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D:\00_PhDThesis\09_defense\GitHub\data\"/>
    </mc:Choice>
  </mc:AlternateContent>
  <xr:revisionPtr revIDLastSave="0" documentId="13_ncr:1_{7CC45ACF-341A-4609-8D0F-0D07D02505B1}" xr6:coauthVersionLast="36" xr6:coauthVersionMax="36" xr10:uidLastSave="{00000000-0000-0000-0000-000000000000}"/>
  <bookViews>
    <workbookView xWindow="0" yWindow="0" windowWidth="28800" windowHeight="12105" activeTab="1" xr2:uid="{00000000-000D-0000-FFFF-FFFF00000000}"/>
  </bookViews>
  <sheets>
    <sheet name="Sheet1" sheetId="1" r:id="rId1"/>
    <sheet name="ForSim" sheetId="3" r:id="rId2"/>
    <sheet name="Tabelle1" sheetId="4" r:id="rId3"/>
  </sheets>
  <definedNames>
    <definedName name="_xlchart.v1.0" hidden="1">Sheet1!$F$2:$F$6806</definedName>
    <definedName name="_xlchart.v1.1" hidden="1">Sheet1!$F$2:$F$6806</definedName>
    <definedName name="_xlchart.v1.2" hidden="1">Sheet1!$G$1</definedName>
    <definedName name="_xlchart.v1.3" hidden="1">Sheet1!$G$2:$G$6806</definedName>
  </definedNames>
  <calcPr calcId="191029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A4250" i="3" l="1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B3" i="3" l="1"/>
  <c r="N27" i="1"/>
  <c r="E1101" i="3" l="1"/>
  <c r="E1102" i="3"/>
  <c r="E490" i="3"/>
  <c r="E1103" i="3"/>
  <c r="E1104" i="3"/>
  <c r="E1105" i="3"/>
  <c r="E1106" i="3"/>
  <c r="E175" i="3"/>
  <c r="E1107" i="3"/>
  <c r="E1108" i="3"/>
  <c r="E1109" i="3"/>
  <c r="E491" i="3"/>
  <c r="E492" i="3"/>
  <c r="E493" i="3"/>
  <c r="E1110" i="3"/>
  <c r="E1111" i="3"/>
  <c r="E1112" i="3"/>
  <c r="E1113" i="3"/>
  <c r="E494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495" i="3"/>
  <c r="E1129" i="3"/>
  <c r="E1130" i="3"/>
  <c r="E1131" i="3"/>
  <c r="E267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268" i="3"/>
  <c r="E1148" i="3"/>
  <c r="E1149" i="3"/>
  <c r="E1150" i="3"/>
  <c r="E269" i="3"/>
  <c r="E1151" i="3"/>
  <c r="E496" i="3"/>
  <c r="E1152" i="3"/>
  <c r="E497" i="3"/>
  <c r="E1153" i="3"/>
  <c r="E1154" i="3"/>
  <c r="E1155" i="3"/>
  <c r="E1156" i="3"/>
  <c r="E1157" i="3"/>
  <c r="E1158" i="3"/>
  <c r="E3590" i="3"/>
  <c r="E1160" i="3"/>
  <c r="E1161" i="3"/>
  <c r="E1162" i="3"/>
  <c r="E1163" i="3"/>
  <c r="E498" i="3"/>
  <c r="E1164" i="3"/>
  <c r="E499" i="3"/>
  <c r="E176" i="3"/>
  <c r="E1165" i="3"/>
  <c r="E1166" i="3"/>
  <c r="E270" i="3"/>
  <c r="E1167" i="3"/>
  <c r="E177" i="3"/>
  <c r="E1168" i="3"/>
  <c r="E1169" i="3"/>
  <c r="E1170" i="3"/>
  <c r="E1171" i="3"/>
  <c r="E500" i="3"/>
  <c r="E1172" i="3"/>
  <c r="E1173" i="3"/>
  <c r="E1174" i="3"/>
  <c r="E1175" i="3"/>
  <c r="E501" i="3"/>
  <c r="E502" i="3"/>
  <c r="E1176" i="3"/>
  <c r="E503" i="3"/>
  <c r="E1177" i="3"/>
  <c r="E178" i="3"/>
  <c r="E1178" i="3"/>
  <c r="E1179" i="3"/>
  <c r="E1180" i="3"/>
  <c r="E1181" i="3"/>
  <c r="E77" i="3"/>
  <c r="E1182" i="3"/>
  <c r="E1183" i="3"/>
  <c r="E504" i="3"/>
  <c r="E1184" i="3"/>
  <c r="E1185" i="3"/>
  <c r="E1186" i="3"/>
  <c r="E1187" i="3"/>
  <c r="E505" i="3"/>
  <c r="E1188" i="3"/>
  <c r="E1189" i="3"/>
  <c r="E1190" i="3"/>
  <c r="E1191" i="3"/>
  <c r="E1192" i="3"/>
  <c r="E506" i="3"/>
  <c r="E1193" i="3"/>
  <c r="E1194" i="3"/>
  <c r="E1195" i="3"/>
  <c r="E1196" i="3"/>
  <c r="E1197" i="3"/>
  <c r="E1198" i="3"/>
  <c r="E507" i="3"/>
  <c r="E1199" i="3"/>
  <c r="E1200" i="3"/>
  <c r="E1201" i="3"/>
  <c r="E1202" i="3"/>
  <c r="E271" i="3"/>
  <c r="E1908" i="3"/>
  <c r="E1204" i="3"/>
  <c r="E1205" i="3"/>
  <c r="E1206" i="3"/>
  <c r="E1207" i="3"/>
  <c r="E1208" i="3"/>
  <c r="E1209" i="3"/>
  <c r="E1210" i="3"/>
  <c r="E1211" i="3"/>
  <c r="E1212" i="3"/>
  <c r="E1213" i="3"/>
  <c r="E78" i="3"/>
  <c r="E1214" i="3"/>
  <c r="E1215" i="3"/>
  <c r="E508" i="3"/>
  <c r="E1216" i="3"/>
  <c r="E1217" i="3"/>
  <c r="E1218" i="3"/>
  <c r="E509" i="3"/>
  <c r="E1219" i="3"/>
  <c r="E1220" i="3"/>
  <c r="E1221" i="3"/>
  <c r="E1222" i="3"/>
  <c r="E1223" i="3"/>
  <c r="E1224" i="3"/>
  <c r="E1225" i="3"/>
  <c r="E1226" i="3"/>
  <c r="E1227" i="3"/>
  <c r="E1228" i="3"/>
  <c r="E1229" i="3"/>
  <c r="E510" i="3"/>
  <c r="E1230" i="3"/>
  <c r="E1231" i="3"/>
  <c r="E272" i="3"/>
  <c r="E511" i="3"/>
  <c r="E1232" i="3"/>
  <c r="E1233" i="3"/>
  <c r="E1234" i="3"/>
  <c r="E1235" i="3"/>
  <c r="E1236" i="3"/>
  <c r="E1237" i="3"/>
  <c r="E1238" i="3"/>
  <c r="E273" i="3"/>
  <c r="E1239" i="3"/>
  <c r="E512" i="3"/>
  <c r="E1240" i="3"/>
  <c r="E1241" i="3"/>
  <c r="E179" i="3"/>
  <c r="E1242" i="3"/>
  <c r="E513" i="3"/>
  <c r="E1243" i="3"/>
  <c r="E1244" i="3"/>
  <c r="E1245" i="3"/>
  <c r="E514" i="3"/>
  <c r="E1246" i="3"/>
  <c r="E1247" i="3"/>
  <c r="E1248" i="3"/>
  <c r="E1249" i="3"/>
  <c r="E1250" i="3"/>
  <c r="E1251" i="3"/>
  <c r="E1252" i="3"/>
  <c r="E1253" i="3"/>
  <c r="E1254" i="3"/>
  <c r="E1255" i="3"/>
  <c r="E1256" i="3"/>
  <c r="E274" i="3"/>
  <c r="E1257" i="3"/>
  <c r="E1258" i="3"/>
  <c r="E1259" i="3"/>
  <c r="E1260" i="3"/>
  <c r="E1261" i="3"/>
  <c r="E1262" i="3"/>
  <c r="E515" i="3"/>
  <c r="E1263" i="3"/>
  <c r="E516" i="3"/>
  <c r="E1264" i="3"/>
  <c r="E1265" i="3"/>
  <c r="E1266" i="3"/>
  <c r="E1267" i="3"/>
  <c r="E517" i="3"/>
  <c r="E1268" i="3"/>
  <c r="E1269" i="3"/>
  <c r="E1270" i="3"/>
  <c r="E1271" i="3"/>
  <c r="E518" i="3"/>
  <c r="E1272" i="3"/>
  <c r="E519" i="3"/>
  <c r="E1273" i="3"/>
  <c r="E1274" i="3"/>
  <c r="E1275" i="3"/>
  <c r="E1276" i="3"/>
  <c r="E275" i="3"/>
  <c r="E520" i="3"/>
  <c r="E1277" i="3"/>
  <c r="E1278" i="3"/>
  <c r="E1279" i="3"/>
  <c r="E1280" i="3"/>
  <c r="E30" i="3"/>
  <c r="E1281" i="3"/>
  <c r="E521" i="3"/>
  <c r="E1282" i="3"/>
  <c r="E1283" i="3"/>
  <c r="E1284" i="3"/>
  <c r="E522" i="3"/>
  <c r="E1285" i="3"/>
  <c r="E276" i="3"/>
  <c r="E523" i="3"/>
  <c r="E524" i="3"/>
  <c r="E525" i="3"/>
  <c r="E1286" i="3"/>
  <c r="E526" i="3"/>
  <c r="E527" i="3"/>
  <c r="E1287" i="3"/>
  <c r="E1288" i="3"/>
  <c r="E1289" i="3"/>
  <c r="E277" i="3"/>
  <c r="E1290" i="3"/>
  <c r="E1291" i="3"/>
  <c r="E1292" i="3"/>
  <c r="E1293" i="3"/>
  <c r="E1294" i="3"/>
  <c r="E1295" i="3"/>
  <c r="E1296" i="3"/>
  <c r="E1297" i="3"/>
  <c r="E1298" i="3"/>
  <c r="E1299" i="3"/>
  <c r="E1300" i="3"/>
  <c r="E528" i="3"/>
  <c r="E1301" i="3"/>
  <c r="E180" i="3"/>
  <c r="E529" i="3"/>
  <c r="E1302" i="3"/>
  <c r="E1303" i="3"/>
  <c r="E1304" i="3"/>
  <c r="E1305" i="3"/>
  <c r="E1306" i="3"/>
  <c r="E1307" i="3"/>
  <c r="E1308" i="3"/>
  <c r="E1309" i="3"/>
  <c r="E530" i="3"/>
  <c r="E531" i="3"/>
  <c r="E1310" i="3"/>
  <c r="E278" i="3"/>
  <c r="E1311" i="3"/>
  <c r="E1312" i="3"/>
  <c r="E1313" i="3"/>
  <c r="E532" i="3"/>
  <c r="E279" i="3"/>
  <c r="E533" i="3"/>
  <c r="E1314" i="3"/>
  <c r="E1315" i="3"/>
  <c r="E1316" i="3"/>
  <c r="E1317" i="3"/>
  <c r="E534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535" i="3"/>
  <c r="E79" i="3"/>
  <c r="E280" i="3"/>
  <c r="E1334" i="3"/>
  <c r="E1335" i="3"/>
  <c r="E1336" i="3"/>
  <c r="E1337" i="3"/>
  <c r="E536" i="3"/>
  <c r="E537" i="3"/>
  <c r="E538" i="3"/>
  <c r="E539" i="3"/>
  <c r="E540" i="3"/>
  <c r="E181" i="3"/>
  <c r="E1338" i="3"/>
  <c r="E39" i="3"/>
  <c r="E1339" i="3"/>
  <c r="E1340" i="3"/>
  <c r="E1341" i="3"/>
  <c r="E541" i="3"/>
  <c r="E1342" i="3"/>
  <c r="E1343" i="3"/>
  <c r="E1344" i="3"/>
  <c r="E1345" i="3"/>
  <c r="E123" i="3"/>
  <c r="E1346" i="3"/>
  <c r="E1347" i="3"/>
  <c r="E1348" i="3"/>
  <c r="E542" i="3"/>
  <c r="E1349" i="3"/>
  <c r="E1350" i="3"/>
  <c r="E1351" i="3"/>
  <c r="E1352" i="3"/>
  <c r="E1353" i="3"/>
  <c r="E1354" i="3"/>
  <c r="E1355" i="3"/>
  <c r="E1356" i="3"/>
  <c r="E1357" i="3"/>
  <c r="E1358" i="3"/>
  <c r="E1359" i="3"/>
  <c r="E543" i="3"/>
  <c r="E544" i="3"/>
  <c r="E1360" i="3"/>
  <c r="E1361" i="3"/>
  <c r="E281" i="3"/>
  <c r="E545" i="3"/>
  <c r="E1362" i="3"/>
  <c r="E1363" i="3"/>
  <c r="E1364" i="3"/>
  <c r="E1365" i="3"/>
  <c r="E546" i="3"/>
  <c r="E1366" i="3"/>
  <c r="E1367" i="3"/>
  <c r="E182" i="3"/>
  <c r="E282" i="3"/>
  <c r="E1368" i="3"/>
  <c r="E1369" i="3"/>
  <c r="E1370" i="3"/>
  <c r="E1371" i="3"/>
  <c r="E547" i="3"/>
  <c r="E548" i="3"/>
  <c r="E549" i="3"/>
  <c r="E1372" i="3"/>
  <c r="E1373" i="3"/>
  <c r="E28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" i="3"/>
  <c r="E1386" i="3"/>
  <c r="E550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551" i="3"/>
  <c r="E1399" i="3"/>
  <c r="E1400" i="3"/>
  <c r="E1401" i="3"/>
  <c r="E552" i="3"/>
  <c r="E1402" i="3"/>
  <c r="E1403" i="3"/>
  <c r="E1404" i="3"/>
  <c r="E1405" i="3"/>
  <c r="E183" i="3"/>
  <c r="E284" i="3"/>
  <c r="E1406" i="3"/>
  <c r="E1407" i="3"/>
  <c r="E1408" i="3"/>
  <c r="E553" i="3"/>
  <c r="E1409" i="3"/>
  <c r="E1410" i="3"/>
  <c r="E1411" i="3"/>
  <c r="E1412" i="3"/>
  <c r="E554" i="3"/>
  <c r="E1413" i="3"/>
  <c r="E54" i="3"/>
  <c r="E1414" i="3"/>
  <c r="E285" i="3"/>
  <c r="E124" i="3"/>
  <c r="E1415" i="3"/>
  <c r="E1416" i="3"/>
  <c r="E1417" i="3"/>
  <c r="E286" i="3"/>
  <c r="E55" i="3"/>
  <c r="E40" i="3"/>
  <c r="E555" i="3"/>
  <c r="E1418" i="3"/>
  <c r="E1419" i="3"/>
  <c r="E1420" i="3"/>
  <c r="E1421" i="3"/>
  <c r="E287" i="3"/>
  <c r="E1422" i="3"/>
  <c r="E1423" i="3"/>
  <c r="E56" i="3"/>
  <c r="E125" i="3"/>
  <c r="E556" i="3"/>
  <c r="E1424" i="3"/>
  <c r="E1425" i="3"/>
  <c r="E1426" i="3"/>
  <c r="E1427" i="3"/>
  <c r="E1428" i="3"/>
  <c r="E557" i="3"/>
  <c r="E1429" i="3"/>
  <c r="E184" i="3"/>
  <c r="E1430" i="3"/>
  <c r="E1937" i="3"/>
  <c r="E1432" i="3"/>
  <c r="E558" i="3"/>
  <c r="E1433" i="3"/>
  <c r="E1434" i="3"/>
  <c r="E288" i="3"/>
  <c r="E33" i="3"/>
  <c r="E289" i="3"/>
  <c r="E1435" i="3"/>
  <c r="E1436" i="3"/>
  <c r="E290" i="3"/>
  <c r="E559" i="3"/>
  <c r="E560" i="3"/>
  <c r="E1437" i="3"/>
  <c r="E57" i="3"/>
  <c r="E1438" i="3"/>
  <c r="E561" i="3"/>
  <c r="E562" i="3"/>
  <c r="E291" i="3"/>
  <c r="E292" i="3"/>
  <c r="E563" i="3"/>
  <c r="E564" i="3"/>
  <c r="E1439" i="3"/>
  <c r="E1440" i="3"/>
  <c r="E1441" i="3"/>
  <c r="E1442" i="3"/>
  <c r="E565" i="3"/>
  <c r="E1443" i="3"/>
  <c r="E1444" i="3"/>
  <c r="E1445" i="3"/>
  <c r="E566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567" i="3"/>
  <c r="E1459" i="3"/>
  <c r="E1460" i="3"/>
  <c r="E1461" i="3"/>
  <c r="E1462" i="3"/>
  <c r="E293" i="3"/>
  <c r="E1463" i="3"/>
  <c r="E568" i="3"/>
  <c r="E1464" i="3"/>
  <c r="E1465" i="3"/>
  <c r="E1466" i="3"/>
  <c r="E569" i="3"/>
  <c r="E1467" i="3"/>
  <c r="E1468" i="3"/>
  <c r="E1469" i="3"/>
  <c r="E1470" i="3"/>
  <c r="E5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571" i="3"/>
  <c r="E1498" i="3"/>
  <c r="E294" i="3"/>
  <c r="E185" i="3"/>
  <c r="E572" i="3"/>
  <c r="E1499" i="3"/>
  <c r="E1500" i="3"/>
  <c r="E1501" i="3"/>
  <c r="E1502" i="3"/>
  <c r="E1503" i="3"/>
  <c r="E1504" i="3"/>
  <c r="E1505" i="3"/>
  <c r="E1506" i="3"/>
  <c r="E1703" i="3"/>
  <c r="E573" i="3"/>
  <c r="E1508" i="3"/>
  <c r="E1509" i="3"/>
  <c r="E574" i="3"/>
  <c r="E1510" i="3"/>
  <c r="E1511" i="3"/>
  <c r="E1512" i="3"/>
  <c r="E1513" i="3"/>
  <c r="E1514" i="3"/>
  <c r="E1515" i="3"/>
  <c r="E1516" i="3"/>
  <c r="E1517" i="3"/>
  <c r="E1518" i="3"/>
  <c r="E1519" i="3"/>
  <c r="E575" i="3"/>
  <c r="E295" i="3"/>
  <c r="E1520" i="3"/>
  <c r="E1521" i="3"/>
  <c r="E296" i="3"/>
  <c r="E576" i="3"/>
  <c r="E577" i="3"/>
  <c r="E1522" i="3"/>
  <c r="E1523" i="3"/>
  <c r="E1524" i="3"/>
  <c r="E1525" i="3"/>
  <c r="E1526" i="3"/>
  <c r="E1527" i="3"/>
  <c r="E578" i="3"/>
  <c r="E579" i="3"/>
  <c r="E1528" i="3"/>
  <c r="E297" i="3"/>
  <c r="E1529" i="3"/>
  <c r="E1530" i="3"/>
  <c r="E1531" i="3"/>
  <c r="E1532" i="3"/>
  <c r="E1533" i="3"/>
  <c r="E1534" i="3"/>
  <c r="E1535" i="3"/>
  <c r="E580" i="3"/>
  <c r="E1536" i="3"/>
  <c r="E581" i="3"/>
  <c r="E1537" i="3"/>
  <c r="E298" i="3"/>
  <c r="E1538" i="3"/>
  <c r="E1539" i="3"/>
  <c r="E1540" i="3"/>
  <c r="E1541" i="3"/>
  <c r="E1542" i="3"/>
  <c r="E582" i="3"/>
  <c r="E1543" i="3"/>
  <c r="E1544" i="3"/>
  <c r="E1545" i="3"/>
  <c r="E1546" i="3"/>
  <c r="E1547" i="3"/>
  <c r="E1548" i="3"/>
  <c r="E1549" i="3"/>
  <c r="E1550" i="3"/>
  <c r="E1551" i="3"/>
  <c r="E1552" i="3"/>
  <c r="E299" i="3"/>
  <c r="E31" i="3"/>
  <c r="E1553" i="3"/>
  <c r="E1554" i="3"/>
  <c r="E1555" i="3"/>
  <c r="E1556" i="3"/>
  <c r="E583" i="3"/>
  <c r="E1557" i="3"/>
  <c r="E80" i="3"/>
  <c r="E1558" i="3"/>
  <c r="E1559" i="3"/>
  <c r="E584" i="3"/>
  <c r="E585" i="3"/>
  <c r="E1560" i="3"/>
  <c r="E1561" i="3"/>
  <c r="E586" i="3"/>
  <c r="E1562" i="3"/>
  <c r="E1563" i="3"/>
  <c r="E1564" i="3"/>
  <c r="E587" i="3"/>
  <c r="E1565" i="3"/>
  <c r="E1566" i="3"/>
  <c r="E1567" i="3"/>
  <c r="E1568" i="3"/>
  <c r="E300" i="3"/>
  <c r="E1569" i="3"/>
  <c r="E1570" i="3"/>
  <c r="E1571" i="3"/>
  <c r="E1572" i="3"/>
  <c r="E1573" i="3"/>
  <c r="E1574" i="3"/>
  <c r="E1575" i="3"/>
  <c r="E1576" i="3"/>
  <c r="E1577" i="3"/>
  <c r="E1578" i="3"/>
  <c r="E588" i="3"/>
  <c r="E1579" i="3"/>
  <c r="E1580" i="3"/>
  <c r="E1581" i="3"/>
  <c r="E1582" i="3"/>
  <c r="E1583" i="3"/>
  <c r="E1584" i="3"/>
  <c r="E1585" i="3"/>
  <c r="E1586" i="3"/>
  <c r="E589" i="3"/>
  <c r="E590" i="3"/>
  <c r="E1587" i="3"/>
  <c r="E1588" i="3"/>
  <c r="E1589" i="3"/>
  <c r="E1590" i="3"/>
  <c r="E301" i="3"/>
  <c r="E1591" i="3"/>
  <c r="E1592" i="3"/>
  <c r="E1593" i="3"/>
  <c r="E1594" i="3"/>
  <c r="E1595" i="3"/>
  <c r="E1596" i="3"/>
  <c r="E302" i="3"/>
  <c r="E1597" i="3"/>
  <c r="E303" i="3"/>
  <c r="E1598" i="3"/>
  <c r="E1599" i="3"/>
  <c r="E1600" i="3"/>
  <c r="E1601" i="3"/>
  <c r="E2851" i="3"/>
  <c r="E1603" i="3"/>
  <c r="E1604" i="3"/>
  <c r="E304" i="3"/>
  <c r="E1605" i="3"/>
  <c r="E1606" i="3"/>
  <c r="E1607" i="3"/>
  <c r="E1608" i="3"/>
  <c r="E1609" i="3"/>
  <c r="E81" i="3"/>
  <c r="E591" i="3"/>
  <c r="E1610" i="3"/>
  <c r="E1611" i="3"/>
  <c r="E1612" i="3"/>
  <c r="E1613" i="3"/>
  <c r="E1614" i="3"/>
  <c r="E1615" i="3"/>
  <c r="E305" i="3"/>
  <c r="E1616" i="3"/>
  <c r="E1617" i="3"/>
  <c r="E1618" i="3"/>
  <c r="E1619" i="3"/>
  <c r="E306" i="3"/>
  <c r="E592" i="3"/>
  <c r="E1620" i="3"/>
  <c r="E1621" i="3"/>
  <c r="E1622" i="3"/>
  <c r="E593" i="3"/>
  <c r="E1623" i="3"/>
  <c r="E1624" i="3"/>
  <c r="E1625" i="3"/>
  <c r="E1626" i="3"/>
  <c r="E1627" i="3"/>
  <c r="E1628" i="3"/>
  <c r="E1629" i="3"/>
  <c r="E1630" i="3"/>
  <c r="E1631" i="3"/>
  <c r="E1632" i="3"/>
  <c r="E594" i="3"/>
  <c r="E595" i="3"/>
  <c r="E1633" i="3"/>
  <c r="E1634" i="3"/>
  <c r="E1635" i="3"/>
  <c r="E1636" i="3"/>
  <c r="E1637" i="3"/>
  <c r="E1638" i="3"/>
  <c r="E1639" i="3"/>
  <c r="E596" i="3"/>
  <c r="E1640" i="3"/>
  <c r="E1641" i="3"/>
  <c r="E597" i="3"/>
  <c r="E1642" i="3"/>
  <c r="E1643" i="3"/>
  <c r="E1644" i="3"/>
  <c r="E1645" i="3"/>
  <c r="E1646" i="3"/>
  <c r="E1647" i="3"/>
  <c r="E2822" i="3"/>
  <c r="E1649" i="3"/>
  <c r="E598" i="3"/>
  <c r="E1650" i="3"/>
  <c r="E1651" i="3"/>
  <c r="E1652" i="3"/>
  <c r="E1653" i="3"/>
  <c r="E599" i="3"/>
  <c r="E1654" i="3"/>
  <c r="E1655" i="3"/>
  <c r="E1656" i="3"/>
  <c r="E1657" i="3"/>
  <c r="E1658" i="3"/>
  <c r="E1659" i="3"/>
  <c r="E1660" i="3"/>
  <c r="E1661" i="3"/>
  <c r="E1662" i="3"/>
  <c r="E1663" i="3"/>
  <c r="E600" i="3"/>
  <c r="E307" i="3"/>
  <c r="E601" i="3"/>
  <c r="E1664" i="3"/>
  <c r="E1665" i="3"/>
  <c r="E1666" i="3"/>
  <c r="E308" i="3"/>
  <c r="E1667" i="3"/>
  <c r="E1668" i="3"/>
  <c r="E1669" i="3"/>
  <c r="E1670" i="3"/>
  <c r="E1671" i="3"/>
  <c r="E1672" i="3"/>
  <c r="E1673" i="3"/>
  <c r="E1674" i="3"/>
  <c r="E1675" i="3"/>
  <c r="E1676" i="3"/>
  <c r="E1677" i="3"/>
  <c r="E126" i="3"/>
  <c r="E309" i="3"/>
  <c r="E1678" i="3"/>
  <c r="E1679" i="3"/>
  <c r="E1680" i="3"/>
  <c r="E1681" i="3"/>
  <c r="E1682" i="3"/>
  <c r="E186" i="3"/>
  <c r="E1683" i="3"/>
  <c r="E602" i="3"/>
  <c r="E1684" i="3"/>
  <c r="E187" i="3"/>
  <c r="E1685" i="3"/>
  <c r="E1686" i="3"/>
  <c r="E2883" i="3"/>
  <c r="E603" i="3"/>
  <c r="E1688" i="3"/>
  <c r="E310" i="3"/>
  <c r="E1689" i="3"/>
  <c r="E1690" i="3"/>
  <c r="E604" i="3"/>
  <c r="E605" i="3"/>
  <c r="E1691" i="3"/>
  <c r="E1692" i="3"/>
  <c r="E1693" i="3"/>
  <c r="E606" i="3"/>
  <c r="E607" i="3"/>
  <c r="E1694" i="3"/>
  <c r="E1695" i="3"/>
  <c r="E608" i="3"/>
  <c r="E3531" i="3"/>
  <c r="E58" i="3"/>
  <c r="E1697" i="3"/>
  <c r="E1698" i="3"/>
  <c r="E1699" i="3"/>
  <c r="E1700" i="3"/>
  <c r="E1701" i="3"/>
  <c r="E311" i="3"/>
  <c r="E1702" i="3"/>
  <c r="E2916" i="3"/>
  <c r="E1704" i="3"/>
  <c r="E312" i="3"/>
  <c r="E1705" i="3"/>
  <c r="E1706" i="3"/>
  <c r="E1707" i="3"/>
  <c r="E1708" i="3"/>
  <c r="E1709" i="3"/>
  <c r="E1710" i="3"/>
  <c r="E1711" i="3"/>
  <c r="E609" i="3"/>
  <c r="E1712" i="3"/>
  <c r="E1713" i="3"/>
  <c r="E1714" i="3"/>
  <c r="E1715" i="3"/>
  <c r="E610" i="3"/>
  <c r="E1716" i="3"/>
  <c r="E313" i="3"/>
  <c r="E1717" i="3"/>
  <c r="E1718" i="3"/>
  <c r="E1719" i="3"/>
  <c r="E1720" i="3"/>
  <c r="E611" i="3"/>
  <c r="E1721" i="3"/>
  <c r="E612" i="3"/>
  <c r="E1722" i="3"/>
  <c r="E1723" i="3"/>
  <c r="E1724" i="3"/>
  <c r="E1725" i="3"/>
  <c r="E868" i="3"/>
  <c r="E1726" i="3"/>
  <c r="E1727" i="3"/>
  <c r="E1728" i="3"/>
  <c r="E1729" i="3"/>
  <c r="E614" i="3"/>
  <c r="E1730" i="3"/>
  <c r="E1731" i="3"/>
  <c r="E615" i="3"/>
  <c r="E1732" i="3"/>
  <c r="E1733" i="3"/>
  <c r="E1734" i="3"/>
  <c r="E616" i="3"/>
  <c r="E1735" i="3"/>
  <c r="E1736" i="3"/>
  <c r="E188" i="3"/>
  <c r="E1737" i="3"/>
  <c r="E1738" i="3"/>
  <c r="E34" i="3"/>
  <c r="E1739" i="3"/>
  <c r="E617" i="3"/>
  <c r="E1740" i="3"/>
  <c r="E1741" i="3"/>
  <c r="E1742" i="3"/>
  <c r="E1743" i="3"/>
  <c r="E618" i="3"/>
  <c r="E1744" i="3"/>
  <c r="E44" i="3"/>
  <c r="E1745" i="3"/>
  <c r="E1746" i="3"/>
  <c r="E1747" i="3"/>
  <c r="E1748" i="3"/>
  <c r="E1749" i="3"/>
  <c r="E1750" i="3"/>
  <c r="E1751" i="3"/>
  <c r="E127" i="3"/>
  <c r="E314" i="3"/>
  <c r="E1752" i="3"/>
  <c r="E1753" i="3"/>
  <c r="E619" i="3"/>
  <c r="E315" i="3"/>
  <c r="E1754" i="3"/>
  <c r="E1755" i="3"/>
  <c r="E620" i="3"/>
  <c r="E1756" i="3"/>
  <c r="E1757" i="3"/>
  <c r="E1758" i="3"/>
  <c r="E316" i="3"/>
  <c r="E621" i="3"/>
  <c r="E1759" i="3"/>
  <c r="E317" i="3"/>
  <c r="E1760" i="3"/>
  <c r="E1761" i="3"/>
  <c r="E1762" i="3"/>
  <c r="E128" i="3"/>
  <c r="E1763" i="3"/>
  <c r="E1764" i="3"/>
  <c r="E318" i="3"/>
  <c r="E1765" i="3"/>
  <c r="E1766" i="3"/>
  <c r="E1767" i="3"/>
  <c r="E1768" i="3"/>
  <c r="E1769" i="3"/>
  <c r="E1770" i="3"/>
  <c r="E1771" i="3"/>
  <c r="E189" i="3"/>
  <c r="E319" i="3"/>
  <c r="E1772" i="3"/>
  <c r="E1773" i="3"/>
  <c r="E1774" i="3"/>
  <c r="E1775" i="3"/>
  <c r="E190" i="3"/>
  <c r="E622" i="3"/>
  <c r="E1776" i="3"/>
  <c r="E191" i="3"/>
  <c r="E1777" i="3"/>
  <c r="E1778" i="3"/>
  <c r="E623" i="3"/>
  <c r="E1779" i="3"/>
  <c r="E1780" i="3"/>
  <c r="E129" i="3"/>
  <c r="E1781" i="3"/>
  <c r="E320" i="3"/>
  <c r="E1782" i="3"/>
  <c r="E624" i="3"/>
  <c r="E321" i="3"/>
  <c r="E1783" i="3"/>
  <c r="E1784" i="3"/>
  <c r="E1785" i="3"/>
  <c r="E1786" i="3"/>
  <c r="E1787" i="3"/>
  <c r="E1788" i="3"/>
  <c r="E1789" i="3"/>
  <c r="E130" i="3"/>
  <c r="E1790" i="3"/>
  <c r="E625" i="3"/>
  <c r="E1791" i="3"/>
  <c r="E1792" i="3"/>
  <c r="E1793" i="3"/>
  <c r="E1794" i="3"/>
  <c r="E1795" i="3"/>
  <c r="E1796" i="3"/>
  <c r="E1797" i="3"/>
  <c r="E1798" i="3"/>
  <c r="E626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92" i="3"/>
  <c r="E627" i="3"/>
  <c r="E1814" i="3"/>
  <c r="E1815" i="3"/>
  <c r="E1816" i="3"/>
  <c r="E628" i="3"/>
  <c r="E1817" i="3"/>
  <c r="E1818" i="3"/>
  <c r="E629" i="3"/>
  <c r="E1819" i="3"/>
  <c r="E1820" i="3"/>
  <c r="E1821" i="3"/>
  <c r="E1822" i="3"/>
  <c r="E1823" i="3"/>
  <c r="E1824" i="3"/>
  <c r="E1825" i="3"/>
  <c r="E1826" i="3"/>
  <c r="E1827" i="3"/>
  <c r="E1828" i="3"/>
  <c r="E1829" i="3"/>
  <c r="E630" i="3"/>
  <c r="E1830" i="3"/>
  <c r="E1831" i="3"/>
  <c r="E1832" i="3"/>
  <c r="E1833" i="3"/>
  <c r="E1834" i="3"/>
  <c r="E1835" i="3"/>
  <c r="E1836" i="3"/>
  <c r="E1837" i="3"/>
  <c r="E1838" i="3"/>
  <c r="E1839" i="3"/>
  <c r="E1840" i="3"/>
  <c r="E631" i="3"/>
  <c r="E1841" i="3"/>
  <c r="E1842" i="3"/>
  <c r="E1843" i="3"/>
  <c r="E1844" i="3"/>
  <c r="E1845" i="3"/>
  <c r="E1846" i="3"/>
  <c r="E1847" i="3"/>
  <c r="E1848" i="3"/>
  <c r="E632" i="3"/>
  <c r="E1849" i="3"/>
  <c r="E1850" i="3"/>
  <c r="E1851" i="3"/>
  <c r="E633" i="3"/>
  <c r="E1852" i="3"/>
  <c r="E1853" i="3"/>
  <c r="E1854" i="3"/>
  <c r="E1855" i="3"/>
  <c r="E634" i="3"/>
  <c r="E635" i="3"/>
  <c r="E1856" i="3"/>
  <c r="E193" i="3"/>
  <c r="E1857" i="3"/>
  <c r="E1858" i="3"/>
  <c r="E1859" i="3"/>
  <c r="E1860" i="3"/>
  <c r="E1861" i="3"/>
  <c r="E636" i="3"/>
  <c r="E322" i="3"/>
  <c r="E45" i="3"/>
  <c r="E1862" i="3"/>
  <c r="E1863" i="3"/>
  <c r="E1864" i="3"/>
  <c r="E637" i="3"/>
  <c r="E1865" i="3"/>
  <c r="E82" i="3"/>
  <c r="E1866" i="3"/>
  <c r="E1867" i="3"/>
  <c r="E1868" i="3"/>
  <c r="E63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31" i="3"/>
  <c r="E323" i="3"/>
  <c r="E639" i="3"/>
  <c r="E640" i="3"/>
  <c r="E1886" i="3"/>
  <c r="E641" i="3"/>
  <c r="E642" i="3"/>
  <c r="E194" i="3"/>
  <c r="E1887" i="3"/>
  <c r="E1888" i="3"/>
  <c r="E1889" i="3"/>
  <c r="E1890" i="3"/>
  <c r="E643" i="3"/>
  <c r="E1891" i="3"/>
  <c r="E1892" i="3"/>
  <c r="E644" i="3"/>
  <c r="E324" i="3"/>
  <c r="E1893" i="3"/>
  <c r="E1894" i="3"/>
  <c r="E1895" i="3"/>
  <c r="E645" i="3"/>
  <c r="E1896" i="3"/>
  <c r="E1897" i="3"/>
  <c r="E646" i="3"/>
  <c r="E647" i="3"/>
  <c r="E1898" i="3"/>
  <c r="E1899" i="3"/>
  <c r="E1900" i="3"/>
  <c r="E1901" i="3"/>
  <c r="E1902" i="3"/>
  <c r="E1903" i="3"/>
  <c r="E1904" i="3"/>
  <c r="E1905" i="3"/>
  <c r="E1906" i="3"/>
  <c r="E1907" i="3"/>
  <c r="E648" i="3"/>
  <c r="E2036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325" i="3"/>
  <c r="E1923" i="3"/>
  <c r="E1924" i="3"/>
  <c r="E1925" i="3"/>
  <c r="E649" i="3"/>
  <c r="E1926" i="3"/>
  <c r="E1927" i="3"/>
  <c r="E1928" i="3"/>
  <c r="E650" i="3"/>
  <c r="E1929" i="3"/>
  <c r="E195" i="3"/>
  <c r="E1930" i="3"/>
  <c r="E1931" i="3"/>
  <c r="E1932" i="3"/>
  <c r="E1933" i="3"/>
  <c r="E1934" i="3"/>
  <c r="E1935" i="3"/>
  <c r="E651" i="3"/>
  <c r="E1936" i="3"/>
  <c r="E2892" i="3"/>
  <c r="E1938" i="3"/>
  <c r="E1939" i="3"/>
  <c r="E652" i="3"/>
  <c r="E1940" i="3"/>
  <c r="E653" i="3"/>
  <c r="E83" i="3"/>
  <c r="E654" i="3"/>
  <c r="E1941" i="3"/>
  <c r="E1942" i="3"/>
  <c r="E1943" i="3"/>
  <c r="E1944" i="3"/>
  <c r="E1945" i="3"/>
  <c r="E1946" i="3"/>
  <c r="E1947" i="3"/>
  <c r="E2386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655" i="3"/>
  <c r="E1962" i="3"/>
  <c r="E1963" i="3"/>
  <c r="E1964" i="3"/>
  <c r="E1965" i="3"/>
  <c r="E1966" i="3"/>
  <c r="E656" i="3"/>
  <c r="E21" i="3"/>
  <c r="E657" i="3"/>
  <c r="E1967" i="3"/>
  <c r="E326" i="3"/>
  <c r="E1968" i="3"/>
  <c r="E1969" i="3"/>
  <c r="E59" i="3"/>
  <c r="E1970" i="3"/>
  <c r="E1971" i="3"/>
  <c r="E658" i="3"/>
  <c r="E1972" i="3"/>
  <c r="E1973" i="3"/>
  <c r="E1974" i="3"/>
  <c r="E1975" i="3"/>
  <c r="E1976" i="3"/>
  <c r="E132" i="3"/>
  <c r="E1977" i="3"/>
  <c r="E1978" i="3"/>
  <c r="E1979" i="3"/>
  <c r="E1980" i="3"/>
  <c r="E1981" i="3"/>
  <c r="E1982" i="3"/>
  <c r="E1983" i="3"/>
  <c r="E1984" i="3"/>
  <c r="E1985" i="3"/>
  <c r="E1986" i="3"/>
  <c r="E1987" i="3"/>
  <c r="E659" i="3"/>
  <c r="E133" i="3"/>
  <c r="E1988" i="3"/>
  <c r="E660" i="3"/>
  <c r="E1989" i="3"/>
  <c r="E1990" i="3"/>
  <c r="E661" i="3"/>
  <c r="E1991" i="3"/>
  <c r="E1992" i="3"/>
  <c r="E1993" i="3"/>
  <c r="E1994" i="3"/>
  <c r="E1995" i="3"/>
  <c r="E1996" i="3"/>
  <c r="E1997" i="3"/>
  <c r="E1998" i="3"/>
  <c r="E1999" i="3"/>
  <c r="E2000" i="3"/>
  <c r="E17" i="3"/>
  <c r="E2001" i="3"/>
  <c r="E2002" i="3"/>
  <c r="E2003" i="3"/>
  <c r="E2004" i="3"/>
  <c r="E1159" i="3"/>
  <c r="E2006" i="3"/>
  <c r="E2007" i="3"/>
  <c r="E2008" i="3"/>
  <c r="E2009" i="3"/>
  <c r="E2010" i="3"/>
  <c r="E134" i="3"/>
  <c r="E2011" i="3"/>
  <c r="E662" i="3"/>
  <c r="E2012" i="3"/>
  <c r="E663" i="3"/>
  <c r="E2013" i="3"/>
  <c r="E2014" i="3"/>
  <c r="E196" i="3"/>
  <c r="E2015" i="3"/>
  <c r="E664" i="3"/>
  <c r="E2016" i="3"/>
  <c r="E2017" i="3"/>
  <c r="E2018" i="3"/>
  <c r="E665" i="3"/>
  <c r="E327" i="3"/>
  <c r="E2019" i="3"/>
  <c r="E135" i="3"/>
  <c r="E2020" i="3"/>
  <c r="E328" i="3"/>
  <c r="E2021" i="3"/>
  <c r="E84" i="3"/>
  <c r="E329" i="3"/>
  <c r="E2022" i="3"/>
  <c r="E2023" i="3"/>
  <c r="E2024" i="3"/>
  <c r="E2025" i="3"/>
  <c r="E85" i="3"/>
  <c r="E2026" i="3"/>
  <c r="E666" i="3"/>
  <c r="E2027" i="3"/>
  <c r="E2028" i="3"/>
  <c r="E2029" i="3"/>
  <c r="E2030" i="3"/>
  <c r="E2031" i="3"/>
  <c r="E2032" i="3"/>
  <c r="E2033" i="3"/>
  <c r="E330" i="3"/>
  <c r="E2034" i="3"/>
  <c r="E2035" i="3"/>
  <c r="E4210" i="3"/>
  <c r="E2037" i="3"/>
  <c r="E2038" i="3"/>
  <c r="E2039" i="3"/>
  <c r="E667" i="3"/>
  <c r="E2040" i="3"/>
  <c r="E668" i="3"/>
  <c r="E2041" i="3"/>
  <c r="E669" i="3"/>
  <c r="E2042" i="3"/>
  <c r="E2043" i="3"/>
  <c r="E2044" i="3"/>
  <c r="E2045" i="3"/>
  <c r="E2046" i="3"/>
  <c r="E2047" i="3"/>
  <c r="E2048" i="3"/>
  <c r="E2049" i="3"/>
  <c r="E2050" i="3"/>
  <c r="E331" i="3"/>
  <c r="E2051" i="3"/>
  <c r="E2052" i="3"/>
  <c r="E2053" i="3"/>
  <c r="E2054" i="3"/>
  <c r="E2055" i="3"/>
  <c r="E2056" i="3"/>
  <c r="E670" i="3"/>
  <c r="E2057" i="3"/>
  <c r="E2058" i="3"/>
  <c r="E671" i="3"/>
  <c r="E2059" i="3"/>
  <c r="E197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672" i="3"/>
  <c r="E2073" i="3"/>
  <c r="E673" i="3"/>
  <c r="E2074" i="3"/>
  <c r="E2075" i="3"/>
  <c r="E2076" i="3"/>
  <c r="E674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332" i="3"/>
  <c r="E333" i="3"/>
  <c r="E2091" i="3"/>
  <c r="E675" i="3"/>
  <c r="E676" i="3"/>
  <c r="E136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677" i="3"/>
  <c r="E2106" i="3"/>
  <c r="E678" i="3"/>
  <c r="E2107" i="3"/>
  <c r="E2108" i="3"/>
  <c r="E2109" i="3"/>
  <c r="E2110" i="3"/>
  <c r="E2111" i="3"/>
  <c r="E679" i="3"/>
  <c r="E680" i="3"/>
  <c r="E2112" i="3"/>
  <c r="E681" i="3"/>
  <c r="E2113" i="3"/>
  <c r="E2114" i="3"/>
  <c r="E2115" i="3"/>
  <c r="E682" i="3"/>
  <c r="E2116" i="3"/>
  <c r="E2117" i="3"/>
  <c r="E2118" i="3"/>
  <c r="E198" i="3"/>
  <c r="E2119" i="3"/>
  <c r="E2120" i="3"/>
  <c r="E2121" i="3"/>
  <c r="E683" i="3"/>
  <c r="E2122" i="3"/>
  <c r="E2123" i="3"/>
  <c r="E684" i="3"/>
  <c r="E685" i="3"/>
  <c r="E2124" i="3"/>
  <c r="E686" i="3"/>
  <c r="E2125" i="3"/>
  <c r="E687" i="3"/>
  <c r="E2126" i="3"/>
  <c r="E2127" i="3"/>
  <c r="E2128" i="3"/>
  <c r="E2129" i="3"/>
  <c r="E688" i="3"/>
  <c r="E2130" i="3"/>
  <c r="E2131" i="3"/>
  <c r="E2132" i="3"/>
  <c r="E2133" i="3"/>
  <c r="E2134" i="3"/>
  <c r="E2135" i="3"/>
  <c r="E60" i="3"/>
  <c r="E2136" i="3"/>
  <c r="E2137" i="3"/>
  <c r="E2138" i="3"/>
  <c r="E2139" i="3"/>
  <c r="E2140" i="3"/>
  <c r="E2141" i="3"/>
  <c r="E334" i="3"/>
  <c r="E2142" i="3"/>
  <c r="E2143" i="3"/>
  <c r="E2144" i="3"/>
  <c r="E2145" i="3"/>
  <c r="E2146" i="3"/>
  <c r="E2147" i="3"/>
  <c r="E2148" i="3"/>
  <c r="E335" i="3"/>
  <c r="E2149" i="3"/>
  <c r="E689" i="3"/>
  <c r="E61" i="3"/>
  <c r="E2150" i="3"/>
  <c r="E2151" i="3"/>
  <c r="E690" i="3"/>
  <c r="E2152" i="3"/>
  <c r="E336" i="3"/>
  <c r="E2153" i="3"/>
  <c r="E2154" i="3"/>
  <c r="E2155" i="3"/>
  <c r="E2156" i="3"/>
  <c r="E2157" i="3"/>
  <c r="E337" i="3"/>
  <c r="E2158" i="3"/>
  <c r="E2159" i="3"/>
  <c r="E2160" i="3"/>
  <c r="E2161" i="3"/>
  <c r="E691" i="3"/>
  <c r="E692" i="3"/>
  <c r="E2162" i="3"/>
  <c r="E2163" i="3"/>
  <c r="E199" i="3"/>
  <c r="E2164" i="3"/>
  <c r="E2165" i="3"/>
  <c r="E2166" i="3"/>
  <c r="E2167" i="3"/>
  <c r="E338" i="3"/>
  <c r="E693" i="3"/>
  <c r="E2168" i="3"/>
  <c r="E200" i="3"/>
  <c r="E137" i="3"/>
  <c r="E46" i="3"/>
  <c r="E2169" i="3"/>
  <c r="E201" i="3"/>
  <c r="E2170" i="3"/>
  <c r="E339" i="3"/>
  <c r="E2171" i="3"/>
  <c r="E694" i="3"/>
  <c r="E695" i="3"/>
  <c r="E340" i="3"/>
  <c r="E2172" i="3"/>
  <c r="E2173" i="3"/>
  <c r="E2174" i="3"/>
  <c r="E696" i="3"/>
  <c r="E2175" i="3"/>
  <c r="E2176" i="3"/>
  <c r="E2177" i="3"/>
  <c r="E2178" i="3"/>
  <c r="E202" i="3"/>
  <c r="E86" i="3"/>
  <c r="E697" i="3"/>
  <c r="E2179" i="3"/>
  <c r="E698" i="3"/>
  <c r="E87" i="3"/>
  <c r="E341" i="3"/>
  <c r="E2180" i="3"/>
  <c r="E342" i="3"/>
  <c r="E699" i="3"/>
  <c r="E2181" i="3"/>
  <c r="E2182" i="3"/>
  <c r="E2183" i="3"/>
  <c r="E2184" i="3"/>
  <c r="E2185" i="3"/>
  <c r="E2186" i="3"/>
  <c r="E2187" i="3"/>
  <c r="E343" i="3"/>
  <c r="E2188" i="3"/>
  <c r="E2189" i="3"/>
  <c r="E2190" i="3"/>
  <c r="E700" i="3"/>
  <c r="E203" i="3"/>
  <c r="E88" i="3"/>
  <c r="E2191" i="3"/>
  <c r="E62" i="3"/>
  <c r="E2192" i="3"/>
  <c r="E2193" i="3"/>
  <c r="E138" i="3"/>
  <c r="E204" i="3"/>
  <c r="E2194" i="3"/>
  <c r="E2195" i="3"/>
  <c r="E701" i="3"/>
  <c r="E2196" i="3"/>
  <c r="E2197" i="3"/>
  <c r="E89" i="3"/>
  <c r="E205" i="3"/>
  <c r="E702" i="3"/>
  <c r="E2198" i="3"/>
  <c r="E2199" i="3"/>
  <c r="E2200" i="3"/>
  <c r="E703" i="3"/>
  <c r="E344" i="3"/>
  <c r="E2201" i="3"/>
  <c r="E2202" i="3"/>
  <c r="E345" i="3"/>
  <c r="E2203" i="3"/>
  <c r="E704" i="3"/>
  <c r="E2204" i="3"/>
  <c r="E2205" i="3"/>
  <c r="E2206" i="3"/>
  <c r="E2207" i="3"/>
  <c r="E2208" i="3"/>
  <c r="E705" i="3"/>
  <c r="E2209" i="3"/>
  <c r="E2210" i="3"/>
  <c r="E2211" i="3"/>
  <c r="E2212" i="3"/>
  <c r="E2213" i="3"/>
  <c r="E2" i="3"/>
  <c r="E2214" i="3"/>
  <c r="E2215" i="3"/>
  <c r="E2216" i="3"/>
  <c r="E2217" i="3"/>
  <c r="E706" i="3"/>
  <c r="E2218" i="3"/>
  <c r="E139" i="3"/>
  <c r="E2219" i="3"/>
  <c r="E2220" i="3"/>
  <c r="E346" i="3"/>
  <c r="E2221" i="3"/>
  <c r="E347" i="3"/>
  <c r="E2222" i="3"/>
  <c r="E2223" i="3"/>
  <c r="E2224" i="3"/>
  <c r="E348" i="3"/>
  <c r="E2225" i="3"/>
  <c r="E2226" i="3"/>
  <c r="E2227" i="3"/>
  <c r="E2228" i="3"/>
  <c r="E707" i="3"/>
  <c r="E2229" i="3"/>
  <c r="E2230" i="3"/>
  <c r="E2231" i="3"/>
  <c r="E2232" i="3"/>
  <c r="E2233" i="3"/>
  <c r="E2234" i="3"/>
  <c r="E708" i="3"/>
  <c r="E709" i="3"/>
  <c r="E2235" i="3"/>
  <c r="E349" i="3"/>
  <c r="E710" i="3"/>
  <c r="E2236" i="3"/>
  <c r="E2237" i="3"/>
  <c r="E2238" i="3"/>
  <c r="E2239" i="3"/>
  <c r="E2240" i="3"/>
  <c r="E2241" i="3"/>
  <c r="E2242" i="3"/>
  <c r="E2243" i="3"/>
  <c r="E711" i="3"/>
  <c r="E2244" i="3"/>
  <c r="E2245" i="3"/>
  <c r="E2246" i="3"/>
  <c r="E2247" i="3"/>
  <c r="E2248" i="3"/>
  <c r="E140" i="3"/>
  <c r="E2249" i="3"/>
  <c r="E2250" i="3"/>
  <c r="E712" i="3"/>
  <c r="E2251" i="3"/>
  <c r="E2252" i="3"/>
  <c r="E2253" i="3"/>
  <c r="E2254" i="3"/>
  <c r="E2255" i="3"/>
  <c r="E2256" i="3"/>
  <c r="E2257" i="3"/>
  <c r="E2258" i="3"/>
  <c r="E2259" i="3"/>
  <c r="E2260" i="3"/>
  <c r="E2261" i="3"/>
  <c r="E350" i="3"/>
  <c r="E2262" i="3"/>
  <c r="E2263" i="3"/>
  <c r="E2264" i="3"/>
  <c r="E713" i="3"/>
  <c r="E141" i="3"/>
  <c r="E2265" i="3"/>
  <c r="E90" i="3"/>
  <c r="E351" i="3"/>
  <c r="E2266" i="3"/>
  <c r="E352" i="3"/>
  <c r="E63" i="3"/>
  <c r="E2267" i="3"/>
  <c r="E2268" i="3"/>
  <c r="E2269" i="3"/>
  <c r="E2270" i="3"/>
  <c r="E353" i="3"/>
  <c r="E2271" i="3"/>
  <c r="E2272" i="3"/>
  <c r="E354" i="3"/>
  <c r="E714" i="3"/>
  <c r="E355" i="3"/>
  <c r="E715" i="3"/>
  <c r="E2273" i="3"/>
  <c r="E2274" i="3"/>
  <c r="E2275" i="3"/>
  <c r="E716" i="3"/>
  <c r="E142" i="3"/>
  <c r="E2276" i="3"/>
  <c r="E717" i="3"/>
  <c r="E2277" i="3"/>
  <c r="E2278" i="3"/>
  <c r="E718" i="3"/>
  <c r="E16" i="3"/>
  <c r="E2279" i="3"/>
  <c r="E2280" i="3"/>
  <c r="E2281" i="3"/>
  <c r="E2282" i="3"/>
  <c r="E2283" i="3"/>
  <c r="E2284" i="3"/>
  <c r="E2285" i="3"/>
  <c r="E2286" i="3"/>
  <c r="E719" i="3"/>
  <c r="E356" i="3"/>
  <c r="E2287" i="3"/>
  <c r="E357" i="3"/>
  <c r="E358" i="3"/>
  <c r="E2288" i="3"/>
  <c r="E720" i="3"/>
  <c r="E2289" i="3"/>
  <c r="E721" i="3"/>
  <c r="E359" i="3"/>
  <c r="E206" i="3"/>
  <c r="E2290" i="3"/>
  <c r="E2291" i="3"/>
  <c r="E2292" i="3"/>
  <c r="E722" i="3"/>
  <c r="E91" i="3"/>
  <c r="E207" i="3"/>
  <c r="E92" i="3"/>
  <c r="E2293" i="3"/>
  <c r="E2294" i="3"/>
  <c r="E723" i="3"/>
  <c r="E2295" i="3"/>
  <c r="E360" i="3"/>
  <c r="E724" i="3"/>
  <c r="E2296" i="3"/>
  <c r="E2297" i="3"/>
  <c r="E2298" i="3"/>
  <c r="E2299" i="3"/>
  <c r="E361" i="3"/>
  <c r="E2300" i="3"/>
  <c r="E362" i="3"/>
  <c r="E2301" i="3"/>
  <c r="E2302" i="3"/>
  <c r="E2303" i="3"/>
  <c r="E2304" i="3"/>
  <c r="E2305" i="3"/>
  <c r="E4" i="3"/>
  <c r="E2306" i="3"/>
  <c r="E2307" i="3"/>
  <c r="E2308" i="3"/>
  <c r="E2309" i="3"/>
  <c r="E725" i="3"/>
  <c r="E2310" i="3"/>
  <c r="E2311" i="3"/>
  <c r="E2312" i="3"/>
  <c r="E726" i="3"/>
  <c r="E727" i="3"/>
  <c r="E2313" i="3"/>
  <c r="E2314" i="3"/>
  <c r="E2315" i="3"/>
  <c r="E2316" i="3"/>
  <c r="E143" i="3"/>
  <c r="E2317" i="3"/>
  <c r="E2318" i="3"/>
  <c r="E2319" i="3"/>
  <c r="E728" i="3"/>
  <c r="E2320" i="3"/>
  <c r="E2321" i="3"/>
  <c r="E2322" i="3"/>
  <c r="E2323" i="3"/>
  <c r="E2324" i="3"/>
  <c r="E2325" i="3"/>
  <c r="E2326" i="3"/>
  <c r="E2327" i="3"/>
  <c r="E729" i="3"/>
  <c r="E2328" i="3"/>
  <c r="E730" i="3"/>
  <c r="E2329" i="3"/>
  <c r="E2330" i="3"/>
  <c r="E2331" i="3"/>
  <c r="E363" i="3"/>
  <c r="E2332" i="3"/>
  <c r="E2333" i="3"/>
  <c r="E18" i="3"/>
  <c r="E364" i="3"/>
  <c r="E2334" i="3"/>
  <c r="E2335" i="3"/>
  <c r="E2336" i="3"/>
  <c r="E2337" i="3"/>
  <c r="E2338" i="3"/>
  <c r="E2339" i="3"/>
  <c r="E2340" i="3"/>
  <c r="E2341" i="3"/>
  <c r="E2342" i="3"/>
  <c r="E731" i="3"/>
  <c r="E2343" i="3"/>
  <c r="E2344" i="3"/>
  <c r="E732" i="3"/>
  <c r="E19" i="3"/>
  <c r="E733" i="3"/>
  <c r="E2345" i="3"/>
  <c r="E2346" i="3"/>
  <c r="E2347" i="3"/>
  <c r="E2348" i="3"/>
  <c r="E2349" i="3"/>
  <c r="E2350" i="3"/>
  <c r="E2351" i="3"/>
  <c r="E2352" i="3"/>
  <c r="E2353" i="3"/>
  <c r="E734" i="3"/>
  <c r="E735" i="3"/>
  <c r="E2354" i="3"/>
  <c r="E2355" i="3"/>
  <c r="E2356" i="3"/>
  <c r="E2357" i="3"/>
  <c r="E2358" i="3"/>
  <c r="E2359" i="3"/>
  <c r="E64" i="3"/>
  <c r="E2360" i="3"/>
  <c r="E736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365" i="3"/>
  <c r="E737" i="3"/>
  <c r="E2374" i="3"/>
  <c r="E2375" i="3"/>
  <c r="E2376" i="3"/>
  <c r="E2377" i="3"/>
  <c r="E2378" i="3"/>
  <c r="E2379" i="3"/>
  <c r="E2380" i="3"/>
  <c r="E2381" i="3"/>
  <c r="E738" i="3"/>
  <c r="E2382" i="3"/>
  <c r="E2383" i="3"/>
  <c r="E2384" i="3"/>
  <c r="E2385" i="3"/>
  <c r="E1696" i="3"/>
  <c r="E2387" i="3"/>
  <c r="E2388" i="3"/>
  <c r="E2389" i="3"/>
  <c r="E2390" i="3"/>
  <c r="E2391" i="3"/>
  <c r="E2392" i="3"/>
  <c r="E2393" i="3"/>
  <c r="E2394" i="3"/>
  <c r="E366" i="3"/>
  <c r="E2395" i="3"/>
  <c r="E2396" i="3"/>
  <c r="E739" i="3"/>
  <c r="E740" i="3"/>
  <c r="E2397" i="3"/>
  <c r="E2398" i="3"/>
  <c r="E3969" i="3"/>
  <c r="E2400" i="3"/>
  <c r="E2401" i="3"/>
  <c r="E741" i="3"/>
  <c r="E2402" i="3"/>
  <c r="E2403" i="3"/>
  <c r="E2404" i="3"/>
  <c r="E2405" i="3"/>
  <c r="E2406" i="3"/>
  <c r="E2407" i="3"/>
  <c r="E2408" i="3"/>
  <c r="E742" i="3"/>
  <c r="E2409" i="3"/>
  <c r="E2410" i="3"/>
  <c r="E2411" i="3"/>
  <c r="E2412" i="3"/>
  <c r="E2413" i="3"/>
  <c r="E743" i="3"/>
  <c r="E744" i="3"/>
  <c r="E2414" i="3"/>
  <c r="E2415" i="3"/>
  <c r="E2416" i="3"/>
  <c r="E2417" i="3"/>
  <c r="E745" i="3"/>
  <c r="E2418" i="3"/>
  <c r="E2419" i="3"/>
  <c r="E2420" i="3"/>
  <c r="E2421" i="3"/>
  <c r="E2422" i="3"/>
  <c r="E2423" i="3"/>
  <c r="E2424" i="3"/>
  <c r="E2425" i="3"/>
  <c r="E2426" i="3"/>
  <c r="E746" i="3"/>
  <c r="E2427" i="3"/>
  <c r="E2428" i="3"/>
  <c r="E2429" i="3"/>
  <c r="E2430" i="3"/>
  <c r="E2431" i="3"/>
  <c r="E2432" i="3"/>
  <c r="E2433" i="3"/>
  <c r="E2434" i="3"/>
  <c r="E747" i="3"/>
  <c r="E2435" i="3"/>
  <c r="E2436" i="3"/>
  <c r="E367" i="3"/>
  <c r="E2437" i="3"/>
  <c r="E2438" i="3"/>
  <c r="E2439" i="3"/>
  <c r="E2440" i="3"/>
  <c r="E2441" i="3"/>
  <c r="E2442" i="3"/>
  <c r="E2443" i="3"/>
  <c r="E748" i="3"/>
  <c r="E368" i="3"/>
  <c r="E2444" i="3"/>
  <c r="E2445" i="3"/>
  <c r="E749" i="3"/>
  <c r="E2446" i="3"/>
  <c r="E2447" i="3"/>
  <c r="E2448" i="3"/>
  <c r="E2449" i="3"/>
  <c r="E2450" i="3"/>
  <c r="E2451" i="3"/>
  <c r="E208" i="3"/>
  <c r="E2452" i="3"/>
  <c r="E2453" i="3"/>
  <c r="E750" i="3"/>
  <c r="E2454" i="3"/>
  <c r="E2455" i="3"/>
  <c r="E369" i="3"/>
  <c r="E370" i="3"/>
  <c r="E751" i="3"/>
  <c r="E2456" i="3"/>
  <c r="E752" i="3"/>
  <c r="E2457" i="3"/>
  <c r="E2458" i="3"/>
  <c r="E2459" i="3"/>
  <c r="E753" i="3"/>
  <c r="E209" i="3"/>
  <c r="E210" i="3"/>
  <c r="E2460" i="3"/>
  <c r="E2461" i="3"/>
  <c r="E2462" i="3"/>
  <c r="E2463" i="3"/>
  <c r="E211" i="3"/>
  <c r="E212" i="3"/>
  <c r="E2464" i="3"/>
  <c r="E2465" i="3"/>
  <c r="E213" i="3"/>
  <c r="E2466" i="3"/>
  <c r="E2467" i="3"/>
  <c r="E2468" i="3"/>
  <c r="E2469" i="3"/>
  <c r="E2470" i="3"/>
  <c r="E754" i="3"/>
  <c r="E2471" i="3"/>
  <c r="E2472" i="3"/>
  <c r="E2473" i="3"/>
  <c r="E2474" i="3"/>
  <c r="E2475" i="3"/>
  <c r="E2476" i="3"/>
  <c r="E2477" i="3"/>
  <c r="E2478" i="3"/>
  <c r="E2479" i="3"/>
  <c r="E2480" i="3"/>
  <c r="E755" i="3"/>
  <c r="E2481" i="3"/>
  <c r="E214" i="3"/>
  <c r="E2482" i="3"/>
  <c r="E2483" i="3"/>
  <c r="E2484" i="3"/>
  <c r="E2485" i="3"/>
  <c r="E371" i="3"/>
  <c r="E372" i="3"/>
  <c r="E2486" i="3"/>
  <c r="E756" i="3"/>
  <c r="E757" i="3"/>
  <c r="E758" i="3"/>
  <c r="E144" i="3"/>
  <c r="E2487" i="3"/>
  <c r="E759" i="3"/>
  <c r="E2488" i="3"/>
  <c r="E2489" i="3"/>
  <c r="E373" i="3"/>
  <c r="E760" i="3"/>
  <c r="E2490" i="3"/>
  <c r="E2491" i="3"/>
  <c r="E374" i="3"/>
  <c r="E2492" i="3"/>
  <c r="E375" i="3"/>
  <c r="E2493" i="3"/>
  <c r="E761" i="3"/>
  <c r="E376" i="3"/>
  <c r="E762" i="3"/>
  <c r="E377" i="3"/>
  <c r="E763" i="3"/>
  <c r="E14" i="3"/>
  <c r="E2494" i="3"/>
  <c r="E2495" i="3"/>
  <c r="E215" i="3"/>
  <c r="E2496" i="3"/>
  <c r="E2497" i="3"/>
  <c r="E2498" i="3"/>
  <c r="E764" i="3"/>
  <c r="E216" i="3"/>
  <c r="E765" i="3"/>
  <c r="E766" i="3"/>
  <c r="E767" i="3"/>
  <c r="E2499" i="3"/>
  <c r="E768" i="3"/>
  <c r="E769" i="3"/>
  <c r="E770" i="3"/>
  <c r="E2500" i="3"/>
  <c r="E2501" i="3"/>
  <c r="E2502" i="3"/>
  <c r="E771" i="3"/>
  <c r="E2503" i="3"/>
  <c r="E2504" i="3"/>
  <c r="E378" i="3"/>
  <c r="E2505" i="3"/>
  <c r="E2506" i="3"/>
  <c r="E772" i="3"/>
  <c r="E2507" i="3"/>
  <c r="E145" i="3"/>
  <c r="E146" i="3"/>
  <c r="E22" i="3"/>
  <c r="E773" i="3"/>
  <c r="E379" i="3"/>
  <c r="E380" i="3"/>
  <c r="E93" i="3"/>
  <c r="E2508" i="3"/>
  <c r="E2509" i="3"/>
  <c r="E774" i="3"/>
  <c r="E2510" i="3"/>
  <c r="E381" i="3"/>
  <c r="E775" i="3"/>
  <c r="E15" i="3"/>
  <c r="E2511" i="3"/>
  <c r="E2512" i="3"/>
  <c r="E2513" i="3"/>
  <c r="E94" i="3"/>
  <c r="E2514" i="3"/>
  <c r="E2515" i="3"/>
  <c r="E2516" i="3"/>
  <c r="E382" i="3"/>
  <c r="E776" i="3"/>
  <c r="E2517" i="3"/>
  <c r="E2518" i="3"/>
  <c r="E2519" i="3"/>
  <c r="E2520" i="3"/>
  <c r="E2521" i="3"/>
  <c r="E2522" i="3"/>
  <c r="E777" i="3"/>
  <c r="E383" i="3"/>
  <c r="E2523" i="3"/>
  <c r="E778" i="3"/>
  <c r="E217" i="3"/>
  <c r="E8" i="3"/>
  <c r="E2524" i="3"/>
  <c r="E2525" i="3"/>
  <c r="E2526" i="3"/>
  <c r="E2527" i="3"/>
  <c r="E2528" i="3"/>
  <c r="E2529" i="3"/>
  <c r="E2530" i="3"/>
  <c r="E2531" i="3"/>
  <c r="E779" i="3"/>
  <c r="E384" i="3"/>
  <c r="E385" i="3"/>
  <c r="E780" i="3"/>
  <c r="E2532" i="3"/>
  <c r="E2533" i="3"/>
  <c r="E2534" i="3"/>
  <c r="E2535" i="3"/>
  <c r="E2536" i="3"/>
  <c r="E2537" i="3"/>
  <c r="E781" i="3"/>
  <c r="E2538" i="3"/>
  <c r="E2539" i="3"/>
  <c r="E2540" i="3"/>
  <c r="E2541" i="3"/>
  <c r="E782" i="3"/>
  <c r="E2542" i="3"/>
  <c r="E386" i="3"/>
  <c r="E2543" i="3"/>
  <c r="E2544" i="3"/>
  <c r="E2545" i="3"/>
  <c r="E2546" i="3"/>
  <c r="E387" i="3"/>
  <c r="E147" i="3"/>
  <c r="E2547" i="3"/>
  <c r="E2548" i="3"/>
  <c r="E47" i="3"/>
  <c r="E2549" i="3"/>
  <c r="E2550" i="3"/>
  <c r="E2551" i="3"/>
  <c r="E2552" i="3"/>
  <c r="E2553" i="3"/>
  <c r="E2554" i="3"/>
  <c r="E2555" i="3"/>
  <c r="E2556" i="3"/>
  <c r="E218" i="3"/>
  <c r="E2557" i="3"/>
  <c r="E388" i="3"/>
  <c r="E2558" i="3"/>
  <c r="E2559" i="3"/>
  <c r="E2560" i="3"/>
  <c r="E783" i="3"/>
  <c r="E2561" i="3"/>
  <c r="E2562" i="3"/>
  <c r="E389" i="3"/>
  <c r="E2563" i="3"/>
  <c r="E65" i="3"/>
  <c r="E2564" i="3"/>
  <c r="E784" i="3"/>
  <c r="E785" i="3"/>
  <c r="E2565" i="3"/>
  <c r="E2566" i="3"/>
  <c r="E2567" i="3"/>
  <c r="E2568" i="3"/>
  <c r="E2569" i="3"/>
  <c r="E390" i="3"/>
  <c r="E2570" i="3"/>
  <c r="E32" i="3"/>
  <c r="E2571" i="3"/>
  <c r="E786" i="3"/>
  <c r="E1948" i="3"/>
  <c r="E2573" i="3"/>
  <c r="E2574" i="3"/>
  <c r="E148" i="3"/>
  <c r="E2575" i="3"/>
  <c r="E2576" i="3"/>
  <c r="E2577" i="3"/>
  <c r="E787" i="3"/>
  <c r="E2578" i="3"/>
  <c r="E2579" i="3"/>
  <c r="E788" i="3"/>
  <c r="E2580" i="3"/>
  <c r="E2581" i="3"/>
  <c r="E2582" i="3"/>
  <c r="E2583" i="3"/>
  <c r="E2584" i="3"/>
  <c r="E2585" i="3"/>
  <c r="E2586" i="3"/>
  <c r="E2587" i="3"/>
  <c r="E2588" i="3"/>
  <c r="E2589" i="3"/>
  <c r="E789" i="3"/>
  <c r="E2590" i="3"/>
  <c r="E790" i="3"/>
  <c r="E2591" i="3"/>
  <c r="E2592" i="3"/>
  <c r="E2593" i="3"/>
  <c r="E2594" i="3"/>
  <c r="E391" i="3"/>
  <c r="E2595" i="3"/>
  <c r="E2596" i="3"/>
  <c r="E2597" i="3"/>
  <c r="E2598" i="3"/>
  <c r="E2599" i="3"/>
  <c r="E2600" i="3"/>
  <c r="E95" i="3"/>
  <c r="E2601" i="3"/>
  <c r="E2602" i="3"/>
  <c r="E2603" i="3"/>
  <c r="E2604" i="3"/>
  <c r="E2605" i="3"/>
  <c r="E2606" i="3"/>
  <c r="E2607" i="3"/>
  <c r="E2608" i="3"/>
  <c r="E2609" i="3"/>
  <c r="E2610" i="3"/>
  <c r="E2611" i="3"/>
  <c r="E791" i="3"/>
  <c r="E2612" i="3"/>
  <c r="E2613" i="3"/>
  <c r="E792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793" i="3"/>
  <c r="E2627" i="3"/>
  <c r="E2628" i="3"/>
  <c r="E2629" i="3"/>
  <c r="E2630" i="3"/>
  <c r="E794" i="3"/>
  <c r="E2631" i="3"/>
  <c r="E2632" i="3"/>
  <c r="E2633" i="3"/>
  <c r="E2634" i="3"/>
  <c r="E392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795" i="3"/>
  <c r="E2660" i="3"/>
  <c r="E2661" i="3"/>
  <c r="E796" i="3"/>
  <c r="E149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797" i="3"/>
  <c r="E2680" i="3"/>
  <c r="E2681" i="3"/>
  <c r="E798" i="3"/>
  <c r="E799" i="3"/>
  <c r="E800" i="3"/>
  <c r="E96" i="3"/>
  <c r="E2682" i="3"/>
  <c r="E2683" i="3"/>
  <c r="E219" i="3"/>
  <c r="E393" i="3"/>
  <c r="E2684" i="3"/>
  <c r="E2685" i="3"/>
  <c r="E2686" i="3"/>
  <c r="E2687" i="3"/>
  <c r="E2688" i="3"/>
  <c r="E801" i="3"/>
  <c r="E2689" i="3"/>
  <c r="E2690" i="3"/>
  <c r="E2691" i="3"/>
  <c r="E2692" i="3"/>
  <c r="E2693" i="3"/>
  <c r="E2694" i="3"/>
  <c r="E2695" i="3"/>
  <c r="E2696" i="3"/>
  <c r="E97" i="3"/>
  <c r="E2697" i="3"/>
  <c r="E2698" i="3"/>
  <c r="E2699" i="3"/>
  <c r="E2700" i="3"/>
  <c r="E2701" i="3"/>
  <c r="E2702" i="3"/>
  <c r="E2703" i="3"/>
  <c r="E2704" i="3"/>
  <c r="E802" i="3"/>
  <c r="E803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804" i="3"/>
  <c r="E2724" i="3"/>
  <c r="E2725" i="3"/>
  <c r="E2726" i="3"/>
  <c r="E2727" i="3"/>
  <c r="E805" i="3"/>
  <c r="E2728" i="3"/>
  <c r="E2729" i="3"/>
  <c r="E2730" i="3"/>
  <c r="E806" i="3"/>
  <c r="E2731" i="3"/>
  <c r="E2732" i="3"/>
  <c r="E2733" i="3"/>
  <c r="E2734" i="3"/>
  <c r="E2735" i="3"/>
  <c r="E2736" i="3"/>
  <c r="E2737" i="3"/>
  <c r="E807" i="3"/>
  <c r="E2738" i="3"/>
  <c r="E2739" i="3"/>
  <c r="E2740" i="3"/>
  <c r="E2741" i="3"/>
  <c r="E220" i="3"/>
  <c r="E808" i="3"/>
  <c r="E2742" i="3"/>
  <c r="E2743" i="3"/>
  <c r="E2744" i="3"/>
  <c r="E2745" i="3"/>
  <c r="E809" i="3"/>
  <c r="E2746" i="3"/>
  <c r="E2747" i="3"/>
  <c r="E2748" i="3"/>
  <c r="E2749" i="3"/>
  <c r="E810" i="3"/>
  <c r="E811" i="3"/>
  <c r="E2750" i="3"/>
  <c r="E2751" i="3"/>
  <c r="E394" i="3"/>
  <c r="E2752" i="3"/>
  <c r="E2753" i="3"/>
  <c r="E2754" i="3"/>
  <c r="E2755" i="3"/>
  <c r="E2756" i="3"/>
  <c r="E812" i="3"/>
  <c r="E813" i="3"/>
  <c r="E2757" i="3"/>
  <c r="E395" i="3"/>
  <c r="E2758" i="3"/>
  <c r="E2759" i="3"/>
  <c r="E2760" i="3"/>
  <c r="E2761" i="3"/>
  <c r="E2762" i="3"/>
  <c r="E2763" i="3"/>
  <c r="E2764" i="3"/>
  <c r="E2765" i="3"/>
  <c r="E814" i="3"/>
  <c r="E815" i="3"/>
  <c r="E396" i="3"/>
  <c r="E816" i="3"/>
  <c r="E2766" i="3"/>
  <c r="E2767" i="3"/>
  <c r="E2768" i="3"/>
  <c r="E2769" i="3"/>
  <c r="E2770" i="3"/>
  <c r="E817" i="3"/>
  <c r="E2771" i="3"/>
  <c r="E2772" i="3"/>
  <c r="E2773" i="3"/>
  <c r="E2774" i="3"/>
  <c r="E2775" i="3"/>
  <c r="E2776" i="3"/>
  <c r="E2777" i="3"/>
  <c r="E818" i="3"/>
  <c r="E819" i="3"/>
  <c r="E2778" i="3"/>
  <c r="E2779" i="3"/>
  <c r="E2780" i="3"/>
  <c r="E2781" i="3"/>
  <c r="E820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98" i="3"/>
  <c r="E2796" i="3"/>
  <c r="E2797" i="3"/>
  <c r="E2798" i="3"/>
  <c r="E821" i="3"/>
  <c r="E2799" i="3"/>
  <c r="E2800" i="3"/>
  <c r="E2801" i="3"/>
  <c r="E2802" i="3"/>
  <c r="E2803" i="3"/>
  <c r="E2804" i="3"/>
  <c r="E2805" i="3"/>
  <c r="E2806" i="3"/>
  <c r="E2807" i="3"/>
  <c r="E822" i="3"/>
  <c r="E2808" i="3"/>
  <c r="E2809" i="3"/>
  <c r="E221" i="3"/>
  <c r="E823" i="3"/>
  <c r="E2810" i="3"/>
  <c r="E2811" i="3"/>
  <c r="E2812" i="3"/>
  <c r="E2813" i="3"/>
  <c r="E99" i="3"/>
  <c r="E2814" i="3"/>
  <c r="E2815" i="3"/>
  <c r="E2816" i="3"/>
  <c r="E824" i="3"/>
  <c r="E2817" i="3"/>
  <c r="E2818" i="3"/>
  <c r="E2819" i="3"/>
  <c r="E2820" i="3"/>
  <c r="E2821" i="3"/>
  <c r="E1203" i="3"/>
  <c r="E2823" i="3"/>
  <c r="E2824" i="3"/>
  <c r="E825" i="3"/>
  <c r="E2825" i="3"/>
  <c r="E2826" i="3"/>
  <c r="E826" i="3"/>
  <c r="E2827" i="3"/>
  <c r="E222" i="3"/>
  <c r="E2828" i="3"/>
  <c r="E2829" i="3"/>
  <c r="E2830" i="3"/>
  <c r="E2831" i="3"/>
  <c r="E827" i="3"/>
  <c r="E397" i="3"/>
  <c r="E2832" i="3"/>
  <c r="E2833" i="3"/>
  <c r="E2834" i="3"/>
  <c r="E223" i="3"/>
  <c r="E2835" i="3"/>
  <c r="E2836" i="3"/>
  <c r="E2837" i="3"/>
  <c r="E828" i="3"/>
  <c r="E2838" i="3"/>
  <c r="E829" i="3"/>
  <c r="E2839" i="3"/>
  <c r="E398" i="3"/>
  <c r="E830" i="3"/>
  <c r="E2840" i="3"/>
  <c r="E224" i="3"/>
  <c r="E831" i="3"/>
  <c r="E2841" i="3"/>
  <c r="E2842" i="3"/>
  <c r="E2843" i="3"/>
  <c r="E2844" i="3"/>
  <c r="E2845" i="3"/>
  <c r="E2846" i="3"/>
  <c r="E66" i="3"/>
  <c r="E399" i="3"/>
  <c r="E2847" i="3"/>
  <c r="E6" i="3"/>
  <c r="E2848" i="3"/>
  <c r="E400" i="3"/>
  <c r="E832" i="3"/>
  <c r="E150" i="3"/>
  <c r="E2849" i="3"/>
  <c r="E2850" i="3"/>
  <c r="E3916" i="3"/>
  <c r="E2852" i="3"/>
  <c r="E2853" i="3"/>
  <c r="E2854" i="3"/>
  <c r="E401" i="3"/>
  <c r="E2855" i="3"/>
  <c r="E35" i="3"/>
  <c r="E833" i="3"/>
  <c r="E402" i="3"/>
  <c r="E2856" i="3"/>
  <c r="E834" i="3"/>
  <c r="E2857" i="3"/>
  <c r="E2858" i="3"/>
  <c r="E2859" i="3"/>
  <c r="E2860" i="3"/>
  <c r="E2861" i="3"/>
  <c r="E2862" i="3"/>
  <c r="E2863" i="3"/>
  <c r="E2864" i="3"/>
  <c r="E2865" i="3"/>
  <c r="E2866" i="3"/>
  <c r="E403" i="3"/>
  <c r="E835" i="3"/>
  <c r="E2867" i="3"/>
  <c r="E2868" i="3"/>
  <c r="E2869" i="3"/>
  <c r="E2870" i="3"/>
  <c r="E2871" i="3"/>
  <c r="E2872" i="3"/>
  <c r="E2873" i="3"/>
  <c r="E2874" i="3"/>
  <c r="E2875" i="3"/>
  <c r="E836" i="3"/>
  <c r="E2876" i="3"/>
  <c r="E2877" i="3"/>
  <c r="E1602" i="3"/>
  <c r="E837" i="3"/>
  <c r="E2879" i="3"/>
  <c r="E2880" i="3"/>
  <c r="E2881" i="3"/>
  <c r="E2882" i="3"/>
  <c r="E1687" i="3"/>
  <c r="E2884" i="3"/>
  <c r="E2885" i="3"/>
  <c r="E2886" i="3"/>
  <c r="E838" i="3"/>
  <c r="E225" i="3"/>
  <c r="E2887" i="3"/>
  <c r="E2888" i="3"/>
  <c r="E100" i="3"/>
  <c r="E2889" i="3"/>
  <c r="E2890" i="3"/>
  <c r="E2891" i="3"/>
  <c r="E839" i="3"/>
  <c r="E3090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26" i="3"/>
  <c r="E840" i="3"/>
  <c r="E2911" i="3"/>
  <c r="E2912" i="3"/>
  <c r="E841" i="3"/>
  <c r="E2913" i="3"/>
  <c r="E2914" i="3"/>
  <c r="E2915" i="3"/>
  <c r="E842" i="3"/>
  <c r="E3870" i="3"/>
  <c r="E2917" i="3"/>
  <c r="E843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844" i="3"/>
  <c r="E2942" i="3"/>
  <c r="E2943" i="3"/>
  <c r="E2944" i="3"/>
  <c r="E845" i="3"/>
  <c r="E2945" i="3"/>
  <c r="E2946" i="3"/>
  <c r="E2947" i="3"/>
  <c r="E846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27" i="3"/>
  <c r="E2962" i="3"/>
  <c r="E2963" i="3"/>
  <c r="E2964" i="3"/>
  <c r="E2965" i="3"/>
  <c r="E2966" i="3"/>
  <c r="E101" i="3"/>
  <c r="E2967" i="3"/>
  <c r="E2968" i="3"/>
  <c r="E2969" i="3"/>
  <c r="E2970" i="3"/>
  <c r="E2971" i="3"/>
  <c r="E2972" i="3"/>
  <c r="E2973" i="3"/>
  <c r="E2974" i="3"/>
  <c r="E2975" i="3"/>
  <c r="E847" i="3"/>
  <c r="E2976" i="3"/>
  <c r="E2977" i="3"/>
  <c r="E2978" i="3"/>
  <c r="E2979" i="3"/>
  <c r="E848" i="3"/>
  <c r="E2980" i="3"/>
  <c r="E2981" i="3"/>
  <c r="E2982" i="3"/>
  <c r="E2983" i="3"/>
  <c r="E2984" i="3"/>
  <c r="E849" i="3"/>
  <c r="E2985" i="3"/>
  <c r="E404" i="3"/>
  <c r="E2986" i="3"/>
  <c r="E2987" i="3"/>
  <c r="E850" i="3"/>
  <c r="E2988" i="3"/>
  <c r="E102" i="3"/>
  <c r="E2989" i="3"/>
  <c r="E2990" i="3"/>
  <c r="E851" i="3"/>
  <c r="E2991" i="3"/>
  <c r="E2992" i="3"/>
  <c r="E2993" i="3"/>
  <c r="E852" i="3"/>
  <c r="E2994" i="3"/>
  <c r="E2995" i="3"/>
  <c r="E103" i="3"/>
  <c r="E2996" i="3"/>
  <c r="E23" i="3"/>
  <c r="E2997" i="3"/>
  <c r="E2998" i="3"/>
  <c r="E151" i="3"/>
  <c r="E2999" i="3"/>
  <c r="E228" i="3"/>
  <c r="E229" i="3"/>
  <c r="E3000" i="3"/>
  <c r="E3001" i="3"/>
  <c r="E3002" i="3"/>
  <c r="E3003" i="3"/>
  <c r="E3004" i="3"/>
  <c r="E3005" i="3"/>
  <c r="E3006" i="3"/>
  <c r="E3007" i="3"/>
  <c r="E3008" i="3"/>
  <c r="E3009" i="3"/>
  <c r="E3010" i="3"/>
  <c r="E853" i="3"/>
  <c r="E3011" i="3"/>
  <c r="E3012" i="3"/>
  <c r="E3013" i="3"/>
  <c r="E3014" i="3"/>
  <c r="E3015" i="3"/>
  <c r="E405" i="3"/>
  <c r="E3016" i="3"/>
  <c r="E3017" i="3"/>
  <c r="E3018" i="3"/>
  <c r="E3019" i="3"/>
  <c r="E3020" i="3"/>
  <c r="E3021" i="3"/>
  <c r="E3022" i="3"/>
  <c r="E3023" i="3"/>
  <c r="E67" i="3"/>
  <c r="E3024" i="3"/>
  <c r="E3025" i="3"/>
  <c r="E854" i="3"/>
  <c r="E152" i="3"/>
  <c r="E3026" i="3"/>
  <c r="E3027" i="3"/>
  <c r="E406" i="3"/>
  <c r="E3028" i="3"/>
  <c r="E855" i="3"/>
  <c r="E3029" i="3"/>
  <c r="E3030" i="3"/>
  <c r="E3031" i="3"/>
  <c r="E3032" i="3"/>
  <c r="E856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407" i="3"/>
  <c r="E857" i="3"/>
  <c r="E3045" i="3"/>
  <c r="E3046" i="3"/>
  <c r="E3047" i="3"/>
  <c r="E3048" i="3"/>
  <c r="E408" i="3"/>
  <c r="E3049" i="3"/>
  <c r="E409" i="3"/>
  <c r="E410" i="3"/>
  <c r="E411" i="3"/>
  <c r="E3050" i="3"/>
  <c r="E3051" i="3"/>
  <c r="E3052" i="3"/>
  <c r="E3053" i="3"/>
  <c r="E3054" i="3"/>
  <c r="E3055" i="3"/>
  <c r="E613" i="3"/>
  <c r="E3056" i="3"/>
  <c r="E3057" i="3"/>
  <c r="E3058" i="3"/>
  <c r="E153" i="3"/>
  <c r="E859" i="3"/>
  <c r="E3059" i="3"/>
  <c r="E3060" i="3"/>
  <c r="E154" i="3"/>
  <c r="E412" i="3"/>
  <c r="E413" i="3"/>
  <c r="E3061" i="3"/>
  <c r="E3062" i="3"/>
  <c r="E3063" i="3"/>
  <c r="E3064" i="3"/>
  <c r="E3065" i="3"/>
  <c r="E3066" i="3"/>
  <c r="E414" i="3"/>
  <c r="E3067" i="3"/>
  <c r="E3068" i="3"/>
  <c r="E3069" i="3"/>
  <c r="E3070" i="3"/>
  <c r="E860" i="3"/>
  <c r="E3071" i="3"/>
  <c r="E3072" i="3"/>
  <c r="E155" i="3"/>
  <c r="E415" i="3"/>
  <c r="E3073" i="3"/>
  <c r="E3074" i="3"/>
  <c r="E3075" i="3"/>
  <c r="E861" i="3"/>
  <c r="E3076" i="3"/>
  <c r="E3077" i="3"/>
  <c r="E156" i="3"/>
  <c r="E3078" i="3"/>
  <c r="E3079" i="3"/>
  <c r="E862" i="3"/>
  <c r="E230" i="3"/>
  <c r="E863" i="3"/>
  <c r="E3080" i="3"/>
  <c r="E3081" i="3"/>
  <c r="E3082" i="3"/>
  <c r="E3083" i="3"/>
  <c r="E3084" i="3"/>
  <c r="E864" i="3"/>
  <c r="E3085" i="3"/>
  <c r="E3086" i="3"/>
  <c r="E3087" i="3"/>
  <c r="E3088" i="3"/>
  <c r="E3089" i="3"/>
  <c r="E3937" i="3"/>
  <c r="E3091" i="3"/>
  <c r="E3092" i="3"/>
  <c r="E3093" i="3"/>
  <c r="E3094" i="3"/>
  <c r="E3095" i="3"/>
  <c r="E865" i="3"/>
  <c r="E3096" i="3"/>
  <c r="E3097" i="3"/>
  <c r="E3098" i="3"/>
  <c r="E3099" i="3"/>
  <c r="E3100" i="3"/>
  <c r="E3101" i="3"/>
  <c r="E3102" i="3"/>
  <c r="E866" i="3"/>
  <c r="E3103" i="3"/>
  <c r="E3104" i="3"/>
  <c r="E3105" i="3"/>
  <c r="E3106" i="3"/>
  <c r="E3107" i="3"/>
  <c r="E3108" i="3"/>
  <c r="E867" i="3"/>
  <c r="E858" i="3"/>
  <c r="E3109" i="3"/>
  <c r="E3110" i="3"/>
  <c r="E3111" i="3"/>
  <c r="E3112" i="3"/>
  <c r="E3113" i="3"/>
  <c r="E3114" i="3"/>
  <c r="E416" i="3"/>
  <c r="E3115" i="3"/>
  <c r="E869" i="3"/>
  <c r="E870" i="3"/>
  <c r="E3116" i="3"/>
  <c r="E871" i="3"/>
  <c r="E3117" i="3"/>
  <c r="E231" i="3"/>
  <c r="E417" i="3"/>
  <c r="E3118" i="3"/>
  <c r="E3119" i="3"/>
  <c r="E872" i="3"/>
  <c r="E418" i="3"/>
  <c r="E873" i="3"/>
  <c r="E3120" i="3"/>
  <c r="E232" i="3"/>
  <c r="E3121" i="3"/>
  <c r="E3122" i="3"/>
  <c r="E874" i="3"/>
  <c r="E3123" i="3"/>
  <c r="E3124" i="3"/>
  <c r="E3125" i="3"/>
  <c r="E104" i="3"/>
  <c r="E875" i="3"/>
  <c r="E3126" i="3"/>
  <c r="E876" i="3"/>
  <c r="E3127" i="3"/>
  <c r="E3128" i="3"/>
  <c r="E3129" i="3"/>
  <c r="E3130" i="3"/>
  <c r="E3131" i="3"/>
  <c r="E3132" i="3"/>
  <c r="E3133" i="3"/>
  <c r="E877" i="3"/>
  <c r="E878" i="3"/>
  <c r="E3134" i="3"/>
  <c r="E879" i="3"/>
  <c r="E3135" i="3"/>
  <c r="E880" i="3"/>
  <c r="E881" i="3"/>
  <c r="E3136" i="3"/>
  <c r="E3137" i="3"/>
  <c r="E3138" i="3"/>
  <c r="E3139" i="3"/>
  <c r="E3140" i="3"/>
  <c r="E419" i="3"/>
  <c r="E3141" i="3"/>
  <c r="E3142" i="3"/>
  <c r="E3143" i="3"/>
  <c r="E3144" i="3"/>
  <c r="E3145" i="3"/>
  <c r="E882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883" i="3"/>
  <c r="E3169" i="3"/>
  <c r="E3170" i="3"/>
  <c r="E3171" i="3"/>
  <c r="E884" i="3"/>
  <c r="E3172" i="3"/>
  <c r="E3173" i="3"/>
  <c r="E3174" i="3"/>
  <c r="E3175" i="3"/>
  <c r="E3176" i="3"/>
  <c r="E105" i="3"/>
  <c r="E3177" i="3"/>
  <c r="E885" i="3"/>
  <c r="E886" i="3"/>
  <c r="E3178" i="3"/>
  <c r="E887" i="3"/>
  <c r="E48" i="3"/>
  <c r="E3179" i="3"/>
  <c r="E3180" i="3"/>
  <c r="E157" i="3"/>
  <c r="E888" i="3"/>
  <c r="E233" i="3"/>
  <c r="E3181" i="3"/>
  <c r="E3182" i="3"/>
  <c r="E3183" i="3"/>
  <c r="E889" i="3"/>
  <c r="E3184" i="3"/>
  <c r="E3185" i="3"/>
  <c r="E3186" i="3"/>
  <c r="E3187" i="3"/>
  <c r="E890" i="3"/>
  <c r="E891" i="3"/>
  <c r="E3188" i="3"/>
  <c r="E3189" i="3"/>
  <c r="E3190" i="3"/>
  <c r="E3191" i="3"/>
  <c r="E3192" i="3"/>
  <c r="E3193" i="3"/>
  <c r="E234" i="3"/>
  <c r="E106" i="3"/>
  <c r="E3194" i="3"/>
  <c r="E3195" i="3"/>
  <c r="E420" i="3"/>
  <c r="E235" i="3"/>
  <c r="E10" i="3"/>
  <c r="E892" i="3"/>
  <c r="E158" i="3"/>
  <c r="E3196" i="3"/>
  <c r="E893" i="3"/>
  <c r="E3197" i="3"/>
  <c r="E3198" i="3"/>
  <c r="E3199" i="3"/>
  <c r="E3200" i="3"/>
  <c r="E3201" i="3"/>
  <c r="E421" i="3"/>
  <c r="E3202" i="3"/>
  <c r="E3203" i="3"/>
  <c r="E422" i="3"/>
  <c r="E3204" i="3"/>
  <c r="E3205" i="3"/>
  <c r="E3206" i="3"/>
  <c r="E3207" i="3"/>
  <c r="E159" i="3"/>
  <c r="E894" i="3"/>
  <c r="E3208" i="3"/>
  <c r="E3209" i="3"/>
  <c r="E3210" i="3"/>
  <c r="E895" i="3"/>
  <c r="E3211" i="3"/>
  <c r="E3212" i="3"/>
  <c r="E107" i="3"/>
  <c r="E11" i="3"/>
  <c r="E896" i="3"/>
  <c r="E108" i="3"/>
  <c r="E897" i="3"/>
  <c r="E3213" i="3"/>
  <c r="E24" i="3"/>
  <c r="E3214" i="3"/>
  <c r="E3215" i="3"/>
  <c r="E3216" i="3"/>
  <c r="E109" i="3"/>
  <c r="E898" i="3"/>
  <c r="E3217" i="3"/>
  <c r="E110" i="3"/>
  <c r="E49" i="3"/>
  <c r="E236" i="3"/>
  <c r="E237" i="3"/>
  <c r="E3218" i="3"/>
  <c r="E3219" i="3"/>
  <c r="E899" i="3"/>
  <c r="E423" i="3"/>
  <c r="E3220" i="3"/>
  <c r="E3221" i="3"/>
  <c r="E3222" i="3"/>
  <c r="E3223" i="3"/>
  <c r="E3224" i="3"/>
  <c r="E3225" i="3"/>
  <c r="E3226" i="3"/>
  <c r="E3227" i="3"/>
  <c r="E3228" i="3"/>
  <c r="E424" i="3"/>
  <c r="E900" i="3"/>
  <c r="E3229" i="3"/>
  <c r="E3230" i="3"/>
  <c r="E901" i="3"/>
  <c r="E3231" i="3"/>
  <c r="E3232" i="3"/>
  <c r="E902" i="3"/>
  <c r="E20" i="3"/>
  <c r="E3233" i="3"/>
  <c r="E903" i="3"/>
  <c r="E3234" i="3"/>
  <c r="E3235" i="3"/>
  <c r="E3236" i="3"/>
  <c r="E3237" i="3"/>
  <c r="E3238" i="3"/>
  <c r="E3239" i="3"/>
  <c r="E904" i="3"/>
  <c r="E3240" i="3"/>
  <c r="E3241" i="3"/>
  <c r="E3242" i="3"/>
  <c r="E3243" i="3"/>
  <c r="E905" i="3"/>
  <c r="E3244" i="3"/>
  <c r="E425" i="3"/>
  <c r="E3245" i="3"/>
  <c r="E3246" i="3"/>
  <c r="E3247" i="3"/>
  <c r="E906" i="3"/>
  <c r="E3248" i="3"/>
  <c r="E3249" i="3"/>
  <c r="E3250" i="3"/>
  <c r="E3251" i="3"/>
  <c r="E3252" i="3"/>
  <c r="E111" i="3"/>
  <c r="E907" i="3"/>
  <c r="E908" i="3"/>
  <c r="E3253" i="3"/>
  <c r="E909" i="3"/>
  <c r="E426" i="3"/>
  <c r="E3254" i="3"/>
  <c r="E910" i="3"/>
  <c r="E3255" i="3"/>
  <c r="E3256" i="3"/>
  <c r="E3257" i="3"/>
  <c r="E3258" i="3"/>
  <c r="E911" i="3"/>
  <c r="E3259" i="3"/>
  <c r="E112" i="3"/>
  <c r="E3260" i="3"/>
  <c r="E3261" i="3"/>
  <c r="E912" i="3"/>
  <c r="E3262" i="3"/>
  <c r="E3263" i="3"/>
  <c r="E3264" i="3"/>
  <c r="E913" i="3"/>
  <c r="E3265" i="3"/>
  <c r="E914" i="3"/>
  <c r="E3266" i="3"/>
  <c r="E160" i="3"/>
  <c r="E3267" i="3"/>
  <c r="E3268" i="3"/>
  <c r="E3269" i="3"/>
  <c r="E3270" i="3"/>
  <c r="E3271" i="3"/>
  <c r="E3272" i="3"/>
  <c r="E3273" i="3"/>
  <c r="E3274" i="3"/>
  <c r="E3275" i="3"/>
  <c r="E427" i="3"/>
  <c r="E3276" i="3"/>
  <c r="E3277" i="3"/>
  <c r="E3278" i="3"/>
  <c r="E3279" i="3"/>
  <c r="E3280" i="3"/>
  <c r="E915" i="3"/>
  <c r="E3281" i="3"/>
  <c r="E3282" i="3"/>
  <c r="E3283" i="3"/>
  <c r="E916" i="3"/>
  <c r="E455" i="3"/>
  <c r="E3284" i="3"/>
  <c r="E3285" i="3"/>
  <c r="E3286" i="3"/>
  <c r="E238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429" i="3"/>
  <c r="E917" i="3"/>
  <c r="E3300" i="3"/>
  <c r="E3301" i="3"/>
  <c r="E3302" i="3"/>
  <c r="E113" i="3"/>
  <c r="E918" i="3"/>
  <c r="E3303" i="3"/>
  <c r="E3304" i="3"/>
  <c r="E3305" i="3"/>
  <c r="E3306" i="3"/>
  <c r="E3307" i="3"/>
  <c r="E3308" i="3"/>
  <c r="E3309" i="3"/>
  <c r="E3310" i="3"/>
  <c r="E3311" i="3"/>
  <c r="E430" i="3"/>
  <c r="E3312" i="3"/>
  <c r="E3313" i="3"/>
  <c r="E3314" i="3"/>
  <c r="E239" i="3"/>
  <c r="E919" i="3"/>
  <c r="E3315" i="3"/>
  <c r="E3316" i="3"/>
  <c r="E3317" i="3"/>
  <c r="E3318" i="3"/>
  <c r="E3319" i="3"/>
  <c r="E240" i="3"/>
  <c r="E3320" i="3"/>
  <c r="E3321" i="3"/>
  <c r="E3322" i="3"/>
  <c r="E3323" i="3"/>
  <c r="E3324" i="3"/>
  <c r="E920" i="3"/>
  <c r="E3325" i="3"/>
  <c r="E3326" i="3"/>
  <c r="E3327" i="3"/>
  <c r="E3328" i="3"/>
  <c r="E3329" i="3"/>
  <c r="E3330" i="3"/>
  <c r="E3331" i="3"/>
  <c r="E3332" i="3"/>
  <c r="E3333" i="3"/>
  <c r="E3334" i="3"/>
  <c r="E3335" i="3"/>
  <c r="E921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431" i="3"/>
  <c r="E3360" i="3"/>
  <c r="E3361" i="3"/>
  <c r="E114" i="3"/>
  <c r="E922" i="3"/>
  <c r="E3362" i="3"/>
  <c r="E241" i="3"/>
  <c r="E68" i="3"/>
  <c r="E3363" i="3"/>
  <c r="E3364" i="3"/>
  <c r="E3365" i="3"/>
  <c r="E3366" i="3"/>
  <c r="E41" i="3"/>
  <c r="E3367" i="3"/>
  <c r="E923" i="3"/>
  <c r="E3368" i="3"/>
  <c r="E3369" i="3"/>
  <c r="E3370" i="3"/>
  <c r="E3371" i="3"/>
  <c r="E3372" i="3"/>
  <c r="E3373" i="3"/>
  <c r="E3374" i="3"/>
  <c r="E3375" i="3"/>
  <c r="E3376" i="3"/>
  <c r="E3377" i="3"/>
  <c r="E3378" i="3"/>
  <c r="E924" i="3"/>
  <c r="E242" i="3"/>
  <c r="E3379" i="3"/>
  <c r="E3380" i="3"/>
  <c r="E3381" i="3"/>
  <c r="E3382" i="3"/>
  <c r="E3383" i="3"/>
  <c r="E3384" i="3"/>
  <c r="E925" i="3"/>
  <c r="E3385" i="3"/>
  <c r="E3386" i="3"/>
  <c r="E3387" i="3"/>
  <c r="E3388" i="3"/>
  <c r="E926" i="3"/>
  <c r="E927" i="3"/>
  <c r="E928" i="3"/>
  <c r="E3389" i="3"/>
  <c r="E3390" i="3"/>
  <c r="E3391" i="3"/>
  <c r="E3392" i="3"/>
  <c r="E3393" i="3"/>
  <c r="E3394" i="3"/>
  <c r="E3395" i="3"/>
  <c r="E3396" i="3"/>
  <c r="E3397" i="3"/>
  <c r="E929" i="3"/>
  <c r="E3398" i="3"/>
  <c r="E432" i="3"/>
  <c r="E3399" i="3"/>
  <c r="E3400" i="3"/>
  <c r="E3401" i="3"/>
  <c r="E3402" i="3"/>
  <c r="E3403" i="3"/>
  <c r="E3404" i="3"/>
  <c r="E3405" i="3"/>
  <c r="E3406" i="3"/>
  <c r="E3407" i="3"/>
  <c r="E930" i="3"/>
  <c r="E243" i="3"/>
  <c r="E433" i="3"/>
  <c r="E3408" i="3"/>
  <c r="E3409" i="3"/>
  <c r="E3410" i="3"/>
  <c r="E931" i="3"/>
  <c r="E3411" i="3"/>
  <c r="E3412" i="3"/>
  <c r="E3413" i="3"/>
  <c r="E3414" i="3"/>
  <c r="E932" i="3"/>
  <c r="E3415" i="3"/>
  <c r="E3416" i="3"/>
  <c r="E3417" i="3"/>
  <c r="E3418" i="3"/>
  <c r="E3419" i="3"/>
  <c r="E3420" i="3"/>
  <c r="E3421" i="3"/>
  <c r="E3422" i="3"/>
  <c r="E3423" i="3"/>
  <c r="E434" i="3"/>
  <c r="E3424" i="3"/>
  <c r="E3425" i="3"/>
  <c r="E3426" i="3"/>
  <c r="E3427" i="3"/>
  <c r="E933" i="3"/>
  <c r="E435" i="3"/>
  <c r="E934" i="3"/>
  <c r="E3428" i="3"/>
  <c r="E3429" i="3"/>
  <c r="E3430" i="3"/>
  <c r="E3431" i="3"/>
  <c r="E3432" i="3"/>
  <c r="E935" i="3"/>
  <c r="E3433" i="3"/>
  <c r="E3434" i="3"/>
  <c r="E436" i="3"/>
  <c r="E3435" i="3"/>
  <c r="E3436" i="3"/>
  <c r="E3437" i="3"/>
  <c r="E3438" i="3"/>
  <c r="E3439" i="3"/>
  <c r="E3440" i="3"/>
  <c r="E3441" i="3"/>
  <c r="E3442" i="3"/>
  <c r="E3443" i="3"/>
  <c r="E936" i="3"/>
  <c r="E3444" i="3"/>
  <c r="E3445" i="3"/>
  <c r="E3446" i="3"/>
  <c r="E937" i="3"/>
  <c r="E3447" i="3"/>
  <c r="E3448" i="3"/>
  <c r="E3449" i="3"/>
  <c r="E3450" i="3"/>
  <c r="E115" i="3"/>
  <c r="E3451" i="3"/>
  <c r="E3452" i="3"/>
  <c r="E3453" i="3"/>
  <c r="E938" i="3"/>
  <c r="E3454" i="3"/>
  <c r="E3455" i="3"/>
  <c r="E939" i="3"/>
  <c r="E3456" i="3"/>
  <c r="E3457" i="3"/>
  <c r="E3458" i="3"/>
  <c r="E940" i="3"/>
  <c r="E941" i="3"/>
  <c r="E3459" i="3"/>
  <c r="E3460" i="3"/>
  <c r="E3461" i="3"/>
  <c r="E3462" i="3"/>
  <c r="E3463" i="3"/>
  <c r="E3464" i="3"/>
  <c r="E942" i="3"/>
  <c r="E3465" i="3"/>
  <c r="E3466" i="3"/>
  <c r="E3467" i="3"/>
  <c r="E3468" i="3"/>
  <c r="E3469" i="3"/>
  <c r="E3470" i="3"/>
  <c r="E3471" i="3"/>
  <c r="E3472" i="3"/>
  <c r="E943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944" i="3"/>
  <c r="E3486" i="3"/>
  <c r="E3487" i="3"/>
  <c r="E3488" i="3"/>
  <c r="E437" i="3"/>
  <c r="E438" i="3"/>
  <c r="E1507" i="3"/>
  <c r="E3490" i="3"/>
  <c r="E3491" i="3"/>
  <c r="E3492" i="3"/>
  <c r="E3493" i="3"/>
  <c r="E945" i="3"/>
  <c r="E3494" i="3"/>
  <c r="E439" i="3"/>
  <c r="E3495" i="3"/>
  <c r="E161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946" i="3"/>
  <c r="E3514" i="3"/>
  <c r="E3515" i="3"/>
  <c r="E440" i="3"/>
  <c r="E947" i="3"/>
  <c r="E948" i="3"/>
  <c r="E3516" i="3"/>
  <c r="E3517" i="3"/>
  <c r="E3518" i="3"/>
  <c r="E3519" i="3"/>
  <c r="E3520" i="3"/>
  <c r="E3521" i="3"/>
  <c r="E3522" i="3"/>
  <c r="E949" i="3"/>
  <c r="E3523" i="3"/>
  <c r="E3524" i="3"/>
  <c r="E3525" i="3"/>
  <c r="E3526" i="3"/>
  <c r="E3527" i="3"/>
  <c r="E3528" i="3"/>
  <c r="E3529" i="3"/>
  <c r="E3530" i="3"/>
  <c r="E3551" i="3"/>
  <c r="E3532" i="3"/>
  <c r="E3533" i="3"/>
  <c r="E3534" i="3"/>
  <c r="E3535" i="3"/>
  <c r="E3536" i="3"/>
  <c r="E3537" i="3"/>
  <c r="E3538" i="3"/>
  <c r="E3539" i="3"/>
  <c r="E3540" i="3"/>
  <c r="E3541" i="3"/>
  <c r="E950" i="3"/>
  <c r="E3542" i="3"/>
  <c r="E3543" i="3"/>
  <c r="E3544" i="3"/>
  <c r="E3545" i="3"/>
  <c r="E3546" i="3"/>
  <c r="E3547" i="3"/>
  <c r="E3548" i="3"/>
  <c r="E3549" i="3"/>
  <c r="E3550" i="3"/>
  <c r="E441" i="3"/>
  <c r="E2878" i="3"/>
  <c r="E3921" i="3"/>
  <c r="E3553" i="3"/>
  <c r="E951" i="3"/>
  <c r="E952" i="3"/>
  <c r="E3554" i="3"/>
  <c r="E953" i="3"/>
  <c r="E3555" i="3"/>
  <c r="E3556" i="3"/>
  <c r="E3557" i="3"/>
  <c r="E3558" i="3"/>
  <c r="E3559" i="3"/>
  <c r="E954" i="3"/>
  <c r="E3560" i="3"/>
  <c r="E3561" i="3"/>
  <c r="E3562" i="3"/>
  <c r="E3563" i="3"/>
  <c r="E3564" i="3"/>
  <c r="E3565" i="3"/>
  <c r="E955" i="3"/>
  <c r="E3566" i="3"/>
  <c r="E3567" i="3"/>
  <c r="E3568" i="3"/>
  <c r="E3569" i="3"/>
  <c r="E3570" i="3"/>
  <c r="E3571" i="3"/>
  <c r="E3572" i="3"/>
  <c r="E3573" i="3"/>
  <c r="E3574" i="3"/>
  <c r="E3575" i="3"/>
  <c r="E956" i="3"/>
  <c r="E3576" i="3"/>
  <c r="E3577" i="3"/>
  <c r="E3578" i="3"/>
  <c r="E3579" i="3"/>
  <c r="E957" i="3"/>
  <c r="E958" i="3"/>
  <c r="E244" i="3"/>
  <c r="E959" i="3"/>
  <c r="E3580" i="3"/>
  <c r="E3581" i="3"/>
  <c r="E960" i="3"/>
  <c r="E3582" i="3"/>
  <c r="E3583" i="3"/>
  <c r="E3584" i="3"/>
  <c r="E3585" i="3"/>
  <c r="E3586" i="3"/>
  <c r="E116" i="3"/>
  <c r="E3587" i="3"/>
  <c r="E3588" i="3"/>
  <c r="E3589" i="3"/>
  <c r="E2399" i="3"/>
  <c r="E3591" i="3"/>
  <c r="E3592" i="3"/>
  <c r="E3593" i="3"/>
  <c r="E3594" i="3"/>
  <c r="E3595" i="3"/>
  <c r="E3596" i="3"/>
  <c r="E3597" i="3"/>
  <c r="E3598" i="3"/>
  <c r="E961" i="3"/>
  <c r="E3599" i="3"/>
  <c r="E3600" i="3"/>
  <c r="E3601" i="3"/>
  <c r="E3602" i="3"/>
  <c r="E3603" i="3"/>
  <c r="E3604" i="3"/>
  <c r="E962" i="3"/>
  <c r="E3605" i="3"/>
  <c r="E3606" i="3"/>
  <c r="E3607" i="3"/>
  <c r="E963" i="3"/>
  <c r="E3608" i="3"/>
  <c r="E3609" i="3"/>
  <c r="E3610" i="3"/>
  <c r="E964" i="3"/>
  <c r="E3611" i="3"/>
  <c r="E965" i="3"/>
  <c r="E966" i="3"/>
  <c r="E3612" i="3"/>
  <c r="E3613" i="3"/>
  <c r="E3614" i="3"/>
  <c r="E3615" i="3"/>
  <c r="E3616" i="3"/>
  <c r="E3617" i="3"/>
  <c r="E3618" i="3"/>
  <c r="E3619" i="3"/>
  <c r="E3620" i="3"/>
  <c r="E3621" i="3"/>
  <c r="E967" i="3"/>
  <c r="E968" i="3"/>
  <c r="E3622" i="3"/>
  <c r="E3623" i="3"/>
  <c r="E969" i="3"/>
  <c r="E3624" i="3"/>
  <c r="E970" i="3"/>
  <c r="E3625" i="3"/>
  <c r="E3626" i="3"/>
  <c r="E3627" i="3"/>
  <c r="E3628" i="3"/>
  <c r="E971" i="3"/>
  <c r="E3629" i="3"/>
  <c r="E3630" i="3"/>
  <c r="E3631" i="3"/>
  <c r="E3632" i="3"/>
  <c r="E3633" i="3"/>
  <c r="E3634" i="3"/>
  <c r="E3635" i="3"/>
  <c r="E972" i="3"/>
  <c r="E3636" i="3"/>
  <c r="E973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442" i="3"/>
  <c r="E3656" i="3"/>
  <c r="E3657" i="3"/>
  <c r="E974" i="3"/>
  <c r="E3658" i="3"/>
  <c r="E3659" i="3"/>
  <c r="E3660" i="3"/>
  <c r="E3661" i="3"/>
  <c r="E3662" i="3"/>
  <c r="E3663" i="3"/>
  <c r="E3664" i="3"/>
  <c r="E975" i="3"/>
  <c r="E3665" i="3"/>
  <c r="E3666" i="3"/>
  <c r="E443" i="3"/>
  <c r="E3667" i="3"/>
  <c r="E3668" i="3"/>
  <c r="E3669" i="3"/>
  <c r="E3670" i="3"/>
  <c r="E3671" i="3"/>
  <c r="E444" i="3"/>
  <c r="E445" i="3"/>
  <c r="E3672" i="3"/>
  <c r="E3673" i="3"/>
  <c r="E3674" i="3"/>
  <c r="E3675" i="3"/>
  <c r="E3676" i="3"/>
  <c r="E3677" i="3"/>
  <c r="E3678" i="3"/>
  <c r="E976" i="3"/>
  <c r="E3679" i="3"/>
  <c r="E3680" i="3"/>
  <c r="E3681" i="3"/>
  <c r="E3682" i="3"/>
  <c r="E977" i="3"/>
  <c r="E25" i="3"/>
  <c r="E978" i="3"/>
  <c r="E3683" i="3"/>
  <c r="E3684" i="3"/>
  <c r="E3685" i="3"/>
  <c r="E979" i="3"/>
  <c r="E69" i="3"/>
  <c r="E980" i="3"/>
  <c r="E3686" i="3"/>
  <c r="E3687" i="3"/>
  <c r="E981" i="3"/>
  <c r="E3688" i="3"/>
  <c r="E982" i="3"/>
  <c r="E446" i="3"/>
  <c r="E3689" i="3"/>
  <c r="E3690" i="3"/>
  <c r="E447" i="3"/>
  <c r="E3691" i="3"/>
  <c r="E3692" i="3"/>
  <c r="E3693" i="3"/>
  <c r="E3694" i="3"/>
  <c r="E3695" i="3"/>
  <c r="E3696" i="3"/>
  <c r="E3697" i="3"/>
  <c r="E3698" i="3"/>
  <c r="E245" i="3"/>
  <c r="E3699" i="3"/>
  <c r="E3700" i="3"/>
  <c r="E3701" i="3"/>
  <c r="E448" i="3"/>
  <c r="E3702" i="3"/>
  <c r="E3703" i="3"/>
  <c r="E3704" i="3"/>
  <c r="E3705" i="3"/>
  <c r="E3706" i="3"/>
  <c r="E3707" i="3"/>
  <c r="E3708" i="3"/>
  <c r="E983" i="3"/>
  <c r="E3709" i="3"/>
  <c r="E449" i="3"/>
  <c r="E36" i="3"/>
  <c r="E3710" i="3"/>
  <c r="E3711" i="3"/>
  <c r="E450" i="3"/>
  <c r="E3712" i="3"/>
  <c r="E984" i="3"/>
  <c r="E3713" i="3"/>
  <c r="E451" i="3"/>
  <c r="E3714" i="3"/>
  <c r="E3715" i="3"/>
  <c r="E3716" i="3"/>
  <c r="E3717" i="3"/>
  <c r="E3718" i="3"/>
  <c r="E3719" i="3"/>
  <c r="E3720" i="3"/>
  <c r="E246" i="3"/>
  <c r="E985" i="3"/>
  <c r="E3721" i="3"/>
  <c r="E452" i="3"/>
  <c r="E42" i="3"/>
  <c r="E50" i="3"/>
  <c r="E247" i="3"/>
  <c r="E986" i="3"/>
  <c r="E3722" i="3"/>
  <c r="E3723" i="3"/>
  <c r="E3724" i="3"/>
  <c r="E3725" i="3"/>
  <c r="E3726" i="3"/>
  <c r="E162" i="3"/>
  <c r="E3727" i="3"/>
  <c r="E453" i="3"/>
  <c r="E3728" i="3"/>
  <c r="E3729" i="3"/>
  <c r="E3730" i="3"/>
  <c r="E3731" i="3"/>
  <c r="E3732" i="3"/>
  <c r="E987" i="3"/>
  <c r="E3733" i="3"/>
  <c r="E988" i="3"/>
  <c r="E3734" i="3"/>
  <c r="E3735" i="3"/>
  <c r="E3736" i="3"/>
  <c r="E989" i="3"/>
  <c r="E990" i="3"/>
  <c r="E991" i="3"/>
  <c r="E3737" i="3"/>
  <c r="E3738" i="3"/>
  <c r="E3739" i="3"/>
  <c r="E3740" i="3"/>
  <c r="E992" i="3"/>
  <c r="E3741" i="3"/>
  <c r="E993" i="3"/>
  <c r="E454" i="3"/>
  <c r="E3742" i="3"/>
  <c r="E3743" i="3"/>
  <c r="E3744" i="3"/>
  <c r="E3745" i="3"/>
  <c r="E26" i="3"/>
  <c r="E3746" i="3"/>
  <c r="E3747" i="3"/>
  <c r="E3748" i="3"/>
  <c r="E3749" i="3"/>
  <c r="E3750" i="3"/>
  <c r="E994" i="3"/>
  <c r="E3751" i="3"/>
  <c r="E995" i="3"/>
  <c r="E996" i="3"/>
  <c r="E3752" i="3"/>
  <c r="E3753" i="3"/>
  <c r="E3754" i="3"/>
  <c r="E3755" i="3"/>
  <c r="E3756" i="3"/>
  <c r="E3757" i="3"/>
  <c r="E997" i="3"/>
  <c r="E3758" i="3"/>
  <c r="E3759" i="3"/>
  <c r="E3760" i="3"/>
  <c r="E998" i="3"/>
  <c r="E3761" i="3"/>
  <c r="E3762" i="3"/>
  <c r="E3763" i="3"/>
  <c r="E3764" i="3"/>
  <c r="E3765" i="3"/>
  <c r="E3766" i="3"/>
  <c r="E999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428" i="3"/>
  <c r="E3785" i="3"/>
  <c r="E3786" i="3"/>
  <c r="E3787" i="3"/>
  <c r="E3788" i="3"/>
  <c r="E3789" i="3"/>
  <c r="E3790" i="3"/>
  <c r="E3791" i="3"/>
  <c r="E3792" i="3"/>
  <c r="E248" i="3"/>
  <c r="E1000" i="3"/>
  <c r="E70" i="3"/>
  <c r="E456" i="3"/>
  <c r="E3793" i="3"/>
  <c r="E3794" i="3"/>
  <c r="E1001" i="3"/>
  <c r="E3795" i="3"/>
  <c r="E3796" i="3"/>
  <c r="E457" i="3"/>
  <c r="E3797" i="3"/>
  <c r="E3798" i="3"/>
  <c r="E3799" i="3"/>
  <c r="E3800" i="3"/>
  <c r="E3801" i="3"/>
  <c r="E3802" i="3"/>
  <c r="E3803" i="3"/>
  <c r="E3804" i="3"/>
  <c r="E458" i="3"/>
  <c r="E3805" i="3"/>
  <c r="E3806" i="3"/>
  <c r="E1002" i="3"/>
  <c r="E459" i="3"/>
  <c r="E3807" i="3"/>
  <c r="E3808" i="3"/>
  <c r="E3809" i="3"/>
  <c r="E3810" i="3"/>
  <c r="E3811" i="3"/>
  <c r="E3812" i="3"/>
  <c r="E3813" i="3"/>
  <c r="E249" i="3"/>
  <c r="E3814" i="3"/>
  <c r="E3815" i="3"/>
  <c r="E3816" i="3"/>
  <c r="E1003" i="3"/>
  <c r="E3817" i="3"/>
  <c r="E460" i="3"/>
  <c r="E3818" i="3"/>
  <c r="E3819" i="3"/>
  <c r="E1004" i="3"/>
  <c r="E3820" i="3"/>
  <c r="E3821" i="3"/>
  <c r="E3822" i="3"/>
  <c r="E3823" i="3"/>
  <c r="E3824" i="3"/>
  <c r="E3825" i="3"/>
  <c r="E3826" i="3"/>
  <c r="E3827" i="3"/>
  <c r="E1005" i="3"/>
  <c r="E3828" i="3"/>
  <c r="E3829" i="3"/>
  <c r="E3830" i="3"/>
  <c r="E3831" i="3"/>
  <c r="E3832" i="3"/>
  <c r="E3833" i="3"/>
  <c r="E3834" i="3"/>
  <c r="E3835" i="3"/>
  <c r="E3836" i="3"/>
  <c r="E461" i="3"/>
  <c r="E3837" i="3"/>
  <c r="E1006" i="3"/>
  <c r="E1007" i="3"/>
  <c r="E3838" i="3"/>
  <c r="E3839" i="3"/>
  <c r="E250" i="3"/>
  <c r="E3840" i="3"/>
  <c r="E1008" i="3"/>
  <c r="E3841" i="3"/>
  <c r="E3842" i="3"/>
  <c r="E3843" i="3"/>
  <c r="E1009" i="3"/>
  <c r="E3844" i="3"/>
  <c r="E3845" i="3"/>
  <c r="E3846" i="3"/>
  <c r="E3847" i="3"/>
  <c r="E462" i="3"/>
  <c r="E3848" i="3"/>
  <c r="E1010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1011" i="3"/>
  <c r="E3864" i="3"/>
  <c r="E3865" i="3"/>
  <c r="E463" i="3"/>
  <c r="E1012" i="3"/>
  <c r="E3866" i="3"/>
  <c r="E3867" i="3"/>
  <c r="E3868" i="3"/>
  <c r="E3869" i="3"/>
  <c r="E2005" i="3"/>
  <c r="E1013" i="3"/>
  <c r="E3871" i="3"/>
  <c r="E3872" i="3"/>
  <c r="E3873" i="3"/>
  <c r="E1014" i="3"/>
  <c r="E1015" i="3"/>
  <c r="E3874" i="3"/>
  <c r="E1016" i="3"/>
  <c r="E3875" i="3"/>
  <c r="E3876" i="3"/>
  <c r="E3877" i="3"/>
  <c r="E3878" i="3"/>
  <c r="E464" i="3"/>
  <c r="E3879" i="3"/>
  <c r="E3880" i="3"/>
  <c r="E3881" i="3"/>
  <c r="E3882" i="3"/>
  <c r="E3883" i="3"/>
  <c r="E3884" i="3"/>
  <c r="E465" i="3"/>
  <c r="E3885" i="3"/>
  <c r="E3886" i="3"/>
  <c r="E3887" i="3"/>
  <c r="E1017" i="3"/>
  <c r="E1018" i="3"/>
  <c r="E3888" i="3"/>
  <c r="E1019" i="3"/>
  <c r="E3889" i="3"/>
  <c r="E3890" i="3"/>
  <c r="E3891" i="3"/>
  <c r="E3892" i="3"/>
  <c r="E3893" i="3"/>
  <c r="E1020" i="3"/>
  <c r="E3894" i="3"/>
  <c r="E3895" i="3"/>
  <c r="E3896" i="3"/>
  <c r="E3897" i="3"/>
  <c r="E3898" i="3"/>
  <c r="E1021" i="3"/>
  <c r="E3899" i="3"/>
  <c r="E1022" i="3"/>
  <c r="E3900" i="3"/>
  <c r="E3901" i="3"/>
  <c r="E3902" i="3"/>
  <c r="E3903" i="3"/>
  <c r="E3904" i="3"/>
  <c r="E3905" i="3"/>
  <c r="E3906" i="3"/>
  <c r="E1023" i="3"/>
  <c r="E3907" i="3"/>
  <c r="E1024" i="3"/>
  <c r="E466" i="3"/>
  <c r="E467" i="3"/>
  <c r="E3908" i="3"/>
  <c r="E3909" i="3"/>
  <c r="E3910" i="3"/>
  <c r="E3911" i="3"/>
  <c r="E3912" i="3"/>
  <c r="E3913" i="3"/>
  <c r="E3914" i="3"/>
  <c r="E3915" i="3"/>
  <c r="E251" i="3"/>
  <c r="E1648" i="3"/>
  <c r="E3917" i="3"/>
  <c r="E3918" i="3"/>
  <c r="E3489" i="3"/>
  <c r="E3920" i="3"/>
  <c r="E3943" i="3"/>
  <c r="E3922" i="3"/>
  <c r="E3923" i="3"/>
  <c r="E3924" i="3"/>
  <c r="E3925" i="3"/>
  <c r="E1025" i="3"/>
  <c r="E1026" i="3"/>
  <c r="E1027" i="3"/>
  <c r="E3926" i="3"/>
  <c r="E3927" i="3"/>
  <c r="E1028" i="3"/>
  <c r="E3928" i="3"/>
  <c r="E3929" i="3"/>
  <c r="E3930" i="3"/>
  <c r="E3931" i="3"/>
  <c r="E252" i="3"/>
  <c r="E3932" i="3"/>
  <c r="E3933" i="3"/>
  <c r="E3934" i="3"/>
  <c r="E1029" i="3"/>
  <c r="E3935" i="3"/>
  <c r="E3936" i="3"/>
  <c r="E4172" i="3"/>
  <c r="E3938" i="3"/>
  <c r="E3939" i="3"/>
  <c r="E3940" i="3"/>
  <c r="E3941" i="3"/>
  <c r="E3942" i="3"/>
  <c r="E4171" i="3"/>
  <c r="E3944" i="3"/>
  <c r="E3945" i="3"/>
  <c r="E468" i="3"/>
  <c r="E3946" i="3"/>
  <c r="E3947" i="3"/>
  <c r="E3948" i="3"/>
  <c r="E1030" i="3"/>
  <c r="E3919" i="3"/>
  <c r="E3950" i="3"/>
  <c r="E3951" i="3"/>
  <c r="E253" i="3"/>
  <c r="E469" i="3"/>
  <c r="E3952" i="3"/>
  <c r="E163" i="3"/>
  <c r="E3953" i="3"/>
  <c r="E3954" i="3"/>
  <c r="E1031" i="3"/>
  <c r="E3955" i="3"/>
  <c r="E3956" i="3"/>
  <c r="E470" i="3"/>
  <c r="E3957" i="3"/>
  <c r="E117" i="3"/>
  <c r="E3958" i="3"/>
  <c r="E3959" i="3"/>
  <c r="E27" i="3"/>
  <c r="E3960" i="3"/>
  <c r="E118" i="3"/>
  <c r="E3961" i="3"/>
  <c r="E3962" i="3"/>
  <c r="E3963" i="3"/>
  <c r="E1032" i="3"/>
  <c r="E164" i="3"/>
  <c r="E1033" i="3"/>
  <c r="E71" i="3"/>
  <c r="E1034" i="3"/>
  <c r="E3964" i="3"/>
  <c r="E3965" i="3"/>
  <c r="E254" i="3"/>
  <c r="E255" i="3"/>
  <c r="E1035" i="3"/>
  <c r="E3966" i="3"/>
  <c r="E471" i="3"/>
  <c r="E1036" i="3"/>
  <c r="E3967" i="3"/>
  <c r="E472" i="3"/>
  <c r="E165" i="3"/>
  <c r="E3968" i="3"/>
  <c r="E473" i="3"/>
  <c r="E3949" i="3"/>
  <c r="E1037" i="3"/>
  <c r="E166" i="3"/>
  <c r="E3970" i="3"/>
  <c r="E3971" i="3"/>
  <c r="E3972" i="3"/>
  <c r="E1038" i="3"/>
  <c r="E3973" i="3"/>
  <c r="E1039" i="3"/>
  <c r="E3974" i="3"/>
  <c r="E3975" i="3"/>
  <c r="E256" i="3"/>
  <c r="E3976" i="3"/>
  <c r="E3977" i="3"/>
  <c r="E72" i="3"/>
  <c r="E73" i="3"/>
  <c r="E3978" i="3"/>
  <c r="E3979" i="3"/>
  <c r="E1040" i="3"/>
  <c r="E119" i="3"/>
  <c r="E474" i="3"/>
  <c r="E74" i="3"/>
  <c r="E3" i="3"/>
  <c r="E3980" i="3"/>
  <c r="E257" i="3"/>
  <c r="E5" i="3"/>
  <c r="E3981" i="3"/>
  <c r="E51" i="3"/>
  <c r="E3982" i="3"/>
  <c r="E3983" i="3"/>
  <c r="E3984" i="3"/>
  <c r="E3985" i="3"/>
  <c r="E3986" i="3"/>
  <c r="E1041" i="3"/>
  <c r="E1042" i="3"/>
  <c r="E3987" i="3"/>
  <c r="E3988" i="3"/>
  <c r="E1043" i="3"/>
  <c r="E3989" i="3"/>
  <c r="E475" i="3"/>
  <c r="E3990" i="3"/>
  <c r="E258" i="3"/>
  <c r="E476" i="3"/>
  <c r="E28" i="3"/>
  <c r="E3991" i="3"/>
  <c r="E259" i="3"/>
  <c r="E167" i="3"/>
  <c r="E3992" i="3"/>
  <c r="E1044" i="3"/>
  <c r="E52" i="3"/>
  <c r="E3993" i="3"/>
  <c r="E3994" i="3"/>
  <c r="E1045" i="3"/>
  <c r="E477" i="3"/>
  <c r="E3995" i="3"/>
  <c r="E37" i="3"/>
  <c r="E3996" i="3"/>
  <c r="E168" i="3"/>
  <c r="E1046" i="3"/>
  <c r="E3997" i="3"/>
  <c r="E3998" i="3"/>
  <c r="E260" i="3"/>
  <c r="E3999" i="3"/>
  <c r="E169" i="3"/>
  <c r="E1047" i="3"/>
  <c r="E4000" i="3"/>
  <c r="E170" i="3"/>
  <c r="E1048" i="3"/>
  <c r="E4001" i="3"/>
  <c r="E4002" i="3"/>
  <c r="E1049" i="3"/>
  <c r="E120" i="3"/>
  <c r="E4003" i="3"/>
  <c r="E478" i="3"/>
  <c r="E4004" i="3"/>
  <c r="E9" i="3"/>
  <c r="E1050" i="3"/>
  <c r="E4005" i="3"/>
  <c r="E1051" i="3"/>
  <c r="E121" i="3"/>
  <c r="E4006" i="3"/>
  <c r="E4007" i="3"/>
  <c r="E171" i="3"/>
  <c r="E4008" i="3"/>
  <c r="E4009" i="3"/>
  <c r="E261" i="3"/>
  <c r="E4010" i="3"/>
  <c r="E4011" i="3"/>
  <c r="E1052" i="3"/>
  <c r="E1053" i="3"/>
  <c r="E4012" i="3"/>
  <c r="E4013" i="3"/>
  <c r="E4147" i="3"/>
  <c r="E4015" i="3"/>
  <c r="E4016" i="3"/>
  <c r="E1054" i="3"/>
  <c r="E4017" i="3"/>
  <c r="E4018" i="3"/>
  <c r="E4019" i="3"/>
  <c r="E4020" i="3"/>
  <c r="E4021" i="3"/>
  <c r="E172" i="3"/>
  <c r="E4022" i="3"/>
  <c r="E1055" i="3"/>
  <c r="E4023" i="3"/>
  <c r="E4024" i="3"/>
  <c r="E479" i="3"/>
  <c r="E4025" i="3"/>
  <c r="E1056" i="3"/>
  <c r="E4026" i="3"/>
  <c r="E4027" i="3"/>
  <c r="E4028" i="3"/>
  <c r="E4029" i="3"/>
  <c r="E4030" i="3"/>
  <c r="E1057" i="3"/>
  <c r="E4031" i="3"/>
  <c r="E1058" i="3"/>
  <c r="E1059" i="3"/>
  <c r="E4032" i="3"/>
  <c r="E7" i="3"/>
  <c r="E4033" i="3"/>
  <c r="E4034" i="3"/>
  <c r="E4035" i="3"/>
  <c r="E4036" i="3"/>
  <c r="E4037" i="3"/>
  <c r="E4038" i="3"/>
  <c r="E173" i="3"/>
  <c r="E4039" i="3"/>
  <c r="E1060" i="3"/>
  <c r="E4040" i="3"/>
  <c r="E4041" i="3"/>
  <c r="E4042" i="3"/>
  <c r="E4043" i="3"/>
  <c r="E4044" i="3"/>
  <c r="E4045" i="3"/>
  <c r="E4046" i="3"/>
  <c r="E4047" i="3"/>
  <c r="E4048" i="3"/>
  <c r="E4049" i="3"/>
  <c r="E1061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1062" i="3"/>
  <c r="E4064" i="3"/>
  <c r="E4065" i="3"/>
  <c r="E4066" i="3"/>
  <c r="E1063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1064" i="3"/>
  <c r="E4082" i="3"/>
  <c r="E4083" i="3"/>
  <c r="E4084" i="3"/>
  <c r="E480" i="3"/>
  <c r="E4085" i="3"/>
  <c r="E4086" i="3"/>
  <c r="E4087" i="3"/>
  <c r="E4088" i="3"/>
  <c r="E4089" i="3"/>
  <c r="E4090" i="3"/>
  <c r="E4091" i="3"/>
  <c r="E262" i="3"/>
  <c r="E4092" i="3"/>
  <c r="E4093" i="3"/>
  <c r="E4094" i="3"/>
  <c r="E4095" i="3"/>
  <c r="E4096" i="3"/>
  <c r="E4097" i="3"/>
  <c r="E4098" i="3"/>
  <c r="E122" i="3"/>
  <c r="E4099" i="3"/>
  <c r="E481" i="3"/>
  <c r="E4100" i="3"/>
  <c r="E1065" i="3"/>
  <c r="E4101" i="3"/>
  <c r="E4102" i="3"/>
  <c r="E4103" i="3"/>
  <c r="E4104" i="3"/>
  <c r="E4105" i="3"/>
  <c r="E4106" i="3"/>
  <c r="E4107" i="3"/>
  <c r="E4108" i="3"/>
  <c r="E4109" i="3"/>
  <c r="E1066" i="3"/>
  <c r="E4110" i="3"/>
  <c r="E4111" i="3"/>
  <c r="E4112" i="3"/>
  <c r="E4113" i="3"/>
  <c r="E4114" i="3"/>
  <c r="E4115" i="3"/>
  <c r="E4116" i="3"/>
  <c r="E1067" i="3"/>
  <c r="E1068" i="3"/>
  <c r="E4117" i="3"/>
  <c r="E4118" i="3"/>
  <c r="E4119" i="3"/>
  <c r="E4120" i="3"/>
  <c r="E4121" i="3"/>
  <c r="E4122" i="3"/>
  <c r="E1069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1070" i="3"/>
  <c r="E4139" i="3"/>
  <c r="E4140" i="3"/>
  <c r="E4141" i="3"/>
  <c r="E4142" i="3"/>
  <c r="E4143" i="3"/>
  <c r="E4144" i="3"/>
  <c r="E1071" i="3"/>
  <c r="E1072" i="3"/>
  <c r="E1073" i="3"/>
  <c r="E38" i="3"/>
  <c r="E4145" i="3"/>
  <c r="E4146" i="3"/>
  <c r="E1074" i="3"/>
  <c r="E3552" i="3"/>
  <c r="E4148" i="3"/>
  <c r="E4149" i="3"/>
  <c r="E1075" i="3"/>
  <c r="E4150" i="3"/>
  <c r="E4151" i="3"/>
  <c r="E4152" i="3"/>
  <c r="E1076" i="3"/>
  <c r="E4153" i="3"/>
  <c r="E4154" i="3"/>
  <c r="E1077" i="3"/>
  <c r="E4155" i="3"/>
  <c r="E482" i="3"/>
  <c r="E4156" i="3"/>
  <c r="E4157" i="3"/>
  <c r="E4158" i="3"/>
  <c r="E4159" i="3"/>
  <c r="E4160" i="3"/>
  <c r="E483" i="3"/>
  <c r="E12" i="3"/>
  <c r="E43" i="3"/>
  <c r="E4161" i="3"/>
  <c r="E4162" i="3"/>
  <c r="E484" i="3"/>
  <c r="E4163" i="3"/>
  <c r="E1078" i="3"/>
  <c r="E1079" i="3"/>
  <c r="E4164" i="3"/>
  <c r="E263" i="3"/>
  <c r="E4165" i="3"/>
  <c r="E4166" i="3"/>
  <c r="E4167" i="3"/>
  <c r="E75" i="3"/>
  <c r="E1080" i="3"/>
  <c r="E4168" i="3"/>
  <c r="E4169" i="3"/>
  <c r="E1081" i="3"/>
  <c r="E1082" i="3"/>
  <c r="E4170" i="3"/>
  <c r="E2572" i="3"/>
  <c r="E1083" i="3"/>
  <c r="E1431" i="3"/>
  <c r="E485" i="3"/>
  <c r="E264" i="3"/>
  <c r="E1084" i="3"/>
  <c r="E4173" i="3"/>
  <c r="E486" i="3"/>
  <c r="E4174" i="3"/>
  <c r="E76" i="3"/>
  <c r="E1085" i="3"/>
  <c r="E487" i="3"/>
  <c r="E1086" i="3"/>
  <c r="E265" i="3"/>
  <c r="E4175" i="3"/>
  <c r="E1087" i="3"/>
  <c r="E4176" i="3"/>
  <c r="E29" i="3"/>
  <c r="E4177" i="3"/>
  <c r="E1088" i="3"/>
  <c r="E488" i="3"/>
  <c r="E4178" i="3"/>
  <c r="E4179" i="3"/>
  <c r="E4180" i="3"/>
  <c r="E4181" i="3"/>
  <c r="E4182" i="3"/>
  <c r="E4183" i="3"/>
  <c r="E1089" i="3"/>
  <c r="E1090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1091" i="3"/>
  <c r="E1092" i="3"/>
  <c r="E4208" i="3"/>
  <c r="E1093" i="3"/>
  <c r="E1094" i="3"/>
  <c r="E4209" i="3"/>
  <c r="E4014" i="3"/>
  <c r="E4211" i="3"/>
  <c r="E174" i="3"/>
  <c r="E4212" i="3"/>
  <c r="E4213" i="3"/>
  <c r="E4214" i="3"/>
  <c r="E1095" i="3"/>
  <c r="E4215" i="3"/>
  <c r="E4216" i="3"/>
  <c r="E109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1097" i="3"/>
  <c r="E4229" i="3"/>
  <c r="E4230" i="3"/>
  <c r="E4231" i="3"/>
  <c r="E53" i="3"/>
  <c r="E4232" i="3"/>
  <c r="E4233" i="3"/>
  <c r="E4234" i="3"/>
  <c r="E4235" i="3"/>
  <c r="E4236" i="3"/>
  <c r="E4237" i="3"/>
  <c r="E4238" i="3"/>
  <c r="E4239" i="3"/>
  <c r="E4240" i="3"/>
  <c r="E1098" i="3"/>
  <c r="E4241" i="3"/>
  <c r="E4242" i="3"/>
  <c r="E4243" i="3"/>
  <c r="E4244" i="3"/>
  <c r="E4245" i="3"/>
  <c r="E4246" i="3"/>
  <c r="E4247" i="3"/>
  <c r="E4248" i="3"/>
  <c r="E4249" i="3"/>
  <c r="E266" i="3"/>
  <c r="E489" i="3"/>
  <c r="E1100" i="3"/>
  <c r="E1099" i="3"/>
  <c r="D1101" i="3"/>
  <c r="D1102" i="3"/>
  <c r="D490" i="3"/>
  <c r="D1103" i="3"/>
  <c r="D1104" i="3"/>
  <c r="D1105" i="3"/>
  <c r="D1106" i="3"/>
  <c r="D175" i="3"/>
  <c r="D1107" i="3"/>
  <c r="D1108" i="3"/>
  <c r="D1109" i="3"/>
  <c r="D491" i="3"/>
  <c r="D492" i="3"/>
  <c r="D493" i="3"/>
  <c r="D1110" i="3"/>
  <c r="D1111" i="3"/>
  <c r="D1112" i="3"/>
  <c r="D1113" i="3"/>
  <c r="D494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495" i="3"/>
  <c r="D1129" i="3"/>
  <c r="D1130" i="3"/>
  <c r="D1131" i="3"/>
  <c r="D267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268" i="3"/>
  <c r="D1148" i="3"/>
  <c r="D1149" i="3"/>
  <c r="D1150" i="3"/>
  <c r="D269" i="3"/>
  <c r="D1151" i="3"/>
  <c r="D496" i="3"/>
  <c r="D1152" i="3"/>
  <c r="D497" i="3"/>
  <c r="D1153" i="3"/>
  <c r="D1154" i="3"/>
  <c r="D1155" i="3"/>
  <c r="D1156" i="3"/>
  <c r="D1157" i="3"/>
  <c r="D1158" i="3"/>
  <c r="D3590" i="3"/>
  <c r="D1160" i="3"/>
  <c r="D1161" i="3"/>
  <c r="D1162" i="3"/>
  <c r="D1163" i="3"/>
  <c r="D498" i="3"/>
  <c r="D1164" i="3"/>
  <c r="D499" i="3"/>
  <c r="D176" i="3"/>
  <c r="D1165" i="3"/>
  <c r="D1166" i="3"/>
  <c r="D270" i="3"/>
  <c r="D1167" i="3"/>
  <c r="D177" i="3"/>
  <c r="D1168" i="3"/>
  <c r="D1169" i="3"/>
  <c r="D1170" i="3"/>
  <c r="D1171" i="3"/>
  <c r="D500" i="3"/>
  <c r="D1172" i="3"/>
  <c r="D1173" i="3"/>
  <c r="D1174" i="3"/>
  <c r="D1175" i="3"/>
  <c r="D501" i="3"/>
  <c r="D502" i="3"/>
  <c r="D1176" i="3"/>
  <c r="D503" i="3"/>
  <c r="D1177" i="3"/>
  <c r="D178" i="3"/>
  <c r="D1178" i="3"/>
  <c r="D1179" i="3"/>
  <c r="D1180" i="3"/>
  <c r="D1181" i="3"/>
  <c r="D77" i="3"/>
  <c r="D1182" i="3"/>
  <c r="D1183" i="3"/>
  <c r="D504" i="3"/>
  <c r="D1184" i="3"/>
  <c r="D1185" i="3"/>
  <c r="D1186" i="3"/>
  <c r="D1187" i="3"/>
  <c r="D505" i="3"/>
  <c r="D1188" i="3"/>
  <c r="D1189" i="3"/>
  <c r="D1190" i="3"/>
  <c r="D1191" i="3"/>
  <c r="D1192" i="3"/>
  <c r="D506" i="3"/>
  <c r="D1193" i="3"/>
  <c r="D1194" i="3"/>
  <c r="D1195" i="3"/>
  <c r="D1196" i="3"/>
  <c r="D1197" i="3"/>
  <c r="D1198" i="3"/>
  <c r="D507" i="3"/>
  <c r="D1199" i="3"/>
  <c r="D1200" i="3"/>
  <c r="D1201" i="3"/>
  <c r="D1202" i="3"/>
  <c r="D271" i="3"/>
  <c r="D1908" i="3"/>
  <c r="D1204" i="3"/>
  <c r="D1205" i="3"/>
  <c r="D1206" i="3"/>
  <c r="D1207" i="3"/>
  <c r="D1208" i="3"/>
  <c r="D1209" i="3"/>
  <c r="D1210" i="3"/>
  <c r="D1211" i="3"/>
  <c r="D1212" i="3"/>
  <c r="D1213" i="3"/>
  <c r="D78" i="3"/>
  <c r="D1214" i="3"/>
  <c r="D1215" i="3"/>
  <c r="D508" i="3"/>
  <c r="D1216" i="3"/>
  <c r="D1217" i="3"/>
  <c r="D1218" i="3"/>
  <c r="D509" i="3"/>
  <c r="D1219" i="3"/>
  <c r="D1220" i="3"/>
  <c r="D1221" i="3"/>
  <c r="D1222" i="3"/>
  <c r="D1223" i="3"/>
  <c r="D1224" i="3"/>
  <c r="D1225" i="3"/>
  <c r="D1226" i="3"/>
  <c r="D1227" i="3"/>
  <c r="D1228" i="3"/>
  <c r="D1229" i="3"/>
  <c r="D510" i="3"/>
  <c r="D1230" i="3"/>
  <c r="D1231" i="3"/>
  <c r="D272" i="3"/>
  <c r="D511" i="3"/>
  <c r="D1232" i="3"/>
  <c r="D1233" i="3"/>
  <c r="D1234" i="3"/>
  <c r="D1235" i="3"/>
  <c r="D1236" i="3"/>
  <c r="D1237" i="3"/>
  <c r="D1238" i="3"/>
  <c r="D273" i="3"/>
  <c r="D1239" i="3"/>
  <c r="D512" i="3"/>
  <c r="D1240" i="3"/>
  <c r="D1241" i="3"/>
  <c r="D179" i="3"/>
  <c r="D1242" i="3"/>
  <c r="D513" i="3"/>
  <c r="D1243" i="3"/>
  <c r="D1244" i="3"/>
  <c r="D1245" i="3"/>
  <c r="D514" i="3"/>
  <c r="D1246" i="3"/>
  <c r="D1247" i="3"/>
  <c r="D1248" i="3"/>
  <c r="D1249" i="3"/>
  <c r="D1250" i="3"/>
  <c r="D1251" i="3"/>
  <c r="D1252" i="3"/>
  <c r="D1253" i="3"/>
  <c r="D1254" i="3"/>
  <c r="D1255" i="3"/>
  <c r="D1256" i="3"/>
  <c r="D274" i="3"/>
  <c r="D1257" i="3"/>
  <c r="D1258" i="3"/>
  <c r="D1259" i="3"/>
  <c r="D1260" i="3"/>
  <c r="D1261" i="3"/>
  <c r="D1262" i="3"/>
  <c r="D515" i="3"/>
  <c r="D1263" i="3"/>
  <c r="D516" i="3"/>
  <c r="D1264" i="3"/>
  <c r="D1265" i="3"/>
  <c r="D1266" i="3"/>
  <c r="D1267" i="3"/>
  <c r="D517" i="3"/>
  <c r="D1268" i="3"/>
  <c r="D1269" i="3"/>
  <c r="D1270" i="3"/>
  <c r="D1271" i="3"/>
  <c r="D518" i="3"/>
  <c r="D1272" i="3"/>
  <c r="D519" i="3"/>
  <c r="D1273" i="3"/>
  <c r="D1274" i="3"/>
  <c r="D1275" i="3"/>
  <c r="D1276" i="3"/>
  <c r="D275" i="3"/>
  <c r="D520" i="3"/>
  <c r="D1277" i="3"/>
  <c r="D1278" i="3"/>
  <c r="D1279" i="3"/>
  <c r="D1280" i="3"/>
  <c r="D30" i="3"/>
  <c r="D1281" i="3"/>
  <c r="D521" i="3"/>
  <c r="D1282" i="3"/>
  <c r="D1283" i="3"/>
  <c r="D1284" i="3"/>
  <c r="D522" i="3"/>
  <c r="D1285" i="3"/>
  <c r="D276" i="3"/>
  <c r="D523" i="3"/>
  <c r="D524" i="3"/>
  <c r="D525" i="3"/>
  <c r="D1286" i="3"/>
  <c r="D526" i="3"/>
  <c r="D527" i="3"/>
  <c r="D1287" i="3"/>
  <c r="D1288" i="3"/>
  <c r="D1289" i="3"/>
  <c r="D277" i="3"/>
  <c r="D1290" i="3"/>
  <c r="D1291" i="3"/>
  <c r="D1292" i="3"/>
  <c r="D1293" i="3"/>
  <c r="D1294" i="3"/>
  <c r="D1295" i="3"/>
  <c r="D1296" i="3"/>
  <c r="D1297" i="3"/>
  <c r="D1298" i="3"/>
  <c r="D1299" i="3"/>
  <c r="D1300" i="3"/>
  <c r="D528" i="3"/>
  <c r="D1301" i="3"/>
  <c r="D180" i="3"/>
  <c r="D529" i="3"/>
  <c r="D1302" i="3"/>
  <c r="D1303" i="3"/>
  <c r="D1304" i="3"/>
  <c r="D1305" i="3"/>
  <c r="D1306" i="3"/>
  <c r="D1307" i="3"/>
  <c r="D1308" i="3"/>
  <c r="D1309" i="3"/>
  <c r="D530" i="3"/>
  <c r="D531" i="3"/>
  <c r="D1310" i="3"/>
  <c r="D278" i="3"/>
  <c r="D1311" i="3"/>
  <c r="D1312" i="3"/>
  <c r="D1313" i="3"/>
  <c r="D532" i="3"/>
  <c r="D279" i="3"/>
  <c r="D533" i="3"/>
  <c r="D1314" i="3"/>
  <c r="D1315" i="3"/>
  <c r="D1316" i="3"/>
  <c r="D1317" i="3"/>
  <c r="D534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535" i="3"/>
  <c r="D79" i="3"/>
  <c r="D280" i="3"/>
  <c r="D1334" i="3"/>
  <c r="D1335" i="3"/>
  <c r="D1336" i="3"/>
  <c r="D1337" i="3"/>
  <c r="D536" i="3"/>
  <c r="D537" i="3"/>
  <c r="D538" i="3"/>
  <c r="D539" i="3"/>
  <c r="D540" i="3"/>
  <c r="D181" i="3"/>
  <c r="D1338" i="3"/>
  <c r="D39" i="3"/>
  <c r="D1339" i="3"/>
  <c r="D1340" i="3"/>
  <c r="D1341" i="3"/>
  <c r="D541" i="3"/>
  <c r="D1342" i="3"/>
  <c r="D1343" i="3"/>
  <c r="D1344" i="3"/>
  <c r="D1345" i="3"/>
  <c r="D123" i="3"/>
  <c r="D1346" i="3"/>
  <c r="D1347" i="3"/>
  <c r="D1348" i="3"/>
  <c r="D542" i="3"/>
  <c r="D1349" i="3"/>
  <c r="D1350" i="3"/>
  <c r="D1351" i="3"/>
  <c r="D1352" i="3"/>
  <c r="D1353" i="3"/>
  <c r="D1354" i="3"/>
  <c r="D1355" i="3"/>
  <c r="D1356" i="3"/>
  <c r="D1357" i="3"/>
  <c r="D1358" i="3"/>
  <c r="D1359" i="3"/>
  <c r="D543" i="3"/>
  <c r="D544" i="3"/>
  <c r="D1360" i="3"/>
  <c r="D1361" i="3"/>
  <c r="D281" i="3"/>
  <c r="D545" i="3"/>
  <c r="D1362" i="3"/>
  <c r="D1363" i="3"/>
  <c r="D1364" i="3"/>
  <c r="D1365" i="3"/>
  <c r="D546" i="3"/>
  <c r="D1366" i="3"/>
  <c r="D1367" i="3"/>
  <c r="D182" i="3"/>
  <c r="D282" i="3"/>
  <c r="D1368" i="3"/>
  <c r="D1369" i="3"/>
  <c r="D1370" i="3"/>
  <c r="D1371" i="3"/>
  <c r="D547" i="3"/>
  <c r="D548" i="3"/>
  <c r="D549" i="3"/>
  <c r="D1372" i="3"/>
  <c r="D1373" i="3"/>
  <c r="D28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" i="3"/>
  <c r="D1386" i="3"/>
  <c r="D550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551" i="3"/>
  <c r="D1399" i="3"/>
  <c r="D1400" i="3"/>
  <c r="D1401" i="3"/>
  <c r="D552" i="3"/>
  <c r="D1402" i="3"/>
  <c r="D1403" i="3"/>
  <c r="D1404" i="3"/>
  <c r="D1405" i="3"/>
  <c r="D183" i="3"/>
  <c r="D284" i="3"/>
  <c r="D1406" i="3"/>
  <c r="D1407" i="3"/>
  <c r="D1408" i="3"/>
  <c r="D553" i="3"/>
  <c r="D1409" i="3"/>
  <c r="D1410" i="3"/>
  <c r="D1411" i="3"/>
  <c r="D1412" i="3"/>
  <c r="D554" i="3"/>
  <c r="D1413" i="3"/>
  <c r="D54" i="3"/>
  <c r="D1414" i="3"/>
  <c r="D285" i="3"/>
  <c r="D124" i="3"/>
  <c r="D1415" i="3"/>
  <c r="D1416" i="3"/>
  <c r="D1417" i="3"/>
  <c r="D286" i="3"/>
  <c r="D55" i="3"/>
  <c r="D40" i="3"/>
  <c r="D555" i="3"/>
  <c r="D1418" i="3"/>
  <c r="D1419" i="3"/>
  <c r="D1420" i="3"/>
  <c r="D1421" i="3"/>
  <c r="D287" i="3"/>
  <c r="D1422" i="3"/>
  <c r="D1423" i="3"/>
  <c r="D56" i="3"/>
  <c r="D125" i="3"/>
  <c r="D556" i="3"/>
  <c r="D1424" i="3"/>
  <c r="D1425" i="3"/>
  <c r="D1426" i="3"/>
  <c r="D1427" i="3"/>
  <c r="D1428" i="3"/>
  <c r="D557" i="3"/>
  <c r="D1429" i="3"/>
  <c r="D184" i="3"/>
  <c r="D1430" i="3"/>
  <c r="D1937" i="3"/>
  <c r="D1432" i="3"/>
  <c r="D558" i="3"/>
  <c r="D1433" i="3"/>
  <c r="D1434" i="3"/>
  <c r="D288" i="3"/>
  <c r="D33" i="3"/>
  <c r="D289" i="3"/>
  <c r="D1435" i="3"/>
  <c r="D1436" i="3"/>
  <c r="D290" i="3"/>
  <c r="D559" i="3"/>
  <c r="D560" i="3"/>
  <c r="D1437" i="3"/>
  <c r="D57" i="3"/>
  <c r="D1438" i="3"/>
  <c r="D561" i="3"/>
  <c r="D562" i="3"/>
  <c r="D291" i="3"/>
  <c r="D292" i="3"/>
  <c r="D563" i="3"/>
  <c r="D564" i="3"/>
  <c r="D1439" i="3"/>
  <c r="D1440" i="3"/>
  <c r="D1441" i="3"/>
  <c r="D1442" i="3"/>
  <c r="D565" i="3"/>
  <c r="D1443" i="3"/>
  <c r="D1444" i="3"/>
  <c r="D1445" i="3"/>
  <c r="D566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567" i="3"/>
  <c r="D1459" i="3"/>
  <c r="D1460" i="3"/>
  <c r="D1461" i="3"/>
  <c r="D1462" i="3"/>
  <c r="D293" i="3"/>
  <c r="D1463" i="3"/>
  <c r="D568" i="3"/>
  <c r="D1464" i="3"/>
  <c r="D1465" i="3"/>
  <c r="D1466" i="3"/>
  <c r="D569" i="3"/>
  <c r="D1467" i="3"/>
  <c r="D1468" i="3"/>
  <c r="D1469" i="3"/>
  <c r="D1470" i="3"/>
  <c r="D5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571" i="3"/>
  <c r="D1498" i="3"/>
  <c r="D294" i="3"/>
  <c r="D185" i="3"/>
  <c r="D572" i="3"/>
  <c r="D1499" i="3"/>
  <c r="D1500" i="3"/>
  <c r="D1501" i="3"/>
  <c r="D1502" i="3"/>
  <c r="D1503" i="3"/>
  <c r="D1504" i="3"/>
  <c r="D1505" i="3"/>
  <c r="D1506" i="3"/>
  <c r="D1703" i="3"/>
  <c r="D573" i="3"/>
  <c r="D1508" i="3"/>
  <c r="D1509" i="3"/>
  <c r="D574" i="3"/>
  <c r="D1510" i="3"/>
  <c r="D1511" i="3"/>
  <c r="D1512" i="3"/>
  <c r="D1513" i="3"/>
  <c r="D1514" i="3"/>
  <c r="D1515" i="3"/>
  <c r="D1516" i="3"/>
  <c r="D1517" i="3"/>
  <c r="D1518" i="3"/>
  <c r="D1519" i="3"/>
  <c r="D575" i="3"/>
  <c r="D295" i="3"/>
  <c r="D1520" i="3"/>
  <c r="D1521" i="3"/>
  <c r="D296" i="3"/>
  <c r="D576" i="3"/>
  <c r="D577" i="3"/>
  <c r="D1522" i="3"/>
  <c r="D1523" i="3"/>
  <c r="D1524" i="3"/>
  <c r="D1525" i="3"/>
  <c r="D1526" i="3"/>
  <c r="D1527" i="3"/>
  <c r="D578" i="3"/>
  <c r="D579" i="3"/>
  <c r="D1528" i="3"/>
  <c r="D297" i="3"/>
  <c r="D1529" i="3"/>
  <c r="D1530" i="3"/>
  <c r="D1531" i="3"/>
  <c r="D1532" i="3"/>
  <c r="D1533" i="3"/>
  <c r="D1534" i="3"/>
  <c r="D1535" i="3"/>
  <c r="D580" i="3"/>
  <c r="D1536" i="3"/>
  <c r="D581" i="3"/>
  <c r="D1537" i="3"/>
  <c r="D298" i="3"/>
  <c r="D1538" i="3"/>
  <c r="D1539" i="3"/>
  <c r="D1540" i="3"/>
  <c r="D1541" i="3"/>
  <c r="D1542" i="3"/>
  <c r="D582" i="3"/>
  <c r="D1543" i="3"/>
  <c r="D1544" i="3"/>
  <c r="D1545" i="3"/>
  <c r="D1546" i="3"/>
  <c r="D1547" i="3"/>
  <c r="D1548" i="3"/>
  <c r="D1549" i="3"/>
  <c r="D1550" i="3"/>
  <c r="D1551" i="3"/>
  <c r="D1552" i="3"/>
  <c r="D299" i="3"/>
  <c r="D31" i="3"/>
  <c r="D1553" i="3"/>
  <c r="D1554" i="3"/>
  <c r="D1555" i="3"/>
  <c r="D1556" i="3"/>
  <c r="D583" i="3"/>
  <c r="D1557" i="3"/>
  <c r="D80" i="3"/>
  <c r="D1558" i="3"/>
  <c r="D1559" i="3"/>
  <c r="D584" i="3"/>
  <c r="D585" i="3"/>
  <c r="D1560" i="3"/>
  <c r="D1561" i="3"/>
  <c r="D586" i="3"/>
  <c r="D1562" i="3"/>
  <c r="D1563" i="3"/>
  <c r="D1564" i="3"/>
  <c r="D587" i="3"/>
  <c r="D1565" i="3"/>
  <c r="D1566" i="3"/>
  <c r="D1567" i="3"/>
  <c r="D1568" i="3"/>
  <c r="D300" i="3"/>
  <c r="D1569" i="3"/>
  <c r="D1570" i="3"/>
  <c r="D1571" i="3"/>
  <c r="D1572" i="3"/>
  <c r="D1573" i="3"/>
  <c r="D1574" i="3"/>
  <c r="D1575" i="3"/>
  <c r="D1576" i="3"/>
  <c r="D1577" i="3"/>
  <c r="D1578" i="3"/>
  <c r="D588" i="3"/>
  <c r="D1579" i="3"/>
  <c r="D1580" i="3"/>
  <c r="D1581" i="3"/>
  <c r="D1582" i="3"/>
  <c r="D1583" i="3"/>
  <c r="D1584" i="3"/>
  <c r="D1585" i="3"/>
  <c r="D1586" i="3"/>
  <c r="D589" i="3"/>
  <c r="D590" i="3"/>
  <c r="D1587" i="3"/>
  <c r="D1588" i="3"/>
  <c r="D1589" i="3"/>
  <c r="D1590" i="3"/>
  <c r="D301" i="3"/>
  <c r="D1591" i="3"/>
  <c r="D1592" i="3"/>
  <c r="D1593" i="3"/>
  <c r="D1594" i="3"/>
  <c r="D1595" i="3"/>
  <c r="D1596" i="3"/>
  <c r="D302" i="3"/>
  <c r="D1597" i="3"/>
  <c r="D303" i="3"/>
  <c r="D1598" i="3"/>
  <c r="D1599" i="3"/>
  <c r="D1600" i="3"/>
  <c r="D1601" i="3"/>
  <c r="D2851" i="3"/>
  <c r="D1603" i="3"/>
  <c r="D1604" i="3"/>
  <c r="D304" i="3"/>
  <c r="D1605" i="3"/>
  <c r="D1606" i="3"/>
  <c r="D1607" i="3"/>
  <c r="D1608" i="3"/>
  <c r="D1609" i="3"/>
  <c r="D81" i="3"/>
  <c r="D591" i="3"/>
  <c r="D1610" i="3"/>
  <c r="D1611" i="3"/>
  <c r="D1612" i="3"/>
  <c r="D1613" i="3"/>
  <c r="D1614" i="3"/>
  <c r="D1615" i="3"/>
  <c r="D305" i="3"/>
  <c r="D1616" i="3"/>
  <c r="D1617" i="3"/>
  <c r="D1618" i="3"/>
  <c r="D1619" i="3"/>
  <c r="D306" i="3"/>
  <c r="D592" i="3"/>
  <c r="D1620" i="3"/>
  <c r="D1621" i="3"/>
  <c r="D1622" i="3"/>
  <c r="D593" i="3"/>
  <c r="D1623" i="3"/>
  <c r="D1624" i="3"/>
  <c r="D1625" i="3"/>
  <c r="D1626" i="3"/>
  <c r="D1627" i="3"/>
  <c r="D1628" i="3"/>
  <c r="D1629" i="3"/>
  <c r="D1630" i="3"/>
  <c r="D1631" i="3"/>
  <c r="D1632" i="3"/>
  <c r="D594" i="3"/>
  <c r="D595" i="3"/>
  <c r="D1633" i="3"/>
  <c r="D1634" i="3"/>
  <c r="D1635" i="3"/>
  <c r="D1636" i="3"/>
  <c r="D1637" i="3"/>
  <c r="D1638" i="3"/>
  <c r="D1639" i="3"/>
  <c r="D596" i="3"/>
  <c r="D1640" i="3"/>
  <c r="D1641" i="3"/>
  <c r="D597" i="3"/>
  <c r="D1642" i="3"/>
  <c r="D1643" i="3"/>
  <c r="D1644" i="3"/>
  <c r="D1645" i="3"/>
  <c r="D1646" i="3"/>
  <c r="D1647" i="3"/>
  <c r="D2822" i="3"/>
  <c r="D1649" i="3"/>
  <c r="D598" i="3"/>
  <c r="D1650" i="3"/>
  <c r="D1651" i="3"/>
  <c r="D1652" i="3"/>
  <c r="D1653" i="3"/>
  <c r="D599" i="3"/>
  <c r="D1654" i="3"/>
  <c r="D1655" i="3"/>
  <c r="D1656" i="3"/>
  <c r="D1657" i="3"/>
  <c r="D1658" i="3"/>
  <c r="D1659" i="3"/>
  <c r="D1660" i="3"/>
  <c r="D1661" i="3"/>
  <c r="D1662" i="3"/>
  <c r="D1663" i="3"/>
  <c r="D600" i="3"/>
  <c r="D307" i="3"/>
  <c r="D601" i="3"/>
  <c r="D1664" i="3"/>
  <c r="D1665" i="3"/>
  <c r="D1666" i="3"/>
  <c r="D308" i="3"/>
  <c r="D1667" i="3"/>
  <c r="D1668" i="3"/>
  <c r="D1669" i="3"/>
  <c r="D1670" i="3"/>
  <c r="D1671" i="3"/>
  <c r="D1672" i="3"/>
  <c r="D1673" i="3"/>
  <c r="D1674" i="3"/>
  <c r="D1675" i="3"/>
  <c r="D1676" i="3"/>
  <c r="D1677" i="3"/>
  <c r="D126" i="3"/>
  <c r="D309" i="3"/>
  <c r="D1678" i="3"/>
  <c r="D1679" i="3"/>
  <c r="D1680" i="3"/>
  <c r="D1681" i="3"/>
  <c r="D1682" i="3"/>
  <c r="D186" i="3"/>
  <c r="D1683" i="3"/>
  <c r="D602" i="3"/>
  <c r="D1684" i="3"/>
  <c r="D187" i="3"/>
  <c r="D1685" i="3"/>
  <c r="D1686" i="3"/>
  <c r="D2883" i="3"/>
  <c r="D603" i="3"/>
  <c r="D1688" i="3"/>
  <c r="D310" i="3"/>
  <c r="D1689" i="3"/>
  <c r="D1690" i="3"/>
  <c r="D604" i="3"/>
  <c r="D605" i="3"/>
  <c r="D1691" i="3"/>
  <c r="D1692" i="3"/>
  <c r="D1693" i="3"/>
  <c r="D606" i="3"/>
  <c r="D607" i="3"/>
  <c r="D1694" i="3"/>
  <c r="D1695" i="3"/>
  <c r="D608" i="3"/>
  <c r="D3531" i="3"/>
  <c r="D58" i="3"/>
  <c r="D1697" i="3"/>
  <c r="D1698" i="3"/>
  <c r="D1699" i="3"/>
  <c r="D1700" i="3"/>
  <c r="D1701" i="3"/>
  <c r="D311" i="3"/>
  <c r="D1702" i="3"/>
  <c r="D2916" i="3"/>
  <c r="D1704" i="3"/>
  <c r="D312" i="3"/>
  <c r="D1705" i="3"/>
  <c r="D1706" i="3"/>
  <c r="D1707" i="3"/>
  <c r="D1708" i="3"/>
  <c r="D1709" i="3"/>
  <c r="D1710" i="3"/>
  <c r="D1711" i="3"/>
  <c r="D609" i="3"/>
  <c r="D1712" i="3"/>
  <c r="D1713" i="3"/>
  <c r="D1714" i="3"/>
  <c r="D1715" i="3"/>
  <c r="D610" i="3"/>
  <c r="D1716" i="3"/>
  <c r="D313" i="3"/>
  <c r="D1717" i="3"/>
  <c r="D1718" i="3"/>
  <c r="D1719" i="3"/>
  <c r="D1720" i="3"/>
  <c r="D611" i="3"/>
  <c r="D1721" i="3"/>
  <c r="D612" i="3"/>
  <c r="D1722" i="3"/>
  <c r="D1723" i="3"/>
  <c r="D1724" i="3"/>
  <c r="D1725" i="3"/>
  <c r="D868" i="3"/>
  <c r="D1726" i="3"/>
  <c r="D1727" i="3"/>
  <c r="D1728" i="3"/>
  <c r="D1729" i="3"/>
  <c r="D614" i="3"/>
  <c r="D1730" i="3"/>
  <c r="D1731" i="3"/>
  <c r="D615" i="3"/>
  <c r="D1732" i="3"/>
  <c r="D1733" i="3"/>
  <c r="D1734" i="3"/>
  <c r="D616" i="3"/>
  <c r="D1735" i="3"/>
  <c r="D1736" i="3"/>
  <c r="D188" i="3"/>
  <c r="D1737" i="3"/>
  <c r="D1738" i="3"/>
  <c r="D34" i="3"/>
  <c r="D1739" i="3"/>
  <c r="D617" i="3"/>
  <c r="D1740" i="3"/>
  <c r="D1741" i="3"/>
  <c r="D1742" i="3"/>
  <c r="D1743" i="3"/>
  <c r="D618" i="3"/>
  <c r="D1744" i="3"/>
  <c r="D44" i="3"/>
  <c r="D1745" i="3"/>
  <c r="D1746" i="3"/>
  <c r="D1747" i="3"/>
  <c r="D1748" i="3"/>
  <c r="D1749" i="3"/>
  <c r="D1750" i="3"/>
  <c r="D1751" i="3"/>
  <c r="D127" i="3"/>
  <c r="D314" i="3"/>
  <c r="D1752" i="3"/>
  <c r="D1753" i="3"/>
  <c r="D619" i="3"/>
  <c r="D315" i="3"/>
  <c r="D1754" i="3"/>
  <c r="D1755" i="3"/>
  <c r="D620" i="3"/>
  <c r="D1756" i="3"/>
  <c r="D1757" i="3"/>
  <c r="D1758" i="3"/>
  <c r="D316" i="3"/>
  <c r="D621" i="3"/>
  <c r="D1759" i="3"/>
  <c r="D317" i="3"/>
  <c r="D1760" i="3"/>
  <c r="D1761" i="3"/>
  <c r="D1762" i="3"/>
  <c r="D128" i="3"/>
  <c r="D1763" i="3"/>
  <c r="D1764" i="3"/>
  <c r="D318" i="3"/>
  <c r="D1765" i="3"/>
  <c r="D1766" i="3"/>
  <c r="D1767" i="3"/>
  <c r="D1768" i="3"/>
  <c r="D1769" i="3"/>
  <c r="D1770" i="3"/>
  <c r="D1771" i="3"/>
  <c r="D189" i="3"/>
  <c r="D319" i="3"/>
  <c r="D1772" i="3"/>
  <c r="D1773" i="3"/>
  <c r="D1774" i="3"/>
  <c r="D1775" i="3"/>
  <c r="D190" i="3"/>
  <c r="D622" i="3"/>
  <c r="D1776" i="3"/>
  <c r="D191" i="3"/>
  <c r="D1777" i="3"/>
  <c r="D1778" i="3"/>
  <c r="D623" i="3"/>
  <c r="D1779" i="3"/>
  <c r="D1780" i="3"/>
  <c r="D129" i="3"/>
  <c r="D1781" i="3"/>
  <c r="D320" i="3"/>
  <c r="D1782" i="3"/>
  <c r="D624" i="3"/>
  <c r="D321" i="3"/>
  <c r="D1783" i="3"/>
  <c r="D1784" i="3"/>
  <c r="D1785" i="3"/>
  <c r="D1786" i="3"/>
  <c r="D1787" i="3"/>
  <c r="D1788" i="3"/>
  <c r="D1789" i="3"/>
  <c r="D130" i="3"/>
  <c r="D1790" i="3"/>
  <c r="D625" i="3"/>
  <c r="D1791" i="3"/>
  <c r="D1792" i="3"/>
  <c r="D1793" i="3"/>
  <c r="D1794" i="3"/>
  <c r="D1795" i="3"/>
  <c r="D1796" i="3"/>
  <c r="D1797" i="3"/>
  <c r="D1798" i="3"/>
  <c r="D626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92" i="3"/>
  <c r="D627" i="3"/>
  <c r="D1814" i="3"/>
  <c r="D1815" i="3"/>
  <c r="D1816" i="3"/>
  <c r="D628" i="3"/>
  <c r="D1817" i="3"/>
  <c r="D1818" i="3"/>
  <c r="D629" i="3"/>
  <c r="D1819" i="3"/>
  <c r="D1820" i="3"/>
  <c r="D1821" i="3"/>
  <c r="D1822" i="3"/>
  <c r="D1823" i="3"/>
  <c r="D1824" i="3"/>
  <c r="D1825" i="3"/>
  <c r="D1826" i="3"/>
  <c r="D1827" i="3"/>
  <c r="D1828" i="3"/>
  <c r="D1829" i="3"/>
  <c r="D630" i="3"/>
  <c r="D1830" i="3"/>
  <c r="D1831" i="3"/>
  <c r="D1832" i="3"/>
  <c r="D1833" i="3"/>
  <c r="D1834" i="3"/>
  <c r="D1835" i="3"/>
  <c r="D1836" i="3"/>
  <c r="D1837" i="3"/>
  <c r="D1838" i="3"/>
  <c r="D1839" i="3"/>
  <c r="D1840" i="3"/>
  <c r="D631" i="3"/>
  <c r="D1841" i="3"/>
  <c r="D1842" i="3"/>
  <c r="D1843" i="3"/>
  <c r="D1844" i="3"/>
  <c r="D1845" i="3"/>
  <c r="D1846" i="3"/>
  <c r="D1847" i="3"/>
  <c r="D1848" i="3"/>
  <c r="D632" i="3"/>
  <c r="D1849" i="3"/>
  <c r="D1850" i="3"/>
  <c r="D1851" i="3"/>
  <c r="D633" i="3"/>
  <c r="D1852" i="3"/>
  <c r="D1853" i="3"/>
  <c r="D1854" i="3"/>
  <c r="D1855" i="3"/>
  <c r="D634" i="3"/>
  <c r="D635" i="3"/>
  <c r="D1856" i="3"/>
  <c r="D193" i="3"/>
  <c r="D1857" i="3"/>
  <c r="D1858" i="3"/>
  <c r="D1859" i="3"/>
  <c r="D1860" i="3"/>
  <c r="D1861" i="3"/>
  <c r="D636" i="3"/>
  <c r="D322" i="3"/>
  <c r="D45" i="3"/>
  <c r="D1862" i="3"/>
  <c r="D1863" i="3"/>
  <c r="D1864" i="3"/>
  <c r="D637" i="3"/>
  <c r="D1865" i="3"/>
  <c r="D82" i="3"/>
  <c r="D1866" i="3"/>
  <c r="D1867" i="3"/>
  <c r="D1868" i="3"/>
  <c r="D63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31" i="3"/>
  <c r="D323" i="3"/>
  <c r="D639" i="3"/>
  <c r="D640" i="3"/>
  <c r="D1886" i="3"/>
  <c r="D641" i="3"/>
  <c r="D642" i="3"/>
  <c r="D194" i="3"/>
  <c r="D1887" i="3"/>
  <c r="D1888" i="3"/>
  <c r="D1889" i="3"/>
  <c r="D1890" i="3"/>
  <c r="D643" i="3"/>
  <c r="D1891" i="3"/>
  <c r="D1892" i="3"/>
  <c r="D644" i="3"/>
  <c r="D324" i="3"/>
  <c r="D1893" i="3"/>
  <c r="D1894" i="3"/>
  <c r="D1895" i="3"/>
  <c r="D645" i="3"/>
  <c r="D1896" i="3"/>
  <c r="D1897" i="3"/>
  <c r="D646" i="3"/>
  <c r="D647" i="3"/>
  <c r="D1898" i="3"/>
  <c r="D1899" i="3"/>
  <c r="D1900" i="3"/>
  <c r="D1901" i="3"/>
  <c r="D1902" i="3"/>
  <c r="D1903" i="3"/>
  <c r="D1904" i="3"/>
  <c r="D1905" i="3"/>
  <c r="D1906" i="3"/>
  <c r="D1907" i="3"/>
  <c r="D648" i="3"/>
  <c r="D2036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325" i="3"/>
  <c r="D1923" i="3"/>
  <c r="D1924" i="3"/>
  <c r="D1925" i="3"/>
  <c r="D649" i="3"/>
  <c r="D1926" i="3"/>
  <c r="D1927" i="3"/>
  <c r="D1928" i="3"/>
  <c r="D650" i="3"/>
  <c r="D1929" i="3"/>
  <c r="D195" i="3"/>
  <c r="D1930" i="3"/>
  <c r="D1931" i="3"/>
  <c r="D1932" i="3"/>
  <c r="D1933" i="3"/>
  <c r="D1934" i="3"/>
  <c r="D1935" i="3"/>
  <c r="D651" i="3"/>
  <c r="D1936" i="3"/>
  <c r="D2892" i="3"/>
  <c r="D1938" i="3"/>
  <c r="D1939" i="3"/>
  <c r="D652" i="3"/>
  <c r="D1940" i="3"/>
  <c r="D653" i="3"/>
  <c r="D83" i="3"/>
  <c r="D654" i="3"/>
  <c r="D1941" i="3"/>
  <c r="D1942" i="3"/>
  <c r="D1943" i="3"/>
  <c r="D1944" i="3"/>
  <c r="D1945" i="3"/>
  <c r="D1946" i="3"/>
  <c r="D1947" i="3"/>
  <c r="D2386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655" i="3"/>
  <c r="D1962" i="3"/>
  <c r="D1963" i="3"/>
  <c r="D1964" i="3"/>
  <c r="D1965" i="3"/>
  <c r="D1966" i="3"/>
  <c r="D656" i="3"/>
  <c r="D21" i="3"/>
  <c r="D657" i="3"/>
  <c r="D1967" i="3"/>
  <c r="D326" i="3"/>
  <c r="D1968" i="3"/>
  <c r="D1969" i="3"/>
  <c r="D59" i="3"/>
  <c r="D1970" i="3"/>
  <c r="D1971" i="3"/>
  <c r="D658" i="3"/>
  <c r="D1972" i="3"/>
  <c r="D1973" i="3"/>
  <c r="D1974" i="3"/>
  <c r="D1975" i="3"/>
  <c r="D1976" i="3"/>
  <c r="D132" i="3"/>
  <c r="D1977" i="3"/>
  <c r="D1978" i="3"/>
  <c r="D1979" i="3"/>
  <c r="D1980" i="3"/>
  <c r="D1981" i="3"/>
  <c r="D1982" i="3"/>
  <c r="D1983" i="3"/>
  <c r="D1984" i="3"/>
  <c r="D1985" i="3"/>
  <c r="D1986" i="3"/>
  <c r="D1987" i="3"/>
  <c r="D659" i="3"/>
  <c r="D133" i="3"/>
  <c r="D1988" i="3"/>
  <c r="D660" i="3"/>
  <c r="D1989" i="3"/>
  <c r="D1990" i="3"/>
  <c r="D661" i="3"/>
  <c r="D1991" i="3"/>
  <c r="D1992" i="3"/>
  <c r="D1993" i="3"/>
  <c r="D1994" i="3"/>
  <c r="D1995" i="3"/>
  <c r="D1996" i="3"/>
  <c r="D1997" i="3"/>
  <c r="D1998" i="3"/>
  <c r="D1999" i="3"/>
  <c r="D2000" i="3"/>
  <c r="D17" i="3"/>
  <c r="D2001" i="3"/>
  <c r="D2002" i="3"/>
  <c r="D2003" i="3"/>
  <c r="D2004" i="3"/>
  <c r="D1159" i="3"/>
  <c r="D2006" i="3"/>
  <c r="D2007" i="3"/>
  <c r="D2008" i="3"/>
  <c r="D2009" i="3"/>
  <c r="D2010" i="3"/>
  <c r="D134" i="3"/>
  <c r="D2011" i="3"/>
  <c r="D662" i="3"/>
  <c r="D2012" i="3"/>
  <c r="D663" i="3"/>
  <c r="D2013" i="3"/>
  <c r="D2014" i="3"/>
  <c r="D196" i="3"/>
  <c r="D2015" i="3"/>
  <c r="D664" i="3"/>
  <c r="D2016" i="3"/>
  <c r="D2017" i="3"/>
  <c r="D2018" i="3"/>
  <c r="D665" i="3"/>
  <c r="D327" i="3"/>
  <c r="D2019" i="3"/>
  <c r="D135" i="3"/>
  <c r="D2020" i="3"/>
  <c r="D328" i="3"/>
  <c r="D2021" i="3"/>
  <c r="D84" i="3"/>
  <c r="D329" i="3"/>
  <c r="D2022" i="3"/>
  <c r="D2023" i="3"/>
  <c r="D2024" i="3"/>
  <c r="D2025" i="3"/>
  <c r="D85" i="3"/>
  <c r="D2026" i="3"/>
  <c r="D666" i="3"/>
  <c r="D2027" i="3"/>
  <c r="D2028" i="3"/>
  <c r="D2029" i="3"/>
  <c r="D2030" i="3"/>
  <c r="D2031" i="3"/>
  <c r="D2032" i="3"/>
  <c r="D2033" i="3"/>
  <c r="D330" i="3"/>
  <c r="D2034" i="3"/>
  <c r="D2035" i="3"/>
  <c r="D4210" i="3"/>
  <c r="D2037" i="3"/>
  <c r="D2038" i="3"/>
  <c r="D2039" i="3"/>
  <c r="D667" i="3"/>
  <c r="D2040" i="3"/>
  <c r="D668" i="3"/>
  <c r="D2041" i="3"/>
  <c r="D669" i="3"/>
  <c r="D2042" i="3"/>
  <c r="D2043" i="3"/>
  <c r="D2044" i="3"/>
  <c r="D2045" i="3"/>
  <c r="D2046" i="3"/>
  <c r="D2047" i="3"/>
  <c r="D2048" i="3"/>
  <c r="D2049" i="3"/>
  <c r="D2050" i="3"/>
  <c r="D331" i="3"/>
  <c r="D2051" i="3"/>
  <c r="D2052" i="3"/>
  <c r="D2053" i="3"/>
  <c r="D2054" i="3"/>
  <c r="D2055" i="3"/>
  <c r="D2056" i="3"/>
  <c r="D670" i="3"/>
  <c r="D2057" i="3"/>
  <c r="D2058" i="3"/>
  <c r="D671" i="3"/>
  <c r="D2059" i="3"/>
  <c r="D197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672" i="3"/>
  <c r="D2073" i="3"/>
  <c r="D673" i="3"/>
  <c r="D2074" i="3"/>
  <c r="D2075" i="3"/>
  <c r="D2076" i="3"/>
  <c r="D674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332" i="3"/>
  <c r="D333" i="3"/>
  <c r="D2091" i="3"/>
  <c r="D675" i="3"/>
  <c r="D676" i="3"/>
  <c r="D136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677" i="3"/>
  <c r="D2106" i="3"/>
  <c r="D678" i="3"/>
  <c r="D2107" i="3"/>
  <c r="D2108" i="3"/>
  <c r="D2109" i="3"/>
  <c r="D2110" i="3"/>
  <c r="D2111" i="3"/>
  <c r="D679" i="3"/>
  <c r="D680" i="3"/>
  <c r="D2112" i="3"/>
  <c r="D681" i="3"/>
  <c r="D2113" i="3"/>
  <c r="D2114" i="3"/>
  <c r="D2115" i="3"/>
  <c r="D682" i="3"/>
  <c r="D2116" i="3"/>
  <c r="D2117" i="3"/>
  <c r="D2118" i="3"/>
  <c r="D198" i="3"/>
  <c r="D2119" i="3"/>
  <c r="D2120" i="3"/>
  <c r="D2121" i="3"/>
  <c r="D683" i="3"/>
  <c r="D2122" i="3"/>
  <c r="D2123" i="3"/>
  <c r="D684" i="3"/>
  <c r="D685" i="3"/>
  <c r="D2124" i="3"/>
  <c r="D686" i="3"/>
  <c r="D2125" i="3"/>
  <c r="D687" i="3"/>
  <c r="D2126" i="3"/>
  <c r="D2127" i="3"/>
  <c r="D2128" i="3"/>
  <c r="D2129" i="3"/>
  <c r="D688" i="3"/>
  <c r="D2130" i="3"/>
  <c r="D2131" i="3"/>
  <c r="D2132" i="3"/>
  <c r="D2133" i="3"/>
  <c r="D2134" i="3"/>
  <c r="D2135" i="3"/>
  <c r="D60" i="3"/>
  <c r="D2136" i="3"/>
  <c r="D2137" i="3"/>
  <c r="D2138" i="3"/>
  <c r="D2139" i="3"/>
  <c r="D2140" i="3"/>
  <c r="D2141" i="3"/>
  <c r="D334" i="3"/>
  <c r="D2142" i="3"/>
  <c r="D2143" i="3"/>
  <c r="D2144" i="3"/>
  <c r="D2145" i="3"/>
  <c r="D2146" i="3"/>
  <c r="D2147" i="3"/>
  <c r="D2148" i="3"/>
  <c r="D335" i="3"/>
  <c r="D2149" i="3"/>
  <c r="D689" i="3"/>
  <c r="D61" i="3"/>
  <c r="D2150" i="3"/>
  <c r="D2151" i="3"/>
  <c r="D690" i="3"/>
  <c r="D2152" i="3"/>
  <c r="D336" i="3"/>
  <c r="D2153" i="3"/>
  <c r="D2154" i="3"/>
  <c r="D2155" i="3"/>
  <c r="D2156" i="3"/>
  <c r="D2157" i="3"/>
  <c r="D337" i="3"/>
  <c r="D2158" i="3"/>
  <c r="D2159" i="3"/>
  <c r="D2160" i="3"/>
  <c r="D2161" i="3"/>
  <c r="D691" i="3"/>
  <c r="D692" i="3"/>
  <c r="D2162" i="3"/>
  <c r="D2163" i="3"/>
  <c r="D199" i="3"/>
  <c r="D2164" i="3"/>
  <c r="D2165" i="3"/>
  <c r="D2166" i="3"/>
  <c r="D2167" i="3"/>
  <c r="D338" i="3"/>
  <c r="D693" i="3"/>
  <c r="D2168" i="3"/>
  <c r="D200" i="3"/>
  <c r="D137" i="3"/>
  <c r="D46" i="3"/>
  <c r="D2169" i="3"/>
  <c r="D201" i="3"/>
  <c r="D2170" i="3"/>
  <c r="D339" i="3"/>
  <c r="D2171" i="3"/>
  <c r="D694" i="3"/>
  <c r="D695" i="3"/>
  <c r="D340" i="3"/>
  <c r="D2172" i="3"/>
  <c r="D2173" i="3"/>
  <c r="D2174" i="3"/>
  <c r="D696" i="3"/>
  <c r="D2175" i="3"/>
  <c r="D2176" i="3"/>
  <c r="D2177" i="3"/>
  <c r="D2178" i="3"/>
  <c r="D202" i="3"/>
  <c r="D86" i="3"/>
  <c r="D697" i="3"/>
  <c r="D2179" i="3"/>
  <c r="D698" i="3"/>
  <c r="D87" i="3"/>
  <c r="D341" i="3"/>
  <c r="D2180" i="3"/>
  <c r="D342" i="3"/>
  <c r="D699" i="3"/>
  <c r="D2181" i="3"/>
  <c r="D2182" i="3"/>
  <c r="D2183" i="3"/>
  <c r="D2184" i="3"/>
  <c r="D2185" i="3"/>
  <c r="D2186" i="3"/>
  <c r="D2187" i="3"/>
  <c r="D343" i="3"/>
  <c r="D2188" i="3"/>
  <c r="D2189" i="3"/>
  <c r="D2190" i="3"/>
  <c r="D700" i="3"/>
  <c r="D203" i="3"/>
  <c r="D88" i="3"/>
  <c r="D2191" i="3"/>
  <c r="D62" i="3"/>
  <c r="D2192" i="3"/>
  <c r="D2193" i="3"/>
  <c r="D138" i="3"/>
  <c r="D204" i="3"/>
  <c r="D2194" i="3"/>
  <c r="D2195" i="3"/>
  <c r="D701" i="3"/>
  <c r="D2196" i="3"/>
  <c r="D2197" i="3"/>
  <c r="D89" i="3"/>
  <c r="D205" i="3"/>
  <c r="D702" i="3"/>
  <c r="D2198" i="3"/>
  <c r="D2199" i="3"/>
  <c r="D2200" i="3"/>
  <c r="D703" i="3"/>
  <c r="D344" i="3"/>
  <c r="D2201" i="3"/>
  <c r="D2202" i="3"/>
  <c r="D345" i="3"/>
  <c r="D2203" i="3"/>
  <c r="D704" i="3"/>
  <c r="D2204" i="3"/>
  <c r="D2205" i="3"/>
  <c r="D2206" i="3"/>
  <c r="D2207" i="3"/>
  <c r="D2208" i="3"/>
  <c r="D705" i="3"/>
  <c r="D2209" i="3"/>
  <c r="D2210" i="3"/>
  <c r="D2211" i="3"/>
  <c r="D2212" i="3"/>
  <c r="D2213" i="3"/>
  <c r="D2" i="3"/>
  <c r="D2214" i="3"/>
  <c r="D2215" i="3"/>
  <c r="D2216" i="3"/>
  <c r="D2217" i="3"/>
  <c r="D706" i="3"/>
  <c r="D2218" i="3"/>
  <c r="D139" i="3"/>
  <c r="D2219" i="3"/>
  <c r="D2220" i="3"/>
  <c r="D346" i="3"/>
  <c r="D2221" i="3"/>
  <c r="D347" i="3"/>
  <c r="D2222" i="3"/>
  <c r="D2223" i="3"/>
  <c r="D2224" i="3"/>
  <c r="D348" i="3"/>
  <c r="D2225" i="3"/>
  <c r="D2226" i="3"/>
  <c r="D2227" i="3"/>
  <c r="D2228" i="3"/>
  <c r="D707" i="3"/>
  <c r="D2229" i="3"/>
  <c r="D2230" i="3"/>
  <c r="D2231" i="3"/>
  <c r="D2232" i="3"/>
  <c r="D2233" i="3"/>
  <c r="D2234" i="3"/>
  <c r="D708" i="3"/>
  <c r="D709" i="3"/>
  <c r="D2235" i="3"/>
  <c r="D349" i="3"/>
  <c r="D710" i="3"/>
  <c r="D2236" i="3"/>
  <c r="D2237" i="3"/>
  <c r="D2238" i="3"/>
  <c r="D2239" i="3"/>
  <c r="D2240" i="3"/>
  <c r="D2241" i="3"/>
  <c r="D2242" i="3"/>
  <c r="D2243" i="3"/>
  <c r="D711" i="3"/>
  <c r="D2244" i="3"/>
  <c r="D2245" i="3"/>
  <c r="D2246" i="3"/>
  <c r="D2247" i="3"/>
  <c r="D2248" i="3"/>
  <c r="D140" i="3"/>
  <c r="D2249" i="3"/>
  <c r="D2250" i="3"/>
  <c r="D712" i="3"/>
  <c r="D2251" i="3"/>
  <c r="D2252" i="3"/>
  <c r="D2253" i="3"/>
  <c r="D2254" i="3"/>
  <c r="D2255" i="3"/>
  <c r="D2256" i="3"/>
  <c r="D2257" i="3"/>
  <c r="D2258" i="3"/>
  <c r="D2259" i="3"/>
  <c r="D2260" i="3"/>
  <c r="D2261" i="3"/>
  <c r="D350" i="3"/>
  <c r="D2262" i="3"/>
  <c r="D2263" i="3"/>
  <c r="D2264" i="3"/>
  <c r="D713" i="3"/>
  <c r="D141" i="3"/>
  <c r="D2265" i="3"/>
  <c r="D90" i="3"/>
  <c r="D351" i="3"/>
  <c r="D2266" i="3"/>
  <c r="D352" i="3"/>
  <c r="D63" i="3"/>
  <c r="D2267" i="3"/>
  <c r="D2268" i="3"/>
  <c r="D2269" i="3"/>
  <c r="D2270" i="3"/>
  <c r="D353" i="3"/>
  <c r="D2271" i="3"/>
  <c r="D2272" i="3"/>
  <c r="D354" i="3"/>
  <c r="D714" i="3"/>
  <c r="D355" i="3"/>
  <c r="D715" i="3"/>
  <c r="D2273" i="3"/>
  <c r="D2274" i="3"/>
  <c r="D2275" i="3"/>
  <c r="D716" i="3"/>
  <c r="D142" i="3"/>
  <c r="D2276" i="3"/>
  <c r="D717" i="3"/>
  <c r="D2277" i="3"/>
  <c r="D2278" i="3"/>
  <c r="D718" i="3"/>
  <c r="D16" i="3"/>
  <c r="D2279" i="3"/>
  <c r="D2280" i="3"/>
  <c r="D2281" i="3"/>
  <c r="D2282" i="3"/>
  <c r="D2283" i="3"/>
  <c r="D2284" i="3"/>
  <c r="D2285" i="3"/>
  <c r="D2286" i="3"/>
  <c r="D719" i="3"/>
  <c r="D356" i="3"/>
  <c r="D2287" i="3"/>
  <c r="D357" i="3"/>
  <c r="D358" i="3"/>
  <c r="D2288" i="3"/>
  <c r="D720" i="3"/>
  <c r="D2289" i="3"/>
  <c r="D721" i="3"/>
  <c r="D359" i="3"/>
  <c r="D206" i="3"/>
  <c r="D2290" i="3"/>
  <c r="D2291" i="3"/>
  <c r="D2292" i="3"/>
  <c r="D722" i="3"/>
  <c r="D91" i="3"/>
  <c r="D207" i="3"/>
  <c r="D92" i="3"/>
  <c r="D2293" i="3"/>
  <c r="D2294" i="3"/>
  <c r="D723" i="3"/>
  <c r="D2295" i="3"/>
  <c r="D360" i="3"/>
  <c r="D724" i="3"/>
  <c r="D2296" i="3"/>
  <c r="D2297" i="3"/>
  <c r="D2298" i="3"/>
  <c r="D2299" i="3"/>
  <c r="D361" i="3"/>
  <c r="D2300" i="3"/>
  <c r="D362" i="3"/>
  <c r="D2301" i="3"/>
  <c r="D2302" i="3"/>
  <c r="D2303" i="3"/>
  <c r="D2304" i="3"/>
  <c r="D2305" i="3"/>
  <c r="D4" i="3"/>
  <c r="D2306" i="3"/>
  <c r="D2307" i="3"/>
  <c r="D2308" i="3"/>
  <c r="D2309" i="3"/>
  <c r="D725" i="3"/>
  <c r="D2310" i="3"/>
  <c r="D2311" i="3"/>
  <c r="D2312" i="3"/>
  <c r="D726" i="3"/>
  <c r="D727" i="3"/>
  <c r="D2313" i="3"/>
  <c r="D2314" i="3"/>
  <c r="D2315" i="3"/>
  <c r="D2316" i="3"/>
  <c r="D143" i="3"/>
  <c r="D2317" i="3"/>
  <c r="D2318" i="3"/>
  <c r="D2319" i="3"/>
  <c r="D728" i="3"/>
  <c r="D2320" i="3"/>
  <c r="D2321" i="3"/>
  <c r="D2322" i="3"/>
  <c r="D2323" i="3"/>
  <c r="D2324" i="3"/>
  <c r="D2325" i="3"/>
  <c r="D2326" i="3"/>
  <c r="D2327" i="3"/>
  <c r="D729" i="3"/>
  <c r="D2328" i="3"/>
  <c r="D730" i="3"/>
  <c r="D2329" i="3"/>
  <c r="D2330" i="3"/>
  <c r="D2331" i="3"/>
  <c r="D363" i="3"/>
  <c r="D2332" i="3"/>
  <c r="D2333" i="3"/>
  <c r="D18" i="3"/>
  <c r="D364" i="3"/>
  <c r="D2334" i="3"/>
  <c r="D2335" i="3"/>
  <c r="D2336" i="3"/>
  <c r="D2337" i="3"/>
  <c r="D2338" i="3"/>
  <c r="D2339" i="3"/>
  <c r="D2340" i="3"/>
  <c r="D2341" i="3"/>
  <c r="D2342" i="3"/>
  <c r="D731" i="3"/>
  <c r="D2343" i="3"/>
  <c r="D2344" i="3"/>
  <c r="D732" i="3"/>
  <c r="D19" i="3"/>
  <c r="D733" i="3"/>
  <c r="D2345" i="3"/>
  <c r="D2346" i="3"/>
  <c r="D2347" i="3"/>
  <c r="D2348" i="3"/>
  <c r="D2349" i="3"/>
  <c r="D2350" i="3"/>
  <c r="D2351" i="3"/>
  <c r="D2352" i="3"/>
  <c r="D2353" i="3"/>
  <c r="D734" i="3"/>
  <c r="D735" i="3"/>
  <c r="D2354" i="3"/>
  <c r="D2355" i="3"/>
  <c r="D2356" i="3"/>
  <c r="D2357" i="3"/>
  <c r="D2358" i="3"/>
  <c r="D2359" i="3"/>
  <c r="D64" i="3"/>
  <c r="D2360" i="3"/>
  <c r="D736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365" i="3"/>
  <c r="D737" i="3"/>
  <c r="D2374" i="3"/>
  <c r="D2375" i="3"/>
  <c r="D2376" i="3"/>
  <c r="D2377" i="3"/>
  <c r="D2378" i="3"/>
  <c r="D2379" i="3"/>
  <c r="D2380" i="3"/>
  <c r="D2381" i="3"/>
  <c r="D738" i="3"/>
  <c r="D2382" i="3"/>
  <c r="D2383" i="3"/>
  <c r="D2384" i="3"/>
  <c r="D2385" i="3"/>
  <c r="D1696" i="3"/>
  <c r="D2387" i="3"/>
  <c r="D2388" i="3"/>
  <c r="D2389" i="3"/>
  <c r="D2390" i="3"/>
  <c r="D2391" i="3"/>
  <c r="D2392" i="3"/>
  <c r="D2393" i="3"/>
  <c r="D2394" i="3"/>
  <c r="D366" i="3"/>
  <c r="D2395" i="3"/>
  <c r="D2396" i="3"/>
  <c r="D739" i="3"/>
  <c r="D740" i="3"/>
  <c r="D2397" i="3"/>
  <c r="D2398" i="3"/>
  <c r="D3969" i="3"/>
  <c r="D2400" i="3"/>
  <c r="D2401" i="3"/>
  <c r="D741" i="3"/>
  <c r="D2402" i="3"/>
  <c r="D2403" i="3"/>
  <c r="D2404" i="3"/>
  <c r="D2405" i="3"/>
  <c r="D2406" i="3"/>
  <c r="D2407" i="3"/>
  <c r="D2408" i="3"/>
  <c r="D742" i="3"/>
  <c r="D2409" i="3"/>
  <c r="D2410" i="3"/>
  <c r="D2411" i="3"/>
  <c r="D2412" i="3"/>
  <c r="D2413" i="3"/>
  <c r="D743" i="3"/>
  <c r="D744" i="3"/>
  <c r="D2414" i="3"/>
  <c r="D2415" i="3"/>
  <c r="D2416" i="3"/>
  <c r="D2417" i="3"/>
  <c r="D745" i="3"/>
  <c r="D2418" i="3"/>
  <c r="D2419" i="3"/>
  <c r="D2420" i="3"/>
  <c r="D2421" i="3"/>
  <c r="D2422" i="3"/>
  <c r="D2423" i="3"/>
  <c r="D2424" i="3"/>
  <c r="D2425" i="3"/>
  <c r="D2426" i="3"/>
  <c r="D746" i="3"/>
  <c r="D2427" i="3"/>
  <c r="D2428" i="3"/>
  <c r="D2429" i="3"/>
  <c r="D2430" i="3"/>
  <c r="D2431" i="3"/>
  <c r="D2432" i="3"/>
  <c r="D2433" i="3"/>
  <c r="D2434" i="3"/>
  <c r="D747" i="3"/>
  <c r="D2435" i="3"/>
  <c r="D2436" i="3"/>
  <c r="D367" i="3"/>
  <c r="D2437" i="3"/>
  <c r="D2438" i="3"/>
  <c r="D2439" i="3"/>
  <c r="D2440" i="3"/>
  <c r="D2441" i="3"/>
  <c r="D2442" i="3"/>
  <c r="D2443" i="3"/>
  <c r="D748" i="3"/>
  <c r="D368" i="3"/>
  <c r="D2444" i="3"/>
  <c r="D2445" i="3"/>
  <c r="D749" i="3"/>
  <c r="D2446" i="3"/>
  <c r="D2447" i="3"/>
  <c r="D2448" i="3"/>
  <c r="D2449" i="3"/>
  <c r="D2450" i="3"/>
  <c r="D2451" i="3"/>
  <c r="D208" i="3"/>
  <c r="D2452" i="3"/>
  <c r="D2453" i="3"/>
  <c r="D750" i="3"/>
  <c r="D2454" i="3"/>
  <c r="D2455" i="3"/>
  <c r="D369" i="3"/>
  <c r="D370" i="3"/>
  <c r="D751" i="3"/>
  <c r="D2456" i="3"/>
  <c r="D752" i="3"/>
  <c r="D2457" i="3"/>
  <c r="D2458" i="3"/>
  <c r="D2459" i="3"/>
  <c r="D753" i="3"/>
  <c r="D209" i="3"/>
  <c r="D210" i="3"/>
  <c r="D2460" i="3"/>
  <c r="D2461" i="3"/>
  <c r="D2462" i="3"/>
  <c r="D2463" i="3"/>
  <c r="D211" i="3"/>
  <c r="D212" i="3"/>
  <c r="D2464" i="3"/>
  <c r="D2465" i="3"/>
  <c r="D213" i="3"/>
  <c r="D2466" i="3"/>
  <c r="D2467" i="3"/>
  <c r="D2468" i="3"/>
  <c r="D2469" i="3"/>
  <c r="D2470" i="3"/>
  <c r="D754" i="3"/>
  <c r="D2471" i="3"/>
  <c r="D2472" i="3"/>
  <c r="D2473" i="3"/>
  <c r="D2474" i="3"/>
  <c r="D2475" i="3"/>
  <c r="D2476" i="3"/>
  <c r="D2477" i="3"/>
  <c r="D2478" i="3"/>
  <c r="D2479" i="3"/>
  <c r="D2480" i="3"/>
  <c r="D755" i="3"/>
  <c r="D2481" i="3"/>
  <c r="D214" i="3"/>
  <c r="D2482" i="3"/>
  <c r="D2483" i="3"/>
  <c r="D2484" i="3"/>
  <c r="D2485" i="3"/>
  <c r="D371" i="3"/>
  <c r="D372" i="3"/>
  <c r="D2486" i="3"/>
  <c r="D756" i="3"/>
  <c r="D757" i="3"/>
  <c r="D758" i="3"/>
  <c r="D144" i="3"/>
  <c r="D2487" i="3"/>
  <c r="D759" i="3"/>
  <c r="D2488" i="3"/>
  <c r="D2489" i="3"/>
  <c r="D373" i="3"/>
  <c r="D760" i="3"/>
  <c r="D2490" i="3"/>
  <c r="D2491" i="3"/>
  <c r="D374" i="3"/>
  <c r="D2492" i="3"/>
  <c r="D375" i="3"/>
  <c r="D2493" i="3"/>
  <c r="D761" i="3"/>
  <c r="D376" i="3"/>
  <c r="D762" i="3"/>
  <c r="D377" i="3"/>
  <c r="D763" i="3"/>
  <c r="D14" i="3"/>
  <c r="D2494" i="3"/>
  <c r="D2495" i="3"/>
  <c r="D215" i="3"/>
  <c r="D2496" i="3"/>
  <c r="D2497" i="3"/>
  <c r="D2498" i="3"/>
  <c r="D764" i="3"/>
  <c r="D216" i="3"/>
  <c r="D765" i="3"/>
  <c r="D766" i="3"/>
  <c r="D767" i="3"/>
  <c r="D2499" i="3"/>
  <c r="D768" i="3"/>
  <c r="D769" i="3"/>
  <c r="D770" i="3"/>
  <c r="D2500" i="3"/>
  <c r="D2501" i="3"/>
  <c r="D2502" i="3"/>
  <c r="D771" i="3"/>
  <c r="D2503" i="3"/>
  <c r="D2504" i="3"/>
  <c r="D378" i="3"/>
  <c r="D2505" i="3"/>
  <c r="D2506" i="3"/>
  <c r="D772" i="3"/>
  <c r="D2507" i="3"/>
  <c r="D145" i="3"/>
  <c r="D146" i="3"/>
  <c r="D22" i="3"/>
  <c r="D773" i="3"/>
  <c r="D379" i="3"/>
  <c r="D380" i="3"/>
  <c r="D93" i="3"/>
  <c r="D2508" i="3"/>
  <c r="D2509" i="3"/>
  <c r="D774" i="3"/>
  <c r="D2510" i="3"/>
  <c r="D381" i="3"/>
  <c r="D775" i="3"/>
  <c r="D15" i="3"/>
  <c r="D2511" i="3"/>
  <c r="D2512" i="3"/>
  <c r="D2513" i="3"/>
  <c r="D94" i="3"/>
  <c r="D2514" i="3"/>
  <c r="D2515" i="3"/>
  <c r="D2516" i="3"/>
  <c r="D382" i="3"/>
  <c r="D776" i="3"/>
  <c r="D2517" i="3"/>
  <c r="D2518" i="3"/>
  <c r="D2519" i="3"/>
  <c r="D2520" i="3"/>
  <c r="D2521" i="3"/>
  <c r="D2522" i="3"/>
  <c r="D777" i="3"/>
  <c r="D383" i="3"/>
  <c r="D2523" i="3"/>
  <c r="D778" i="3"/>
  <c r="D217" i="3"/>
  <c r="D8" i="3"/>
  <c r="D2524" i="3"/>
  <c r="D2525" i="3"/>
  <c r="D2526" i="3"/>
  <c r="D2527" i="3"/>
  <c r="D2528" i="3"/>
  <c r="D2529" i="3"/>
  <c r="D2530" i="3"/>
  <c r="D2531" i="3"/>
  <c r="D779" i="3"/>
  <c r="D384" i="3"/>
  <c r="D385" i="3"/>
  <c r="D780" i="3"/>
  <c r="D2532" i="3"/>
  <c r="D2533" i="3"/>
  <c r="D2534" i="3"/>
  <c r="D2535" i="3"/>
  <c r="D2536" i="3"/>
  <c r="D2537" i="3"/>
  <c r="D781" i="3"/>
  <c r="D2538" i="3"/>
  <c r="D2539" i="3"/>
  <c r="D2540" i="3"/>
  <c r="D2541" i="3"/>
  <c r="D782" i="3"/>
  <c r="D2542" i="3"/>
  <c r="D386" i="3"/>
  <c r="D2543" i="3"/>
  <c r="D2544" i="3"/>
  <c r="D2545" i="3"/>
  <c r="D2546" i="3"/>
  <c r="D387" i="3"/>
  <c r="D147" i="3"/>
  <c r="D2547" i="3"/>
  <c r="D2548" i="3"/>
  <c r="D47" i="3"/>
  <c r="D2549" i="3"/>
  <c r="D2550" i="3"/>
  <c r="D2551" i="3"/>
  <c r="D2552" i="3"/>
  <c r="D2553" i="3"/>
  <c r="D2554" i="3"/>
  <c r="D2555" i="3"/>
  <c r="D2556" i="3"/>
  <c r="D218" i="3"/>
  <c r="D2557" i="3"/>
  <c r="D388" i="3"/>
  <c r="D2558" i="3"/>
  <c r="D2559" i="3"/>
  <c r="D2560" i="3"/>
  <c r="D783" i="3"/>
  <c r="D2561" i="3"/>
  <c r="D2562" i="3"/>
  <c r="D389" i="3"/>
  <c r="D2563" i="3"/>
  <c r="D65" i="3"/>
  <c r="D2564" i="3"/>
  <c r="D784" i="3"/>
  <c r="D785" i="3"/>
  <c r="D2565" i="3"/>
  <c r="D2566" i="3"/>
  <c r="D2567" i="3"/>
  <c r="D2568" i="3"/>
  <c r="D2569" i="3"/>
  <c r="D390" i="3"/>
  <c r="D2570" i="3"/>
  <c r="D32" i="3"/>
  <c r="D2571" i="3"/>
  <c r="D786" i="3"/>
  <c r="D1948" i="3"/>
  <c r="D2573" i="3"/>
  <c r="D2574" i="3"/>
  <c r="D148" i="3"/>
  <c r="D2575" i="3"/>
  <c r="D2576" i="3"/>
  <c r="D2577" i="3"/>
  <c r="D787" i="3"/>
  <c r="D2578" i="3"/>
  <c r="D2579" i="3"/>
  <c r="D788" i="3"/>
  <c r="D2580" i="3"/>
  <c r="D2581" i="3"/>
  <c r="D2582" i="3"/>
  <c r="D2583" i="3"/>
  <c r="D2584" i="3"/>
  <c r="D2585" i="3"/>
  <c r="D2586" i="3"/>
  <c r="D2587" i="3"/>
  <c r="D2588" i="3"/>
  <c r="D2589" i="3"/>
  <c r="D789" i="3"/>
  <c r="D2590" i="3"/>
  <c r="D790" i="3"/>
  <c r="D2591" i="3"/>
  <c r="D2592" i="3"/>
  <c r="D2593" i="3"/>
  <c r="D2594" i="3"/>
  <c r="D391" i="3"/>
  <c r="D2595" i="3"/>
  <c r="D2596" i="3"/>
  <c r="D2597" i="3"/>
  <c r="D2598" i="3"/>
  <c r="D2599" i="3"/>
  <c r="D2600" i="3"/>
  <c r="D95" i="3"/>
  <c r="D2601" i="3"/>
  <c r="D2602" i="3"/>
  <c r="D2603" i="3"/>
  <c r="D2604" i="3"/>
  <c r="D2605" i="3"/>
  <c r="D2606" i="3"/>
  <c r="D2607" i="3"/>
  <c r="D2608" i="3"/>
  <c r="D2609" i="3"/>
  <c r="D2610" i="3"/>
  <c r="D2611" i="3"/>
  <c r="D791" i="3"/>
  <c r="D2612" i="3"/>
  <c r="D2613" i="3"/>
  <c r="D792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793" i="3"/>
  <c r="D2627" i="3"/>
  <c r="D2628" i="3"/>
  <c r="D2629" i="3"/>
  <c r="D2630" i="3"/>
  <c r="D794" i="3"/>
  <c r="D2631" i="3"/>
  <c r="D2632" i="3"/>
  <c r="D2633" i="3"/>
  <c r="D2634" i="3"/>
  <c r="D392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795" i="3"/>
  <c r="D2660" i="3"/>
  <c r="D2661" i="3"/>
  <c r="D796" i="3"/>
  <c r="D149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797" i="3"/>
  <c r="D2680" i="3"/>
  <c r="D2681" i="3"/>
  <c r="D798" i="3"/>
  <c r="D799" i="3"/>
  <c r="D800" i="3"/>
  <c r="D96" i="3"/>
  <c r="D2682" i="3"/>
  <c r="D2683" i="3"/>
  <c r="D219" i="3"/>
  <c r="D393" i="3"/>
  <c r="D2684" i="3"/>
  <c r="D2685" i="3"/>
  <c r="D2686" i="3"/>
  <c r="D2687" i="3"/>
  <c r="D2688" i="3"/>
  <c r="D801" i="3"/>
  <c r="D2689" i="3"/>
  <c r="D2690" i="3"/>
  <c r="D2691" i="3"/>
  <c r="D2692" i="3"/>
  <c r="D2693" i="3"/>
  <c r="D2694" i="3"/>
  <c r="D2695" i="3"/>
  <c r="D2696" i="3"/>
  <c r="D97" i="3"/>
  <c r="D2697" i="3"/>
  <c r="D2698" i="3"/>
  <c r="D2699" i="3"/>
  <c r="D2700" i="3"/>
  <c r="D2701" i="3"/>
  <c r="D2702" i="3"/>
  <c r="D2703" i="3"/>
  <c r="D2704" i="3"/>
  <c r="D802" i="3"/>
  <c r="D803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804" i="3"/>
  <c r="D2724" i="3"/>
  <c r="D2725" i="3"/>
  <c r="D2726" i="3"/>
  <c r="D2727" i="3"/>
  <c r="D805" i="3"/>
  <c r="D2728" i="3"/>
  <c r="D2729" i="3"/>
  <c r="D2730" i="3"/>
  <c r="D806" i="3"/>
  <c r="D2731" i="3"/>
  <c r="D2732" i="3"/>
  <c r="D2733" i="3"/>
  <c r="D2734" i="3"/>
  <c r="D2735" i="3"/>
  <c r="D2736" i="3"/>
  <c r="D2737" i="3"/>
  <c r="D807" i="3"/>
  <c r="D2738" i="3"/>
  <c r="D2739" i="3"/>
  <c r="D2740" i="3"/>
  <c r="D2741" i="3"/>
  <c r="D220" i="3"/>
  <c r="D808" i="3"/>
  <c r="D2742" i="3"/>
  <c r="D2743" i="3"/>
  <c r="D2744" i="3"/>
  <c r="D2745" i="3"/>
  <c r="D809" i="3"/>
  <c r="D2746" i="3"/>
  <c r="D2747" i="3"/>
  <c r="D2748" i="3"/>
  <c r="D2749" i="3"/>
  <c r="D810" i="3"/>
  <c r="D811" i="3"/>
  <c r="D2750" i="3"/>
  <c r="D2751" i="3"/>
  <c r="D394" i="3"/>
  <c r="D2752" i="3"/>
  <c r="D2753" i="3"/>
  <c r="D2754" i="3"/>
  <c r="D2755" i="3"/>
  <c r="D2756" i="3"/>
  <c r="D812" i="3"/>
  <c r="D813" i="3"/>
  <c r="D2757" i="3"/>
  <c r="D395" i="3"/>
  <c r="D2758" i="3"/>
  <c r="D2759" i="3"/>
  <c r="D2760" i="3"/>
  <c r="D2761" i="3"/>
  <c r="D2762" i="3"/>
  <c r="D2763" i="3"/>
  <c r="D2764" i="3"/>
  <c r="D2765" i="3"/>
  <c r="D814" i="3"/>
  <c r="D815" i="3"/>
  <c r="D396" i="3"/>
  <c r="D816" i="3"/>
  <c r="D2766" i="3"/>
  <c r="D2767" i="3"/>
  <c r="D2768" i="3"/>
  <c r="D2769" i="3"/>
  <c r="D2770" i="3"/>
  <c r="D817" i="3"/>
  <c r="D2771" i="3"/>
  <c r="D2772" i="3"/>
  <c r="D2773" i="3"/>
  <c r="D2774" i="3"/>
  <c r="D2775" i="3"/>
  <c r="D2776" i="3"/>
  <c r="D2777" i="3"/>
  <c r="D818" i="3"/>
  <c r="D819" i="3"/>
  <c r="D2778" i="3"/>
  <c r="D2779" i="3"/>
  <c r="D2780" i="3"/>
  <c r="D2781" i="3"/>
  <c r="D820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98" i="3"/>
  <c r="D2796" i="3"/>
  <c r="D2797" i="3"/>
  <c r="D2798" i="3"/>
  <c r="D821" i="3"/>
  <c r="D2799" i="3"/>
  <c r="D2800" i="3"/>
  <c r="D2801" i="3"/>
  <c r="D2802" i="3"/>
  <c r="D2803" i="3"/>
  <c r="D2804" i="3"/>
  <c r="D2805" i="3"/>
  <c r="D2806" i="3"/>
  <c r="D2807" i="3"/>
  <c r="D822" i="3"/>
  <c r="D2808" i="3"/>
  <c r="D2809" i="3"/>
  <c r="D221" i="3"/>
  <c r="D823" i="3"/>
  <c r="D2810" i="3"/>
  <c r="D2811" i="3"/>
  <c r="D2812" i="3"/>
  <c r="D2813" i="3"/>
  <c r="D99" i="3"/>
  <c r="D2814" i="3"/>
  <c r="D2815" i="3"/>
  <c r="D2816" i="3"/>
  <c r="D824" i="3"/>
  <c r="D2817" i="3"/>
  <c r="D2818" i="3"/>
  <c r="D2819" i="3"/>
  <c r="D2820" i="3"/>
  <c r="D2821" i="3"/>
  <c r="D1203" i="3"/>
  <c r="D2823" i="3"/>
  <c r="D2824" i="3"/>
  <c r="D825" i="3"/>
  <c r="D2825" i="3"/>
  <c r="D2826" i="3"/>
  <c r="D826" i="3"/>
  <c r="D2827" i="3"/>
  <c r="D222" i="3"/>
  <c r="D2828" i="3"/>
  <c r="D2829" i="3"/>
  <c r="D2830" i="3"/>
  <c r="D2831" i="3"/>
  <c r="D827" i="3"/>
  <c r="D397" i="3"/>
  <c r="D2832" i="3"/>
  <c r="D2833" i="3"/>
  <c r="D2834" i="3"/>
  <c r="D223" i="3"/>
  <c r="D2835" i="3"/>
  <c r="D2836" i="3"/>
  <c r="D2837" i="3"/>
  <c r="D828" i="3"/>
  <c r="D2838" i="3"/>
  <c r="D829" i="3"/>
  <c r="D2839" i="3"/>
  <c r="D398" i="3"/>
  <c r="D830" i="3"/>
  <c r="D2840" i="3"/>
  <c r="D224" i="3"/>
  <c r="D831" i="3"/>
  <c r="D2841" i="3"/>
  <c r="D2842" i="3"/>
  <c r="D2843" i="3"/>
  <c r="D2844" i="3"/>
  <c r="D2845" i="3"/>
  <c r="D2846" i="3"/>
  <c r="D66" i="3"/>
  <c r="D399" i="3"/>
  <c r="D2847" i="3"/>
  <c r="D6" i="3"/>
  <c r="D2848" i="3"/>
  <c r="D400" i="3"/>
  <c r="D832" i="3"/>
  <c r="D150" i="3"/>
  <c r="D2849" i="3"/>
  <c r="D2850" i="3"/>
  <c r="D3916" i="3"/>
  <c r="D2852" i="3"/>
  <c r="D2853" i="3"/>
  <c r="D2854" i="3"/>
  <c r="D401" i="3"/>
  <c r="D2855" i="3"/>
  <c r="D35" i="3"/>
  <c r="D833" i="3"/>
  <c r="D402" i="3"/>
  <c r="D2856" i="3"/>
  <c r="D834" i="3"/>
  <c r="D2857" i="3"/>
  <c r="D2858" i="3"/>
  <c r="D2859" i="3"/>
  <c r="D2860" i="3"/>
  <c r="D2861" i="3"/>
  <c r="D2862" i="3"/>
  <c r="D2863" i="3"/>
  <c r="D2864" i="3"/>
  <c r="D2865" i="3"/>
  <c r="D2866" i="3"/>
  <c r="D403" i="3"/>
  <c r="D835" i="3"/>
  <c r="D2867" i="3"/>
  <c r="D2868" i="3"/>
  <c r="D2869" i="3"/>
  <c r="D2870" i="3"/>
  <c r="D2871" i="3"/>
  <c r="D2872" i="3"/>
  <c r="D2873" i="3"/>
  <c r="D2874" i="3"/>
  <c r="D2875" i="3"/>
  <c r="D836" i="3"/>
  <c r="D2876" i="3"/>
  <c r="D2877" i="3"/>
  <c r="D1602" i="3"/>
  <c r="D837" i="3"/>
  <c r="D2879" i="3"/>
  <c r="D2880" i="3"/>
  <c r="D2881" i="3"/>
  <c r="D2882" i="3"/>
  <c r="D1687" i="3"/>
  <c r="D2884" i="3"/>
  <c r="D2885" i="3"/>
  <c r="D2886" i="3"/>
  <c r="D838" i="3"/>
  <c r="D225" i="3"/>
  <c r="D2887" i="3"/>
  <c r="D2888" i="3"/>
  <c r="D100" i="3"/>
  <c r="D2889" i="3"/>
  <c r="D2890" i="3"/>
  <c r="D2891" i="3"/>
  <c r="D839" i="3"/>
  <c r="D3090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26" i="3"/>
  <c r="D840" i="3"/>
  <c r="D2911" i="3"/>
  <c r="D2912" i="3"/>
  <c r="D841" i="3"/>
  <c r="D2913" i="3"/>
  <c r="D2914" i="3"/>
  <c r="D2915" i="3"/>
  <c r="D842" i="3"/>
  <c r="D3870" i="3"/>
  <c r="D2917" i="3"/>
  <c r="D843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844" i="3"/>
  <c r="D2942" i="3"/>
  <c r="D2943" i="3"/>
  <c r="D2944" i="3"/>
  <c r="D845" i="3"/>
  <c r="D2945" i="3"/>
  <c r="D2946" i="3"/>
  <c r="D2947" i="3"/>
  <c r="D846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27" i="3"/>
  <c r="D2962" i="3"/>
  <c r="D2963" i="3"/>
  <c r="D2964" i="3"/>
  <c r="D2965" i="3"/>
  <c r="D2966" i="3"/>
  <c r="D101" i="3"/>
  <c r="D2967" i="3"/>
  <c r="D2968" i="3"/>
  <c r="D2969" i="3"/>
  <c r="D2970" i="3"/>
  <c r="D2971" i="3"/>
  <c r="D2972" i="3"/>
  <c r="D2973" i="3"/>
  <c r="D2974" i="3"/>
  <c r="D2975" i="3"/>
  <c r="D847" i="3"/>
  <c r="D2976" i="3"/>
  <c r="D2977" i="3"/>
  <c r="D2978" i="3"/>
  <c r="D2979" i="3"/>
  <c r="D848" i="3"/>
  <c r="D2980" i="3"/>
  <c r="D2981" i="3"/>
  <c r="D2982" i="3"/>
  <c r="D2983" i="3"/>
  <c r="D2984" i="3"/>
  <c r="D849" i="3"/>
  <c r="D2985" i="3"/>
  <c r="D404" i="3"/>
  <c r="D2986" i="3"/>
  <c r="D2987" i="3"/>
  <c r="D850" i="3"/>
  <c r="D2988" i="3"/>
  <c r="D102" i="3"/>
  <c r="D2989" i="3"/>
  <c r="D2990" i="3"/>
  <c r="D851" i="3"/>
  <c r="D2991" i="3"/>
  <c r="D2992" i="3"/>
  <c r="D2993" i="3"/>
  <c r="D852" i="3"/>
  <c r="D2994" i="3"/>
  <c r="D2995" i="3"/>
  <c r="D103" i="3"/>
  <c r="D2996" i="3"/>
  <c r="D23" i="3"/>
  <c r="D2997" i="3"/>
  <c r="D2998" i="3"/>
  <c r="D151" i="3"/>
  <c r="D2999" i="3"/>
  <c r="D228" i="3"/>
  <c r="D229" i="3"/>
  <c r="D3000" i="3"/>
  <c r="D3001" i="3"/>
  <c r="D3002" i="3"/>
  <c r="D3003" i="3"/>
  <c r="D3004" i="3"/>
  <c r="D3005" i="3"/>
  <c r="D3006" i="3"/>
  <c r="D3007" i="3"/>
  <c r="D3008" i="3"/>
  <c r="D3009" i="3"/>
  <c r="D3010" i="3"/>
  <c r="D853" i="3"/>
  <c r="D3011" i="3"/>
  <c r="D3012" i="3"/>
  <c r="D3013" i="3"/>
  <c r="D3014" i="3"/>
  <c r="D3015" i="3"/>
  <c r="D405" i="3"/>
  <c r="D3016" i="3"/>
  <c r="D3017" i="3"/>
  <c r="D3018" i="3"/>
  <c r="D3019" i="3"/>
  <c r="D3020" i="3"/>
  <c r="D3021" i="3"/>
  <c r="D3022" i="3"/>
  <c r="D3023" i="3"/>
  <c r="D67" i="3"/>
  <c r="D3024" i="3"/>
  <c r="D3025" i="3"/>
  <c r="D854" i="3"/>
  <c r="D152" i="3"/>
  <c r="D3026" i="3"/>
  <c r="D3027" i="3"/>
  <c r="D406" i="3"/>
  <c r="D3028" i="3"/>
  <c r="D855" i="3"/>
  <c r="D3029" i="3"/>
  <c r="D3030" i="3"/>
  <c r="D3031" i="3"/>
  <c r="D3032" i="3"/>
  <c r="D856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407" i="3"/>
  <c r="D857" i="3"/>
  <c r="D3045" i="3"/>
  <c r="D3046" i="3"/>
  <c r="D3047" i="3"/>
  <c r="D3048" i="3"/>
  <c r="D408" i="3"/>
  <c r="D3049" i="3"/>
  <c r="D409" i="3"/>
  <c r="D410" i="3"/>
  <c r="D411" i="3"/>
  <c r="D3050" i="3"/>
  <c r="D3051" i="3"/>
  <c r="D3052" i="3"/>
  <c r="D3053" i="3"/>
  <c r="D3054" i="3"/>
  <c r="D3055" i="3"/>
  <c r="D613" i="3"/>
  <c r="D3056" i="3"/>
  <c r="D3057" i="3"/>
  <c r="D3058" i="3"/>
  <c r="D153" i="3"/>
  <c r="D859" i="3"/>
  <c r="D3059" i="3"/>
  <c r="D3060" i="3"/>
  <c r="D154" i="3"/>
  <c r="D412" i="3"/>
  <c r="D413" i="3"/>
  <c r="D3061" i="3"/>
  <c r="D3062" i="3"/>
  <c r="D3063" i="3"/>
  <c r="D3064" i="3"/>
  <c r="D3065" i="3"/>
  <c r="D3066" i="3"/>
  <c r="D414" i="3"/>
  <c r="D3067" i="3"/>
  <c r="D3068" i="3"/>
  <c r="D3069" i="3"/>
  <c r="D3070" i="3"/>
  <c r="D860" i="3"/>
  <c r="D3071" i="3"/>
  <c r="D3072" i="3"/>
  <c r="D155" i="3"/>
  <c r="D415" i="3"/>
  <c r="D3073" i="3"/>
  <c r="D3074" i="3"/>
  <c r="D3075" i="3"/>
  <c r="D861" i="3"/>
  <c r="D3076" i="3"/>
  <c r="D3077" i="3"/>
  <c r="D156" i="3"/>
  <c r="D3078" i="3"/>
  <c r="D3079" i="3"/>
  <c r="D862" i="3"/>
  <c r="D230" i="3"/>
  <c r="D863" i="3"/>
  <c r="D3080" i="3"/>
  <c r="D3081" i="3"/>
  <c r="D3082" i="3"/>
  <c r="D3083" i="3"/>
  <c r="D3084" i="3"/>
  <c r="D864" i="3"/>
  <c r="D3085" i="3"/>
  <c r="D3086" i="3"/>
  <c r="D3087" i="3"/>
  <c r="D3088" i="3"/>
  <c r="D3089" i="3"/>
  <c r="D3937" i="3"/>
  <c r="D3091" i="3"/>
  <c r="D3092" i="3"/>
  <c r="D3093" i="3"/>
  <c r="D3094" i="3"/>
  <c r="D3095" i="3"/>
  <c r="D865" i="3"/>
  <c r="D3096" i="3"/>
  <c r="D3097" i="3"/>
  <c r="D3098" i="3"/>
  <c r="D3099" i="3"/>
  <c r="D3100" i="3"/>
  <c r="D3101" i="3"/>
  <c r="D3102" i="3"/>
  <c r="D866" i="3"/>
  <c r="D3103" i="3"/>
  <c r="D3104" i="3"/>
  <c r="D3105" i="3"/>
  <c r="D3106" i="3"/>
  <c r="D3107" i="3"/>
  <c r="D3108" i="3"/>
  <c r="D867" i="3"/>
  <c r="D858" i="3"/>
  <c r="D3109" i="3"/>
  <c r="D3110" i="3"/>
  <c r="D3111" i="3"/>
  <c r="D3112" i="3"/>
  <c r="D3113" i="3"/>
  <c r="D3114" i="3"/>
  <c r="D416" i="3"/>
  <c r="D3115" i="3"/>
  <c r="D869" i="3"/>
  <c r="D870" i="3"/>
  <c r="D3116" i="3"/>
  <c r="D871" i="3"/>
  <c r="D3117" i="3"/>
  <c r="D231" i="3"/>
  <c r="D417" i="3"/>
  <c r="D3118" i="3"/>
  <c r="D3119" i="3"/>
  <c r="D872" i="3"/>
  <c r="D418" i="3"/>
  <c r="D873" i="3"/>
  <c r="D3120" i="3"/>
  <c r="D232" i="3"/>
  <c r="D3121" i="3"/>
  <c r="D3122" i="3"/>
  <c r="D874" i="3"/>
  <c r="D3123" i="3"/>
  <c r="D3124" i="3"/>
  <c r="D3125" i="3"/>
  <c r="D104" i="3"/>
  <c r="D875" i="3"/>
  <c r="D3126" i="3"/>
  <c r="D876" i="3"/>
  <c r="D3127" i="3"/>
  <c r="D3128" i="3"/>
  <c r="D3129" i="3"/>
  <c r="D3130" i="3"/>
  <c r="D3131" i="3"/>
  <c r="D3132" i="3"/>
  <c r="D3133" i="3"/>
  <c r="D877" i="3"/>
  <c r="D878" i="3"/>
  <c r="D3134" i="3"/>
  <c r="D879" i="3"/>
  <c r="D3135" i="3"/>
  <c r="D880" i="3"/>
  <c r="D881" i="3"/>
  <c r="D3136" i="3"/>
  <c r="D3137" i="3"/>
  <c r="D3138" i="3"/>
  <c r="D3139" i="3"/>
  <c r="D3140" i="3"/>
  <c r="D419" i="3"/>
  <c r="D3141" i="3"/>
  <c r="D3142" i="3"/>
  <c r="D3143" i="3"/>
  <c r="D3144" i="3"/>
  <c r="D3145" i="3"/>
  <c r="D882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883" i="3"/>
  <c r="D3169" i="3"/>
  <c r="D3170" i="3"/>
  <c r="D3171" i="3"/>
  <c r="D884" i="3"/>
  <c r="D3172" i="3"/>
  <c r="D3173" i="3"/>
  <c r="D3174" i="3"/>
  <c r="D3175" i="3"/>
  <c r="D3176" i="3"/>
  <c r="D105" i="3"/>
  <c r="D3177" i="3"/>
  <c r="D885" i="3"/>
  <c r="D886" i="3"/>
  <c r="D3178" i="3"/>
  <c r="D887" i="3"/>
  <c r="D48" i="3"/>
  <c r="D3179" i="3"/>
  <c r="D3180" i="3"/>
  <c r="D157" i="3"/>
  <c r="D888" i="3"/>
  <c r="D233" i="3"/>
  <c r="D3181" i="3"/>
  <c r="D3182" i="3"/>
  <c r="D3183" i="3"/>
  <c r="D889" i="3"/>
  <c r="D3184" i="3"/>
  <c r="D3185" i="3"/>
  <c r="D3186" i="3"/>
  <c r="D3187" i="3"/>
  <c r="D890" i="3"/>
  <c r="D891" i="3"/>
  <c r="D3188" i="3"/>
  <c r="D3189" i="3"/>
  <c r="D3190" i="3"/>
  <c r="D3191" i="3"/>
  <c r="D3192" i="3"/>
  <c r="D3193" i="3"/>
  <c r="D234" i="3"/>
  <c r="D106" i="3"/>
  <c r="D3194" i="3"/>
  <c r="D3195" i="3"/>
  <c r="D420" i="3"/>
  <c r="D235" i="3"/>
  <c r="D10" i="3"/>
  <c r="D892" i="3"/>
  <c r="D158" i="3"/>
  <c r="D3196" i="3"/>
  <c r="D893" i="3"/>
  <c r="D3197" i="3"/>
  <c r="D3198" i="3"/>
  <c r="D3199" i="3"/>
  <c r="D3200" i="3"/>
  <c r="D3201" i="3"/>
  <c r="D421" i="3"/>
  <c r="D3202" i="3"/>
  <c r="D3203" i="3"/>
  <c r="D422" i="3"/>
  <c r="D3204" i="3"/>
  <c r="D3205" i="3"/>
  <c r="D3206" i="3"/>
  <c r="D3207" i="3"/>
  <c r="D159" i="3"/>
  <c r="D894" i="3"/>
  <c r="D3208" i="3"/>
  <c r="D3209" i="3"/>
  <c r="D3210" i="3"/>
  <c r="D895" i="3"/>
  <c r="D3211" i="3"/>
  <c r="D3212" i="3"/>
  <c r="D107" i="3"/>
  <c r="D11" i="3"/>
  <c r="D896" i="3"/>
  <c r="D108" i="3"/>
  <c r="D897" i="3"/>
  <c r="D3213" i="3"/>
  <c r="D24" i="3"/>
  <c r="D3214" i="3"/>
  <c r="D3215" i="3"/>
  <c r="D3216" i="3"/>
  <c r="D109" i="3"/>
  <c r="D898" i="3"/>
  <c r="D3217" i="3"/>
  <c r="D110" i="3"/>
  <c r="D49" i="3"/>
  <c r="D236" i="3"/>
  <c r="D237" i="3"/>
  <c r="D3218" i="3"/>
  <c r="D3219" i="3"/>
  <c r="D899" i="3"/>
  <c r="D423" i="3"/>
  <c r="D3220" i="3"/>
  <c r="D3221" i="3"/>
  <c r="D3222" i="3"/>
  <c r="D3223" i="3"/>
  <c r="D3224" i="3"/>
  <c r="D3225" i="3"/>
  <c r="D3226" i="3"/>
  <c r="D3227" i="3"/>
  <c r="D3228" i="3"/>
  <c r="D424" i="3"/>
  <c r="D900" i="3"/>
  <c r="D3229" i="3"/>
  <c r="D3230" i="3"/>
  <c r="D901" i="3"/>
  <c r="D3231" i="3"/>
  <c r="D3232" i="3"/>
  <c r="D902" i="3"/>
  <c r="D20" i="3"/>
  <c r="D3233" i="3"/>
  <c r="D903" i="3"/>
  <c r="D3234" i="3"/>
  <c r="D3235" i="3"/>
  <c r="D3236" i="3"/>
  <c r="D3237" i="3"/>
  <c r="D3238" i="3"/>
  <c r="D3239" i="3"/>
  <c r="D904" i="3"/>
  <c r="D3240" i="3"/>
  <c r="D3241" i="3"/>
  <c r="D3242" i="3"/>
  <c r="D3243" i="3"/>
  <c r="D905" i="3"/>
  <c r="D3244" i="3"/>
  <c r="D425" i="3"/>
  <c r="D3245" i="3"/>
  <c r="D3246" i="3"/>
  <c r="D3247" i="3"/>
  <c r="D906" i="3"/>
  <c r="D3248" i="3"/>
  <c r="D3249" i="3"/>
  <c r="D3250" i="3"/>
  <c r="D3251" i="3"/>
  <c r="D3252" i="3"/>
  <c r="D111" i="3"/>
  <c r="D907" i="3"/>
  <c r="D908" i="3"/>
  <c r="D3253" i="3"/>
  <c r="D909" i="3"/>
  <c r="D426" i="3"/>
  <c r="D3254" i="3"/>
  <c r="D910" i="3"/>
  <c r="D3255" i="3"/>
  <c r="D3256" i="3"/>
  <c r="D3257" i="3"/>
  <c r="D3258" i="3"/>
  <c r="D911" i="3"/>
  <c r="D3259" i="3"/>
  <c r="D112" i="3"/>
  <c r="D3260" i="3"/>
  <c r="D3261" i="3"/>
  <c r="D912" i="3"/>
  <c r="D3262" i="3"/>
  <c r="D3263" i="3"/>
  <c r="D3264" i="3"/>
  <c r="D913" i="3"/>
  <c r="D3265" i="3"/>
  <c r="D914" i="3"/>
  <c r="D3266" i="3"/>
  <c r="D160" i="3"/>
  <c r="D3267" i="3"/>
  <c r="D3268" i="3"/>
  <c r="D3269" i="3"/>
  <c r="D3270" i="3"/>
  <c r="D3271" i="3"/>
  <c r="D3272" i="3"/>
  <c r="D3273" i="3"/>
  <c r="D3274" i="3"/>
  <c r="D3275" i="3"/>
  <c r="D427" i="3"/>
  <c r="D3276" i="3"/>
  <c r="D3277" i="3"/>
  <c r="D3278" i="3"/>
  <c r="D3279" i="3"/>
  <c r="D3280" i="3"/>
  <c r="D915" i="3"/>
  <c r="D3281" i="3"/>
  <c r="D3282" i="3"/>
  <c r="D3283" i="3"/>
  <c r="D916" i="3"/>
  <c r="D455" i="3"/>
  <c r="D3284" i="3"/>
  <c r="D3285" i="3"/>
  <c r="D3286" i="3"/>
  <c r="D238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429" i="3"/>
  <c r="D917" i="3"/>
  <c r="D3300" i="3"/>
  <c r="D3301" i="3"/>
  <c r="D3302" i="3"/>
  <c r="D113" i="3"/>
  <c r="D918" i="3"/>
  <c r="D3303" i="3"/>
  <c r="D3304" i="3"/>
  <c r="D3305" i="3"/>
  <c r="D3306" i="3"/>
  <c r="D3307" i="3"/>
  <c r="D3308" i="3"/>
  <c r="D3309" i="3"/>
  <c r="D3310" i="3"/>
  <c r="D3311" i="3"/>
  <c r="D430" i="3"/>
  <c r="D3312" i="3"/>
  <c r="D3313" i="3"/>
  <c r="D3314" i="3"/>
  <c r="D239" i="3"/>
  <c r="D919" i="3"/>
  <c r="D3315" i="3"/>
  <c r="D3316" i="3"/>
  <c r="D3317" i="3"/>
  <c r="D3318" i="3"/>
  <c r="D3319" i="3"/>
  <c r="D240" i="3"/>
  <c r="D3320" i="3"/>
  <c r="D3321" i="3"/>
  <c r="D3322" i="3"/>
  <c r="D3323" i="3"/>
  <c r="D3324" i="3"/>
  <c r="D920" i="3"/>
  <c r="D3325" i="3"/>
  <c r="D3326" i="3"/>
  <c r="D3327" i="3"/>
  <c r="D3328" i="3"/>
  <c r="D3329" i="3"/>
  <c r="D3330" i="3"/>
  <c r="D3331" i="3"/>
  <c r="D3332" i="3"/>
  <c r="D3333" i="3"/>
  <c r="D3334" i="3"/>
  <c r="D3335" i="3"/>
  <c r="D921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431" i="3"/>
  <c r="D3360" i="3"/>
  <c r="D3361" i="3"/>
  <c r="D114" i="3"/>
  <c r="D922" i="3"/>
  <c r="D3362" i="3"/>
  <c r="D241" i="3"/>
  <c r="D68" i="3"/>
  <c r="D3363" i="3"/>
  <c r="D3364" i="3"/>
  <c r="D3365" i="3"/>
  <c r="D3366" i="3"/>
  <c r="D41" i="3"/>
  <c r="D3367" i="3"/>
  <c r="D923" i="3"/>
  <c r="D3368" i="3"/>
  <c r="D3369" i="3"/>
  <c r="D3370" i="3"/>
  <c r="D3371" i="3"/>
  <c r="D3372" i="3"/>
  <c r="D3373" i="3"/>
  <c r="D3374" i="3"/>
  <c r="D3375" i="3"/>
  <c r="D3376" i="3"/>
  <c r="D3377" i="3"/>
  <c r="D3378" i="3"/>
  <c r="D924" i="3"/>
  <c r="D242" i="3"/>
  <c r="D3379" i="3"/>
  <c r="D3380" i="3"/>
  <c r="D3381" i="3"/>
  <c r="D3382" i="3"/>
  <c r="D3383" i="3"/>
  <c r="D3384" i="3"/>
  <c r="D925" i="3"/>
  <c r="D3385" i="3"/>
  <c r="D3386" i="3"/>
  <c r="D3387" i="3"/>
  <c r="D3388" i="3"/>
  <c r="D926" i="3"/>
  <c r="D927" i="3"/>
  <c r="D928" i="3"/>
  <c r="D3389" i="3"/>
  <c r="D3390" i="3"/>
  <c r="D3391" i="3"/>
  <c r="D3392" i="3"/>
  <c r="D3393" i="3"/>
  <c r="D3394" i="3"/>
  <c r="D3395" i="3"/>
  <c r="D3396" i="3"/>
  <c r="D3397" i="3"/>
  <c r="D929" i="3"/>
  <c r="D3398" i="3"/>
  <c r="D432" i="3"/>
  <c r="D3399" i="3"/>
  <c r="D3400" i="3"/>
  <c r="D3401" i="3"/>
  <c r="D3402" i="3"/>
  <c r="D3403" i="3"/>
  <c r="D3404" i="3"/>
  <c r="D3405" i="3"/>
  <c r="D3406" i="3"/>
  <c r="D3407" i="3"/>
  <c r="D930" i="3"/>
  <c r="D243" i="3"/>
  <c r="D433" i="3"/>
  <c r="D3408" i="3"/>
  <c r="D3409" i="3"/>
  <c r="D3410" i="3"/>
  <c r="D931" i="3"/>
  <c r="D3411" i="3"/>
  <c r="D3412" i="3"/>
  <c r="D3413" i="3"/>
  <c r="D3414" i="3"/>
  <c r="D932" i="3"/>
  <c r="D3415" i="3"/>
  <c r="D3416" i="3"/>
  <c r="D3417" i="3"/>
  <c r="D3418" i="3"/>
  <c r="D3419" i="3"/>
  <c r="D3420" i="3"/>
  <c r="D3421" i="3"/>
  <c r="D3422" i="3"/>
  <c r="D3423" i="3"/>
  <c r="D434" i="3"/>
  <c r="D3424" i="3"/>
  <c r="D3425" i="3"/>
  <c r="D3426" i="3"/>
  <c r="D3427" i="3"/>
  <c r="D933" i="3"/>
  <c r="D435" i="3"/>
  <c r="D934" i="3"/>
  <c r="D3428" i="3"/>
  <c r="D3429" i="3"/>
  <c r="D3430" i="3"/>
  <c r="D3431" i="3"/>
  <c r="D3432" i="3"/>
  <c r="D935" i="3"/>
  <c r="D3433" i="3"/>
  <c r="D3434" i="3"/>
  <c r="D436" i="3"/>
  <c r="D3435" i="3"/>
  <c r="D3436" i="3"/>
  <c r="D3437" i="3"/>
  <c r="D3438" i="3"/>
  <c r="D3439" i="3"/>
  <c r="D3440" i="3"/>
  <c r="D3441" i="3"/>
  <c r="D3442" i="3"/>
  <c r="D3443" i="3"/>
  <c r="D936" i="3"/>
  <c r="D3444" i="3"/>
  <c r="D3445" i="3"/>
  <c r="D3446" i="3"/>
  <c r="D937" i="3"/>
  <c r="D3447" i="3"/>
  <c r="D3448" i="3"/>
  <c r="D3449" i="3"/>
  <c r="D3450" i="3"/>
  <c r="D115" i="3"/>
  <c r="D3451" i="3"/>
  <c r="D3452" i="3"/>
  <c r="D3453" i="3"/>
  <c r="D938" i="3"/>
  <c r="D3454" i="3"/>
  <c r="D3455" i="3"/>
  <c r="D939" i="3"/>
  <c r="D3456" i="3"/>
  <c r="D3457" i="3"/>
  <c r="D3458" i="3"/>
  <c r="D940" i="3"/>
  <c r="D941" i="3"/>
  <c r="D3459" i="3"/>
  <c r="D3460" i="3"/>
  <c r="D3461" i="3"/>
  <c r="D3462" i="3"/>
  <c r="D3463" i="3"/>
  <c r="D3464" i="3"/>
  <c r="D942" i="3"/>
  <c r="D3465" i="3"/>
  <c r="D3466" i="3"/>
  <c r="D3467" i="3"/>
  <c r="D3468" i="3"/>
  <c r="D3469" i="3"/>
  <c r="D3470" i="3"/>
  <c r="D3471" i="3"/>
  <c r="D3472" i="3"/>
  <c r="D943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944" i="3"/>
  <c r="D3486" i="3"/>
  <c r="D3487" i="3"/>
  <c r="D3488" i="3"/>
  <c r="D437" i="3"/>
  <c r="D438" i="3"/>
  <c r="D1507" i="3"/>
  <c r="D3490" i="3"/>
  <c r="D3491" i="3"/>
  <c r="D3492" i="3"/>
  <c r="D3493" i="3"/>
  <c r="D945" i="3"/>
  <c r="D3494" i="3"/>
  <c r="D439" i="3"/>
  <c r="D3495" i="3"/>
  <c r="D161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946" i="3"/>
  <c r="D3514" i="3"/>
  <c r="D3515" i="3"/>
  <c r="D440" i="3"/>
  <c r="D947" i="3"/>
  <c r="D948" i="3"/>
  <c r="D3516" i="3"/>
  <c r="D3517" i="3"/>
  <c r="D3518" i="3"/>
  <c r="D3519" i="3"/>
  <c r="D3520" i="3"/>
  <c r="D3521" i="3"/>
  <c r="D3522" i="3"/>
  <c r="D949" i="3"/>
  <c r="D3523" i="3"/>
  <c r="D3524" i="3"/>
  <c r="D3525" i="3"/>
  <c r="D3526" i="3"/>
  <c r="D3527" i="3"/>
  <c r="D3528" i="3"/>
  <c r="D3529" i="3"/>
  <c r="D3530" i="3"/>
  <c r="D3551" i="3"/>
  <c r="D3532" i="3"/>
  <c r="D3533" i="3"/>
  <c r="D3534" i="3"/>
  <c r="D3535" i="3"/>
  <c r="D3536" i="3"/>
  <c r="D3537" i="3"/>
  <c r="D3538" i="3"/>
  <c r="D3539" i="3"/>
  <c r="D3540" i="3"/>
  <c r="D3541" i="3"/>
  <c r="D950" i="3"/>
  <c r="D3542" i="3"/>
  <c r="D3543" i="3"/>
  <c r="D3544" i="3"/>
  <c r="D3545" i="3"/>
  <c r="D3546" i="3"/>
  <c r="D3547" i="3"/>
  <c r="D3548" i="3"/>
  <c r="D3549" i="3"/>
  <c r="D3550" i="3"/>
  <c r="D441" i="3"/>
  <c r="D2878" i="3"/>
  <c r="D3921" i="3"/>
  <c r="D3553" i="3"/>
  <c r="D951" i="3"/>
  <c r="D952" i="3"/>
  <c r="D3554" i="3"/>
  <c r="D953" i="3"/>
  <c r="D3555" i="3"/>
  <c r="D3556" i="3"/>
  <c r="D3557" i="3"/>
  <c r="D3558" i="3"/>
  <c r="D3559" i="3"/>
  <c r="D954" i="3"/>
  <c r="D3560" i="3"/>
  <c r="D3561" i="3"/>
  <c r="D3562" i="3"/>
  <c r="D3563" i="3"/>
  <c r="D3564" i="3"/>
  <c r="D3565" i="3"/>
  <c r="D955" i="3"/>
  <c r="D3566" i="3"/>
  <c r="D3567" i="3"/>
  <c r="D3568" i="3"/>
  <c r="D3569" i="3"/>
  <c r="D3570" i="3"/>
  <c r="D3571" i="3"/>
  <c r="D3572" i="3"/>
  <c r="D3573" i="3"/>
  <c r="D3574" i="3"/>
  <c r="D3575" i="3"/>
  <c r="D956" i="3"/>
  <c r="D3576" i="3"/>
  <c r="D3577" i="3"/>
  <c r="D3578" i="3"/>
  <c r="D3579" i="3"/>
  <c r="D957" i="3"/>
  <c r="D958" i="3"/>
  <c r="D244" i="3"/>
  <c r="D959" i="3"/>
  <c r="D3580" i="3"/>
  <c r="D3581" i="3"/>
  <c r="D960" i="3"/>
  <c r="D3582" i="3"/>
  <c r="D3583" i="3"/>
  <c r="D3584" i="3"/>
  <c r="D3585" i="3"/>
  <c r="D3586" i="3"/>
  <c r="D116" i="3"/>
  <c r="D3587" i="3"/>
  <c r="D3588" i="3"/>
  <c r="D3589" i="3"/>
  <c r="D2399" i="3"/>
  <c r="D3591" i="3"/>
  <c r="D3592" i="3"/>
  <c r="D3593" i="3"/>
  <c r="D3594" i="3"/>
  <c r="D3595" i="3"/>
  <c r="D3596" i="3"/>
  <c r="D3597" i="3"/>
  <c r="D3598" i="3"/>
  <c r="D961" i="3"/>
  <c r="D3599" i="3"/>
  <c r="D3600" i="3"/>
  <c r="D3601" i="3"/>
  <c r="D3602" i="3"/>
  <c r="D3603" i="3"/>
  <c r="D3604" i="3"/>
  <c r="D962" i="3"/>
  <c r="D3605" i="3"/>
  <c r="D3606" i="3"/>
  <c r="D3607" i="3"/>
  <c r="D963" i="3"/>
  <c r="D3608" i="3"/>
  <c r="D3609" i="3"/>
  <c r="D3610" i="3"/>
  <c r="D964" i="3"/>
  <c r="D3611" i="3"/>
  <c r="D965" i="3"/>
  <c r="D966" i="3"/>
  <c r="D3612" i="3"/>
  <c r="D3613" i="3"/>
  <c r="D3614" i="3"/>
  <c r="D3615" i="3"/>
  <c r="D3616" i="3"/>
  <c r="D3617" i="3"/>
  <c r="D3618" i="3"/>
  <c r="D3619" i="3"/>
  <c r="D3620" i="3"/>
  <c r="D3621" i="3"/>
  <c r="D967" i="3"/>
  <c r="D968" i="3"/>
  <c r="D3622" i="3"/>
  <c r="D3623" i="3"/>
  <c r="D969" i="3"/>
  <c r="D3624" i="3"/>
  <c r="D970" i="3"/>
  <c r="D3625" i="3"/>
  <c r="D3626" i="3"/>
  <c r="D3627" i="3"/>
  <c r="D3628" i="3"/>
  <c r="D971" i="3"/>
  <c r="D3629" i="3"/>
  <c r="D3630" i="3"/>
  <c r="D3631" i="3"/>
  <c r="D3632" i="3"/>
  <c r="D3633" i="3"/>
  <c r="D3634" i="3"/>
  <c r="D3635" i="3"/>
  <c r="D972" i="3"/>
  <c r="D3636" i="3"/>
  <c r="D973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442" i="3"/>
  <c r="D3656" i="3"/>
  <c r="D3657" i="3"/>
  <c r="D974" i="3"/>
  <c r="D3658" i="3"/>
  <c r="D3659" i="3"/>
  <c r="D3660" i="3"/>
  <c r="D3661" i="3"/>
  <c r="D3662" i="3"/>
  <c r="D3663" i="3"/>
  <c r="D3664" i="3"/>
  <c r="D975" i="3"/>
  <c r="D3665" i="3"/>
  <c r="D3666" i="3"/>
  <c r="D443" i="3"/>
  <c r="D3667" i="3"/>
  <c r="D3668" i="3"/>
  <c r="D3669" i="3"/>
  <c r="D3670" i="3"/>
  <c r="D3671" i="3"/>
  <c r="D444" i="3"/>
  <c r="D445" i="3"/>
  <c r="D3672" i="3"/>
  <c r="D3673" i="3"/>
  <c r="D3674" i="3"/>
  <c r="D3675" i="3"/>
  <c r="D3676" i="3"/>
  <c r="D3677" i="3"/>
  <c r="D3678" i="3"/>
  <c r="D976" i="3"/>
  <c r="D3679" i="3"/>
  <c r="D3680" i="3"/>
  <c r="D3681" i="3"/>
  <c r="D3682" i="3"/>
  <c r="D977" i="3"/>
  <c r="D25" i="3"/>
  <c r="D978" i="3"/>
  <c r="D3683" i="3"/>
  <c r="D3684" i="3"/>
  <c r="D3685" i="3"/>
  <c r="D979" i="3"/>
  <c r="D69" i="3"/>
  <c r="D980" i="3"/>
  <c r="D3686" i="3"/>
  <c r="D3687" i="3"/>
  <c r="D981" i="3"/>
  <c r="D3688" i="3"/>
  <c r="D982" i="3"/>
  <c r="D446" i="3"/>
  <c r="D3689" i="3"/>
  <c r="D3690" i="3"/>
  <c r="D447" i="3"/>
  <c r="D3691" i="3"/>
  <c r="D3692" i="3"/>
  <c r="D3693" i="3"/>
  <c r="D3694" i="3"/>
  <c r="D3695" i="3"/>
  <c r="D3696" i="3"/>
  <c r="D3697" i="3"/>
  <c r="D3698" i="3"/>
  <c r="D245" i="3"/>
  <c r="D3699" i="3"/>
  <c r="D3700" i="3"/>
  <c r="D3701" i="3"/>
  <c r="D448" i="3"/>
  <c r="D3702" i="3"/>
  <c r="D3703" i="3"/>
  <c r="D3704" i="3"/>
  <c r="D3705" i="3"/>
  <c r="D3706" i="3"/>
  <c r="D3707" i="3"/>
  <c r="D3708" i="3"/>
  <c r="D983" i="3"/>
  <c r="D3709" i="3"/>
  <c r="D449" i="3"/>
  <c r="D36" i="3"/>
  <c r="D3710" i="3"/>
  <c r="D3711" i="3"/>
  <c r="D450" i="3"/>
  <c r="D3712" i="3"/>
  <c r="D984" i="3"/>
  <c r="D3713" i="3"/>
  <c r="D451" i="3"/>
  <c r="D3714" i="3"/>
  <c r="D3715" i="3"/>
  <c r="D3716" i="3"/>
  <c r="D3717" i="3"/>
  <c r="D3718" i="3"/>
  <c r="D3719" i="3"/>
  <c r="D3720" i="3"/>
  <c r="D246" i="3"/>
  <c r="D985" i="3"/>
  <c r="D3721" i="3"/>
  <c r="D452" i="3"/>
  <c r="D42" i="3"/>
  <c r="D50" i="3"/>
  <c r="D247" i="3"/>
  <c r="D986" i="3"/>
  <c r="D3722" i="3"/>
  <c r="D3723" i="3"/>
  <c r="D3724" i="3"/>
  <c r="D3725" i="3"/>
  <c r="D3726" i="3"/>
  <c r="D162" i="3"/>
  <c r="D3727" i="3"/>
  <c r="D453" i="3"/>
  <c r="D3728" i="3"/>
  <c r="D3729" i="3"/>
  <c r="D3730" i="3"/>
  <c r="D3731" i="3"/>
  <c r="D3732" i="3"/>
  <c r="D987" i="3"/>
  <c r="D3733" i="3"/>
  <c r="D988" i="3"/>
  <c r="D3734" i="3"/>
  <c r="D3735" i="3"/>
  <c r="D3736" i="3"/>
  <c r="D989" i="3"/>
  <c r="D990" i="3"/>
  <c r="D991" i="3"/>
  <c r="D3737" i="3"/>
  <c r="D3738" i="3"/>
  <c r="D3739" i="3"/>
  <c r="D3740" i="3"/>
  <c r="D992" i="3"/>
  <c r="D3741" i="3"/>
  <c r="D993" i="3"/>
  <c r="D454" i="3"/>
  <c r="D3742" i="3"/>
  <c r="D3743" i="3"/>
  <c r="D3744" i="3"/>
  <c r="D3745" i="3"/>
  <c r="D26" i="3"/>
  <c r="D3746" i="3"/>
  <c r="D3747" i="3"/>
  <c r="D3748" i="3"/>
  <c r="D3749" i="3"/>
  <c r="D3750" i="3"/>
  <c r="D994" i="3"/>
  <c r="D3751" i="3"/>
  <c r="D995" i="3"/>
  <c r="D996" i="3"/>
  <c r="D3752" i="3"/>
  <c r="D3753" i="3"/>
  <c r="D3754" i="3"/>
  <c r="D3755" i="3"/>
  <c r="D3756" i="3"/>
  <c r="D3757" i="3"/>
  <c r="D997" i="3"/>
  <c r="D3758" i="3"/>
  <c r="D3759" i="3"/>
  <c r="D3760" i="3"/>
  <c r="D998" i="3"/>
  <c r="D3761" i="3"/>
  <c r="D3762" i="3"/>
  <c r="D3763" i="3"/>
  <c r="D3764" i="3"/>
  <c r="D3765" i="3"/>
  <c r="D3766" i="3"/>
  <c r="D999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428" i="3"/>
  <c r="D3785" i="3"/>
  <c r="D3786" i="3"/>
  <c r="D3787" i="3"/>
  <c r="D3788" i="3"/>
  <c r="D3789" i="3"/>
  <c r="D3790" i="3"/>
  <c r="D3791" i="3"/>
  <c r="D3792" i="3"/>
  <c r="D248" i="3"/>
  <c r="D1000" i="3"/>
  <c r="D70" i="3"/>
  <c r="D456" i="3"/>
  <c r="D3793" i="3"/>
  <c r="D3794" i="3"/>
  <c r="D1001" i="3"/>
  <c r="D3795" i="3"/>
  <c r="D3796" i="3"/>
  <c r="D457" i="3"/>
  <c r="D3797" i="3"/>
  <c r="D3798" i="3"/>
  <c r="D3799" i="3"/>
  <c r="D3800" i="3"/>
  <c r="D3801" i="3"/>
  <c r="D3802" i="3"/>
  <c r="D3803" i="3"/>
  <c r="D3804" i="3"/>
  <c r="D458" i="3"/>
  <c r="D3805" i="3"/>
  <c r="D3806" i="3"/>
  <c r="D1002" i="3"/>
  <c r="D459" i="3"/>
  <c r="D3807" i="3"/>
  <c r="D3808" i="3"/>
  <c r="D3809" i="3"/>
  <c r="D3810" i="3"/>
  <c r="D3811" i="3"/>
  <c r="D3812" i="3"/>
  <c r="D3813" i="3"/>
  <c r="D249" i="3"/>
  <c r="D3814" i="3"/>
  <c r="D3815" i="3"/>
  <c r="D3816" i="3"/>
  <c r="D1003" i="3"/>
  <c r="D3817" i="3"/>
  <c r="D460" i="3"/>
  <c r="D3818" i="3"/>
  <c r="D3819" i="3"/>
  <c r="D1004" i="3"/>
  <c r="D3820" i="3"/>
  <c r="D3821" i="3"/>
  <c r="D3822" i="3"/>
  <c r="D3823" i="3"/>
  <c r="D3824" i="3"/>
  <c r="D3825" i="3"/>
  <c r="D3826" i="3"/>
  <c r="D3827" i="3"/>
  <c r="D1005" i="3"/>
  <c r="D3828" i="3"/>
  <c r="D3829" i="3"/>
  <c r="D3830" i="3"/>
  <c r="D3831" i="3"/>
  <c r="D3832" i="3"/>
  <c r="D3833" i="3"/>
  <c r="D3834" i="3"/>
  <c r="D3835" i="3"/>
  <c r="D3836" i="3"/>
  <c r="D461" i="3"/>
  <c r="D3837" i="3"/>
  <c r="D1006" i="3"/>
  <c r="D1007" i="3"/>
  <c r="D3838" i="3"/>
  <c r="D3839" i="3"/>
  <c r="D250" i="3"/>
  <c r="D3840" i="3"/>
  <c r="D1008" i="3"/>
  <c r="D3841" i="3"/>
  <c r="D3842" i="3"/>
  <c r="D3843" i="3"/>
  <c r="D1009" i="3"/>
  <c r="D3844" i="3"/>
  <c r="D3845" i="3"/>
  <c r="D3846" i="3"/>
  <c r="D3847" i="3"/>
  <c r="D462" i="3"/>
  <c r="D3848" i="3"/>
  <c r="D1010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1011" i="3"/>
  <c r="D3864" i="3"/>
  <c r="D3865" i="3"/>
  <c r="D463" i="3"/>
  <c r="D1012" i="3"/>
  <c r="D3866" i="3"/>
  <c r="D3867" i="3"/>
  <c r="D3868" i="3"/>
  <c r="D3869" i="3"/>
  <c r="D2005" i="3"/>
  <c r="D1013" i="3"/>
  <c r="D3871" i="3"/>
  <c r="D3872" i="3"/>
  <c r="D3873" i="3"/>
  <c r="D1014" i="3"/>
  <c r="D1015" i="3"/>
  <c r="D3874" i="3"/>
  <c r="D1016" i="3"/>
  <c r="D3875" i="3"/>
  <c r="D3876" i="3"/>
  <c r="D3877" i="3"/>
  <c r="D3878" i="3"/>
  <c r="D464" i="3"/>
  <c r="D3879" i="3"/>
  <c r="D3880" i="3"/>
  <c r="D3881" i="3"/>
  <c r="D3882" i="3"/>
  <c r="D3883" i="3"/>
  <c r="D3884" i="3"/>
  <c r="D465" i="3"/>
  <c r="D3885" i="3"/>
  <c r="D3886" i="3"/>
  <c r="D3887" i="3"/>
  <c r="D1017" i="3"/>
  <c r="D1018" i="3"/>
  <c r="D3888" i="3"/>
  <c r="D1019" i="3"/>
  <c r="D3889" i="3"/>
  <c r="D3890" i="3"/>
  <c r="D3891" i="3"/>
  <c r="D3892" i="3"/>
  <c r="D3893" i="3"/>
  <c r="D1020" i="3"/>
  <c r="D3894" i="3"/>
  <c r="D3895" i="3"/>
  <c r="D3896" i="3"/>
  <c r="D3897" i="3"/>
  <c r="D3898" i="3"/>
  <c r="D1021" i="3"/>
  <c r="D3899" i="3"/>
  <c r="D1022" i="3"/>
  <c r="D3900" i="3"/>
  <c r="D3901" i="3"/>
  <c r="D3902" i="3"/>
  <c r="D3903" i="3"/>
  <c r="D3904" i="3"/>
  <c r="D3905" i="3"/>
  <c r="D3906" i="3"/>
  <c r="D1023" i="3"/>
  <c r="D3907" i="3"/>
  <c r="D1024" i="3"/>
  <c r="D466" i="3"/>
  <c r="D467" i="3"/>
  <c r="D3908" i="3"/>
  <c r="D3909" i="3"/>
  <c r="D3910" i="3"/>
  <c r="D3911" i="3"/>
  <c r="D3912" i="3"/>
  <c r="D3913" i="3"/>
  <c r="D3914" i="3"/>
  <c r="D3915" i="3"/>
  <c r="D251" i="3"/>
  <c r="D1648" i="3"/>
  <c r="D3917" i="3"/>
  <c r="D3918" i="3"/>
  <c r="D3489" i="3"/>
  <c r="D3920" i="3"/>
  <c r="D3943" i="3"/>
  <c r="D3922" i="3"/>
  <c r="D3923" i="3"/>
  <c r="D3924" i="3"/>
  <c r="D3925" i="3"/>
  <c r="D1025" i="3"/>
  <c r="D1026" i="3"/>
  <c r="D1027" i="3"/>
  <c r="D3926" i="3"/>
  <c r="D3927" i="3"/>
  <c r="D1028" i="3"/>
  <c r="D3928" i="3"/>
  <c r="D3929" i="3"/>
  <c r="D3930" i="3"/>
  <c r="D3931" i="3"/>
  <c r="D252" i="3"/>
  <c r="D3932" i="3"/>
  <c r="D3933" i="3"/>
  <c r="D3934" i="3"/>
  <c r="D1029" i="3"/>
  <c r="D3935" i="3"/>
  <c r="D3936" i="3"/>
  <c r="D4172" i="3"/>
  <c r="D3938" i="3"/>
  <c r="D3939" i="3"/>
  <c r="D3940" i="3"/>
  <c r="D3941" i="3"/>
  <c r="D3942" i="3"/>
  <c r="D4171" i="3"/>
  <c r="D3944" i="3"/>
  <c r="D3945" i="3"/>
  <c r="D468" i="3"/>
  <c r="D3946" i="3"/>
  <c r="D3947" i="3"/>
  <c r="D3948" i="3"/>
  <c r="D1030" i="3"/>
  <c r="D3919" i="3"/>
  <c r="D3950" i="3"/>
  <c r="D3951" i="3"/>
  <c r="D253" i="3"/>
  <c r="D469" i="3"/>
  <c r="D3952" i="3"/>
  <c r="D163" i="3"/>
  <c r="D3953" i="3"/>
  <c r="D3954" i="3"/>
  <c r="D1031" i="3"/>
  <c r="D3955" i="3"/>
  <c r="D3956" i="3"/>
  <c r="D470" i="3"/>
  <c r="D3957" i="3"/>
  <c r="D117" i="3"/>
  <c r="D3958" i="3"/>
  <c r="D3959" i="3"/>
  <c r="D27" i="3"/>
  <c r="D3960" i="3"/>
  <c r="D118" i="3"/>
  <c r="D3961" i="3"/>
  <c r="D3962" i="3"/>
  <c r="D3963" i="3"/>
  <c r="D1032" i="3"/>
  <c r="D164" i="3"/>
  <c r="D1033" i="3"/>
  <c r="D71" i="3"/>
  <c r="D1034" i="3"/>
  <c r="D3964" i="3"/>
  <c r="D3965" i="3"/>
  <c r="D254" i="3"/>
  <c r="D255" i="3"/>
  <c r="D1035" i="3"/>
  <c r="D3966" i="3"/>
  <c r="D471" i="3"/>
  <c r="D1036" i="3"/>
  <c r="D3967" i="3"/>
  <c r="D472" i="3"/>
  <c r="D165" i="3"/>
  <c r="D3968" i="3"/>
  <c r="D473" i="3"/>
  <c r="D3949" i="3"/>
  <c r="D1037" i="3"/>
  <c r="D166" i="3"/>
  <c r="D3970" i="3"/>
  <c r="D3971" i="3"/>
  <c r="D3972" i="3"/>
  <c r="D1038" i="3"/>
  <c r="D3973" i="3"/>
  <c r="D1039" i="3"/>
  <c r="D3974" i="3"/>
  <c r="D3975" i="3"/>
  <c r="D256" i="3"/>
  <c r="D3976" i="3"/>
  <c r="D3977" i="3"/>
  <c r="D72" i="3"/>
  <c r="D73" i="3"/>
  <c r="D3978" i="3"/>
  <c r="D3979" i="3"/>
  <c r="D1040" i="3"/>
  <c r="D119" i="3"/>
  <c r="D474" i="3"/>
  <c r="D74" i="3"/>
  <c r="D3" i="3"/>
  <c r="D3980" i="3"/>
  <c r="D257" i="3"/>
  <c r="D5" i="3"/>
  <c r="D3981" i="3"/>
  <c r="D51" i="3"/>
  <c r="D3982" i="3"/>
  <c r="D3983" i="3"/>
  <c r="D3984" i="3"/>
  <c r="D3985" i="3"/>
  <c r="D3986" i="3"/>
  <c r="D1041" i="3"/>
  <c r="D1042" i="3"/>
  <c r="D3987" i="3"/>
  <c r="D3988" i="3"/>
  <c r="D1043" i="3"/>
  <c r="D3989" i="3"/>
  <c r="D475" i="3"/>
  <c r="D3990" i="3"/>
  <c r="D258" i="3"/>
  <c r="D476" i="3"/>
  <c r="D28" i="3"/>
  <c r="D3991" i="3"/>
  <c r="D259" i="3"/>
  <c r="D167" i="3"/>
  <c r="D3992" i="3"/>
  <c r="D1044" i="3"/>
  <c r="D52" i="3"/>
  <c r="D3993" i="3"/>
  <c r="D3994" i="3"/>
  <c r="D1045" i="3"/>
  <c r="D477" i="3"/>
  <c r="D3995" i="3"/>
  <c r="D37" i="3"/>
  <c r="D3996" i="3"/>
  <c r="D168" i="3"/>
  <c r="D1046" i="3"/>
  <c r="D3997" i="3"/>
  <c r="D3998" i="3"/>
  <c r="D260" i="3"/>
  <c r="D3999" i="3"/>
  <c r="D169" i="3"/>
  <c r="D1047" i="3"/>
  <c r="D4000" i="3"/>
  <c r="D170" i="3"/>
  <c r="D1048" i="3"/>
  <c r="D4001" i="3"/>
  <c r="D4002" i="3"/>
  <c r="D1049" i="3"/>
  <c r="D120" i="3"/>
  <c r="D4003" i="3"/>
  <c r="D478" i="3"/>
  <c r="D4004" i="3"/>
  <c r="D9" i="3"/>
  <c r="D1050" i="3"/>
  <c r="D4005" i="3"/>
  <c r="D1051" i="3"/>
  <c r="D121" i="3"/>
  <c r="D4006" i="3"/>
  <c r="D4007" i="3"/>
  <c r="D171" i="3"/>
  <c r="D4008" i="3"/>
  <c r="D4009" i="3"/>
  <c r="D261" i="3"/>
  <c r="D4010" i="3"/>
  <c r="D4011" i="3"/>
  <c r="D1052" i="3"/>
  <c r="D1053" i="3"/>
  <c r="D4012" i="3"/>
  <c r="D4013" i="3"/>
  <c r="D4147" i="3"/>
  <c r="D4015" i="3"/>
  <c r="D4016" i="3"/>
  <c r="D1054" i="3"/>
  <c r="D4017" i="3"/>
  <c r="D4018" i="3"/>
  <c r="D4019" i="3"/>
  <c r="D4020" i="3"/>
  <c r="D4021" i="3"/>
  <c r="D172" i="3"/>
  <c r="D4022" i="3"/>
  <c r="D1055" i="3"/>
  <c r="D4023" i="3"/>
  <c r="D4024" i="3"/>
  <c r="D479" i="3"/>
  <c r="D4025" i="3"/>
  <c r="D1056" i="3"/>
  <c r="D4026" i="3"/>
  <c r="D4027" i="3"/>
  <c r="D4028" i="3"/>
  <c r="D4029" i="3"/>
  <c r="D4030" i="3"/>
  <c r="D1057" i="3"/>
  <c r="D4031" i="3"/>
  <c r="D1058" i="3"/>
  <c r="D1059" i="3"/>
  <c r="D4032" i="3"/>
  <c r="D7" i="3"/>
  <c r="D4033" i="3"/>
  <c r="D4034" i="3"/>
  <c r="D4035" i="3"/>
  <c r="D4036" i="3"/>
  <c r="D4037" i="3"/>
  <c r="D4038" i="3"/>
  <c r="D173" i="3"/>
  <c r="D4039" i="3"/>
  <c r="D1060" i="3"/>
  <c r="D4040" i="3"/>
  <c r="D4041" i="3"/>
  <c r="D4042" i="3"/>
  <c r="D4043" i="3"/>
  <c r="D4044" i="3"/>
  <c r="D4045" i="3"/>
  <c r="D4046" i="3"/>
  <c r="D4047" i="3"/>
  <c r="D4048" i="3"/>
  <c r="D4049" i="3"/>
  <c r="D1061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1062" i="3"/>
  <c r="D4064" i="3"/>
  <c r="D4065" i="3"/>
  <c r="D4066" i="3"/>
  <c r="D1063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1064" i="3"/>
  <c r="D4082" i="3"/>
  <c r="D4083" i="3"/>
  <c r="D4084" i="3"/>
  <c r="D480" i="3"/>
  <c r="D4085" i="3"/>
  <c r="D4086" i="3"/>
  <c r="D4087" i="3"/>
  <c r="D4088" i="3"/>
  <c r="D4089" i="3"/>
  <c r="D4090" i="3"/>
  <c r="D4091" i="3"/>
  <c r="D262" i="3"/>
  <c r="D4092" i="3"/>
  <c r="D4093" i="3"/>
  <c r="D4094" i="3"/>
  <c r="D4095" i="3"/>
  <c r="D4096" i="3"/>
  <c r="D4097" i="3"/>
  <c r="D4098" i="3"/>
  <c r="D122" i="3"/>
  <c r="D4099" i="3"/>
  <c r="D481" i="3"/>
  <c r="D4100" i="3"/>
  <c r="D1065" i="3"/>
  <c r="D4101" i="3"/>
  <c r="D4102" i="3"/>
  <c r="D4103" i="3"/>
  <c r="D4104" i="3"/>
  <c r="D4105" i="3"/>
  <c r="D4106" i="3"/>
  <c r="D4107" i="3"/>
  <c r="D4108" i="3"/>
  <c r="D4109" i="3"/>
  <c r="D1066" i="3"/>
  <c r="D4110" i="3"/>
  <c r="D4111" i="3"/>
  <c r="D4112" i="3"/>
  <c r="D4113" i="3"/>
  <c r="D4114" i="3"/>
  <c r="D4115" i="3"/>
  <c r="D4116" i="3"/>
  <c r="D1067" i="3"/>
  <c r="D1068" i="3"/>
  <c r="D4117" i="3"/>
  <c r="D4118" i="3"/>
  <c r="D4119" i="3"/>
  <c r="D4120" i="3"/>
  <c r="D4121" i="3"/>
  <c r="D4122" i="3"/>
  <c r="D1069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1070" i="3"/>
  <c r="D4139" i="3"/>
  <c r="D4140" i="3"/>
  <c r="D4141" i="3"/>
  <c r="D4142" i="3"/>
  <c r="D4143" i="3"/>
  <c r="D4144" i="3"/>
  <c r="D1071" i="3"/>
  <c r="D1072" i="3"/>
  <c r="D1073" i="3"/>
  <c r="D38" i="3"/>
  <c r="D4145" i="3"/>
  <c r="D4146" i="3"/>
  <c r="D1074" i="3"/>
  <c r="D3552" i="3"/>
  <c r="D4148" i="3"/>
  <c r="D4149" i="3"/>
  <c r="D1075" i="3"/>
  <c r="D4150" i="3"/>
  <c r="D4151" i="3"/>
  <c r="D4152" i="3"/>
  <c r="D1076" i="3"/>
  <c r="D4153" i="3"/>
  <c r="D4154" i="3"/>
  <c r="D1077" i="3"/>
  <c r="D4155" i="3"/>
  <c r="D482" i="3"/>
  <c r="D4156" i="3"/>
  <c r="D4157" i="3"/>
  <c r="D4158" i="3"/>
  <c r="D4159" i="3"/>
  <c r="D4160" i="3"/>
  <c r="D483" i="3"/>
  <c r="D12" i="3"/>
  <c r="D43" i="3"/>
  <c r="D4161" i="3"/>
  <c r="D4162" i="3"/>
  <c r="D484" i="3"/>
  <c r="D4163" i="3"/>
  <c r="D1078" i="3"/>
  <c r="D1079" i="3"/>
  <c r="D4164" i="3"/>
  <c r="D263" i="3"/>
  <c r="D4165" i="3"/>
  <c r="D4166" i="3"/>
  <c r="D4167" i="3"/>
  <c r="D75" i="3"/>
  <c r="D1080" i="3"/>
  <c r="D4168" i="3"/>
  <c r="D4169" i="3"/>
  <c r="D1081" i="3"/>
  <c r="D1082" i="3"/>
  <c r="D4170" i="3"/>
  <c r="D2572" i="3"/>
  <c r="D1083" i="3"/>
  <c r="D1431" i="3"/>
  <c r="D485" i="3"/>
  <c r="D264" i="3"/>
  <c r="D1084" i="3"/>
  <c r="D4173" i="3"/>
  <c r="D486" i="3"/>
  <c r="D4174" i="3"/>
  <c r="D76" i="3"/>
  <c r="D1085" i="3"/>
  <c r="D487" i="3"/>
  <c r="D1086" i="3"/>
  <c r="D265" i="3"/>
  <c r="D4175" i="3"/>
  <c r="D1087" i="3"/>
  <c r="D4176" i="3"/>
  <c r="D29" i="3"/>
  <c r="D4177" i="3"/>
  <c r="D1088" i="3"/>
  <c r="D488" i="3"/>
  <c r="D4178" i="3"/>
  <c r="D4179" i="3"/>
  <c r="D4180" i="3"/>
  <c r="D4181" i="3"/>
  <c r="D4182" i="3"/>
  <c r="D4183" i="3"/>
  <c r="D1089" i="3"/>
  <c r="D1090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1091" i="3"/>
  <c r="D1092" i="3"/>
  <c r="D4208" i="3"/>
  <c r="D1093" i="3"/>
  <c r="D1094" i="3"/>
  <c r="D4209" i="3"/>
  <c r="D4014" i="3"/>
  <c r="D4211" i="3"/>
  <c r="D174" i="3"/>
  <c r="D4212" i="3"/>
  <c r="D4213" i="3"/>
  <c r="D4214" i="3"/>
  <c r="D1095" i="3"/>
  <c r="D4215" i="3"/>
  <c r="D4216" i="3"/>
  <c r="D109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1097" i="3"/>
  <c r="D4229" i="3"/>
  <c r="D4230" i="3"/>
  <c r="D4231" i="3"/>
  <c r="D53" i="3"/>
  <c r="D4232" i="3"/>
  <c r="D4233" i="3"/>
  <c r="D4234" i="3"/>
  <c r="D4235" i="3"/>
  <c r="D4236" i="3"/>
  <c r="D4237" i="3"/>
  <c r="D4238" i="3"/>
  <c r="D4239" i="3"/>
  <c r="D4240" i="3"/>
  <c r="D1098" i="3"/>
  <c r="D4241" i="3"/>
  <c r="D4242" i="3"/>
  <c r="D4243" i="3"/>
  <c r="D4244" i="3"/>
  <c r="D4245" i="3"/>
  <c r="D4246" i="3"/>
  <c r="D4247" i="3"/>
  <c r="D4248" i="3"/>
  <c r="D4249" i="3"/>
  <c r="D266" i="3"/>
  <c r="D489" i="3"/>
  <c r="D1100" i="3"/>
  <c r="D1099" i="3"/>
  <c r="A1101" i="3"/>
  <c r="B1101" i="3"/>
  <c r="A1102" i="3"/>
  <c r="B1102" i="3"/>
  <c r="A490" i="3"/>
  <c r="B490" i="3"/>
  <c r="A1103" i="3"/>
  <c r="B1103" i="3"/>
  <c r="A1104" i="3"/>
  <c r="B1104" i="3"/>
  <c r="A1105" i="3"/>
  <c r="B1105" i="3"/>
  <c r="A1106" i="3"/>
  <c r="B1106" i="3"/>
  <c r="A175" i="3"/>
  <c r="B175" i="3"/>
  <c r="A1107" i="3"/>
  <c r="B1107" i="3"/>
  <c r="A1108" i="3"/>
  <c r="B1108" i="3"/>
  <c r="A1109" i="3"/>
  <c r="B1109" i="3"/>
  <c r="A491" i="3"/>
  <c r="B491" i="3"/>
  <c r="A492" i="3"/>
  <c r="B492" i="3"/>
  <c r="A493" i="3"/>
  <c r="B493" i="3"/>
  <c r="A1110" i="3"/>
  <c r="B1110" i="3"/>
  <c r="A1111" i="3"/>
  <c r="B1111" i="3"/>
  <c r="A1112" i="3"/>
  <c r="B1112" i="3"/>
  <c r="A1113" i="3"/>
  <c r="B1113" i="3"/>
  <c r="A494" i="3"/>
  <c r="B494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495" i="3"/>
  <c r="B495" i="3"/>
  <c r="A1129" i="3"/>
  <c r="B1129" i="3"/>
  <c r="A1130" i="3"/>
  <c r="B1130" i="3"/>
  <c r="A1131" i="3"/>
  <c r="B1131" i="3"/>
  <c r="A267" i="3"/>
  <c r="B267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268" i="3"/>
  <c r="B268" i="3"/>
  <c r="A1148" i="3"/>
  <c r="B1148" i="3"/>
  <c r="A1149" i="3"/>
  <c r="B1149" i="3"/>
  <c r="A1150" i="3"/>
  <c r="B1150" i="3"/>
  <c r="A269" i="3"/>
  <c r="B269" i="3"/>
  <c r="A1151" i="3"/>
  <c r="B1151" i="3"/>
  <c r="A496" i="3"/>
  <c r="B496" i="3"/>
  <c r="A1152" i="3"/>
  <c r="B1152" i="3"/>
  <c r="A497" i="3"/>
  <c r="B497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3590" i="3"/>
  <c r="B3590" i="3"/>
  <c r="A1160" i="3"/>
  <c r="B1160" i="3"/>
  <c r="A1161" i="3"/>
  <c r="B1161" i="3"/>
  <c r="A1162" i="3"/>
  <c r="B1162" i="3"/>
  <c r="A1163" i="3"/>
  <c r="B1163" i="3"/>
  <c r="A498" i="3"/>
  <c r="B498" i="3"/>
  <c r="A1164" i="3"/>
  <c r="B1164" i="3"/>
  <c r="A499" i="3"/>
  <c r="B499" i="3"/>
  <c r="A176" i="3"/>
  <c r="B176" i="3"/>
  <c r="A1165" i="3"/>
  <c r="B1165" i="3"/>
  <c r="A1166" i="3"/>
  <c r="B1166" i="3"/>
  <c r="A270" i="3"/>
  <c r="B270" i="3"/>
  <c r="A1167" i="3"/>
  <c r="B1167" i="3"/>
  <c r="A177" i="3"/>
  <c r="B177" i="3"/>
  <c r="A1168" i="3"/>
  <c r="B1168" i="3"/>
  <c r="A1169" i="3"/>
  <c r="B1169" i="3"/>
  <c r="A1170" i="3"/>
  <c r="B1170" i="3"/>
  <c r="A1171" i="3"/>
  <c r="B1171" i="3"/>
  <c r="A500" i="3"/>
  <c r="B500" i="3"/>
  <c r="A1172" i="3"/>
  <c r="B1172" i="3"/>
  <c r="A1173" i="3"/>
  <c r="B1173" i="3"/>
  <c r="A1174" i="3"/>
  <c r="B1174" i="3"/>
  <c r="A1175" i="3"/>
  <c r="B1175" i="3"/>
  <c r="A501" i="3"/>
  <c r="B501" i="3"/>
  <c r="A502" i="3"/>
  <c r="B502" i="3"/>
  <c r="A1176" i="3"/>
  <c r="B1176" i="3"/>
  <c r="A503" i="3"/>
  <c r="B503" i="3"/>
  <c r="A1177" i="3"/>
  <c r="B1177" i="3"/>
  <c r="A178" i="3"/>
  <c r="B178" i="3"/>
  <c r="A1178" i="3"/>
  <c r="B1178" i="3"/>
  <c r="A1179" i="3"/>
  <c r="B1179" i="3"/>
  <c r="A1180" i="3"/>
  <c r="B1180" i="3"/>
  <c r="A1181" i="3"/>
  <c r="B1181" i="3"/>
  <c r="A77" i="3"/>
  <c r="B77" i="3"/>
  <c r="A1182" i="3"/>
  <c r="B1182" i="3"/>
  <c r="A1183" i="3"/>
  <c r="B1183" i="3"/>
  <c r="A504" i="3"/>
  <c r="B504" i="3"/>
  <c r="A1184" i="3"/>
  <c r="B1184" i="3"/>
  <c r="A1185" i="3"/>
  <c r="B1185" i="3"/>
  <c r="A1186" i="3"/>
  <c r="B1186" i="3"/>
  <c r="A1187" i="3"/>
  <c r="B1187" i="3"/>
  <c r="A505" i="3"/>
  <c r="B505" i="3"/>
  <c r="A1188" i="3"/>
  <c r="B1188" i="3"/>
  <c r="A1189" i="3"/>
  <c r="B1189" i="3"/>
  <c r="A1190" i="3"/>
  <c r="B1190" i="3"/>
  <c r="A1191" i="3"/>
  <c r="B1191" i="3"/>
  <c r="A1192" i="3"/>
  <c r="B1192" i="3"/>
  <c r="A506" i="3"/>
  <c r="B506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507" i="3"/>
  <c r="B507" i="3"/>
  <c r="A1199" i="3"/>
  <c r="B1199" i="3"/>
  <c r="A1200" i="3"/>
  <c r="B1200" i="3"/>
  <c r="A1201" i="3"/>
  <c r="B1201" i="3"/>
  <c r="A1202" i="3"/>
  <c r="B1202" i="3"/>
  <c r="A271" i="3"/>
  <c r="B271" i="3"/>
  <c r="A1908" i="3"/>
  <c r="B1908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78" i="3"/>
  <c r="B78" i="3"/>
  <c r="A1214" i="3"/>
  <c r="B1214" i="3"/>
  <c r="A1215" i="3"/>
  <c r="B1215" i="3"/>
  <c r="A508" i="3"/>
  <c r="B508" i="3"/>
  <c r="A1216" i="3"/>
  <c r="B1216" i="3"/>
  <c r="A1217" i="3"/>
  <c r="B1217" i="3"/>
  <c r="A1218" i="3"/>
  <c r="B1218" i="3"/>
  <c r="A509" i="3"/>
  <c r="B509" i="3"/>
  <c r="A1219" i="3"/>
  <c r="B1219" i="3"/>
  <c r="A1220" i="3"/>
  <c r="B1220" i="3"/>
  <c r="A1221" i="3"/>
  <c r="B1221" i="3"/>
  <c r="A1222" i="3"/>
  <c r="B1222" i="3"/>
  <c r="A1223" i="3"/>
  <c r="B1223" i="3"/>
  <c r="A1224" i="3"/>
  <c r="B1224" i="3"/>
  <c r="A1225" i="3"/>
  <c r="B1225" i="3"/>
  <c r="A1226" i="3"/>
  <c r="B1226" i="3"/>
  <c r="A1227" i="3"/>
  <c r="B1227" i="3"/>
  <c r="A1228" i="3"/>
  <c r="B1228" i="3"/>
  <c r="A1229" i="3"/>
  <c r="B1229" i="3"/>
  <c r="A510" i="3"/>
  <c r="B510" i="3"/>
  <c r="A1230" i="3"/>
  <c r="B1230" i="3"/>
  <c r="A1231" i="3"/>
  <c r="B1231" i="3"/>
  <c r="A272" i="3"/>
  <c r="B272" i="3"/>
  <c r="A511" i="3"/>
  <c r="B511" i="3"/>
  <c r="A1232" i="3"/>
  <c r="B1232" i="3"/>
  <c r="A1233" i="3"/>
  <c r="B1233" i="3"/>
  <c r="A1234" i="3"/>
  <c r="B1234" i="3"/>
  <c r="A1235" i="3"/>
  <c r="B1235" i="3"/>
  <c r="A1236" i="3"/>
  <c r="B1236" i="3"/>
  <c r="A1237" i="3"/>
  <c r="B1237" i="3"/>
  <c r="A1238" i="3"/>
  <c r="B1238" i="3"/>
  <c r="A273" i="3"/>
  <c r="B273" i="3"/>
  <c r="A1239" i="3"/>
  <c r="B1239" i="3"/>
  <c r="A512" i="3"/>
  <c r="B512" i="3"/>
  <c r="A1240" i="3"/>
  <c r="B1240" i="3"/>
  <c r="A1241" i="3"/>
  <c r="B1241" i="3"/>
  <c r="A179" i="3"/>
  <c r="B179" i="3"/>
  <c r="A1242" i="3"/>
  <c r="B1242" i="3"/>
  <c r="A513" i="3"/>
  <c r="B513" i="3"/>
  <c r="A1243" i="3"/>
  <c r="B1243" i="3"/>
  <c r="A1244" i="3"/>
  <c r="B1244" i="3"/>
  <c r="A1245" i="3"/>
  <c r="B1245" i="3"/>
  <c r="A514" i="3"/>
  <c r="B514" i="3"/>
  <c r="A1246" i="3"/>
  <c r="B1246" i="3"/>
  <c r="A1247" i="3"/>
  <c r="B1247" i="3"/>
  <c r="A1248" i="3"/>
  <c r="B1248" i="3"/>
  <c r="A1249" i="3"/>
  <c r="B1249" i="3"/>
  <c r="A1250" i="3"/>
  <c r="B1250" i="3"/>
  <c r="A1251" i="3"/>
  <c r="B1251" i="3"/>
  <c r="A1252" i="3"/>
  <c r="B1252" i="3"/>
  <c r="A1253" i="3"/>
  <c r="B1253" i="3"/>
  <c r="A1254" i="3"/>
  <c r="B1254" i="3"/>
  <c r="A1255" i="3"/>
  <c r="B1255" i="3"/>
  <c r="A1256" i="3"/>
  <c r="B1256" i="3"/>
  <c r="A274" i="3"/>
  <c r="B274" i="3"/>
  <c r="A1257" i="3"/>
  <c r="B1257" i="3"/>
  <c r="A1258" i="3"/>
  <c r="B1258" i="3"/>
  <c r="A1259" i="3"/>
  <c r="B1259" i="3"/>
  <c r="A1260" i="3"/>
  <c r="B1260" i="3"/>
  <c r="A1261" i="3"/>
  <c r="B1261" i="3"/>
  <c r="A1262" i="3"/>
  <c r="B1262" i="3"/>
  <c r="A515" i="3"/>
  <c r="B515" i="3"/>
  <c r="A1263" i="3"/>
  <c r="B1263" i="3"/>
  <c r="A516" i="3"/>
  <c r="B516" i="3"/>
  <c r="A1264" i="3"/>
  <c r="B1264" i="3"/>
  <c r="A1265" i="3"/>
  <c r="B1265" i="3"/>
  <c r="A1266" i="3"/>
  <c r="B1266" i="3"/>
  <c r="A1267" i="3"/>
  <c r="B1267" i="3"/>
  <c r="A517" i="3"/>
  <c r="B517" i="3"/>
  <c r="A1268" i="3"/>
  <c r="B1268" i="3"/>
  <c r="A1269" i="3"/>
  <c r="B1269" i="3"/>
  <c r="A1270" i="3"/>
  <c r="B1270" i="3"/>
  <c r="A1271" i="3"/>
  <c r="B1271" i="3"/>
  <c r="A518" i="3"/>
  <c r="B518" i="3"/>
  <c r="A1272" i="3"/>
  <c r="B1272" i="3"/>
  <c r="A519" i="3"/>
  <c r="B519" i="3"/>
  <c r="A1273" i="3"/>
  <c r="B1273" i="3"/>
  <c r="A1274" i="3"/>
  <c r="B1274" i="3"/>
  <c r="A1275" i="3"/>
  <c r="B1275" i="3"/>
  <c r="A1276" i="3"/>
  <c r="B1276" i="3"/>
  <c r="A275" i="3"/>
  <c r="B275" i="3"/>
  <c r="A520" i="3"/>
  <c r="B520" i="3"/>
  <c r="A1277" i="3"/>
  <c r="B1277" i="3"/>
  <c r="A1278" i="3"/>
  <c r="B1278" i="3"/>
  <c r="A1279" i="3"/>
  <c r="B1279" i="3"/>
  <c r="A1280" i="3"/>
  <c r="B1280" i="3"/>
  <c r="A30" i="3"/>
  <c r="B30" i="3"/>
  <c r="A1281" i="3"/>
  <c r="B1281" i="3"/>
  <c r="A521" i="3"/>
  <c r="B521" i="3"/>
  <c r="A1282" i="3"/>
  <c r="B1282" i="3"/>
  <c r="A1283" i="3"/>
  <c r="B1283" i="3"/>
  <c r="A1284" i="3"/>
  <c r="B1284" i="3"/>
  <c r="A522" i="3"/>
  <c r="B522" i="3"/>
  <c r="A1285" i="3"/>
  <c r="B1285" i="3"/>
  <c r="A276" i="3"/>
  <c r="B276" i="3"/>
  <c r="A523" i="3"/>
  <c r="B523" i="3"/>
  <c r="A524" i="3"/>
  <c r="B524" i="3"/>
  <c r="A525" i="3"/>
  <c r="B525" i="3"/>
  <c r="A1286" i="3"/>
  <c r="B1286" i="3"/>
  <c r="A526" i="3"/>
  <c r="B526" i="3"/>
  <c r="A527" i="3"/>
  <c r="B527" i="3"/>
  <c r="A1287" i="3"/>
  <c r="B1287" i="3"/>
  <c r="A1288" i="3"/>
  <c r="B1288" i="3"/>
  <c r="A1289" i="3"/>
  <c r="B1289" i="3"/>
  <c r="A277" i="3"/>
  <c r="B277" i="3"/>
  <c r="A1290" i="3"/>
  <c r="B1290" i="3"/>
  <c r="A1291" i="3"/>
  <c r="B1291" i="3"/>
  <c r="A1292" i="3"/>
  <c r="B1292" i="3"/>
  <c r="A1293" i="3"/>
  <c r="B1293" i="3"/>
  <c r="A1294" i="3"/>
  <c r="B1294" i="3"/>
  <c r="A1295" i="3"/>
  <c r="B1295" i="3"/>
  <c r="A1296" i="3"/>
  <c r="B1296" i="3"/>
  <c r="A1297" i="3"/>
  <c r="B1297" i="3"/>
  <c r="A1298" i="3"/>
  <c r="B1298" i="3"/>
  <c r="A1299" i="3"/>
  <c r="B1299" i="3"/>
  <c r="A1300" i="3"/>
  <c r="B1300" i="3"/>
  <c r="A528" i="3"/>
  <c r="B528" i="3"/>
  <c r="A1301" i="3"/>
  <c r="B1301" i="3"/>
  <c r="A180" i="3"/>
  <c r="B180" i="3"/>
  <c r="A529" i="3"/>
  <c r="B529" i="3"/>
  <c r="A1302" i="3"/>
  <c r="B1302" i="3"/>
  <c r="A1303" i="3"/>
  <c r="B1303" i="3"/>
  <c r="A1304" i="3"/>
  <c r="B1304" i="3"/>
  <c r="A1305" i="3"/>
  <c r="B1305" i="3"/>
  <c r="A1306" i="3"/>
  <c r="B1306" i="3"/>
  <c r="A1307" i="3"/>
  <c r="B1307" i="3"/>
  <c r="A1308" i="3"/>
  <c r="B1308" i="3"/>
  <c r="A1309" i="3"/>
  <c r="B1309" i="3"/>
  <c r="A530" i="3"/>
  <c r="B530" i="3"/>
  <c r="A531" i="3"/>
  <c r="B531" i="3"/>
  <c r="A1310" i="3"/>
  <c r="B1310" i="3"/>
  <c r="A278" i="3"/>
  <c r="B278" i="3"/>
  <c r="A1311" i="3"/>
  <c r="B1311" i="3"/>
  <c r="A1312" i="3"/>
  <c r="B1312" i="3"/>
  <c r="A1313" i="3"/>
  <c r="B1313" i="3"/>
  <c r="A532" i="3"/>
  <c r="B532" i="3"/>
  <c r="A279" i="3"/>
  <c r="B279" i="3"/>
  <c r="A533" i="3"/>
  <c r="B533" i="3"/>
  <c r="A1314" i="3"/>
  <c r="B1314" i="3"/>
  <c r="A1315" i="3"/>
  <c r="B1315" i="3"/>
  <c r="A1316" i="3"/>
  <c r="B1316" i="3"/>
  <c r="A1317" i="3"/>
  <c r="B1317" i="3"/>
  <c r="A534" i="3"/>
  <c r="B534" i="3"/>
  <c r="A1318" i="3"/>
  <c r="B1318" i="3"/>
  <c r="A1319" i="3"/>
  <c r="B1319" i="3"/>
  <c r="A1320" i="3"/>
  <c r="B1320" i="3"/>
  <c r="A1321" i="3"/>
  <c r="B1321" i="3"/>
  <c r="A1322" i="3"/>
  <c r="B1322" i="3"/>
  <c r="A1323" i="3"/>
  <c r="B1323" i="3"/>
  <c r="A1324" i="3"/>
  <c r="B1324" i="3"/>
  <c r="A1325" i="3"/>
  <c r="B1325" i="3"/>
  <c r="A1326" i="3"/>
  <c r="B1326" i="3"/>
  <c r="A1327" i="3"/>
  <c r="B1327" i="3"/>
  <c r="A1328" i="3"/>
  <c r="B1328" i="3"/>
  <c r="A1329" i="3"/>
  <c r="B1329" i="3"/>
  <c r="A1330" i="3"/>
  <c r="B1330" i="3"/>
  <c r="A1331" i="3"/>
  <c r="B1331" i="3"/>
  <c r="A1332" i="3"/>
  <c r="B1332" i="3"/>
  <c r="A1333" i="3"/>
  <c r="B1333" i="3"/>
  <c r="A535" i="3"/>
  <c r="B535" i="3"/>
  <c r="A79" i="3"/>
  <c r="B79" i="3"/>
  <c r="A280" i="3"/>
  <c r="B280" i="3"/>
  <c r="A1334" i="3"/>
  <c r="B1334" i="3"/>
  <c r="A1335" i="3"/>
  <c r="B1335" i="3"/>
  <c r="A1336" i="3"/>
  <c r="B1336" i="3"/>
  <c r="A1337" i="3"/>
  <c r="B1337" i="3"/>
  <c r="A536" i="3"/>
  <c r="B536" i="3"/>
  <c r="A537" i="3"/>
  <c r="B537" i="3"/>
  <c r="A538" i="3"/>
  <c r="B538" i="3"/>
  <c r="A539" i="3"/>
  <c r="B539" i="3"/>
  <c r="A540" i="3"/>
  <c r="B540" i="3"/>
  <c r="A181" i="3"/>
  <c r="B181" i="3"/>
  <c r="A1338" i="3"/>
  <c r="B1338" i="3"/>
  <c r="A39" i="3"/>
  <c r="B39" i="3"/>
  <c r="A1339" i="3"/>
  <c r="B1339" i="3"/>
  <c r="A1340" i="3"/>
  <c r="B1340" i="3"/>
  <c r="A1341" i="3"/>
  <c r="B1341" i="3"/>
  <c r="A541" i="3"/>
  <c r="B541" i="3"/>
  <c r="A1342" i="3"/>
  <c r="B1342" i="3"/>
  <c r="A1343" i="3"/>
  <c r="B1343" i="3"/>
  <c r="A1344" i="3"/>
  <c r="B1344" i="3"/>
  <c r="A1345" i="3"/>
  <c r="B1345" i="3"/>
  <c r="A123" i="3"/>
  <c r="B123" i="3"/>
  <c r="A1346" i="3"/>
  <c r="B1346" i="3"/>
  <c r="A1347" i="3"/>
  <c r="B1347" i="3"/>
  <c r="A1348" i="3"/>
  <c r="B1348" i="3"/>
  <c r="A542" i="3"/>
  <c r="B542" i="3"/>
  <c r="A1349" i="3"/>
  <c r="B1349" i="3"/>
  <c r="A1350" i="3"/>
  <c r="B1350" i="3"/>
  <c r="A1351" i="3"/>
  <c r="B1351" i="3"/>
  <c r="A1352" i="3"/>
  <c r="B1352" i="3"/>
  <c r="A1353" i="3"/>
  <c r="B1353" i="3"/>
  <c r="A1354" i="3"/>
  <c r="B1354" i="3"/>
  <c r="A1355" i="3"/>
  <c r="B1355" i="3"/>
  <c r="A1356" i="3"/>
  <c r="B1356" i="3"/>
  <c r="A1357" i="3"/>
  <c r="B1357" i="3"/>
  <c r="A1358" i="3"/>
  <c r="B1358" i="3"/>
  <c r="A1359" i="3"/>
  <c r="B1359" i="3"/>
  <c r="A543" i="3"/>
  <c r="B543" i="3"/>
  <c r="A544" i="3"/>
  <c r="B544" i="3"/>
  <c r="A1360" i="3"/>
  <c r="B1360" i="3"/>
  <c r="A1361" i="3"/>
  <c r="B1361" i="3"/>
  <c r="A281" i="3"/>
  <c r="B281" i="3"/>
  <c r="A545" i="3"/>
  <c r="B545" i="3"/>
  <c r="A1362" i="3"/>
  <c r="B1362" i="3"/>
  <c r="A1363" i="3"/>
  <c r="B1363" i="3"/>
  <c r="A1364" i="3"/>
  <c r="B1364" i="3"/>
  <c r="A1365" i="3"/>
  <c r="B1365" i="3"/>
  <c r="A546" i="3"/>
  <c r="B546" i="3"/>
  <c r="A1366" i="3"/>
  <c r="B1366" i="3"/>
  <c r="A1367" i="3"/>
  <c r="B1367" i="3"/>
  <c r="A182" i="3"/>
  <c r="B182" i="3"/>
  <c r="A282" i="3"/>
  <c r="B282" i="3"/>
  <c r="A1368" i="3"/>
  <c r="B1368" i="3"/>
  <c r="A1369" i="3"/>
  <c r="B1369" i="3"/>
  <c r="A1370" i="3"/>
  <c r="B1370" i="3"/>
  <c r="A1371" i="3"/>
  <c r="B1371" i="3"/>
  <c r="A547" i="3"/>
  <c r="B547" i="3"/>
  <c r="A548" i="3"/>
  <c r="B548" i="3"/>
  <c r="A549" i="3"/>
  <c r="B549" i="3"/>
  <c r="A1372" i="3"/>
  <c r="B1372" i="3"/>
  <c r="A1373" i="3"/>
  <c r="B1373" i="3"/>
  <c r="A283" i="3"/>
  <c r="B28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B1381" i="3"/>
  <c r="A1382" i="3"/>
  <c r="B1382" i="3"/>
  <c r="A1383" i="3"/>
  <c r="B1383" i="3"/>
  <c r="A1384" i="3"/>
  <c r="B1384" i="3"/>
  <c r="A1385" i="3"/>
  <c r="B1385" i="3"/>
  <c r="A13" i="3"/>
  <c r="B13" i="3"/>
  <c r="A1386" i="3"/>
  <c r="B1386" i="3"/>
  <c r="A550" i="3"/>
  <c r="B550" i="3"/>
  <c r="A1387" i="3"/>
  <c r="B1387" i="3"/>
  <c r="A1388" i="3"/>
  <c r="B1388" i="3"/>
  <c r="A1389" i="3"/>
  <c r="B1389" i="3"/>
  <c r="A1390" i="3"/>
  <c r="B1390" i="3"/>
  <c r="A1391" i="3"/>
  <c r="B1391" i="3"/>
  <c r="A1392" i="3"/>
  <c r="B1392" i="3"/>
  <c r="A1393" i="3"/>
  <c r="B1393" i="3"/>
  <c r="A1394" i="3"/>
  <c r="B1394" i="3"/>
  <c r="A1395" i="3"/>
  <c r="B1395" i="3"/>
  <c r="A1396" i="3"/>
  <c r="B1396" i="3"/>
  <c r="A1397" i="3"/>
  <c r="B1397" i="3"/>
  <c r="A1398" i="3"/>
  <c r="B1398" i="3"/>
  <c r="A551" i="3"/>
  <c r="B551" i="3"/>
  <c r="A1399" i="3"/>
  <c r="B1399" i="3"/>
  <c r="A1400" i="3"/>
  <c r="B1400" i="3"/>
  <c r="A1401" i="3"/>
  <c r="B1401" i="3"/>
  <c r="A552" i="3"/>
  <c r="B552" i="3"/>
  <c r="A1402" i="3"/>
  <c r="B1402" i="3"/>
  <c r="A1403" i="3"/>
  <c r="B1403" i="3"/>
  <c r="A1404" i="3"/>
  <c r="B1404" i="3"/>
  <c r="A1405" i="3"/>
  <c r="B1405" i="3"/>
  <c r="A183" i="3"/>
  <c r="B183" i="3"/>
  <c r="A284" i="3"/>
  <c r="B284" i="3"/>
  <c r="A1406" i="3"/>
  <c r="B1406" i="3"/>
  <c r="A1407" i="3"/>
  <c r="B1407" i="3"/>
  <c r="A1408" i="3"/>
  <c r="B1408" i="3"/>
  <c r="A553" i="3"/>
  <c r="B553" i="3"/>
  <c r="A1409" i="3"/>
  <c r="B1409" i="3"/>
  <c r="A1410" i="3"/>
  <c r="B1410" i="3"/>
  <c r="A1411" i="3"/>
  <c r="B1411" i="3"/>
  <c r="A1412" i="3"/>
  <c r="B1412" i="3"/>
  <c r="A554" i="3"/>
  <c r="B554" i="3"/>
  <c r="A1413" i="3"/>
  <c r="B1413" i="3"/>
  <c r="A54" i="3"/>
  <c r="B54" i="3"/>
  <c r="A1414" i="3"/>
  <c r="B1414" i="3"/>
  <c r="A285" i="3"/>
  <c r="B285" i="3"/>
  <c r="A124" i="3"/>
  <c r="B124" i="3"/>
  <c r="A1415" i="3"/>
  <c r="B1415" i="3"/>
  <c r="A1416" i="3"/>
  <c r="B1416" i="3"/>
  <c r="A1417" i="3"/>
  <c r="B1417" i="3"/>
  <c r="A286" i="3"/>
  <c r="B286" i="3"/>
  <c r="A55" i="3"/>
  <c r="B55" i="3"/>
  <c r="A40" i="3"/>
  <c r="B40" i="3"/>
  <c r="A555" i="3"/>
  <c r="B555" i="3"/>
  <c r="A1418" i="3"/>
  <c r="B1418" i="3"/>
  <c r="A1419" i="3"/>
  <c r="B1419" i="3"/>
  <c r="A1420" i="3"/>
  <c r="B1420" i="3"/>
  <c r="A1421" i="3"/>
  <c r="B1421" i="3"/>
  <c r="A287" i="3"/>
  <c r="B287" i="3"/>
  <c r="A1422" i="3"/>
  <c r="B1422" i="3"/>
  <c r="A1423" i="3"/>
  <c r="B1423" i="3"/>
  <c r="A56" i="3"/>
  <c r="B56" i="3"/>
  <c r="A125" i="3"/>
  <c r="B125" i="3"/>
  <c r="A556" i="3"/>
  <c r="B556" i="3"/>
  <c r="A1424" i="3"/>
  <c r="B1424" i="3"/>
  <c r="A1425" i="3"/>
  <c r="B1425" i="3"/>
  <c r="A1426" i="3"/>
  <c r="B1426" i="3"/>
  <c r="A1427" i="3"/>
  <c r="B1427" i="3"/>
  <c r="A1428" i="3"/>
  <c r="B1428" i="3"/>
  <c r="A557" i="3"/>
  <c r="B557" i="3"/>
  <c r="A1429" i="3"/>
  <c r="B1429" i="3"/>
  <c r="A184" i="3"/>
  <c r="B184" i="3"/>
  <c r="A1430" i="3"/>
  <c r="B1430" i="3"/>
  <c r="A1937" i="3"/>
  <c r="B1937" i="3"/>
  <c r="A1432" i="3"/>
  <c r="B1432" i="3"/>
  <c r="A558" i="3"/>
  <c r="B558" i="3"/>
  <c r="A1433" i="3"/>
  <c r="B1433" i="3"/>
  <c r="A1434" i="3"/>
  <c r="B1434" i="3"/>
  <c r="A288" i="3"/>
  <c r="B288" i="3"/>
  <c r="A33" i="3"/>
  <c r="B33" i="3"/>
  <c r="A289" i="3"/>
  <c r="B289" i="3"/>
  <c r="A1435" i="3"/>
  <c r="B1435" i="3"/>
  <c r="A1436" i="3"/>
  <c r="B1436" i="3"/>
  <c r="A290" i="3"/>
  <c r="B290" i="3"/>
  <c r="A559" i="3"/>
  <c r="B559" i="3"/>
  <c r="A560" i="3"/>
  <c r="B560" i="3"/>
  <c r="A1437" i="3"/>
  <c r="B1437" i="3"/>
  <c r="A57" i="3"/>
  <c r="B57" i="3"/>
  <c r="A1438" i="3"/>
  <c r="B1438" i="3"/>
  <c r="A561" i="3"/>
  <c r="B561" i="3"/>
  <c r="A562" i="3"/>
  <c r="B562" i="3"/>
  <c r="A291" i="3"/>
  <c r="B291" i="3"/>
  <c r="A292" i="3"/>
  <c r="B292" i="3"/>
  <c r="A563" i="3"/>
  <c r="B563" i="3"/>
  <c r="A564" i="3"/>
  <c r="B564" i="3"/>
  <c r="A1439" i="3"/>
  <c r="B1439" i="3"/>
  <c r="A1440" i="3"/>
  <c r="B1440" i="3"/>
  <c r="A1441" i="3"/>
  <c r="B1441" i="3"/>
  <c r="A1442" i="3"/>
  <c r="B1442" i="3"/>
  <c r="A565" i="3"/>
  <c r="B565" i="3"/>
  <c r="A1443" i="3"/>
  <c r="B1443" i="3"/>
  <c r="A1444" i="3"/>
  <c r="B1444" i="3"/>
  <c r="A1445" i="3"/>
  <c r="B1445" i="3"/>
  <c r="A566" i="3"/>
  <c r="B566" i="3"/>
  <c r="A1446" i="3"/>
  <c r="B1446" i="3"/>
  <c r="A1447" i="3"/>
  <c r="B1447" i="3"/>
  <c r="A1448" i="3"/>
  <c r="B1448" i="3"/>
  <c r="A1449" i="3"/>
  <c r="B1449" i="3"/>
  <c r="A1450" i="3"/>
  <c r="B1450" i="3"/>
  <c r="A1451" i="3"/>
  <c r="B1451" i="3"/>
  <c r="A1452" i="3"/>
  <c r="B1452" i="3"/>
  <c r="A1453" i="3"/>
  <c r="B1453" i="3"/>
  <c r="A1454" i="3"/>
  <c r="B1454" i="3"/>
  <c r="A1455" i="3"/>
  <c r="B1455" i="3"/>
  <c r="A1456" i="3"/>
  <c r="B1456" i="3"/>
  <c r="A1457" i="3"/>
  <c r="B1457" i="3"/>
  <c r="A1458" i="3"/>
  <c r="B1458" i="3"/>
  <c r="A567" i="3"/>
  <c r="B567" i="3"/>
  <c r="A1459" i="3"/>
  <c r="B1459" i="3"/>
  <c r="A1460" i="3"/>
  <c r="B1460" i="3"/>
  <c r="A1461" i="3"/>
  <c r="B1461" i="3"/>
  <c r="A1462" i="3"/>
  <c r="B1462" i="3"/>
  <c r="A293" i="3"/>
  <c r="B293" i="3"/>
  <c r="A1463" i="3"/>
  <c r="B1463" i="3"/>
  <c r="A568" i="3"/>
  <c r="B568" i="3"/>
  <c r="A1464" i="3"/>
  <c r="B1464" i="3"/>
  <c r="A1465" i="3"/>
  <c r="B1465" i="3"/>
  <c r="A1466" i="3"/>
  <c r="B1466" i="3"/>
  <c r="A569" i="3"/>
  <c r="B569" i="3"/>
  <c r="A1467" i="3"/>
  <c r="B1467" i="3"/>
  <c r="A1468" i="3"/>
  <c r="B1468" i="3"/>
  <c r="A1469" i="3"/>
  <c r="B1469" i="3"/>
  <c r="A1470" i="3"/>
  <c r="B1470" i="3"/>
  <c r="A570" i="3"/>
  <c r="B570" i="3"/>
  <c r="A1471" i="3"/>
  <c r="B1471" i="3"/>
  <c r="A1472" i="3"/>
  <c r="B1472" i="3"/>
  <c r="A1473" i="3"/>
  <c r="B1473" i="3"/>
  <c r="A1474" i="3"/>
  <c r="B1474" i="3"/>
  <c r="A1475" i="3"/>
  <c r="B1475" i="3"/>
  <c r="A1476" i="3"/>
  <c r="B1476" i="3"/>
  <c r="A1477" i="3"/>
  <c r="B1477" i="3"/>
  <c r="A1478" i="3"/>
  <c r="B1478" i="3"/>
  <c r="A1479" i="3"/>
  <c r="B1479" i="3"/>
  <c r="A1480" i="3"/>
  <c r="B1480" i="3"/>
  <c r="A1481" i="3"/>
  <c r="B1481" i="3"/>
  <c r="A1482" i="3"/>
  <c r="B1482" i="3"/>
  <c r="A1483" i="3"/>
  <c r="B1483" i="3"/>
  <c r="A1484" i="3"/>
  <c r="B1484" i="3"/>
  <c r="A1485" i="3"/>
  <c r="B1485" i="3"/>
  <c r="A1486" i="3"/>
  <c r="B1486" i="3"/>
  <c r="A1487" i="3"/>
  <c r="B1487" i="3"/>
  <c r="A1488" i="3"/>
  <c r="B1488" i="3"/>
  <c r="A1489" i="3"/>
  <c r="B1489" i="3"/>
  <c r="A1490" i="3"/>
  <c r="B1490" i="3"/>
  <c r="A1491" i="3"/>
  <c r="B1491" i="3"/>
  <c r="A1492" i="3"/>
  <c r="B1492" i="3"/>
  <c r="A1493" i="3"/>
  <c r="B1493" i="3"/>
  <c r="A1494" i="3"/>
  <c r="B1494" i="3"/>
  <c r="A1495" i="3"/>
  <c r="B1495" i="3"/>
  <c r="A1496" i="3"/>
  <c r="B1496" i="3"/>
  <c r="A1497" i="3"/>
  <c r="B1497" i="3"/>
  <c r="A571" i="3"/>
  <c r="B571" i="3"/>
  <c r="A1498" i="3"/>
  <c r="B1498" i="3"/>
  <c r="A294" i="3"/>
  <c r="B294" i="3"/>
  <c r="A185" i="3"/>
  <c r="B185" i="3"/>
  <c r="A572" i="3"/>
  <c r="B572" i="3"/>
  <c r="A1499" i="3"/>
  <c r="B1499" i="3"/>
  <c r="A1500" i="3"/>
  <c r="B1500" i="3"/>
  <c r="A1501" i="3"/>
  <c r="B1501" i="3"/>
  <c r="A1502" i="3"/>
  <c r="B1502" i="3"/>
  <c r="A1503" i="3"/>
  <c r="B1503" i="3"/>
  <c r="A1504" i="3"/>
  <c r="B1504" i="3"/>
  <c r="A1505" i="3"/>
  <c r="B1505" i="3"/>
  <c r="A1506" i="3"/>
  <c r="B1506" i="3"/>
  <c r="A1703" i="3"/>
  <c r="B1703" i="3"/>
  <c r="A573" i="3"/>
  <c r="B573" i="3"/>
  <c r="A1508" i="3"/>
  <c r="B1508" i="3"/>
  <c r="A1509" i="3"/>
  <c r="B1509" i="3"/>
  <c r="A574" i="3"/>
  <c r="B574" i="3"/>
  <c r="A1510" i="3"/>
  <c r="B1510" i="3"/>
  <c r="A1511" i="3"/>
  <c r="B1511" i="3"/>
  <c r="A1512" i="3"/>
  <c r="B1512" i="3"/>
  <c r="A1513" i="3"/>
  <c r="B1513" i="3"/>
  <c r="A1514" i="3"/>
  <c r="B1514" i="3"/>
  <c r="A1515" i="3"/>
  <c r="B1515" i="3"/>
  <c r="A1516" i="3"/>
  <c r="B1516" i="3"/>
  <c r="A1517" i="3"/>
  <c r="B1517" i="3"/>
  <c r="A1518" i="3"/>
  <c r="B1518" i="3"/>
  <c r="A1519" i="3"/>
  <c r="B1519" i="3"/>
  <c r="A575" i="3"/>
  <c r="B575" i="3"/>
  <c r="A295" i="3"/>
  <c r="B295" i="3"/>
  <c r="A1520" i="3"/>
  <c r="B1520" i="3"/>
  <c r="A1521" i="3"/>
  <c r="B1521" i="3"/>
  <c r="A296" i="3"/>
  <c r="B296" i="3"/>
  <c r="A576" i="3"/>
  <c r="B576" i="3"/>
  <c r="A577" i="3"/>
  <c r="B577" i="3"/>
  <c r="A1522" i="3"/>
  <c r="B1522" i="3"/>
  <c r="A1523" i="3"/>
  <c r="B1523" i="3"/>
  <c r="A1524" i="3"/>
  <c r="B1524" i="3"/>
  <c r="A1525" i="3"/>
  <c r="B1525" i="3"/>
  <c r="A1526" i="3"/>
  <c r="B1526" i="3"/>
  <c r="A1527" i="3"/>
  <c r="B1527" i="3"/>
  <c r="A578" i="3"/>
  <c r="B578" i="3"/>
  <c r="A579" i="3"/>
  <c r="B579" i="3"/>
  <c r="A1528" i="3"/>
  <c r="B1528" i="3"/>
  <c r="A297" i="3"/>
  <c r="B297" i="3"/>
  <c r="A1529" i="3"/>
  <c r="B1529" i="3"/>
  <c r="A1530" i="3"/>
  <c r="B1530" i="3"/>
  <c r="A1531" i="3"/>
  <c r="B1531" i="3"/>
  <c r="A1532" i="3"/>
  <c r="B1532" i="3"/>
  <c r="A1533" i="3"/>
  <c r="B1533" i="3"/>
  <c r="A1534" i="3"/>
  <c r="B1534" i="3"/>
  <c r="A1535" i="3"/>
  <c r="B1535" i="3"/>
  <c r="A580" i="3"/>
  <c r="B580" i="3"/>
  <c r="A1536" i="3"/>
  <c r="B1536" i="3"/>
  <c r="A581" i="3"/>
  <c r="B581" i="3"/>
  <c r="A1537" i="3"/>
  <c r="B1537" i="3"/>
  <c r="A298" i="3"/>
  <c r="B298" i="3"/>
  <c r="A1538" i="3"/>
  <c r="B1538" i="3"/>
  <c r="A1539" i="3"/>
  <c r="B1539" i="3"/>
  <c r="A1540" i="3"/>
  <c r="B1540" i="3"/>
  <c r="A1541" i="3"/>
  <c r="B1541" i="3"/>
  <c r="A1542" i="3"/>
  <c r="B1542" i="3"/>
  <c r="A582" i="3"/>
  <c r="B582" i="3"/>
  <c r="A1543" i="3"/>
  <c r="B1543" i="3"/>
  <c r="A1544" i="3"/>
  <c r="B1544" i="3"/>
  <c r="A1545" i="3"/>
  <c r="B1545" i="3"/>
  <c r="A1546" i="3"/>
  <c r="B1546" i="3"/>
  <c r="A1547" i="3"/>
  <c r="B1547" i="3"/>
  <c r="A1548" i="3"/>
  <c r="B1548" i="3"/>
  <c r="A1549" i="3"/>
  <c r="B1549" i="3"/>
  <c r="A1550" i="3"/>
  <c r="B1550" i="3"/>
  <c r="A1551" i="3"/>
  <c r="B1551" i="3"/>
  <c r="A1552" i="3"/>
  <c r="B1552" i="3"/>
  <c r="A299" i="3"/>
  <c r="B299" i="3"/>
  <c r="A31" i="3"/>
  <c r="B31" i="3"/>
  <c r="A1553" i="3"/>
  <c r="B1553" i="3"/>
  <c r="A1554" i="3"/>
  <c r="B1554" i="3"/>
  <c r="A1555" i="3"/>
  <c r="B1555" i="3"/>
  <c r="A1556" i="3"/>
  <c r="B1556" i="3"/>
  <c r="A583" i="3"/>
  <c r="B583" i="3"/>
  <c r="A1557" i="3"/>
  <c r="B1557" i="3"/>
  <c r="A80" i="3"/>
  <c r="B80" i="3"/>
  <c r="A1558" i="3"/>
  <c r="B1558" i="3"/>
  <c r="A1559" i="3"/>
  <c r="B1559" i="3"/>
  <c r="A584" i="3"/>
  <c r="B584" i="3"/>
  <c r="A585" i="3"/>
  <c r="B585" i="3"/>
  <c r="A1560" i="3"/>
  <c r="B1560" i="3"/>
  <c r="A1561" i="3"/>
  <c r="B1561" i="3"/>
  <c r="A586" i="3"/>
  <c r="B586" i="3"/>
  <c r="A1562" i="3"/>
  <c r="B1562" i="3"/>
  <c r="A1563" i="3"/>
  <c r="B1563" i="3"/>
  <c r="A1564" i="3"/>
  <c r="B1564" i="3"/>
  <c r="A587" i="3"/>
  <c r="B587" i="3"/>
  <c r="A1565" i="3"/>
  <c r="B1565" i="3"/>
  <c r="A1566" i="3"/>
  <c r="B1566" i="3"/>
  <c r="A1567" i="3"/>
  <c r="B1567" i="3"/>
  <c r="A1568" i="3"/>
  <c r="B1568" i="3"/>
  <c r="A300" i="3"/>
  <c r="B300" i="3"/>
  <c r="A1569" i="3"/>
  <c r="B1569" i="3"/>
  <c r="A1570" i="3"/>
  <c r="B1570" i="3"/>
  <c r="A1571" i="3"/>
  <c r="B1571" i="3"/>
  <c r="A1572" i="3"/>
  <c r="B1572" i="3"/>
  <c r="A1573" i="3"/>
  <c r="B1573" i="3"/>
  <c r="A1574" i="3"/>
  <c r="B1574" i="3"/>
  <c r="A1575" i="3"/>
  <c r="B1575" i="3"/>
  <c r="A1576" i="3"/>
  <c r="B1576" i="3"/>
  <c r="A1577" i="3"/>
  <c r="B1577" i="3"/>
  <c r="A1578" i="3"/>
  <c r="B1578" i="3"/>
  <c r="A588" i="3"/>
  <c r="B588" i="3"/>
  <c r="A1579" i="3"/>
  <c r="B1579" i="3"/>
  <c r="A1580" i="3"/>
  <c r="B1580" i="3"/>
  <c r="A1581" i="3"/>
  <c r="B1581" i="3"/>
  <c r="A1582" i="3"/>
  <c r="B1582" i="3"/>
  <c r="A1583" i="3"/>
  <c r="B1583" i="3"/>
  <c r="A1584" i="3"/>
  <c r="B1584" i="3"/>
  <c r="A1585" i="3"/>
  <c r="B1585" i="3"/>
  <c r="A1586" i="3"/>
  <c r="B1586" i="3"/>
  <c r="A589" i="3"/>
  <c r="B589" i="3"/>
  <c r="A590" i="3"/>
  <c r="B590" i="3"/>
  <c r="A1587" i="3"/>
  <c r="B1587" i="3"/>
  <c r="A1588" i="3"/>
  <c r="B1588" i="3"/>
  <c r="A1589" i="3"/>
  <c r="B1589" i="3"/>
  <c r="A1590" i="3"/>
  <c r="B1590" i="3"/>
  <c r="A301" i="3"/>
  <c r="B301" i="3"/>
  <c r="A1591" i="3"/>
  <c r="B1591" i="3"/>
  <c r="A1592" i="3"/>
  <c r="B1592" i="3"/>
  <c r="A1593" i="3"/>
  <c r="B1593" i="3"/>
  <c r="A1594" i="3"/>
  <c r="B1594" i="3"/>
  <c r="A1595" i="3"/>
  <c r="B1595" i="3"/>
  <c r="A1596" i="3"/>
  <c r="B1596" i="3"/>
  <c r="A302" i="3"/>
  <c r="B302" i="3"/>
  <c r="A1597" i="3"/>
  <c r="B1597" i="3"/>
  <c r="A303" i="3"/>
  <c r="B303" i="3"/>
  <c r="A1598" i="3"/>
  <c r="B1598" i="3"/>
  <c r="A1599" i="3"/>
  <c r="B1599" i="3"/>
  <c r="A1600" i="3"/>
  <c r="B1600" i="3"/>
  <c r="A1601" i="3"/>
  <c r="B1601" i="3"/>
  <c r="A2851" i="3"/>
  <c r="B2851" i="3"/>
  <c r="A1603" i="3"/>
  <c r="B1603" i="3"/>
  <c r="A1604" i="3"/>
  <c r="B1604" i="3"/>
  <c r="A304" i="3"/>
  <c r="B304" i="3"/>
  <c r="A1605" i="3"/>
  <c r="B1605" i="3"/>
  <c r="A1606" i="3"/>
  <c r="B1606" i="3"/>
  <c r="A1607" i="3"/>
  <c r="B1607" i="3"/>
  <c r="A1608" i="3"/>
  <c r="B1608" i="3"/>
  <c r="A1609" i="3"/>
  <c r="B1609" i="3"/>
  <c r="A81" i="3"/>
  <c r="B81" i="3"/>
  <c r="A591" i="3"/>
  <c r="B591" i="3"/>
  <c r="A1610" i="3"/>
  <c r="B1610" i="3"/>
  <c r="A1611" i="3"/>
  <c r="B1611" i="3"/>
  <c r="A1612" i="3"/>
  <c r="B1612" i="3"/>
  <c r="A1613" i="3"/>
  <c r="B1613" i="3"/>
  <c r="A1614" i="3"/>
  <c r="B1614" i="3"/>
  <c r="A1615" i="3"/>
  <c r="B1615" i="3"/>
  <c r="A305" i="3"/>
  <c r="B305" i="3"/>
  <c r="A1616" i="3"/>
  <c r="B1616" i="3"/>
  <c r="A1617" i="3"/>
  <c r="B1617" i="3"/>
  <c r="A1618" i="3"/>
  <c r="B1618" i="3"/>
  <c r="A1619" i="3"/>
  <c r="B1619" i="3"/>
  <c r="A306" i="3"/>
  <c r="B306" i="3"/>
  <c r="A592" i="3"/>
  <c r="B592" i="3"/>
  <c r="A1620" i="3"/>
  <c r="B1620" i="3"/>
  <c r="A1621" i="3"/>
  <c r="B1621" i="3"/>
  <c r="A1622" i="3"/>
  <c r="B1622" i="3"/>
  <c r="A593" i="3"/>
  <c r="B593" i="3"/>
  <c r="A1623" i="3"/>
  <c r="B1623" i="3"/>
  <c r="A1624" i="3"/>
  <c r="B1624" i="3"/>
  <c r="A1625" i="3"/>
  <c r="B1625" i="3"/>
  <c r="A1626" i="3"/>
  <c r="B1626" i="3"/>
  <c r="A1627" i="3"/>
  <c r="B1627" i="3"/>
  <c r="A1628" i="3"/>
  <c r="B1628" i="3"/>
  <c r="A1629" i="3"/>
  <c r="B1629" i="3"/>
  <c r="A1630" i="3"/>
  <c r="B1630" i="3"/>
  <c r="A1631" i="3"/>
  <c r="B1631" i="3"/>
  <c r="A1632" i="3"/>
  <c r="B1632" i="3"/>
  <c r="A594" i="3"/>
  <c r="B594" i="3"/>
  <c r="A595" i="3"/>
  <c r="B595" i="3"/>
  <c r="A1633" i="3"/>
  <c r="B1633" i="3"/>
  <c r="A1634" i="3"/>
  <c r="B1634" i="3"/>
  <c r="A1635" i="3"/>
  <c r="B1635" i="3"/>
  <c r="A1636" i="3"/>
  <c r="B1636" i="3"/>
  <c r="A1637" i="3"/>
  <c r="B1637" i="3"/>
  <c r="A1638" i="3"/>
  <c r="B1638" i="3"/>
  <c r="A1639" i="3"/>
  <c r="B1639" i="3"/>
  <c r="A596" i="3"/>
  <c r="B596" i="3"/>
  <c r="A1640" i="3"/>
  <c r="B1640" i="3"/>
  <c r="A1641" i="3"/>
  <c r="B1641" i="3"/>
  <c r="A597" i="3"/>
  <c r="B597" i="3"/>
  <c r="A1642" i="3"/>
  <c r="B1642" i="3"/>
  <c r="A1643" i="3"/>
  <c r="B1643" i="3"/>
  <c r="A1644" i="3"/>
  <c r="B1644" i="3"/>
  <c r="A1645" i="3"/>
  <c r="B1645" i="3"/>
  <c r="A1646" i="3"/>
  <c r="B1646" i="3"/>
  <c r="A1647" i="3"/>
  <c r="B1647" i="3"/>
  <c r="A2822" i="3"/>
  <c r="B2822" i="3"/>
  <c r="A1649" i="3"/>
  <c r="B1649" i="3"/>
  <c r="A598" i="3"/>
  <c r="B598" i="3"/>
  <c r="A1650" i="3"/>
  <c r="B1650" i="3"/>
  <c r="A1651" i="3"/>
  <c r="B1651" i="3"/>
  <c r="A1652" i="3"/>
  <c r="B1652" i="3"/>
  <c r="A1653" i="3"/>
  <c r="B1653" i="3"/>
  <c r="A599" i="3"/>
  <c r="B599" i="3"/>
  <c r="A1654" i="3"/>
  <c r="B1654" i="3"/>
  <c r="A1655" i="3"/>
  <c r="B1655" i="3"/>
  <c r="A1656" i="3"/>
  <c r="B1656" i="3"/>
  <c r="A1657" i="3"/>
  <c r="B1657" i="3"/>
  <c r="A1658" i="3"/>
  <c r="B1658" i="3"/>
  <c r="A1659" i="3"/>
  <c r="B1659" i="3"/>
  <c r="A1660" i="3"/>
  <c r="B1660" i="3"/>
  <c r="A1661" i="3"/>
  <c r="B1661" i="3"/>
  <c r="A1662" i="3"/>
  <c r="B1662" i="3"/>
  <c r="A1663" i="3"/>
  <c r="B1663" i="3"/>
  <c r="A600" i="3"/>
  <c r="B600" i="3"/>
  <c r="A307" i="3"/>
  <c r="B307" i="3"/>
  <c r="A601" i="3"/>
  <c r="B601" i="3"/>
  <c r="A1664" i="3"/>
  <c r="B1664" i="3"/>
  <c r="A1665" i="3"/>
  <c r="B1665" i="3"/>
  <c r="A1666" i="3"/>
  <c r="B1666" i="3"/>
  <c r="A308" i="3"/>
  <c r="B308" i="3"/>
  <c r="A1667" i="3"/>
  <c r="B1667" i="3"/>
  <c r="A1668" i="3"/>
  <c r="B1668" i="3"/>
  <c r="A1669" i="3"/>
  <c r="B1669" i="3"/>
  <c r="A1670" i="3"/>
  <c r="B1670" i="3"/>
  <c r="A1671" i="3"/>
  <c r="B1671" i="3"/>
  <c r="A1672" i="3"/>
  <c r="B1672" i="3"/>
  <c r="A1673" i="3"/>
  <c r="B1673" i="3"/>
  <c r="A1674" i="3"/>
  <c r="B1674" i="3"/>
  <c r="A1675" i="3"/>
  <c r="B1675" i="3"/>
  <c r="A1676" i="3"/>
  <c r="B1676" i="3"/>
  <c r="A1677" i="3"/>
  <c r="B1677" i="3"/>
  <c r="A126" i="3"/>
  <c r="B126" i="3"/>
  <c r="A309" i="3"/>
  <c r="B309" i="3"/>
  <c r="A1678" i="3"/>
  <c r="B1678" i="3"/>
  <c r="A1679" i="3"/>
  <c r="B1679" i="3"/>
  <c r="A1680" i="3"/>
  <c r="B1680" i="3"/>
  <c r="A1681" i="3"/>
  <c r="B1681" i="3"/>
  <c r="A1682" i="3"/>
  <c r="B1682" i="3"/>
  <c r="A186" i="3"/>
  <c r="B186" i="3"/>
  <c r="A1683" i="3"/>
  <c r="B1683" i="3"/>
  <c r="A602" i="3"/>
  <c r="B602" i="3"/>
  <c r="A1684" i="3"/>
  <c r="B1684" i="3"/>
  <c r="A187" i="3"/>
  <c r="B187" i="3"/>
  <c r="A1685" i="3"/>
  <c r="B1685" i="3"/>
  <c r="A1686" i="3"/>
  <c r="B1686" i="3"/>
  <c r="A2883" i="3"/>
  <c r="B2883" i="3"/>
  <c r="A603" i="3"/>
  <c r="B603" i="3"/>
  <c r="A1688" i="3"/>
  <c r="B1688" i="3"/>
  <c r="A310" i="3"/>
  <c r="B310" i="3"/>
  <c r="A1689" i="3"/>
  <c r="B1689" i="3"/>
  <c r="A1690" i="3"/>
  <c r="B1690" i="3"/>
  <c r="A604" i="3"/>
  <c r="B604" i="3"/>
  <c r="A605" i="3"/>
  <c r="B605" i="3"/>
  <c r="A1691" i="3"/>
  <c r="B1691" i="3"/>
  <c r="A1692" i="3"/>
  <c r="B1692" i="3"/>
  <c r="A1693" i="3"/>
  <c r="B1693" i="3"/>
  <c r="A606" i="3"/>
  <c r="B606" i="3"/>
  <c r="A607" i="3"/>
  <c r="B607" i="3"/>
  <c r="A1694" i="3"/>
  <c r="B1694" i="3"/>
  <c r="A1695" i="3"/>
  <c r="B1695" i="3"/>
  <c r="A608" i="3"/>
  <c r="B608" i="3"/>
  <c r="A3531" i="3"/>
  <c r="B3531" i="3"/>
  <c r="A58" i="3"/>
  <c r="B58" i="3"/>
  <c r="A1697" i="3"/>
  <c r="B1697" i="3"/>
  <c r="A1698" i="3"/>
  <c r="B1698" i="3"/>
  <c r="A1699" i="3"/>
  <c r="B1699" i="3"/>
  <c r="A1700" i="3"/>
  <c r="B1700" i="3"/>
  <c r="A1701" i="3"/>
  <c r="B1701" i="3"/>
  <c r="A311" i="3"/>
  <c r="B311" i="3"/>
  <c r="A1702" i="3"/>
  <c r="B1702" i="3"/>
  <c r="A2916" i="3"/>
  <c r="B2916" i="3"/>
  <c r="A1704" i="3"/>
  <c r="B1704" i="3"/>
  <c r="A312" i="3"/>
  <c r="B312" i="3"/>
  <c r="A1705" i="3"/>
  <c r="B1705" i="3"/>
  <c r="A1706" i="3"/>
  <c r="B1706" i="3"/>
  <c r="A1707" i="3"/>
  <c r="B1707" i="3"/>
  <c r="A1708" i="3"/>
  <c r="B1708" i="3"/>
  <c r="A1709" i="3"/>
  <c r="B1709" i="3"/>
  <c r="A1710" i="3"/>
  <c r="B1710" i="3"/>
  <c r="A1711" i="3"/>
  <c r="B1711" i="3"/>
  <c r="A609" i="3"/>
  <c r="B609" i="3"/>
  <c r="A1712" i="3"/>
  <c r="B1712" i="3"/>
  <c r="A1713" i="3"/>
  <c r="B1713" i="3"/>
  <c r="A1714" i="3"/>
  <c r="B1714" i="3"/>
  <c r="A1715" i="3"/>
  <c r="B1715" i="3"/>
  <c r="A610" i="3"/>
  <c r="B610" i="3"/>
  <c r="A1716" i="3"/>
  <c r="B1716" i="3"/>
  <c r="A313" i="3"/>
  <c r="B313" i="3"/>
  <c r="A1717" i="3"/>
  <c r="B1717" i="3"/>
  <c r="A1718" i="3"/>
  <c r="B1718" i="3"/>
  <c r="A1719" i="3"/>
  <c r="B1719" i="3"/>
  <c r="A1720" i="3"/>
  <c r="B1720" i="3"/>
  <c r="A611" i="3"/>
  <c r="B611" i="3"/>
  <c r="A1721" i="3"/>
  <c r="B1721" i="3"/>
  <c r="A612" i="3"/>
  <c r="B612" i="3"/>
  <c r="A1722" i="3"/>
  <c r="B1722" i="3"/>
  <c r="A1723" i="3"/>
  <c r="B1723" i="3"/>
  <c r="A1724" i="3"/>
  <c r="B1724" i="3"/>
  <c r="A1725" i="3"/>
  <c r="B1725" i="3"/>
  <c r="A868" i="3"/>
  <c r="B868" i="3"/>
  <c r="A1726" i="3"/>
  <c r="B1726" i="3"/>
  <c r="A1727" i="3"/>
  <c r="B1727" i="3"/>
  <c r="A1728" i="3"/>
  <c r="B1728" i="3"/>
  <c r="A1729" i="3"/>
  <c r="B1729" i="3"/>
  <c r="A614" i="3"/>
  <c r="B614" i="3"/>
  <c r="A1730" i="3"/>
  <c r="B1730" i="3"/>
  <c r="A1731" i="3"/>
  <c r="B1731" i="3"/>
  <c r="A615" i="3"/>
  <c r="B615" i="3"/>
  <c r="A1732" i="3"/>
  <c r="B1732" i="3"/>
  <c r="A1733" i="3"/>
  <c r="B1733" i="3"/>
  <c r="A1734" i="3"/>
  <c r="B1734" i="3"/>
  <c r="A616" i="3"/>
  <c r="B616" i="3"/>
  <c r="A1735" i="3"/>
  <c r="B1735" i="3"/>
  <c r="A1736" i="3"/>
  <c r="B1736" i="3"/>
  <c r="A188" i="3"/>
  <c r="B188" i="3"/>
  <c r="A1737" i="3"/>
  <c r="B1737" i="3"/>
  <c r="A1738" i="3"/>
  <c r="B1738" i="3"/>
  <c r="A34" i="3"/>
  <c r="B34" i="3"/>
  <c r="A1739" i="3"/>
  <c r="B1739" i="3"/>
  <c r="A617" i="3"/>
  <c r="B617" i="3"/>
  <c r="A1740" i="3"/>
  <c r="B1740" i="3"/>
  <c r="A1741" i="3"/>
  <c r="B1741" i="3"/>
  <c r="A1742" i="3"/>
  <c r="B1742" i="3"/>
  <c r="A1743" i="3"/>
  <c r="B1743" i="3"/>
  <c r="A618" i="3"/>
  <c r="B618" i="3"/>
  <c r="A1744" i="3"/>
  <c r="B1744" i="3"/>
  <c r="A44" i="3"/>
  <c r="B44" i="3"/>
  <c r="A1745" i="3"/>
  <c r="B1745" i="3"/>
  <c r="A1746" i="3"/>
  <c r="B1746" i="3"/>
  <c r="A1747" i="3"/>
  <c r="B1747" i="3"/>
  <c r="A1748" i="3"/>
  <c r="B1748" i="3"/>
  <c r="A1749" i="3"/>
  <c r="B1749" i="3"/>
  <c r="A1750" i="3"/>
  <c r="B1750" i="3"/>
  <c r="A1751" i="3"/>
  <c r="B1751" i="3"/>
  <c r="A127" i="3"/>
  <c r="B127" i="3"/>
  <c r="A314" i="3"/>
  <c r="B314" i="3"/>
  <c r="A1752" i="3"/>
  <c r="B1752" i="3"/>
  <c r="A1753" i="3"/>
  <c r="B1753" i="3"/>
  <c r="A619" i="3"/>
  <c r="B619" i="3"/>
  <c r="A315" i="3"/>
  <c r="B315" i="3"/>
  <c r="A1754" i="3"/>
  <c r="B1754" i="3"/>
  <c r="A1755" i="3"/>
  <c r="B1755" i="3"/>
  <c r="A620" i="3"/>
  <c r="B620" i="3"/>
  <c r="A1756" i="3"/>
  <c r="B1756" i="3"/>
  <c r="A1757" i="3"/>
  <c r="B1757" i="3"/>
  <c r="A1758" i="3"/>
  <c r="B1758" i="3"/>
  <c r="A316" i="3"/>
  <c r="B316" i="3"/>
  <c r="A621" i="3"/>
  <c r="B621" i="3"/>
  <c r="A1759" i="3"/>
  <c r="B1759" i="3"/>
  <c r="A317" i="3"/>
  <c r="B317" i="3"/>
  <c r="A1760" i="3"/>
  <c r="B1760" i="3"/>
  <c r="A1761" i="3"/>
  <c r="B1761" i="3"/>
  <c r="A1762" i="3"/>
  <c r="B1762" i="3"/>
  <c r="A128" i="3"/>
  <c r="B128" i="3"/>
  <c r="A1763" i="3"/>
  <c r="B1763" i="3"/>
  <c r="A1764" i="3"/>
  <c r="B1764" i="3"/>
  <c r="A318" i="3"/>
  <c r="B318" i="3"/>
  <c r="A1765" i="3"/>
  <c r="B1765" i="3"/>
  <c r="A1766" i="3"/>
  <c r="B1766" i="3"/>
  <c r="A1767" i="3"/>
  <c r="B1767" i="3"/>
  <c r="A1768" i="3"/>
  <c r="B1768" i="3"/>
  <c r="A1769" i="3"/>
  <c r="B1769" i="3"/>
  <c r="A1770" i="3"/>
  <c r="B1770" i="3"/>
  <c r="A1771" i="3"/>
  <c r="B1771" i="3"/>
  <c r="A189" i="3"/>
  <c r="B189" i="3"/>
  <c r="A319" i="3"/>
  <c r="B319" i="3"/>
  <c r="A1772" i="3"/>
  <c r="B1772" i="3"/>
  <c r="A1773" i="3"/>
  <c r="B1773" i="3"/>
  <c r="A1774" i="3"/>
  <c r="B1774" i="3"/>
  <c r="A1775" i="3"/>
  <c r="B1775" i="3"/>
  <c r="A190" i="3"/>
  <c r="B190" i="3"/>
  <c r="A622" i="3"/>
  <c r="B622" i="3"/>
  <c r="A1776" i="3"/>
  <c r="B1776" i="3"/>
  <c r="A191" i="3"/>
  <c r="B191" i="3"/>
  <c r="A1777" i="3"/>
  <c r="B1777" i="3"/>
  <c r="A1778" i="3"/>
  <c r="B1778" i="3"/>
  <c r="A623" i="3"/>
  <c r="B623" i="3"/>
  <c r="A1779" i="3"/>
  <c r="B1779" i="3"/>
  <c r="A1780" i="3"/>
  <c r="B1780" i="3"/>
  <c r="A129" i="3"/>
  <c r="B129" i="3"/>
  <c r="A1781" i="3"/>
  <c r="B1781" i="3"/>
  <c r="A320" i="3"/>
  <c r="B320" i="3"/>
  <c r="A1782" i="3"/>
  <c r="B1782" i="3"/>
  <c r="A624" i="3"/>
  <c r="B624" i="3"/>
  <c r="A321" i="3"/>
  <c r="B321" i="3"/>
  <c r="A1783" i="3"/>
  <c r="B1783" i="3"/>
  <c r="A1784" i="3"/>
  <c r="B1784" i="3"/>
  <c r="A1785" i="3"/>
  <c r="B1785" i="3"/>
  <c r="A1786" i="3"/>
  <c r="B1786" i="3"/>
  <c r="A1787" i="3"/>
  <c r="B1787" i="3"/>
  <c r="A1788" i="3"/>
  <c r="B1788" i="3"/>
  <c r="A1789" i="3"/>
  <c r="B1789" i="3"/>
  <c r="A130" i="3"/>
  <c r="B130" i="3"/>
  <c r="A1790" i="3"/>
  <c r="B1790" i="3"/>
  <c r="A625" i="3"/>
  <c r="B625" i="3"/>
  <c r="A1791" i="3"/>
  <c r="B1791" i="3"/>
  <c r="A1792" i="3"/>
  <c r="B1792" i="3"/>
  <c r="A1793" i="3"/>
  <c r="B1793" i="3"/>
  <c r="A1794" i="3"/>
  <c r="B1794" i="3"/>
  <c r="A1795" i="3"/>
  <c r="B1795" i="3"/>
  <c r="A1796" i="3"/>
  <c r="B1796" i="3"/>
  <c r="A1797" i="3"/>
  <c r="B1797" i="3"/>
  <c r="A1798" i="3"/>
  <c r="B1798" i="3"/>
  <c r="A626" i="3"/>
  <c r="B626" i="3"/>
  <c r="A1799" i="3"/>
  <c r="B1799" i="3"/>
  <c r="A1800" i="3"/>
  <c r="B1800" i="3"/>
  <c r="A1801" i="3"/>
  <c r="B1801" i="3"/>
  <c r="A1802" i="3"/>
  <c r="B1802" i="3"/>
  <c r="A1803" i="3"/>
  <c r="B1803" i="3"/>
  <c r="A1804" i="3"/>
  <c r="B1804" i="3"/>
  <c r="A1805" i="3"/>
  <c r="B1805" i="3"/>
  <c r="A1806" i="3"/>
  <c r="B1806" i="3"/>
  <c r="A1807" i="3"/>
  <c r="B1807" i="3"/>
  <c r="A1808" i="3"/>
  <c r="B1808" i="3"/>
  <c r="A1809" i="3"/>
  <c r="B1809" i="3"/>
  <c r="A1810" i="3"/>
  <c r="B1810" i="3"/>
  <c r="A1811" i="3"/>
  <c r="B1811" i="3"/>
  <c r="A1812" i="3"/>
  <c r="B1812" i="3"/>
  <c r="A1813" i="3"/>
  <c r="B1813" i="3"/>
  <c r="A192" i="3"/>
  <c r="B192" i="3"/>
  <c r="A627" i="3"/>
  <c r="B627" i="3"/>
  <c r="A1814" i="3"/>
  <c r="B1814" i="3"/>
  <c r="A1815" i="3"/>
  <c r="B1815" i="3"/>
  <c r="A1816" i="3"/>
  <c r="B1816" i="3"/>
  <c r="A628" i="3"/>
  <c r="B628" i="3"/>
  <c r="A1817" i="3"/>
  <c r="B1817" i="3"/>
  <c r="A1818" i="3"/>
  <c r="B1818" i="3"/>
  <c r="A629" i="3"/>
  <c r="B629" i="3"/>
  <c r="A1819" i="3"/>
  <c r="B1819" i="3"/>
  <c r="A1820" i="3"/>
  <c r="B1820" i="3"/>
  <c r="A1821" i="3"/>
  <c r="B1821" i="3"/>
  <c r="A1822" i="3"/>
  <c r="B1822" i="3"/>
  <c r="A1823" i="3"/>
  <c r="B1823" i="3"/>
  <c r="A1824" i="3"/>
  <c r="B1824" i="3"/>
  <c r="A1825" i="3"/>
  <c r="B1825" i="3"/>
  <c r="A1826" i="3"/>
  <c r="B1826" i="3"/>
  <c r="A1827" i="3"/>
  <c r="B1827" i="3"/>
  <c r="A1828" i="3"/>
  <c r="B1828" i="3"/>
  <c r="A1829" i="3"/>
  <c r="B1829" i="3"/>
  <c r="A630" i="3"/>
  <c r="B630" i="3"/>
  <c r="A1830" i="3"/>
  <c r="B1830" i="3"/>
  <c r="A1831" i="3"/>
  <c r="B1831" i="3"/>
  <c r="A1832" i="3"/>
  <c r="B1832" i="3"/>
  <c r="A1833" i="3"/>
  <c r="B1833" i="3"/>
  <c r="A1834" i="3"/>
  <c r="B1834" i="3"/>
  <c r="A1835" i="3"/>
  <c r="B1835" i="3"/>
  <c r="A1836" i="3"/>
  <c r="B1836" i="3"/>
  <c r="A1837" i="3"/>
  <c r="B1837" i="3"/>
  <c r="A1838" i="3"/>
  <c r="B1838" i="3"/>
  <c r="A1839" i="3"/>
  <c r="B1839" i="3"/>
  <c r="A1840" i="3"/>
  <c r="B1840" i="3"/>
  <c r="A631" i="3"/>
  <c r="B631" i="3"/>
  <c r="A1841" i="3"/>
  <c r="B1841" i="3"/>
  <c r="A1842" i="3"/>
  <c r="B1842" i="3"/>
  <c r="A1843" i="3"/>
  <c r="B1843" i="3"/>
  <c r="A1844" i="3"/>
  <c r="B1844" i="3"/>
  <c r="A1845" i="3"/>
  <c r="B1845" i="3"/>
  <c r="A1846" i="3"/>
  <c r="B1846" i="3"/>
  <c r="A1847" i="3"/>
  <c r="B1847" i="3"/>
  <c r="A1848" i="3"/>
  <c r="B1848" i="3"/>
  <c r="A632" i="3"/>
  <c r="B632" i="3"/>
  <c r="A1849" i="3"/>
  <c r="B1849" i="3"/>
  <c r="A1850" i="3"/>
  <c r="B1850" i="3"/>
  <c r="A1851" i="3"/>
  <c r="B1851" i="3"/>
  <c r="A633" i="3"/>
  <c r="B633" i="3"/>
  <c r="A1852" i="3"/>
  <c r="B1852" i="3"/>
  <c r="A1853" i="3"/>
  <c r="B1853" i="3"/>
  <c r="A1854" i="3"/>
  <c r="B1854" i="3"/>
  <c r="A1855" i="3"/>
  <c r="B1855" i="3"/>
  <c r="A634" i="3"/>
  <c r="B634" i="3"/>
  <c r="A635" i="3"/>
  <c r="B635" i="3"/>
  <c r="A1856" i="3"/>
  <c r="B1856" i="3"/>
  <c r="A193" i="3"/>
  <c r="B193" i="3"/>
  <c r="A1857" i="3"/>
  <c r="B1857" i="3"/>
  <c r="A1858" i="3"/>
  <c r="B1858" i="3"/>
  <c r="A1859" i="3"/>
  <c r="B1859" i="3"/>
  <c r="A1860" i="3"/>
  <c r="B1860" i="3"/>
  <c r="A1861" i="3"/>
  <c r="B1861" i="3"/>
  <c r="A636" i="3"/>
  <c r="B636" i="3"/>
  <c r="A322" i="3"/>
  <c r="B322" i="3"/>
  <c r="A45" i="3"/>
  <c r="B45" i="3"/>
  <c r="A1862" i="3"/>
  <c r="B1862" i="3"/>
  <c r="A1863" i="3"/>
  <c r="B1863" i="3"/>
  <c r="A1864" i="3"/>
  <c r="B1864" i="3"/>
  <c r="A637" i="3"/>
  <c r="B637" i="3"/>
  <c r="A1865" i="3"/>
  <c r="B1865" i="3"/>
  <c r="A82" i="3"/>
  <c r="B82" i="3"/>
  <c r="A1866" i="3"/>
  <c r="B1866" i="3"/>
  <c r="A1867" i="3"/>
  <c r="B1867" i="3"/>
  <c r="A1868" i="3"/>
  <c r="B1868" i="3"/>
  <c r="A638" i="3"/>
  <c r="B638" i="3"/>
  <c r="A1869" i="3"/>
  <c r="B1869" i="3"/>
  <c r="A1870" i="3"/>
  <c r="B1870" i="3"/>
  <c r="A1871" i="3"/>
  <c r="B1871" i="3"/>
  <c r="A1872" i="3"/>
  <c r="B1872" i="3"/>
  <c r="A1873" i="3"/>
  <c r="B1873" i="3"/>
  <c r="A1874" i="3"/>
  <c r="B1874" i="3"/>
  <c r="A1875" i="3"/>
  <c r="B1875" i="3"/>
  <c r="A1876" i="3"/>
  <c r="B1876" i="3"/>
  <c r="A1877" i="3"/>
  <c r="B1877" i="3"/>
  <c r="A1878" i="3"/>
  <c r="B1878" i="3"/>
  <c r="A1879" i="3"/>
  <c r="B1879" i="3"/>
  <c r="A1880" i="3"/>
  <c r="B1880" i="3"/>
  <c r="A1881" i="3"/>
  <c r="B1881" i="3"/>
  <c r="A1882" i="3"/>
  <c r="B1882" i="3"/>
  <c r="A1883" i="3"/>
  <c r="B1883" i="3"/>
  <c r="A1884" i="3"/>
  <c r="B1884" i="3"/>
  <c r="A1885" i="3"/>
  <c r="B1885" i="3"/>
  <c r="A131" i="3"/>
  <c r="B131" i="3"/>
  <c r="A323" i="3"/>
  <c r="B323" i="3"/>
  <c r="A639" i="3"/>
  <c r="B639" i="3"/>
  <c r="A640" i="3"/>
  <c r="B640" i="3"/>
  <c r="A1886" i="3"/>
  <c r="B1886" i="3"/>
  <c r="A641" i="3"/>
  <c r="B641" i="3"/>
  <c r="A642" i="3"/>
  <c r="B642" i="3"/>
  <c r="A194" i="3"/>
  <c r="B194" i="3"/>
  <c r="A1887" i="3"/>
  <c r="B1887" i="3"/>
  <c r="A1888" i="3"/>
  <c r="B1888" i="3"/>
  <c r="A1889" i="3"/>
  <c r="B1889" i="3"/>
  <c r="A1890" i="3"/>
  <c r="B1890" i="3"/>
  <c r="A643" i="3"/>
  <c r="B643" i="3"/>
  <c r="A1891" i="3"/>
  <c r="B1891" i="3"/>
  <c r="A1892" i="3"/>
  <c r="B1892" i="3"/>
  <c r="A644" i="3"/>
  <c r="B644" i="3"/>
  <c r="A324" i="3"/>
  <c r="B324" i="3"/>
  <c r="A1893" i="3"/>
  <c r="B1893" i="3"/>
  <c r="A1894" i="3"/>
  <c r="B1894" i="3"/>
  <c r="A1895" i="3"/>
  <c r="B1895" i="3"/>
  <c r="A645" i="3"/>
  <c r="B645" i="3"/>
  <c r="A1896" i="3"/>
  <c r="B1896" i="3"/>
  <c r="A1897" i="3"/>
  <c r="B1897" i="3"/>
  <c r="A646" i="3"/>
  <c r="B646" i="3"/>
  <c r="A647" i="3"/>
  <c r="B647" i="3"/>
  <c r="A1898" i="3"/>
  <c r="B1898" i="3"/>
  <c r="A1899" i="3"/>
  <c r="B1899" i="3"/>
  <c r="A1900" i="3"/>
  <c r="B1900" i="3"/>
  <c r="A1901" i="3"/>
  <c r="B1901" i="3"/>
  <c r="A1902" i="3"/>
  <c r="B1902" i="3"/>
  <c r="A1903" i="3"/>
  <c r="B1903" i="3"/>
  <c r="A1904" i="3"/>
  <c r="B1904" i="3"/>
  <c r="A1905" i="3"/>
  <c r="B1905" i="3"/>
  <c r="A1906" i="3"/>
  <c r="B1906" i="3"/>
  <c r="A1907" i="3"/>
  <c r="B1907" i="3"/>
  <c r="A648" i="3"/>
  <c r="B648" i="3"/>
  <c r="A2036" i="3"/>
  <c r="B2036" i="3"/>
  <c r="A1909" i="3"/>
  <c r="B1909" i="3"/>
  <c r="A1910" i="3"/>
  <c r="B1910" i="3"/>
  <c r="A1911" i="3"/>
  <c r="B1911" i="3"/>
  <c r="A1912" i="3"/>
  <c r="B1912" i="3"/>
  <c r="A1913" i="3"/>
  <c r="B1913" i="3"/>
  <c r="A1914" i="3"/>
  <c r="B1914" i="3"/>
  <c r="A1915" i="3"/>
  <c r="B1915" i="3"/>
  <c r="A1916" i="3"/>
  <c r="B1916" i="3"/>
  <c r="A1917" i="3"/>
  <c r="B1917" i="3"/>
  <c r="A1918" i="3"/>
  <c r="B1918" i="3"/>
  <c r="A1919" i="3"/>
  <c r="B1919" i="3"/>
  <c r="A1920" i="3"/>
  <c r="B1920" i="3"/>
  <c r="A1921" i="3"/>
  <c r="B1921" i="3"/>
  <c r="A1922" i="3"/>
  <c r="B1922" i="3"/>
  <c r="A325" i="3"/>
  <c r="B325" i="3"/>
  <c r="A1923" i="3"/>
  <c r="B1923" i="3"/>
  <c r="A1924" i="3"/>
  <c r="B1924" i="3"/>
  <c r="A1925" i="3"/>
  <c r="B1925" i="3"/>
  <c r="A649" i="3"/>
  <c r="B649" i="3"/>
  <c r="A1926" i="3"/>
  <c r="B1926" i="3"/>
  <c r="A1927" i="3"/>
  <c r="B1927" i="3"/>
  <c r="A1928" i="3"/>
  <c r="B1928" i="3"/>
  <c r="A650" i="3"/>
  <c r="B650" i="3"/>
  <c r="A1929" i="3"/>
  <c r="B1929" i="3"/>
  <c r="A195" i="3"/>
  <c r="B195" i="3"/>
  <c r="A1930" i="3"/>
  <c r="B1930" i="3"/>
  <c r="A1931" i="3"/>
  <c r="B1931" i="3"/>
  <c r="A1932" i="3"/>
  <c r="B1932" i="3"/>
  <c r="A1933" i="3"/>
  <c r="B1933" i="3"/>
  <c r="A1934" i="3"/>
  <c r="B1934" i="3"/>
  <c r="A1935" i="3"/>
  <c r="B1935" i="3"/>
  <c r="A651" i="3"/>
  <c r="B651" i="3"/>
  <c r="A1936" i="3"/>
  <c r="B1936" i="3"/>
  <c r="A2892" i="3"/>
  <c r="B2892" i="3"/>
  <c r="A1938" i="3"/>
  <c r="B1938" i="3"/>
  <c r="A1939" i="3"/>
  <c r="B1939" i="3"/>
  <c r="A652" i="3"/>
  <c r="B652" i="3"/>
  <c r="A1940" i="3"/>
  <c r="B1940" i="3"/>
  <c r="A653" i="3"/>
  <c r="B653" i="3"/>
  <c r="A83" i="3"/>
  <c r="B83" i="3"/>
  <c r="A654" i="3"/>
  <c r="B654" i="3"/>
  <c r="A1941" i="3"/>
  <c r="B1941" i="3"/>
  <c r="A1942" i="3"/>
  <c r="B1942" i="3"/>
  <c r="A1943" i="3"/>
  <c r="B1943" i="3"/>
  <c r="A1944" i="3"/>
  <c r="B1944" i="3"/>
  <c r="A1945" i="3"/>
  <c r="B1945" i="3"/>
  <c r="A1946" i="3"/>
  <c r="B1946" i="3"/>
  <c r="A1947" i="3"/>
  <c r="B1947" i="3"/>
  <c r="A2386" i="3"/>
  <c r="B2386" i="3"/>
  <c r="A1949" i="3"/>
  <c r="B1949" i="3"/>
  <c r="A1950" i="3"/>
  <c r="B1950" i="3"/>
  <c r="A1951" i="3"/>
  <c r="B1951" i="3"/>
  <c r="A1952" i="3"/>
  <c r="B1952" i="3"/>
  <c r="A1953" i="3"/>
  <c r="B1953" i="3"/>
  <c r="A1954" i="3"/>
  <c r="B1954" i="3"/>
  <c r="A1955" i="3"/>
  <c r="B1955" i="3"/>
  <c r="A1956" i="3"/>
  <c r="B1956" i="3"/>
  <c r="A1957" i="3"/>
  <c r="B1957" i="3"/>
  <c r="A1958" i="3"/>
  <c r="B1958" i="3"/>
  <c r="A1959" i="3"/>
  <c r="B1959" i="3"/>
  <c r="A1960" i="3"/>
  <c r="B1960" i="3"/>
  <c r="A1961" i="3"/>
  <c r="B1961" i="3"/>
  <c r="A655" i="3"/>
  <c r="B655" i="3"/>
  <c r="A1962" i="3"/>
  <c r="B1962" i="3"/>
  <c r="A1963" i="3"/>
  <c r="B1963" i="3"/>
  <c r="A1964" i="3"/>
  <c r="B1964" i="3"/>
  <c r="A1965" i="3"/>
  <c r="B1965" i="3"/>
  <c r="A1966" i="3"/>
  <c r="B1966" i="3"/>
  <c r="A656" i="3"/>
  <c r="B656" i="3"/>
  <c r="A21" i="3"/>
  <c r="B21" i="3"/>
  <c r="A657" i="3"/>
  <c r="B657" i="3"/>
  <c r="A1967" i="3"/>
  <c r="B1967" i="3"/>
  <c r="A326" i="3"/>
  <c r="B326" i="3"/>
  <c r="A1968" i="3"/>
  <c r="B1968" i="3"/>
  <c r="A1969" i="3"/>
  <c r="B1969" i="3"/>
  <c r="A59" i="3"/>
  <c r="B59" i="3"/>
  <c r="A1970" i="3"/>
  <c r="B1970" i="3"/>
  <c r="A1971" i="3"/>
  <c r="B1971" i="3"/>
  <c r="A658" i="3"/>
  <c r="B658" i="3"/>
  <c r="A1972" i="3"/>
  <c r="B1972" i="3"/>
  <c r="A1973" i="3"/>
  <c r="B1973" i="3"/>
  <c r="A1974" i="3"/>
  <c r="B1974" i="3"/>
  <c r="A1975" i="3"/>
  <c r="B1975" i="3"/>
  <c r="A1976" i="3"/>
  <c r="B1976" i="3"/>
  <c r="A132" i="3"/>
  <c r="B132" i="3"/>
  <c r="A1977" i="3"/>
  <c r="B1977" i="3"/>
  <c r="A1978" i="3"/>
  <c r="B1978" i="3"/>
  <c r="A1979" i="3"/>
  <c r="B1979" i="3"/>
  <c r="A1980" i="3"/>
  <c r="B1980" i="3"/>
  <c r="A1981" i="3"/>
  <c r="B1981" i="3"/>
  <c r="A1982" i="3"/>
  <c r="B1982" i="3"/>
  <c r="A1983" i="3"/>
  <c r="B1983" i="3"/>
  <c r="A1984" i="3"/>
  <c r="B1984" i="3"/>
  <c r="A1985" i="3"/>
  <c r="B1985" i="3"/>
  <c r="A1986" i="3"/>
  <c r="B1986" i="3"/>
  <c r="A1987" i="3"/>
  <c r="B1987" i="3"/>
  <c r="A659" i="3"/>
  <c r="B659" i="3"/>
  <c r="A133" i="3"/>
  <c r="B133" i="3"/>
  <c r="A1988" i="3"/>
  <c r="B1988" i="3"/>
  <c r="A660" i="3"/>
  <c r="B660" i="3"/>
  <c r="A1989" i="3"/>
  <c r="B1989" i="3"/>
  <c r="A1990" i="3"/>
  <c r="B1990" i="3"/>
  <c r="A661" i="3"/>
  <c r="B661" i="3"/>
  <c r="A1991" i="3"/>
  <c r="B1991" i="3"/>
  <c r="A1992" i="3"/>
  <c r="B1992" i="3"/>
  <c r="A1993" i="3"/>
  <c r="B1993" i="3"/>
  <c r="A1994" i="3"/>
  <c r="B1994" i="3"/>
  <c r="A1995" i="3"/>
  <c r="B1995" i="3"/>
  <c r="A1996" i="3"/>
  <c r="B1996" i="3"/>
  <c r="A1997" i="3"/>
  <c r="B1997" i="3"/>
  <c r="A1998" i="3"/>
  <c r="B1998" i="3"/>
  <c r="A1999" i="3"/>
  <c r="B1999" i="3"/>
  <c r="A2000" i="3"/>
  <c r="B2000" i="3"/>
  <c r="A17" i="3"/>
  <c r="B17" i="3"/>
  <c r="A2001" i="3"/>
  <c r="B2001" i="3"/>
  <c r="A2002" i="3"/>
  <c r="B2002" i="3"/>
  <c r="A2003" i="3"/>
  <c r="B2003" i="3"/>
  <c r="A2004" i="3"/>
  <c r="B2004" i="3"/>
  <c r="A1159" i="3"/>
  <c r="B1159" i="3"/>
  <c r="A2006" i="3"/>
  <c r="B2006" i="3"/>
  <c r="A2007" i="3"/>
  <c r="B2007" i="3"/>
  <c r="A2008" i="3"/>
  <c r="B2008" i="3"/>
  <c r="A2009" i="3"/>
  <c r="B2009" i="3"/>
  <c r="A2010" i="3"/>
  <c r="B2010" i="3"/>
  <c r="A134" i="3"/>
  <c r="B134" i="3"/>
  <c r="A2011" i="3"/>
  <c r="B2011" i="3"/>
  <c r="A662" i="3"/>
  <c r="B662" i="3"/>
  <c r="A2012" i="3"/>
  <c r="B2012" i="3"/>
  <c r="A663" i="3"/>
  <c r="B663" i="3"/>
  <c r="A2013" i="3"/>
  <c r="B2013" i="3"/>
  <c r="A2014" i="3"/>
  <c r="B2014" i="3"/>
  <c r="A196" i="3"/>
  <c r="B196" i="3"/>
  <c r="A2015" i="3"/>
  <c r="B2015" i="3"/>
  <c r="A664" i="3"/>
  <c r="B664" i="3"/>
  <c r="A2016" i="3"/>
  <c r="B2016" i="3"/>
  <c r="A2017" i="3"/>
  <c r="B2017" i="3"/>
  <c r="A2018" i="3"/>
  <c r="B2018" i="3"/>
  <c r="A665" i="3"/>
  <c r="B665" i="3"/>
  <c r="A327" i="3"/>
  <c r="B327" i="3"/>
  <c r="A2019" i="3"/>
  <c r="B2019" i="3"/>
  <c r="A135" i="3"/>
  <c r="B135" i="3"/>
  <c r="A2020" i="3"/>
  <c r="B2020" i="3"/>
  <c r="A328" i="3"/>
  <c r="B328" i="3"/>
  <c r="A2021" i="3"/>
  <c r="B2021" i="3"/>
  <c r="A84" i="3"/>
  <c r="B84" i="3"/>
  <c r="A329" i="3"/>
  <c r="B329" i="3"/>
  <c r="A2022" i="3"/>
  <c r="B2022" i="3"/>
  <c r="A2023" i="3"/>
  <c r="B2023" i="3"/>
  <c r="A2024" i="3"/>
  <c r="B2024" i="3"/>
  <c r="A2025" i="3"/>
  <c r="B2025" i="3"/>
  <c r="A85" i="3"/>
  <c r="B85" i="3"/>
  <c r="A2026" i="3"/>
  <c r="B2026" i="3"/>
  <c r="A666" i="3"/>
  <c r="B666" i="3"/>
  <c r="A2027" i="3"/>
  <c r="B2027" i="3"/>
  <c r="A2028" i="3"/>
  <c r="B2028" i="3"/>
  <c r="A2029" i="3"/>
  <c r="B2029" i="3"/>
  <c r="A2030" i="3"/>
  <c r="B2030" i="3"/>
  <c r="A2031" i="3"/>
  <c r="B2031" i="3"/>
  <c r="A2032" i="3"/>
  <c r="B2032" i="3"/>
  <c r="A2033" i="3"/>
  <c r="B2033" i="3"/>
  <c r="A330" i="3"/>
  <c r="B330" i="3"/>
  <c r="A2034" i="3"/>
  <c r="B2034" i="3"/>
  <c r="A2035" i="3"/>
  <c r="B2035" i="3"/>
  <c r="A4210" i="3"/>
  <c r="B4210" i="3"/>
  <c r="A2037" i="3"/>
  <c r="B2037" i="3"/>
  <c r="A2038" i="3"/>
  <c r="B2038" i="3"/>
  <c r="A2039" i="3"/>
  <c r="B2039" i="3"/>
  <c r="A667" i="3"/>
  <c r="B667" i="3"/>
  <c r="A2040" i="3"/>
  <c r="B2040" i="3"/>
  <c r="A668" i="3"/>
  <c r="B668" i="3"/>
  <c r="A2041" i="3"/>
  <c r="B2041" i="3"/>
  <c r="A669" i="3"/>
  <c r="B669" i="3"/>
  <c r="A2042" i="3"/>
  <c r="B2042" i="3"/>
  <c r="A2043" i="3"/>
  <c r="B2043" i="3"/>
  <c r="A2044" i="3"/>
  <c r="B2044" i="3"/>
  <c r="A2045" i="3"/>
  <c r="B2045" i="3"/>
  <c r="A2046" i="3"/>
  <c r="B2046" i="3"/>
  <c r="A2047" i="3"/>
  <c r="B2047" i="3"/>
  <c r="A2048" i="3"/>
  <c r="B2048" i="3"/>
  <c r="A2049" i="3"/>
  <c r="B2049" i="3"/>
  <c r="A2050" i="3"/>
  <c r="B2050" i="3"/>
  <c r="A331" i="3"/>
  <c r="B331" i="3"/>
  <c r="A2051" i="3"/>
  <c r="B2051" i="3"/>
  <c r="A2052" i="3"/>
  <c r="B2052" i="3"/>
  <c r="A2053" i="3"/>
  <c r="B2053" i="3"/>
  <c r="A2054" i="3"/>
  <c r="B2054" i="3"/>
  <c r="A2055" i="3"/>
  <c r="B2055" i="3"/>
  <c r="A2056" i="3"/>
  <c r="B2056" i="3"/>
  <c r="A670" i="3"/>
  <c r="B670" i="3"/>
  <c r="A2057" i="3"/>
  <c r="B2057" i="3"/>
  <c r="A2058" i="3"/>
  <c r="B2058" i="3"/>
  <c r="A671" i="3"/>
  <c r="B671" i="3"/>
  <c r="A2059" i="3"/>
  <c r="B2059" i="3"/>
  <c r="A197" i="3"/>
  <c r="B197" i="3"/>
  <c r="A2060" i="3"/>
  <c r="B2060" i="3"/>
  <c r="A2061" i="3"/>
  <c r="B2061" i="3"/>
  <c r="A2062" i="3"/>
  <c r="B2062" i="3"/>
  <c r="A2063" i="3"/>
  <c r="B2063" i="3"/>
  <c r="A2064" i="3"/>
  <c r="B2064" i="3"/>
  <c r="A2065" i="3"/>
  <c r="B2065" i="3"/>
  <c r="A2066" i="3"/>
  <c r="B2066" i="3"/>
  <c r="A2067" i="3"/>
  <c r="B2067" i="3"/>
  <c r="A2068" i="3"/>
  <c r="B2068" i="3"/>
  <c r="A2069" i="3"/>
  <c r="B2069" i="3"/>
  <c r="A2070" i="3"/>
  <c r="B2070" i="3"/>
  <c r="A2071" i="3"/>
  <c r="B2071" i="3"/>
  <c r="A2072" i="3"/>
  <c r="B2072" i="3"/>
  <c r="A672" i="3"/>
  <c r="B672" i="3"/>
  <c r="A2073" i="3"/>
  <c r="B2073" i="3"/>
  <c r="A673" i="3"/>
  <c r="B673" i="3"/>
  <c r="A2074" i="3"/>
  <c r="B2074" i="3"/>
  <c r="A2075" i="3"/>
  <c r="B2075" i="3"/>
  <c r="A2076" i="3"/>
  <c r="B2076" i="3"/>
  <c r="A674" i="3"/>
  <c r="B674" i="3"/>
  <c r="A2077" i="3"/>
  <c r="B2077" i="3"/>
  <c r="A2078" i="3"/>
  <c r="B2078" i="3"/>
  <c r="A2079" i="3"/>
  <c r="B2079" i="3"/>
  <c r="A2080" i="3"/>
  <c r="B2080" i="3"/>
  <c r="A2081" i="3"/>
  <c r="B2081" i="3"/>
  <c r="A2082" i="3"/>
  <c r="B2082" i="3"/>
  <c r="A2083" i="3"/>
  <c r="B2083" i="3"/>
  <c r="A2084" i="3"/>
  <c r="B2084" i="3"/>
  <c r="A2085" i="3"/>
  <c r="B2085" i="3"/>
  <c r="A2086" i="3"/>
  <c r="B2086" i="3"/>
  <c r="A2087" i="3"/>
  <c r="B2087" i="3"/>
  <c r="A2088" i="3"/>
  <c r="B2088" i="3"/>
  <c r="A2089" i="3"/>
  <c r="B2089" i="3"/>
  <c r="A2090" i="3"/>
  <c r="B2090" i="3"/>
  <c r="A332" i="3"/>
  <c r="B332" i="3"/>
  <c r="A333" i="3"/>
  <c r="B333" i="3"/>
  <c r="A2091" i="3"/>
  <c r="B2091" i="3"/>
  <c r="A675" i="3"/>
  <c r="B675" i="3"/>
  <c r="A676" i="3"/>
  <c r="B676" i="3"/>
  <c r="A136" i="3"/>
  <c r="B136" i="3"/>
  <c r="A2092" i="3"/>
  <c r="B2092" i="3"/>
  <c r="A2093" i="3"/>
  <c r="B2093" i="3"/>
  <c r="A2094" i="3"/>
  <c r="B2094" i="3"/>
  <c r="A2095" i="3"/>
  <c r="B2095" i="3"/>
  <c r="A2096" i="3"/>
  <c r="B2096" i="3"/>
  <c r="A2097" i="3"/>
  <c r="B2097" i="3"/>
  <c r="A2098" i="3"/>
  <c r="B2098" i="3"/>
  <c r="A2099" i="3"/>
  <c r="B2099" i="3"/>
  <c r="A2100" i="3"/>
  <c r="B2100" i="3"/>
  <c r="A2101" i="3"/>
  <c r="B2101" i="3"/>
  <c r="A2102" i="3"/>
  <c r="B2102" i="3"/>
  <c r="A2103" i="3"/>
  <c r="B2103" i="3"/>
  <c r="A2104" i="3"/>
  <c r="B2104" i="3"/>
  <c r="A2105" i="3"/>
  <c r="B2105" i="3"/>
  <c r="A677" i="3"/>
  <c r="B677" i="3"/>
  <c r="A2106" i="3"/>
  <c r="B2106" i="3"/>
  <c r="A678" i="3"/>
  <c r="B678" i="3"/>
  <c r="A2107" i="3"/>
  <c r="B2107" i="3"/>
  <c r="A2108" i="3"/>
  <c r="B2108" i="3"/>
  <c r="A2109" i="3"/>
  <c r="B2109" i="3"/>
  <c r="A2110" i="3"/>
  <c r="B2110" i="3"/>
  <c r="A2111" i="3"/>
  <c r="B2111" i="3"/>
  <c r="A679" i="3"/>
  <c r="B679" i="3"/>
  <c r="A680" i="3"/>
  <c r="B680" i="3"/>
  <c r="A2112" i="3"/>
  <c r="B2112" i="3"/>
  <c r="A681" i="3"/>
  <c r="B681" i="3"/>
  <c r="A2113" i="3"/>
  <c r="B2113" i="3"/>
  <c r="A2114" i="3"/>
  <c r="B2114" i="3"/>
  <c r="A2115" i="3"/>
  <c r="B2115" i="3"/>
  <c r="A682" i="3"/>
  <c r="B682" i="3"/>
  <c r="A2116" i="3"/>
  <c r="B2116" i="3"/>
  <c r="A2117" i="3"/>
  <c r="B2117" i="3"/>
  <c r="A2118" i="3"/>
  <c r="B2118" i="3"/>
  <c r="A198" i="3"/>
  <c r="B198" i="3"/>
  <c r="A2119" i="3"/>
  <c r="B2119" i="3"/>
  <c r="A2120" i="3"/>
  <c r="B2120" i="3"/>
  <c r="A2121" i="3"/>
  <c r="B2121" i="3"/>
  <c r="A683" i="3"/>
  <c r="B683" i="3"/>
  <c r="A2122" i="3"/>
  <c r="B2122" i="3"/>
  <c r="A2123" i="3"/>
  <c r="B2123" i="3"/>
  <c r="A684" i="3"/>
  <c r="B684" i="3"/>
  <c r="A685" i="3"/>
  <c r="B685" i="3"/>
  <c r="A2124" i="3"/>
  <c r="B2124" i="3"/>
  <c r="A686" i="3"/>
  <c r="B686" i="3"/>
  <c r="A2125" i="3"/>
  <c r="B2125" i="3"/>
  <c r="A687" i="3"/>
  <c r="B687" i="3"/>
  <c r="A2126" i="3"/>
  <c r="B2126" i="3"/>
  <c r="A2127" i="3"/>
  <c r="B2127" i="3"/>
  <c r="A2128" i="3"/>
  <c r="B2128" i="3"/>
  <c r="A2129" i="3"/>
  <c r="B2129" i="3"/>
  <c r="A688" i="3"/>
  <c r="B688" i="3"/>
  <c r="A2130" i="3"/>
  <c r="B2130" i="3"/>
  <c r="A2131" i="3"/>
  <c r="B2131" i="3"/>
  <c r="A2132" i="3"/>
  <c r="B2132" i="3"/>
  <c r="A2133" i="3"/>
  <c r="B2133" i="3"/>
  <c r="A2134" i="3"/>
  <c r="B2134" i="3"/>
  <c r="A2135" i="3"/>
  <c r="B2135" i="3"/>
  <c r="A60" i="3"/>
  <c r="B60" i="3"/>
  <c r="A2136" i="3"/>
  <c r="B2136" i="3"/>
  <c r="A2137" i="3"/>
  <c r="B2137" i="3"/>
  <c r="A2138" i="3"/>
  <c r="B2138" i="3"/>
  <c r="A2139" i="3"/>
  <c r="B2139" i="3"/>
  <c r="A2140" i="3"/>
  <c r="B2140" i="3"/>
  <c r="A2141" i="3"/>
  <c r="B2141" i="3"/>
  <c r="A334" i="3"/>
  <c r="B334" i="3"/>
  <c r="A2142" i="3"/>
  <c r="B2142" i="3"/>
  <c r="A2143" i="3"/>
  <c r="B2143" i="3"/>
  <c r="A2144" i="3"/>
  <c r="B2144" i="3"/>
  <c r="A2145" i="3"/>
  <c r="B2145" i="3"/>
  <c r="A2146" i="3"/>
  <c r="B2146" i="3"/>
  <c r="A2147" i="3"/>
  <c r="B2147" i="3"/>
  <c r="A2148" i="3"/>
  <c r="B2148" i="3"/>
  <c r="A335" i="3"/>
  <c r="B335" i="3"/>
  <c r="A2149" i="3"/>
  <c r="B2149" i="3"/>
  <c r="A689" i="3"/>
  <c r="B689" i="3"/>
  <c r="A61" i="3"/>
  <c r="B61" i="3"/>
  <c r="A2150" i="3"/>
  <c r="B2150" i="3"/>
  <c r="A2151" i="3"/>
  <c r="B2151" i="3"/>
  <c r="A690" i="3"/>
  <c r="B690" i="3"/>
  <c r="A2152" i="3"/>
  <c r="B2152" i="3"/>
  <c r="A336" i="3"/>
  <c r="B336" i="3"/>
  <c r="A2153" i="3"/>
  <c r="B2153" i="3"/>
  <c r="A2154" i="3"/>
  <c r="B2154" i="3"/>
  <c r="A2155" i="3"/>
  <c r="B2155" i="3"/>
  <c r="A2156" i="3"/>
  <c r="B2156" i="3"/>
  <c r="A2157" i="3"/>
  <c r="B2157" i="3"/>
  <c r="A337" i="3"/>
  <c r="B337" i="3"/>
  <c r="A2158" i="3"/>
  <c r="B2158" i="3"/>
  <c r="A2159" i="3"/>
  <c r="B2159" i="3"/>
  <c r="A2160" i="3"/>
  <c r="B2160" i="3"/>
  <c r="A2161" i="3"/>
  <c r="B2161" i="3"/>
  <c r="A691" i="3"/>
  <c r="B691" i="3"/>
  <c r="A692" i="3"/>
  <c r="B692" i="3"/>
  <c r="A2162" i="3"/>
  <c r="B2162" i="3"/>
  <c r="A2163" i="3"/>
  <c r="B2163" i="3"/>
  <c r="A199" i="3"/>
  <c r="B199" i="3"/>
  <c r="A2164" i="3"/>
  <c r="B2164" i="3"/>
  <c r="A2165" i="3"/>
  <c r="B2165" i="3"/>
  <c r="A2166" i="3"/>
  <c r="B2166" i="3"/>
  <c r="A2167" i="3"/>
  <c r="B2167" i="3"/>
  <c r="A338" i="3"/>
  <c r="B338" i="3"/>
  <c r="A693" i="3"/>
  <c r="B693" i="3"/>
  <c r="A2168" i="3"/>
  <c r="B2168" i="3"/>
  <c r="A200" i="3"/>
  <c r="B200" i="3"/>
  <c r="A137" i="3"/>
  <c r="B137" i="3"/>
  <c r="A46" i="3"/>
  <c r="B46" i="3"/>
  <c r="A2169" i="3"/>
  <c r="B2169" i="3"/>
  <c r="A201" i="3"/>
  <c r="B201" i="3"/>
  <c r="A2170" i="3"/>
  <c r="B2170" i="3"/>
  <c r="A339" i="3"/>
  <c r="B339" i="3"/>
  <c r="A2171" i="3"/>
  <c r="B2171" i="3"/>
  <c r="A694" i="3"/>
  <c r="B694" i="3"/>
  <c r="A695" i="3"/>
  <c r="B695" i="3"/>
  <c r="A340" i="3"/>
  <c r="B340" i="3"/>
  <c r="A2172" i="3"/>
  <c r="B2172" i="3"/>
  <c r="A2173" i="3"/>
  <c r="B2173" i="3"/>
  <c r="A2174" i="3"/>
  <c r="B2174" i="3"/>
  <c r="A696" i="3"/>
  <c r="B696" i="3"/>
  <c r="A2175" i="3"/>
  <c r="B2175" i="3"/>
  <c r="A2176" i="3"/>
  <c r="B2176" i="3"/>
  <c r="A2177" i="3"/>
  <c r="B2177" i="3"/>
  <c r="A2178" i="3"/>
  <c r="B2178" i="3"/>
  <c r="A202" i="3"/>
  <c r="B202" i="3"/>
  <c r="A86" i="3"/>
  <c r="B86" i="3"/>
  <c r="A697" i="3"/>
  <c r="B697" i="3"/>
  <c r="A2179" i="3"/>
  <c r="B2179" i="3"/>
  <c r="A698" i="3"/>
  <c r="B698" i="3"/>
  <c r="A87" i="3"/>
  <c r="B87" i="3"/>
  <c r="A341" i="3"/>
  <c r="B341" i="3"/>
  <c r="A2180" i="3"/>
  <c r="B2180" i="3"/>
  <c r="A342" i="3"/>
  <c r="B342" i="3"/>
  <c r="A699" i="3"/>
  <c r="B699" i="3"/>
  <c r="A2181" i="3"/>
  <c r="B2181" i="3"/>
  <c r="A2182" i="3"/>
  <c r="B2182" i="3"/>
  <c r="A2183" i="3"/>
  <c r="B2183" i="3"/>
  <c r="A2184" i="3"/>
  <c r="B2184" i="3"/>
  <c r="A2185" i="3"/>
  <c r="B2185" i="3"/>
  <c r="A2186" i="3"/>
  <c r="B2186" i="3"/>
  <c r="A2187" i="3"/>
  <c r="B2187" i="3"/>
  <c r="A343" i="3"/>
  <c r="B343" i="3"/>
  <c r="A2188" i="3"/>
  <c r="B2188" i="3"/>
  <c r="A2189" i="3"/>
  <c r="B2189" i="3"/>
  <c r="A2190" i="3"/>
  <c r="B2190" i="3"/>
  <c r="A700" i="3"/>
  <c r="B700" i="3"/>
  <c r="A203" i="3"/>
  <c r="B203" i="3"/>
  <c r="A88" i="3"/>
  <c r="B88" i="3"/>
  <c r="A2191" i="3"/>
  <c r="B2191" i="3"/>
  <c r="A62" i="3"/>
  <c r="B62" i="3"/>
  <c r="A2192" i="3"/>
  <c r="B2192" i="3"/>
  <c r="A2193" i="3"/>
  <c r="B2193" i="3"/>
  <c r="A138" i="3"/>
  <c r="B138" i="3"/>
  <c r="A204" i="3"/>
  <c r="B204" i="3"/>
  <c r="A2194" i="3"/>
  <c r="B2194" i="3"/>
  <c r="A2195" i="3"/>
  <c r="B2195" i="3"/>
  <c r="A701" i="3"/>
  <c r="B701" i="3"/>
  <c r="A2196" i="3"/>
  <c r="B2196" i="3"/>
  <c r="A2197" i="3"/>
  <c r="B2197" i="3"/>
  <c r="A89" i="3"/>
  <c r="B89" i="3"/>
  <c r="A205" i="3"/>
  <c r="B205" i="3"/>
  <c r="A702" i="3"/>
  <c r="B702" i="3"/>
  <c r="A2198" i="3"/>
  <c r="B2198" i="3"/>
  <c r="A2199" i="3"/>
  <c r="B2199" i="3"/>
  <c r="A2200" i="3"/>
  <c r="B2200" i="3"/>
  <c r="A703" i="3"/>
  <c r="B703" i="3"/>
  <c r="A344" i="3"/>
  <c r="B344" i="3"/>
  <c r="A2201" i="3"/>
  <c r="B2201" i="3"/>
  <c r="A2202" i="3"/>
  <c r="B2202" i="3"/>
  <c r="A345" i="3"/>
  <c r="B345" i="3"/>
  <c r="A2203" i="3"/>
  <c r="B2203" i="3"/>
  <c r="A704" i="3"/>
  <c r="B704" i="3"/>
  <c r="A2204" i="3"/>
  <c r="B2204" i="3"/>
  <c r="A2205" i="3"/>
  <c r="B2205" i="3"/>
  <c r="A2206" i="3"/>
  <c r="B2206" i="3"/>
  <c r="A2207" i="3"/>
  <c r="B2207" i="3"/>
  <c r="A2208" i="3"/>
  <c r="B2208" i="3"/>
  <c r="A705" i="3"/>
  <c r="B705" i="3"/>
  <c r="A2209" i="3"/>
  <c r="B2209" i="3"/>
  <c r="A2210" i="3"/>
  <c r="B2210" i="3"/>
  <c r="A2211" i="3"/>
  <c r="B2211" i="3"/>
  <c r="A2212" i="3"/>
  <c r="B2212" i="3"/>
  <c r="A2213" i="3"/>
  <c r="B2213" i="3"/>
  <c r="A2" i="3"/>
  <c r="A2214" i="3"/>
  <c r="B2214" i="3"/>
  <c r="A2215" i="3"/>
  <c r="B2215" i="3"/>
  <c r="A2216" i="3"/>
  <c r="B2216" i="3"/>
  <c r="A2217" i="3"/>
  <c r="B2217" i="3"/>
  <c r="A706" i="3"/>
  <c r="B706" i="3"/>
  <c r="A2218" i="3"/>
  <c r="B2218" i="3"/>
  <c r="A139" i="3"/>
  <c r="B139" i="3"/>
  <c r="A2219" i="3"/>
  <c r="B2219" i="3"/>
  <c r="A2220" i="3"/>
  <c r="B2220" i="3"/>
  <c r="A346" i="3"/>
  <c r="B346" i="3"/>
  <c r="A2221" i="3"/>
  <c r="B2221" i="3"/>
  <c r="A347" i="3"/>
  <c r="B347" i="3"/>
  <c r="A2222" i="3"/>
  <c r="B2222" i="3"/>
  <c r="A2223" i="3"/>
  <c r="B2223" i="3"/>
  <c r="A2224" i="3"/>
  <c r="B2224" i="3"/>
  <c r="A348" i="3"/>
  <c r="B348" i="3"/>
  <c r="A2225" i="3"/>
  <c r="B2225" i="3"/>
  <c r="A2226" i="3"/>
  <c r="B2226" i="3"/>
  <c r="A2227" i="3"/>
  <c r="B2227" i="3"/>
  <c r="A2228" i="3"/>
  <c r="B2228" i="3"/>
  <c r="A707" i="3"/>
  <c r="B707" i="3"/>
  <c r="A2229" i="3"/>
  <c r="B2229" i="3"/>
  <c r="A2230" i="3"/>
  <c r="B2230" i="3"/>
  <c r="A2231" i="3"/>
  <c r="B2231" i="3"/>
  <c r="A2232" i="3"/>
  <c r="B2232" i="3"/>
  <c r="A2233" i="3"/>
  <c r="B2233" i="3"/>
  <c r="A2234" i="3"/>
  <c r="B2234" i="3"/>
  <c r="A708" i="3"/>
  <c r="B708" i="3"/>
  <c r="A709" i="3"/>
  <c r="B709" i="3"/>
  <c r="A2235" i="3"/>
  <c r="B2235" i="3"/>
  <c r="A349" i="3"/>
  <c r="B349" i="3"/>
  <c r="A710" i="3"/>
  <c r="B710" i="3"/>
  <c r="A2236" i="3"/>
  <c r="B2236" i="3"/>
  <c r="A2237" i="3"/>
  <c r="B2237" i="3"/>
  <c r="A2238" i="3"/>
  <c r="B2238" i="3"/>
  <c r="A2239" i="3"/>
  <c r="B2239" i="3"/>
  <c r="A2240" i="3"/>
  <c r="B2240" i="3"/>
  <c r="A2241" i="3"/>
  <c r="B2241" i="3"/>
  <c r="A2242" i="3"/>
  <c r="B2242" i="3"/>
  <c r="A2243" i="3"/>
  <c r="B2243" i="3"/>
  <c r="A711" i="3"/>
  <c r="B711" i="3"/>
  <c r="A2244" i="3"/>
  <c r="B2244" i="3"/>
  <c r="A2245" i="3"/>
  <c r="B2245" i="3"/>
  <c r="A2246" i="3"/>
  <c r="B2246" i="3"/>
  <c r="A2247" i="3"/>
  <c r="B2247" i="3"/>
  <c r="A2248" i="3"/>
  <c r="B2248" i="3"/>
  <c r="A140" i="3"/>
  <c r="B140" i="3"/>
  <c r="A2249" i="3"/>
  <c r="B2249" i="3"/>
  <c r="A2250" i="3"/>
  <c r="B2250" i="3"/>
  <c r="A712" i="3"/>
  <c r="B712" i="3"/>
  <c r="A2251" i="3"/>
  <c r="B2251" i="3"/>
  <c r="A2252" i="3"/>
  <c r="B2252" i="3"/>
  <c r="A2253" i="3"/>
  <c r="B2253" i="3"/>
  <c r="A2254" i="3"/>
  <c r="B2254" i="3"/>
  <c r="A2255" i="3"/>
  <c r="B2255" i="3"/>
  <c r="A2256" i="3"/>
  <c r="B2256" i="3"/>
  <c r="A2257" i="3"/>
  <c r="B2257" i="3"/>
  <c r="A2258" i="3"/>
  <c r="B2258" i="3"/>
  <c r="A2259" i="3"/>
  <c r="B2259" i="3"/>
  <c r="A2260" i="3"/>
  <c r="B2260" i="3"/>
  <c r="A2261" i="3"/>
  <c r="B2261" i="3"/>
  <c r="A350" i="3"/>
  <c r="B350" i="3"/>
  <c r="A2262" i="3"/>
  <c r="B2262" i="3"/>
  <c r="A2263" i="3"/>
  <c r="B2263" i="3"/>
  <c r="A2264" i="3"/>
  <c r="B2264" i="3"/>
  <c r="A713" i="3"/>
  <c r="B713" i="3"/>
  <c r="A141" i="3"/>
  <c r="B141" i="3"/>
  <c r="A2265" i="3"/>
  <c r="B2265" i="3"/>
  <c r="A90" i="3"/>
  <c r="B90" i="3"/>
  <c r="A351" i="3"/>
  <c r="B351" i="3"/>
  <c r="A2266" i="3"/>
  <c r="B2266" i="3"/>
  <c r="A352" i="3"/>
  <c r="B352" i="3"/>
  <c r="A63" i="3"/>
  <c r="B63" i="3"/>
  <c r="A2267" i="3"/>
  <c r="B2267" i="3"/>
  <c r="A2268" i="3"/>
  <c r="B2268" i="3"/>
  <c r="A2269" i="3"/>
  <c r="B2269" i="3"/>
  <c r="A2270" i="3"/>
  <c r="B2270" i="3"/>
  <c r="A353" i="3"/>
  <c r="B353" i="3"/>
  <c r="A2271" i="3"/>
  <c r="B2271" i="3"/>
  <c r="A2272" i="3"/>
  <c r="B2272" i="3"/>
  <c r="A354" i="3"/>
  <c r="B354" i="3"/>
  <c r="A714" i="3"/>
  <c r="B714" i="3"/>
  <c r="A355" i="3"/>
  <c r="B355" i="3"/>
  <c r="A715" i="3"/>
  <c r="B715" i="3"/>
  <c r="A2273" i="3"/>
  <c r="B2273" i="3"/>
  <c r="A2274" i="3"/>
  <c r="B2274" i="3"/>
  <c r="A2275" i="3"/>
  <c r="B2275" i="3"/>
  <c r="A716" i="3"/>
  <c r="B716" i="3"/>
  <c r="A142" i="3"/>
  <c r="B142" i="3"/>
  <c r="A2276" i="3"/>
  <c r="B2276" i="3"/>
  <c r="A717" i="3"/>
  <c r="B717" i="3"/>
  <c r="A2277" i="3"/>
  <c r="B2277" i="3"/>
  <c r="A2278" i="3"/>
  <c r="B2278" i="3"/>
  <c r="A718" i="3"/>
  <c r="B718" i="3"/>
  <c r="A16" i="3"/>
  <c r="B16" i="3"/>
  <c r="A2279" i="3"/>
  <c r="B2279" i="3"/>
  <c r="A2280" i="3"/>
  <c r="B2280" i="3"/>
  <c r="A2281" i="3"/>
  <c r="B2281" i="3"/>
  <c r="A2282" i="3"/>
  <c r="B2282" i="3"/>
  <c r="A2283" i="3"/>
  <c r="B2283" i="3"/>
  <c r="A2284" i="3"/>
  <c r="B2284" i="3"/>
  <c r="A2285" i="3"/>
  <c r="B2285" i="3"/>
  <c r="A2286" i="3"/>
  <c r="B2286" i="3"/>
  <c r="A719" i="3"/>
  <c r="B719" i="3"/>
  <c r="A356" i="3"/>
  <c r="B356" i="3"/>
  <c r="A2287" i="3"/>
  <c r="B2287" i="3"/>
  <c r="A357" i="3"/>
  <c r="B357" i="3"/>
  <c r="A358" i="3"/>
  <c r="B358" i="3"/>
  <c r="A2288" i="3"/>
  <c r="B2288" i="3"/>
  <c r="A720" i="3"/>
  <c r="B720" i="3"/>
  <c r="A2289" i="3"/>
  <c r="B2289" i="3"/>
  <c r="A721" i="3"/>
  <c r="B721" i="3"/>
  <c r="A359" i="3"/>
  <c r="B359" i="3"/>
  <c r="A206" i="3"/>
  <c r="B206" i="3"/>
  <c r="A2290" i="3"/>
  <c r="B2290" i="3"/>
  <c r="A2291" i="3"/>
  <c r="B2291" i="3"/>
  <c r="A2292" i="3"/>
  <c r="B2292" i="3"/>
  <c r="A722" i="3"/>
  <c r="B722" i="3"/>
  <c r="A91" i="3"/>
  <c r="B91" i="3"/>
  <c r="A207" i="3"/>
  <c r="B207" i="3"/>
  <c r="A92" i="3"/>
  <c r="B92" i="3"/>
  <c r="A2293" i="3"/>
  <c r="B2293" i="3"/>
  <c r="A2294" i="3"/>
  <c r="B2294" i="3"/>
  <c r="A723" i="3"/>
  <c r="B723" i="3"/>
  <c r="A2295" i="3"/>
  <c r="B2295" i="3"/>
  <c r="A360" i="3"/>
  <c r="B360" i="3"/>
  <c r="A724" i="3"/>
  <c r="B724" i="3"/>
  <c r="A2296" i="3"/>
  <c r="B2296" i="3"/>
  <c r="A2297" i="3"/>
  <c r="B2297" i="3"/>
  <c r="A2298" i="3"/>
  <c r="B2298" i="3"/>
  <c r="A2299" i="3"/>
  <c r="B2299" i="3"/>
  <c r="A361" i="3"/>
  <c r="B361" i="3"/>
  <c r="A2300" i="3"/>
  <c r="B2300" i="3"/>
  <c r="A362" i="3"/>
  <c r="B362" i="3"/>
  <c r="A2301" i="3"/>
  <c r="B2301" i="3"/>
  <c r="A2302" i="3"/>
  <c r="B2302" i="3"/>
  <c r="A2303" i="3"/>
  <c r="B2303" i="3"/>
  <c r="A2304" i="3"/>
  <c r="B2304" i="3"/>
  <c r="A2305" i="3"/>
  <c r="B2305" i="3"/>
  <c r="A4" i="3"/>
  <c r="B4" i="3"/>
  <c r="A2306" i="3"/>
  <c r="B2306" i="3"/>
  <c r="A2307" i="3"/>
  <c r="B2307" i="3"/>
  <c r="A2308" i="3"/>
  <c r="B2308" i="3"/>
  <c r="A2309" i="3"/>
  <c r="B2309" i="3"/>
  <c r="A725" i="3"/>
  <c r="B725" i="3"/>
  <c r="A2310" i="3"/>
  <c r="B2310" i="3"/>
  <c r="A2311" i="3"/>
  <c r="B2311" i="3"/>
  <c r="A2312" i="3"/>
  <c r="B2312" i="3"/>
  <c r="A726" i="3"/>
  <c r="B726" i="3"/>
  <c r="A727" i="3"/>
  <c r="B727" i="3"/>
  <c r="A2313" i="3"/>
  <c r="B2313" i="3"/>
  <c r="A2314" i="3"/>
  <c r="B2314" i="3"/>
  <c r="A2315" i="3"/>
  <c r="B2315" i="3"/>
  <c r="A2316" i="3"/>
  <c r="B2316" i="3"/>
  <c r="A143" i="3"/>
  <c r="B143" i="3"/>
  <c r="A2317" i="3"/>
  <c r="B2317" i="3"/>
  <c r="A2318" i="3"/>
  <c r="B2318" i="3"/>
  <c r="A2319" i="3"/>
  <c r="B2319" i="3"/>
  <c r="A728" i="3"/>
  <c r="B728" i="3"/>
  <c r="A2320" i="3"/>
  <c r="B2320" i="3"/>
  <c r="A2321" i="3"/>
  <c r="B2321" i="3"/>
  <c r="A2322" i="3"/>
  <c r="B2322" i="3"/>
  <c r="A2323" i="3"/>
  <c r="B2323" i="3"/>
  <c r="A2324" i="3"/>
  <c r="B2324" i="3"/>
  <c r="A2325" i="3"/>
  <c r="B2325" i="3"/>
  <c r="A2326" i="3"/>
  <c r="B2326" i="3"/>
  <c r="A2327" i="3"/>
  <c r="B2327" i="3"/>
  <c r="A729" i="3"/>
  <c r="B729" i="3"/>
  <c r="A2328" i="3"/>
  <c r="B2328" i="3"/>
  <c r="A730" i="3"/>
  <c r="B730" i="3"/>
  <c r="A2329" i="3"/>
  <c r="B2329" i="3"/>
  <c r="A2330" i="3"/>
  <c r="B2330" i="3"/>
  <c r="A2331" i="3"/>
  <c r="B2331" i="3"/>
  <c r="A363" i="3"/>
  <c r="B363" i="3"/>
  <c r="A2332" i="3"/>
  <c r="B2332" i="3"/>
  <c r="A2333" i="3"/>
  <c r="B2333" i="3"/>
  <c r="A18" i="3"/>
  <c r="B18" i="3"/>
  <c r="A364" i="3"/>
  <c r="B364" i="3"/>
  <c r="A2334" i="3"/>
  <c r="B2334" i="3"/>
  <c r="A2335" i="3"/>
  <c r="B2335" i="3"/>
  <c r="A2336" i="3"/>
  <c r="B2336" i="3"/>
  <c r="A2337" i="3"/>
  <c r="B2337" i="3"/>
  <c r="A2338" i="3"/>
  <c r="B2338" i="3"/>
  <c r="A2339" i="3"/>
  <c r="B2339" i="3"/>
  <c r="A2340" i="3"/>
  <c r="B2340" i="3"/>
  <c r="A2341" i="3"/>
  <c r="B2341" i="3"/>
  <c r="A2342" i="3"/>
  <c r="B2342" i="3"/>
  <c r="A731" i="3"/>
  <c r="B731" i="3"/>
  <c r="A2343" i="3"/>
  <c r="B2343" i="3"/>
  <c r="A2344" i="3"/>
  <c r="B2344" i="3"/>
  <c r="A732" i="3"/>
  <c r="B732" i="3"/>
  <c r="A19" i="3"/>
  <c r="B19" i="3"/>
  <c r="A733" i="3"/>
  <c r="B733" i="3"/>
  <c r="A2345" i="3"/>
  <c r="B2345" i="3"/>
  <c r="A2346" i="3"/>
  <c r="B2346" i="3"/>
  <c r="A2347" i="3"/>
  <c r="B2347" i="3"/>
  <c r="A2348" i="3"/>
  <c r="B2348" i="3"/>
  <c r="A2349" i="3"/>
  <c r="B2349" i="3"/>
  <c r="A2350" i="3"/>
  <c r="B2350" i="3"/>
  <c r="A2351" i="3"/>
  <c r="B2351" i="3"/>
  <c r="A2352" i="3"/>
  <c r="B2352" i="3"/>
  <c r="A2353" i="3"/>
  <c r="B2353" i="3"/>
  <c r="A734" i="3"/>
  <c r="B734" i="3"/>
  <c r="A735" i="3"/>
  <c r="B735" i="3"/>
  <c r="A2354" i="3"/>
  <c r="B2354" i="3"/>
  <c r="A2355" i="3"/>
  <c r="B2355" i="3"/>
  <c r="A2356" i="3"/>
  <c r="B2356" i="3"/>
  <c r="A2357" i="3"/>
  <c r="B2357" i="3"/>
  <c r="A2358" i="3"/>
  <c r="B2358" i="3"/>
  <c r="A2359" i="3"/>
  <c r="B2359" i="3"/>
  <c r="A64" i="3"/>
  <c r="B64" i="3"/>
  <c r="A2360" i="3"/>
  <c r="B2360" i="3"/>
  <c r="A736" i="3"/>
  <c r="B736" i="3"/>
  <c r="A2361" i="3"/>
  <c r="B2361" i="3"/>
  <c r="A2362" i="3"/>
  <c r="B2362" i="3"/>
  <c r="A2363" i="3"/>
  <c r="B2363" i="3"/>
  <c r="A2364" i="3"/>
  <c r="B2364" i="3"/>
  <c r="A2365" i="3"/>
  <c r="B2365" i="3"/>
  <c r="A2366" i="3"/>
  <c r="B2366" i="3"/>
  <c r="A2367" i="3"/>
  <c r="B2367" i="3"/>
  <c r="A2368" i="3"/>
  <c r="B2368" i="3"/>
  <c r="A2369" i="3"/>
  <c r="B2369" i="3"/>
  <c r="A2370" i="3"/>
  <c r="B2370" i="3"/>
  <c r="A2371" i="3"/>
  <c r="B2371" i="3"/>
  <c r="A2372" i="3"/>
  <c r="B2372" i="3"/>
  <c r="A2373" i="3"/>
  <c r="B2373" i="3"/>
  <c r="A365" i="3"/>
  <c r="B365" i="3"/>
  <c r="A737" i="3"/>
  <c r="B737" i="3"/>
  <c r="A2374" i="3"/>
  <c r="B2374" i="3"/>
  <c r="A2375" i="3"/>
  <c r="B2375" i="3"/>
  <c r="A2376" i="3"/>
  <c r="B2376" i="3"/>
  <c r="A2377" i="3"/>
  <c r="B2377" i="3"/>
  <c r="A2378" i="3"/>
  <c r="B2378" i="3"/>
  <c r="A2379" i="3"/>
  <c r="B2379" i="3"/>
  <c r="A2380" i="3"/>
  <c r="B2380" i="3"/>
  <c r="A2381" i="3"/>
  <c r="B2381" i="3"/>
  <c r="A738" i="3"/>
  <c r="B738" i="3"/>
  <c r="A2382" i="3"/>
  <c r="B2382" i="3"/>
  <c r="A2383" i="3"/>
  <c r="B2383" i="3"/>
  <c r="A2384" i="3"/>
  <c r="B2384" i="3"/>
  <c r="A2385" i="3"/>
  <c r="B2385" i="3"/>
  <c r="A1696" i="3"/>
  <c r="B1696" i="3"/>
  <c r="A2387" i="3"/>
  <c r="B2387" i="3"/>
  <c r="A2388" i="3"/>
  <c r="B2388" i="3"/>
  <c r="A2389" i="3"/>
  <c r="B2389" i="3"/>
  <c r="A2390" i="3"/>
  <c r="B2390" i="3"/>
  <c r="A2391" i="3"/>
  <c r="B2391" i="3"/>
  <c r="A2392" i="3"/>
  <c r="B2392" i="3"/>
  <c r="A2393" i="3"/>
  <c r="B2393" i="3"/>
  <c r="A2394" i="3"/>
  <c r="B2394" i="3"/>
  <c r="A366" i="3"/>
  <c r="B366" i="3"/>
  <c r="A2395" i="3"/>
  <c r="B2395" i="3"/>
  <c r="A2396" i="3"/>
  <c r="B2396" i="3"/>
  <c r="A739" i="3"/>
  <c r="B739" i="3"/>
  <c r="A740" i="3"/>
  <c r="B740" i="3"/>
  <c r="A2397" i="3"/>
  <c r="B2397" i="3"/>
  <c r="A2398" i="3"/>
  <c r="B2398" i="3"/>
  <c r="A3969" i="3"/>
  <c r="B3969" i="3"/>
  <c r="A2400" i="3"/>
  <c r="B2400" i="3"/>
  <c r="A2401" i="3"/>
  <c r="B2401" i="3"/>
  <c r="A741" i="3"/>
  <c r="B741" i="3"/>
  <c r="A2402" i="3"/>
  <c r="B2402" i="3"/>
  <c r="A2403" i="3"/>
  <c r="B2403" i="3"/>
  <c r="A2404" i="3"/>
  <c r="B2404" i="3"/>
  <c r="A2405" i="3"/>
  <c r="B2405" i="3"/>
  <c r="A2406" i="3"/>
  <c r="B2406" i="3"/>
  <c r="A2407" i="3"/>
  <c r="B2407" i="3"/>
  <c r="A2408" i="3"/>
  <c r="B2408" i="3"/>
  <c r="A742" i="3"/>
  <c r="B742" i="3"/>
  <c r="A2409" i="3"/>
  <c r="B2409" i="3"/>
  <c r="A2410" i="3"/>
  <c r="B2410" i="3"/>
  <c r="A2411" i="3"/>
  <c r="B2411" i="3"/>
  <c r="A2412" i="3"/>
  <c r="B2412" i="3"/>
  <c r="A2413" i="3"/>
  <c r="B2413" i="3"/>
  <c r="A743" i="3"/>
  <c r="B743" i="3"/>
  <c r="A744" i="3"/>
  <c r="B744" i="3"/>
  <c r="A2414" i="3"/>
  <c r="B2414" i="3"/>
  <c r="A2415" i="3"/>
  <c r="B2415" i="3"/>
  <c r="A2416" i="3"/>
  <c r="B2416" i="3"/>
  <c r="A2417" i="3"/>
  <c r="B2417" i="3"/>
  <c r="A745" i="3"/>
  <c r="B745" i="3"/>
  <c r="A2418" i="3"/>
  <c r="B2418" i="3"/>
  <c r="A2419" i="3"/>
  <c r="B2419" i="3"/>
  <c r="A2420" i="3"/>
  <c r="B2420" i="3"/>
  <c r="A2421" i="3"/>
  <c r="B2421" i="3"/>
  <c r="A2422" i="3"/>
  <c r="B2422" i="3"/>
  <c r="A2423" i="3"/>
  <c r="B2423" i="3"/>
  <c r="A2424" i="3"/>
  <c r="B2424" i="3"/>
  <c r="A2425" i="3"/>
  <c r="B2425" i="3"/>
  <c r="A2426" i="3"/>
  <c r="B2426" i="3"/>
  <c r="A746" i="3"/>
  <c r="B746" i="3"/>
  <c r="A2427" i="3"/>
  <c r="B2427" i="3"/>
  <c r="A2428" i="3"/>
  <c r="B2428" i="3"/>
  <c r="A2429" i="3"/>
  <c r="B2429" i="3"/>
  <c r="A2430" i="3"/>
  <c r="B2430" i="3"/>
  <c r="A2431" i="3"/>
  <c r="B2431" i="3"/>
  <c r="A2432" i="3"/>
  <c r="B2432" i="3"/>
  <c r="A2433" i="3"/>
  <c r="B2433" i="3"/>
  <c r="A2434" i="3"/>
  <c r="B2434" i="3"/>
  <c r="A747" i="3"/>
  <c r="B747" i="3"/>
  <c r="A2435" i="3"/>
  <c r="B2435" i="3"/>
  <c r="A2436" i="3"/>
  <c r="B2436" i="3"/>
  <c r="A367" i="3"/>
  <c r="B367" i="3"/>
  <c r="A2437" i="3"/>
  <c r="B2437" i="3"/>
  <c r="A2438" i="3"/>
  <c r="B2438" i="3"/>
  <c r="A2439" i="3"/>
  <c r="B2439" i="3"/>
  <c r="A2440" i="3"/>
  <c r="B2440" i="3"/>
  <c r="A2441" i="3"/>
  <c r="B2441" i="3"/>
  <c r="A2442" i="3"/>
  <c r="B2442" i="3"/>
  <c r="A2443" i="3"/>
  <c r="B2443" i="3"/>
  <c r="A748" i="3"/>
  <c r="B748" i="3"/>
  <c r="A368" i="3"/>
  <c r="B368" i="3"/>
  <c r="A2444" i="3"/>
  <c r="B2444" i="3"/>
  <c r="A2445" i="3"/>
  <c r="B2445" i="3"/>
  <c r="A749" i="3"/>
  <c r="B749" i="3"/>
  <c r="A2446" i="3"/>
  <c r="B2446" i="3"/>
  <c r="A2447" i="3"/>
  <c r="B2447" i="3"/>
  <c r="A2448" i="3"/>
  <c r="B2448" i="3"/>
  <c r="A2449" i="3"/>
  <c r="B2449" i="3"/>
  <c r="A2450" i="3"/>
  <c r="B2450" i="3"/>
  <c r="A2451" i="3"/>
  <c r="B2451" i="3"/>
  <c r="A208" i="3"/>
  <c r="B208" i="3"/>
  <c r="A2452" i="3"/>
  <c r="B2452" i="3"/>
  <c r="A2453" i="3"/>
  <c r="B2453" i="3"/>
  <c r="A750" i="3"/>
  <c r="B750" i="3"/>
  <c r="A2454" i="3"/>
  <c r="B2454" i="3"/>
  <c r="A2455" i="3"/>
  <c r="B2455" i="3"/>
  <c r="A369" i="3"/>
  <c r="B369" i="3"/>
  <c r="A370" i="3"/>
  <c r="B370" i="3"/>
  <c r="A751" i="3"/>
  <c r="B751" i="3"/>
  <c r="A2456" i="3"/>
  <c r="B2456" i="3"/>
  <c r="A752" i="3"/>
  <c r="B752" i="3"/>
  <c r="A2457" i="3"/>
  <c r="B2457" i="3"/>
  <c r="A2458" i="3"/>
  <c r="B2458" i="3"/>
  <c r="A2459" i="3"/>
  <c r="B2459" i="3"/>
  <c r="A753" i="3"/>
  <c r="B753" i="3"/>
  <c r="A209" i="3"/>
  <c r="B209" i="3"/>
  <c r="A210" i="3"/>
  <c r="B210" i="3"/>
  <c r="A2460" i="3"/>
  <c r="B2460" i="3"/>
  <c r="A2461" i="3"/>
  <c r="B2461" i="3"/>
  <c r="A2462" i="3"/>
  <c r="B2462" i="3"/>
  <c r="A2463" i="3"/>
  <c r="B2463" i="3"/>
  <c r="A211" i="3"/>
  <c r="B211" i="3"/>
  <c r="A212" i="3"/>
  <c r="B212" i="3"/>
  <c r="A2464" i="3"/>
  <c r="B2464" i="3"/>
  <c r="A2465" i="3"/>
  <c r="B2465" i="3"/>
  <c r="A213" i="3"/>
  <c r="B213" i="3"/>
  <c r="A2466" i="3"/>
  <c r="B2466" i="3"/>
  <c r="A2467" i="3"/>
  <c r="B2467" i="3"/>
  <c r="A2468" i="3"/>
  <c r="B2468" i="3"/>
  <c r="A2469" i="3"/>
  <c r="B2469" i="3"/>
  <c r="A2470" i="3"/>
  <c r="B2470" i="3"/>
  <c r="A754" i="3"/>
  <c r="B754" i="3"/>
  <c r="A2471" i="3"/>
  <c r="B2471" i="3"/>
  <c r="A2472" i="3"/>
  <c r="B2472" i="3"/>
  <c r="A2473" i="3"/>
  <c r="B2473" i="3"/>
  <c r="A2474" i="3"/>
  <c r="B2474" i="3"/>
  <c r="A2475" i="3"/>
  <c r="B2475" i="3"/>
  <c r="A2476" i="3"/>
  <c r="B2476" i="3"/>
  <c r="A2477" i="3"/>
  <c r="B2477" i="3"/>
  <c r="A2478" i="3"/>
  <c r="B2478" i="3"/>
  <c r="A2479" i="3"/>
  <c r="B2479" i="3"/>
  <c r="A2480" i="3"/>
  <c r="B2480" i="3"/>
  <c r="A755" i="3"/>
  <c r="B755" i="3"/>
  <c r="A2481" i="3"/>
  <c r="B2481" i="3"/>
  <c r="A214" i="3"/>
  <c r="B214" i="3"/>
  <c r="A2482" i="3"/>
  <c r="B2482" i="3"/>
  <c r="A2483" i="3"/>
  <c r="B2483" i="3"/>
  <c r="A2484" i="3"/>
  <c r="B2484" i="3"/>
  <c r="A2485" i="3"/>
  <c r="B2485" i="3"/>
  <c r="A371" i="3"/>
  <c r="B371" i="3"/>
  <c r="A372" i="3"/>
  <c r="B372" i="3"/>
  <c r="A2486" i="3"/>
  <c r="B2486" i="3"/>
  <c r="A756" i="3"/>
  <c r="B756" i="3"/>
  <c r="A757" i="3"/>
  <c r="B757" i="3"/>
  <c r="A758" i="3"/>
  <c r="B758" i="3"/>
  <c r="A144" i="3"/>
  <c r="B144" i="3"/>
  <c r="A2487" i="3"/>
  <c r="B2487" i="3"/>
  <c r="A759" i="3"/>
  <c r="B759" i="3"/>
  <c r="A2488" i="3"/>
  <c r="B2488" i="3"/>
  <c r="A2489" i="3"/>
  <c r="B2489" i="3"/>
  <c r="A373" i="3"/>
  <c r="B373" i="3"/>
  <c r="A760" i="3"/>
  <c r="B760" i="3"/>
  <c r="A2490" i="3"/>
  <c r="B2490" i="3"/>
  <c r="A2491" i="3"/>
  <c r="B2491" i="3"/>
  <c r="A374" i="3"/>
  <c r="B374" i="3"/>
  <c r="A2492" i="3"/>
  <c r="B2492" i="3"/>
  <c r="A375" i="3"/>
  <c r="B375" i="3"/>
  <c r="A2493" i="3"/>
  <c r="B2493" i="3"/>
  <c r="A761" i="3"/>
  <c r="B761" i="3"/>
  <c r="A376" i="3"/>
  <c r="B376" i="3"/>
  <c r="A762" i="3"/>
  <c r="B762" i="3"/>
  <c r="A377" i="3"/>
  <c r="B377" i="3"/>
  <c r="A763" i="3"/>
  <c r="B763" i="3"/>
  <c r="A14" i="3"/>
  <c r="B14" i="3"/>
  <c r="A2494" i="3"/>
  <c r="B2494" i="3"/>
  <c r="A2495" i="3"/>
  <c r="B2495" i="3"/>
  <c r="A215" i="3"/>
  <c r="B215" i="3"/>
  <c r="A2496" i="3"/>
  <c r="B2496" i="3"/>
  <c r="A2497" i="3"/>
  <c r="B2497" i="3"/>
  <c r="A2498" i="3"/>
  <c r="B2498" i="3"/>
  <c r="A764" i="3"/>
  <c r="B764" i="3"/>
  <c r="A216" i="3"/>
  <c r="B216" i="3"/>
  <c r="A765" i="3"/>
  <c r="B765" i="3"/>
  <c r="A766" i="3"/>
  <c r="B766" i="3"/>
  <c r="A767" i="3"/>
  <c r="B767" i="3"/>
  <c r="A2499" i="3"/>
  <c r="B2499" i="3"/>
  <c r="A768" i="3"/>
  <c r="B768" i="3"/>
  <c r="A769" i="3"/>
  <c r="B769" i="3"/>
  <c r="A770" i="3"/>
  <c r="B770" i="3"/>
  <c r="A2500" i="3"/>
  <c r="B2500" i="3"/>
  <c r="A2501" i="3"/>
  <c r="B2501" i="3"/>
  <c r="A2502" i="3"/>
  <c r="B2502" i="3"/>
  <c r="A771" i="3"/>
  <c r="B771" i="3"/>
  <c r="A2503" i="3"/>
  <c r="B2503" i="3"/>
  <c r="A2504" i="3"/>
  <c r="B2504" i="3"/>
  <c r="A378" i="3"/>
  <c r="B378" i="3"/>
  <c r="A2505" i="3"/>
  <c r="B2505" i="3"/>
  <c r="A2506" i="3"/>
  <c r="B2506" i="3"/>
  <c r="A772" i="3"/>
  <c r="B772" i="3"/>
  <c r="A2507" i="3"/>
  <c r="B2507" i="3"/>
  <c r="A145" i="3"/>
  <c r="B145" i="3"/>
  <c r="A146" i="3"/>
  <c r="B146" i="3"/>
  <c r="A22" i="3"/>
  <c r="B22" i="3"/>
  <c r="A773" i="3"/>
  <c r="B773" i="3"/>
  <c r="A379" i="3"/>
  <c r="B379" i="3"/>
  <c r="A380" i="3"/>
  <c r="B380" i="3"/>
  <c r="A93" i="3"/>
  <c r="B93" i="3"/>
  <c r="A2508" i="3"/>
  <c r="B2508" i="3"/>
  <c r="A2509" i="3"/>
  <c r="B2509" i="3"/>
  <c r="A774" i="3"/>
  <c r="B774" i="3"/>
  <c r="A2510" i="3"/>
  <c r="B2510" i="3"/>
  <c r="A381" i="3"/>
  <c r="B381" i="3"/>
  <c r="A775" i="3"/>
  <c r="B775" i="3"/>
  <c r="A15" i="3"/>
  <c r="B15" i="3"/>
  <c r="A2511" i="3"/>
  <c r="B2511" i="3"/>
  <c r="A2512" i="3"/>
  <c r="B2512" i="3"/>
  <c r="A2513" i="3"/>
  <c r="B2513" i="3"/>
  <c r="A94" i="3"/>
  <c r="B94" i="3"/>
  <c r="A2514" i="3"/>
  <c r="B2514" i="3"/>
  <c r="A2515" i="3"/>
  <c r="B2515" i="3"/>
  <c r="A2516" i="3"/>
  <c r="B2516" i="3"/>
  <c r="A382" i="3"/>
  <c r="B382" i="3"/>
  <c r="A776" i="3"/>
  <c r="B776" i="3"/>
  <c r="A2517" i="3"/>
  <c r="B2517" i="3"/>
  <c r="A2518" i="3"/>
  <c r="B2518" i="3"/>
  <c r="A2519" i="3"/>
  <c r="B2519" i="3"/>
  <c r="A2520" i="3"/>
  <c r="B2520" i="3"/>
  <c r="A2521" i="3"/>
  <c r="B2521" i="3"/>
  <c r="A2522" i="3"/>
  <c r="B2522" i="3"/>
  <c r="A777" i="3"/>
  <c r="B777" i="3"/>
  <c r="A383" i="3"/>
  <c r="B383" i="3"/>
  <c r="A2523" i="3"/>
  <c r="B2523" i="3"/>
  <c r="A778" i="3"/>
  <c r="B778" i="3"/>
  <c r="A217" i="3"/>
  <c r="B217" i="3"/>
  <c r="A8" i="3"/>
  <c r="B8" i="3"/>
  <c r="A2524" i="3"/>
  <c r="B2524" i="3"/>
  <c r="A2525" i="3"/>
  <c r="B2525" i="3"/>
  <c r="A2526" i="3"/>
  <c r="B2526" i="3"/>
  <c r="A2527" i="3"/>
  <c r="B2527" i="3"/>
  <c r="A2528" i="3"/>
  <c r="B2528" i="3"/>
  <c r="A2529" i="3"/>
  <c r="B2529" i="3"/>
  <c r="A2530" i="3"/>
  <c r="B2530" i="3"/>
  <c r="A2531" i="3"/>
  <c r="B2531" i="3"/>
  <c r="A779" i="3"/>
  <c r="B779" i="3"/>
  <c r="A384" i="3"/>
  <c r="B384" i="3"/>
  <c r="A385" i="3"/>
  <c r="B385" i="3"/>
  <c r="A780" i="3"/>
  <c r="B780" i="3"/>
  <c r="A2532" i="3"/>
  <c r="B2532" i="3"/>
  <c r="A2533" i="3"/>
  <c r="B2533" i="3"/>
  <c r="A2534" i="3"/>
  <c r="B2534" i="3"/>
  <c r="A2535" i="3"/>
  <c r="B2535" i="3"/>
  <c r="A2536" i="3"/>
  <c r="B2536" i="3"/>
  <c r="A2537" i="3"/>
  <c r="B2537" i="3"/>
  <c r="A781" i="3"/>
  <c r="B781" i="3"/>
  <c r="A2538" i="3"/>
  <c r="B2538" i="3"/>
  <c r="A2539" i="3"/>
  <c r="B2539" i="3"/>
  <c r="A2540" i="3"/>
  <c r="B2540" i="3"/>
  <c r="A2541" i="3"/>
  <c r="B2541" i="3"/>
  <c r="A782" i="3"/>
  <c r="B782" i="3"/>
  <c r="A2542" i="3"/>
  <c r="B2542" i="3"/>
  <c r="A386" i="3"/>
  <c r="B386" i="3"/>
  <c r="A2543" i="3"/>
  <c r="B2543" i="3"/>
  <c r="A2544" i="3"/>
  <c r="B2544" i="3"/>
  <c r="A2545" i="3"/>
  <c r="B2545" i="3"/>
  <c r="A2546" i="3"/>
  <c r="B2546" i="3"/>
  <c r="A387" i="3"/>
  <c r="B387" i="3"/>
  <c r="A147" i="3"/>
  <c r="B147" i="3"/>
  <c r="A2547" i="3"/>
  <c r="B2547" i="3"/>
  <c r="A2548" i="3"/>
  <c r="B2548" i="3"/>
  <c r="A47" i="3"/>
  <c r="B47" i="3"/>
  <c r="A2549" i="3"/>
  <c r="B2549" i="3"/>
  <c r="A2550" i="3"/>
  <c r="B2550" i="3"/>
  <c r="A2551" i="3"/>
  <c r="B2551" i="3"/>
  <c r="A2552" i="3"/>
  <c r="B2552" i="3"/>
  <c r="A2553" i="3"/>
  <c r="B2553" i="3"/>
  <c r="A2554" i="3"/>
  <c r="B2554" i="3"/>
  <c r="A2555" i="3"/>
  <c r="B2555" i="3"/>
  <c r="A2556" i="3"/>
  <c r="B2556" i="3"/>
  <c r="A218" i="3"/>
  <c r="B218" i="3"/>
  <c r="A2557" i="3"/>
  <c r="B2557" i="3"/>
  <c r="A388" i="3"/>
  <c r="B388" i="3"/>
  <c r="A2558" i="3"/>
  <c r="B2558" i="3"/>
  <c r="A2559" i="3"/>
  <c r="B2559" i="3"/>
  <c r="A2560" i="3"/>
  <c r="B2560" i="3"/>
  <c r="A783" i="3"/>
  <c r="B783" i="3"/>
  <c r="A2561" i="3"/>
  <c r="B2561" i="3"/>
  <c r="A2562" i="3"/>
  <c r="B2562" i="3"/>
  <c r="A389" i="3"/>
  <c r="B389" i="3"/>
  <c r="A2563" i="3"/>
  <c r="B2563" i="3"/>
  <c r="A65" i="3"/>
  <c r="B65" i="3"/>
  <c r="A2564" i="3"/>
  <c r="B2564" i="3"/>
  <c r="A784" i="3"/>
  <c r="B784" i="3"/>
  <c r="A785" i="3"/>
  <c r="B785" i="3"/>
  <c r="A2565" i="3"/>
  <c r="B2565" i="3"/>
  <c r="A2566" i="3"/>
  <c r="B2566" i="3"/>
  <c r="A2567" i="3"/>
  <c r="B2567" i="3"/>
  <c r="A2568" i="3"/>
  <c r="B2568" i="3"/>
  <c r="A2569" i="3"/>
  <c r="B2569" i="3"/>
  <c r="A390" i="3"/>
  <c r="B390" i="3"/>
  <c r="A2570" i="3"/>
  <c r="B2570" i="3"/>
  <c r="A32" i="3"/>
  <c r="B32" i="3"/>
  <c r="A2571" i="3"/>
  <c r="B2571" i="3"/>
  <c r="A786" i="3"/>
  <c r="B786" i="3"/>
  <c r="A1948" i="3"/>
  <c r="B1948" i="3"/>
  <c r="A2573" i="3"/>
  <c r="B2573" i="3"/>
  <c r="A2574" i="3"/>
  <c r="B2574" i="3"/>
  <c r="A148" i="3"/>
  <c r="B148" i="3"/>
  <c r="A2575" i="3"/>
  <c r="B2575" i="3"/>
  <c r="A2576" i="3"/>
  <c r="B2576" i="3"/>
  <c r="A2577" i="3"/>
  <c r="B2577" i="3"/>
  <c r="A787" i="3"/>
  <c r="B787" i="3"/>
  <c r="A2578" i="3"/>
  <c r="B2578" i="3"/>
  <c r="A2579" i="3"/>
  <c r="B2579" i="3"/>
  <c r="A788" i="3"/>
  <c r="B788" i="3"/>
  <c r="A2580" i="3"/>
  <c r="B2580" i="3"/>
  <c r="A2581" i="3"/>
  <c r="B2581" i="3"/>
  <c r="A2582" i="3"/>
  <c r="B2582" i="3"/>
  <c r="A2583" i="3"/>
  <c r="B2583" i="3"/>
  <c r="A2584" i="3"/>
  <c r="B2584" i="3"/>
  <c r="A2585" i="3"/>
  <c r="B2585" i="3"/>
  <c r="A2586" i="3"/>
  <c r="B2586" i="3"/>
  <c r="A2587" i="3"/>
  <c r="B2587" i="3"/>
  <c r="A2588" i="3"/>
  <c r="B2588" i="3"/>
  <c r="A2589" i="3"/>
  <c r="B2589" i="3"/>
  <c r="A789" i="3"/>
  <c r="B789" i="3"/>
  <c r="A2590" i="3"/>
  <c r="B2590" i="3"/>
  <c r="A790" i="3"/>
  <c r="B790" i="3"/>
  <c r="A2591" i="3"/>
  <c r="B2591" i="3"/>
  <c r="A2592" i="3"/>
  <c r="B2592" i="3"/>
  <c r="A2593" i="3"/>
  <c r="B2593" i="3"/>
  <c r="A2594" i="3"/>
  <c r="B2594" i="3"/>
  <c r="A391" i="3"/>
  <c r="B391" i="3"/>
  <c r="A2595" i="3"/>
  <c r="B2595" i="3"/>
  <c r="A2596" i="3"/>
  <c r="B2596" i="3"/>
  <c r="A2597" i="3"/>
  <c r="B2597" i="3"/>
  <c r="A2598" i="3"/>
  <c r="B2598" i="3"/>
  <c r="A2599" i="3"/>
  <c r="B2599" i="3"/>
  <c r="A2600" i="3"/>
  <c r="B2600" i="3"/>
  <c r="A95" i="3"/>
  <c r="B95" i="3"/>
  <c r="A2601" i="3"/>
  <c r="B2601" i="3"/>
  <c r="A2602" i="3"/>
  <c r="B2602" i="3"/>
  <c r="A2603" i="3"/>
  <c r="B2603" i="3"/>
  <c r="A2604" i="3"/>
  <c r="B2604" i="3"/>
  <c r="A2605" i="3"/>
  <c r="B2605" i="3"/>
  <c r="A2606" i="3"/>
  <c r="B2606" i="3"/>
  <c r="A2607" i="3"/>
  <c r="B2607" i="3"/>
  <c r="A2608" i="3"/>
  <c r="B2608" i="3"/>
  <c r="A2609" i="3"/>
  <c r="B2609" i="3"/>
  <c r="A2610" i="3"/>
  <c r="B2610" i="3"/>
  <c r="A2611" i="3"/>
  <c r="B2611" i="3"/>
  <c r="A791" i="3"/>
  <c r="B791" i="3"/>
  <c r="A2612" i="3"/>
  <c r="B2612" i="3"/>
  <c r="A2613" i="3"/>
  <c r="B2613" i="3"/>
  <c r="A792" i="3"/>
  <c r="B792" i="3"/>
  <c r="A2614" i="3"/>
  <c r="B2614" i="3"/>
  <c r="A2615" i="3"/>
  <c r="B2615" i="3"/>
  <c r="A2616" i="3"/>
  <c r="B2616" i="3"/>
  <c r="A2617" i="3"/>
  <c r="B2617" i="3"/>
  <c r="A2618" i="3"/>
  <c r="B2618" i="3"/>
  <c r="A2619" i="3"/>
  <c r="B2619" i="3"/>
  <c r="A2620" i="3"/>
  <c r="B2620" i="3"/>
  <c r="A2621" i="3"/>
  <c r="B2621" i="3"/>
  <c r="A2622" i="3"/>
  <c r="B2622" i="3"/>
  <c r="A2623" i="3"/>
  <c r="B2623" i="3"/>
  <c r="A2624" i="3"/>
  <c r="B2624" i="3"/>
  <c r="A2625" i="3"/>
  <c r="B2625" i="3"/>
  <c r="A2626" i="3"/>
  <c r="B2626" i="3"/>
  <c r="A793" i="3"/>
  <c r="B793" i="3"/>
  <c r="A2627" i="3"/>
  <c r="B2627" i="3"/>
  <c r="A2628" i="3"/>
  <c r="B2628" i="3"/>
  <c r="A2629" i="3"/>
  <c r="B2629" i="3"/>
  <c r="A2630" i="3"/>
  <c r="B2630" i="3"/>
  <c r="A794" i="3"/>
  <c r="B794" i="3"/>
  <c r="A2631" i="3"/>
  <c r="B2631" i="3"/>
  <c r="A2632" i="3"/>
  <c r="B2632" i="3"/>
  <c r="A2633" i="3"/>
  <c r="B2633" i="3"/>
  <c r="A2634" i="3"/>
  <c r="B2634" i="3"/>
  <c r="A392" i="3"/>
  <c r="B392" i="3"/>
  <c r="A2635" i="3"/>
  <c r="B2635" i="3"/>
  <c r="A2636" i="3"/>
  <c r="B2636" i="3"/>
  <c r="A2637" i="3"/>
  <c r="B2637" i="3"/>
  <c r="A2638" i="3"/>
  <c r="B2638" i="3"/>
  <c r="A2639" i="3"/>
  <c r="B2639" i="3"/>
  <c r="A2640" i="3"/>
  <c r="B2640" i="3"/>
  <c r="A2641" i="3"/>
  <c r="B2641" i="3"/>
  <c r="A2642" i="3"/>
  <c r="B2642" i="3"/>
  <c r="A2643" i="3"/>
  <c r="B2643" i="3"/>
  <c r="A2644" i="3"/>
  <c r="B2644" i="3"/>
  <c r="A2645" i="3"/>
  <c r="B2645" i="3"/>
  <c r="A2646" i="3"/>
  <c r="B2646" i="3"/>
  <c r="A2647" i="3"/>
  <c r="B2647" i="3"/>
  <c r="A2648" i="3"/>
  <c r="B2648" i="3"/>
  <c r="A2649" i="3"/>
  <c r="B2649" i="3"/>
  <c r="A2650" i="3"/>
  <c r="B2650" i="3"/>
  <c r="A2651" i="3"/>
  <c r="B2651" i="3"/>
  <c r="A2652" i="3"/>
  <c r="B2652" i="3"/>
  <c r="A2653" i="3"/>
  <c r="B2653" i="3"/>
  <c r="A2654" i="3"/>
  <c r="B2654" i="3"/>
  <c r="A2655" i="3"/>
  <c r="B2655" i="3"/>
  <c r="A2656" i="3"/>
  <c r="B2656" i="3"/>
  <c r="A2657" i="3"/>
  <c r="B2657" i="3"/>
  <c r="A2658" i="3"/>
  <c r="B2658" i="3"/>
  <c r="A2659" i="3"/>
  <c r="B2659" i="3"/>
  <c r="A795" i="3"/>
  <c r="B795" i="3"/>
  <c r="A2660" i="3"/>
  <c r="B2660" i="3"/>
  <c r="A2661" i="3"/>
  <c r="B2661" i="3"/>
  <c r="A796" i="3"/>
  <c r="B796" i="3"/>
  <c r="A149" i="3"/>
  <c r="B149" i="3"/>
  <c r="A2662" i="3"/>
  <c r="B2662" i="3"/>
  <c r="A2663" i="3"/>
  <c r="B2663" i="3"/>
  <c r="A2664" i="3"/>
  <c r="B2664" i="3"/>
  <c r="A2665" i="3"/>
  <c r="B2665" i="3"/>
  <c r="A2666" i="3"/>
  <c r="B2666" i="3"/>
  <c r="A2667" i="3"/>
  <c r="B2667" i="3"/>
  <c r="A2668" i="3"/>
  <c r="B2668" i="3"/>
  <c r="A2669" i="3"/>
  <c r="B2669" i="3"/>
  <c r="A2670" i="3"/>
  <c r="B2670" i="3"/>
  <c r="A2671" i="3"/>
  <c r="B2671" i="3"/>
  <c r="A2672" i="3"/>
  <c r="B2672" i="3"/>
  <c r="A2673" i="3"/>
  <c r="B2673" i="3"/>
  <c r="A2674" i="3"/>
  <c r="B2674" i="3"/>
  <c r="A2675" i="3"/>
  <c r="B2675" i="3"/>
  <c r="A2676" i="3"/>
  <c r="B2676" i="3"/>
  <c r="A2677" i="3"/>
  <c r="B2677" i="3"/>
  <c r="A2678" i="3"/>
  <c r="B2678" i="3"/>
  <c r="A2679" i="3"/>
  <c r="B2679" i="3"/>
  <c r="A797" i="3"/>
  <c r="B797" i="3"/>
  <c r="A2680" i="3"/>
  <c r="B2680" i="3"/>
  <c r="A2681" i="3"/>
  <c r="B2681" i="3"/>
  <c r="A798" i="3"/>
  <c r="B798" i="3"/>
  <c r="A799" i="3"/>
  <c r="B799" i="3"/>
  <c r="A800" i="3"/>
  <c r="B800" i="3"/>
  <c r="A96" i="3"/>
  <c r="B96" i="3"/>
  <c r="A2682" i="3"/>
  <c r="B2682" i="3"/>
  <c r="A2683" i="3"/>
  <c r="B2683" i="3"/>
  <c r="A219" i="3"/>
  <c r="B219" i="3"/>
  <c r="A393" i="3"/>
  <c r="B393" i="3"/>
  <c r="A2684" i="3"/>
  <c r="B2684" i="3"/>
  <c r="A2685" i="3"/>
  <c r="B2685" i="3"/>
  <c r="A2686" i="3"/>
  <c r="B2686" i="3"/>
  <c r="A2687" i="3"/>
  <c r="B2687" i="3"/>
  <c r="A2688" i="3"/>
  <c r="B2688" i="3"/>
  <c r="A801" i="3"/>
  <c r="B801" i="3"/>
  <c r="A2689" i="3"/>
  <c r="B2689" i="3"/>
  <c r="A2690" i="3"/>
  <c r="B2690" i="3"/>
  <c r="A2691" i="3"/>
  <c r="B2691" i="3"/>
  <c r="A2692" i="3"/>
  <c r="B2692" i="3"/>
  <c r="A2693" i="3"/>
  <c r="B2693" i="3"/>
  <c r="A2694" i="3"/>
  <c r="B2694" i="3"/>
  <c r="A2695" i="3"/>
  <c r="B2695" i="3"/>
  <c r="A2696" i="3"/>
  <c r="B2696" i="3"/>
  <c r="A97" i="3"/>
  <c r="B97" i="3"/>
  <c r="A2697" i="3"/>
  <c r="B2697" i="3"/>
  <c r="A2698" i="3"/>
  <c r="B2698" i="3"/>
  <c r="A2699" i="3"/>
  <c r="B2699" i="3"/>
  <c r="A2700" i="3"/>
  <c r="B2700" i="3"/>
  <c r="A2701" i="3"/>
  <c r="B2701" i="3"/>
  <c r="A2702" i="3"/>
  <c r="B2702" i="3"/>
  <c r="A2703" i="3"/>
  <c r="B2703" i="3"/>
  <c r="A2704" i="3"/>
  <c r="B2704" i="3"/>
  <c r="A802" i="3"/>
  <c r="B802" i="3"/>
  <c r="A803" i="3"/>
  <c r="B803" i="3"/>
  <c r="A2705" i="3"/>
  <c r="B2705" i="3"/>
  <c r="A2706" i="3"/>
  <c r="B2706" i="3"/>
  <c r="A2707" i="3"/>
  <c r="B2707" i="3"/>
  <c r="A2708" i="3"/>
  <c r="B2708" i="3"/>
  <c r="A2709" i="3"/>
  <c r="B2709" i="3"/>
  <c r="A2710" i="3"/>
  <c r="B2710" i="3"/>
  <c r="A2711" i="3"/>
  <c r="B2711" i="3"/>
  <c r="A2712" i="3"/>
  <c r="B2712" i="3"/>
  <c r="A2713" i="3"/>
  <c r="B2713" i="3"/>
  <c r="A2714" i="3"/>
  <c r="B2714" i="3"/>
  <c r="A2715" i="3"/>
  <c r="B2715" i="3"/>
  <c r="A2716" i="3"/>
  <c r="B2716" i="3"/>
  <c r="A2717" i="3"/>
  <c r="B2717" i="3"/>
  <c r="A2718" i="3"/>
  <c r="B2718" i="3"/>
  <c r="A2719" i="3"/>
  <c r="B2719" i="3"/>
  <c r="A2720" i="3"/>
  <c r="B2720" i="3"/>
  <c r="A2721" i="3"/>
  <c r="B2721" i="3"/>
  <c r="A2722" i="3"/>
  <c r="B2722" i="3"/>
  <c r="A2723" i="3"/>
  <c r="B2723" i="3"/>
  <c r="A804" i="3"/>
  <c r="B804" i="3"/>
  <c r="A2724" i="3"/>
  <c r="B2724" i="3"/>
  <c r="A2725" i="3"/>
  <c r="B2725" i="3"/>
  <c r="A2726" i="3"/>
  <c r="B2726" i="3"/>
  <c r="A2727" i="3"/>
  <c r="B2727" i="3"/>
  <c r="A805" i="3"/>
  <c r="B805" i="3"/>
  <c r="A2728" i="3"/>
  <c r="B2728" i="3"/>
  <c r="A2729" i="3"/>
  <c r="B2729" i="3"/>
  <c r="A2730" i="3"/>
  <c r="B2730" i="3"/>
  <c r="A806" i="3"/>
  <c r="B806" i="3"/>
  <c r="A2731" i="3"/>
  <c r="B2731" i="3"/>
  <c r="A2732" i="3"/>
  <c r="B2732" i="3"/>
  <c r="A2733" i="3"/>
  <c r="B2733" i="3"/>
  <c r="A2734" i="3"/>
  <c r="B2734" i="3"/>
  <c r="A2735" i="3"/>
  <c r="B2735" i="3"/>
  <c r="A2736" i="3"/>
  <c r="B2736" i="3"/>
  <c r="A2737" i="3"/>
  <c r="B2737" i="3"/>
  <c r="A807" i="3"/>
  <c r="B807" i="3"/>
  <c r="A2738" i="3"/>
  <c r="B2738" i="3"/>
  <c r="A2739" i="3"/>
  <c r="B2739" i="3"/>
  <c r="A2740" i="3"/>
  <c r="B2740" i="3"/>
  <c r="A2741" i="3"/>
  <c r="B2741" i="3"/>
  <c r="A220" i="3"/>
  <c r="B220" i="3"/>
  <c r="A808" i="3"/>
  <c r="B808" i="3"/>
  <c r="A2742" i="3"/>
  <c r="B2742" i="3"/>
  <c r="A2743" i="3"/>
  <c r="B2743" i="3"/>
  <c r="A2744" i="3"/>
  <c r="B2744" i="3"/>
  <c r="A2745" i="3"/>
  <c r="B2745" i="3"/>
  <c r="A809" i="3"/>
  <c r="B809" i="3"/>
  <c r="A2746" i="3"/>
  <c r="B2746" i="3"/>
  <c r="A2747" i="3"/>
  <c r="B2747" i="3"/>
  <c r="A2748" i="3"/>
  <c r="B2748" i="3"/>
  <c r="A2749" i="3"/>
  <c r="B2749" i="3"/>
  <c r="A810" i="3"/>
  <c r="B810" i="3"/>
  <c r="A811" i="3"/>
  <c r="B811" i="3"/>
  <c r="A2750" i="3"/>
  <c r="B2750" i="3"/>
  <c r="A2751" i="3"/>
  <c r="B2751" i="3"/>
  <c r="A394" i="3"/>
  <c r="B394" i="3"/>
  <c r="A2752" i="3"/>
  <c r="B2752" i="3"/>
  <c r="A2753" i="3"/>
  <c r="B2753" i="3"/>
  <c r="A2754" i="3"/>
  <c r="B2754" i="3"/>
  <c r="A2755" i="3"/>
  <c r="B2755" i="3"/>
  <c r="A2756" i="3"/>
  <c r="B2756" i="3"/>
  <c r="A812" i="3"/>
  <c r="B812" i="3"/>
  <c r="A813" i="3"/>
  <c r="B813" i="3"/>
  <c r="A2757" i="3"/>
  <c r="B2757" i="3"/>
  <c r="A395" i="3"/>
  <c r="B395" i="3"/>
  <c r="A2758" i="3"/>
  <c r="B2758" i="3"/>
  <c r="A2759" i="3"/>
  <c r="B2759" i="3"/>
  <c r="A2760" i="3"/>
  <c r="B2760" i="3"/>
  <c r="A2761" i="3"/>
  <c r="B2761" i="3"/>
  <c r="A2762" i="3"/>
  <c r="B2762" i="3"/>
  <c r="A2763" i="3"/>
  <c r="B2763" i="3"/>
  <c r="A2764" i="3"/>
  <c r="B2764" i="3"/>
  <c r="A2765" i="3"/>
  <c r="B2765" i="3"/>
  <c r="A814" i="3"/>
  <c r="B814" i="3"/>
  <c r="A815" i="3"/>
  <c r="B815" i="3"/>
  <c r="A396" i="3"/>
  <c r="B396" i="3"/>
  <c r="A816" i="3"/>
  <c r="B816" i="3"/>
  <c r="A2766" i="3"/>
  <c r="B2766" i="3"/>
  <c r="A2767" i="3"/>
  <c r="B2767" i="3"/>
  <c r="A2768" i="3"/>
  <c r="B2768" i="3"/>
  <c r="A2769" i="3"/>
  <c r="B2769" i="3"/>
  <c r="A2770" i="3"/>
  <c r="B2770" i="3"/>
  <c r="A817" i="3"/>
  <c r="B817" i="3"/>
  <c r="A2771" i="3"/>
  <c r="B2771" i="3"/>
  <c r="A2772" i="3"/>
  <c r="B2772" i="3"/>
  <c r="A2773" i="3"/>
  <c r="B2773" i="3"/>
  <c r="A2774" i="3"/>
  <c r="B2774" i="3"/>
  <c r="A2775" i="3"/>
  <c r="B2775" i="3"/>
  <c r="A2776" i="3"/>
  <c r="B2776" i="3"/>
  <c r="A2777" i="3"/>
  <c r="B2777" i="3"/>
  <c r="A818" i="3"/>
  <c r="B818" i="3"/>
  <c r="A819" i="3"/>
  <c r="B819" i="3"/>
  <c r="A2778" i="3"/>
  <c r="B2778" i="3"/>
  <c r="A2779" i="3"/>
  <c r="B2779" i="3"/>
  <c r="A2780" i="3"/>
  <c r="B2780" i="3"/>
  <c r="A2781" i="3"/>
  <c r="B2781" i="3"/>
  <c r="A820" i="3"/>
  <c r="B820" i="3"/>
  <c r="A2782" i="3"/>
  <c r="B2782" i="3"/>
  <c r="A2783" i="3"/>
  <c r="B2783" i="3"/>
  <c r="A2784" i="3"/>
  <c r="B2784" i="3"/>
  <c r="A2785" i="3"/>
  <c r="B2785" i="3"/>
  <c r="A2786" i="3"/>
  <c r="B2786" i="3"/>
  <c r="A2787" i="3"/>
  <c r="B2787" i="3"/>
  <c r="A2788" i="3"/>
  <c r="B2788" i="3"/>
  <c r="A2789" i="3"/>
  <c r="B2789" i="3"/>
  <c r="A2790" i="3"/>
  <c r="B2790" i="3"/>
  <c r="A2791" i="3"/>
  <c r="B2791" i="3"/>
  <c r="A2792" i="3"/>
  <c r="B2792" i="3"/>
  <c r="A2793" i="3"/>
  <c r="B2793" i="3"/>
  <c r="A2794" i="3"/>
  <c r="B2794" i="3"/>
  <c r="A2795" i="3"/>
  <c r="B2795" i="3"/>
  <c r="A98" i="3"/>
  <c r="B98" i="3"/>
  <c r="A2796" i="3"/>
  <c r="B2796" i="3"/>
  <c r="A2797" i="3"/>
  <c r="B2797" i="3"/>
  <c r="A2798" i="3"/>
  <c r="B2798" i="3"/>
  <c r="A821" i="3"/>
  <c r="B821" i="3"/>
  <c r="A2799" i="3"/>
  <c r="B2799" i="3"/>
  <c r="A2800" i="3"/>
  <c r="B2800" i="3"/>
  <c r="A2801" i="3"/>
  <c r="B2801" i="3"/>
  <c r="A2802" i="3"/>
  <c r="B2802" i="3"/>
  <c r="A2803" i="3"/>
  <c r="B2803" i="3"/>
  <c r="A2804" i="3"/>
  <c r="B2804" i="3"/>
  <c r="A2805" i="3"/>
  <c r="B2805" i="3"/>
  <c r="A2806" i="3"/>
  <c r="B2806" i="3"/>
  <c r="A2807" i="3"/>
  <c r="B2807" i="3"/>
  <c r="A822" i="3"/>
  <c r="B822" i="3"/>
  <c r="A2808" i="3"/>
  <c r="B2808" i="3"/>
  <c r="A2809" i="3"/>
  <c r="B2809" i="3"/>
  <c r="A221" i="3"/>
  <c r="B221" i="3"/>
  <c r="A823" i="3"/>
  <c r="B823" i="3"/>
  <c r="A2810" i="3"/>
  <c r="B2810" i="3"/>
  <c r="A2811" i="3"/>
  <c r="B2811" i="3"/>
  <c r="A2812" i="3"/>
  <c r="B2812" i="3"/>
  <c r="A2813" i="3"/>
  <c r="B2813" i="3"/>
  <c r="A99" i="3"/>
  <c r="B99" i="3"/>
  <c r="A2814" i="3"/>
  <c r="B2814" i="3"/>
  <c r="A2815" i="3"/>
  <c r="B2815" i="3"/>
  <c r="A2816" i="3"/>
  <c r="B2816" i="3"/>
  <c r="A824" i="3"/>
  <c r="B824" i="3"/>
  <c r="A2817" i="3"/>
  <c r="B2817" i="3"/>
  <c r="A2818" i="3"/>
  <c r="B2818" i="3"/>
  <c r="A2819" i="3"/>
  <c r="B2819" i="3"/>
  <c r="A2820" i="3"/>
  <c r="B2820" i="3"/>
  <c r="A2821" i="3"/>
  <c r="B2821" i="3"/>
  <c r="A1203" i="3"/>
  <c r="B1203" i="3"/>
  <c r="A2823" i="3"/>
  <c r="B2823" i="3"/>
  <c r="A2824" i="3"/>
  <c r="B2824" i="3"/>
  <c r="A825" i="3"/>
  <c r="B825" i="3"/>
  <c r="A2825" i="3"/>
  <c r="B2825" i="3"/>
  <c r="A2826" i="3"/>
  <c r="B2826" i="3"/>
  <c r="A826" i="3"/>
  <c r="B826" i="3"/>
  <c r="A2827" i="3"/>
  <c r="B2827" i="3"/>
  <c r="A222" i="3"/>
  <c r="B222" i="3"/>
  <c r="A2828" i="3"/>
  <c r="B2828" i="3"/>
  <c r="A2829" i="3"/>
  <c r="B2829" i="3"/>
  <c r="A2830" i="3"/>
  <c r="B2830" i="3"/>
  <c r="A2831" i="3"/>
  <c r="B2831" i="3"/>
  <c r="A827" i="3"/>
  <c r="B827" i="3"/>
  <c r="A397" i="3"/>
  <c r="B397" i="3"/>
  <c r="A2832" i="3"/>
  <c r="B2832" i="3"/>
  <c r="A2833" i="3"/>
  <c r="B2833" i="3"/>
  <c r="A2834" i="3"/>
  <c r="B2834" i="3"/>
  <c r="A223" i="3"/>
  <c r="B223" i="3"/>
  <c r="A2835" i="3"/>
  <c r="B2835" i="3"/>
  <c r="A2836" i="3"/>
  <c r="B2836" i="3"/>
  <c r="A2837" i="3"/>
  <c r="B2837" i="3"/>
  <c r="A828" i="3"/>
  <c r="B828" i="3"/>
  <c r="A2838" i="3"/>
  <c r="B2838" i="3"/>
  <c r="A829" i="3"/>
  <c r="B829" i="3"/>
  <c r="A2839" i="3"/>
  <c r="B2839" i="3"/>
  <c r="A398" i="3"/>
  <c r="B398" i="3"/>
  <c r="A830" i="3"/>
  <c r="B830" i="3"/>
  <c r="A2840" i="3"/>
  <c r="B2840" i="3"/>
  <c r="A224" i="3"/>
  <c r="B224" i="3"/>
  <c r="A831" i="3"/>
  <c r="B831" i="3"/>
  <c r="A2841" i="3"/>
  <c r="B2841" i="3"/>
  <c r="A2842" i="3"/>
  <c r="B2842" i="3"/>
  <c r="A2843" i="3"/>
  <c r="B2843" i="3"/>
  <c r="A2844" i="3"/>
  <c r="B2844" i="3"/>
  <c r="A2845" i="3"/>
  <c r="B2845" i="3"/>
  <c r="A2846" i="3"/>
  <c r="B2846" i="3"/>
  <c r="A66" i="3"/>
  <c r="B66" i="3"/>
  <c r="A399" i="3"/>
  <c r="B399" i="3"/>
  <c r="A2847" i="3"/>
  <c r="B2847" i="3"/>
  <c r="A6" i="3"/>
  <c r="B6" i="3"/>
  <c r="A2848" i="3"/>
  <c r="B2848" i="3"/>
  <c r="A400" i="3"/>
  <c r="B400" i="3"/>
  <c r="A832" i="3"/>
  <c r="B832" i="3"/>
  <c r="A150" i="3"/>
  <c r="B150" i="3"/>
  <c r="A2849" i="3"/>
  <c r="B2849" i="3"/>
  <c r="A2850" i="3"/>
  <c r="B2850" i="3"/>
  <c r="A3916" i="3"/>
  <c r="B3916" i="3"/>
  <c r="A2852" i="3"/>
  <c r="B2852" i="3"/>
  <c r="A2853" i="3"/>
  <c r="B2853" i="3"/>
  <c r="A2854" i="3"/>
  <c r="B2854" i="3"/>
  <c r="A401" i="3"/>
  <c r="B401" i="3"/>
  <c r="A2855" i="3"/>
  <c r="B2855" i="3"/>
  <c r="A35" i="3"/>
  <c r="B35" i="3"/>
  <c r="A833" i="3"/>
  <c r="B833" i="3"/>
  <c r="A402" i="3"/>
  <c r="B402" i="3"/>
  <c r="A2856" i="3"/>
  <c r="B2856" i="3"/>
  <c r="A834" i="3"/>
  <c r="B834" i="3"/>
  <c r="A2857" i="3"/>
  <c r="B2857" i="3"/>
  <c r="A2858" i="3"/>
  <c r="B2858" i="3"/>
  <c r="A2859" i="3"/>
  <c r="B2859" i="3"/>
  <c r="A2860" i="3"/>
  <c r="B2860" i="3"/>
  <c r="A2861" i="3"/>
  <c r="B2861" i="3"/>
  <c r="A2862" i="3"/>
  <c r="B2862" i="3"/>
  <c r="A2863" i="3"/>
  <c r="B2863" i="3"/>
  <c r="A2864" i="3"/>
  <c r="B2864" i="3"/>
  <c r="A2865" i="3"/>
  <c r="B2865" i="3"/>
  <c r="A2866" i="3"/>
  <c r="B2866" i="3"/>
  <c r="A403" i="3"/>
  <c r="B403" i="3"/>
  <c r="A835" i="3"/>
  <c r="B835" i="3"/>
  <c r="A2867" i="3"/>
  <c r="B2867" i="3"/>
  <c r="A2868" i="3"/>
  <c r="B2868" i="3"/>
  <c r="A2869" i="3"/>
  <c r="B2869" i="3"/>
  <c r="A2870" i="3"/>
  <c r="B2870" i="3"/>
  <c r="A2871" i="3"/>
  <c r="B2871" i="3"/>
  <c r="A2872" i="3"/>
  <c r="B2872" i="3"/>
  <c r="A2873" i="3"/>
  <c r="B2873" i="3"/>
  <c r="A2874" i="3"/>
  <c r="B2874" i="3"/>
  <c r="A2875" i="3"/>
  <c r="B2875" i="3"/>
  <c r="A836" i="3"/>
  <c r="B836" i="3"/>
  <c r="A2876" i="3"/>
  <c r="B2876" i="3"/>
  <c r="A2877" i="3"/>
  <c r="B2877" i="3"/>
  <c r="A1602" i="3"/>
  <c r="B1602" i="3"/>
  <c r="A837" i="3"/>
  <c r="B837" i="3"/>
  <c r="A2879" i="3"/>
  <c r="B2879" i="3"/>
  <c r="A2880" i="3"/>
  <c r="B2880" i="3"/>
  <c r="A2881" i="3"/>
  <c r="B2881" i="3"/>
  <c r="A2882" i="3"/>
  <c r="B2882" i="3"/>
  <c r="A1687" i="3"/>
  <c r="B1687" i="3"/>
  <c r="A2884" i="3"/>
  <c r="B2884" i="3"/>
  <c r="A2885" i="3"/>
  <c r="B2885" i="3"/>
  <c r="A2886" i="3"/>
  <c r="B2886" i="3"/>
  <c r="A838" i="3"/>
  <c r="B838" i="3"/>
  <c r="A225" i="3"/>
  <c r="B225" i="3"/>
  <c r="A2887" i="3"/>
  <c r="B2887" i="3"/>
  <c r="A2888" i="3"/>
  <c r="B2888" i="3"/>
  <c r="A100" i="3"/>
  <c r="B100" i="3"/>
  <c r="A2889" i="3"/>
  <c r="B2889" i="3"/>
  <c r="A2890" i="3"/>
  <c r="B2890" i="3"/>
  <c r="A2891" i="3"/>
  <c r="B2891" i="3"/>
  <c r="A839" i="3"/>
  <c r="B839" i="3"/>
  <c r="A3090" i="3"/>
  <c r="B3090" i="3"/>
  <c r="A2893" i="3"/>
  <c r="B2893" i="3"/>
  <c r="A2894" i="3"/>
  <c r="B2894" i="3"/>
  <c r="A2895" i="3"/>
  <c r="B2895" i="3"/>
  <c r="A2896" i="3"/>
  <c r="B2896" i="3"/>
  <c r="A2897" i="3"/>
  <c r="B2897" i="3"/>
  <c r="A2898" i="3"/>
  <c r="B2898" i="3"/>
  <c r="A2899" i="3"/>
  <c r="B2899" i="3"/>
  <c r="A2900" i="3"/>
  <c r="B2900" i="3"/>
  <c r="A2901" i="3"/>
  <c r="B2901" i="3"/>
  <c r="A2902" i="3"/>
  <c r="B2902" i="3"/>
  <c r="A2903" i="3"/>
  <c r="B2903" i="3"/>
  <c r="A2904" i="3"/>
  <c r="B2904" i="3"/>
  <c r="A2905" i="3"/>
  <c r="B2905" i="3"/>
  <c r="A2906" i="3"/>
  <c r="B2906" i="3"/>
  <c r="A2907" i="3"/>
  <c r="B2907" i="3"/>
  <c r="A2908" i="3"/>
  <c r="B2908" i="3"/>
  <c r="A2909" i="3"/>
  <c r="B2909" i="3"/>
  <c r="A2910" i="3"/>
  <c r="B2910" i="3"/>
  <c r="A226" i="3"/>
  <c r="B226" i="3"/>
  <c r="A840" i="3"/>
  <c r="B840" i="3"/>
  <c r="A2911" i="3"/>
  <c r="B2911" i="3"/>
  <c r="A2912" i="3"/>
  <c r="B2912" i="3"/>
  <c r="A841" i="3"/>
  <c r="B841" i="3"/>
  <c r="A2913" i="3"/>
  <c r="B2913" i="3"/>
  <c r="A2914" i="3"/>
  <c r="B2914" i="3"/>
  <c r="A2915" i="3"/>
  <c r="B2915" i="3"/>
  <c r="A842" i="3"/>
  <c r="B842" i="3"/>
  <c r="A3870" i="3"/>
  <c r="B3870" i="3"/>
  <c r="A2917" i="3"/>
  <c r="B2917" i="3"/>
  <c r="A843" i="3"/>
  <c r="B843" i="3"/>
  <c r="A2918" i="3"/>
  <c r="B2918" i="3"/>
  <c r="A2919" i="3"/>
  <c r="B2919" i="3"/>
  <c r="A2920" i="3"/>
  <c r="B2920" i="3"/>
  <c r="A2921" i="3"/>
  <c r="B2921" i="3"/>
  <c r="A2922" i="3"/>
  <c r="B2922" i="3"/>
  <c r="A2923" i="3"/>
  <c r="B2923" i="3"/>
  <c r="A2924" i="3"/>
  <c r="B2924" i="3"/>
  <c r="A2925" i="3"/>
  <c r="B2925" i="3"/>
  <c r="A2926" i="3"/>
  <c r="B2926" i="3"/>
  <c r="A2927" i="3"/>
  <c r="B2927" i="3"/>
  <c r="A2928" i="3"/>
  <c r="B2928" i="3"/>
  <c r="A2929" i="3"/>
  <c r="B2929" i="3"/>
  <c r="A2930" i="3"/>
  <c r="B2930" i="3"/>
  <c r="A2931" i="3"/>
  <c r="B2931" i="3"/>
  <c r="A2932" i="3"/>
  <c r="B2932" i="3"/>
  <c r="A2933" i="3"/>
  <c r="B2933" i="3"/>
  <c r="A2934" i="3"/>
  <c r="B2934" i="3"/>
  <c r="A2935" i="3"/>
  <c r="B2935" i="3"/>
  <c r="A2936" i="3"/>
  <c r="B2936" i="3"/>
  <c r="A2937" i="3"/>
  <c r="B2937" i="3"/>
  <c r="A2938" i="3"/>
  <c r="B2938" i="3"/>
  <c r="A2939" i="3"/>
  <c r="B2939" i="3"/>
  <c r="A2940" i="3"/>
  <c r="B2940" i="3"/>
  <c r="A2941" i="3"/>
  <c r="B2941" i="3"/>
  <c r="A844" i="3"/>
  <c r="B844" i="3"/>
  <c r="A2942" i="3"/>
  <c r="B2942" i="3"/>
  <c r="A2943" i="3"/>
  <c r="B2943" i="3"/>
  <c r="A2944" i="3"/>
  <c r="B2944" i="3"/>
  <c r="A845" i="3"/>
  <c r="B845" i="3"/>
  <c r="A2945" i="3"/>
  <c r="B2945" i="3"/>
  <c r="A2946" i="3"/>
  <c r="B2946" i="3"/>
  <c r="A2947" i="3"/>
  <c r="B2947" i="3"/>
  <c r="A846" i="3"/>
  <c r="B846" i="3"/>
  <c r="A2948" i="3"/>
  <c r="B2948" i="3"/>
  <c r="A2949" i="3"/>
  <c r="B2949" i="3"/>
  <c r="A2950" i="3"/>
  <c r="B2950" i="3"/>
  <c r="A2951" i="3"/>
  <c r="B2951" i="3"/>
  <c r="A2952" i="3"/>
  <c r="B2952" i="3"/>
  <c r="A2953" i="3"/>
  <c r="B2953" i="3"/>
  <c r="A2954" i="3"/>
  <c r="B2954" i="3"/>
  <c r="A2955" i="3"/>
  <c r="B2955" i="3"/>
  <c r="A2956" i="3"/>
  <c r="B2956" i="3"/>
  <c r="A2957" i="3"/>
  <c r="B2957" i="3"/>
  <c r="A2958" i="3"/>
  <c r="B2958" i="3"/>
  <c r="A2959" i="3"/>
  <c r="B2959" i="3"/>
  <c r="A2960" i="3"/>
  <c r="B2960" i="3"/>
  <c r="A2961" i="3"/>
  <c r="B2961" i="3"/>
  <c r="A227" i="3"/>
  <c r="B227" i="3"/>
  <c r="A2962" i="3"/>
  <c r="B2962" i="3"/>
  <c r="A2963" i="3"/>
  <c r="B2963" i="3"/>
  <c r="A2964" i="3"/>
  <c r="B2964" i="3"/>
  <c r="A2965" i="3"/>
  <c r="B2965" i="3"/>
  <c r="A2966" i="3"/>
  <c r="B2966" i="3"/>
  <c r="A101" i="3"/>
  <c r="B101" i="3"/>
  <c r="A2967" i="3"/>
  <c r="B2967" i="3"/>
  <c r="A2968" i="3"/>
  <c r="B2968" i="3"/>
  <c r="A2969" i="3"/>
  <c r="B2969" i="3"/>
  <c r="A2970" i="3"/>
  <c r="B2970" i="3"/>
  <c r="A2971" i="3"/>
  <c r="B2971" i="3"/>
  <c r="A2972" i="3"/>
  <c r="B2972" i="3"/>
  <c r="A2973" i="3"/>
  <c r="B2973" i="3"/>
  <c r="A2974" i="3"/>
  <c r="B2974" i="3"/>
  <c r="A2975" i="3"/>
  <c r="B2975" i="3"/>
  <c r="A847" i="3"/>
  <c r="B847" i="3"/>
  <c r="A2976" i="3"/>
  <c r="B2976" i="3"/>
  <c r="A2977" i="3"/>
  <c r="B2977" i="3"/>
  <c r="A2978" i="3"/>
  <c r="B2978" i="3"/>
  <c r="A2979" i="3"/>
  <c r="B2979" i="3"/>
  <c r="A848" i="3"/>
  <c r="B848" i="3"/>
  <c r="A2980" i="3"/>
  <c r="B2980" i="3"/>
  <c r="A2981" i="3"/>
  <c r="B2981" i="3"/>
  <c r="A2982" i="3"/>
  <c r="B2982" i="3"/>
  <c r="A2983" i="3"/>
  <c r="B2983" i="3"/>
  <c r="A2984" i="3"/>
  <c r="B2984" i="3"/>
  <c r="A849" i="3"/>
  <c r="B849" i="3"/>
  <c r="A2985" i="3"/>
  <c r="B2985" i="3"/>
  <c r="A404" i="3"/>
  <c r="B404" i="3"/>
  <c r="A2986" i="3"/>
  <c r="B2986" i="3"/>
  <c r="A2987" i="3"/>
  <c r="B2987" i="3"/>
  <c r="A850" i="3"/>
  <c r="B850" i="3"/>
  <c r="A2988" i="3"/>
  <c r="B2988" i="3"/>
  <c r="A102" i="3"/>
  <c r="B102" i="3"/>
  <c r="A2989" i="3"/>
  <c r="B2989" i="3"/>
  <c r="A2990" i="3"/>
  <c r="B2990" i="3"/>
  <c r="A851" i="3"/>
  <c r="B851" i="3"/>
  <c r="A2991" i="3"/>
  <c r="B2991" i="3"/>
  <c r="A2992" i="3"/>
  <c r="B2992" i="3"/>
  <c r="A2993" i="3"/>
  <c r="B2993" i="3"/>
  <c r="A852" i="3"/>
  <c r="B852" i="3"/>
  <c r="A2994" i="3"/>
  <c r="B2994" i="3"/>
  <c r="A2995" i="3"/>
  <c r="B2995" i="3"/>
  <c r="A103" i="3"/>
  <c r="B103" i="3"/>
  <c r="A2996" i="3"/>
  <c r="B2996" i="3"/>
  <c r="A23" i="3"/>
  <c r="B23" i="3"/>
  <c r="A2997" i="3"/>
  <c r="B2997" i="3"/>
  <c r="A2998" i="3"/>
  <c r="B2998" i="3"/>
  <c r="A151" i="3"/>
  <c r="B151" i="3"/>
  <c r="A2999" i="3"/>
  <c r="B2999" i="3"/>
  <c r="A228" i="3"/>
  <c r="B228" i="3"/>
  <c r="A229" i="3"/>
  <c r="B229" i="3"/>
  <c r="A3000" i="3"/>
  <c r="B3000" i="3"/>
  <c r="A3001" i="3"/>
  <c r="B3001" i="3"/>
  <c r="A3002" i="3"/>
  <c r="B3002" i="3"/>
  <c r="A3003" i="3"/>
  <c r="B3003" i="3"/>
  <c r="A3004" i="3"/>
  <c r="B3004" i="3"/>
  <c r="A3005" i="3"/>
  <c r="B3005" i="3"/>
  <c r="A3006" i="3"/>
  <c r="B3006" i="3"/>
  <c r="A3007" i="3"/>
  <c r="B3007" i="3"/>
  <c r="A3008" i="3"/>
  <c r="B3008" i="3"/>
  <c r="A3009" i="3"/>
  <c r="B3009" i="3"/>
  <c r="A3010" i="3"/>
  <c r="B3010" i="3"/>
  <c r="A853" i="3"/>
  <c r="B853" i="3"/>
  <c r="A3011" i="3"/>
  <c r="B3011" i="3"/>
  <c r="A3012" i="3"/>
  <c r="B3012" i="3"/>
  <c r="A3013" i="3"/>
  <c r="B3013" i="3"/>
  <c r="A3014" i="3"/>
  <c r="B3014" i="3"/>
  <c r="A3015" i="3"/>
  <c r="B3015" i="3"/>
  <c r="A405" i="3"/>
  <c r="B405" i="3"/>
  <c r="A3016" i="3"/>
  <c r="B3016" i="3"/>
  <c r="A3017" i="3"/>
  <c r="B3017" i="3"/>
  <c r="A3018" i="3"/>
  <c r="B3018" i="3"/>
  <c r="A3019" i="3"/>
  <c r="B3019" i="3"/>
  <c r="A3020" i="3"/>
  <c r="B3020" i="3"/>
  <c r="A3021" i="3"/>
  <c r="B3021" i="3"/>
  <c r="A3022" i="3"/>
  <c r="B3022" i="3"/>
  <c r="A3023" i="3"/>
  <c r="B3023" i="3"/>
  <c r="A67" i="3"/>
  <c r="B67" i="3"/>
  <c r="A3024" i="3"/>
  <c r="B3024" i="3"/>
  <c r="A3025" i="3"/>
  <c r="B3025" i="3"/>
  <c r="A854" i="3"/>
  <c r="B854" i="3"/>
  <c r="A152" i="3"/>
  <c r="B152" i="3"/>
  <c r="A3026" i="3"/>
  <c r="B3026" i="3"/>
  <c r="A3027" i="3"/>
  <c r="B3027" i="3"/>
  <c r="A406" i="3"/>
  <c r="B406" i="3"/>
  <c r="A3028" i="3"/>
  <c r="B3028" i="3"/>
  <c r="A855" i="3"/>
  <c r="B855" i="3"/>
  <c r="A3029" i="3"/>
  <c r="B3029" i="3"/>
  <c r="A3030" i="3"/>
  <c r="B3030" i="3"/>
  <c r="A3031" i="3"/>
  <c r="B3031" i="3"/>
  <c r="A3032" i="3"/>
  <c r="B3032" i="3"/>
  <c r="A856" i="3"/>
  <c r="B856" i="3"/>
  <c r="A3033" i="3"/>
  <c r="B3033" i="3"/>
  <c r="A3034" i="3"/>
  <c r="B3034" i="3"/>
  <c r="A3035" i="3"/>
  <c r="B3035" i="3"/>
  <c r="A3036" i="3"/>
  <c r="B3036" i="3"/>
  <c r="A3037" i="3"/>
  <c r="B3037" i="3"/>
  <c r="A3038" i="3"/>
  <c r="B3038" i="3"/>
  <c r="A3039" i="3"/>
  <c r="B3039" i="3"/>
  <c r="A3040" i="3"/>
  <c r="B3040" i="3"/>
  <c r="A3041" i="3"/>
  <c r="B3041" i="3"/>
  <c r="A3042" i="3"/>
  <c r="B3042" i="3"/>
  <c r="A3043" i="3"/>
  <c r="B3043" i="3"/>
  <c r="A3044" i="3"/>
  <c r="B3044" i="3"/>
  <c r="A407" i="3"/>
  <c r="B407" i="3"/>
  <c r="A857" i="3"/>
  <c r="B857" i="3"/>
  <c r="A3045" i="3"/>
  <c r="B3045" i="3"/>
  <c r="A3046" i="3"/>
  <c r="B3046" i="3"/>
  <c r="A3047" i="3"/>
  <c r="B3047" i="3"/>
  <c r="A3048" i="3"/>
  <c r="B3048" i="3"/>
  <c r="A408" i="3"/>
  <c r="B408" i="3"/>
  <c r="A3049" i="3"/>
  <c r="B3049" i="3"/>
  <c r="A409" i="3"/>
  <c r="B409" i="3"/>
  <c r="A410" i="3"/>
  <c r="B410" i="3"/>
  <c r="A411" i="3"/>
  <c r="B411" i="3"/>
  <c r="A3050" i="3"/>
  <c r="B3050" i="3"/>
  <c r="A3051" i="3"/>
  <c r="B3051" i="3"/>
  <c r="A3052" i="3"/>
  <c r="B3052" i="3"/>
  <c r="A3053" i="3"/>
  <c r="B3053" i="3"/>
  <c r="A3054" i="3"/>
  <c r="B3054" i="3"/>
  <c r="A3055" i="3"/>
  <c r="B3055" i="3"/>
  <c r="A613" i="3"/>
  <c r="B613" i="3"/>
  <c r="A3056" i="3"/>
  <c r="B3056" i="3"/>
  <c r="A3057" i="3"/>
  <c r="B3057" i="3"/>
  <c r="A3058" i="3"/>
  <c r="B3058" i="3"/>
  <c r="A153" i="3"/>
  <c r="B153" i="3"/>
  <c r="A859" i="3"/>
  <c r="B859" i="3"/>
  <c r="A3059" i="3"/>
  <c r="B3059" i="3"/>
  <c r="A3060" i="3"/>
  <c r="B3060" i="3"/>
  <c r="A154" i="3"/>
  <c r="B154" i="3"/>
  <c r="A412" i="3"/>
  <c r="B412" i="3"/>
  <c r="A413" i="3"/>
  <c r="B413" i="3"/>
  <c r="A3061" i="3"/>
  <c r="B3061" i="3"/>
  <c r="A3062" i="3"/>
  <c r="B3062" i="3"/>
  <c r="A3063" i="3"/>
  <c r="B3063" i="3"/>
  <c r="A3064" i="3"/>
  <c r="B3064" i="3"/>
  <c r="A3065" i="3"/>
  <c r="B3065" i="3"/>
  <c r="A3066" i="3"/>
  <c r="B3066" i="3"/>
  <c r="A414" i="3"/>
  <c r="B414" i="3"/>
  <c r="A3067" i="3"/>
  <c r="B3067" i="3"/>
  <c r="A3068" i="3"/>
  <c r="B3068" i="3"/>
  <c r="A3069" i="3"/>
  <c r="B3069" i="3"/>
  <c r="A3070" i="3"/>
  <c r="B3070" i="3"/>
  <c r="A860" i="3"/>
  <c r="B860" i="3"/>
  <c r="A3071" i="3"/>
  <c r="B3071" i="3"/>
  <c r="A3072" i="3"/>
  <c r="B3072" i="3"/>
  <c r="A155" i="3"/>
  <c r="B155" i="3"/>
  <c r="A415" i="3"/>
  <c r="B415" i="3"/>
  <c r="A3073" i="3"/>
  <c r="B3073" i="3"/>
  <c r="A3074" i="3"/>
  <c r="B3074" i="3"/>
  <c r="A3075" i="3"/>
  <c r="B3075" i="3"/>
  <c r="A861" i="3"/>
  <c r="B861" i="3"/>
  <c r="A3076" i="3"/>
  <c r="B3076" i="3"/>
  <c r="A3077" i="3"/>
  <c r="B3077" i="3"/>
  <c r="A156" i="3"/>
  <c r="B156" i="3"/>
  <c r="A3078" i="3"/>
  <c r="B3078" i="3"/>
  <c r="A3079" i="3"/>
  <c r="B3079" i="3"/>
  <c r="A862" i="3"/>
  <c r="B862" i="3"/>
  <c r="A230" i="3"/>
  <c r="B230" i="3"/>
  <c r="A863" i="3"/>
  <c r="B863" i="3"/>
  <c r="A3080" i="3"/>
  <c r="B3080" i="3"/>
  <c r="A3081" i="3"/>
  <c r="B3081" i="3"/>
  <c r="A3082" i="3"/>
  <c r="B3082" i="3"/>
  <c r="A3083" i="3"/>
  <c r="B3083" i="3"/>
  <c r="A3084" i="3"/>
  <c r="B3084" i="3"/>
  <c r="A864" i="3"/>
  <c r="B864" i="3"/>
  <c r="A3085" i="3"/>
  <c r="B3085" i="3"/>
  <c r="A3086" i="3"/>
  <c r="B3086" i="3"/>
  <c r="A3087" i="3"/>
  <c r="B3087" i="3"/>
  <c r="A3088" i="3"/>
  <c r="B3088" i="3"/>
  <c r="A3089" i="3"/>
  <c r="B3089" i="3"/>
  <c r="A3937" i="3"/>
  <c r="B3937" i="3"/>
  <c r="A3091" i="3"/>
  <c r="B3091" i="3"/>
  <c r="A3092" i="3"/>
  <c r="B3092" i="3"/>
  <c r="A3093" i="3"/>
  <c r="B3093" i="3"/>
  <c r="A3094" i="3"/>
  <c r="B3094" i="3"/>
  <c r="A3095" i="3"/>
  <c r="B3095" i="3"/>
  <c r="A865" i="3"/>
  <c r="B865" i="3"/>
  <c r="A3096" i="3"/>
  <c r="B3096" i="3"/>
  <c r="A3097" i="3"/>
  <c r="B3097" i="3"/>
  <c r="A3098" i="3"/>
  <c r="B3098" i="3"/>
  <c r="A3099" i="3"/>
  <c r="B3099" i="3"/>
  <c r="A3100" i="3"/>
  <c r="B3100" i="3"/>
  <c r="A3101" i="3"/>
  <c r="B3101" i="3"/>
  <c r="A3102" i="3"/>
  <c r="B3102" i="3"/>
  <c r="A866" i="3"/>
  <c r="B866" i="3"/>
  <c r="A3103" i="3"/>
  <c r="B3103" i="3"/>
  <c r="A3104" i="3"/>
  <c r="B3104" i="3"/>
  <c r="A3105" i="3"/>
  <c r="B3105" i="3"/>
  <c r="A3106" i="3"/>
  <c r="B3106" i="3"/>
  <c r="A3107" i="3"/>
  <c r="B3107" i="3"/>
  <c r="A3108" i="3"/>
  <c r="B3108" i="3"/>
  <c r="A867" i="3"/>
  <c r="B867" i="3"/>
  <c r="A858" i="3"/>
  <c r="B858" i="3"/>
  <c r="A3109" i="3"/>
  <c r="B3109" i="3"/>
  <c r="A3110" i="3"/>
  <c r="B3110" i="3"/>
  <c r="A3111" i="3"/>
  <c r="B3111" i="3"/>
  <c r="A3112" i="3"/>
  <c r="B3112" i="3"/>
  <c r="A3113" i="3"/>
  <c r="B3113" i="3"/>
  <c r="A3114" i="3"/>
  <c r="B3114" i="3"/>
  <c r="A416" i="3"/>
  <c r="B416" i="3"/>
  <c r="A3115" i="3"/>
  <c r="B3115" i="3"/>
  <c r="A869" i="3"/>
  <c r="B869" i="3"/>
  <c r="A870" i="3"/>
  <c r="B870" i="3"/>
  <c r="A3116" i="3"/>
  <c r="B3116" i="3"/>
  <c r="A871" i="3"/>
  <c r="B871" i="3"/>
  <c r="A3117" i="3"/>
  <c r="B3117" i="3"/>
  <c r="A231" i="3"/>
  <c r="B231" i="3"/>
  <c r="A417" i="3"/>
  <c r="B417" i="3"/>
  <c r="A3118" i="3"/>
  <c r="B3118" i="3"/>
  <c r="A3119" i="3"/>
  <c r="B3119" i="3"/>
  <c r="A872" i="3"/>
  <c r="B872" i="3"/>
  <c r="A418" i="3"/>
  <c r="B418" i="3"/>
  <c r="A873" i="3"/>
  <c r="B873" i="3"/>
  <c r="A3120" i="3"/>
  <c r="B3120" i="3"/>
  <c r="A232" i="3"/>
  <c r="B232" i="3"/>
  <c r="A3121" i="3"/>
  <c r="B3121" i="3"/>
  <c r="A3122" i="3"/>
  <c r="B3122" i="3"/>
  <c r="A874" i="3"/>
  <c r="B874" i="3"/>
  <c r="A3123" i="3"/>
  <c r="B3123" i="3"/>
  <c r="A3124" i="3"/>
  <c r="B3124" i="3"/>
  <c r="A3125" i="3"/>
  <c r="B3125" i="3"/>
  <c r="A104" i="3"/>
  <c r="B104" i="3"/>
  <c r="A875" i="3"/>
  <c r="B875" i="3"/>
  <c r="A3126" i="3"/>
  <c r="B3126" i="3"/>
  <c r="A876" i="3"/>
  <c r="B876" i="3"/>
  <c r="A3127" i="3"/>
  <c r="B3127" i="3"/>
  <c r="A3128" i="3"/>
  <c r="B3128" i="3"/>
  <c r="A3129" i="3"/>
  <c r="B3129" i="3"/>
  <c r="A3130" i="3"/>
  <c r="B3130" i="3"/>
  <c r="A3131" i="3"/>
  <c r="B3131" i="3"/>
  <c r="A3132" i="3"/>
  <c r="B3132" i="3"/>
  <c r="A3133" i="3"/>
  <c r="B3133" i="3"/>
  <c r="A877" i="3"/>
  <c r="B877" i="3"/>
  <c r="A878" i="3"/>
  <c r="B878" i="3"/>
  <c r="A3134" i="3"/>
  <c r="B3134" i="3"/>
  <c r="A879" i="3"/>
  <c r="B879" i="3"/>
  <c r="A3135" i="3"/>
  <c r="B3135" i="3"/>
  <c r="A880" i="3"/>
  <c r="B880" i="3"/>
  <c r="A881" i="3"/>
  <c r="B881" i="3"/>
  <c r="A3136" i="3"/>
  <c r="B3136" i="3"/>
  <c r="A3137" i="3"/>
  <c r="B3137" i="3"/>
  <c r="A3138" i="3"/>
  <c r="B3138" i="3"/>
  <c r="A3139" i="3"/>
  <c r="B3139" i="3"/>
  <c r="A3140" i="3"/>
  <c r="B3140" i="3"/>
  <c r="A419" i="3"/>
  <c r="B419" i="3"/>
  <c r="A3141" i="3"/>
  <c r="B3141" i="3"/>
  <c r="A3142" i="3"/>
  <c r="B3142" i="3"/>
  <c r="A3143" i="3"/>
  <c r="B3143" i="3"/>
  <c r="A3144" i="3"/>
  <c r="B3144" i="3"/>
  <c r="A3145" i="3"/>
  <c r="B3145" i="3"/>
  <c r="A882" i="3"/>
  <c r="B882" i="3"/>
  <c r="A3146" i="3"/>
  <c r="B3146" i="3"/>
  <c r="A3147" i="3"/>
  <c r="B3147" i="3"/>
  <c r="A3148" i="3"/>
  <c r="B3148" i="3"/>
  <c r="A3149" i="3"/>
  <c r="B3149" i="3"/>
  <c r="A3150" i="3"/>
  <c r="B3150" i="3"/>
  <c r="A3151" i="3"/>
  <c r="B3151" i="3"/>
  <c r="A3152" i="3"/>
  <c r="B3152" i="3"/>
  <c r="A3153" i="3"/>
  <c r="B3153" i="3"/>
  <c r="A3154" i="3"/>
  <c r="B3154" i="3"/>
  <c r="A3155" i="3"/>
  <c r="B3155" i="3"/>
  <c r="A3156" i="3"/>
  <c r="B3156" i="3"/>
  <c r="A3157" i="3"/>
  <c r="B3157" i="3"/>
  <c r="A3158" i="3"/>
  <c r="B3158" i="3"/>
  <c r="A3159" i="3"/>
  <c r="B3159" i="3"/>
  <c r="A3160" i="3"/>
  <c r="B3160" i="3"/>
  <c r="A3161" i="3"/>
  <c r="B3161" i="3"/>
  <c r="A3162" i="3"/>
  <c r="B3162" i="3"/>
  <c r="A3163" i="3"/>
  <c r="B3163" i="3"/>
  <c r="A3164" i="3"/>
  <c r="B3164" i="3"/>
  <c r="A3165" i="3"/>
  <c r="B3165" i="3"/>
  <c r="A3166" i="3"/>
  <c r="B3166" i="3"/>
  <c r="A3167" i="3"/>
  <c r="B3167" i="3"/>
  <c r="A3168" i="3"/>
  <c r="B3168" i="3"/>
  <c r="A883" i="3"/>
  <c r="B883" i="3"/>
  <c r="A3169" i="3"/>
  <c r="B3169" i="3"/>
  <c r="A3170" i="3"/>
  <c r="B3170" i="3"/>
  <c r="A3171" i="3"/>
  <c r="B3171" i="3"/>
  <c r="A884" i="3"/>
  <c r="B884" i="3"/>
  <c r="A3172" i="3"/>
  <c r="B3172" i="3"/>
  <c r="A3173" i="3"/>
  <c r="B3173" i="3"/>
  <c r="A3174" i="3"/>
  <c r="B3174" i="3"/>
  <c r="A3175" i="3"/>
  <c r="B3175" i="3"/>
  <c r="A3176" i="3"/>
  <c r="B3176" i="3"/>
  <c r="A105" i="3"/>
  <c r="B105" i="3"/>
  <c r="A3177" i="3"/>
  <c r="B3177" i="3"/>
  <c r="A885" i="3"/>
  <c r="B885" i="3"/>
  <c r="A886" i="3"/>
  <c r="B886" i="3"/>
  <c r="A3178" i="3"/>
  <c r="B3178" i="3"/>
  <c r="A887" i="3"/>
  <c r="B887" i="3"/>
  <c r="A48" i="3"/>
  <c r="B48" i="3"/>
  <c r="A3179" i="3"/>
  <c r="B3179" i="3"/>
  <c r="A3180" i="3"/>
  <c r="B3180" i="3"/>
  <c r="A157" i="3"/>
  <c r="B157" i="3"/>
  <c r="A888" i="3"/>
  <c r="B888" i="3"/>
  <c r="A233" i="3"/>
  <c r="B233" i="3"/>
  <c r="A3181" i="3"/>
  <c r="B3181" i="3"/>
  <c r="A3182" i="3"/>
  <c r="B3182" i="3"/>
  <c r="A3183" i="3"/>
  <c r="B3183" i="3"/>
  <c r="A889" i="3"/>
  <c r="B889" i="3"/>
  <c r="A3184" i="3"/>
  <c r="B3184" i="3"/>
  <c r="A3185" i="3"/>
  <c r="B3185" i="3"/>
  <c r="A3186" i="3"/>
  <c r="B3186" i="3"/>
  <c r="A3187" i="3"/>
  <c r="B3187" i="3"/>
  <c r="A890" i="3"/>
  <c r="B890" i="3"/>
  <c r="A891" i="3"/>
  <c r="B891" i="3"/>
  <c r="A3188" i="3"/>
  <c r="B3188" i="3"/>
  <c r="A3189" i="3"/>
  <c r="B3189" i="3"/>
  <c r="A3190" i="3"/>
  <c r="B3190" i="3"/>
  <c r="A3191" i="3"/>
  <c r="B3191" i="3"/>
  <c r="A3192" i="3"/>
  <c r="B3192" i="3"/>
  <c r="A3193" i="3"/>
  <c r="B3193" i="3"/>
  <c r="A234" i="3"/>
  <c r="B234" i="3"/>
  <c r="A106" i="3"/>
  <c r="B106" i="3"/>
  <c r="A3194" i="3"/>
  <c r="B3194" i="3"/>
  <c r="A3195" i="3"/>
  <c r="B3195" i="3"/>
  <c r="A420" i="3"/>
  <c r="B420" i="3"/>
  <c r="A235" i="3"/>
  <c r="B235" i="3"/>
  <c r="A10" i="3"/>
  <c r="B10" i="3"/>
  <c r="A892" i="3"/>
  <c r="B892" i="3"/>
  <c r="A158" i="3"/>
  <c r="B158" i="3"/>
  <c r="A3196" i="3"/>
  <c r="B3196" i="3"/>
  <c r="A893" i="3"/>
  <c r="B893" i="3"/>
  <c r="A3197" i="3"/>
  <c r="B3197" i="3"/>
  <c r="A3198" i="3"/>
  <c r="B3198" i="3"/>
  <c r="A3199" i="3"/>
  <c r="B3199" i="3"/>
  <c r="A3200" i="3"/>
  <c r="B3200" i="3"/>
  <c r="A3201" i="3"/>
  <c r="B3201" i="3"/>
  <c r="A421" i="3"/>
  <c r="B421" i="3"/>
  <c r="A3202" i="3"/>
  <c r="B3202" i="3"/>
  <c r="A3203" i="3"/>
  <c r="B3203" i="3"/>
  <c r="A422" i="3"/>
  <c r="B422" i="3"/>
  <c r="A3204" i="3"/>
  <c r="B3204" i="3"/>
  <c r="A3205" i="3"/>
  <c r="B3205" i="3"/>
  <c r="A3206" i="3"/>
  <c r="B3206" i="3"/>
  <c r="A3207" i="3"/>
  <c r="B3207" i="3"/>
  <c r="A159" i="3"/>
  <c r="B159" i="3"/>
  <c r="A894" i="3"/>
  <c r="B894" i="3"/>
  <c r="A3208" i="3"/>
  <c r="B3208" i="3"/>
  <c r="A3209" i="3"/>
  <c r="B3209" i="3"/>
  <c r="A3210" i="3"/>
  <c r="B3210" i="3"/>
  <c r="A895" i="3"/>
  <c r="B895" i="3"/>
  <c r="A3211" i="3"/>
  <c r="B3211" i="3"/>
  <c r="A3212" i="3"/>
  <c r="B3212" i="3"/>
  <c r="A107" i="3"/>
  <c r="B107" i="3"/>
  <c r="A11" i="3"/>
  <c r="B11" i="3"/>
  <c r="A896" i="3"/>
  <c r="B896" i="3"/>
  <c r="A108" i="3"/>
  <c r="B108" i="3"/>
  <c r="A897" i="3"/>
  <c r="B897" i="3"/>
  <c r="A3213" i="3"/>
  <c r="B3213" i="3"/>
  <c r="A24" i="3"/>
  <c r="B24" i="3"/>
  <c r="A3214" i="3"/>
  <c r="B3214" i="3"/>
  <c r="A3215" i="3"/>
  <c r="B3215" i="3"/>
  <c r="A3216" i="3"/>
  <c r="B3216" i="3"/>
  <c r="A109" i="3"/>
  <c r="B109" i="3"/>
  <c r="A898" i="3"/>
  <c r="B898" i="3"/>
  <c r="A3217" i="3"/>
  <c r="B3217" i="3"/>
  <c r="A110" i="3"/>
  <c r="B110" i="3"/>
  <c r="A49" i="3"/>
  <c r="B49" i="3"/>
  <c r="A236" i="3"/>
  <c r="B236" i="3"/>
  <c r="A237" i="3"/>
  <c r="B237" i="3"/>
  <c r="A3218" i="3"/>
  <c r="B3218" i="3"/>
  <c r="A3219" i="3"/>
  <c r="B3219" i="3"/>
  <c r="A899" i="3"/>
  <c r="B899" i="3"/>
  <c r="A423" i="3"/>
  <c r="B423" i="3"/>
  <c r="A3220" i="3"/>
  <c r="B3220" i="3"/>
  <c r="A3221" i="3"/>
  <c r="B3221" i="3"/>
  <c r="A3222" i="3"/>
  <c r="B3222" i="3"/>
  <c r="A3223" i="3"/>
  <c r="B3223" i="3"/>
  <c r="A3224" i="3"/>
  <c r="B3224" i="3"/>
  <c r="A3225" i="3"/>
  <c r="B3225" i="3"/>
  <c r="A3226" i="3"/>
  <c r="B3226" i="3"/>
  <c r="A3227" i="3"/>
  <c r="B3227" i="3"/>
  <c r="A3228" i="3"/>
  <c r="B3228" i="3"/>
  <c r="A424" i="3"/>
  <c r="B424" i="3"/>
  <c r="A900" i="3"/>
  <c r="B900" i="3"/>
  <c r="A3229" i="3"/>
  <c r="B3229" i="3"/>
  <c r="A3230" i="3"/>
  <c r="B3230" i="3"/>
  <c r="A901" i="3"/>
  <c r="B901" i="3"/>
  <c r="A3231" i="3"/>
  <c r="B3231" i="3"/>
  <c r="A3232" i="3"/>
  <c r="B3232" i="3"/>
  <c r="A902" i="3"/>
  <c r="B902" i="3"/>
  <c r="A20" i="3"/>
  <c r="B20" i="3"/>
  <c r="A3233" i="3"/>
  <c r="B3233" i="3"/>
  <c r="A903" i="3"/>
  <c r="B903" i="3"/>
  <c r="A3234" i="3"/>
  <c r="B3234" i="3"/>
  <c r="A3235" i="3"/>
  <c r="B3235" i="3"/>
  <c r="A3236" i="3"/>
  <c r="B3236" i="3"/>
  <c r="A3237" i="3"/>
  <c r="B3237" i="3"/>
  <c r="A3238" i="3"/>
  <c r="B3238" i="3"/>
  <c r="A3239" i="3"/>
  <c r="B3239" i="3"/>
  <c r="A904" i="3"/>
  <c r="B904" i="3"/>
  <c r="A3240" i="3"/>
  <c r="B3240" i="3"/>
  <c r="A3241" i="3"/>
  <c r="B3241" i="3"/>
  <c r="A3242" i="3"/>
  <c r="B3242" i="3"/>
  <c r="A3243" i="3"/>
  <c r="B3243" i="3"/>
  <c r="A905" i="3"/>
  <c r="B905" i="3"/>
  <c r="A3244" i="3"/>
  <c r="B3244" i="3"/>
  <c r="A425" i="3"/>
  <c r="B425" i="3"/>
  <c r="A3245" i="3"/>
  <c r="B3245" i="3"/>
  <c r="A3246" i="3"/>
  <c r="B3246" i="3"/>
  <c r="A3247" i="3"/>
  <c r="B3247" i="3"/>
  <c r="A906" i="3"/>
  <c r="B906" i="3"/>
  <c r="A3248" i="3"/>
  <c r="B3248" i="3"/>
  <c r="A3249" i="3"/>
  <c r="B3249" i="3"/>
  <c r="A3250" i="3"/>
  <c r="B3250" i="3"/>
  <c r="A3251" i="3"/>
  <c r="B3251" i="3"/>
  <c r="A3252" i="3"/>
  <c r="B3252" i="3"/>
  <c r="A111" i="3"/>
  <c r="B111" i="3"/>
  <c r="A907" i="3"/>
  <c r="B907" i="3"/>
  <c r="A908" i="3"/>
  <c r="B908" i="3"/>
  <c r="A3253" i="3"/>
  <c r="B3253" i="3"/>
  <c r="A909" i="3"/>
  <c r="B909" i="3"/>
  <c r="A426" i="3"/>
  <c r="B426" i="3"/>
  <c r="A3254" i="3"/>
  <c r="B3254" i="3"/>
  <c r="A910" i="3"/>
  <c r="B910" i="3"/>
  <c r="A3255" i="3"/>
  <c r="B3255" i="3"/>
  <c r="A3256" i="3"/>
  <c r="B3256" i="3"/>
  <c r="A3257" i="3"/>
  <c r="B3257" i="3"/>
  <c r="A3258" i="3"/>
  <c r="B3258" i="3"/>
  <c r="A911" i="3"/>
  <c r="B911" i="3"/>
  <c r="A3259" i="3"/>
  <c r="B3259" i="3"/>
  <c r="A112" i="3"/>
  <c r="B112" i="3"/>
  <c r="A3260" i="3"/>
  <c r="B3260" i="3"/>
  <c r="A3261" i="3"/>
  <c r="B3261" i="3"/>
  <c r="A912" i="3"/>
  <c r="B912" i="3"/>
  <c r="A3262" i="3"/>
  <c r="B3262" i="3"/>
  <c r="A3263" i="3"/>
  <c r="B3263" i="3"/>
  <c r="A3264" i="3"/>
  <c r="B3264" i="3"/>
  <c r="A913" i="3"/>
  <c r="B913" i="3"/>
  <c r="A3265" i="3"/>
  <c r="B3265" i="3"/>
  <c r="A914" i="3"/>
  <c r="B914" i="3"/>
  <c r="A3266" i="3"/>
  <c r="B3266" i="3"/>
  <c r="A160" i="3"/>
  <c r="B160" i="3"/>
  <c r="A3267" i="3"/>
  <c r="B3267" i="3"/>
  <c r="A3268" i="3"/>
  <c r="B3268" i="3"/>
  <c r="A3269" i="3"/>
  <c r="B3269" i="3"/>
  <c r="A3270" i="3"/>
  <c r="B3270" i="3"/>
  <c r="A3271" i="3"/>
  <c r="B3271" i="3"/>
  <c r="A3272" i="3"/>
  <c r="B3272" i="3"/>
  <c r="A3273" i="3"/>
  <c r="B3273" i="3"/>
  <c r="A3274" i="3"/>
  <c r="B3274" i="3"/>
  <c r="A3275" i="3"/>
  <c r="B3275" i="3"/>
  <c r="A427" i="3"/>
  <c r="B427" i="3"/>
  <c r="A3276" i="3"/>
  <c r="B3276" i="3"/>
  <c r="A3277" i="3"/>
  <c r="B3277" i="3"/>
  <c r="A3278" i="3"/>
  <c r="B3278" i="3"/>
  <c r="A3279" i="3"/>
  <c r="B3279" i="3"/>
  <c r="A3280" i="3"/>
  <c r="B3280" i="3"/>
  <c r="A915" i="3"/>
  <c r="B915" i="3"/>
  <c r="A3281" i="3"/>
  <c r="B3281" i="3"/>
  <c r="A3282" i="3"/>
  <c r="B3282" i="3"/>
  <c r="A3283" i="3"/>
  <c r="B3283" i="3"/>
  <c r="A916" i="3"/>
  <c r="B916" i="3"/>
  <c r="A455" i="3"/>
  <c r="B455" i="3"/>
  <c r="A3284" i="3"/>
  <c r="B3284" i="3"/>
  <c r="A3285" i="3"/>
  <c r="B3285" i="3"/>
  <c r="A3286" i="3"/>
  <c r="B3286" i="3"/>
  <c r="A238" i="3"/>
  <c r="B238" i="3"/>
  <c r="A3287" i="3"/>
  <c r="B3287" i="3"/>
  <c r="A3288" i="3"/>
  <c r="B3288" i="3"/>
  <c r="A3289" i="3"/>
  <c r="B3289" i="3"/>
  <c r="A3290" i="3"/>
  <c r="B3290" i="3"/>
  <c r="A3291" i="3"/>
  <c r="B3291" i="3"/>
  <c r="A3292" i="3"/>
  <c r="B3292" i="3"/>
  <c r="A3293" i="3"/>
  <c r="B3293" i="3"/>
  <c r="A3294" i="3"/>
  <c r="B3294" i="3"/>
  <c r="A3295" i="3"/>
  <c r="B3295" i="3"/>
  <c r="A3296" i="3"/>
  <c r="B3296" i="3"/>
  <c r="A3297" i="3"/>
  <c r="B3297" i="3"/>
  <c r="A3298" i="3"/>
  <c r="B3298" i="3"/>
  <c r="A3299" i="3"/>
  <c r="B3299" i="3"/>
  <c r="A429" i="3"/>
  <c r="B429" i="3"/>
  <c r="A917" i="3"/>
  <c r="B917" i="3"/>
  <c r="A3300" i="3"/>
  <c r="B3300" i="3"/>
  <c r="A3301" i="3"/>
  <c r="B3301" i="3"/>
  <c r="A3302" i="3"/>
  <c r="B3302" i="3"/>
  <c r="A113" i="3"/>
  <c r="B113" i="3"/>
  <c r="A918" i="3"/>
  <c r="B918" i="3"/>
  <c r="A3303" i="3"/>
  <c r="B3303" i="3"/>
  <c r="A3304" i="3"/>
  <c r="B3304" i="3"/>
  <c r="A3305" i="3"/>
  <c r="B3305" i="3"/>
  <c r="A3306" i="3"/>
  <c r="B3306" i="3"/>
  <c r="A3307" i="3"/>
  <c r="B3307" i="3"/>
  <c r="A3308" i="3"/>
  <c r="B3308" i="3"/>
  <c r="A3309" i="3"/>
  <c r="B3309" i="3"/>
  <c r="A3310" i="3"/>
  <c r="B3310" i="3"/>
  <c r="A3311" i="3"/>
  <c r="B3311" i="3"/>
  <c r="A430" i="3"/>
  <c r="B430" i="3"/>
  <c r="A3312" i="3"/>
  <c r="B3312" i="3"/>
  <c r="A3313" i="3"/>
  <c r="B3313" i="3"/>
  <c r="A3314" i="3"/>
  <c r="B3314" i="3"/>
  <c r="A239" i="3"/>
  <c r="B239" i="3"/>
  <c r="A919" i="3"/>
  <c r="B919" i="3"/>
  <c r="A3315" i="3"/>
  <c r="B3315" i="3"/>
  <c r="A3316" i="3"/>
  <c r="B3316" i="3"/>
  <c r="A3317" i="3"/>
  <c r="B3317" i="3"/>
  <c r="A3318" i="3"/>
  <c r="B3318" i="3"/>
  <c r="A3319" i="3"/>
  <c r="B3319" i="3"/>
  <c r="A240" i="3"/>
  <c r="B240" i="3"/>
  <c r="A3320" i="3"/>
  <c r="B3320" i="3"/>
  <c r="A3321" i="3"/>
  <c r="B3321" i="3"/>
  <c r="A3322" i="3"/>
  <c r="B3322" i="3"/>
  <c r="A3323" i="3"/>
  <c r="B3323" i="3"/>
  <c r="A3324" i="3"/>
  <c r="B3324" i="3"/>
  <c r="A920" i="3"/>
  <c r="B920" i="3"/>
  <c r="A3325" i="3"/>
  <c r="B3325" i="3"/>
  <c r="A3326" i="3"/>
  <c r="B3326" i="3"/>
  <c r="A3327" i="3"/>
  <c r="B3327" i="3"/>
  <c r="A3328" i="3"/>
  <c r="B3328" i="3"/>
  <c r="A3329" i="3"/>
  <c r="B3329" i="3"/>
  <c r="A3330" i="3"/>
  <c r="B3330" i="3"/>
  <c r="A3331" i="3"/>
  <c r="B3331" i="3"/>
  <c r="A3332" i="3"/>
  <c r="B3332" i="3"/>
  <c r="A3333" i="3"/>
  <c r="B3333" i="3"/>
  <c r="A3334" i="3"/>
  <c r="B3334" i="3"/>
  <c r="A3335" i="3"/>
  <c r="B3335" i="3"/>
  <c r="A921" i="3"/>
  <c r="B921" i="3"/>
  <c r="A3336" i="3"/>
  <c r="B3336" i="3"/>
  <c r="A3337" i="3"/>
  <c r="B3337" i="3"/>
  <c r="A3338" i="3"/>
  <c r="B3338" i="3"/>
  <c r="A3339" i="3"/>
  <c r="B3339" i="3"/>
  <c r="A3340" i="3"/>
  <c r="B3340" i="3"/>
  <c r="A3341" i="3"/>
  <c r="B3341" i="3"/>
  <c r="A3342" i="3"/>
  <c r="B3342" i="3"/>
  <c r="A3343" i="3"/>
  <c r="B3343" i="3"/>
  <c r="A3344" i="3"/>
  <c r="B3344" i="3"/>
  <c r="A3345" i="3"/>
  <c r="B3345" i="3"/>
  <c r="A3346" i="3"/>
  <c r="B3346" i="3"/>
  <c r="A3347" i="3"/>
  <c r="B3347" i="3"/>
  <c r="A3348" i="3"/>
  <c r="B3348" i="3"/>
  <c r="A3349" i="3"/>
  <c r="B3349" i="3"/>
  <c r="A3350" i="3"/>
  <c r="B3350" i="3"/>
  <c r="A3351" i="3"/>
  <c r="B3351" i="3"/>
  <c r="A3352" i="3"/>
  <c r="B3352" i="3"/>
  <c r="A3353" i="3"/>
  <c r="B3353" i="3"/>
  <c r="A3354" i="3"/>
  <c r="B3354" i="3"/>
  <c r="A3355" i="3"/>
  <c r="B3355" i="3"/>
  <c r="A3356" i="3"/>
  <c r="B3356" i="3"/>
  <c r="A3357" i="3"/>
  <c r="B3357" i="3"/>
  <c r="A3358" i="3"/>
  <c r="B3358" i="3"/>
  <c r="A3359" i="3"/>
  <c r="B3359" i="3"/>
  <c r="A431" i="3"/>
  <c r="B431" i="3"/>
  <c r="A3360" i="3"/>
  <c r="B3360" i="3"/>
  <c r="A3361" i="3"/>
  <c r="B3361" i="3"/>
  <c r="A114" i="3"/>
  <c r="B114" i="3"/>
  <c r="A922" i="3"/>
  <c r="B922" i="3"/>
  <c r="A3362" i="3"/>
  <c r="B3362" i="3"/>
  <c r="A241" i="3"/>
  <c r="B241" i="3"/>
  <c r="A68" i="3"/>
  <c r="B68" i="3"/>
  <c r="A3363" i="3"/>
  <c r="B3363" i="3"/>
  <c r="A3364" i="3"/>
  <c r="B3364" i="3"/>
  <c r="A3365" i="3"/>
  <c r="B3365" i="3"/>
  <c r="A3366" i="3"/>
  <c r="B3366" i="3"/>
  <c r="A41" i="3"/>
  <c r="B41" i="3"/>
  <c r="A3367" i="3"/>
  <c r="B3367" i="3"/>
  <c r="A923" i="3"/>
  <c r="B923" i="3"/>
  <c r="A3368" i="3"/>
  <c r="B3368" i="3"/>
  <c r="A3369" i="3"/>
  <c r="B3369" i="3"/>
  <c r="A3370" i="3"/>
  <c r="B3370" i="3"/>
  <c r="A3371" i="3"/>
  <c r="B3371" i="3"/>
  <c r="A3372" i="3"/>
  <c r="B3372" i="3"/>
  <c r="A3373" i="3"/>
  <c r="B3373" i="3"/>
  <c r="A3374" i="3"/>
  <c r="B3374" i="3"/>
  <c r="A3375" i="3"/>
  <c r="B3375" i="3"/>
  <c r="A3376" i="3"/>
  <c r="B3376" i="3"/>
  <c r="A3377" i="3"/>
  <c r="B3377" i="3"/>
  <c r="A3378" i="3"/>
  <c r="B3378" i="3"/>
  <c r="A924" i="3"/>
  <c r="B924" i="3"/>
  <c r="A242" i="3"/>
  <c r="B242" i="3"/>
  <c r="A3379" i="3"/>
  <c r="B3379" i="3"/>
  <c r="A3380" i="3"/>
  <c r="B3380" i="3"/>
  <c r="A3381" i="3"/>
  <c r="B3381" i="3"/>
  <c r="A3382" i="3"/>
  <c r="B3382" i="3"/>
  <c r="A3383" i="3"/>
  <c r="B3383" i="3"/>
  <c r="A3384" i="3"/>
  <c r="B3384" i="3"/>
  <c r="A925" i="3"/>
  <c r="B925" i="3"/>
  <c r="A3385" i="3"/>
  <c r="B3385" i="3"/>
  <c r="A3386" i="3"/>
  <c r="B3386" i="3"/>
  <c r="A3387" i="3"/>
  <c r="B3387" i="3"/>
  <c r="A3388" i="3"/>
  <c r="B3388" i="3"/>
  <c r="A926" i="3"/>
  <c r="B926" i="3"/>
  <c r="A927" i="3"/>
  <c r="B927" i="3"/>
  <c r="A928" i="3"/>
  <c r="B928" i="3"/>
  <c r="A3389" i="3"/>
  <c r="B3389" i="3"/>
  <c r="A3390" i="3"/>
  <c r="B3390" i="3"/>
  <c r="A3391" i="3"/>
  <c r="B3391" i="3"/>
  <c r="A3392" i="3"/>
  <c r="B3392" i="3"/>
  <c r="A3393" i="3"/>
  <c r="B3393" i="3"/>
  <c r="A3394" i="3"/>
  <c r="B3394" i="3"/>
  <c r="A3395" i="3"/>
  <c r="B3395" i="3"/>
  <c r="A3396" i="3"/>
  <c r="B3396" i="3"/>
  <c r="A3397" i="3"/>
  <c r="B3397" i="3"/>
  <c r="A929" i="3"/>
  <c r="B929" i="3"/>
  <c r="A3398" i="3"/>
  <c r="B3398" i="3"/>
  <c r="A432" i="3"/>
  <c r="B432" i="3"/>
  <c r="A3399" i="3"/>
  <c r="B3399" i="3"/>
  <c r="A3400" i="3"/>
  <c r="B3400" i="3"/>
  <c r="A3401" i="3"/>
  <c r="B3401" i="3"/>
  <c r="A3402" i="3"/>
  <c r="B3402" i="3"/>
  <c r="A3403" i="3"/>
  <c r="B3403" i="3"/>
  <c r="A3404" i="3"/>
  <c r="B3404" i="3"/>
  <c r="A3405" i="3"/>
  <c r="B3405" i="3"/>
  <c r="A3406" i="3"/>
  <c r="B3406" i="3"/>
  <c r="A3407" i="3"/>
  <c r="B3407" i="3"/>
  <c r="A930" i="3"/>
  <c r="B930" i="3"/>
  <c r="A243" i="3"/>
  <c r="B243" i="3"/>
  <c r="A433" i="3"/>
  <c r="B433" i="3"/>
  <c r="A3408" i="3"/>
  <c r="B3408" i="3"/>
  <c r="A3409" i="3"/>
  <c r="B3409" i="3"/>
  <c r="A3410" i="3"/>
  <c r="B3410" i="3"/>
  <c r="A931" i="3"/>
  <c r="B931" i="3"/>
  <c r="A3411" i="3"/>
  <c r="B3411" i="3"/>
  <c r="A3412" i="3"/>
  <c r="B3412" i="3"/>
  <c r="A3413" i="3"/>
  <c r="B3413" i="3"/>
  <c r="A3414" i="3"/>
  <c r="B3414" i="3"/>
  <c r="A932" i="3"/>
  <c r="B932" i="3"/>
  <c r="A3415" i="3"/>
  <c r="B3415" i="3"/>
  <c r="A3416" i="3"/>
  <c r="B3416" i="3"/>
  <c r="A3417" i="3"/>
  <c r="B3417" i="3"/>
  <c r="A3418" i="3"/>
  <c r="B3418" i="3"/>
  <c r="A3419" i="3"/>
  <c r="B3419" i="3"/>
  <c r="A3420" i="3"/>
  <c r="B3420" i="3"/>
  <c r="A3421" i="3"/>
  <c r="B3421" i="3"/>
  <c r="A3422" i="3"/>
  <c r="B3422" i="3"/>
  <c r="A3423" i="3"/>
  <c r="B3423" i="3"/>
  <c r="A434" i="3"/>
  <c r="B434" i="3"/>
  <c r="A3424" i="3"/>
  <c r="B3424" i="3"/>
  <c r="A3425" i="3"/>
  <c r="B3425" i="3"/>
  <c r="A3426" i="3"/>
  <c r="B3426" i="3"/>
  <c r="A3427" i="3"/>
  <c r="B3427" i="3"/>
  <c r="A933" i="3"/>
  <c r="B933" i="3"/>
  <c r="A435" i="3"/>
  <c r="B435" i="3"/>
  <c r="A934" i="3"/>
  <c r="B934" i="3"/>
  <c r="A3428" i="3"/>
  <c r="B3428" i="3"/>
  <c r="A3429" i="3"/>
  <c r="B3429" i="3"/>
  <c r="A3430" i="3"/>
  <c r="B3430" i="3"/>
  <c r="A3431" i="3"/>
  <c r="B3431" i="3"/>
  <c r="A3432" i="3"/>
  <c r="B3432" i="3"/>
  <c r="A935" i="3"/>
  <c r="B935" i="3"/>
  <c r="A3433" i="3"/>
  <c r="B3433" i="3"/>
  <c r="A3434" i="3"/>
  <c r="B3434" i="3"/>
  <c r="A436" i="3"/>
  <c r="B436" i="3"/>
  <c r="A3435" i="3"/>
  <c r="B3435" i="3"/>
  <c r="A3436" i="3"/>
  <c r="B3436" i="3"/>
  <c r="A3437" i="3"/>
  <c r="B3437" i="3"/>
  <c r="A3438" i="3"/>
  <c r="B3438" i="3"/>
  <c r="A3439" i="3"/>
  <c r="B3439" i="3"/>
  <c r="A3440" i="3"/>
  <c r="B3440" i="3"/>
  <c r="A3441" i="3"/>
  <c r="B3441" i="3"/>
  <c r="A3442" i="3"/>
  <c r="B3442" i="3"/>
  <c r="A3443" i="3"/>
  <c r="B3443" i="3"/>
  <c r="A936" i="3"/>
  <c r="B936" i="3"/>
  <c r="A3444" i="3"/>
  <c r="B3444" i="3"/>
  <c r="A3445" i="3"/>
  <c r="B3445" i="3"/>
  <c r="A3446" i="3"/>
  <c r="B3446" i="3"/>
  <c r="A937" i="3"/>
  <c r="B937" i="3"/>
  <c r="A3447" i="3"/>
  <c r="B3447" i="3"/>
  <c r="A3448" i="3"/>
  <c r="B3448" i="3"/>
  <c r="A3449" i="3"/>
  <c r="B3449" i="3"/>
  <c r="A3450" i="3"/>
  <c r="B3450" i="3"/>
  <c r="A115" i="3"/>
  <c r="B115" i="3"/>
  <c r="A3451" i="3"/>
  <c r="B3451" i="3"/>
  <c r="A3452" i="3"/>
  <c r="B3452" i="3"/>
  <c r="A3453" i="3"/>
  <c r="B3453" i="3"/>
  <c r="A938" i="3"/>
  <c r="B938" i="3"/>
  <c r="A3454" i="3"/>
  <c r="B3454" i="3"/>
  <c r="A3455" i="3"/>
  <c r="B3455" i="3"/>
  <c r="A939" i="3"/>
  <c r="B939" i="3"/>
  <c r="A3456" i="3"/>
  <c r="B3456" i="3"/>
  <c r="A3457" i="3"/>
  <c r="B3457" i="3"/>
  <c r="A3458" i="3"/>
  <c r="B3458" i="3"/>
  <c r="A940" i="3"/>
  <c r="B940" i="3"/>
  <c r="A941" i="3"/>
  <c r="B941" i="3"/>
  <c r="A3459" i="3"/>
  <c r="B3459" i="3"/>
  <c r="A3460" i="3"/>
  <c r="B3460" i="3"/>
  <c r="A3461" i="3"/>
  <c r="B3461" i="3"/>
  <c r="A3462" i="3"/>
  <c r="B3462" i="3"/>
  <c r="A3463" i="3"/>
  <c r="B3463" i="3"/>
  <c r="A3464" i="3"/>
  <c r="B3464" i="3"/>
  <c r="A942" i="3"/>
  <c r="B942" i="3"/>
  <c r="A3465" i="3"/>
  <c r="B3465" i="3"/>
  <c r="A3466" i="3"/>
  <c r="B3466" i="3"/>
  <c r="A3467" i="3"/>
  <c r="B3467" i="3"/>
  <c r="A3468" i="3"/>
  <c r="B3468" i="3"/>
  <c r="A3469" i="3"/>
  <c r="B3469" i="3"/>
  <c r="A3470" i="3"/>
  <c r="B3470" i="3"/>
  <c r="A3471" i="3"/>
  <c r="B3471" i="3"/>
  <c r="A3472" i="3"/>
  <c r="B3472" i="3"/>
  <c r="A943" i="3"/>
  <c r="B943" i="3"/>
  <c r="A3473" i="3"/>
  <c r="B3473" i="3"/>
  <c r="A3474" i="3"/>
  <c r="B3474" i="3"/>
  <c r="A3475" i="3"/>
  <c r="B3475" i="3"/>
  <c r="A3476" i="3"/>
  <c r="B3476" i="3"/>
  <c r="A3477" i="3"/>
  <c r="B3477" i="3"/>
  <c r="A3478" i="3"/>
  <c r="B3478" i="3"/>
  <c r="A3479" i="3"/>
  <c r="B3479" i="3"/>
  <c r="A3480" i="3"/>
  <c r="B3480" i="3"/>
  <c r="A3481" i="3"/>
  <c r="B3481" i="3"/>
  <c r="A3482" i="3"/>
  <c r="B3482" i="3"/>
  <c r="A3483" i="3"/>
  <c r="B3483" i="3"/>
  <c r="A3484" i="3"/>
  <c r="B3484" i="3"/>
  <c r="A3485" i="3"/>
  <c r="B3485" i="3"/>
  <c r="A944" i="3"/>
  <c r="B944" i="3"/>
  <c r="A3486" i="3"/>
  <c r="B3486" i="3"/>
  <c r="A3487" i="3"/>
  <c r="B3487" i="3"/>
  <c r="A3488" i="3"/>
  <c r="B3488" i="3"/>
  <c r="A437" i="3"/>
  <c r="B437" i="3"/>
  <c r="A438" i="3"/>
  <c r="B438" i="3"/>
  <c r="A1507" i="3"/>
  <c r="B1507" i="3"/>
  <c r="A3490" i="3"/>
  <c r="B3490" i="3"/>
  <c r="A3491" i="3"/>
  <c r="B3491" i="3"/>
  <c r="A3492" i="3"/>
  <c r="B3492" i="3"/>
  <c r="A3493" i="3"/>
  <c r="B3493" i="3"/>
  <c r="A945" i="3"/>
  <c r="B945" i="3"/>
  <c r="A3494" i="3"/>
  <c r="B3494" i="3"/>
  <c r="A439" i="3"/>
  <c r="B439" i="3"/>
  <c r="A3495" i="3"/>
  <c r="B3495" i="3"/>
  <c r="A161" i="3"/>
  <c r="B161" i="3"/>
  <c r="A3496" i="3"/>
  <c r="B3496" i="3"/>
  <c r="A3497" i="3"/>
  <c r="B3497" i="3"/>
  <c r="A3498" i="3"/>
  <c r="B3498" i="3"/>
  <c r="A3499" i="3"/>
  <c r="B3499" i="3"/>
  <c r="A3500" i="3"/>
  <c r="B3500" i="3"/>
  <c r="A3501" i="3"/>
  <c r="B3501" i="3"/>
  <c r="A3502" i="3"/>
  <c r="B3502" i="3"/>
  <c r="A3503" i="3"/>
  <c r="B3503" i="3"/>
  <c r="A3504" i="3"/>
  <c r="B3504" i="3"/>
  <c r="A3505" i="3"/>
  <c r="B3505" i="3"/>
  <c r="A3506" i="3"/>
  <c r="B3506" i="3"/>
  <c r="A3507" i="3"/>
  <c r="B3507" i="3"/>
  <c r="A3508" i="3"/>
  <c r="B3508" i="3"/>
  <c r="A3509" i="3"/>
  <c r="B3509" i="3"/>
  <c r="A3510" i="3"/>
  <c r="B3510" i="3"/>
  <c r="A3511" i="3"/>
  <c r="B3511" i="3"/>
  <c r="A3512" i="3"/>
  <c r="B3512" i="3"/>
  <c r="A3513" i="3"/>
  <c r="B3513" i="3"/>
  <c r="A946" i="3"/>
  <c r="B946" i="3"/>
  <c r="A3514" i="3"/>
  <c r="B3514" i="3"/>
  <c r="A3515" i="3"/>
  <c r="B3515" i="3"/>
  <c r="A440" i="3"/>
  <c r="B440" i="3"/>
  <c r="A947" i="3"/>
  <c r="B947" i="3"/>
  <c r="A948" i="3"/>
  <c r="B948" i="3"/>
  <c r="A3516" i="3"/>
  <c r="B3516" i="3"/>
  <c r="A3517" i="3"/>
  <c r="B3517" i="3"/>
  <c r="A3518" i="3"/>
  <c r="B3518" i="3"/>
  <c r="A3519" i="3"/>
  <c r="B3519" i="3"/>
  <c r="A3520" i="3"/>
  <c r="B3520" i="3"/>
  <c r="A3521" i="3"/>
  <c r="B3521" i="3"/>
  <c r="A3522" i="3"/>
  <c r="B3522" i="3"/>
  <c r="A949" i="3"/>
  <c r="B949" i="3"/>
  <c r="A3523" i="3"/>
  <c r="B3523" i="3"/>
  <c r="A3524" i="3"/>
  <c r="B3524" i="3"/>
  <c r="A3525" i="3"/>
  <c r="B3525" i="3"/>
  <c r="A3526" i="3"/>
  <c r="B3526" i="3"/>
  <c r="A3527" i="3"/>
  <c r="B3527" i="3"/>
  <c r="A3528" i="3"/>
  <c r="B3528" i="3"/>
  <c r="A3529" i="3"/>
  <c r="B3529" i="3"/>
  <c r="A3530" i="3"/>
  <c r="B3530" i="3"/>
  <c r="A3551" i="3"/>
  <c r="B3551" i="3"/>
  <c r="A3532" i="3"/>
  <c r="B3532" i="3"/>
  <c r="A3533" i="3"/>
  <c r="B3533" i="3"/>
  <c r="A3534" i="3"/>
  <c r="B3534" i="3"/>
  <c r="A3535" i="3"/>
  <c r="B3535" i="3"/>
  <c r="A3536" i="3"/>
  <c r="B3536" i="3"/>
  <c r="A3537" i="3"/>
  <c r="B3537" i="3"/>
  <c r="A3538" i="3"/>
  <c r="B3538" i="3"/>
  <c r="A3539" i="3"/>
  <c r="B3539" i="3"/>
  <c r="A3540" i="3"/>
  <c r="B3540" i="3"/>
  <c r="A3541" i="3"/>
  <c r="B3541" i="3"/>
  <c r="A950" i="3"/>
  <c r="B950" i="3"/>
  <c r="A3542" i="3"/>
  <c r="B3542" i="3"/>
  <c r="A3543" i="3"/>
  <c r="B3543" i="3"/>
  <c r="A3544" i="3"/>
  <c r="B3544" i="3"/>
  <c r="A3545" i="3"/>
  <c r="B3545" i="3"/>
  <c r="A3546" i="3"/>
  <c r="B3546" i="3"/>
  <c r="A3547" i="3"/>
  <c r="B3547" i="3"/>
  <c r="A3548" i="3"/>
  <c r="B3548" i="3"/>
  <c r="A3549" i="3"/>
  <c r="B3549" i="3"/>
  <c r="A3550" i="3"/>
  <c r="B3550" i="3"/>
  <c r="A441" i="3"/>
  <c r="B441" i="3"/>
  <c r="A2878" i="3"/>
  <c r="B2878" i="3"/>
  <c r="A3921" i="3"/>
  <c r="B3921" i="3"/>
  <c r="A3553" i="3"/>
  <c r="B3553" i="3"/>
  <c r="A951" i="3"/>
  <c r="B951" i="3"/>
  <c r="A952" i="3"/>
  <c r="B952" i="3"/>
  <c r="A3554" i="3"/>
  <c r="B3554" i="3"/>
  <c r="A953" i="3"/>
  <c r="B953" i="3"/>
  <c r="A3555" i="3"/>
  <c r="B3555" i="3"/>
  <c r="A3556" i="3"/>
  <c r="B3556" i="3"/>
  <c r="A3557" i="3"/>
  <c r="B3557" i="3"/>
  <c r="A3558" i="3"/>
  <c r="B3558" i="3"/>
  <c r="A3559" i="3"/>
  <c r="B3559" i="3"/>
  <c r="A954" i="3"/>
  <c r="B954" i="3"/>
  <c r="A3560" i="3"/>
  <c r="B3560" i="3"/>
  <c r="A3561" i="3"/>
  <c r="B3561" i="3"/>
  <c r="A3562" i="3"/>
  <c r="B3562" i="3"/>
  <c r="A3563" i="3"/>
  <c r="B3563" i="3"/>
  <c r="A3564" i="3"/>
  <c r="B3564" i="3"/>
  <c r="A3565" i="3"/>
  <c r="B3565" i="3"/>
  <c r="A955" i="3"/>
  <c r="B955" i="3"/>
  <c r="A3566" i="3"/>
  <c r="B3566" i="3"/>
  <c r="A3567" i="3"/>
  <c r="B3567" i="3"/>
  <c r="A3568" i="3"/>
  <c r="B3568" i="3"/>
  <c r="A3569" i="3"/>
  <c r="B3569" i="3"/>
  <c r="A3570" i="3"/>
  <c r="B3570" i="3"/>
  <c r="A3571" i="3"/>
  <c r="B3571" i="3"/>
  <c r="A3572" i="3"/>
  <c r="B3572" i="3"/>
  <c r="A3573" i="3"/>
  <c r="B3573" i="3"/>
  <c r="A3574" i="3"/>
  <c r="B3574" i="3"/>
  <c r="A3575" i="3"/>
  <c r="B3575" i="3"/>
  <c r="A956" i="3"/>
  <c r="B956" i="3"/>
  <c r="A3576" i="3"/>
  <c r="B3576" i="3"/>
  <c r="A3577" i="3"/>
  <c r="B3577" i="3"/>
  <c r="A3578" i="3"/>
  <c r="B3578" i="3"/>
  <c r="A3579" i="3"/>
  <c r="B3579" i="3"/>
  <c r="A957" i="3"/>
  <c r="B957" i="3"/>
  <c r="A958" i="3"/>
  <c r="B958" i="3"/>
  <c r="A244" i="3"/>
  <c r="B244" i="3"/>
  <c r="A959" i="3"/>
  <c r="B959" i="3"/>
  <c r="A3580" i="3"/>
  <c r="B3580" i="3"/>
  <c r="A3581" i="3"/>
  <c r="B3581" i="3"/>
  <c r="A960" i="3"/>
  <c r="B960" i="3"/>
  <c r="A3582" i="3"/>
  <c r="B3582" i="3"/>
  <c r="A3583" i="3"/>
  <c r="B3583" i="3"/>
  <c r="A3584" i="3"/>
  <c r="B3584" i="3"/>
  <c r="A3585" i="3"/>
  <c r="B3585" i="3"/>
  <c r="A3586" i="3"/>
  <c r="B3586" i="3"/>
  <c r="A116" i="3"/>
  <c r="B116" i="3"/>
  <c r="A3587" i="3"/>
  <c r="B3587" i="3"/>
  <c r="A3588" i="3"/>
  <c r="B3588" i="3"/>
  <c r="A3589" i="3"/>
  <c r="B3589" i="3"/>
  <c r="A2399" i="3"/>
  <c r="B2399" i="3"/>
  <c r="A3591" i="3"/>
  <c r="B3591" i="3"/>
  <c r="A3592" i="3"/>
  <c r="B3592" i="3"/>
  <c r="A3593" i="3"/>
  <c r="B3593" i="3"/>
  <c r="A3594" i="3"/>
  <c r="B3594" i="3"/>
  <c r="A3595" i="3"/>
  <c r="B3595" i="3"/>
  <c r="A3596" i="3"/>
  <c r="B3596" i="3"/>
  <c r="A3597" i="3"/>
  <c r="B3597" i="3"/>
  <c r="A3598" i="3"/>
  <c r="B3598" i="3"/>
  <c r="A961" i="3"/>
  <c r="B961" i="3"/>
  <c r="A3599" i="3"/>
  <c r="B3599" i="3"/>
  <c r="A3600" i="3"/>
  <c r="B3600" i="3"/>
  <c r="A3601" i="3"/>
  <c r="B3601" i="3"/>
  <c r="A3602" i="3"/>
  <c r="B3602" i="3"/>
  <c r="A3603" i="3"/>
  <c r="B3603" i="3"/>
  <c r="A3604" i="3"/>
  <c r="B3604" i="3"/>
  <c r="A962" i="3"/>
  <c r="B962" i="3"/>
  <c r="A3605" i="3"/>
  <c r="B3605" i="3"/>
  <c r="A3606" i="3"/>
  <c r="B3606" i="3"/>
  <c r="A3607" i="3"/>
  <c r="B3607" i="3"/>
  <c r="A963" i="3"/>
  <c r="B963" i="3"/>
  <c r="A3608" i="3"/>
  <c r="B3608" i="3"/>
  <c r="A3609" i="3"/>
  <c r="B3609" i="3"/>
  <c r="A3610" i="3"/>
  <c r="B3610" i="3"/>
  <c r="A964" i="3"/>
  <c r="B964" i="3"/>
  <c r="A3611" i="3"/>
  <c r="B3611" i="3"/>
  <c r="A965" i="3"/>
  <c r="B965" i="3"/>
  <c r="A966" i="3"/>
  <c r="B966" i="3"/>
  <c r="A3612" i="3"/>
  <c r="B3612" i="3"/>
  <c r="A3613" i="3"/>
  <c r="B3613" i="3"/>
  <c r="A3614" i="3"/>
  <c r="B3614" i="3"/>
  <c r="A3615" i="3"/>
  <c r="B3615" i="3"/>
  <c r="A3616" i="3"/>
  <c r="B3616" i="3"/>
  <c r="A3617" i="3"/>
  <c r="B3617" i="3"/>
  <c r="A3618" i="3"/>
  <c r="B3618" i="3"/>
  <c r="A3619" i="3"/>
  <c r="B3619" i="3"/>
  <c r="A3620" i="3"/>
  <c r="B3620" i="3"/>
  <c r="A3621" i="3"/>
  <c r="B3621" i="3"/>
  <c r="A967" i="3"/>
  <c r="B967" i="3"/>
  <c r="A968" i="3"/>
  <c r="B968" i="3"/>
  <c r="A3622" i="3"/>
  <c r="B3622" i="3"/>
  <c r="A3623" i="3"/>
  <c r="B3623" i="3"/>
  <c r="A969" i="3"/>
  <c r="B969" i="3"/>
  <c r="A3624" i="3"/>
  <c r="B3624" i="3"/>
  <c r="A970" i="3"/>
  <c r="B970" i="3"/>
  <c r="A3625" i="3"/>
  <c r="B3625" i="3"/>
  <c r="A3626" i="3"/>
  <c r="B3626" i="3"/>
  <c r="A3627" i="3"/>
  <c r="B3627" i="3"/>
  <c r="A3628" i="3"/>
  <c r="B3628" i="3"/>
  <c r="A971" i="3"/>
  <c r="B971" i="3"/>
  <c r="A3629" i="3"/>
  <c r="B3629" i="3"/>
  <c r="A3630" i="3"/>
  <c r="B3630" i="3"/>
  <c r="A3631" i="3"/>
  <c r="B3631" i="3"/>
  <c r="A3632" i="3"/>
  <c r="B3632" i="3"/>
  <c r="A3633" i="3"/>
  <c r="B3633" i="3"/>
  <c r="A3634" i="3"/>
  <c r="B3634" i="3"/>
  <c r="A3635" i="3"/>
  <c r="B3635" i="3"/>
  <c r="A972" i="3"/>
  <c r="B972" i="3"/>
  <c r="A3636" i="3"/>
  <c r="B3636" i="3"/>
  <c r="A973" i="3"/>
  <c r="B973" i="3"/>
  <c r="A3637" i="3"/>
  <c r="B3637" i="3"/>
  <c r="A3638" i="3"/>
  <c r="B3638" i="3"/>
  <c r="A3639" i="3"/>
  <c r="B3639" i="3"/>
  <c r="A3640" i="3"/>
  <c r="B3640" i="3"/>
  <c r="A3641" i="3"/>
  <c r="B3641" i="3"/>
  <c r="A3642" i="3"/>
  <c r="B3642" i="3"/>
  <c r="A3643" i="3"/>
  <c r="B3643" i="3"/>
  <c r="A3644" i="3"/>
  <c r="B3644" i="3"/>
  <c r="A3645" i="3"/>
  <c r="B3645" i="3"/>
  <c r="A3646" i="3"/>
  <c r="B3646" i="3"/>
  <c r="A3647" i="3"/>
  <c r="B3647" i="3"/>
  <c r="A3648" i="3"/>
  <c r="B3648" i="3"/>
  <c r="A3649" i="3"/>
  <c r="B3649" i="3"/>
  <c r="A3650" i="3"/>
  <c r="B3650" i="3"/>
  <c r="A3651" i="3"/>
  <c r="B3651" i="3"/>
  <c r="A3652" i="3"/>
  <c r="B3652" i="3"/>
  <c r="A3653" i="3"/>
  <c r="B3653" i="3"/>
  <c r="A3654" i="3"/>
  <c r="B3654" i="3"/>
  <c r="A3655" i="3"/>
  <c r="B3655" i="3"/>
  <c r="A442" i="3"/>
  <c r="B442" i="3"/>
  <c r="A3656" i="3"/>
  <c r="B3656" i="3"/>
  <c r="A3657" i="3"/>
  <c r="B3657" i="3"/>
  <c r="A974" i="3"/>
  <c r="B974" i="3"/>
  <c r="A3658" i="3"/>
  <c r="B3658" i="3"/>
  <c r="A3659" i="3"/>
  <c r="B3659" i="3"/>
  <c r="A3660" i="3"/>
  <c r="B3660" i="3"/>
  <c r="A3661" i="3"/>
  <c r="B3661" i="3"/>
  <c r="A3662" i="3"/>
  <c r="B3662" i="3"/>
  <c r="A3663" i="3"/>
  <c r="B3663" i="3"/>
  <c r="A3664" i="3"/>
  <c r="B3664" i="3"/>
  <c r="A975" i="3"/>
  <c r="B975" i="3"/>
  <c r="A3665" i="3"/>
  <c r="B3665" i="3"/>
  <c r="A3666" i="3"/>
  <c r="B3666" i="3"/>
  <c r="A443" i="3"/>
  <c r="B443" i="3"/>
  <c r="A3667" i="3"/>
  <c r="B3667" i="3"/>
  <c r="A3668" i="3"/>
  <c r="B3668" i="3"/>
  <c r="A3669" i="3"/>
  <c r="B3669" i="3"/>
  <c r="A3670" i="3"/>
  <c r="B3670" i="3"/>
  <c r="A3671" i="3"/>
  <c r="B3671" i="3"/>
  <c r="A444" i="3"/>
  <c r="B444" i="3"/>
  <c r="A445" i="3"/>
  <c r="B445" i="3"/>
  <c r="A3672" i="3"/>
  <c r="B3672" i="3"/>
  <c r="A3673" i="3"/>
  <c r="B3673" i="3"/>
  <c r="A3674" i="3"/>
  <c r="B3674" i="3"/>
  <c r="A3675" i="3"/>
  <c r="B3675" i="3"/>
  <c r="A3676" i="3"/>
  <c r="B3676" i="3"/>
  <c r="A3677" i="3"/>
  <c r="B3677" i="3"/>
  <c r="A3678" i="3"/>
  <c r="B3678" i="3"/>
  <c r="A976" i="3"/>
  <c r="B976" i="3"/>
  <c r="A3679" i="3"/>
  <c r="B3679" i="3"/>
  <c r="A3680" i="3"/>
  <c r="B3680" i="3"/>
  <c r="A3681" i="3"/>
  <c r="B3681" i="3"/>
  <c r="A3682" i="3"/>
  <c r="B3682" i="3"/>
  <c r="A977" i="3"/>
  <c r="B977" i="3"/>
  <c r="A25" i="3"/>
  <c r="B25" i="3"/>
  <c r="A978" i="3"/>
  <c r="B978" i="3"/>
  <c r="A3683" i="3"/>
  <c r="B3683" i="3"/>
  <c r="A3684" i="3"/>
  <c r="B3684" i="3"/>
  <c r="A3685" i="3"/>
  <c r="B3685" i="3"/>
  <c r="A979" i="3"/>
  <c r="B979" i="3"/>
  <c r="A69" i="3"/>
  <c r="B69" i="3"/>
  <c r="A980" i="3"/>
  <c r="B980" i="3"/>
  <c r="A3686" i="3"/>
  <c r="B3686" i="3"/>
  <c r="A3687" i="3"/>
  <c r="B3687" i="3"/>
  <c r="A981" i="3"/>
  <c r="B981" i="3"/>
  <c r="A3688" i="3"/>
  <c r="B3688" i="3"/>
  <c r="A982" i="3"/>
  <c r="B982" i="3"/>
  <c r="A446" i="3"/>
  <c r="B446" i="3"/>
  <c r="A3689" i="3"/>
  <c r="B3689" i="3"/>
  <c r="A3690" i="3"/>
  <c r="B3690" i="3"/>
  <c r="A447" i="3"/>
  <c r="B447" i="3"/>
  <c r="A3691" i="3"/>
  <c r="B3691" i="3"/>
  <c r="A3692" i="3"/>
  <c r="B3692" i="3"/>
  <c r="A3693" i="3"/>
  <c r="B3693" i="3"/>
  <c r="A3694" i="3"/>
  <c r="B3694" i="3"/>
  <c r="A3695" i="3"/>
  <c r="B3695" i="3"/>
  <c r="A3696" i="3"/>
  <c r="B3696" i="3"/>
  <c r="A3697" i="3"/>
  <c r="B3697" i="3"/>
  <c r="A3698" i="3"/>
  <c r="B3698" i="3"/>
  <c r="A245" i="3"/>
  <c r="B245" i="3"/>
  <c r="A3699" i="3"/>
  <c r="B3699" i="3"/>
  <c r="A3700" i="3"/>
  <c r="B3700" i="3"/>
  <c r="A3701" i="3"/>
  <c r="B3701" i="3"/>
  <c r="A448" i="3"/>
  <c r="B448" i="3"/>
  <c r="A3702" i="3"/>
  <c r="B3702" i="3"/>
  <c r="A3703" i="3"/>
  <c r="B3703" i="3"/>
  <c r="A3704" i="3"/>
  <c r="B3704" i="3"/>
  <c r="A3705" i="3"/>
  <c r="B3705" i="3"/>
  <c r="A3706" i="3"/>
  <c r="B3706" i="3"/>
  <c r="A3707" i="3"/>
  <c r="B3707" i="3"/>
  <c r="A3708" i="3"/>
  <c r="B3708" i="3"/>
  <c r="A983" i="3"/>
  <c r="B983" i="3"/>
  <c r="A3709" i="3"/>
  <c r="B3709" i="3"/>
  <c r="A449" i="3"/>
  <c r="B449" i="3"/>
  <c r="A36" i="3"/>
  <c r="B36" i="3"/>
  <c r="A3710" i="3"/>
  <c r="B3710" i="3"/>
  <c r="A3711" i="3"/>
  <c r="B3711" i="3"/>
  <c r="A450" i="3"/>
  <c r="B450" i="3"/>
  <c r="A3712" i="3"/>
  <c r="B3712" i="3"/>
  <c r="A984" i="3"/>
  <c r="B984" i="3"/>
  <c r="A3713" i="3"/>
  <c r="B3713" i="3"/>
  <c r="A451" i="3"/>
  <c r="B451" i="3"/>
  <c r="A3714" i="3"/>
  <c r="B3714" i="3"/>
  <c r="A3715" i="3"/>
  <c r="B3715" i="3"/>
  <c r="A3716" i="3"/>
  <c r="B3716" i="3"/>
  <c r="A3717" i="3"/>
  <c r="B3717" i="3"/>
  <c r="A3718" i="3"/>
  <c r="B3718" i="3"/>
  <c r="A3719" i="3"/>
  <c r="B3719" i="3"/>
  <c r="A3720" i="3"/>
  <c r="B3720" i="3"/>
  <c r="A246" i="3"/>
  <c r="B246" i="3"/>
  <c r="A985" i="3"/>
  <c r="B985" i="3"/>
  <c r="A3721" i="3"/>
  <c r="B3721" i="3"/>
  <c r="A452" i="3"/>
  <c r="B452" i="3"/>
  <c r="A42" i="3"/>
  <c r="B42" i="3"/>
  <c r="A50" i="3"/>
  <c r="B50" i="3"/>
  <c r="A247" i="3"/>
  <c r="B247" i="3"/>
  <c r="A986" i="3"/>
  <c r="B986" i="3"/>
  <c r="A3722" i="3"/>
  <c r="B3722" i="3"/>
  <c r="A3723" i="3"/>
  <c r="B3723" i="3"/>
  <c r="A3724" i="3"/>
  <c r="B3724" i="3"/>
  <c r="A3725" i="3"/>
  <c r="B3725" i="3"/>
  <c r="A3726" i="3"/>
  <c r="B3726" i="3"/>
  <c r="A162" i="3"/>
  <c r="B162" i="3"/>
  <c r="A3727" i="3"/>
  <c r="B3727" i="3"/>
  <c r="A453" i="3"/>
  <c r="B453" i="3"/>
  <c r="A3728" i="3"/>
  <c r="B3728" i="3"/>
  <c r="A3729" i="3"/>
  <c r="B3729" i="3"/>
  <c r="A3730" i="3"/>
  <c r="B3730" i="3"/>
  <c r="A3731" i="3"/>
  <c r="B3731" i="3"/>
  <c r="A3732" i="3"/>
  <c r="B3732" i="3"/>
  <c r="A987" i="3"/>
  <c r="B987" i="3"/>
  <c r="A3733" i="3"/>
  <c r="B3733" i="3"/>
  <c r="A988" i="3"/>
  <c r="B988" i="3"/>
  <c r="A3734" i="3"/>
  <c r="B3734" i="3"/>
  <c r="A3735" i="3"/>
  <c r="B3735" i="3"/>
  <c r="A3736" i="3"/>
  <c r="B3736" i="3"/>
  <c r="A989" i="3"/>
  <c r="B989" i="3"/>
  <c r="A990" i="3"/>
  <c r="B990" i="3"/>
  <c r="A991" i="3"/>
  <c r="B991" i="3"/>
  <c r="A3737" i="3"/>
  <c r="B3737" i="3"/>
  <c r="A3738" i="3"/>
  <c r="B3738" i="3"/>
  <c r="A3739" i="3"/>
  <c r="B3739" i="3"/>
  <c r="A3740" i="3"/>
  <c r="B3740" i="3"/>
  <c r="A992" i="3"/>
  <c r="B992" i="3"/>
  <c r="A3741" i="3"/>
  <c r="B3741" i="3"/>
  <c r="A993" i="3"/>
  <c r="B993" i="3"/>
  <c r="A454" i="3"/>
  <c r="B454" i="3"/>
  <c r="A3742" i="3"/>
  <c r="B3742" i="3"/>
  <c r="A3743" i="3"/>
  <c r="B3743" i="3"/>
  <c r="A3744" i="3"/>
  <c r="B3744" i="3"/>
  <c r="A3745" i="3"/>
  <c r="B3745" i="3"/>
  <c r="A26" i="3"/>
  <c r="B26" i="3"/>
  <c r="A3746" i="3"/>
  <c r="B3746" i="3"/>
  <c r="A3747" i="3"/>
  <c r="B3747" i="3"/>
  <c r="A3748" i="3"/>
  <c r="B3748" i="3"/>
  <c r="A3749" i="3"/>
  <c r="B3749" i="3"/>
  <c r="A3750" i="3"/>
  <c r="B3750" i="3"/>
  <c r="A994" i="3"/>
  <c r="B994" i="3"/>
  <c r="A3751" i="3"/>
  <c r="B3751" i="3"/>
  <c r="A995" i="3"/>
  <c r="B995" i="3"/>
  <c r="A996" i="3"/>
  <c r="B996" i="3"/>
  <c r="A3752" i="3"/>
  <c r="B3752" i="3"/>
  <c r="A3753" i="3"/>
  <c r="B3753" i="3"/>
  <c r="A3754" i="3"/>
  <c r="B3754" i="3"/>
  <c r="A3755" i="3"/>
  <c r="B3755" i="3"/>
  <c r="A3756" i="3"/>
  <c r="B3756" i="3"/>
  <c r="A3757" i="3"/>
  <c r="B3757" i="3"/>
  <c r="A997" i="3"/>
  <c r="B997" i="3"/>
  <c r="A3758" i="3"/>
  <c r="B3758" i="3"/>
  <c r="A3759" i="3"/>
  <c r="B3759" i="3"/>
  <c r="A3760" i="3"/>
  <c r="B3760" i="3"/>
  <c r="A998" i="3"/>
  <c r="B998" i="3"/>
  <c r="A3761" i="3"/>
  <c r="B3761" i="3"/>
  <c r="A3762" i="3"/>
  <c r="B3762" i="3"/>
  <c r="A3763" i="3"/>
  <c r="B3763" i="3"/>
  <c r="A3764" i="3"/>
  <c r="B3764" i="3"/>
  <c r="A3765" i="3"/>
  <c r="B3765" i="3"/>
  <c r="A3766" i="3"/>
  <c r="B3766" i="3"/>
  <c r="A999" i="3"/>
  <c r="B999" i="3"/>
  <c r="A3767" i="3"/>
  <c r="B3767" i="3"/>
  <c r="A3768" i="3"/>
  <c r="B3768" i="3"/>
  <c r="A3769" i="3"/>
  <c r="B3769" i="3"/>
  <c r="A3770" i="3"/>
  <c r="B3770" i="3"/>
  <c r="A3771" i="3"/>
  <c r="B3771" i="3"/>
  <c r="A3772" i="3"/>
  <c r="B3772" i="3"/>
  <c r="A3773" i="3"/>
  <c r="B3773" i="3"/>
  <c r="A3774" i="3"/>
  <c r="B3774" i="3"/>
  <c r="A3775" i="3"/>
  <c r="B3775" i="3"/>
  <c r="A3776" i="3"/>
  <c r="B3776" i="3"/>
  <c r="A3777" i="3"/>
  <c r="B3777" i="3"/>
  <c r="A3778" i="3"/>
  <c r="B3778" i="3"/>
  <c r="A3779" i="3"/>
  <c r="B3779" i="3"/>
  <c r="A3780" i="3"/>
  <c r="B3780" i="3"/>
  <c r="A3781" i="3"/>
  <c r="B3781" i="3"/>
  <c r="A3782" i="3"/>
  <c r="B3782" i="3"/>
  <c r="A3783" i="3"/>
  <c r="B3783" i="3"/>
  <c r="A3784" i="3"/>
  <c r="B3784" i="3"/>
  <c r="A428" i="3"/>
  <c r="B428" i="3"/>
  <c r="A3785" i="3"/>
  <c r="B3785" i="3"/>
  <c r="A3786" i="3"/>
  <c r="B3786" i="3"/>
  <c r="A3787" i="3"/>
  <c r="B3787" i="3"/>
  <c r="A3788" i="3"/>
  <c r="B3788" i="3"/>
  <c r="A3789" i="3"/>
  <c r="B3789" i="3"/>
  <c r="A3790" i="3"/>
  <c r="B3790" i="3"/>
  <c r="A3791" i="3"/>
  <c r="B3791" i="3"/>
  <c r="A3792" i="3"/>
  <c r="B3792" i="3"/>
  <c r="A248" i="3"/>
  <c r="B248" i="3"/>
  <c r="A1000" i="3"/>
  <c r="B1000" i="3"/>
  <c r="A70" i="3"/>
  <c r="B70" i="3"/>
  <c r="A456" i="3"/>
  <c r="B456" i="3"/>
  <c r="A3793" i="3"/>
  <c r="B3793" i="3"/>
  <c r="A3794" i="3"/>
  <c r="B3794" i="3"/>
  <c r="A1001" i="3"/>
  <c r="B1001" i="3"/>
  <c r="A3795" i="3"/>
  <c r="B3795" i="3"/>
  <c r="A3796" i="3"/>
  <c r="B3796" i="3"/>
  <c r="A457" i="3"/>
  <c r="B457" i="3"/>
  <c r="A3797" i="3"/>
  <c r="B3797" i="3"/>
  <c r="A3798" i="3"/>
  <c r="B3798" i="3"/>
  <c r="A3799" i="3"/>
  <c r="B3799" i="3"/>
  <c r="A3800" i="3"/>
  <c r="B3800" i="3"/>
  <c r="A3801" i="3"/>
  <c r="B3801" i="3"/>
  <c r="A3802" i="3"/>
  <c r="B3802" i="3"/>
  <c r="A3803" i="3"/>
  <c r="B3803" i="3"/>
  <c r="A3804" i="3"/>
  <c r="B3804" i="3"/>
  <c r="A458" i="3"/>
  <c r="B458" i="3"/>
  <c r="A3805" i="3"/>
  <c r="B3805" i="3"/>
  <c r="A3806" i="3"/>
  <c r="B3806" i="3"/>
  <c r="A1002" i="3"/>
  <c r="B1002" i="3"/>
  <c r="A459" i="3"/>
  <c r="B459" i="3"/>
  <c r="A3807" i="3"/>
  <c r="B3807" i="3"/>
  <c r="A3808" i="3"/>
  <c r="B3808" i="3"/>
  <c r="A3809" i="3"/>
  <c r="B3809" i="3"/>
  <c r="A3810" i="3"/>
  <c r="B3810" i="3"/>
  <c r="A3811" i="3"/>
  <c r="B3811" i="3"/>
  <c r="A3812" i="3"/>
  <c r="B3812" i="3"/>
  <c r="A3813" i="3"/>
  <c r="B3813" i="3"/>
  <c r="A249" i="3"/>
  <c r="B249" i="3"/>
  <c r="A3814" i="3"/>
  <c r="B3814" i="3"/>
  <c r="A3815" i="3"/>
  <c r="B3815" i="3"/>
  <c r="A3816" i="3"/>
  <c r="B3816" i="3"/>
  <c r="A1003" i="3"/>
  <c r="B1003" i="3"/>
  <c r="A3817" i="3"/>
  <c r="B3817" i="3"/>
  <c r="A460" i="3"/>
  <c r="B460" i="3"/>
  <c r="A3818" i="3"/>
  <c r="B3818" i="3"/>
  <c r="A3819" i="3"/>
  <c r="B3819" i="3"/>
  <c r="A1004" i="3"/>
  <c r="B1004" i="3"/>
  <c r="A3820" i="3"/>
  <c r="B3820" i="3"/>
  <c r="A3821" i="3"/>
  <c r="B3821" i="3"/>
  <c r="A3822" i="3"/>
  <c r="B3822" i="3"/>
  <c r="A3823" i="3"/>
  <c r="B3823" i="3"/>
  <c r="A3824" i="3"/>
  <c r="B3824" i="3"/>
  <c r="A3825" i="3"/>
  <c r="B3825" i="3"/>
  <c r="A3826" i="3"/>
  <c r="B3826" i="3"/>
  <c r="A3827" i="3"/>
  <c r="B3827" i="3"/>
  <c r="A1005" i="3"/>
  <c r="B1005" i="3"/>
  <c r="A3828" i="3"/>
  <c r="B3828" i="3"/>
  <c r="A3829" i="3"/>
  <c r="B3829" i="3"/>
  <c r="A3830" i="3"/>
  <c r="B3830" i="3"/>
  <c r="A3831" i="3"/>
  <c r="B3831" i="3"/>
  <c r="A3832" i="3"/>
  <c r="B3832" i="3"/>
  <c r="A3833" i="3"/>
  <c r="B3833" i="3"/>
  <c r="A3834" i="3"/>
  <c r="B3834" i="3"/>
  <c r="A3835" i="3"/>
  <c r="B3835" i="3"/>
  <c r="A3836" i="3"/>
  <c r="B3836" i="3"/>
  <c r="A461" i="3"/>
  <c r="B461" i="3"/>
  <c r="A3837" i="3"/>
  <c r="B3837" i="3"/>
  <c r="A1006" i="3"/>
  <c r="B1006" i="3"/>
  <c r="A1007" i="3"/>
  <c r="B1007" i="3"/>
  <c r="A3838" i="3"/>
  <c r="B3838" i="3"/>
  <c r="A3839" i="3"/>
  <c r="B3839" i="3"/>
  <c r="A250" i="3"/>
  <c r="B250" i="3"/>
  <c r="A3840" i="3"/>
  <c r="B3840" i="3"/>
  <c r="A1008" i="3"/>
  <c r="B1008" i="3"/>
  <c r="A3841" i="3"/>
  <c r="B3841" i="3"/>
  <c r="A3842" i="3"/>
  <c r="B3842" i="3"/>
  <c r="A3843" i="3"/>
  <c r="B3843" i="3"/>
  <c r="A1009" i="3"/>
  <c r="B1009" i="3"/>
  <c r="A3844" i="3"/>
  <c r="B3844" i="3"/>
  <c r="A3845" i="3"/>
  <c r="B3845" i="3"/>
  <c r="A3846" i="3"/>
  <c r="B3846" i="3"/>
  <c r="A3847" i="3"/>
  <c r="B3847" i="3"/>
  <c r="A462" i="3"/>
  <c r="B462" i="3"/>
  <c r="A3848" i="3"/>
  <c r="B3848" i="3"/>
  <c r="A1010" i="3"/>
  <c r="B1010" i="3"/>
  <c r="A3849" i="3"/>
  <c r="B3849" i="3"/>
  <c r="A3850" i="3"/>
  <c r="B3850" i="3"/>
  <c r="A3851" i="3"/>
  <c r="B3851" i="3"/>
  <c r="A3852" i="3"/>
  <c r="B3852" i="3"/>
  <c r="A3853" i="3"/>
  <c r="B3853" i="3"/>
  <c r="A3854" i="3"/>
  <c r="B3854" i="3"/>
  <c r="A3855" i="3"/>
  <c r="B3855" i="3"/>
  <c r="A3856" i="3"/>
  <c r="B3856" i="3"/>
  <c r="A3857" i="3"/>
  <c r="B3857" i="3"/>
  <c r="A3858" i="3"/>
  <c r="B3858" i="3"/>
  <c r="A3859" i="3"/>
  <c r="B3859" i="3"/>
  <c r="A3860" i="3"/>
  <c r="B3860" i="3"/>
  <c r="A3861" i="3"/>
  <c r="B3861" i="3"/>
  <c r="A3862" i="3"/>
  <c r="B3862" i="3"/>
  <c r="A3863" i="3"/>
  <c r="B3863" i="3"/>
  <c r="A1011" i="3"/>
  <c r="B1011" i="3"/>
  <c r="A3864" i="3"/>
  <c r="B3864" i="3"/>
  <c r="A3865" i="3"/>
  <c r="B3865" i="3"/>
  <c r="A463" i="3"/>
  <c r="B463" i="3"/>
  <c r="A1012" i="3"/>
  <c r="B1012" i="3"/>
  <c r="A3866" i="3"/>
  <c r="B3866" i="3"/>
  <c r="A3867" i="3"/>
  <c r="B3867" i="3"/>
  <c r="A3868" i="3"/>
  <c r="B3868" i="3"/>
  <c r="A3869" i="3"/>
  <c r="B3869" i="3"/>
  <c r="A2005" i="3"/>
  <c r="B2005" i="3"/>
  <c r="A1013" i="3"/>
  <c r="B1013" i="3"/>
  <c r="A3871" i="3"/>
  <c r="B3871" i="3"/>
  <c r="A3872" i="3"/>
  <c r="B3872" i="3"/>
  <c r="A3873" i="3"/>
  <c r="B3873" i="3"/>
  <c r="A1014" i="3"/>
  <c r="B1014" i="3"/>
  <c r="A1015" i="3"/>
  <c r="B1015" i="3"/>
  <c r="A3874" i="3"/>
  <c r="B3874" i="3"/>
  <c r="A1016" i="3"/>
  <c r="B1016" i="3"/>
  <c r="A3875" i="3"/>
  <c r="B3875" i="3"/>
  <c r="A3876" i="3"/>
  <c r="B3876" i="3"/>
  <c r="A3877" i="3"/>
  <c r="B3877" i="3"/>
  <c r="A3878" i="3"/>
  <c r="B3878" i="3"/>
  <c r="A464" i="3"/>
  <c r="B464" i="3"/>
  <c r="A3879" i="3"/>
  <c r="B3879" i="3"/>
  <c r="A3880" i="3"/>
  <c r="B3880" i="3"/>
  <c r="A3881" i="3"/>
  <c r="B3881" i="3"/>
  <c r="A3882" i="3"/>
  <c r="B3882" i="3"/>
  <c r="A3883" i="3"/>
  <c r="B3883" i="3"/>
  <c r="A3884" i="3"/>
  <c r="B3884" i="3"/>
  <c r="A465" i="3"/>
  <c r="B465" i="3"/>
  <c r="A3885" i="3"/>
  <c r="B3885" i="3"/>
  <c r="A3886" i="3"/>
  <c r="B3886" i="3"/>
  <c r="A3887" i="3"/>
  <c r="B3887" i="3"/>
  <c r="A1017" i="3"/>
  <c r="B1017" i="3"/>
  <c r="A1018" i="3"/>
  <c r="B1018" i="3"/>
  <c r="A3888" i="3"/>
  <c r="B3888" i="3"/>
  <c r="A1019" i="3"/>
  <c r="B1019" i="3"/>
  <c r="A3889" i="3"/>
  <c r="B3889" i="3"/>
  <c r="A3890" i="3"/>
  <c r="B3890" i="3"/>
  <c r="A3891" i="3"/>
  <c r="B3891" i="3"/>
  <c r="A3892" i="3"/>
  <c r="B3892" i="3"/>
  <c r="A3893" i="3"/>
  <c r="B3893" i="3"/>
  <c r="A1020" i="3"/>
  <c r="B1020" i="3"/>
  <c r="A3894" i="3"/>
  <c r="B3894" i="3"/>
  <c r="A3895" i="3"/>
  <c r="B3895" i="3"/>
  <c r="A3896" i="3"/>
  <c r="B3896" i="3"/>
  <c r="A3897" i="3"/>
  <c r="B3897" i="3"/>
  <c r="A3898" i="3"/>
  <c r="B3898" i="3"/>
  <c r="A1021" i="3"/>
  <c r="B1021" i="3"/>
  <c r="A3899" i="3"/>
  <c r="B3899" i="3"/>
  <c r="A1022" i="3"/>
  <c r="B1022" i="3"/>
  <c r="A3900" i="3"/>
  <c r="B3900" i="3"/>
  <c r="A3901" i="3"/>
  <c r="B3901" i="3"/>
  <c r="A3902" i="3"/>
  <c r="B3902" i="3"/>
  <c r="A3903" i="3"/>
  <c r="B3903" i="3"/>
  <c r="A3904" i="3"/>
  <c r="B3904" i="3"/>
  <c r="A3905" i="3"/>
  <c r="B3905" i="3"/>
  <c r="A3906" i="3"/>
  <c r="B3906" i="3"/>
  <c r="A1023" i="3"/>
  <c r="B1023" i="3"/>
  <c r="A3907" i="3"/>
  <c r="B3907" i="3"/>
  <c r="A1024" i="3"/>
  <c r="B1024" i="3"/>
  <c r="A466" i="3"/>
  <c r="B466" i="3"/>
  <c r="A467" i="3"/>
  <c r="B467" i="3"/>
  <c r="A3908" i="3"/>
  <c r="B3908" i="3"/>
  <c r="A3909" i="3"/>
  <c r="B3909" i="3"/>
  <c r="A3910" i="3"/>
  <c r="B3910" i="3"/>
  <c r="A3911" i="3"/>
  <c r="B3911" i="3"/>
  <c r="A3912" i="3"/>
  <c r="B3912" i="3"/>
  <c r="A3913" i="3"/>
  <c r="B3913" i="3"/>
  <c r="A3914" i="3"/>
  <c r="B3914" i="3"/>
  <c r="A3915" i="3"/>
  <c r="B3915" i="3"/>
  <c r="A251" i="3"/>
  <c r="B251" i="3"/>
  <c r="A1648" i="3"/>
  <c r="B1648" i="3"/>
  <c r="A3917" i="3"/>
  <c r="B3917" i="3"/>
  <c r="A3918" i="3"/>
  <c r="B3918" i="3"/>
  <c r="A3489" i="3"/>
  <c r="B3489" i="3"/>
  <c r="A3920" i="3"/>
  <c r="B3920" i="3"/>
  <c r="A3943" i="3"/>
  <c r="B3943" i="3"/>
  <c r="A3922" i="3"/>
  <c r="B3922" i="3"/>
  <c r="A3923" i="3"/>
  <c r="B3923" i="3"/>
  <c r="A3924" i="3"/>
  <c r="B3924" i="3"/>
  <c r="A3925" i="3"/>
  <c r="B3925" i="3"/>
  <c r="A1025" i="3"/>
  <c r="B1025" i="3"/>
  <c r="A1026" i="3"/>
  <c r="B1026" i="3"/>
  <c r="A1027" i="3"/>
  <c r="B1027" i="3"/>
  <c r="A3926" i="3"/>
  <c r="B3926" i="3"/>
  <c r="A3927" i="3"/>
  <c r="B3927" i="3"/>
  <c r="A1028" i="3"/>
  <c r="B1028" i="3"/>
  <c r="A3928" i="3"/>
  <c r="B3928" i="3"/>
  <c r="A3929" i="3"/>
  <c r="B3929" i="3"/>
  <c r="A3930" i="3"/>
  <c r="B3930" i="3"/>
  <c r="A3931" i="3"/>
  <c r="B3931" i="3"/>
  <c r="A252" i="3"/>
  <c r="B252" i="3"/>
  <c r="A3932" i="3"/>
  <c r="B3932" i="3"/>
  <c r="A3933" i="3"/>
  <c r="B3933" i="3"/>
  <c r="A3934" i="3"/>
  <c r="B3934" i="3"/>
  <c r="A1029" i="3"/>
  <c r="B1029" i="3"/>
  <c r="A3935" i="3"/>
  <c r="B3935" i="3"/>
  <c r="A3936" i="3"/>
  <c r="B3936" i="3"/>
  <c r="A4172" i="3"/>
  <c r="B4172" i="3"/>
  <c r="A3938" i="3"/>
  <c r="B3938" i="3"/>
  <c r="A3939" i="3"/>
  <c r="B3939" i="3"/>
  <c r="A3940" i="3"/>
  <c r="B3940" i="3"/>
  <c r="A3941" i="3"/>
  <c r="B3941" i="3"/>
  <c r="A3942" i="3"/>
  <c r="B3942" i="3"/>
  <c r="A4171" i="3"/>
  <c r="B4171" i="3"/>
  <c r="A3944" i="3"/>
  <c r="B3944" i="3"/>
  <c r="A3945" i="3"/>
  <c r="B3945" i="3"/>
  <c r="A468" i="3"/>
  <c r="B468" i="3"/>
  <c r="A3946" i="3"/>
  <c r="B3946" i="3"/>
  <c r="A3947" i="3"/>
  <c r="B3947" i="3"/>
  <c r="A3948" i="3"/>
  <c r="B3948" i="3"/>
  <c r="A1030" i="3"/>
  <c r="B1030" i="3"/>
  <c r="A3919" i="3"/>
  <c r="B3919" i="3"/>
  <c r="A3950" i="3"/>
  <c r="B3950" i="3"/>
  <c r="A3951" i="3"/>
  <c r="B3951" i="3"/>
  <c r="A253" i="3"/>
  <c r="B253" i="3"/>
  <c r="A469" i="3"/>
  <c r="B469" i="3"/>
  <c r="A3952" i="3"/>
  <c r="B3952" i="3"/>
  <c r="A163" i="3"/>
  <c r="B163" i="3"/>
  <c r="A3953" i="3"/>
  <c r="B3953" i="3"/>
  <c r="A3954" i="3"/>
  <c r="B3954" i="3"/>
  <c r="A1031" i="3"/>
  <c r="B1031" i="3"/>
  <c r="A3955" i="3"/>
  <c r="B3955" i="3"/>
  <c r="A3956" i="3"/>
  <c r="B3956" i="3"/>
  <c r="A470" i="3"/>
  <c r="B470" i="3"/>
  <c r="A3957" i="3"/>
  <c r="B3957" i="3"/>
  <c r="A117" i="3"/>
  <c r="B117" i="3"/>
  <c r="A3958" i="3"/>
  <c r="B3958" i="3"/>
  <c r="A3959" i="3"/>
  <c r="B3959" i="3"/>
  <c r="A27" i="3"/>
  <c r="B27" i="3"/>
  <c r="A3960" i="3"/>
  <c r="B3960" i="3"/>
  <c r="A118" i="3"/>
  <c r="B118" i="3"/>
  <c r="A3961" i="3"/>
  <c r="B3961" i="3"/>
  <c r="A3962" i="3"/>
  <c r="B3962" i="3"/>
  <c r="A3963" i="3"/>
  <c r="B3963" i="3"/>
  <c r="A1032" i="3"/>
  <c r="B1032" i="3"/>
  <c r="A164" i="3"/>
  <c r="B164" i="3"/>
  <c r="A1033" i="3"/>
  <c r="B1033" i="3"/>
  <c r="A71" i="3"/>
  <c r="B71" i="3"/>
  <c r="A1034" i="3"/>
  <c r="B1034" i="3"/>
  <c r="A3964" i="3"/>
  <c r="B3964" i="3"/>
  <c r="A3965" i="3"/>
  <c r="B3965" i="3"/>
  <c r="A254" i="3"/>
  <c r="B254" i="3"/>
  <c r="A255" i="3"/>
  <c r="B255" i="3"/>
  <c r="A1035" i="3"/>
  <c r="B1035" i="3"/>
  <c r="A3966" i="3"/>
  <c r="B3966" i="3"/>
  <c r="A471" i="3"/>
  <c r="B471" i="3"/>
  <c r="A1036" i="3"/>
  <c r="B1036" i="3"/>
  <c r="A3967" i="3"/>
  <c r="B3967" i="3"/>
  <c r="A472" i="3"/>
  <c r="B472" i="3"/>
  <c r="A165" i="3"/>
  <c r="B165" i="3"/>
  <c r="A3968" i="3"/>
  <c r="B3968" i="3"/>
  <c r="A473" i="3"/>
  <c r="B473" i="3"/>
  <c r="A3949" i="3"/>
  <c r="B3949" i="3"/>
  <c r="A1037" i="3"/>
  <c r="B1037" i="3"/>
  <c r="A166" i="3"/>
  <c r="B166" i="3"/>
  <c r="A3970" i="3"/>
  <c r="B3970" i="3"/>
  <c r="A3971" i="3"/>
  <c r="B3971" i="3"/>
  <c r="A3972" i="3"/>
  <c r="B3972" i="3"/>
  <c r="A1038" i="3"/>
  <c r="B1038" i="3"/>
  <c r="A3973" i="3"/>
  <c r="B3973" i="3"/>
  <c r="A1039" i="3"/>
  <c r="B1039" i="3"/>
  <c r="A3974" i="3"/>
  <c r="B3974" i="3"/>
  <c r="A3975" i="3"/>
  <c r="B3975" i="3"/>
  <c r="A256" i="3"/>
  <c r="B256" i="3"/>
  <c r="A3976" i="3"/>
  <c r="B3976" i="3"/>
  <c r="A3977" i="3"/>
  <c r="B3977" i="3"/>
  <c r="A72" i="3"/>
  <c r="B72" i="3"/>
  <c r="A73" i="3"/>
  <c r="B73" i="3"/>
  <c r="A3978" i="3"/>
  <c r="B3978" i="3"/>
  <c r="A3979" i="3"/>
  <c r="B3979" i="3"/>
  <c r="A1040" i="3"/>
  <c r="B1040" i="3"/>
  <c r="A119" i="3"/>
  <c r="B119" i="3"/>
  <c r="A474" i="3"/>
  <c r="B474" i="3"/>
  <c r="A74" i="3"/>
  <c r="B74" i="3"/>
  <c r="A3" i="3"/>
  <c r="A3980" i="3"/>
  <c r="B3980" i="3"/>
  <c r="A257" i="3"/>
  <c r="B257" i="3"/>
  <c r="A5" i="3"/>
  <c r="B5" i="3"/>
  <c r="A3981" i="3"/>
  <c r="B3981" i="3"/>
  <c r="A51" i="3"/>
  <c r="B51" i="3"/>
  <c r="A3982" i="3"/>
  <c r="B3982" i="3"/>
  <c r="A3983" i="3"/>
  <c r="B3983" i="3"/>
  <c r="A3984" i="3"/>
  <c r="B3984" i="3"/>
  <c r="A3985" i="3"/>
  <c r="B3985" i="3"/>
  <c r="A3986" i="3"/>
  <c r="B3986" i="3"/>
  <c r="A1041" i="3"/>
  <c r="B1041" i="3"/>
  <c r="A1042" i="3"/>
  <c r="B1042" i="3"/>
  <c r="A3987" i="3"/>
  <c r="B3987" i="3"/>
  <c r="A3988" i="3"/>
  <c r="B3988" i="3"/>
  <c r="A1043" i="3"/>
  <c r="B1043" i="3"/>
  <c r="A3989" i="3"/>
  <c r="B3989" i="3"/>
  <c r="A475" i="3"/>
  <c r="B475" i="3"/>
  <c r="A3990" i="3"/>
  <c r="B3990" i="3"/>
  <c r="A258" i="3"/>
  <c r="B258" i="3"/>
  <c r="A476" i="3"/>
  <c r="B476" i="3"/>
  <c r="A28" i="3"/>
  <c r="B28" i="3"/>
  <c r="A3991" i="3"/>
  <c r="B3991" i="3"/>
  <c r="A259" i="3"/>
  <c r="B259" i="3"/>
  <c r="A167" i="3"/>
  <c r="B167" i="3"/>
  <c r="A3992" i="3"/>
  <c r="B3992" i="3"/>
  <c r="A1044" i="3"/>
  <c r="B1044" i="3"/>
  <c r="A52" i="3"/>
  <c r="B52" i="3"/>
  <c r="A3993" i="3"/>
  <c r="B3993" i="3"/>
  <c r="A3994" i="3"/>
  <c r="B3994" i="3"/>
  <c r="A1045" i="3"/>
  <c r="B1045" i="3"/>
  <c r="A477" i="3"/>
  <c r="B477" i="3"/>
  <c r="A3995" i="3"/>
  <c r="B3995" i="3"/>
  <c r="A37" i="3"/>
  <c r="B37" i="3"/>
  <c r="A3996" i="3"/>
  <c r="B3996" i="3"/>
  <c r="A168" i="3"/>
  <c r="B168" i="3"/>
  <c r="A1046" i="3"/>
  <c r="B1046" i="3"/>
  <c r="A3997" i="3"/>
  <c r="B3997" i="3"/>
  <c r="A3998" i="3"/>
  <c r="B3998" i="3"/>
  <c r="A260" i="3"/>
  <c r="B260" i="3"/>
  <c r="A3999" i="3"/>
  <c r="B3999" i="3"/>
  <c r="A169" i="3"/>
  <c r="B169" i="3"/>
  <c r="A1047" i="3"/>
  <c r="B1047" i="3"/>
  <c r="A4000" i="3"/>
  <c r="B4000" i="3"/>
  <c r="A170" i="3"/>
  <c r="B170" i="3"/>
  <c r="A1048" i="3"/>
  <c r="B1048" i="3"/>
  <c r="A4001" i="3"/>
  <c r="B4001" i="3"/>
  <c r="A4002" i="3"/>
  <c r="B4002" i="3"/>
  <c r="A1049" i="3"/>
  <c r="B1049" i="3"/>
  <c r="A120" i="3"/>
  <c r="B120" i="3"/>
  <c r="A4003" i="3"/>
  <c r="B4003" i="3"/>
  <c r="A478" i="3"/>
  <c r="B478" i="3"/>
  <c r="A4004" i="3"/>
  <c r="B4004" i="3"/>
  <c r="A9" i="3"/>
  <c r="B9" i="3"/>
  <c r="A1050" i="3"/>
  <c r="B1050" i="3"/>
  <c r="A4005" i="3"/>
  <c r="B4005" i="3"/>
  <c r="A1051" i="3"/>
  <c r="B1051" i="3"/>
  <c r="A121" i="3"/>
  <c r="B121" i="3"/>
  <c r="A4006" i="3"/>
  <c r="B4006" i="3"/>
  <c r="A4007" i="3"/>
  <c r="B4007" i="3"/>
  <c r="A171" i="3"/>
  <c r="B171" i="3"/>
  <c r="A4008" i="3"/>
  <c r="B4008" i="3"/>
  <c r="A4009" i="3"/>
  <c r="B4009" i="3"/>
  <c r="A261" i="3"/>
  <c r="B261" i="3"/>
  <c r="A4010" i="3"/>
  <c r="B4010" i="3"/>
  <c r="A4011" i="3"/>
  <c r="B4011" i="3"/>
  <c r="A1052" i="3"/>
  <c r="B1052" i="3"/>
  <c r="A1053" i="3"/>
  <c r="B1053" i="3"/>
  <c r="A4012" i="3"/>
  <c r="B4012" i="3"/>
  <c r="A4013" i="3"/>
  <c r="B4013" i="3"/>
  <c r="A4147" i="3"/>
  <c r="B4147" i="3"/>
  <c r="A4015" i="3"/>
  <c r="B4015" i="3"/>
  <c r="A4016" i="3"/>
  <c r="B4016" i="3"/>
  <c r="A1054" i="3"/>
  <c r="B1054" i="3"/>
  <c r="A4017" i="3"/>
  <c r="B4017" i="3"/>
  <c r="A4018" i="3"/>
  <c r="B4018" i="3"/>
  <c r="A4019" i="3"/>
  <c r="B4019" i="3"/>
  <c r="A4020" i="3"/>
  <c r="B4020" i="3"/>
  <c r="A4021" i="3"/>
  <c r="B4021" i="3"/>
  <c r="A172" i="3"/>
  <c r="B172" i="3"/>
  <c r="A4022" i="3"/>
  <c r="B4022" i="3"/>
  <c r="A1055" i="3"/>
  <c r="B1055" i="3"/>
  <c r="A4023" i="3"/>
  <c r="B4023" i="3"/>
  <c r="A4024" i="3"/>
  <c r="B4024" i="3"/>
  <c r="A479" i="3"/>
  <c r="B479" i="3"/>
  <c r="A4025" i="3"/>
  <c r="B4025" i="3"/>
  <c r="A1056" i="3"/>
  <c r="B1056" i="3"/>
  <c r="A4026" i="3"/>
  <c r="B4026" i="3"/>
  <c r="A4027" i="3"/>
  <c r="B4027" i="3"/>
  <c r="A4028" i="3"/>
  <c r="B4028" i="3"/>
  <c r="A4029" i="3"/>
  <c r="B4029" i="3"/>
  <c r="A4030" i="3"/>
  <c r="B4030" i="3"/>
  <c r="A1057" i="3"/>
  <c r="B1057" i="3"/>
  <c r="A4031" i="3"/>
  <c r="B4031" i="3"/>
  <c r="A1058" i="3"/>
  <c r="B1058" i="3"/>
  <c r="A1059" i="3"/>
  <c r="B1059" i="3"/>
  <c r="A4032" i="3"/>
  <c r="B4032" i="3"/>
  <c r="A7" i="3"/>
  <c r="B7" i="3"/>
  <c r="A4033" i="3"/>
  <c r="B4033" i="3"/>
  <c r="A4034" i="3"/>
  <c r="B4034" i="3"/>
  <c r="A4035" i="3"/>
  <c r="B4035" i="3"/>
  <c r="A4036" i="3"/>
  <c r="B4036" i="3"/>
  <c r="A4037" i="3"/>
  <c r="B4037" i="3"/>
  <c r="A4038" i="3"/>
  <c r="B4038" i="3"/>
  <c r="A173" i="3"/>
  <c r="B173" i="3"/>
  <c r="A4039" i="3"/>
  <c r="B4039" i="3"/>
  <c r="A1060" i="3"/>
  <c r="B1060" i="3"/>
  <c r="A4040" i="3"/>
  <c r="B4040" i="3"/>
  <c r="A4041" i="3"/>
  <c r="B4041" i="3"/>
  <c r="A4042" i="3"/>
  <c r="B4042" i="3"/>
  <c r="A4043" i="3"/>
  <c r="B4043" i="3"/>
  <c r="A4044" i="3"/>
  <c r="B4044" i="3"/>
  <c r="A4045" i="3"/>
  <c r="B4045" i="3"/>
  <c r="A4046" i="3"/>
  <c r="B4046" i="3"/>
  <c r="A4047" i="3"/>
  <c r="B4047" i="3"/>
  <c r="A4048" i="3"/>
  <c r="B4048" i="3"/>
  <c r="A4049" i="3"/>
  <c r="B4049" i="3"/>
  <c r="A1061" i="3"/>
  <c r="B1061" i="3"/>
  <c r="A4050" i="3"/>
  <c r="B4050" i="3"/>
  <c r="A4051" i="3"/>
  <c r="B4051" i="3"/>
  <c r="A4052" i="3"/>
  <c r="B4052" i="3"/>
  <c r="A4053" i="3"/>
  <c r="B4053" i="3"/>
  <c r="A4054" i="3"/>
  <c r="B4054" i="3"/>
  <c r="A4055" i="3"/>
  <c r="B4055" i="3"/>
  <c r="A4056" i="3"/>
  <c r="B4056" i="3"/>
  <c r="A4057" i="3"/>
  <c r="B4057" i="3"/>
  <c r="A4058" i="3"/>
  <c r="B4058" i="3"/>
  <c r="A4059" i="3"/>
  <c r="B4059" i="3"/>
  <c r="A4060" i="3"/>
  <c r="B4060" i="3"/>
  <c r="A4061" i="3"/>
  <c r="B4061" i="3"/>
  <c r="A4062" i="3"/>
  <c r="B4062" i="3"/>
  <c r="A4063" i="3"/>
  <c r="B4063" i="3"/>
  <c r="A1062" i="3"/>
  <c r="B1062" i="3"/>
  <c r="A4064" i="3"/>
  <c r="B4064" i="3"/>
  <c r="A4065" i="3"/>
  <c r="B4065" i="3"/>
  <c r="A4066" i="3"/>
  <c r="B4066" i="3"/>
  <c r="A1063" i="3"/>
  <c r="B1063" i="3"/>
  <c r="A4067" i="3"/>
  <c r="B4067" i="3"/>
  <c r="A4068" i="3"/>
  <c r="B4068" i="3"/>
  <c r="A4069" i="3"/>
  <c r="B4069" i="3"/>
  <c r="A4070" i="3"/>
  <c r="B4070" i="3"/>
  <c r="A4071" i="3"/>
  <c r="B4071" i="3"/>
  <c r="A4072" i="3"/>
  <c r="B4072" i="3"/>
  <c r="A4073" i="3"/>
  <c r="B4073" i="3"/>
  <c r="A4074" i="3"/>
  <c r="B4074" i="3"/>
  <c r="A4075" i="3"/>
  <c r="B4075" i="3"/>
  <c r="A4076" i="3"/>
  <c r="B4076" i="3"/>
  <c r="A4077" i="3"/>
  <c r="B4077" i="3"/>
  <c r="A4078" i="3"/>
  <c r="B4078" i="3"/>
  <c r="A4079" i="3"/>
  <c r="B4079" i="3"/>
  <c r="A4080" i="3"/>
  <c r="B4080" i="3"/>
  <c r="A4081" i="3"/>
  <c r="B4081" i="3"/>
  <c r="A1064" i="3"/>
  <c r="B1064" i="3"/>
  <c r="A4082" i="3"/>
  <c r="B4082" i="3"/>
  <c r="A4083" i="3"/>
  <c r="B4083" i="3"/>
  <c r="A4084" i="3"/>
  <c r="B4084" i="3"/>
  <c r="A480" i="3"/>
  <c r="B480" i="3"/>
  <c r="A4085" i="3"/>
  <c r="B4085" i="3"/>
  <c r="A4086" i="3"/>
  <c r="B4086" i="3"/>
  <c r="A4087" i="3"/>
  <c r="B4087" i="3"/>
  <c r="A4088" i="3"/>
  <c r="B4088" i="3"/>
  <c r="A4089" i="3"/>
  <c r="B4089" i="3"/>
  <c r="A4090" i="3"/>
  <c r="B4090" i="3"/>
  <c r="A4091" i="3"/>
  <c r="B4091" i="3"/>
  <c r="A262" i="3"/>
  <c r="B262" i="3"/>
  <c r="A4092" i="3"/>
  <c r="B4092" i="3"/>
  <c r="A4093" i="3"/>
  <c r="B4093" i="3"/>
  <c r="A4094" i="3"/>
  <c r="B4094" i="3"/>
  <c r="A4095" i="3"/>
  <c r="B4095" i="3"/>
  <c r="A4096" i="3"/>
  <c r="B4096" i="3"/>
  <c r="A4097" i="3"/>
  <c r="B4097" i="3"/>
  <c r="A4098" i="3"/>
  <c r="B4098" i="3"/>
  <c r="A122" i="3"/>
  <c r="B122" i="3"/>
  <c r="A4099" i="3"/>
  <c r="B4099" i="3"/>
  <c r="A481" i="3"/>
  <c r="B481" i="3"/>
  <c r="A4100" i="3"/>
  <c r="B4100" i="3"/>
  <c r="A1065" i="3"/>
  <c r="B1065" i="3"/>
  <c r="A4101" i="3"/>
  <c r="B4101" i="3"/>
  <c r="A4102" i="3"/>
  <c r="B4102" i="3"/>
  <c r="A4103" i="3"/>
  <c r="B4103" i="3"/>
  <c r="A4104" i="3"/>
  <c r="B4104" i="3"/>
  <c r="A4105" i="3"/>
  <c r="B4105" i="3"/>
  <c r="A4106" i="3"/>
  <c r="B4106" i="3"/>
  <c r="A4107" i="3"/>
  <c r="B4107" i="3"/>
  <c r="A4108" i="3"/>
  <c r="B4108" i="3"/>
  <c r="A4109" i="3"/>
  <c r="B4109" i="3"/>
  <c r="A1066" i="3"/>
  <c r="B1066" i="3"/>
  <c r="A4110" i="3"/>
  <c r="B4110" i="3"/>
  <c r="A4111" i="3"/>
  <c r="B4111" i="3"/>
  <c r="A4112" i="3"/>
  <c r="B4112" i="3"/>
  <c r="A4113" i="3"/>
  <c r="B4113" i="3"/>
  <c r="A4114" i="3"/>
  <c r="B4114" i="3"/>
  <c r="A4115" i="3"/>
  <c r="B4115" i="3"/>
  <c r="A4116" i="3"/>
  <c r="B4116" i="3"/>
  <c r="A1067" i="3"/>
  <c r="B1067" i="3"/>
  <c r="A1068" i="3"/>
  <c r="B1068" i="3"/>
  <c r="A4117" i="3"/>
  <c r="B4117" i="3"/>
  <c r="A4118" i="3"/>
  <c r="B4118" i="3"/>
  <c r="A4119" i="3"/>
  <c r="B4119" i="3"/>
  <c r="A4120" i="3"/>
  <c r="B4120" i="3"/>
  <c r="A4121" i="3"/>
  <c r="B4121" i="3"/>
  <c r="A4122" i="3"/>
  <c r="B4122" i="3"/>
  <c r="A1069" i="3"/>
  <c r="B1069" i="3"/>
  <c r="A4123" i="3"/>
  <c r="B4123" i="3"/>
  <c r="A4124" i="3"/>
  <c r="B4124" i="3"/>
  <c r="A4125" i="3"/>
  <c r="B4125" i="3"/>
  <c r="A4126" i="3"/>
  <c r="B4126" i="3"/>
  <c r="A4127" i="3"/>
  <c r="B4127" i="3"/>
  <c r="A4128" i="3"/>
  <c r="B4128" i="3"/>
  <c r="A4129" i="3"/>
  <c r="B4129" i="3"/>
  <c r="A4130" i="3"/>
  <c r="B4130" i="3"/>
  <c r="A4131" i="3"/>
  <c r="B4131" i="3"/>
  <c r="A4132" i="3"/>
  <c r="B4132" i="3"/>
  <c r="A4133" i="3"/>
  <c r="B4133" i="3"/>
  <c r="A4134" i="3"/>
  <c r="B4134" i="3"/>
  <c r="A4135" i="3"/>
  <c r="B4135" i="3"/>
  <c r="A4136" i="3"/>
  <c r="B4136" i="3"/>
  <c r="A4137" i="3"/>
  <c r="B4137" i="3"/>
  <c r="A4138" i="3"/>
  <c r="B4138" i="3"/>
  <c r="A1070" i="3"/>
  <c r="B1070" i="3"/>
  <c r="A4139" i="3"/>
  <c r="B4139" i="3"/>
  <c r="A4140" i="3"/>
  <c r="B4140" i="3"/>
  <c r="A4141" i="3"/>
  <c r="B4141" i="3"/>
  <c r="A4142" i="3"/>
  <c r="B4142" i="3"/>
  <c r="A4143" i="3"/>
  <c r="B4143" i="3"/>
  <c r="A4144" i="3"/>
  <c r="B4144" i="3"/>
  <c r="A1071" i="3"/>
  <c r="B1071" i="3"/>
  <c r="A1072" i="3"/>
  <c r="B1072" i="3"/>
  <c r="A1073" i="3"/>
  <c r="B1073" i="3"/>
  <c r="A38" i="3"/>
  <c r="B38" i="3"/>
  <c r="A4145" i="3"/>
  <c r="B4145" i="3"/>
  <c r="A4146" i="3"/>
  <c r="B4146" i="3"/>
  <c r="A1074" i="3"/>
  <c r="B1074" i="3"/>
  <c r="A3552" i="3"/>
  <c r="B3552" i="3"/>
  <c r="A4148" i="3"/>
  <c r="B4148" i="3"/>
  <c r="A4149" i="3"/>
  <c r="B4149" i="3"/>
  <c r="A1075" i="3"/>
  <c r="B1075" i="3"/>
  <c r="A4150" i="3"/>
  <c r="B4150" i="3"/>
  <c r="A4151" i="3"/>
  <c r="B4151" i="3"/>
  <c r="A4152" i="3"/>
  <c r="B4152" i="3"/>
  <c r="A1076" i="3"/>
  <c r="B1076" i="3"/>
  <c r="A4153" i="3"/>
  <c r="B4153" i="3"/>
  <c r="A4154" i="3"/>
  <c r="B4154" i="3"/>
  <c r="A1077" i="3"/>
  <c r="B1077" i="3"/>
  <c r="A4155" i="3"/>
  <c r="B4155" i="3"/>
  <c r="A482" i="3"/>
  <c r="B482" i="3"/>
  <c r="A4156" i="3"/>
  <c r="B4156" i="3"/>
  <c r="A4157" i="3"/>
  <c r="B4157" i="3"/>
  <c r="A4158" i="3"/>
  <c r="B4158" i="3"/>
  <c r="A4159" i="3"/>
  <c r="B4159" i="3"/>
  <c r="A4160" i="3"/>
  <c r="B4160" i="3"/>
  <c r="A483" i="3"/>
  <c r="B483" i="3"/>
  <c r="A12" i="3"/>
  <c r="B12" i="3"/>
  <c r="A43" i="3"/>
  <c r="B43" i="3"/>
  <c r="A4161" i="3"/>
  <c r="B4161" i="3"/>
  <c r="A4162" i="3"/>
  <c r="B4162" i="3"/>
  <c r="A484" i="3"/>
  <c r="B484" i="3"/>
  <c r="A4163" i="3"/>
  <c r="B4163" i="3"/>
  <c r="A1078" i="3"/>
  <c r="B1078" i="3"/>
  <c r="A1079" i="3"/>
  <c r="B1079" i="3"/>
  <c r="A4164" i="3"/>
  <c r="B4164" i="3"/>
  <c r="A263" i="3"/>
  <c r="B263" i="3"/>
  <c r="A4165" i="3"/>
  <c r="B4165" i="3"/>
  <c r="A4166" i="3"/>
  <c r="B4166" i="3"/>
  <c r="A4167" i="3"/>
  <c r="B4167" i="3"/>
  <c r="A75" i="3"/>
  <c r="B75" i="3"/>
  <c r="A1080" i="3"/>
  <c r="B1080" i="3"/>
  <c r="A4168" i="3"/>
  <c r="B4168" i="3"/>
  <c r="A4169" i="3"/>
  <c r="B4169" i="3"/>
  <c r="A1081" i="3"/>
  <c r="B1081" i="3"/>
  <c r="A1082" i="3"/>
  <c r="B1082" i="3"/>
  <c r="A4170" i="3"/>
  <c r="B4170" i="3"/>
  <c r="A2572" i="3"/>
  <c r="B2572" i="3"/>
  <c r="A1083" i="3"/>
  <c r="B1083" i="3"/>
  <c r="A1431" i="3"/>
  <c r="B1431" i="3"/>
  <c r="A485" i="3"/>
  <c r="B485" i="3"/>
  <c r="A264" i="3"/>
  <c r="B264" i="3"/>
  <c r="A1084" i="3"/>
  <c r="B1084" i="3"/>
  <c r="A4173" i="3"/>
  <c r="B4173" i="3"/>
  <c r="A486" i="3"/>
  <c r="B486" i="3"/>
  <c r="A4174" i="3"/>
  <c r="B4174" i="3"/>
  <c r="A76" i="3"/>
  <c r="B76" i="3"/>
  <c r="A1085" i="3"/>
  <c r="B1085" i="3"/>
  <c r="A487" i="3"/>
  <c r="B487" i="3"/>
  <c r="A1086" i="3"/>
  <c r="B1086" i="3"/>
  <c r="A265" i="3"/>
  <c r="B265" i="3"/>
  <c r="A4175" i="3"/>
  <c r="B4175" i="3"/>
  <c r="A1087" i="3"/>
  <c r="B1087" i="3"/>
  <c r="A4176" i="3"/>
  <c r="B4176" i="3"/>
  <c r="A29" i="3"/>
  <c r="B29" i="3"/>
  <c r="A4177" i="3"/>
  <c r="B4177" i="3"/>
  <c r="A1088" i="3"/>
  <c r="B1088" i="3"/>
  <c r="A488" i="3"/>
  <c r="B488" i="3"/>
  <c r="A4178" i="3"/>
  <c r="B4178" i="3"/>
  <c r="A4179" i="3"/>
  <c r="B4179" i="3"/>
  <c r="A4180" i="3"/>
  <c r="B4180" i="3"/>
  <c r="A4181" i="3"/>
  <c r="B4181" i="3"/>
  <c r="A4182" i="3"/>
  <c r="B4182" i="3"/>
  <c r="A4183" i="3"/>
  <c r="B4183" i="3"/>
  <c r="A1089" i="3"/>
  <c r="B1089" i="3"/>
  <c r="A1090" i="3"/>
  <c r="B1090" i="3"/>
  <c r="A4184" i="3"/>
  <c r="B4184" i="3"/>
  <c r="A4185" i="3"/>
  <c r="B4185" i="3"/>
  <c r="A4186" i="3"/>
  <c r="B4186" i="3"/>
  <c r="A4187" i="3"/>
  <c r="B4187" i="3"/>
  <c r="A4188" i="3"/>
  <c r="B4188" i="3"/>
  <c r="A4189" i="3"/>
  <c r="B4189" i="3"/>
  <c r="A4190" i="3"/>
  <c r="B4190" i="3"/>
  <c r="A4191" i="3"/>
  <c r="B4191" i="3"/>
  <c r="A4192" i="3"/>
  <c r="B4192" i="3"/>
  <c r="A4193" i="3"/>
  <c r="B4193" i="3"/>
  <c r="A4194" i="3"/>
  <c r="B4194" i="3"/>
  <c r="A4195" i="3"/>
  <c r="B4195" i="3"/>
  <c r="A4196" i="3"/>
  <c r="B4196" i="3"/>
  <c r="A4197" i="3"/>
  <c r="B4197" i="3"/>
  <c r="A4198" i="3"/>
  <c r="B4198" i="3"/>
  <c r="A4199" i="3"/>
  <c r="B4199" i="3"/>
  <c r="A4200" i="3"/>
  <c r="B4200" i="3"/>
  <c r="A4201" i="3"/>
  <c r="B4201" i="3"/>
  <c r="A4202" i="3"/>
  <c r="B4202" i="3"/>
  <c r="A4203" i="3"/>
  <c r="B4203" i="3"/>
  <c r="A4204" i="3"/>
  <c r="B4204" i="3"/>
  <c r="A4205" i="3"/>
  <c r="B4205" i="3"/>
  <c r="A4206" i="3"/>
  <c r="B4206" i="3"/>
  <c r="A4207" i="3"/>
  <c r="B4207" i="3"/>
  <c r="A1091" i="3"/>
  <c r="B1091" i="3"/>
  <c r="A1092" i="3"/>
  <c r="B1092" i="3"/>
  <c r="A4208" i="3"/>
  <c r="B4208" i="3"/>
  <c r="A1093" i="3"/>
  <c r="B1093" i="3"/>
  <c r="A1094" i="3"/>
  <c r="B1094" i="3"/>
  <c r="A4209" i="3"/>
  <c r="B4209" i="3"/>
  <c r="A4014" i="3"/>
  <c r="B4014" i="3"/>
  <c r="A4211" i="3"/>
  <c r="B4211" i="3"/>
  <c r="A174" i="3"/>
  <c r="B174" i="3"/>
  <c r="A4212" i="3"/>
  <c r="B4212" i="3"/>
  <c r="A4213" i="3"/>
  <c r="B4213" i="3"/>
  <c r="A4214" i="3"/>
  <c r="B4214" i="3"/>
  <c r="A1095" i="3"/>
  <c r="B1095" i="3"/>
  <c r="A4215" i="3"/>
  <c r="B4215" i="3"/>
  <c r="A4216" i="3"/>
  <c r="B4216" i="3"/>
  <c r="A1096" i="3"/>
  <c r="B1096" i="3"/>
  <c r="A4217" i="3"/>
  <c r="B4217" i="3"/>
  <c r="A4218" i="3"/>
  <c r="B4218" i="3"/>
  <c r="A4219" i="3"/>
  <c r="B4219" i="3"/>
  <c r="A4220" i="3"/>
  <c r="B4220" i="3"/>
  <c r="A4221" i="3"/>
  <c r="B4221" i="3"/>
  <c r="A4222" i="3"/>
  <c r="B4222" i="3"/>
  <c r="A4223" i="3"/>
  <c r="B4223" i="3"/>
  <c r="A4224" i="3"/>
  <c r="B4224" i="3"/>
  <c r="A4225" i="3"/>
  <c r="B4225" i="3"/>
  <c r="A4226" i="3"/>
  <c r="B4226" i="3"/>
  <c r="A4227" i="3"/>
  <c r="B4227" i="3"/>
  <c r="A4228" i="3"/>
  <c r="B4228" i="3"/>
  <c r="A1097" i="3"/>
  <c r="B1097" i="3"/>
  <c r="A4229" i="3"/>
  <c r="B4229" i="3"/>
  <c r="A4230" i="3"/>
  <c r="B4230" i="3"/>
  <c r="A4231" i="3"/>
  <c r="B4231" i="3"/>
  <c r="A53" i="3"/>
  <c r="B53" i="3"/>
  <c r="A4232" i="3"/>
  <c r="B4232" i="3"/>
  <c r="A4233" i="3"/>
  <c r="B4233" i="3"/>
  <c r="A4234" i="3"/>
  <c r="B4234" i="3"/>
  <c r="A4235" i="3"/>
  <c r="B4235" i="3"/>
  <c r="A4236" i="3"/>
  <c r="B4236" i="3"/>
  <c r="A4237" i="3"/>
  <c r="B4237" i="3"/>
  <c r="A4238" i="3"/>
  <c r="B4238" i="3"/>
  <c r="A4239" i="3"/>
  <c r="B4239" i="3"/>
  <c r="A4240" i="3"/>
  <c r="B4240" i="3"/>
  <c r="A1098" i="3"/>
  <c r="B1098" i="3"/>
  <c r="A4241" i="3"/>
  <c r="B4241" i="3"/>
  <c r="A4242" i="3"/>
  <c r="B4242" i="3"/>
  <c r="A4243" i="3"/>
  <c r="B4243" i="3"/>
  <c r="A4244" i="3"/>
  <c r="B4244" i="3"/>
  <c r="A4245" i="3"/>
  <c r="B4245" i="3"/>
  <c r="A4246" i="3"/>
  <c r="B4246" i="3"/>
  <c r="A4247" i="3"/>
  <c r="B4247" i="3"/>
  <c r="A4248" i="3"/>
  <c r="B4248" i="3"/>
  <c r="A4249" i="3"/>
  <c r="B4249" i="3"/>
  <c r="A266" i="3"/>
  <c r="B266" i="3"/>
  <c r="A489" i="3"/>
  <c r="B489" i="3"/>
  <c r="A1100" i="3"/>
  <c r="B1100" i="3"/>
  <c r="B1099" i="3"/>
  <c r="A1099" i="3"/>
</calcChain>
</file>

<file path=xl/sharedStrings.xml><?xml version="1.0" encoding="utf-8"?>
<sst xmlns="http://schemas.openxmlformats.org/spreadsheetml/2006/main" count="35868" uniqueCount="4958">
  <si>
    <t>ORIG</t>
  </si>
  <si>
    <t>DEST</t>
  </si>
  <si>
    <t>ROUTE</t>
  </si>
  <si>
    <t>DEP</t>
  </si>
  <si>
    <t>ARR</t>
  </si>
  <si>
    <t>FTIME</t>
  </si>
  <si>
    <t>TAT</t>
  </si>
  <si>
    <t>TAIL</t>
  </si>
  <si>
    <t>PSP</t>
  </si>
  <si>
    <t>BOH</t>
  </si>
  <si>
    <t>PSP_BOH</t>
  </si>
  <si>
    <t>N141QS</t>
  </si>
  <si>
    <t>PBI</t>
  </si>
  <si>
    <t>PBI_PSP</t>
  </si>
  <si>
    <t>PLS</t>
  </si>
  <si>
    <t>PLS_PBI</t>
  </si>
  <si>
    <t>ISP</t>
  </si>
  <si>
    <t>ISP_PLS</t>
  </si>
  <si>
    <t>TEB</t>
  </si>
  <si>
    <t>TEB_ISP</t>
  </si>
  <si>
    <t>SAW</t>
  </si>
  <si>
    <t>SAW_TEB</t>
  </si>
  <si>
    <t>DAL</t>
  </si>
  <si>
    <t>DAL_SAW</t>
  </si>
  <si>
    <t>HOU</t>
  </si>
  <si>
    <t>HOU_DAL</t>
  </si>
  <si>
    <t>BUR</t>
  </si>
  <si>
    <t>BUR_HOU</t>
  </si>
  <si>
    <t>APC</t>
  </si>
  <si>
    <t>APC_BUR</t>
  </si>
  <si>
    <t>SAN</t>
  </si>
  <si>
    <t>SAN_APC</t>
  </si>
  <si>
    <t>MRY</t>
  </si>
  <si>
    <t>MRY_SAN</t>
  </si>
  <si>
    <t>DAL_MRY</t>
  </si>
  <si>
    <t>ICT</t>
  </si>
  <si>
    <t>ICT_DAL</t>
  </si>
  <si>
    <t>CLD</t>
  </si>
  <si>
    <t>CLD_ICT</t>
  </si>
  <si>
    <t>YYC</t>
  </si>
  <si>
    <t>YYC_CLD</t>
  </si>
  <si>
    <t>FCA</t>
  </si>
  <si>
    <t>FCA_YYC</t>
  </si>
  <si>
    <t>LGB</t>
  </si>
  <si>
    <t>LGB_FCA</t>
  </si>
  <si>
    <t>SBA</t>
  </si>
  <si>
    <t>SBA_LGB</t>
  </si>
  <si>
    <t>DAL_SBA</t>
  </si>
  <si>
    <t>LIT</t>
  </si>
  <si>
    <t>LIT_DAL</t>
  </si>
  <si>
    <t>MSY</t>
  </si>
  <si>
    <t>MSY_LIT</t>
  </si>
  <si>
    <t>QTK</t>
  </si>
  <si>
    <t>QTK_MSY</t>
  </si>
  <si>
    <t>LAS</t>
  </si>
  <si>
    <t>LAS_QTK</t>
  </si>
  <si>
    <t>APA</t>
  </si>
  <si>
    <t>APA_LAS</t>
  </si>
  <si>
    <t>TRM</t>
  </si>
  <si>
    <t>TRM_APA</t>
  </si>
  <si>
    <t>SCF</t>
  </si>
  <si>
    <t>SCF_TRM</t>
  </si>
  <si>
    <t>CSL</t>
  </si>
  <si>
    <t>CSL_SCF</t>
  </si>
  <si>
    <t>STS</t>
  </si>
  <si>
    <t>STS_CSL</t>
  </si>
  <si>
    <t>ANC</t>
  </si>
  <si>
    <t>ANC_STS</t>
  </si>
  <si>
    <t>BFI</t>
  </si>
  <si>
    <t>BFI_ANC</t>
  </si>
  <si>
    <t>KIX</t>
  </si>
  <si>
    <t>KIX_BFI</t>
  </si>
  <si>
    <t>HND</t>
  </si>
  <si>
    <t>HND_KIX</t>
  </si>
  <si>
    <t>BFI_HND</t>
  </si>
  <si>
    <t>SJC</t>
  </si>
  <si>
    <t>SJC_BFI</t>
  </si>
  <si>
    <t>SFO</t>
  </si>
  <si>
    <t>SFO_SJC</t>
  </si>
  <si>
    <t>KOA</t>
  </si>
  <si>
    <t>KOA_SFO</t>
  </si>
  <si>
    <t>ORD</t>
  </si>
  <si>
    <t>ORD_KOA</t>
  </si>
  <si>
    <t>QSI</t>
  </si>
  <si>
    <t>QSI_ORD</t>
  </si>
  <si>
    <t>PBI_QSI</t>
  </si>
  <si>
    <t>TEB_PBI</t>
  </si>
  <si>
    <t>CMH</t>
  </si>
  <si>
    <t>CMH_TEB</t>
  </si>
  <si>
    <t>HPN</t>
  </si>
  <si>
    <t>HPN_CMH</t>
  </si>
  <si>
    <t>BCT</t>
  </si>
  <si>
    <t>BCT_HPN</t>
  </si>
  <si>
    <t>PBI_BCT</t>
  </si>
  <si>
    <t>BFI_PBI</t>
  </si>
  <si>
    <t>HIO</t>
  </si>
  <si>
    <t>HIO_BFI</t>
  </si>
  <si>
    <t>BFI_HIO</t>
  </si>
  <si>
    <t>YYJ</t>
  </si>
  <si>
    <t>YYJ_BFI</t>
  </si>
  <si>
    <t>BFI_YYJ</t>
  </si>
  <si>
    <t>YUL</t>
  </si>
  <si>
    <t>YUL_TEB</t>
  </si>
  <si>
    <t>HPN_YUL</t>
  </si>
  <si>
    <t>PBI_HPN</t>
  </si>
  <si>
    <t>NAS</t>
  </si>
  <si>
    <t>NAS_PBI</t>
  </si>
  <si>
    <t>OPF</t>
  </si>
  <si>
    <t>OPF_NAS</t>
  </si>
  <si>
    <t>PBI_OPF</t>
  </si>
  <si>
    <t>RSW</t>
  </si>
  <si>
    <t>RSW_NAS</t>
  </si>
  <si>
    <t>EYW</t>
  </si>
  <si>
    <t>OSU</t>
  </si>
  <si>
    <t>EYW_OSU</t>
  </si>
  <si>
    <t>SJO</t>
  </si>
  <si>
    <t>SJO_EYW</t>
  </si>
  <si>
    <t>PBI_SJO</t>
  </si>
  <si>
    <t>LIM</t>
  </si>
  <si>
    <t>LIM_PBI</t>
  </si>
  <si>
    <t>CUZ</t>
  </si>
  <si>
    <t>CUZ_LIM</t>
  </si>
  <si>
    <t>AQP</t>
  </si>
  <si>
    <t>AQP_CUZ</t>
  </si>
  <si>
    <t>LIM_AQP</t>
  </si>
  <si>
    <t>IAD</t>
  </si>
  <si>
    <t>IAD_LIM</t>
  </si>
  <si>
    <t>NEW</t>
  </si>
  <si>
    <t>NEW_IAD</t>
  </si>
  <si>
    <t>IAD_NEW</t>
  </si>
  <si>
    <t>AUS</t>
  </si>
  <si>
    <t>AUS_IAD</t>
  </si>
  <si>
    <t>MRY_AUS</t>
  </si>
  <si>
    <t>TRM_MRY</t>
  </si>
  <si>
    <t>NUQ</t>
  </si>
  <si>
    <t>NUQ_TRM</t>
  </si>
  <si>
    <t>TRM_NUQ</t>
  </si>
  <si>
    <t>LAS_TRM</t>
  </si>
  <si>
    <t>RIV</t>
  </si>
  <si>
    <t>RIV_LAS</t>
  </si>
  <si>
    <t>OGG</t>
  </si>
  <si>
    <t>OGG_RIV</t>
  </si>
  <si>
    <t>KOA_OGG</t>
  </si>
  <si>
    <t>LAX</t>
  </si>
  <si>
    <t>LAX_KOA</t>
  </si>
  <si>
    <t>AUS_LAX</t>
  </si>
  <si>
    <t>ATL</t>
  </si>
  <si>
    <t>ATL_AUS</t>
  </si>
  <si>
    <t>PBI_ATL</t>
  </si>
  <si>
    <t>SUA</t>
  </si>
  <si>
    <t>SUA_PBI</t>
  </si>
  <si>
    <t>HYA</t>
  </si>
  <si>
    <t>HYA_SUA</t>
  </si>
  <si>
    <t>CRE</t>
  </si>
  <si>
    <t>CRE_HYA</t>
  </si>
  <si>
    <t>LAS_CRE</t>
  </si>
  <si>
    <t>VNY</t>
  </si>
  <si>
    <t>VNY_LAS</t>
  </si>
  <si>
    <t>SNA</t>
  </si>
  <si>
    <t>SNA_VNY</t>
  </si>
  <si>
    <t>DSM</t>
  </si>
  <si>
    <t>DSM_SNA</t>
  </si>
  <si>
    <t>MDW</t>
  </si>
  <si>
    <t>MDW_DSM</t>
  </si>
  <si>
    <t>DTW</t>
  </si>
  <si>
    <t>DTW_MDW</t>
  </si>
  <si>
    <t>LAL</t>
  </si>
  <si>
    <t>LAL_DTW</t>
  </si>
  <si>
    <t>MDW_LAL</t>
  </si>
  <si>
    <t>OMA</t>
  </si>
  <si>
    <t>OMA_MDW</t>
  </si>
  <si>
    <t>DFW</t>
  </si>
  <si>
    <t>DFW_OMA</t>
  </si>
  <si>
    <t>MAF</t>
  </si>
  <si>
    <t>MAF_DFW</t>
  </si>
  <si>
    <t>ONT</t>
  </si>
  <si>
    <t>ONT_MAF</t>
  </si>
  <si>
    <t>STS_SJC</t>
  </si>
  <si>
    <t>MMU</t>
  </si>
  <si>
    <t>MMU_STS</t>
  </si>
  <si>
    <t>BED</t>
  </si>
  <si>
    <t>BED_MMU</t>
  </si>
  <si>
    <t>QQT</t>
  </si>
  <si>
    <t>QQT_HOU</t>
  </si>
  <si>
    <t>HAM</t>
  </si>
  <si>
    <t>HAM_QQT</t>
  </si>
  <si>
    <t>MXP</t>
  </si>
  <si>
    <t>MXP_HAM</t>
  </si>
  <si>
    <t>DLH</t>
  </si>
  <si>
    <t>DLH_MXP</t>
  </si>
  <si>
    <t>VNY_DLH</t>
  </si>
  <si>
    <t>AUS_VNY</t>
  </si>
  <si>
    <t>TEB_AUS</t>
  </si>
  <si>
    <t>HOU_TEB</t>
  </si>
  <si>
    <t>TEB_HOU</t>
  </si>
  <si>
    <t>IAD_TEB</t>
  </si>
  <si>
    <t>AZO</t>
  </si>
  <si>
    <t>AZO_IAD</t>
  </si>
  <si>
    <t>ICT_AZO</t>
  </si>
  <si>
    <t>JCI</t>
  </si>
  <si>
    <t>JCI_ICT</t>
  </si>
  <si>
    <t>JFK</t>
  </si>
  <si>
    <t>JFK_JCI</t>
  </si>
  <si>
    <t>TEB_JFK</t>
  </si>
  <si>
    <t>CTH</t>
  </si>
  <si>
    <t>CTH_TEB</t>
  </si>
  <si>
    <t>BGR</t>
  </si>
  <si>
    <t>BGR_CTH</t>
  </si>
  <si>
    <t>BQH</t>
  </si>
  <si>
    <t>BQH_BGR</t>
  </si>
  <si>
    <t>NCE</t>
  </si>
  <si>
    <t>NCE_BQH</t>
  </si>
  <si>
    <t>IAD_NCE</t>
  </si>
  <si>
    <t>YPS</t>
  </si>
  <si>
    <t>YPS_IAD</t>
  </si>
  <si>
    <t>HPN_YPS</t>
  </si>
  <si>
    <t>IAD_HPN</t>
  </si>
  <si>
    <t>AMS</t>
  </si>
  <si>
    <t>AMS_IAD</t>
  </si>
  <si>
    <t>FOK</t>
  </si>
  <si>
    <t>FOK_AMS</t>
  </si>
  <si>
    <t>PHL</t>
  </si>
  <si>
    <t>PHL_FOK</t>
  </si>
  <si>
    <t>ACY</t>
  </si>
  <si>
    <t>ACY_PHL</t>
  </si>
  <si>
    <t>BGO</t>
  </si>
  <si>
    <t>BGO_ACY</t>
  </si>
  <si>
    <t>SMV</t>
  </si>
  <si>
    <t>SMV_BGO</t>
  </si>
  <si>
    <t>LYS</t>
  </si>
  <si>
    <t>LYS_SMV</t>
  </si>
  <si>
    <t>IAD_LYS</t>
  </si>
  <si>
    <t>LGA</t>
  </si>
  <si>
    <t>LGA_IAD</t>
  </si>
  <si>
    <t>TEB_LGA</t>
  </si>
  <si>
    <t>FOK_TEB</t>
  </si>
  <si>
    <t>SVD</t>
  </si>
  <si>
    <t>SVD_FOK</t>
  </si>
  <si>
    <t>MRK</t>
  </si>
  <si>
    <t>MRK_SVD</t>
  </si>
  <si>
    <t>PDK</t>
  </si>
  <si>
    <t>PDK_MRK</t>
  </si>
  <si>
    <t>FLL</t>
  </si>
  <si>
    <t>FLL_PDK</t>
  </si>
  <si>
    <t>FOR</t>
  </si>
  <si>
    <t>FOR_FLL</t>
  </si>
  <si>
    <t>MIA</t>
  </si>
  <si>
    <t>MIA_FOR</t>
  </si>
  <si>
    <t>IAD_MIA</t>
  </si>
  <si>
    <t>HPN_IAD</t>
  </si>
  <si>
    <t>MRY_HPN</t>
  </si>
  <si>
    <t>SAN_MRY</t>
  </si>
  <si>
    <t>KEF</t>
  </si>
  <si>
    <t>KEF_SAN</t>
  </si>
  <si>
    <t>NCE_KEF</t>
  </si>
  <si>
    <t>DAL_NCE</t>
  </si>
  <si>
    <t>AUS_DAL</t>
  </si>
  <si>
    <t>KOA_AUS</t>
  </si>
  <si>
    <t>OGG_KOA</t>
  </si>
  <si>
    <t>SLC</t>
  </si>
  <si>
    <t>SLC_OGG</t>
  </si>
  <si>
    <t>BJC</t>
  </si>
  <si>
    <t>BJC_SLC</t>
  </si>
  <si>
    <t>PMI</t>
  </si>
  <si>
    <t>PMI_BJC</t>
  </si>
  <si>
    <t>NCE_PMI</t>
  </si>
  <si>
    <t>PMO</t>
  </si>
  <si>
    <t>PMO_NCE</t>
  </si>
  <si>
    <t>IAD_PMO</t>
  </si>
  <si>
    <t>NUQ_IAD</t>
  </si>
  <si>
    <t>VNY_NUQ</t>
  </si>
  <si>
    <t>SUN</t>
  </si>
  <si>
    <t>SUN_VNY</t>
  </si>
  <si>
    <t>SUN_DLH</t>
  </si>
  <si>
    <t>IGM</t>
  </si>
  <si>
    <t>IGM_SUN</t>
  </si>
  <si>
    <t>FSC</t>
  </si>
  <si>
    <t>FSC_HPN</t>
  </si>
  <si>
    <t>NCE_FSC</t>
  </si>
  <si>
    <t>TEB_NCE</t>
  </si>
  <si>
    <t>BIQ</t>
  </si>
  <si>
    <t>BIQ_TEB</t>
  </si>
  <si>
    <t>NCE_BIQ</t>
  </si>
  <si>
    <t>GRU</t>
  </si>
  <si>
    <t>GRU_NCE</t>
  </si>
  <si>
    <t>TEB_GRU</t>
  </si>
  <si>
    <t>NAS_TEB</t>
  </si>
  <si>
    <t>DWH</t>
  </si>
  <si>
    <t>DWH_NAS</t>
  </si>
  <si>
    <t>DAL_DWH</t>
  </si>
  <si>
    <t>ADS</t>
  </si>
  <si>
    <t>ADS_DAL</t>
  </si>
  <si>
    <t>ICT_ADS</t>
  </si>
  <si>
    <t>ICT_ICT</t>
  </si>
  <si>
    <t>TEB_ICT</t>
  </si>
  <si>
    <t>MDW_TEB</t>
  </si>
  <si>
    <t>IAD_MDW</t>
  </si>
  <si>
    <t>DCA</t>
  </si>
  <si>
    <t>DCA_IAD</t>
  </si>
  <si>
    <t>SJC_DCA</t>
  </si>
  <si>
    <t>BFI_SJC</t>
  </si>
  <si>
    <t>CIA</t>
  </si>
  <si>
    <t>CIA_BFI</t>
  </si>
  <si>
    <t>MXP_CIA</t>
  </si>
  <si>
    <t>BMA</t>
  </si>
  <si>
    <t>BMA_MXP</t>
  </si>
  <si>
    <t>HPN_BMA</t>
  </si>
  <si>
    <t>FSD</t>
  </si>
  <si>
    <t>FSD_HPN</t>
  </si>
  <si>
    <t>ROC</t>
  </si>
  <si>
    <t>ROC_FSD</t>
  </si>
  <si>
    <t>LBG</t>
  </si>
  <si>
    <t>LBG_ROC</t>
  </si>
  <si>
    <t>TEB_LBG</t>
  </si>
  <si>
    <t>PBI_TEB</t>
  </si>
  <si>
    <t>MIA_PBI</t>
  </si>
  <si>
    <t>TTN</t>
  </si>
  <si>
    <t>TTN_MIA</t>
  </si>
  <si>
    <t>LIN</t>
  </si>
  <si>
    <t>LIN_TTN</t>
  </si>
  <si>
    <t>NHT</t>
  </si>
  <si>
    <t>NHT_LIN</t>
  </si>
  <si>
    <t>BFI_NHT</t>
  </si>
  <si>
    <t>TEB_BFI</t>
  </si>
  <si>
    <t>STN</t>
  </si>
  <si>
    <t>STN_TEB</t>
  </si>
  <si>
    <t>SNN</t>
  </si>
  <si>
    <t>SNN_STN</t>
  </si>
  <si>
    <t>ATH</t>
  </si>
  <si>
    <t>ATH_SNN</t>
  </si>
  <si>
    <t>BCN</t>
  </si>
  <si>
    <t>BCN_ATH</t>
  </si>
  <si>
    <t>PBI_BCN</t>
  </si>
  <si>
    <t>APF</t>
  </si>
  <si>
    <t>APF_PBI</t>
  </si>
  <si>
    <t>TEB_APF</t>
  </si>
  <si>
    <t>BED_TEB</t>
  </si>
  <si>
    <t>LTN</t>
  </si>
  <si>
    <t>LTN_BED</t>
  </si>
  <si>
    <t>CIA_LTN</t>
  </si>
  <si>
    <t>TPA</t>
  </si>
  <si>
    <t>TPA_CIA</t>
  </si>
  <si>
    <t>PBI_TPA</t>
  </si>
  <si>
    <t>IAD_PBI</t>
  </si>
  <si>
    <t>MYR</t>
  </si>
  <si>
    <t>MYR_IAD</t>
  </si>
  <si>
    <t>RSW_MYR</t>
  </si>
  <si>
    <t>DEN</t>
  </si>
  <si>
    <t>DEN_RSW</t>
  </si>
  <si>
    <t>LAS_DEN</t>
  </si>
  <si>
    <t>PGA</t>
  </si>
  <si>
    <t>PGA_LAS</t>
  </si>
  <si>
    <t>TEB_PGA</t>
  </si>
  <si>
    <t>ANU</t>
  </si>
  <si>
    <t>ANU_TEB</t>
  </si>
  <si>
    <t>OPF_ANU</t>
  </si>
  <si>
    <t>ANC_OPF</t>
  </si>
  <si>
    <t>PDX</t>
  </si>
  <si>
    <t>PDX_ANC</t>
  </si>
  <si>
    <t>SLC_PDX</t>
  </si>
  <si>
    <t>PSP_SLC</t>
  </si>
  <si>
    <t>SJC_PSP</t>
  </si>
  <si>
    <t>LAS_SJC</t>
  </si>
  <si>
    <t>PSP_VNY</t>
  </si>
  <si>
    <t>LAS_PSP</t>
  </si>
  <si>
    <t>AVW</t>
  </si>
  <si>
    <t>AVW_LAS</t>
  </si>
  <si>
    <t>BJC_AVW</t>
  </si>
  <si>
    <t>JCI_BJC</t>
  </si>
  <si>
    <t>TEB_JCI</t>
  </si>
  <si>
    <t>MIA_TEB</t>
  </si>
  <si>
    <t>TEB_MIA</t>
  </si>
  <si>
    <t>LBG_TEB</t>
  </si>
  <si>
    <t>BQH_LBG</t>
  </si>
  <si>
    <t>ACC</t>
  </si>
  <si>
    <t>ACC_BQH</t>
  </si>
  <si>
    <t>BOS</t>
  </si>
  <si>
    <t>BOS_ACC</t>
  </si>
  <si>
    <t>APA_BOS</t>
  </si>
  <si>
    <t>PBI_APA</t>
  </si>
  <si>
    <t>MAD</t>
  </si>
  <si>
    <t>MAD_PBI</t>
  </si>
  <si>
    <t>DIA</t>
  </si>
  <si>
    <t>DIA_MAD</t>
  </si>
  <si>
    <t>MAD_DIA</t>
  </si>
  <si>
    <t>PBI_MAD</t>
  </si>
  <si>
    <t>PNE</t>
  </si>
  <si>
    <t>PNE_PBI</t>
  </si>
  <si>
    <t>PBI_PNE</t>
  </si>
  <si>
    <t>PBI_MIA</t>
  </si>
  <si>
    <t>PLS_HPN</t>
  </si>
  <si>
    <t>OPF_PLS</t>
  </si>
  <si>
    <t>EZE</t>
  </si>
  <si>
    <t>EZE_OPF</t>
  </si>
  <si>
    <t>GRU_EZE</t>
  </si>
  <si>
    <t>FLL_GRU</t>
  </si>
  <si>
    <t>BFI_FLL</t>
  </si>
  <si>
    <t>YYC_BFI</t>
  </si>
  <si>
    <t>DSM_YYC</t>
  </si>
  <si>
    <t>OMA_DSM</t>
  </si>
  <si>
    <t>HSH</t>
  </si>
  <si>
    <t>KOA_HSH</t>
  </si>
  <si>
    <t>BFI_KOA</t>
  </si>
  <si>
    <t>VNY_BFI</t>
  </si>
  <si>
    <t>TEB_VNY</t>
  </si>
  <si>
    <t>FLL_TEB</t>
  </si>
  <si>
    <t>EGE</t>
  </si>
  <si>
    <t>EGE_DWH</t>
  </si>
  <si>
    <t>SJC_EGE</t>
  </si>
  <si>
    <t>OAK</t>
  </si>
  <si>
    <t>OAK_SJC</t>
  </si>
  <si>
    <t>SCF_SFO</t>
  </si>
  <si>
    <t>SLN</t>
  </si>
  <si>
    <t>SLN_SCF</t>
  </si>
  <si>
    <t>MDW_SLN</t>
  </si>
  <si>
    <t>ICT_MDW</t>
  </si>
  <si>
    <t>ZRH</t>
  </si>
  <si>
    <t>ZRH_IAD</t>
  </si>
  <si>
    <t>N142QS</t>
  </si>
  <si>
    <t>STR</t>
  </si>
  <si>
    <t>STR_ZRH</t>
  </si>
  <si>
    <t>SVG</t>
  </si>
  <si>
    <t>SVG_STR</t>
  </si>
  <si>
    <t>CAT</t>
  </si>
  <si>
    <t>CAT_SVG</t>
  </si>
  <si>
    <t>GIG</t>
  </si>
  <si>
    <t>GIG_CAT</t>
  </si>
  <si>
    <t>PBI_GIG</t>
  </si>
  <si>
    <t>BCT_PBI</t>
  </si>
  <si>
    <t>HPN_BCT</t>
  </si>
  <si>
    <t>PHL_HPN</t>
  </si>
  <si>
    <t>MIA_PHL</t>
  </si>
  <si>
    <t>HSH_PLS</t>
  </si>
  <si>
    <t>SMF</t>
  </si>
  <si>
    <t>SMF_HSH</t>
  </si>
  <si>
    <t>STT</t>
  </si>
  <si>
    <t>STT_SMF</t>
  </si>
  <si>
    <t>PBI_STT</t>
  </si>
  <si>
    <t>FLL_PBI</t>
  </si>
  <si>
    <t>SXM</t>
  </si>
  <si>
    <t>SXM_FLL</t>
  </si>
  <si>
    <t>BLM</t>
  </si>
  <si>
    <t>BLM_SXM</t>
  </si>
  <si>
    <t>PNE_BLM</t>
  </si>
  <si>
    <t>IAD_PNE</t>
  </si>
  <si>
    <t>SUS</t>
  </si>
  <si>
    <t>SUS_IAD</t>
  </si>
  <si>
    <t>SWF</t>
  </si>
  <si>
    <t>SWF_SUS</t>
  </si>
  <si>
    <t>PBI_SWF</t>
  </si>
  <si>
    <t>MSY_BCT</t>
  </si>
  <si>
    <t>DAL_QTK</t>
  </si>
  <si>
    <t>ORD_ICT</t>
  </si>
  <si>
    <t>PDK_ORD</t>
  </si>
  <si>
    <t>JFK_PDK</t>
  </si>
  <si>
    <t>OPF_TEB</t>
  </si>
  <si>
    <t>HPN_OPF</t>
  </si>
  <si>
    <t>OPF_HPN</t>
  </si>
  <si>
    <t>MMU_OPF</t>
  </si>
  <si>
    <t>TEB_MMU</t>
  </si>
  <si>
    <t>FRG</t>
  </si>
  <si>
    <t>FRG_TEB</t>
  </si>
  <si>
    <t>AUS_FRG</t>
  </si>
  <si>
    <t>DAL_AUS</t>
  </si>
  <si>
    <t>SFO_DAL</t>
  </si>
  <si>
    <t>VNY_SFO</t>
  </si>
  <si>
    <t>LEE</t>
  </si>
  <si>
    <t>LEE_FRG</t>
  </si>
  <si>
    <t>FRG_LEE</t>
  </si>
  <si>
    <t>HPN_FRG</t>
  </si>
  <si>
    <t>ATW</t>
  </si>
  <si>
    <t>ATW_HPN</t>
  </si>
  <si>
    <t>MSP</t>
  </si>
  <si>
    <t>MSP_ATW</t>
  </si>
  <si>
    <t>SCF_MSP</t>
  </si>
  <si>
    <t>HSH_SCF</t>
  </si>
  <si>
    <t>PBI_HSH</t>
  </si>
  <si>
    <t>LNK</t>
  </si>
  <si>
    <t>AXA</t>
  </si>
  <si>
    <t>LNK_AXA</t>
  </si>
  <si>
    <t>MSP_LNK</t>
  </si>
  <si>
    <t>FMY</t>
  </si>
  <si>
    <t>FMY_MSP</t>
  </si>
  <si>
    <t>TMB</t>
  </si>
  <si>
    <t>TMB_FMY</t>
  </si>
  <si>
    <t>TEB_TMB</t>
  </si>
  <si>
    <t>ISM</t>
  </si>
  <si>
    <t>ISM_TEB</t>
  </si>
  <si>
    <t>PBI_ISM</t>
  </si>
  <si>
    <t>FRG_NAS</t>
  </si>
  <si>
    <t>FLL_FRG</t>
  </si>
  <si>
    <t>PLS_FLL</t>
  </si>
  <si>
    <t>TEB_PLS</t>
  </si>
  <si>
    <t>NCE_TEB</t>
  </si>
  <si>
    <t>FLR</t>
  </si>
  <si>
    <t>FLR_NCE</t>
  </si>
  <si>
    <t>FTW</t>
  </si>
  <si>
    <t>FTW_FLR</t>
  </si>
  <si>
    <t>ABQ</t>
  </si>
  <si>
    <t>ABQ_FTW</t>
  </si>
  <si>
    <t>BDL</t>
  </si>
  <si>
    <t>BDL_ABQ</t>
  </si>
  <si>
    <t>LTN_BDL</t>
  </si>
  <si>
    <t>BHX</t>
  </si>
  <si>
    <t>BHX_LTN</t>
  </si>
  <si>
    <t>MOT</t>
  </si>
  <si>
    <t>MOT_MDW</t>
  </si>
  <si>
    <t>PAE</t>
  </si>
  <si>
    <t>PAE_MOT</t>
  </si>
  <si>
    <t>SFO_PAE</t>
  </si>
  <si>
    <t>SLC_SFO</t>
  </si>
  <si>
    <t>PDK_SLC</t>
  </si>
  <si>
    <t>IAD_PDK</t>
  </si>
  <si>
    <t>TEB_IAD</t>
  </si>
  <si>
    <t>VNY_TEB</t>
  </si>
  <si>
    <t>VIS</t>
  </si>
  <si>
    <t>VIS_VNY</t>
  </si>
  <si>
    <t>HNL</t>
  </si>
  <si>
    <t>HNL_VIS</t>
  </si>
  <si>
    <t>LAS_HNL</t>
  </si>
  <si>
    <t>CLD_LAS</t>
  </si>
  <si>
    <t>LAS_CLD</t>
  </si>
  <si>
    <t>SCF_APA</t>
  </si>
  <si>
    <t>BOS_HOU</t>
  </si>
  <si>
    <t>PBI_BOS</t>
  </si>
  <si>
    <t>DWH_PBI</t>
  </si>
  <si>
    <t>PDK_EGE</t>
  </si>
  <si>
    <t>BHB</t>
  </si>
  <si>
    <t>BHB_PDK</t>
  </si>
  <si>
    <t>BGR_BHB</t>
  </si>
  <si>
    <t>KEF_BGR</t>
  </si>
  <si>
    <t>VCE</t>
  </si>
  <si>
    <t>VCE_KEF</t>
  </si>
  <si>
    <t>IAD_VCE</t>
  </si>
  <si>
    <t>MDT</t>
  </si>
  <si>
    <t>MDT_IAD</t>
  </si>
  <si>
    <t>HPN_MDT</t>
  </si>
  <si>
    <t>LBG_HPN</t>
  </si>
  <si>
    <t>LTN_LBG</t>
  </si>
  <si>
    <t>SJC_LTN</t>
  </si>
  <si>
    <t>SEA</t>
  </si>
  <si>
    <t>SEA_SJC</t>
  </si>
  <si>
    <t>NCE_SEA</t>
  </si>
  <si>
    <t>CIA_NCE</t>
  </si>
  <si>
    <t>GLA</t>
  </si>
  <si>
    <t>GLA_CIA</t>
  </si>
  <si>
    <t>EDI</t>
  </si>
  <si>
    <t>EDI_AUS</t>
  </si>
  <si>
    <t>AUS_EDI</t>
  </si>
  <si>
    <t>LRD</t>
  </si>
  <si>
    <t>LRD_DAL</t>
  </si>
  <si>
    <t>TLC</t>
  </si>
  <si>
    <t>TLC_LRD</t>
  </si>
  <si>
    <t>ACY_TLC</t>
  </si>
  <si>
    <t>TEB_ACY</t>
  </si>
  <si>
    <t>YIP</t>
  </si>
  <si>
    <t>YIP_TEB</t>
  </si>
  <si>
    <t>TEB_YIP</t>
  </si>
  <si>
    <t>PHL_TEB</t>
  </si>
  <si>
    <t>TEB_PHL</t>
  </si>
  <si>
    <t>IAD_BLM</t>
  </si>
  <si>
    <t>HOU_IAD</t>
  </si>
  <si>
    <t>DAL_HOU</t>
  </si>
  <si>
    <t>SFO_ICT</t>
  </si>
  <si>
    <t>OGG_SFO</t>
  </si>
  <si>
    <t>CLD_KOA</t>
  </si>
  <si>
    <t>SJC_CLD</t>
  </si>
  <si>
    <t>LAX_SJC</t>
  </si>
  <si>
    <t>SJC_LAX</t>
  </si>
  <si>
    <t>DEN_SJC</t>
  </si>
  <si>
    <t>ASE</t>
  </si>
  <si>
    <t>ASE_DEN</t>
  </si>
  <si>
    <t>TEB_ASE</t>
  </si>
  <si>
    <t>HPN_NCE</t>
  </si>
  <si>
    <t>PDK_HPN</t>
  </si>
  <si>
    <t>HPN_PDK</t>
  </si>
  <si>
    <t>TEB_HPN</t>
  </si>
  <si>
    <t>BOS_FOK</t>
  </si>
  <si>
    <t>IAH</t>
  </si>
  <si>
    <t>IAH_BOS</t>
  </si>
  <si>
    <t>DEN_IAH</t>
  </si>
  <si>
    <t>LXV</t>
  </si>
  <si>
    <t>LXV_DEN</t>
  </si>
  <si>
    <t>TKF</t>
  </si>
  <si>
    <t>TKF_LXV</t>
  </si>
  <si>
    <t>SJC_TKF</t>
  </si>
  <si>
    <t>APC_SJC</t>
  </si>
  <si>
    <t>APA_APC</t>
  </si>
  <si>
    <t>INV</t>
  </si>
  <si>
    <t>INV_APA</t>
  </si>
  <si>
    <t>APA_INV</t>
  </si>
  <si>
    <t>DAL_APA</t>
  </si>
  <si>
    <t>JNU</t>
  </si>
  <si>
    <t>JNU_DAL</t>
  </si>
  <si>
    <t>LAL_JNU</t>
  </si>
  <si>
    <t>AUS_LAL</t>
  </si>
  <si>
    <t>LTN_AUS</t>
  </si>
  <si>
    <t>NCE_LTN</t>
  </si>
  <si>
    <t>LAX_NCE</t>
  </si>
  <si>
    <t>VNY_LAX</t>
  </si>
  <si>
    <t>PGA_VNY</t>
  </si>
  <si>
    <t>HPN_PGA</t>
  </si>
  <si>
    <t>FOK_HPN</t>
  </si>
  <si>
    <t>TEB_FOK</t>
  </si>
  <si>
    <t>SUS_TEB</t>
  </si>
  <si>
    <t>PTK</t>
  </si>
  <si>
    <t>PTK_SUS</t>
  </si>
  <si>
    <t>PGA_PTK</t>
  </si>
  <si>
    <t>BTF</t>
  </si>
  <si>
    <t>BTF_PGA</t>
  </si>
  <si>
    <t>TWF</t>
  </si>
  <si>
    <t>TWF_SLC</t>
  </si>
  <si>
    <t>AUS_BFI</t>
  </si>
  <si>
    <t>RKV</t>
  </si>
  <si>
    <t>RKV_AUS</t>
  </si>
  <si>
    <t>HPN_RKV</t>
  </si>
  <si>
    <t>EDI_HPN</t>
  </si>
  <si>
    <t>GLA_EDI</t>
  </si>
  <si>
    <t>RKV_GLA</t>
  </si>
  <si>
    <t>BED_RKV</t>
  </si>
  <si>
    <t>BED_BOS</t>
  </si>
  <si>
    <t>LBG_LTN</t>
  </si>
  <si>
    <t>HVN</t>
  </si>
  <si>
    <t>HVN_TEB</t>
  </si>
  <si>
    <t>MDW_HVN</t>
  </si>
  <si>
    <t>DSM_MDW</t>
  </si>
  <si>
    <t>HPN_DSM</t>
  </si>
  <si>
    <t>BOS_IAD</t>
  </si>
  <si>
    <t>CWL</t>
  </si>
  <si>
    <t>CWL_BOS</t>
  </si>
  <si>
    <t>LCY</t>
  </si>
  <si>
    <t>LCY_CWL</t>
  </si>
  <si>
    <t>TEB_LCY</t>
  </si>
  <si>
    <t>BED_PHL</t>
  </si>
  <si>
    <t>SJU</t>
  </si>
  <si>
    <t>SJU_BED</t>
  </si>
  <si>
    <t>ISM_SJU</t>
  </si>
  <si>
    <t>MDW_ISM</t>
  </si>
  <si>
    <t>DAL_ICT</t>
  </si>
  <si>
    <t>MDW_DAL</t>
  </si>
  <si>
    <t>SAV</t>
  </si>
  <si>
    <t>TEB_SAV</t>
  </si>
  <si>
    <t>HPN_TEB</t>
  </si>
  <si>
    <t>STN_HPN</t>
  </si>
  <si>
    <t>LTN_STN</t>
  </si>
  <si>
    <t>PMI_LTN</t>
  </si>
  <si>
    <t>BGI</t>
  </si>
  <si>
    <t>BGI_PMI</t>
  </si>
  <si>
    <t>PBI_BGI</t>
  </si>
  <si>
    <t>ELH</t>
  </si>
  <si>
    <t>ELH_MIA</t>
  </si>
  <si>
    <t>DWH_ELH</t>
  </si>
  <si>
    <t>SGR</t>
  </si>
  <si>
    <t>SGR_DAL</t>
  </si>
  <si>
    <t>TEB_SGR</t>
  </si>
  <si>
    <t>ROC_TEB</t>
  </si>
  <si>
    <t>TEB_ROC</t>
  </si>
  <si>
    <t>SXM_TEB</t>
  </si>
  <si>
    <t>APF_SXM</t>
  </si>
  <si>
    <t>PBI_APF</t>
  </si>
  <si>
    <t>MHH</t>
  </si>
  <si>
    <t>MHH_PBI</t>
  </si>
  <si>
    <t>EWR</t>
  </si>
  <si>
    <t>MDW_EWR</t>
  </si>
  <si>
    <t>SDF</t>
  </si>
  <si>
    <t>SDF_MDW</t>
  </si>
  <si>
    <t>BGI_SDF</t>
  </si>
  <si>
    <t>BLM_BGI</t>
  </si>
  <si>
    <t>APF_BLM</t>
  </si>
  <si>
    <t>ORL</t>
  </si>
  <si>
    <t>ORL_PBI</t>
  </si>
  <si>
    <t>SDF_ORL</t>
  </si>
  <si>
    <t>LEX</t>
  </si>
  <si>
    <t>LEX_SDF</t>
  </si>
  <si>
    <t>APF_LEX</t>
  </si>
  <si>
    <t>MIA_APF</t>
  </si>
  <si>
    <t>MDW_MIA</t>
  </si>
  <si>
    <t>YYZ</t>
  </si>
  <si>
    <t>YYZ_MDW</t>
  </si>
  <si>
    <t>NEW_YYZ</t>
  </si>
  <si>
    <t>PBI_NEW</t>
  </si>
  <si>
    <t>SXM_PBI</t>
  </si>
  <si>
    <t>HPN_BLM</t>
  </si>
  <si>
    <t>APF_HPN</t>
  </si>
  <si>
    <t>PHL_APF</t>
  </si>
  <si>
    <t>LAX_PHL</t>
  </si>
  <si>
    <t>LAS_LAX</t>
  </si>
  <si>
    <t>MRY_LAS</t>
  </si>
  <si>
    <t>LAX_MRY</t>
  </si>
  <si>
    <t>YVR</t>
  </si>
  <si>
    <t>YVR_LAX</t>
  </si>
  <si>
    <t>SLC_YVR</t>
  </si>
  <si>
    <t>LGA_SLC</t>
  </si>
  <si>
    <t>BED_LGA</t>
  </si>
  <si>
    <t>STT_BED</t>
  </si>
  <si>
    <t>PBI_NAS</t>
  </si>
  <si>
    <t>FXE</t>
  </si>
  <si>
    <t>FXE_PBI</t>
  </si>
  <si>
    <t>SXM_FXE</t>
  </si>
  <si>
    <t>PLS_SXM</t>
  </si>
  <si>
    <t>SLC_PLS</t>
  </si>
  <si>
    <t>BFI_SLC</t>
  </si>
  <si>
    <t>PVR</t>
  </si>
  <si>
    <t>PVR_BFI</t>
  </si>
  <si>
    <t>MDW_PVR</t>
  </si>
  <si>
    <t>RFD</t>
  </si>
  <si>
    <t>RFD_MDW</t>
  </si>
  <si>
    <t>IAD_RFD</t>
  </si>
  <si>
    <t>LZU</t>
  </si>
  <si>
    <t>LZU_IAD</t>
  </si>
  <si>
    <t>MDW_LZU</t>
  </si>
  <si>
    <t>ATL_MDW</t>
  </si>
  <si>
    <t>CLT</t>
  </si>
  <si>
    <t>CLT_ATL</t>
  </si>
  <si>
    <t>YUL_CLT</t>
  </si>
  <si>
    <t>GON</t>
  </si>
  <si>
    <t>GON_YUL</t>
  </si>
  <si>
    <t>MDW_GON</t>
  </si>
  <si>
    <t>MHT</t>
  </si>
  <si>
    <t>MHT_MDW</t>
  </si>
  <si>
    <t>TEB_MHT</t>
  </si>
  <si>
    <t>LGA_TEB</t>
  </si>
  <si>
    <t>BCT_LGA</t>
  </si>
  <si>
    <t>TEB_BCT</t>
  </si>
  <si>
    <t>OSL</t>
  </si>
  <si>
    <t>OSL_LBG</t>
  </si>
  <si>
    <t>LAX_OSL</t>
  </si>
  <si>
    <t>HOU_LAX</t>
  </si>
  <si>
    <t>STT_HOU</t>
  </si>
  <si>
    <t>MIA_STT</t>
  </si>
  <si>
    <t>JAX</t>
  </si>
  <si>
    <t>JAX_MIA</t>
  </si>
  <si>
    <t>RDU</t>
  </si>
  <si>
    <t>RDU_JAX</t>
  </si>
  <si>
    <t>JFK_RDU</t>
  </si>
  <si>
    <t>AUA</t>
  </si>
  <si>
    <t>AUA_TEB</t>
  </si>
  <si>
    <t>PTY</t>
  </si>
  <si>
    <t>PTY_AUA</t>
  </si>
  <si>
    <t>LIR</t>
  </si>
  <si>
    <t>LIR_PTY</t>
  </si>
  <si>
    <t>TEB_LIR</t>
  </si>
  <si>
    <t>LYS_PBI</t>
  </si>
  <si>
    <t>CGN</t>
  </si>
  <si>
    <t>CGN_LYS</t>
  </si>
  <si>
    <t>LAX_CGN</t>
  </si>
  <si>
    <t>OAK_LAX</t>
  </si>
  <si>
    <t>LAX_OAK</t>
  </si>
  <si>
    <t>SLC_LAX</t>
  </si>
  <si>
    <t>MHR</t>
  </si>
  <si>
    <t>MHR_SLC</t>
  </si>
  <si>
    <t>NUQ_MHR</t>
  </si>
  <si>
    <t>SJC_VNY</t>
  </si>
  <si>
    <t>PSP_SJC</t>
  </si>
  <si>
    <t>NUQ_PSP</t>
  </si>
  <si>
    <t>TPA_BLM</t>
  </si>
  <si>
    <t>MIA_TPA</t>
  </si>
  <si>
    <t>BZN</t>
  </si>
  <si>
    <t>BZN_MIA</t>
  </si>
  <si>
    <t>MDW_BZN</t>
  </si>
  <si>
    <t>PHL_IAD</t>
  </si>
  <si>
    <t>DAL_MIA</t>
  </si>
  <si>
    <t>IAD_DAL</t>
  </si>
  <si>
    <t>LIS</t>
  </si>
  <si>
    <t>LIS_VNY</t>
  </si>
  <si>
    <t>VNY_LIS</t>
  </si>
  <si>
    <t>NUQ_VNY</t>
  </si>
  <si>
    <t>ASE_NUQ</t>
  </si>
  <si>
    <t>ICT_ASE</t>
  </si>
  <si>
    <t>HOU_ICT</t>
  </si>
  <si>
    <t>SJD</t>
  </si>
  <si>
    <t>SJD_HOU</t>
  </si>
  <si>
    <t>VNY_SJD</t>
  </si>
  <si>
    <t>LAS_VNY</t>
  </si>
  <si>
    <t>DEN_LAS</t>
  </si>
  <si>
    <t>PWK</t>
  </si>
  <si>
    <t>PWK_DEN</t>
  </si>
  <si>
    <t>MSY_PWK</t>
  </si>
  <si>
    <t>DAL_MSY</t>
  </si>
  <si>
    <t>SAN_DAL</t>
  </si>
  <si>
    <t>HSH_SAN</t>
  </si>
  <si>
    <t>NUQ_HSH</t>
  </si>
  <si>
    <t>BFI_NUQ</t>
  </si>
  <si>
    <t>BFI_SNA</t>
  </si>
  <si>
    <t>HSH_BFI</t>
  </si>
  <si>
    <t>SJC_HSH</t>
  </si>
  <si>
    <t>OGG_SJC</t>
  </si>
  <si>
    <t>LAS_OGG</t>
  </si>
  <si>
    <t>ASE_LAS</t>
  </si>
  <si>
    <t>APA_ASE</t>
  </si>
  <si>
    <t>DWH_LAS</t>
  </si>
  <si>
    <t>N143QS</t>
  </si>
  <si>
    <t>SVG_HOU</t>
  </si>
  <si>
    <t>IAH_SVG</t>
  </si>
  <si>
    <t>IAD_IAH</t>
  </si>
  <si>
    <t>FAB</t>
  </si>
  <si>
    <t>FAB_IAD</t>
  </si>
  <si>
    <t>LBG_FAB</t>
  </si>
  <si>
    <t>PHL_PNE</t>
  </si>
  <si>
    <t>ROC_PHL</t>
  </si>
  <si>
    <t>ADS_ROC</t>
  </si>
  <si>
    <t>DAL_ADS</t>
  </si>
  <si>
    <t>MIA_AUS</t>
  </si>
  <si>
    <t>SRQ</t>
  </si>
  <si>
    <t>SRQ_PBI</t>
  </si>
  <si>
    <t>EDI_SRQ</t>
  </si>
  <si>
    <t>FAB_EDI</t>
  </si>
  <si>
    <t>BGI_FAB</t>
  </si>
  <si>
    <t>MIA_BGI</t>
  </si>
  <si>
    <t>LPA</t>
  </si>
  <si>
    <t>LPA_TEB</t>
  </si>
  <si>
    <t>KGL</t>
  </si>
  <si>
    <t>KGL_LPA</t>
  </si>
  <si>
    <t>BTP</t>
  </si>
  <si>
    <t>ILM</t>
  </si>
  <si>
    <t>BTP_ILM</t>
  </si>
  <si>
    <t>HRL</t>
  </si>
  <si>
    <t>HRL_BTP</t>
  </si>
  <si>
    <t>SGR_HRL</t>
  </si>
  <si>
    <t>HOU_SGR</t>
  </si>
  <si>
    <t>PVR_HOU</t>
  </si>
  <si>
    <t>SJC_PVR</t>
  </si>
  <si>
    <t>KOA_SJC</t>
  </si>
  <si>
    <t>DAL_KOA</t>
  </si>
  <si>
    <t>NUQ_DAL</t>
  </si>
  <si>
    <t>PSP_NUQ</t>
  </si>
  <si>
    <t>VNY_PSP</t>
  </si>
  <si>
    <t>HOU_HPN</t>
  </si>
  <si>
    <t>FTW_DAL</t>
  </si>
  <si>
    <t>YVR_FTW</t>
  </si>
  <si>
    <t>VNY_YVR</t>
  </si>
  <si>
    <t>SFO_VNY</t>
  </si>
  <si>
    <t>MHR_KOA</t>
  </si>
  <si>
    <t>CLD_MHR</t>
  </si>
  <si>
    <t>SCF_CLD</t>
  </si>
  <si>
    <t>SJC_SCF</t>
  </si>
  <si>
    <t>SBA_SJC</t>
  </si>
  <si>
    <t>OAK_SBA</t>
  </si>
  <si>
    <t>SAF</t>
  </si>
  <si>
    <t>SAF_OAK</t>
  </si>
  <si>
    <t>LAX_SAF</t>
  </si>
  <si>
    <t>GUA</t>
  </si>
  <si>
    <t>GUA_LAX</t>
  </si>
  <si>
    <t>LIR_GUA</t>
  </si>
  <si>
    <t>LAL_LIR</t>
  </si>
  <si>
    <t>OPF_LAL</t>
  </si>
  <si>
    <t>HPN_PBI</t>
  </si>
  <si>
    <t>IND</t>
  </si>
  <si>
    <t>IND_HPN</t>
  </si>
  <si>
    <t>HPN_IND</t>
  </si>
  <si>
    <t>EDI_MAD</t>
  </si>
  <si>
    <t>SNA_SAN</t>
  </si>
  <si>
    <t>PDK_SNA</t>
  </si>
  <si>
    <t>PBI_PDK</t>
  </si>
  <si>
    <t>FTW_PBI</t>
  </si>
  <si>
    <t>ICT_FTW</t>
  </si>
  <si>
    <t>SLC_ICT</t>
  </si>
  <si>
    <t>SLC_VNY</t>
  </si>
  <si>
    <t>DAL_SLC</t>
  </si>
  <si>
    <t>APF_ICT</t>
  </si>
  <si>
    <t>SNN_APF</t>
  </si>
  <si>
    <t>JMK</t>
  </si>
  <si>
    <t>JMK_SNN</t>
  </si>
  <si>
    <t>SKG</t>
  </si>
  <si>
    <t>SKG_JMK</t>
  </si>
  <si>
    <t>ZRH_SKG</t>
  </si>
  <si>
    <t>RDG</t>
  </si>
  <si>
    <t>RDG_ZRH</t>
  </si>
  <si>
    <t>LAS_RDG</t>
  </si>
  <si>
    <t>EUG</t>
  </si>
  <si>
    <t>EUG_LAS</t>
  </si>
  <si>
    <t>ICT_EUG</t>
  </si>
  <si>
    <t>SAT</t>
  </si>
  <si>
    <t>SAT_ICT</t>
  </si>
  <si>
    <t>SLC_SAT</t>
  </si>
  <si>
    <t>APA_SLC</t>
  </si>
  <si>
    <t>ASE_APA</t>
  </si>
  <si>
    <t>BED_ASE</t>
  </si>
  <si>
    <t>IAD_BED</t>
  </si>
  <si>
    <t>PDK_SDF</t>
  </si>
  <si>
    <t>AUS_PDK</t>
  </si>
  <si>
    <t>RIL</t>
  </si>
  <si>
    <t>RIL_AUS</t>
  </si>
  <si>
    <t>ASE_RIL</t>
  </si>
  <si>
    <t>AUS_ASE</t>
  </si>
  <si>
    <t>EWR_DAL</t>
  </si>
  <si>
    <t>NCE_EWR</t>
  </si>
  <si>
    <t>FAB_NCE</t>
  </si>
  <si>
    <t>AMS_FAB</t>
  </si>
  <si>
    <t>TEB_AMS</t>
  </si>
  <si>
    <t>GRU_TEB</t>
  </si>
  <si>
    <t>PBI_GRU</t>
  </si>
  <si>
    <t>PDK_PBI</t>
  </si>
  <si>
    <t>DOL</t>
  </si>
  <si>
    <t>DOL_HPN</t>
  </si>
  <si>
    <t>SZG</t>
  </si>
  <si>
    <t>SZG_DOL</t>
  </si>
  <si>
    <t>BED_SZG</t>
  </si>
  <si>
    <t>BNA</t>
  </si>
  <si>
    <t>BNA_BED</t>
  </si>
  <si>
    <t>SNN_BNA</t>
  </si>
  <si>
    <t>BQH_SNN</t>
  </si>
  <si>
    <t>BGO_BQH</t>
  </si>
  <si>
    <t>ATH_BGO</t>
  </si>
  <si>
    <t>FOK_ATH</t>
  </si>
  <si>
    <t>MDW_FOK</t>
  </si>
  <si>
    <t>LAS_MDW</t>
  </si>
  <si>
    <t>BUR_LAS</t>
  </si>
  <si>
    <t>LAS_BUR</t>
  </si>
  <si>
    <t>BUR_HPN</t>
  </si>
  <si>
    <t>SJC_BUR</t>
  </si>
  <si>
    <t>JNU_SJC</t>
  </si>
  <si>
    <t>BFI_JNU</t>
  </si>
  <si>
    <t>GST</t>
  </si>
  <si>
    <t>GST_BFI</t>
  </si>
  <si>
    <t>SIT</t>
  </si>
  <si>
    <t>VNY_SIT</t>
  </si>
  <si>
    <t>LAX_VNY</t>
  </si>
  <si>
    <t>KOA_LAX</t>
  </si>
  <si>
    <t>STS_KOA</t>
  </si>
  <si>
    <t>MSP_STS</t>
  </si>
  <si>
    <t>LAX_MSP</t>
  </si>
  <si>
    <t>BFI_LAX</t>
  </si>
  <si>
    <t>STP</t>
  </si>
  <si>
    <t>STP_BFI</t>
  </si>
  <si>
    <t>MDW_STP</t>
  </si>
  <si>
    <t>MBS</t>
  </si>
  <si>
    <t>MBS_MDW</t>
  </si>
  <si>
    <t>PVD</t>
  </si>
  <si>
    <t>PVD_MBS</t>
  </si>
  <si>
    <t>BRU</t>
  </si>
  <si>
    <t>BRU_PVD</t>
  </si>
  <si>
    <t>MXP_BRU</t>
  </si>
  <si>
    <t>ZRH_MXP</t>
  </si>
  <si>
    <t>LAX_ZRH</t>
  </si>
  <si>
    <t>CLD_LAX</t>
  </si>
  <si>
    <t>MVW</t>
  </si>
  <si>
    <t>MVW_CLD</t>
  </si>
  <si>
    <t>TWF_MVW</t>
  </si>
  <si>
    <t>LAX_TWF</t>
  </si>
  <si>
    <t>PGA_LAX</t>
  </si>
  <si>
    <t>PTK_PGA</t>
  </si>
  <si>
    <t>ICT_PTK</t>
  </si>
  <si>
    <t>QSE</t>
  </si>
  <si>
    <t>QSE_ICT</t>
  </si>
  <si>
    <t>LAS_QSE</t>
  </si>
  <si>
    <t>PDX_LAS</t>
  </si>
  <si>
    <t>DIJ</t>
  </si>
  <si>
    <t>DIJ_PDX</t>
  </si>
  <si>
    <t>NCE_DIJ</t>
  </si>
  <si>
    <t>MOT_NCE</t>
  </si>
  <si>
    <t>VNY_MOT</t>
  </si>
  <si>
    <t>IAD_VNY</t>
  </si>
  <si>
    <t>ITH</t>
  </si>
  <si>
    <t>IAD_ITH</t>
  </si>
  <si>
    <t>MVY</t>
  </si>
  <si>
    <t>MVY_IAD</t>
  </si>
  <si>
    <t>TEB_BED</t>
  </si>
  <si>
    <t>GIG_TEB</t>
  </si>
  <si>
    <t>GRU_GIG</t>
  </si>
  <si>
    <t>ORL_TEB</t>
  </si>
  <si>
    <t>PWM</t>
  </si>
  <si>
    <t>PWM_ORL</t>
  </si>
  <si>
    <t>MSP_PWM</t>
  </si>
  <si>
    <t>PWK_MSP</t>
  </si>
  <si>
    <t>BUD</t>
  </si>
  <si>
    <t>BUD_PWK</t>
  </si>
  <si>
    <t>RSW_BUD</t>
  </si>
  <si>
    <t>FLL_RSW</t>
  </si>
  <si>
    <t>LAS_TEB</t>
  </si>
  <si>
    <t>SDM</t>
  </si>
  <si>
    <t>SDM_LAS</t>
  </si>
  <si>
    <t>PVU</t>
  </si>
  <si>
    <t>PVU_CSL</t>
  </si>
  <si>
    <t>LAS_PVU</t>
  </si>
  <si>
    <t>KOA_LAS</t>
  </si>
  <si>
    <t>HNL_KOA</t>
  </si>
  <si>
    <t>MIA_LAS</t>
  </si>
  <si>
    <t>MHH_TEB</t>
  </si>
  <si>
    <t>DWH_MHH</t>
  </si>
  <si>
    <t>DIJ_STN</t>
  </si>
  <si>
    <t>LTN_DIJ</t>
  </si>
  <si>
    <t>NUQ_LTN</t>
  </si>
  <si>
    <t>SCF_NUQ</t>
  </si>
  <si>
    <t>APA_SCF</t>
  </si>
  <si>
    <t>NUQ_APA</t>
  </si>
  <si>
    <t>PTK_NUQ</t>
  </si>
  <si>
    <t>BVY</t>
  </si>
  <si>
    <t>BVY_PTK</t>
  </si>
  <si>
    <t>TEB_BVY</t>
  </si>
  <si>
    <t>PBI_LGA</t>
  </si>
  <si>
    <t>DAL_PBI</t>
  </si>
  <si>
    <t>APA_DAL</t>
  </si>
  <si>
    <t>DFW_APA</t>
  </si>
  <si>
    <t>CMH_DFW</t>
  </si>
  <si>
    <t>MKC</t>
  </si>
  <si>
    <t>MKC_CMH</t>
  </si>
  <si>
    <t>NUQ_MKC</t>
  </si>
  <si>
    <t>SJC_NUQ</t>
  </si>
  <si>
    <t>VNY_SJC</t>
  </si>
  <si>
    <t>HGH</t>
  </si>
  <si>
    <t>HGH_SJC</t>
  </si>
  <si>
    <t>ANC_HGH</t>
  </si>
  <si>
    <t>LAS_ANC</t>
  </si>
  <si>
    <t>PDK_LAS</t>
  </si>
  <si>
    <t>RST</t>
  </si>
  <si>
    <t>RST_PDK</t>
  </si>
  <si>
    <t>UGN</t>
  </si>
  <si>
    <t>UGN_RST</t>
  </si>
  <si>
    <t>MRY_UGN</t>
  </si>
  <si>
    <t>VNY_MRY</t>
  </si>
  <si>
    <t>ICT_TEB</t>
  </si>
  <si>
    <t>BWI</t>
  </si>
  <si>
    <t>BWI_ICT</t>
  </si>
  <si>
    <t>MRY_SNA</t>
  </si>
  <si>
    <t>SJC_MRY</t>
  </si>
  <si>
    <t>SHA</t>
  </si>
  <si>
    <t>SHA_SJC</t>
  </si>
  <si>
    <t>ANC_SHA</t>
  </si>
  <si>
    <t>PSP_ANC</t>
  </si>
  <si>
    <t>PBI_LAS</t>
  </si>
  <si>
    <t>ANU_PBI</t>
  </si>
  <si>
    <t>TEB_ANU</t>
  </si>
  <si>
    <t>RDU_TEB</t>
  </si>
  <si>
    <t>QQN</t>
  </si>
  <si>
    <t>QQN_RDU</t>
  </si>
  <si>
    <t>BOS_QQN</t>
  </si>
  <si>
    <t>IAD_BOS</t>
  </si>
  <si>
    <t>BCT_IAD</t>
  </si>
  <si>
    <t>STL</t>
  </si>
  <si>
    <t>STL_PBI</t>
  </si>
  <si>
    <t>STT_STL</t>
  </si>
  <si>
    <t>APF_STT</t>
  </si>
  <si>
    <t>BLM_PBI</t>
  </si>
  <si>
    <t>TEB_BLM</t>
  </si>
  <si>
    <t>BRU_TEB</t>
  </si>
  <si>
    <t>LTN_BRU</t>
  </si>
  <si>
    <t>ZRH_LTN</t>
  </si>
  <si>
    <t>MIA_ZRH</t>
  </si>
  <si>
    <t>FRG_MIA</t>
  </si>
  <si>
    <t>VNY_FRG</t>
  </si>
  <si>
    <t>PDX_SJC</t>
  </si>
  <si>
    <t>BFI_PDX</t>
  </si>
  <si>
    <t>NUQ_BFI</t>
  </si>
  <si>
    <t>LAX_NUQ</t>
  </si>
  <si>
    <t>LTO</t>
  </si>
  <si>
    <t>LTO_LAX</t>
  </si>
  <si>
    <t>LAL_LTO</t>
  </si>
  <si>
    <t>DAL_LAL</t>
  </si>
  <si>
    <t>MHH_DAL</t>
  </si>
  <si>
    <t>MIA_MHH</t>
  </si>
  <si>
    <t>EZE_MIA</t>
  </si>
  <si>
    <t>MIA_EZE</t>
  </si>
  <si>
    <t>BDA</t>
  </si>
  <si>
    <t>BDA_MIA</t>
  </si>
  <si>
    <t>JFK_BDA</t>
  </si>
  <si>
    <t>BCT_JFK</t>
  </si>
  <si>
    <t>MEV</t>
  </si>
  <si>
    <t>MEV_SJC</t>
  </si>
  <si>
    <t>LAX_MEV</t>
  </si>
  <si>
    <t>MEV_LAX</t>
  </si>
  <si>
    <t>TRM_VNY</t>
  </si>
  <si>
    <t>SJC_TRM</t>
  </si>
  <si>
    <t>BZN_SFO</t>
  </si>
  <si>
    <t>PTK_BZN</t>
  </si>
  <si>
    <t>BZN_FCA</t>
  </si>
  <si>
    <t>BOS_BZN</t>
  </si>
  <si>
    <t>ORH</t>
  </si>
  <si>
    <t>ORH_BOS</t>
  </si>
  <si>
    <t>PBI_LBG</t>
  </si>
  <si>
    <t>VRB</t>
  </si>
  <si>
    <t>VRB_PBI</t>
  </si>
  <si>
    <t>JAC</t>
  </si>
  <si>
    <t>TEB_JAC</t>
  </si>
  <si>
    <t>NAS_MIA</t>
  </si>
  <si>
    <t>ICT_DWH</t>
  </si>
  <si>
    <t>JCI_CLT</t>
  </si>
  <si>
    <t>APF_NAS</t>
  </si>
  <si>
    <t>BGI_PBI</t>
  </si>
  <si>
    <t>SXM_BGI</t>
  </si>
  <si>
    <t>LIR_SXM</t>
  </si>
  <si>
    <t>OPF_LIR</t>
  </si>
  <si>
    <t>MIA_OPF</t>
  </si>
  <si>
    <t>MXP_MIA</t>
  </si>
  <si>
    <t>HPN_ICT</t>
  </si>
  <si>
    <t>N145QS</t>
  </si>
  <si>
    <t>SXM_HPN</t>
  </si>
  <si>
    <t>PBI_SXM</t>
  </si>
  <si>
    <t>PHL_PBI</t>
  </si>
  <si>
    <t>PBI_PHL</t>
  </si>
  <si>
    <t>RIL_SXM</t>
  </si>
  <si>
    <t>HOU_RIL</t>
  </si>
  <si>
    <t>QRO</t>
  </si>
  <si>
    <t>QRO_HOU</t>
  </si>
  <si>
    <t>MDW_QRO</t>
  </si>
  <si>
    <t>SRQ_MDW</t>
  </si>
  <si>
    <t>CMH_SRQ</t>
  </si>
  <si>
    <t>APF_CMH</t>
  </si>
  <si>
    <t>ISO</t>
  </si>
  <si>
    <t>ISO_MIA</t>
  </si>
  <si>
    <t>DPA</t>
  </si>
  <si>
    <t>DPA_ISO</t>
  </si>
  <si>
    <t>ORD_DPA</t>
  </si>
  <si>
    <t>BFI_ORD</t>
  </si>
  <si>
    <t>SFO_BFI</t>
  </si>
  <si>
    <t>LAS_SFO</t>
  </si>
  <si>
    <t>TEB_LAS</t>
  </si>
  <si>
    <t>MMU_TEB</t>
  </si>
  <si>
    <t>PBI_MMU</t>
  </si>
  <si>
    <t>BCT_NAS</t>
  </si>
  <si>
    <t>APF_BCT</t>
  </si>
  <si>
    <t>DIJ_APF</t>
  </si>
  <si>
    <t>CIA_DIJ</t>
  </si>
  <si>
    <t>IAD_CIA</t>
  </si>
  <si>
    <t>MDW_IAD</t>
  </si>
  <si>
    <t>MDW_APF</t>
  </si>
  <si>
    <t>BLI</t>
  </si>
  <si>
    <t>BLI_ICT</t>
  </si>
  <si>
    <t>GLA_BLI</t>
  </si>
  <si>
    <t>STN_GLA</t>
  </si>
  <si>
    <t>HYD</t>
  </si>
  <si>
    <t>HYD_STN</t>
  </si>
  <si>
    <t>GMP</t>
  </si>
  <si>
    <t>BLR</t>
  </si>
  <si>
    <t>GMP_BLR</t>
  </si>
  <si>
    <t>SZX</t>
  </si>
  <si>
    <t>SZX_GMP</t>
  </si>
  <si>
    <t>PEK</t>
  </si>
  <si>
    <t>PEK_SZX</t>
  </si>
  <si>
    <t>PVG</t>
  </si>
  <si>
    <t>PVG_PEK</t>
  </si>
  <si>
    <t>ANC_PVG</t>
  </si>
  <si>
    <t>SJC_ANC</t>
  </si>
  <si>
    <t>BJC_SJC</t>
  </si>
  <si>
    <t>IAD_BJC</t>
  </si>
  <si>
    <t>PDK_IAD</t>
  </si>
  <si>
    <t>CLT_PDK</t>
  </si>
  <si>
    <t>FLL_CLT</t>
  </si>
  <si>
    <t>PBI_PLS</t>
  </si>
  <si>
    <t>AVL</t>
  </si>
  <si>
    <t>AVL_IAD</t>
  </si>
  <si>
    <t>BCT_AVL</t>
  </si>
  <si>
    <t>MIA_BCT</t>
  </si>
  <si>
    <t>TEB_TEB</t>
  </si>
  <si>
    <t>BOS_TEB</t>
  </si>
  <si>
    <t>PDP</t>
  </si>
  <si>
    <t>PDP_TEB</t>
  </si>
  <si>
    <t>PBI_PDP</t>
  </si>
  <si>
    <t>BYJ</t>
  </si>
  <si>
    <t>BYJ_SFO</t>
  </si>
  <si>
    <t>TEB_BYJ</t>
  </si>
  <si>
    <t>DLH_ICT</t>
  </si>
  <si>
    <t>AUS_DLH</t>
  </si>
  <si>
    <t>YYZ_TEB</t>
  </si>
  <si>
    <t>ATH_YYZ</t>
  </si>
  <si>
    <t>VNY_FOK</t>
  </si>
  <si>
    <t>LAX_LAS</t>
  </si>
  <si>
    <t>ONT_VNY</t>
  </si>
  <si>
    <t>MOT_ONT</t>
  </si>
  <si>
    <t>LBG_MOT</t>
  </si>
  <si>
    <t>GOA</t>
  </si>
  <si>
    <t>GOA_LBG</t>
  </si>
  <si>
    <t>QSR</t>
  </si>
  <si>
    <t>QSR_GOA</t>
  </si>
  <si>
    <t>BMA_QSR</t>
  </si>
  <si>
    <t>RTM</t>
  </si>
  <si>
    <t>RTM_BMA</t>
  </si>
  <si>
    <t>TEB_RTM</t>
  </si>
  <si>
    <t>JZI</t>
  </si>
  <si>
    <t>JZI_TEB</t>
  </si>
  <si>
    <t>HPN_JZI</t>
  </si>
  <si>
    <t>FRG_HPN</t>
  </si>
  <si>
    <t>TEB_SJU</t>
  </si>
  <si>
    <t>MVY_YYZ</t>
  </si>
  <si>
    <t>VNY_MVY</t>
  </si>
  <si>
    <t>MVY_TEB</t>
  </si>
  <si>
    <t>HPN_MVY</t>
  </si>
  <si>
    <t>MVY_HPN</t>
  </si>
  <si>
    <t>RKV_FOK</t>
  </si>
  <si>
    <t>LBG_RKV</t>
  </si>
  <si>
    <t>HPN_LBG</t>
  </si>
  <si>
    <t>BED_HPN</t>
  </si>
  <si>
    <t>LHR</t>
  </si>
  <si>
    <t>LHR_BED</t>
  </si>
  <si>
    <t>RKV_LHR</t>
  </si>
  <si>
    <t>FOK_RKV</t>
  </si>
  <si>
    <t>BUF</t>
  </si>
  <si>
    <t>BUF_TEB</t>
  </si>
  <si>
    <t>LUK</t>
  </si>
  <si>
    <t>LUK_MDW</t>
  </si>
  <si>
    <t>PBI_LUK</t>
  </si>
  <si>
    <t>LTN_PBI</t>
  </si>
  <si>
    <t>STN_LTN</t>
  </si>
  <si>
    <t>FAB_STN</t>
  </si>
  <si>
    <t>KGL_LBG</t>
  </si>
  <si>
    <t>CPT</t>
  </si>
  <si>
    <t>CPT_KGL</t>
  </si>
  <si>
    <t>MUB</t>
  </si>
  <si>
    <t>MUB_CPT</t>
  </si>
  <si>
    <t>ACC_MUB</t>
  </si>
  <si>
    <t>EWR_ACC</t>
  </si>
  <si>
    <t>TEB_EWR</t>
  </si>
  <si>
    <t>AMS_TEB</t>
  </si>
  <si>
    <t>MRS</t>
  </si>
  <si>
    <t>MRS_AMS</t>
  </si>
  <si>
    <t>CLT_MRS</t>
  </si>
  <si>
    <t>IAD_CLT</t>
  </si>
  <si>
    <t>DWH_ASE</t>
  </si>
  <si>
    <t>PBI_DWH</t>
  </si>
  <si>
    <t>EZE_PBI</t>
  </si>
  <si>
    <t>OPF_EZE</t>
  </si>
  <si>
    <t>MBJ</t>
  </si>
  <si>
    <t>MBJ_OPF</t>
  </si>
  <si>
    <t>LAS_MBJ</t>
  </si>
  <si>
    <t>PPT</t>
  </si>
  <si>
    <t>PPT_VNY</t>
  </si>
  <si>
    <t>SJC_PPT</t>
  </si>
  <si>
    <t>BUR_SJC</t>
  </si>
  <si>
    <t>SLC_BUR</t>
  </si>
  <si>
    <t>CSL_SLC</t>
  </si>
  <si>
    <t>APA_CSL</t>
  </si>
  <si>
    <t>SJD_APA</t>
  </si>
  <si>
    <t>MRY_SJD</t>
  </si>
  <si>
    <t>SCF_MRY</t>
  </si>
  <si>
    <t>LAS_SCF</t>
  </si>
  <si>
    <t>SNA_LAS</t>
  </si>
  <si>
    <t>AUS_SNA</t>
  </si>
  <si>
    <t>SJD_DAL</t>
  </si>
  <si>
    <t>APA_SJD</t>
  </si>
  <si>
    <t>ICT_APA</t>
  </si>
  <si>
    <t>SJC_NCE</t>
  </si>
  <si>
    <t>TEB_SJC</t>
  </si>
  <si>
    <t>ORF</t>
  </si>
  <si>
    <t>ORF_TEB</t>
  </si>
  <si>
    <t>FRA</t>
  </si>
  <si>
    <t>FRA_ORF</t>
  </si>
  <si>
    <t>GVA</t>
  </si>
  <si>
    <t>GVA_FRA</t>
  </si>
  <si>
    <t>LTN_GVA</t>
  </si>
  <si>
    <t>LCY_LTN</t>
  </si>
  <si>
    <t>IAD_LCY</t>
  </si>
  <si>
    <t>BED_IAD</t>
  </si>
  <si>
    <t>SVQ</t>
  </si>
  <si>
    <t>SVQ_BED</t>
  </si>
  <si>
    <t>LTN_SVQ</t>
  </si>
  <si>
    <t>CMI</t>
  </si>
  <si>
    <t>CMI_LTN</t>
  </si>
  <si>
    <t>MDW_CMI</t>
  </si>
  <si>
    <t>YQX</t>
  </si>
  <si>
    <t>YQX_MDW</t>
  </si>
  <si>
    <t>BIO</t>
  </si>
  <si>
    <t>BIO_YQX</t>
  </si>
  <si>
    <t>AMS_BIO</t>
  </si>
  <si>
    <t>MDW_AMS</t>
  </si>
  <si>
    <t>TEB_YYZ</t>
  </si>
  <si>
    <t>JZI_ICT</t>
  </si>
  <si>
    <t>PBI_FRG</t>
  </si>
  <si>
    <t>SLA</t>
  </si>
  <si>
    <t>SLA_MIA</t>
  </si>
  <si>
    <t>EZE_SLA</t>
  </si>
  <si>
    <t>PTY_EZE</t>
  </si>
  <si>
    <t>PBI_PTY</t>
  </si>
  <si>
    <t>BNA_PBI</t>
  </si>
  <si>
    <t>TEB_BNA</t>
  </si>
  <si>
    <t>SJC_IAD</t>
  </si>
  <si>
    <t>SLC_SJC</t>
  </si>
  <si>
    <t>SNA_SLC</t>
  </si>
  <si>
    <t>APC_SNA</t>
  </si>
  <si>
    <t>LAS_APC</t>
  </si>
  <si>
    <t>BFI_EUG</t>
  </si>
  <si>
    <t>HOU_BFI</t>
  </si>
  <si>
    <t>GRU_HOU</t>
  </si>
  <si>
    <t>MSY_GRU</t>
  </si>
  <si>
    <t>BFI_MSY</t>
  </si>
  <si>
    <t>OGG_BFI</t>
  </si>
  <si>
    <t>SUS_SLC</t>
  </si>
  <si>
    <t>APF_SUS</t>
  </si>
  <si>
    <t>MSP_TEB</t>
  </si>
  <si>
    <t>STN_MSP</t>
  </si>
  <si>
    <t>TEB_STN</t>
  </si>
  <si>
    <t>AUS_TEB</t>
  </si>
  <si>
    <t>EGE_AUS</t>
  </si>
  <si>
    <t>MRY_EGE</t>
  </si>
  <si>
    <t>VNY_SAN</t>
  </si>
  <si>
    <t>BUR_NUQ</t>
  </si>
  <si>
    <t>SCF_BUR</t>
  </si>
  <si>
    <t>LAX_SCF</t>
  </si>
  <si>
    <t>LTN_LAX</t>
  </si>
  <si>
    <t>BOS_LBG</t>
  </si>
  <si>
    <t>PIE</t>
  </si>
  <si>
    <t>PIE_BOS</t>
  </si>
  <si>
    <t>OSU_PIE</t>
  </si>
  <si>
    <t>PIE_OSU</t>
  </si>
  <si>
    <t>MIA_PIE</t>
  </si>
  <si>
    <t>JAX_AZO</t>
  </si>
  <si>
    <t>JFK_JAX</t>
  </si>
  <si>
    <t>ROA</t>
  </si>
  <si>
    <t>ROA_JFK</t>
  </si>
  <si>
    <t>IND_ROA</t>
  </si>
  <si>
    <t>CMH_IND</t>
  </si>
  <si>
    <t>ASE_HIO</t>
  </si>
  <si>
    <t>BOS_JAC</t>
  </si>
  <si>
    <t>MIA_IAD</t>
  </si>
  <si>
    <t>GIG_PBI</t>
  </si>
  <si>
    <t>GIG_BGI</t>
  </si>
  <si>
    <t>FLL_GIG</t>
  </si>
  <si>
    <t>SAN_FLL</t>
  </si>
  <si>
    <t>LAX_HSH</t>
  </si>
  <si>
    <t>CLD_SJC</t>
  </si>
  <si>
    <t>SNA_CLD</t>
  </si>
  <si>
    <t>SPI</t>
  </si>
  <si>
    <t>SPI_SNA</t>
  </si>
  <si>
    <t>ICT_SPI</t>
  </si>
  <si>
    <t>KOA_SNA</t>
  </si>
  <si>
    <t>N146QS</t>
  </si>
  <si>
    <t>LAX_CLD</t>
  </si>
  <si>
    <t>AUS_SLC</t>
  </si>
  <si>
    <t>BCT_DAL</t>
  </si>
  <si>
    <t>MIA_NAS</t>
  </si>
  <si>
    <t>LBG_IAD</t>
  </si>
  <si>
    <t>SJC_LBG</t>
  </si>
  <si>
    <t>LIH</t>
  </si>
  <si>
    <t>LIH_OGG</t>
  </si>
  <si>
    <t>SJC_LIH</t>
  </si>
  <si>
    <t>QTC</t>
  </si>
  <si>
    <t>QTC_SJC</t>
  </si>
  <si>
    <t>LAX_QTC</t>
  </si>
  <si>
    <t>LIM_LAX</t>
  </si>
  <si>
    <t>AQP_LIM</t>
  </si>
  <si>
    <t>OXR</t>
  </si>
  <si>
    <t>OXR_CUZ</t>
  </si>
  <si>
    <t>LAX_OXR</t>
  </si>
  <si>
    <t>HNL_SJC</t>
  </si>
  <si>
    <t>SJC_HNL</t>
  </si>
  <si>
    <t>BOS_SJC</t>
  </si>
  <si>
    <t>MIA_BOS</t>
  </si>
  <si>
    <t>ASE_DAL</t>
  </si>
  <si>
    <t>NUQ_ASE</t>
  </si>
  <si>
    <t>PBI_BFI</t>
  </si>
  <si>
    <t>TEB_GIG</t>
  </si>
  <si>
    <t>SGR_TEB</t>
  </si>
  <si>
    <t>BGR_SGR</t>
  </si>
  <si>
    <t>EXT</t>
  </si>
  <si>
    <t>EXT_BGR</t>
  </si>
  <si>
    <t>LBG_EXT</t>
  </si>
  <si>
    <t>LTN_IAD</t>
  </si>
  <si>
    <t>BQH_LTN</t>
  </si>
  <si>
    <t>BED_BQH</t>
  </si>
  <si>
    <t>CMH_BED</t>
  </si>
  <si>
    <t>BED_CMH</t>
  </si>
  <si>
    <t>OPF_FRG</t>
  </si>
  <si>
    <t>TEB_OPF</t>
  </si>
  <si>
    <t>TYS</t>
  </si>
  <si>
    <t>TYS_TEB</t>
  </si>
  <si>
    <t>HPN_TYS</t>
  </si>
  <si>
    <t>LAX_TEB</t>
  </si>
  <si>
    <t>CSL_LAX</t>
  </si>
  <si>
    <t>PWK_CSL</t>
  </si>
  <si>
    <t>OSU_PWK</t>
  </si>
  <si>
    <t>ROC_OSU</t>
  </si>
  <si>
    <t>MDW_ROC</t>
  </si>
  <si>
    <t>MDW_BOS</t>
  </si>
  <si>
    <t>BFI_MDW</t>
  </si>
  <si>
    <t>SLC_BFI</t>
  </si>
  <si>
    <t>HVN_HPN</t>
  </si>
  <si>
    <t>BDA_HVN</t>
  </si>
  <si>
    <t>IAD_BDA</t>
  </si>
  <si>
    <t>UVF</t>
  </si>
  <si>
    <t>UVF_IAD</t>
  </si>
  <si>
    <t>PTY_UVF</t>
  </si>
  <si>
    <t>IAD_PHL</t>
  </si>
  <si>
    <t>CNY</t>
  </si>
  <si>
    <t>CNY_IAD</t>
  </si>
  <si>
    <t>EUG_CNY</t>
  </si>
  <si>
    <t>LAS_BFI</t>
  </si>
  <si>
    <t>LAS_NUQ</t>
  </si>
  <si>
    <t>MOT_LAS</t>
  </si>
  <si>
    <t>BCN_MOT</t>
  </si>
  <si>
    <t>BHD</t>
  </si>
  <si>
    <t>BHD_BCN</t>
  </si>
  <si>
    <t>TEB_BHD</t>
  </si>
  <si>
    <t>ICT_IAD</t>
  </si>
  <si>
    <t>PBI_ICT</t>
  </si>
  <si>
    <t>PDP_MIA</t>
  </si>
  <si>
    <t>TEB_PDP</t>
  </si>
  <si>
    <t>AVN</t>
  </si>
  <si>
    <t>AVN_TEB</t>
  </si>
  <si>
    <t>TEB_AVN</t>
  </si>
  <si>
    <t>EGE_TEB</t>
  </si>
  <si>
    <t>DWH_EGE</t>
  </si>
  <si>
    <t>SJC_DWH</t>
  </si>
  <si>
    <t>MCO</t>
  </si>
  <si>
    <t>MCO_PDK</t>
  </si>
  <si>
    <t>PDK_MCO</t>
  </si>
  <si>
    <t>IBZ</t>
  </si>
  <si>
    <t>IBZ_PBI</t>
  </si>
  <si>
    <t>VLC</t>
  </si>
  <si>
    <t>VLC_IBZ</t>
  </si>
  <si>
    <t>CPH</t>
  </si>
  <si>
    <t>CPH_VLC</t>
  </si>
  <si>
    <t>BFI_CPH</t>
  </si>
  <si>
    <t>LTN_BFI</t>
  </si>
  <si>
    <t>BIO_LTN</t>
  </si>
  <si>
    <t>BOS_BIO</t>
  </si>
  <si>
    <t>TEB_BOS</t>
  </si>
  <si>
    <t>MAD_TEB</t>
  </si>
  <si>
    <t>MIA_MAD</t>
  </si>
  <si>
    <t>CUR</t>
  </si>
  <si>
    <t>CUR_MIA</t>
  </si>
  <si>
    <t>TEB_CUR</t>
  </si>
  <si>
    <t>LYN</t>
  </si>
  <si>
    <t>LYN_TEB</t>
  </si>
  <si>
    <t>PBI_LYN</t>
  </si>
  <si>
    <t>QQF</t>
  </si>
  <si>
    <t>QQF_HPN</t>
  </si>
  <si>
    <t>PBI_QQF</t>
  </si>
  <si>
    <t>HPN_PLS</t>
  </si>
  <si>
    <t>PVU_HPN</t>
  </si>
  <si>
    <t>BED_PVU</t>
  </si>
  <si>
    <t>PBI_BED</t>
  </si>
  <si>
    <t>BED_PBI</t>
  </si>
  <si>
    <t>CMH_IAD</t>
  </si>
  <si>
    <t>BOS_CMH</t>
  </si>
  <si>
    <t>PIK</t>
  </si>
  <si>
    <t>PIK_BOS</t>
  </si>
  <si>
    <t>SKG_PIK</t>
  </si>
  <si>
    <t>HER</t>
  </si>
  <si>
    <t>HER_SKG</t>
  </si>
  <si>
    <t>PHL_HER</t>
  </si>
  <si>
    <t>PWM_PHL</t>
  </si>
  <si>
    <t>HPN_PWM</t>
  </si>
  <si>
    <t>PGA_HPN</t>
  </si>
  <si>
    <t>DAL_PGA</t>
  </si>
  <si>
    <t>FOK_ICT</t>
  </si>
  <si>
    <t>BCN_FOK</t>
  </si>
  <si>
    <t>BER</t>
  </si>
  <si>
    <t>BER_BCN</t>
  </si>
  <si>
    <t>BGR_BER</t>
  </si>
  <si>
    <t>BHB_BGR</t>
  </si>
  <si>
    <t>TEB_BHB</t>
  </si>
  <si>
    <t>DBV</t>
  </si>
  <si>
    <t>DBV_TEB</t>
  </si>
  <si>
    <t>TIV</t>
  </si>
  <si>
    <t>TIV_DBV</t>
  </si>
  <si>
    <t>DBV_TIV</t>
  </si>
  <si>
    <t>SPU</t>
  </si>
  <si>
    <t>SPU_DBV</t>
  </si>
  <si>
    <t>VNY_BOS</t>
  </si>
  <si>
    <t>LIN_TEB</t>
  </si>
  <si>
    <t>MXP_LIN</t>
  </si>
  <si>
    <t>HPN_MXP</t>
  </si>
  <si>
    <t>IBZ_TEB</t>
  </si>
  <si>
    <t>MRS_IBZ</t>
  </si>
  <si>
    <t>DAL_MRS</t>
  </si>
  <si>
    <t>TUS</t>
  </si>
  <si>
    <t>TUS_DAL</t>
  </si>
  <si>
    <t>SJD_TUS</t>
  </si>
  <si>
    <t>AUS_APF</t>
  </si>
  <si>
    <t>SNN_AUS</t>
  </si>
  <si>
    <t>JED</t>
  </si>
  <si>
    <t>JED_SNN</t>
  </si>
  <si>
    <t>AUH</t>
  </si>
  <si>
    <t>AUH_JED</t>
  </si>
  <si>
    <t>JED_AUH</t>
  </si>
  <si>
    <t>SNN_JED</t>
  </si>
  <si>
    <t>AUS_SNN</t>
  </si>
  <si>
    <t>PHL_AUS</t>
  </si>
  <si>
    <t>RKD</t>
  </si>
  <si>
    <t>RKD_PHL</t>
  </si>
  <si>
    <t>TEB_RKD</t>
  </si>
  <si>
    <t>SJU_TEB</t>
  </si>
  <si>
    <t>IAD_SJU</t>
  </si>
  <si>
    <t>SDF_TEB</t>
  </si>
  <si>
    <t>NCE_PDK</t>
  </si>
  <si>
    <t>VNY_FAB</t>
  </si>
  <si>
    <t>DAL_VNY</t>
  </si>
  <si>
    <t>ECP</t>
  </si>
  <si>
    <t>ECP_DAL</t>
  </si>
  <si>
    <t>QTF</t>
  </si>
  <si>
    <t>QTF_ECP</t>
  </si>
  <si>
    <t>MYR_QTF</t>
  </si>
  <si>
    <t>VCE_MYR</t>
  </si>
  <si>
    <t>PRG</t>
  </si>
  <si>
    <t>PRG_VCE</t>
  </si>
  <si>
    <t>PBI_PRG</t>
  </si>
  <si>
    <t>SGR_IAD</t>
  </si>
  <si>
    <t>FNL</t>
  </si>
  <si>
    <t>FNL_SGR</t>
  </si>
  <si>
    <t>MDW_FNL</t>
  </si>
  <si>
    <t>AMS_MDW</t>
  </si>
  <si>
    <t>BER_AMS</t>
  </si>
  <si>
    <t>VNY_BER</t>
  </si>
  <si>
    <t>STS_VNY</t>
  </si>
  <si>
    <t>SNA_STS</t>
  </si>
  <si>
    <t>SJC_SNA</t>
  </si>
  <si>
    <t>LIH_SJC</t>
  </si>
  <si>
    <t>HNL_LIH</t>
  </si>
  <si>
    <t>JFK_HNL</t>
  </si>
  <si>
    <t>BED_JFK</t>
  </si>
  <si>
    <t>PTK_BED</t>
  </si>
  <si>
    <t>SXM_PTK</t>
  </si>
  <si>
    <t>LAS_SXM</t>
  </si>
  <si>
    <t>PLS_LAS</t>
  </si>
  <si>
    <t>ELH_PLS</t>
  </si>
  <si>
    <t>TEB_ELH</t>
  </si>
  <si>
    <t>PDK_FLL</t>
  </si>
  <si>
    <t>OPF_PDK</t>
  </si>
  <si>
    <t>ICT_OPF</t>
  </si>
  <si>
    <t>LRD_ICT</t>
  </si>
  <si>
    <t>CSL_LRD</t>
  </si>
  <si>
    <t>SGR_CSL</t>
  </si>
  <si>
    <t>SAT_SGR</t>
  </si>
  <si>
    <t>PVR_SAT</t>
  </si>
  <si>
    <t>SAT_PVR</t>
  </si>
  <si>
    <t>BUR_SAT</t>
  </si>
  <si>
    <t>IAD_BUR</t>
  </si>
  <si>
    <t>SSI</t>
  </si>
  <si>
    <t>SSI_IAD</t>
  </si>
  <si>
    <t>MMU_SSI</t>
  </si>
  <si>
    <t>BUF_MMU</t>
  </si>
  <si>
    <t>CHO</t>
  </si>
  <si>
    <t>CHO_BUF</t>
  </si>
  <si>
    <t>IAD_CHO</t>
  </si>
  <si>
    <t>DAL_IAD</t>
  </si>
  <si>
    <t>ATH_LBG</t>
  </si>
  <si>
    <t>FRA_ATH</t>
  </si>
  <si>
    <t>BER_FRA</t>
  </si>
  <si>
    <t>GRO</t>
  </si>
  <si>
    <t>GRO_BCN</t>
  </si>
  <si>
    <t>BCN_GRO</t>
  </si>
  <si>
    <t>BFI_BCN</t>
  </si>
  <si>
    <t>LGB_VNY</t>
  </si>
  <si>
    <t>SLC_LGB</t>
  </si>
  <si>
    <t>OKC</t>
  </si>
  <si>
    <t>OKC_SLC</t>
  </si>
  <si>
    <t>VNY_OKC</t>
  </si>
  <si>
    <t>SBA_VNY</t>
  </si>
  <si>
    <t>BZN_SBA</t>
  </si>
  <si>
    <t>NUQ_BZN</t>
  </si>
  <si>
    <t>BZN_NUQ</t>
  </si>
  <si>
    <t>SNA_BZN</t>
  </si>
  <si>
    <t>LAS_AUS</t>
  </si>
  <si>
    <t>SCF_CSL</t>
  </si>
  <si>
    <t>ASE_SCF</t>
  </si>
  <si>
    <t>NHT_TEB</t>
  </si>
  <si>
    <t>MTY</t>
  </si>
  <si>
    <t>MTY_NHT</t>
  </si>
  <si>
    <t>DAL_MTY</t>
  </si>
  <si>
    <t>SLC_DAL</t>
  </si>
  <si>
    <t>VNY_SLC</t>
  </si>
  <si>
    <t>HSH_VNY</t>
  </si>
  <si>
    <t>HPN_HSH</t>
  </si>
  <si>
    <t>LBG_BED</t>
  </si>
  <si>
    <t>ORD_LBG</t>
  </si>
  <si>
    <t>PWK_ORD</t>
  </si>
  <si>
    <t>TEB_PWK</t>
  </si>
  <si>
    <t>PDP_HPN</t>
  </si>
  <si>
    <t>NAS_FLL</t>
  </si>
  <si>
    <t>PHL_NAS</t>
  </si>
  <si>
    <t>PSM</t>
  </si>
  <si>
    <t>PSM_TEB</t>
  </si>
  <si>
    <t>ALB</t>
  </si>
  <si>
    <t>ALB_PSM</t>
  </si>
  <si>
    <t>TTN_IAD</t>
  </si>
  <si>
    <t>APF_TTN</t>
  </si>
  <si>
    <t>ASE_TEB</t>
  </si>
  <si>
    <t>N147QS</t>
  </si>
  <si>
    <t>FDH</t>
  </si>
  <si>
    <t>FDH_TEB</t>
  </si>
  <si>
    <t>STR_FDH</t>
  </si>
  <si>
    <t>ZRH_STR</t>
  </si>
  <si>
    <t>PBI_IAD</t>
  </si>
  <si>
    <t>FRG_PBI</t>
  </si>
  <si>
    <t>IAD_FRG</t>
  </si>
  <si>
    <t>PNE_IAD</t>
  </si>
  <si>
    <t>LAX_BNA</t>
  </si>
  <si>
    <t>PSP_LAX</t>
  </si>
  <si>
    <t>VIS_PSP</t>
  </si>
  <si>
    <t>KOA_VIS</t>
  </si>
  <si>
    <t>LAS_KOA</t>
  </si>
  <si>
    <t>PHX</t>
  </si>
  <si>
    <t>PHX_LAS</t>
  </si>
  <si>
    <t>QTK_PHX</t>
  </si>
  <si>
    <t>PDK_QTK</t>
  </si>
  <si>
    <t>SAV_PDK</t>
  </si>
  <si>
    <t>SXM_SAV</t>
  </si>
  <si>
    <t>MMU_SXM</t>
  </si>
  <si>
    <t>LRM</t>
  </si>
  <si>
    <t>LRM_MMU</t>
  </si>
  <si>
    <t>CIW</t>
  </si>
  <si>
    <t>CIW_LRM</t>
  </si>
  <si>
    <t>MIA_CIW</t>
  </si>
  <si>
    <t>DPA_MIA</t>
  </si>
  <si>
    <t>VNY_DPA</t>
  </si>
  <si>
    <t>EGE_VNY</t>
  </si>
  <si>
    <t>BHM</t>
  </si>
  <si>
    <t>BHM_EGE</t>
  </si>
  <si>
    <t>DSI</t>
  </si>
  <si>
    <t>DSI_BHM</t>
  </si>
  <si>
    <t>OLV</t>
  </si>
  <si>
    <t>OLV_DSI</t>
  </si>
  <si>
    <t>FXE_OLV</t>
  </si>
  <si>
    <t>PHL_FXE</t>
  </si>
  <si>
    <t>GIG_MIA</t>
  </si>
  <si>
    <t>SAN_PBI</t>
  </si>
  <si>
    <t>ASE_SAN</t>
  </si>
  <si>
    <t>HPN_ASE</t>
  </si>
  <si>
    <t>MDW_HPN</t>
  </si>
  <si>
    <t>SAN_LAS</t>
  </si>
  <si>
    <t>CLD_SAN</t>
  </si>
  <si>
    <t>MIA_CLD</t>
  </si>
  <si>
    <t>LGA_MIA</t>
  </si>
  <si>
    <t>FRG_LGA</t>
  </si>
  <si>
    <t>DAL_FRG</t>
  </si>
  <si>
    <t>SDX</t>
  </si>
  <si>
    <t>SDX_ICT</t>
  </si>
  <si>
    <t>PHX_SDX</t>
  </si>
  <si>
    <t>IAH_PHX</t>
  </si>
  <si>
    <t>QTK_IAH</t>
  </si>
  <si>
    <t>PDK_DAL</t>
  </si>
  <si>
    <t>MDW_PDK</t>
  </si>
  <si>
    <t>SJC_MDW</t>
  </si>
  <si>
    <t>LNY</t>
  </si>
  <si>
    <t>LNY_SJC</t>
  </si>
  <si>
    <t>ITO</t>
  </si>
  <si>
    <t>ITO_LNY</t>
  </si>
  <si>
    <t>KOA_ITO</t>
  </si>
  <si>
    <t>SFO_KOA</t>
  </si>
  <si>
    <t>PUJ</t>
  </si>
  <si>
    <t>PUJ_SFO</t>
  </si>
  <si>
    <t>MIA_PUJ</t>
  </si>
  <si>
    <t>SKB</t>
  </si>
  <si>
    <t>SKB_MIA</t>
  </si>
  <si>
    <t>TEB_SKB</t>
  </si>
  <si>
    <t>SWF_TEB</t>
  </si>
  <si>
    <t>SUA_SWF</t>
  </si>
  <si>
    <t>MMU_SUA</t>
  </si>
  <si>
    <t>HPN_MMU</t>
  </si>
  <si>
    <t>SUS_IND</t>
  </si>
  <si>
    <t>LBE</t>
  </si>
  <si>
    <t>LBE_SUS</t>
  </si>
  <si>
    <t>CLE</t>
  </si>
  <si>
    <t>CLE_LBE</t>
  </si>
  <si>
    <t>LIR_CLE</t>
  </si>
  <si>
    <t>ASE_LIR</t>
  </si>
  <si>
    <t>SNN_APA</t>
  </si>
  <si>
    <t>LCY_SNN</t>
  </si>
  <si>
    <t>BOS_LCY</t>
  </si>
  <si>
    <t>NEW_TEB</t>
  </si>
  <si>
    <t>HPN_NEW</t>
  </si>
  <si>
    <t>MUC</t>
  </si>
  <si>
    <t>MUC_HPN</t>
  </si>
  <si>
    <t>EVE</t>
  </si>
  <si>
    <t>EVE_MUC</t>
  </si>
  <si>
    <t>IAD_EVE</t>
  </si>
  <si>
    <t>CLT_IAD</t>
  </si>
  <si>
    <t>MYR_CLT</t>
  </si>
  <si>
    <t>ISM_MYR</t>
  </si>
  <si>
    <t>MIA_ISM</t>
  </si>
  <si>
    <t>MMU_MIA</t>
  </si>
  <si>
    <t>ORL_BCT</t>
  </si>
  <si>
    <t>BCT_ORL</t>
  </si>
  <si>
    <t>NAS_BCT</t>
  </si>
  <si>
    <t>IAD_NAS</t>
  </si>
  <si>
    <t>SNN_IAD</t>
  </si>
  <si>
    <t>AUH_SNN</t>
  </si>
  <si>
    <t>RUH</t>
  </si>
  <si>
    <t>RUH_AUH</t>
  </si>
  <si>
    <t>DIA_RUH</t>
  </si>
  <si>
    <t>HND_DIA</t>
  </si>
  <si>
    <t>ANC_HND</t>
  </si>
  <si>
    <t>IAD_ANC</t>
  </si>
  <si>
    <t>HVN_IAD</t>
  </si>
  <si>
    <t>VNY_HVN</t>
  </si>
  <si>
    <t>OXC</t>
  </si>
  <si>
    <t>OXC_TEB</t>
  </si>
  <si>
    <t>LTN_OXC</t>
  </si>
  <si>
    <t>DUB</t>
  </si>
  <si>
    <t>DUB_LTN</t>
  </si>
  <si>
    <t>VNY_DUB</t>
  </si>
  <si>
    <t>PWK_VNY</t>
  </si>
  <si>
    <t>YUL_PWK</t>
  </si>
  <si>
    <t>DAB</t>
  </si>
  <si>
    <t>DAB_PBI</t>
  </si>
  <si>
    <t>SJU_DAB</t>
  </si>
  <si>
    <t>PDK_SJU</t>
  </si>
  <si>
    <t>WAW</t>
  </si>
  <si>
    <t>WAW_PDK</t>
  </si>
  <si>
    <t>LTN_WAW</t>
  </si>
  <si>
    <t>ORD_LTN</t>
  </si>
  <si>
    <t>HPN_ORD</t>
  </si>
  <si>
    <t>YUL_HPN</t>
  </si>
  <si>
    <t>MMU_YUL</t>
  </si>
  <si>
    <t>SCE</t>
  </si>
  <si>
    <t>SCE_MMU</t>
  </si>
  <si>
    <t>PHL_SCE</t>
  </si>
  <si>
    <t>DUB_TEB</t>
  </si>
  <si>
    <t>NHT_DUB</t>
  </si>
  <si>
    <t>TEB_NHT</t>
  </si>
  <si>
    <t>BWI_TEB</t>
  </si>
  <si>
    <t>FRG_BWI</t>
  </si>
  <si>
    <t>QQN_FRG</t>
  </si>
  <si>
    <t>FRG_QQN</t>
  </si>
  <si>
    <t>FOK_FRG</t>
  </si>
  <si>
    <t>CAI</t>
  </si>
  <si>
    <t>CAI_FOK</t>
  </si>
  <si>
    <t>EWR_CAI</t>
  </si>
  <si>
    <t>FRG_JZI</t>
  </si>
  <si>
    <t>TEB_FRG</t>
  </si>
  <si>
    <t>HIO_TEB</t>
  </si>
  <si>
    <t>SFO_HIO</t>
  </si>
  <si>
    <t>AUS_SFO</t>
  </si>
  <si>
    <t>HOU_AUS</t>
  </si>
  <si>
    <t>IAD_HOU</t>
  </si>
  <si>
    <t>OAK_TEB</t>
  </si>
  <si>
    <t>ICT_VNY</t>
  </si>
  <si>
    <t>BFI_ICT</t>
  </si>
  <si>
    <t>ANC_BFI</t>
  </si>
  <si>
    <t>SUN_LAX</t>
  </si>
  <si>
    <t>TWF_SUN</t>
  </si>
  <si>
    <t>OMA_BFI</t>
  </si>
  <si>
    <t>BFI_OMA</t>
  </si>
  <si>
    <t>APA_HIO</t>
  </si>
  <si>
    <t>MVY_APA</t>
  </si>
  <si>
    <t>CTA</t>
  </si>
  <si>
    <t>CTA_HPN</t>
  </si>
  <si>
    <t>GOA_CTA</t>
  </si>
  <si>
    <t>ORD_QSR</t>
  </si>
  <si>
    <t>DAL_ORD</t>
  </si>
  <si>
    <t>HPN_DAL</t>
  </si>
  <si>
    <t>PMI_HPN</t>
  </si>
  <si>
    <t>AMS_PMI</t>
  </si>
  <si>
    <t>LBG_AMS</t>
  </si>
  <si>
    <t>HPN_VNY</t>
  </si>
  <si>
    <t>YHM</t>
  </si>
  <si>
    <t>YHM_TEB</t>
  </si>
  <si>
    <t>HYA_YHM</t>
  </si>
  <si>
    <t>TEB_HYA</t>
  </si>
  <si>
    <t>ARN</t>
  </si>
  <si>
    <t>ARN_TEB</t>
  </si>
  <si>
    <t>ARN_PIK</t>
  </si>
  <si>
    <t>CTA_ARN</t>
  </si>
  <si>
    <t>MXP_CTA</t>
  </si>
  <si>
    <t>FLR_MXP</t>
  </si>
  <si>
    <t>SFO_FLR</t>
  </si>
  <si>
    <t>HOU_SFO</t>
  </si>
  <si>
    <t>MXP_HOU</t>
  </si>
  <si>
    <t>PIK_MXP</t>
  </si>
  <si>
    <t>HPN_PIK</t>
  </si>
  <si>
    <t>SYR</t>
  </si>
  <si>
    <t>SYR_TEB</t>
  </si>
  <si>
    <t>VNY_SYR</t>
  </si>
  <si>
    <t>APA_VNY</t>
  </si>
  <si>
    <t>TWF_APA</t>
  </si>
  <si>
    <t>TTN_TEB</t>
  </si>
  <si>
    <t>NAS_TTN</t>
  </si>
  <si>
    <t>TEB_NAS</t>
  </si>
  <si>
    <t>TEB_MVY</t>
  </si>
  <si>
    <t>LBG_PMI</t>
  </si>
  <si>
    <t>RSW_LBG</t>
  </si>
  <si>
    <t>HPN_RSW</t>
  </si>
  <si>
    <t>SPU_HPN</t>
  </si>
  <si>
    <t>ZAD</t>
  </si>
  <si>
    <t>ZAD_SPU</t>
  </si>
  <si>
    <t>ANR</t>
  </si>
  <si>
    <t>ANR_ZAD</t>
  </si>
  <si>
    <t>TEB_ANR</t>
  </si>
  <si>
    <t>ASE_SJC</t>
  </si>
  <si>
    <t>TEB_NEW</t>
  </si>
  <si>
    <t>TLS</t>
  </si>
  <si>
    <t>TLS_LBG</t>
  </si>
  <si>
    <t>LUK_TLS</t>
  </si>
  <si>
    <t>ICT_LUK</t>
  </si>
  <si>
    <t>PDK_TEB</t>
  </si>
  <si>
    <t>PVD_PDK</t>
  </si>
  <si>
    <t>IAD_PVD</t>
  </si>
  <si>
    <t>SRQ_IAD</t>
  </si>
  <si>
    <t>PBI_SRQ</t>
  </si>
  <si>
    <t>JAX_PBI</t>
  </si>
  <si>
    <t>FOK_JAX</t>
  </si>
  <si>
    <t>BFI_FOK</t>
  </si>
  <si>
    <t>ANC_KIX</t>
  </si>
  <si>
    <t>DAL_ANC</t>
  </si>
  <si>
    <t>PVR_AUS</t>
  </si>
  <si>
    <t>HUX</t>
  </si>
  <si>
    <t>HUX_PVR</t>
  </si>
  <si>
    <t>VIS_HUX</t>
  </si>
  <si>
    <t>VNY_VIS</t>
  </si>
  <si>
    <t>FRG_VNY</t>
  </si>
  <si>
    <t>MDW_FRG</t>
  </si>
  <si>
    <t>UES</t>
  </si>
  <si>
    <t>UES_MDW</t>
  </si>
  <si>
    <t>OGG_UES</t>
  </si>
  <si>
    <t>LNY_OGG</t>
  </si>
  <si>
    <t>VNY_LNY</t>
  </si>
  <si>
    <t>BLM_VNY</t>
  </si>
  <si>
    <t>BED_BLM</t>
  </si>
  <si>
    <t>PHL_BED</t>
  </si>
  <si>
    <t>BJC_PHL</t>
  </si>
  <si>
    <t>NUQ_BJC</t>
  </si>
  <si>
    <t>MKC_NUQ</t>
  </si>
  <si>
    <t>MDW_MKC</t>
  </si>
  <si>
    <t>VNY_MDW</t>
  </si>
  <si>
    <t>DTW_VNY</t>
  </si>
  <si>
    <t>MKC_DTW</t>
  </si>
  <si>
    <t>ORD_MKC</t>
  </si>
  <si>
    <t>TEB_ORD</t>
  </si>
  <si>
    <t>LTN_TEB</t>
  </si>
  <si>
    <t>CLT_LTN</t>
  </si>
  <si>
    <t>LTN_CLT</t>
  </si>
  <si>
    <t>ALB_LTN</t>
  </si>
  <si>
    <t>TEB_ALB</t>
  </si>
  <si>
    <t>HHH</t>
  </si>
  <si>
    <t>HHH_MMU</t>
  </si>
  <si>
    <t>SAV_HHH</t>
  </si>
  <si>
    <t>PDK_SAV</t>
  </si>
  <si>
    <t>BNA_PDK</t>
  </si>
  <si>
    <t>VNY_BNA</t>
  </si>
  <si>
    <t>SNA_PSP</t>
  </si>
  <si>
    <t>VNY_SNA</t>
  </si>
  <si>
    <t>VNY_APA</t>
  </si>
  <si>
    <t>BNA_LAS</t>
  </si>
  <si>
    <t>UST</t>
  </si>
  <si>
    <t>UST_TEB</t>
  </si>
  <si>
    <t>HPN_UST</t>
  </si>
  <si>
    <t>HNL_SBA</t>
  </si>
  <si>
    <t>SAN_HNL</t>
  </si>
  <si>
    <t>LAS_SAN</t>
  </si>
  <si>
    <t>SJC_LAS</t>
  </si>
  <si>
    <t>ONT_LAS</t>
  </si>
  <si>
    <t>TRM_ONT</t>
  </si>
  <si>
    <t>TEB_TRM</t>
  </si>
  <si>
    <t>BLM_TEB</t>
  </si>
  <si>
    <t>SJU_BLM</t>
  </si>
  <si>
    <t>FLL_SJU</t>
  </si>
  <si>
    <t>TTN_NAS</t>
  </si>
  <si>
    <t>LAX_YYZ</t>
  </si>
  <si>
    <t>SNA_LAX</t>
  </si>
  <si>
    <t>SBP</t>
  </si>
  <si>
    <t>SBP_SNA</t>
  </si>
  <si>
    <t>VNY_SBP</t>
  </si>
  <si>
    <t>SDX_VNY</t>
  </si>
  <si>
    <t>LAX_SDX</t>
  </si>
  <si>
    <t>PPT_LAX</t>
  </si>
  <si>
    <t>BOB</t>
  </si>
  <si>
    <t>BOB_PPT</t>
  </si>
  <si>
    <t>LAX_BOB</t>
  </si>
  <si>
    <t>GTR</t>
  </si>
  <si>
    <t>GTR_APF</t>
  </si>
  <si>
    <t>HNL_GTR</t>
  </si>
  <si>
    <t>GUM</t>
  </si>
  <si>
    <t>GUM_HNL</t>
  </si>
  <si>
    <t>HLP</t>
  </si>
  <si>
    <t>HLP_GUM</t>
  </si>
  <si>
    <t>KUL</t>
  </si>
  <si>
    <t>KUL_HLP</t>
  </si>
  <si>
    <t>HLP_KUL</t>
  </si>
  <si>
    <t>DWC</t>
  </si>
  <si>
    <t>DWC_HLP</t>
  </si>
  <si>
    <t>LTN_DWC</t>
  </si>
  <si>
    <t>HOU_LTN</t>
  </si>
  <si>
    <t>AGS</t>
  </si>
  <si>
    <t>AGS_HOU</t>
  </si>
  <si>
    <t>HVN_AGS</t>
  </si>
  <si>
    <t>SLC_HVN</t>
  </si>
  <si>
    <t>SLC_SNA</t>
  </si>
  <si>
    <t>TLH</t>
  </si>
  <si>
    <t>TLH_DAL</t>
  </si>
  <si>
    <t>MAF_TLH</t>
  </si>
  <si>
    <t>IAH_MAF</t>
  </si>
  <si>
    <t>DAL_IAH</t>
  </si>
  <si>
    <t>TPL</t>
  </si>
  <si>
    <t>TPL_DAL</t>
  </si>
  <si>
    <t>HOU_TPL</t>
  </si>
  <si>
    <t>TPL_HOU</t>
  </si>
  <si>
    <t>SGR_TPL</t>
  </si>
  <si>
    <t>GJT</t>
  </si>
  <si>
    <t>GJT_SGR</t>
  </si>
  <si>
    <t>SLC_LAS</t>
  </si>
  <si>
    <t>ICT_SLC</t>
  </si>
  <si>
    <t>OPF_FTW</t>
  </si>
  <si>
    <t>BOS_OPF</t>
  </si>
  <si>
    <t>GRR</t>
  </si>
  <si>
    <t>GRR_LAS</t>
  </si>
  <si>
    <t>SNA_GRR</t>
  </si>
  <si>
    <t>MTJ</t>
  </si>
  <si>
    <t>MTJ_VNY</t>
  </si>
  <si>
    <t>EGE_MTJ</t>
  </si>
  <si>
    <t>EGE_SGR</t>
  </si>
  <si>
    <t>EGE_HPN</t>
  </si>
  <si>
    <t>EGE_APA</t>
  </si>
  <si>
    <t>MIA_EGE</t>
  </si>
  <si>
    <t>ORL_NAS</t>
  </si>
  <si>
    <t>PBI_ORL</t>
  </si>
  <si>
    <t>HSH_TEB</t>
  </si>
  <si>
    <t>CLD_HSH</t>
  </si>
  <si>
    <t>APA_CLD</t>
  </si>
  <si>
    <t>BJC_APA</t>
  </si>
  <si>
    <t>RNO</t>
  </si>
  <si>
    <t>RNO_MDW</t>
  </si>
  <si>
    <t>SKB_SFO</t>
  </si>
  <si>
    <t>EWR_SKB</t>
  </si>
  <si>
    <t>DUB_EWR</t>
  </si>
  <si>
    <t>EWR_DUB</t>
  </si>
  <si>
    <t>SNN_TEB</t>
  </si>
  <si>
    <t>BRN</t>
  </si>
  <si>
    <t>BRN_SNN</t>
  </si>
  <si>
    <t>PHL_DAL</t>
  </si>
  <si>
    <t>N148QS</t>
  </si>
  <si>
    <t>MCO_PHL</t>
  </si>
  <si>
    <t>PHL_MCO</t>
  </si>
  <si>
    <t>QND</t>
  </si>
  <si>
    <t>QND_CMH</t>
  </si>
  <si>
    <t>SNA_QND</t>
  </si>
  <si>
    <t>RIL_SNA</t>
  </si>
  <si>
    <t>APA_RIL</t>
  </si>
  <si>
    <t>KOA_APA</t>
  </si>
  <si>
    <t>ITO_KOA</t>
  </si>
  <si>
    <t>OGG_ITO</t>
  </si>
  <si>
    <t>SCF_OGG</t>
  </si>
  <si>
    <t>PBI_SCF</t>
  </si>
  <si>
    <t>VIJ</t>
  </si>
  <si>
    <t>VIJ_PBI</t>
  </si>
  <si>
    <t>EIS</t>
  </si>
  <si>
    <t>LTN_EIS</t>
  </si>
  <si>
    <t>KRS</t>
  </si>
  <si>
    <t>KRS_LTN</t>
  </si>
  <si>
    <t>AMS_KRS</t>
  </si>
  <si>
    <t>PIK_AMS</t>
  </si>
  <si>
    <t>RAK</t>
  </si>
  <si>
    <t>RAK_MDW</t>
  </si>
  <si>
    <t>FEZ</t>
  </si>
  <si>
    <t>FEZ_RAK</t>
  </si>
  <si>
    <t>MLA</t>
  </si>
  <si>
    <t>MLA_FEZ</t>
  </si>
  <si>
    <t>MSP_MLA</t>
  </si>
  <si>
    <t>SFO_MSP</t>
  </si>
  <si>
    <t>IAD_SFO</t>
  </si>
  <si>
    <t>GIG_IAD</t>
  </si>
  <si>
    <t>IAD_GIG</t>
  </si>
  <si>
    <t>AXA_TEB</t>
  </si>
  <si>
    <t>ANU_AXA</t>
  </si>
  <si>
    <t>YYZ_ANU</t>
  </si>
  <si>
    <t>PNE_YYZ</t>
  </si>
  <si>
    <t>MSY_PBI</t>
  </si>
  <si>
    <t>IAD_MSY</t>
  </si>
  <si>
    <t>CMH_SUA</t>
  </si>
  <si>
    <t>NHZ</t>
  </si>
  <si>
    <t>NHZ_BED</t>
  </si>
  <si>
    <t>SDX_NHZ</t>
  </si>
  <si>
    <t>EGE_SDX</t>
  </si>
  <si>
    <t>PVD_TEB</t>
  </si>
  <si>
    <t>PBI_PVD</t>
  </si>
  <si>
    <t>YUL_PBI</t>
  </si>
  <si>
    <t>HYA_YUL</t>
  </si>
  <si>
    <t>VRB_HYA</t>
  </si>
  <si>
    <t>TEB_VRB</t>
  </si>
  <si>
    <t>TEB_SUS</t>
  </si>
  <si>
    <t>STN_LBG</t>
  </si>
  <si>
    <t>ORD_STN</t>
  </si>
  <si>
    <t>QRO_TEB</t>
  </si>
  <si>
    <t>AGU</t>
  </si>
  <si>
    <t>AGU_QRO</t>
  </si>
  <si>
    <t>TEB_AGU</t>
  </si>
  <si>
    <t>CHO_TEB</t>
  </si>
  <si>
    <t>BED_CHO</t>
  </si>
  <si>
    <t>SBN</t>
  </si>
  <si>
    <t>SBN_BED</t>
  </si>
  <si>
    <t>SUS_SBN</t>
  </si>
  <si>
    <t>ICT_SUS</t>
  </si>
  <si>
    <t>PEK_ANC</t>
  </si>
  <si>
    <t>PKX</t>
  </si>
  <si>
    <t>ANC_PKX</t>
  </si>
  <si>
    <t>SDX_SJC</t>
  </si>
  <si>
    <t>MMU_SDX</t>
  </si>
  <si>
    <t>TEB_STP</t>
  </si>
  <si>
    <t>OKC_EGE</t>
  </si>
  <si>
    <t>SNA_OKC</t>
  </si>
  <si>
    <t>LAS_SNA</t>
  </si>
  <si>
    <t>LAX_BFI</t>
  </si>
  <si>
    <t>EGE_LAX</t>
  </si>
  <si>
    <t>LGA_EGE</t>
  </si>
  <si>
    <t>SAN_TEB</t>
  </si>
  <si>
    <t>LAX_SAN</t>
  </si>
  <si>
    <t>RIL_LAX</t>
  </si>
  <si>
    <t>LTN_HVN</t>
  </si>
  <si>
    <t>VCE_LTN</t>
  </si>
  <si>
    <t>HPN_VCE</t>
  </si>
  <si>
    <t>LAS_FOK</t>
  </si>
  <si>
    <t>BFI_LAS</t>
  </si>
  <si>
    <t>RNT</t>
  </si>
  <si>
    <t>RNT_BFI</t>
  </si>
  <si>
    <t>HOU_RNT</t>
  </si>
  <si>
    <t>BOG</t>
  </si>
  <si>
    <t>BOG_GRU</t>
  </si>
  <si>
    <t>TLC_BOG</t>
  </si>
  <si>
    <t>IAD_TLC</t>
  </si>
  <si>
    <t>FXE_IAD</t>
  </si>
  <si>
    <t>SAN_HSH</t>
  </si>
  <si>
    <t>VNY_HSH</t>
  </si>
  <si>
    <t>BOS_VNY</t>
  </si>
  <si>
    <t>MIA_FRG</t>
  </si>
  <si>
    <t>MIA_DAL</t>
  </si>
  <si>
    <t>GCM</t>
  </si>
  <si>
    <t>GCM_MIA</t>
  </si>
  <si>
    <t>LUK_GCM</t>
  </si>
  <si>
    <t>YYZ_LUK</t>
  </si>
  <si>
    <t>FOK_YYZ</t>
  </si>
  <si>
    <t>MRY_FOK</t>
  </si>
  <si>
    <t>QSN</t>
  </si>
  <si>
    <t>QSN_SJC</t>
  </si>
  <si>
    <t>LAX_QSN</t>
  </si>
  <si>
    <t>HNL_APA</t>
  </si>
  <si>
    <t>HND_HNL</t>
  </si>
  <si>
    <t>GUM_HND</t>
  </si>
  <si>
    <t>HNL_GUM</t>
  </si>
  <si>
    <t>ICT_HNL</t>
  </si>
  <si>
    <t>SUS_APF</t>
  </si>
  <si>
    <t>PIT</t>
  </si>
  <si>
    <t>PIT_SUS</t>
  </si>
  <si>
    <t>VRB_PIT</t>
  </si>
  <si>
    <t>LAL_VRB</t>
  </si>
  <si>
    <t>MIA_LAL</t>
  </si>
  <si>
    <t>BDA_TEB</t>
  </si>
  <si>
    <t>ASE_IAD</t>
  </si>
  <si>
    <t>DAL_ASE</t>
  </si>
  <si>
    <t>BNA_DAL</t>
  </si>
  <si>
    <t>LNS</t>
  </si>
  <si>
    <t>LNS_TEB</t>
  </si>
  <si>
    <t>DAL_LNS</t>
  </si>
  <si>
    <t>CSL_SJD</t>
  </si>
  <si>
    <t>JCI_CSL</t>
  </si>
  <si>
    <t>CMH_JCI</t>
  </si>
  <si>
    <t>ORD_CMH</t>
  </si>
  <si>
    <t>MSP_ORD</t>
  </si>
  <si>
    <t>SEA_MSP</t>
  </si>
  <si>
    <t>HIO_SEA</t>
  </si>
  <si>
    <t>CLT_HIO</t>
  </si>
  <si>
    <t>TEB_CLT</t>
  </si>
  <si>
    <t>PBI_PSM</t>
  </si>
  <si>
    <t>LAL_PBI</t>
  </si>
  <si>
    <t>JNU_LAL</t>
  </si>
  <si>
    <t>ANC_JNU</t>
  </si>
  <si>
    <t>GST_ANC</t>
  </si>
  <si>
    <t>SJC_GST</t>
  </si>
  <si>
    <t>SNN_SFO</t>
  </si>
  <si>
    <t>MLA_SNN</t>
  </si>
  <si>
    <t>EDI_MLA</t>
  </si>
  <si>
    <t>APA_EDI</t>
  </si>
  <si>
    <t>LAS_APA</t>
  </si>
  <si>
    <t>SLE</t>
  </si>
  <si>
    <t>SLE_LAS</t>
  </si>
  <si>
    <t>BFI_SLE</t>
  </si>
  <si>
    <t>HND_BFI</t>
  </si>
  <si>
    <t>TBS</t>
  </si>
  <si>
    <t>TBS_HND</t>
  </si>
  <si>
    <t>NUE</t>
  </si>
  <si>
    <t>NUE_TBS</t>
  </si>
  <si>
    <t>TEB_NUE</t>
  </si>
  <si>
    <t>LGW</t>
  </si>
  <si>
    <t>LGW_PDX</t>
  </si>
  <si>
    <t>PVD_LGW</t>
  </si>
  <si>
    <t>BOD</t>
  </si>
  <si>
    <t>BOD_PVD</t>
  </si>
  <si>
    <t>LTN_BOD</t>
  </si>
  <si>
    <t>YYZ_NCE</t>
  </si>
  <si>
    <t>PBI_YYZ</t>
  </si>
  <si>
    <t>CTH_PBI</t>
  </si>
  <si>
    <t>TEB_CTH</t>
  </si>
  <si>
    <t>HYA_TEB</t>
  </si>
  <si>
    <t>CFU</t>
  </si>
  <si>
    <t>CFU_HYA</t>
  </si>
  <si>
    <t>LTN_CFU</t>
  </si>
  <si>
    <t>BED_ORD</t>
  </si>
  <si>
    <t>CTA_BED</t>
  </si>
  <si>
    <t>HPN_CTA</t>
  </si>
  <si>
    <t>MDW_MRY</t>
  </si>
  <si>
    <t>LTN_SLC</t>
  </si>
  <si>
    <t>BFI_LTN</t>
  </si>
  <si>
    <t>DAL_BFI</t>
  </si>
  <si>
    <t>LAS_DAL</t>
  </si>
  <si>
    <t>SCF_LAS</t>
  </si>
  <si>
    <t>TEB_DAL</t>
  </si>
  <si>
    <t>PLS_TEB</t>
  </si>
  <si>
    <t>NAS_PLS</t>
  </si>
  <si>
    <t>PWM_TTN</t>
  </si>
  <si>
    <t>GVA_PWM</t>
  </si>
  <si>
    <t>BED_LTN</t>
  </si>
  <si>
    <t>HPN_BED</t>
  </si>
  <si>
    <t>AMS_STN</t>
  </si>
  <si>
    <t>MSY_AMS</t>
  </si>
  <si>
    <t>SAN_MSY</t>
  </si>
  <si>
    <t>TLC_SAN</t>
  </si>
  <si>
    <t>DAL_TLC</t>
  </si>
  <si>
    <t>SJC_DAL</t>
  </si>
  <si>
    <t>SNN_SJC</t>
  </si>
  <si>
    <t>PEG</t>
  </si>
  <si>
    <t>PEG_SNN</t>
  </si>
  <si>
    <t>DIJ_PEG</t>
  </si>
  <si>
    <t>PDX_DIJ</t>
  </si>
  <si>
    <t>AUS_PDX</t>
  </si>
  <si>
    <t>ORD_AUS</t>
  </si>
  <si>
    <t>KUT</t>
  </si>
  <si>
    <t>KUT_BOS</t>
  </si>
  <si>
    <t>EVN</t>
  </si>
  <si>
    <t>EVN_KUT</t>
  </si>
  <si>
    <t>KUT_EVN</t>
  </si>
  <si>
    <t>STN_KUT</t>
  </si>
  <si>
    <t>PWK_LTN</t>
  </si>
  <si>
    <t>DAL_PWK</t>
  </si>
  <si>
    <t>DUB_BWI</t>
  </si>
  <si>
    <t>TEB_DUB</t>
  </si>
  <si>
    <t>KIR</t>
  </si>
  <si>
    <t>KIR_TEB</t>
  </si>
  <si>
    <t>LTN_KIR</t>
  </si>
  <si>
    <t>IAD_LTN</t>
  </si>
  <si>
    <t>PWK_IAD</t>
  </si>
  <si>
    <t>MIA_PWK</t>
  </si>
  <si>
    <t>BGI_MIA</t>
  </si>
  <si>
    <t>SDF_BGI</t>
  </si>
  <si>
    <t>DSM_SDF</t>
  </si>
  <si>
    <t>BOS_OMA</t>
  </si>
  <si>
    <t>FOK_BOS</t>
  </si>
  <si>
    <t>DAL_FOK</t>
  </si>
  <si>
    <t>OAK_DAL</t>
  </si>
  <si>
    <t>SGR_AUS</t>
  </si>
  <si>
    <t>LAS_FNL</t>
  </si>
  <si>
    <t>RNO_LAS</t>
  </si>
  <si>
    <t>CXO</t>
  </si>
  <si>
    <t>CXO_RNO</t>
  </si>
  <si>
    <t>RST_CXO</t>
  </si>
  <si>
    <t>PDK_RST</t>
  </si>
  <si>
    <t>LGA_PDK</t>
  </si>
  <si>
    <t>BLM_APF</t>
  </si>
  <si>
    <t>OSL_TEB</t>
  </si>
  <si>
    <t>TEB_OSL</t>
  </si>
  <si>
    <t>PWK_TEB</t>
  </si>
  <si>
    <t>HPN_PWK</t>
  </si>
  <si>
    <t>BDA_PBI</t>
  </si>
  <si>
    <t>BMI</t>
  </si>
  <si>
    <t>BMI_BDA</t>
  </si>
  <si>
    <t>MDW_BMI</t>
  </si>
  <si>
    <t>CMI_MDW</t>
  </si>
  <si>
    <t>ZRH_CMI</t>
  </si>
  <si>
    <t>EDI_ZRH</t>
  </si>
  <si>
    <t>AVL_EDI</t>
  </si>
  <si>
    <t>TEB_AVL</t>
  </si>
  <si>
    <t>FOK_LBG</t>
  </si>
  <si>
    <t>HPN_FOK</t>
  </si>
  <si>
    <t>CIA_HPN</t>
  </si>
  <si>
    <t>LTN_CIA</t>
  </si>
  <si>
    <t>NAS_LTN</t>
  </si>
  <si>
    <t>JZI_IAD</t>
  </si>
  <si>
    <t>TYS_JZI</t>
  </si>
  <si>
    <t>MIA_TYS</t>
  </si>
  <si>
    <t>ICT_MIA</t>
  </si>
  <si>
    <t>SBA_ICT</t>
  </si>
  <si>
    <t>PDX_HNL</t>
  </si>
  <si>
    <t>ABE</t>
  </si>
  <si>
    <t>ABE_TEB</t>
  </si>
  <si>
    <t>ORH_ABE</t>
  </si>
  <si>
    <t>EWR_ORH</t>
  </si>
  <si>
    <t>PLS_EWR</t>
  </si>
  <si>
    <t>MIA_PLS</t>
  </si>
  <si>
    <t>PWK_PBI</t>
  </si>
  <si>
    <t>BNA_PWK</t>
  </si>
  <si>
    <t>NAS_BNA</t>
  </si>
  <si>
    <t>NAS_ANU</t>
  </si>
  <si>
    <t>HOU_TTN</t>
  </si>
  <si>
    <t>PLS_HOU</t>
  </si>
  <si>
    <t>AUS_HSH</t>
  </si>
  <si>
    <t>PBI_AUS</t>
  </si>
  <si>
    <t>LAX_MIA</t>
  </si>
  <si>
    <t>STS_LAX</t>
  </si>
  <si>
    <t>SJC_STS</t>
  </si>
  <si>
    <t>SAN_VNY</t>
  </si>
  <si>
    <t>MCO_SAN</t>
  </si>
  <si>
    <t>SAN_MCO</t>
  </si>
  <si>
    <t>BFI_OGG</t>
  </si>
  <si>
    <t>OAK_VNY</t>
  </si>
  <si>
    <t>IAD_OAK</t>
  </si>
  <si>
    <t>CHS</t>
  </si>
  <si>
    <t>CHS_IAD</t>
  </si>
  <si>
    <t>BWI_CHS</t>
  </si>
  <si>
    <t>BOS_BWI</t>
  </si>
  <si>
    <t>PWK_BOS</t>
  </si>
  <si>
    <t>UST_PWK</t>
  </si>
  <si>
    <t>UST_SAT</t>
  </si>
  <si>
    <t>TEB_UST</t>
  </si>
  <si>
    <t>BCN_STN</t>
  </si>
  <si>
    <t>IAD_BCN</t>
  </si>
  <si>
    <t>ASE_BJC</t>
  </si>
  <si>
    <t>TMB_ASE</t>
  </si>
  <si>
    <t>PBI_TMB</t>
  </si>
  <si>
    <t>LBG_PBI</t>
  </si>
  <si>
    <t>MAD_LTN</t>
  </si>
  <si>
    <t>DMM</t>
  </si>
  <si>
    <t>DMM_MAD</t>
  </si>
  <si>
    <t>LTN_DMM</t>
  </si>
  <si>
    <t>JAX_BED</t>
  </si>
  <si>
    <t>CUN</t>
  </si>
  <si>
    <t>CUN_FLL</t>
  </si>
  <si>
    <t>FAB_CUN</t>
  </si>
  <si>
    <t>LTN_FAB</t>
  </si>
  <si>
    <t>ISM_CLT</t>
  </si>
  <si>
    <t>ISM_PBI</t>
  </si>
  <si>
    <t>NUQ_ICT</t>
  </si>
  <si>
    <t>N150QS</t>
  </si>
  <si>
    <t>TEB_NUQ</t>
  </si>
  <si>
    <t>BZN_TEB</t>
  </si>
  <si>
    <t>SFO_BZN</t>
  </si>
  <si>
    <t>TRM_SFO</t>
  </si>
  <si>
    <t>NUQ_SJC</t>
  </si>
  <si>
    <t>EGE_NUQ</t>
  </si>
  <si>
    <t>NUQ_EGE</t>
  </si>
  <si>
    <t>MDW_KOA</t>
  </si>
  <si>
    <t>YOW</t>
  </si>
  <si>
    <t>YOW_MDW</t>
  </si>
  <si>
    <t>HNL_YOW</t>
  </si>
  <si>
    <t>JRF</t>
  </si>
  <si>
    <t>JRF_HNL</t>
  </si>
  <si>
    <t>OGG_JRF</t>
  </si>
  <si>
    <t>PHX_OGG</t>
  </si>
  <si>
    <t>SFO_PHX</t>
  </si>
  <si>
    <t>CSL_SFO</t>
  </si>
  <si>
    <t>PVR_CSL</t>
  </si>
  <si>
    <t>MMU_PVR</t>
  </si>
  <si>
    <t>AXA_MMU</t>
  </si>
  <si>
    <t>HPN_AXA</t>
  </si>
  <si>
    <t>AUA_PBI</t>
  </si>
  <si>
    <t>FRG_AUA</t>
  </si>
  <si>
    <t>FEZ_TEB</t>
  </si>
  <si>
    <t>RAK_FEZ</t>
  </si>
  <si>
    <t>TEB_RAK</t>
  </si>
  <si>
    <t>LAL_TEB</t>
  </si>
  <si>
    <t>PSA</t>
  </si>
  <si>
    <t>PSA_LAL</t>
  </si>
  <si>
    <t>GOA_PSA</t>
  </si>
  <si>
    <t>BRU_GOA</t>
  </si>
  <si>
    <t>ORL_BRU</t>
  </si>
  <si>
    <t>QTK_ORL</t>
  </si>
  <si>
    <t>PHX_QTK</t>
  </si>
  <si>
    <t>GJT_PHX</t>
  </si>
  <si>
    <t>LAS_GJT</t>
  </si>
  <si>
    <t>KIN</t>
  </si>
  <si>
    <t>KIN_LAS</t>
  </si>
  <si>
    <t>SJO_KIN</t>
  </si>
  <si>
    <t>DAL_SJO</t>
  </si>
  <si>
    <t>PBI_SUS</t>
  </si>
  <si>
    <t>ILG</t>
  </si>
  <si>
    <t>ILG_PBI</t>
  </si>
  <si>
    <t>IAD_ILG</t>
  </si>
  <si>
    <t>BWI_IAD</t>
  </si>
  <si>
    <t>NAS_BWI</t>
  </si>
  <si>
    <t>CUN_NAS</t>
  </si>
  <si>
    <t>SCF_CUN</t>
  </si>
  <si>
    <t>KOA_BJC</t>
  </si>
  <si>
    <t>KOA_HNL</t>
  </si>
  <si>
    <t>VNY_KOA</t>
  </si>
  <si>
    <t>OGG_VNY</t>
  </si>
  <si>
    <t>HNL_OGG</t>
  </si>
  <si>
    <t>OAK_HNL</t>
  </si>
  <si>
    <t>SNA_OAK</t>
  </si>
  <si>
    <t>HSH_SNA</t>
  </si>
  <si>
    <t>ELP</t>
  </si>
  <si>
    <t>ELP_HSH</t>
  </si>
  <si>
    <t>BFI_ELP</t>
  </si>
  <si>
    <t>SCF_BFI</t>
  </si>
  <si>
    <t>SJD_SCF</t>
  </si>
  <si>
    <t>SJC_SJD</t>
  </si>
  <si>
    <t>FRA_TEB</t>
  </si>
  <si>
    <t>LBC</t>
  </si>
  <si>
    <t>LBC_FRA</t>
  </si>
  <si>
    <t>MDW_LBC</t>
  </si>
  <si>
    <t>BCT_ICT</t>
  </si>
  <si>
    <t>NUQ_TEB</t>
  </si>
  <si>
    <t>PBI_VNY</t>
  </si>
  <si>
    <t>BDL_PBI</t>
  </si>
  <si>
    <t>PBI_BDL</t>
  </si>
  <si>
    <t>NQA</t>
  </si>
  <si>
    <t>NQA_PBI</t>
  </si>
  <si>
    <t>BWI_NQA</t>
  </si>
  <si>
    <t>TEB_BWI</t>
  </si>
  <si>
    <t>PIT_MIA</t>
  </si>
  <si>
    <t>HPN_PIT</t>
  </si>
  <si>
    <t>MMU_IAD</t>
  </si>
  <si>
    <t>WVL</t>
  </si>
  <si>
    <t>WVL_MMU</t>
  </si>
  <si>
    <t>SLC_WVL</t>
  </si>
  <si>
    <t>NUQ_SLC</t>
  </si>
  <si>
    <t>DAL_NUQ</t>
  </si>
  <si>
    <t>GUC</t>
  </si>
  <si>
    <t>GUC_FTW</t>
  </si>
  <si>
    <t>MDW_GUC</t>
  </si>
  <si>
    <t>ASE_ICT</t>
  </si>
  <si>
    <t>BJC_ASE</t>
  </si>
  <si>
    <t>CLD_BJC</t>
  </si>
  <si>
    <t>AUS_CLD</t>
  </si>
  <si>
    <t>BJC_EGE</t>
  </si>
  <si>
    <t>HPN_BJC</t>
  </si>
  <si>
    <t>VNY_IND</t>
  </si>
  <si>
    <t>RNO_VNY</t>
  </si>
  <si>
    <t>VNY_RNO</t>
  </si>
  <si>
    <t>OSU_HPN</t>
  </si>
  <si>
    <t>GRB</t>
  </si>
  <si>
    <t>GRB_OSU</t>
  </si>
  <si>
    <t>MDW_GRB</t>
  </si>
  <si>
    <t>PWK_MDW</t>
  </si>
  <si>
    <t>NCE_PWK</t>
  </si>
  <si>
    <t>DWC_NCE</t>
  </si>
  <si>
    <t>MAA</t>
  </si>
  <si>
    <t>MAA_DWC</t>
  </si>
  <si>
    <t>HYD_MAA</t>
  </si>
  <si>
    <t>BOM</t>
  </si>
  <si>
    <t>BOM_HYD</t>
  </si>
  <si>
    <t>DEL</t>
  </si>
  <si>
    <t>DEL_BOM</t>
  </si>
  <si>
    <t>SNN_DEL</t>
  </si>
  <si>
    <t>CLT_SNN</t>
  </si>
  <si>
    <t>BEH</t>
  </si>
  <si>
    <t>BEH_CLT</t>
  </si>
  <si>
    <t>IAD_BEH</t>
  </si>
  <si>
    <t>ACK</t>
  </si>
  <si>
    <t>ACK_IAD</t>
  </si>
  <si>
    <t>HPN_ACK</t>
  </si>
  <si>
    <t>VNY_APC</t>
  </si>
  <si>
    <t>TIW</t>
  </si>
  <si>
    <t>TIW_VNY</t>
  </si>
  <si>
    <t>BFI_TIW</t>
  </si>
  <si>
    <t>YVR_BFI</t>
  </si>
  <si>
    <t>BFI_YVR</t>
  </si>
  <si>
    <t>SMF_SJC</t>
  </si>
  <si>
    <t>JRF_SMF</t>
  </si>
  <si>
    <t>KOA_JRF</t>
  </si>
  <si>
    <t>CAK</t>
  </si>
  <si>
    <t>CAK_KOA</t>
  </si>
  <si>
    <t>BHB_CAK</t>
  </si>
  <si>
    <t>IAD_BHB</t>
  </si>
  <si>
    <t>LWB</t>
  </si>
  <si>
    <t>LWB_IAD</t>
  </si>
  <si>
    <t>ORF_LWB</t>
  </si>
  <si>
    <t>BCN_ORF</t>
  </si>
  <si>
    <t>NCE_BCN</t>
  </si>
  <si>
    <t>FOK_IAD</t>
  </si>
  <si>
    <t>FOK_LAS</t>
  </si>
  <si>
    <t>PVD_FOK</t>
  </si>
  <si>
    <t>NLU</t>
  </si>
  <si>
    <t>NLU_PVD</t>
  </si>
  <si>
    <t>LRD_NLU</t>
  </si>
  <si>
    <t>GRU_LRD</t>
  </si>
  <si>
    <t>IAD_ACK</t>
  </si>
  <si>
    <t>PMO_IAD</t>
  </si>
  <si>
    <t>NCE_PMO</t>
  </si>
  <si>
    <t>DEN_NCE</t>
  </si>
  <si>
    <t>DLH_LAS</t>
  </si>
  <si>
    <t>SLC_DLH</t>
  </si>
  <si>
    <t>APC_VNY</t>
  </si>
  <si>
    <t>HPN_APC</t>
  </si>
  <si>
    <t>INT</t>
  </si>
  <si>
    <t>INT_HPN</t>
  </si>
  <si>
    <t>DAL_INT</t>
  </si>
  <si>
    <t>ONT_ICT</t>
  </si>
  <si>
    <t>RDD</t>
  </si>
  <si>
    <t>RDD_ONT</t>
  </si>
  <si>
    <t>FNL_RDD</t>
  </si>
  <si>
    <t>SGR_FNL</t>
  </si>
  <si>
    <t>SGR_HOU</t>
  </si>
  <si>
    <t>VNY_FNL</t>
  </si>
  <si>
    <t>HNL_VNY</t>
  </si>
  <si>
    <t>LTN_VNY</t>
  </si>
  <si>
    <t>DEN_LTN</t>
  </si>
  <si>
    <t>BFI_ASE</t>
  </si>
  <si>
    <t>SBA_BFI</t>
  </si>
  <si>
    <t>BFI_SBA</t>
  </si>
  <si>
    <t>CAT_SNN</t>
  </si>
  <si>
    <t>CIA_CAT</t>
  </si>
  <si>
    <t>TEB_CIA</t>
  </si>
  <si>
    <t>BFI_BZN</t>
  </si>
  <si>
    <t>PTK_LAS</t>
  </si>
  <si>
    <t>TEB_PTK</t>
  </si>
  <si>
    <t>SRQ_TEB</t>
  </si>
  <si>
    <t>QQN_SRQ</t>
  </si>
  <si>
    <t>STS_QQN</t>
  </si>
  <si>
    <t>BOG_SFO</t>
  </si>
  <si>
    <t>GRU_BOG</t>
  </si>
  <si>
    <t>MVD</t>
  </si>
  <si>
    <t>MVD_GRU</t>
  </si>
  <si>
    <t>SFO_MVD</t>
  </si>
  <si>
    <t>DAL_SFO</t>
  </si>
  <si>
    <t>CMH_DAL</t>
  </si>
  <si>
    <t>TEB_CMH</t>
  </si>
  <si>
    <t>VCE_TEB</t>
  </si>
  <si>
    <t>SID</t>
  </si>
  <si>
    <t>SID_VCE</t>
  </si>
  <si>
    <t>CPT_SID</t>
  </si>
  <si>
    <t>SID_CPT</t>
  </si>
  <si>
    <t>TEB_SID</t>
  </si>
  <si>
    <t>PIE_FOK</t>
  </si>
  <si>
    <t>CUN_PIE</t>
  </si>
  <si>
    <t>ILG_CUN</t>
  </si>
  <si>
    <t>FRG_ILG</t>
  </si>
  <si>
    <t>CHS_MIA</t>
  </si>
  <si>
    <t>QTC_JZI</t>
  </si>
  <si>
    <t>SJC_QTC</t>
  </si>
  <si>
    <t>PAE_SJC</t>
  </si>
  <si>
    <t>BFI_PAE</t>
  </si>
  <si>
    <t>NCE_BFI</t>
  </si>
  <si>
    <t>LBG_NCE</t>
  </si>
  <si>
    <t>IAD_LBG</t>
  </si>
  <si>
    <t>BQH_IAD</t>
  </si>
  <si>
    <t>ISL</t>
  </si>
  <si>
    <t>ISL_BQH</t>
  </si>
  <si>
    <t>TPA_ISL</t>
  </si>
  <si>
    <t>SGR_TPA</t>
  </si>
  <si>
    <t>VNY_SGR</t>
  </si>
  <si>
    <t>TUS_SAN</t>
  </si>
  <si>
    <t>LAX_TUS</t>
  </si>
  <si>
    <t>NRT</t>
  </si>
  <si>
    <t>NRT_LAX</t>
  </si>
  <si>
    <t>HND_NRT</t>
  </si>
  <si>
    <t>KOA_HND</t>
  </si>
  <si>
    <t>TEB_OAK</t>
  </si>
  <si>
    <t>HYA_IAD</t>
  </si>
  <si>
    <t>RBW</t>
  </si>
  <si>
    <t>RBW_HYA</t>
  </si>
  <si>
    <t>TEB_RBW</t>
  </si>
  <si>
    <t>TRM_TEB</t>
  </si>
  <si>
    <t>VNY_TRM</t>
  </si>
  <si>
    <t>SCF_SAN</t>
  </si>
  <si>
    <t>PRG_PBI</t>
  </si>
  <si>
    <t>BCN_PRG</t>
  </si>
  <si>
    <t>TEB_PDK</t>
  </si>
  <si>
    <t>PNE_FOK</t>
  </si>
  <si>
    <t>AUO</t>
  </si>
  <si>
    <t>AUO_PBI</t>
  </si>
  <si>
    <t>TYR</t>
  </si>
  <si>
    <t>TYR_AUO</t>
  </si>
  <si>
    <t>FTW_TYR</t>
  </si>
  <si>
    <t>TRM_FTW</t>
  </si>
  <si>
    <t>ICT_TRM</t>
  </si>
  <si>
    <t>ISM_MIA</t>
  </si>
  <si>
    <t>HPN_MIA</t>
  </si>
  <si>
    <t>ORH_HPN</t>
  </si>
  <si>
    <t>BDR</t>
  </si>
  <si>
    <t>BDR_ORH</t>
  </si>
  <si>
    <t>OPF_BDR</t>
  </si>
  <si>
    <t>SJO_FLL</t>
  </si>
  <si>
    <t>LTN_SJO</t>
  </si>
  <si>
    <t>TEB_LTN</t>
  </si>
  <si>
    <t>SSI_NAS</t>
  </si>
  <si>
    <t>BED_SSI</t>
  </si>
  <si>
    <t>BQH_TEB</t>
  </si>
  <si>
    <t>INN</t>
  </si>
  <si>
    <t>INN_BQH</t>
  </si>
  <si>
    <t>TEB_INN</t>
  </si>
  <si>
    <t>STX</t>
  </si>
  <si>
    <t>STX_HVN</t>
  </si>
  <si>
    <t>SKB_STX</t>
  </si>
  <si>
    <t>SJC_SKB</t>
  </si>
  <si>
    <t>LGA_SFO</t>
  </si>
  <si>
    <t>PHL_LGA</t>
  </si>
  <si>
    <t>PNE_PHL</t>
  </si>
  <si>
    <t>BDL_PNE</t>
  </si>
  <si>
    <t>PLS_BDL</t>
  </si>
  <si>
    <t>BOG_PBI</t>
  </si>
  <si>
    <t>OPF_BOG</t>
  </si>
  <si>
    <t>HVN_PBI</t>
  </si>
  <si>
    <t>HPN_HVN</t>
  </si>
  <si>
    <t>IAD_PLS</t>
  </si>
  <si>
    <t>CLD_NEW</t>
  </si>
  <si>
    <t>SUN_CLD</t>
  </si>
  <si>
    <t>SBP_ONT</t>
  </si>
  <si>
    <t>TUS_VNY</t>
  </si>
  <si>
    <t>PHX_TUS</t>
  </si>
  <si>
    <t>BNA_TEB</t>
  </si>
  <si>
    <t>APF_BNA</t>
  </si>
  <si>
    <t>PWK_APF</t>
  </si>
  <si>
    <t>BFI_PWK</t>
  </si>
  <si>
    <t>PRB</t>
  </si>
  <si>
    <t>PRB_BFI</t>
  </si>
  <si>
    <t>LAS_PRB</t>
  </si>
  <si>
    <t>SFO_LAS</t>
  </si>
  <si>
    <t>PBI_MHH</t>
  </si>
  <si>
    <t>CHS_PBI</t>
  </si>
  <si>
    <t>TPA_CHS</t>
  </si>
  <si>
    <t>OPF_TPA</t>
  </si>
  <si>
    <t>HND_ANC</t>
  </si>
  <si>
    <t>RNO_ANC</t>
  </si>
  <si>
    <t>HTV</t>
  </si>
  <si>
    <t>HTV_RNO</t>
  </si>
  <si>
    <t>OKC_HTV</t>
  </si>
  <si>
    <t>SGR_OKC</t>
  </si>
  <si>
    <t>IAD_SGR</t>
  </si>
  <si>
    <t>VRB_CLT</t>
  </si>
  <si>
    <t>CLT_VRB</t>
  </si>
  <si>
    <t>FAB_CLT</t>
  </si>
  <si>
    <t>IAD_FAB</t>
  </si>
  <si>
    <t>FLL_IAD</t>
  </si>
  <si>
    <t>BGI_FLL</t>
  </si>
  <si>
    <t>SJU_BGI</t>
  </si>
  <si>
    <t>COE</t>
  </si>
  <si>
    <t>COE_SNA</t>
  </si>
  <si>
    <t>N151QS</t>
  </si>
  <si>
    <t>SNN_BFI</t>
  </si>
  <si>
    <t>DXB</t>
  </si>
  <si>
    <t>DXB_SNN</t>
  </si>
  <si>
    <t>AUH_DXB</t>
  </si>
  <si>
    <t>NCE_RUH</t>
  </si>
  <si>
    <t>ICT_LAX</t>
  </si>
  <si>
    <t>IGU</t>
  </si>
  <si>
    <t>IGU_GRU</t>
  </si>
  <si>
    <t>EZE_IGU</t>
  </si>
  <si>
    <t>ANU_MIA</t>
  </si>
  <si>
    <t>SLC_TEB</t>
  </si>
  <si>
    <t>KOA_VNY</t>
  </si>
  <si>
    <t>LAS_SLC</t>
  </si>
  <si>
    <t>PVR_LAS</t>
  </si>
  <si>
    <t>TRM_PVR</t>
  </si>
  <si>
    <t>SAN_TRM</t>
  </si>
  <si>
    <t>CSL_SAN</t>
  </si>
  <si>
    <t>TMB_ICT</t>
  </si>
  <si>
    <t>PIE_BWI</t>
  </si>
  <si>
    <t>BCT_PIE</t>
  </si>
  <si>
    <t>AXA_MIA</t>
  </si>
  <si>
    <t>MMU_AXA</t>
  </si>
  <si>
    <t>IAD_MMU</t>
  </si>
  <si>
    <t>DAL_JZI</t>
  </si>
  <si>
    <t>AFW</t>
  </si>
  <si>
    <t>AFW_DAL</t>
  </si>
  <si>
    <t>LCY_DUB</t>
  </si>
  <si>
    <t>PHL_LCY</t>
  </si>
  <si>
    <t>HPN_PHL</t>
  </si>
  <si>
    <t>SUA_HPN</t>
  </si>
  <si>
    <t>OPF_SUA</t>
  </si>
  <si>
    <t>FRG_OPF</t>
  </si>
  <si>
    <t>CLE_FRG</t>
  </si>
  <si>
    <t>PBI_CLE</t>
  </si>
  <si>
    <t>BFI_TEB</t>
  </si>
  <si>
    <t>MDW_BFI</t>
  </si>
  <si>
    <t>HPN_UES</t>
  </si>
  <si>
    <t>MIA_HPN</t>
  </si>
  <si>
    <t>MSY_MIA</t>
  </si>
  <si>
    <t>GON_MSY</t>
  </si>
  <si>
    <t>LGA_GON</t>
  </si>
  <si>
    <t>TMB_LGA</t>
  </si>
  <si>
    <t>MIA_TMB</t>
  </si>
  <si>
    <t>PIR</t>
  </si>
  <si>
    <t>PIR_RST</t>
  </si>
  <si>
    <t>TEB_PIR</t>
  </si>
  <si>
    <t>PDX_LBG</t>
  </si>
  <si>
    <t>SFO_PDX</t>
  </si>
  <si>
    <t>BFI_SFO</t>
  </si>
  <si>
    <t>MRY_BFI</t>
  </si>
  <si>
    <t>BFI_MRY</t>
  </si>
  <si>
    <t>ABQ_APA</t>
  </si>
  <si>
    <t>DAL_ABQ</t>
  </si>
  <si>
    <t>TVI</t>
  </si>
  <si>
    <t>TVI_DAL</t>
  </si>
  <si>
    <t>PDK_TVI</t>
  </si>
  <si>
    <t>LEX_TEB</t>
  </si>
  <si>
    <t>MCO_LEX</t>
  </si>
  <si>
    <t>MIA_MCO</t>
  </si>
  <si>
    <t>EIS_ANU</t>
  </si>
  <si>
    <t>PBI_EIS</t>
  </si>
  <si>
    <t>TYS_NAS</t>
  </si>
  <si>
    <t>SJO_PBI</t>
  </si>
  <si>
    <t>FRG_SJO</t>
  </si>
  <si>
    <t>BCT_TEB</t>
  </si>
  <si>
    <t>PHF</t>
  </si>
  <si>
    <t>PHF_BCT</t>
  </si>
  <si>
    <t>HPN_PHF</t>
  </si>
  <si>
    <t>COS</t>
  </si>
  <si>
    <t>COS_HPN</t>
  </si>
  <si>
    <t>SJD_COS</t>
  </si>
  <si>
    <t>LAS_SJD</t>
  </si>
  <si>
    <t>NAS_LAS</t>
  </si>
  <si>
    <t>OMA_HPN</t>
  </si>
  <si>
    <t>DAL_OMA</t>
  </si>
  <si>
    <t>IAH_DAL</t>
  </si>
  <si>
    <t>ICT_IAH</t>
  </si>
  <si>
    <t>LAX_ICT</t>
  </si>
  <si>
    <t>TEB_LAX</t>
  </si>
  <si>
    <t>NAS_HPN</t>
  </si>
  <si>
    <t>FLL_NAS</t>
  </si>
  <si>
    <t>BOS_PDK</t>
  </si>
  <si>
    <t>HOU_BOS</t>
  </si>
  <si>
    <t>BVY_DAL</t>
  </si>
  <si>
    <t>FRG_BVY</t>
  </si>
  <si>
    <t>RDU_HPN</t>
  </si>
  <si>
    <t>MDW_RDU</t>
  </si>
  <si>
    <t>FWA</t>
  </si>
  <si>
    <t>FWA_MDW</t>
  </si>
  <si>
    <t>SBN_FWA</t>
  </si>
  <si>
    <t>EWR_SBN</t>
  </si>
  <si>
    <t>SBN_EWR</t>
  </si>
  <si>
    <t>DAL_SBN</t>
  </si>
  <si>
    <t>SAF_DAL</t>
  </si>
  <si>
    <t>STP_SAF</t>
  </si>
  <si>
    <t>GLA_STP</t>
  </si>
  <si>
    <t>INV_GLA</t>
  </si>
  <si>
    <t>TEB_INV</t>
  </si>
  <si>
    <t>BFI_PDK</t>
  </si>
  <si>
    <t>SAN_BFI</t>
  </si>
  <si>
    <t>SJC_KOA</t>
  </si>
  <si>
    <t>HDN</t>
  </si>
  <si>
    <t>AUS_HDN</t>
  </si>
  <si>
    <t>JAC_DAL</t>
  </si>
  <si>
    <t>VNY_JAC</t>
  </si>
  <si>
    <t>LAS_PBI</t>
  </si>
  <si>
    <t>QSE_LAS</t>
  </si>
  <si>
    <t>ASE_QSE</t>
  </si>
  <si>
    <t>OKC_ASE</t>
  </si>
  <si>
    <t>MDW_OKC</t>
  </si>
  <si>
    <t>FOK_LUK</t>
  </si>
  <si>
    <t>LIN_FOK</t>
  </si>
  <si>
    <t>IBZ_LIN</t>
  </si>
  <si>
    <t>TEB_IBZ</t>
  </si>
  <si>
    <t>IAD_FOK</t>
  </si>
  <si>
    <t>WWD</t>
  </si>
  <si>
    <t>WWD_IAD</t>
  </si>
  <si>
    <t>PBI_WWD</t>
  </si>
  <si>
    <t>PIE_PBI</t>
  </si>
  <si>
    <t>PDK_PIE</t>
  </si>
  <si>
    <t>LIN_IAD</t>
  </si>
  <si>
    <t>HOU_LIN</t>
  </si>
  <si>
    <t>APC_TEB</t>
  </si>
  <si>
    <t>DAL_APC</t>
  </si>
  <si>
    <t>FLL_DAL</t>
  </si>
  <si>
    <t>YLW</t>
  </si>
  <si>
    <t>YLW_FLL</t>
  </si>
  <si>
    <t>XWA</t>
  </si>
  <si>
    <t>XWA_LAX</t>
  </si>
  <si>
    <t>SNN_XWA</t>
  </si>
  <si>
    <t>MXP_SNN</t>
  </si>
  <si>
    <t>AMS_MXP</t>
  </si>
  <si>
    <t>SLC_AMS</t>
  </si>
  <si>
    <t>PBI_NUQ</t>
  </si>
  <si>
    <t>GRU_PBI</t>
  </si>
  <si>
    <t>BRS</t>
  </si>
  <si>
    <t>BRS_TEB</t>
  </si>
  <si>
    <t>SID_BRS</t>
  </si>
  <si>
    <t>JNB</t>
  </si>
  <si>
    <t>SID_JNB</t>
  </si>
  <si>
    <t>HPN_YYZ</t>
  </si>
  <si>
    <t>LTN_PHL</t>
  </si>
  <si>
    <t>BCN_LCY</t>
  </si>
  <si>
    <t>MIA_BCN</t>
  </si>
  <si>
    <t>SBA_TEB</t>
  </si>
  <si>
    <t>LAS_SBA</t>
  </si>
  <si>
    <t>AUS_LAS</t>
  </si>
  <si>
    <t>SCF_TMB</t>
  </si>
  <si>
    <t>NEW_LAX</t>
  </si>
  <si>
    <t>DAL_TEB</t>
  </si>
  <si>
    <t>DAL_LAS</t>
  </si>
  <si>
    <t>LIH_OAK</t>
  </si>
  <si>
    <t>HIO_LIH</t>
  </si>
  <si>
    <t>ICT_HIO</t>
  </si>
  <si>
    <t>STL_IAD</t>
  </si>
  <si>
    <t>NAS_STL</t>
  </si>
  <si>
    <t>PDK_NAS</t>
  </si>
  <si>
    <t>BCT_PDK</t>
  </si>
  <si>
    <t>RDU_BCT</t>
  </si>
  <si>
    <t>OPF_RDU</t>
  </si>
  <si>
    <t>BZE</t>
  </si>
  <si>
    <t>BZE_OPF</t>
  </si>
  <si>
    <t>JHF</t>
  </si>
  <si>
    <t>JHF_BZE</t>
  </si>
  <si>
    <t>PBI_JHF</t>
  </si>
  <si>
    <t>AGS_PBI</t>
  </si>
  <si>
    <t>PBI_AGS</t>
  </si>
  <si>
    <t>TEB_MHH</t>
  </si>
  <si>
    <t>NUQ_LGA</t>
  </si>
  <si>
    <t>JAC_LAS</t>
  </si>
  <si>
    <t>SJC_JAC</t>
  </si>
  <si>
    <t>SNN_AUH</t>
  </si>
  <si>
    <t>BFI_SNN</t>
  </si>
  <si>
    <t>BED_BFI</t>
  </si>
  <si>
    <t>MRY_BED</t>
  </si>
  <si>
    <t>IAD_SJC</t>
  </si>
  <si>
    <t>LIS_IAD</t>
  </si>
  <si>
    <t>IAD_LIS</t>
  </si>
  <si>
    <t>TMB_IAD</t>
  </si>
  <si>
    <t>PDK_GCM</t>
  </si>
  <si>
    <t>LIR_HPN</t>
  </si>
  <si>
    <t>NAS_LIR</t>
  </si>
  <si>
    <t>MDW_NAS</t>
  </si>
  <si>
    <t>TEB_MDW</t>
  </si>
  <si>
    <t>LIR_TEB</t>
  </si>
  <si>
    <t>PTY_LIR</t>
  </si>
  <si>
    <t>ZRH_AUA</t>
  </si>
  <si>
    <t>LTN_ZRH</t>
  </si>
  <si>
    <t>PBI_LTN</t>
  </si>
  <si>
    <t>PIE_BED</t>
  </si>
  <si>
    <t>NAS_PIE</t>
  </si>
  <si>
    <t>PBI_PBI</t>
  </si>
  <si>
    <t>PBI_CLT</t>
  </si>
  <si>
    <t>LGA_RDU</t>
  </si>
  <si>
    <t>BED_BDL</t>
  </si>
  <si>
    <t>CMH_VNY</t>
  </si>
  <si>
    <t>BGR_CMH</t>
  </si>
  <si>
    <t>MUC_BGR</t>
  </si>
  <si>
    <t>NUE_MUC</t>
  </si>
  <si>
    <t>IND_IAD</t>
  </si>
  <si>
    <t>PTK_IND</t>
  </si>
  <si>
    <t>PBI_PTK</t>
  </si>
  <si>
    <t>ROA_DAL</t>
  </si>
  <si>
    <t>TEB_ROA</t>
  </si>
  <si>
    <t>MRK_HPN</t>
  </si>
  <si>
    <t>CHA</t>
  </si>
  <si>
    <t>CHA_PDK</t>
  </si>
  <si>
    <t>IAD_CHA</t>
  </si>
  <si>
    <t>PWM_IAD</t>
  </si>
  <si>
    <t>TUL</t>
  </si>
  <si>
    <t>TUL_ICT</t>
  </si>
  <si>
    <t>LEX_TUL</t>
  </si>
  <si>
    <t>N152QS</t>
  </si>
  <si>
    <t>MKE</t>
  </si>
  <si>
    <t>MKE_TEB</t>
  </si>
  <si>
    <t>SCF_MKE</t>
  </si>
  <si>
    <t>SCF_SJC</t>
  </si>
  <si>
    <t>SJC_CSL</t>
  </si>
  <si>
    <t>ZRH_SJC</t>
  </si>
  <si>
    <t>SJC_ZRH</t>
  </si>
  <si>
    <t>TEB_SFO</t>
  </si>
  <si>
    <t>OPF_FOK</t>
  </si>
  <si>
    <t>SJU_MIA</t>
  </si>
  <si>
    <t>YYC_SJU</t>
  </si>
  <si>
    <t>LAS_YYC</t>
  </si>
  <si>
    <t>NAS_LAX</t>
  </si>
  <si>
    <t>PBI_TYS</t>
  </si>
  <si>
    <t>NAS_GIG</t>
  </si>
  <si>
    <t>STT_MIA</t>
  </si>
  <si>
    <t>FOK_MIA</t>
  </si>
  <si>
    <t>RIL_FOK</t>
  </si>
  <si>
    <t>FAB_BGI</t>
  </si>
  <si>
    <t>NHT_FAB</t>
  </si>
  <si>
    <t>HYA_NHT</t>
  </si>
  <si>
    <t>BOS_HYA</t>
  </si>
  <si>
    <t>YYT</t>
  </si>
  <si>
    <t>YYT_BOS</t>
  </si>
  <si>
    <t>TEB_YYT</t>
  </si>
  <si>
    <t>SJC_TEB</t>
  </si>
  <si>
    <t>SJD_CLD</t>
  </si>
  <si>
    <t>MDW_SMF</t>
  </si>
  <si>
    <t>VNY_ASE</t>
  </si>
  <si>
    <t>IAD_AVL</t>
  </si>
  <si>
    <t>TLC_MIA</t>
  </si>
  <si>
    <t>MIA_TLC</t>
  </si>
  <si>
    <t>HPN_DUB</t>
  </si>
  <si>
    <t>CMH_HPN</t>
  </si>
  <si>
    <t>TEB_BUF</t>
  </si>
  <si>
    <t>PDK_NEW</t>
  </si>
  <si>
    <t>SGR_PDK</t>
  </si>
  <si>
    <t>OPF_SGR</t>
  </si>
  <si>
    <t>LEX_PWK</t>
  </si>
  <si>
    <t>HPN_LEX</t>
  </si>
  <si>
    <t>SCE_CMH</t>
  </si>
  <si>
    <t>CMH_SCE</t>
  </si>
  <si>
    <t>DAL_NEW</t>
  </si>
  <si>
    <t>LNK_DAL</t>
  </si>
  <si>
    <t>SJC_LNK</t>
  </si>
  <si>
    <t>BLQ</t>
  </si>
  <si>
    <t>BLQ_SNN</t>
  </si>
  <si>
    <t>SJC_BLQ</t>
  </si>
  <si>
    <t>ONT_SJC</t>
  </si>
  <si>
    <t>SJC_ONT</t>
  </si>
  <si>
    <t>MAD_IAD</t>
  </si>
  <si>
    <t>LIS_MAD</t>
  </si>
  <si>
    <t>MHH_FLL</t>
  </si>
  <si>
    <t>LIN_BRU</t>
  </si>
  <si>
    <t>PHL_LIN</t>
  </si>
  <si>
    <t>EWR_MIA</t>
  </si>
  <si>
    <t>PSR</t>
  </si>
  <si>
    <t>PSR_EWR</t>
  </si>
  <si>
    <t>FLR_PSR</t>
  </si>
  <si>
    <t>LAL_FLR</t>
  </si>
  <si>
    <t>ECP_LAL</t>
  </si>
  <si>
    <t>BNA_ECP</t>
  </si>
  <si>
    <t>LEX_BNA</t>
  </si>
  <si>
    <t>MFD</t>
  </si>
  <si>
    <t>MFD_LEX</t>
  </si>
  <si>
    <t>CMH_MFD</t>
  </si>
  <si>
    <t>LAL_CMH</t>
  </si>
  <si>
    <t>MEM</t>
  </si>
  <si>
    <t>MEM_IAH</t>
  </si>
  <si>
    <t>HPN_MEM</t>
  </si>
  <si>
    <t>BZN_HPN</t>
  </si>
  <si>
    <t>LAX_BZN</t>
  </si>
  <si>
    <t>MSP_CLD</t>
  </si>
  <si>
    <t>LIN_MSP</t>
  </si>
  <si>
    <t>STN_LIN</t>
  </si>
  <si>
    <t>IAD_STN</t>
  </si>
  <si>
    <t>BWI_PBI</t>
  </si>
  <si>
    <t>PBI_BDA</t>
  </si>
  <si>
    <t>APA_TEB</t>
  </si>
  <si>
    <t>PTK_APA</t>
  </si>
  <si>
    <t>JCI_PBI</t>
  </si>
  <si>
    <t>ICT_JCI</t>
  </si>
  <si>
    <t>SBN_ICT</t>
  </si>
  <si>
    <t>IND_SBN</t>
  </si>
  <si>
    <t>PHX_IND</t>
  </si>
  <si>
    <t>LAX_PHX</t>
  </si>
  <si>
    <t>OSL_LAX</t>
  </si>
  <si>
    <t>ARN_OSL</t>
  </si>
  <si>
    <t>GHB</t>
  </si>
  <si>
    <t>GHB_ARN</t>
  </si>
  <si>
    <t>RIL_GHB</t>
  </si>
  <si>
    <t>SGR_RIL</t>
  </si>
  <si>
    <t>DAL_SGR</t>
  </si>
  <si>
    <t>KOA_ASE</t>
  </si>
  <si>
    <t>BZN_BFI</t>
  </si>
  <si>
    <t>PSP_HPN</t>
  </si>
  <si>
    <t>AUS_PSP</t>
  </si>
  <si>
    <t>RBW_AUS</t>
  </si>
  <si>
    <t>PHL_RBW</t>
  </si>
  <si>
    <t>MBJ_PBI</t>
  </si>
  <si>
    <t>DAL_MBJ</t>
  </si>
  <si>
    <t>OPF_DAL</t>
  </si>
  <si>
    <t>SLC_OPF</t>
  </si>
  <si>
    <t>SJC_SLC</t>
  </si>
  <si>
    <t>DWH_DAL</t>
  </si>
  <si>
    <t>CLD_DWH</t>
  </si>
  <si>
    <t>OGG_APA</t>
  </si>
  <si>
    <t>HSH_SJC</t>
  </si>
  <si>
    <t>MCO_MIA</t>
  </si>
  <si>
    <t>TMB_MCO</t>
  </si>
  <si>
    <t>DAL_TMB</t>
  </si>
  <si>
    <t>LTO_DAL</t>
  </si>
  <si>
    <t>BNA_MIA</t>
  </si>
  <si>
    <t>PBI_BNA</t>
  </si>
  <si>
    <t>JZI_PBI</t>
  </si>
  <si>
    <t>OPF_JZI</t>
  </si>
  <si>
    <t>MDW_MBJ</t>
  </si>
  <si>
    <t>BKL</t>
  </si>
  <si>
    <t>BKL_MDW</t>
  </si>
  <si>
    <t>DEN_BKL</t>
  </si>
  <si>
    <t>EGE_DEN</t>
  </si>
  <si>
    <t>MDW_SJC</t>
  </si>
  <si>
    <t>BED_MDW</t>
  </si>
  <si>
    <t>STR_BED</t>
  </si>
  <si>
    <t>NUE_STR</t>
  </si>
  <si>
    <t>FAB_TEB</t>
  </si>
  <si>
    <t>PBI_DAL</t>
  </si>
  <si>
    <t>TEB_JAX</t>
  </si>
  <si>
    <t>QTK_AUS</t>
  </si>
  <si>
    <t>ASE_QTK</t>
  </si>
  <si>
    <t>SNA_ASE</t>
  </si>
  <si>
    <t>ASE_SNA</t>
  </si>
  <si>
    <t>APF_MIA</t>
  </si>
  <si>
    <t>BDL_APF</t>
  </si>
  <si>
    <t>TEB_BDL</t>
  </si>
  <si>
    <t>UIO</t>
  </si>
  <si>
    <t>PBI_UIO</t>
  </si>
  <si>
    <t>VNY_PBI</t>
  </si>
  <si>
    <t>PWK_TRM</t>
  </si>
  <si>
    <t>ZRH_PWK</t>
  </si>
  <si>
    <t>SNN_ZRH</t>
  </si>
  <si>
    <t>CIA_SNN</t>
  </si>
  <si>
    <t>N154QS</t>
  </si>
  <si>
    <t>FLL_SRQ</t>
  </si>
  <si>
    <t>ROC_SXM</t>
  </si>
  <si>
    <t>FTW_ROC</t>
  </si>
  <si>
    <t>IAD_FTW</t>
  </si>
  <si>
    <t>IAD_ZRH</t>
  </si>
  <si>
    <t>FLL_HOU</t>
  </si>
  <si>
    <t>LAX_NAS</t>
  </si>
  <si>
    <t>APC_LAS</t>
  </si>
  <si>
    <t>BFI_APC</t>
  </si>
  <si>
    <t>ACY_ANC</t>
  </si>
  <si>
    <t>PBI_ACY</t>
  </si>
  <si>
    <t>LTN_BGI</t>
  </si>
  <si>
    <t>JRO</t>
  </si>
  <si>
    <t>JRO_LTN</t>
  </si>
  <si>
    <t>SID_JRO</t>
  </si>
  <si>
    <t>HPN_SID</t>
  </si>
  <si>
    <t>ORH_BCT</t>
  </si>
  <si>
    <t>HPN_ORH</t>
  </si>
  <si>
    <t>SFO_HPN</t>
  </si>
  <si>
    <t>LBG_SFO</t>
  </si>
  <si>
    <t>LAS_SRQ</t>
  </si>
  <si>
    <t>ORD_SJC</t>
  </si>
  <si>
    <t>AMS_ORD</t>
  </si>
  <si>
    <t>SJC_AMS</t>
  </si>
  <si>
    <t>LAX_SFO</t>
  </si>
  <si>
    <t>SMF_MRY</t>
  </si>
  <si>
    <t>VNY_SMF</t>
  </si>
  <si>
    <t>LIH_VNY</t>
  </si>
  <si>
    <t>BFI_LIH</t>
  </si>
  <si>
    <t>ICT_BFI</t>
  </si>
  <si>
    <t>HPN_CSL</t>
  </si>
  <si>
    <t>GON_HPN</t>
  </si>
  <si>
    <t>LAX_GON</t>
  </si>
  <si>
    <t>APC_LAX</t>
  </si>
  <si>
    <t>FRG_APC</t>
  </si>
  <si>
    <t>SFO_PDK</t>
  </si>
  <si>
    <t>MRY_SFO</t>
  </si>
  <si>
    <t>NUQ_MRY</t>
  </si>
  <si>
    <t>IAD_NUQ</t>
  </si>
  <si>
    <t>CHO_IAD</t>
  </si>
  <si>
    <t>ISP_CHO</t>
  </si>
  <si>
    <t>DFW_AUS</t>
  </si>
  <si>
    <t>TEB_DFW</t>
  </si>
  <si>
    <t>TEB_YUL</t>
  </si>
  <si>
    <t>JFK_HPN</t>
  </si>
  <si>
    <t>BLQ_JFK</t>
  </si>
  <si>
    <t>BLQ_PSA</t>
  </si>
  <si>
    <t>GRU_BLQ</t>
  </si>
  <si>
    <t>MIA_GRU</t>
  </si>
  <si>
    <t>QSE_MIA</t>
  </si>
  <si>
    <t>FSM</t>
  </si>
  <si>
    <t>APA_FSM</t>
  </si>
  <si>
    <t>MDW_APA</t>
  </si>
  <si>
    <t>FAB_YQX</t>
  </si>
  <si>
    <t>TEB_FAB</t>
  </si>
  <si>
    <t>HEL</t>
  </si>
  <si>
    <t>HEL_BED</t>
  </si>
  <si>
    <t>ZRH_HEL</t>
  </si>
  <si>
    <t>SFO_ZRH</t>
  </si>
  <si>
    <t>FXE_LAS</t>
  </si>
  <si>
    <t>FOK_PLS</t>
  </si>
  <si>
    <t>FTY</t>
  </si>
  <si>
    <t>FTY_PHL</t>
  </si>
  <si>
    <t>PBI_FTY</t>
  </si>
  <si>
    <t>BGR_SBA</t>
  </si>
  <si>
    <t>LBA</t>
  </si>
  <si>
    <t>LBA_BGR</t>
  </si>
  <si>
    <t>PMO_LBA</t>
  </si>
  <si>
    <t>MTN</t>
  </si>
  <si>
    <t>MTN_PMO</t>
  </si>
  <si>
    <t>AVL_MTN</t>
  </si>
  <si>
    <t>LBG_BOS</t>
  </si>
  <si>
    <t>IBZ_LBG</t>
  </si>
  <si>
    <t>PBI_IBZ</t>
  </si>
  <si>
    <t>SSI_PBI</t>
  </si>
  <si>
    <t>MSP_SSI</t>
  </si>
  <si>
    <t>TEB_MSP</t>
  </si>
  <si>
    <t>LIS_TEB</t>
  </si>
  <si>
    <t>FAO</t>
  </si>
  <si>
    <t>FAO_LIS</t>
  </si>
  <si>
    <t>CGN_FAO</t>
  </si>
  <si>
    <t>PDK_CGN</t>
  </si>
  <si>
    <t>OLB</t>
  </si>
  <si>
    <t>OLB_IAD</t>
  </si>
  <si>
    <t>GRS</t>
  </si>
  <si>
    <t>GRS_OLB</t>
  </si>
  <si>
    <t>MVY_GRS</t>
  </si>
  <si>
    <t>TMB_MVY</t>
  </si>
  <si>
    <t>OLB_TMB</t>
  </si>
  <si>
    <t>GOA_OLB</t>
  </si>
  <si>
    <t>FSC_GOA</t>
  </si>
  <si>
    <t>YQA</t>
  </si>
  <si>
    <t>YQA_FSC</t>
  </si>
  <si>
    <t>LAX_EGE</t>
  </si>
  <si>
    <t>AGP</t>
  </si>
  <si>
    <t>AGP_LTN</t>
  </si>
  <si>
    <t>YYZ_AGP</t>
  </si>
  <si>
    <t>BLM_YYZ</t>
  </si>
  <si>
    <t>JAC_BLM</t>
  </si>
  <si>
    <t>PDX_JAC</t>
  </si>
  <si>
    <t>LGA_PDX</t>
  </si>
  <si>
    <t>BHB_LGA</t>
  </si>
  <si>
    <t>APA_SFO</t>
  </si>
  <si>
    <t>HPN_APA</t>
  </si>
  <si>
    <t>BGR_TEB</t>
  </si>
  <si>
    <t>ANR_BGR</t>
  </si>
  <si>
    <t>MDW_ANR</t>
  </si>
  <si>
    <t>SBA_PWK</t>
  </si>
  <si>
    <t>CLD_SBA</t>
  </si>
  <si>
    <t>VIS_CLD</t>
  </si>
  <si>
    <t>SJC_VIS</t>
  </si>
  <si>
    <t>SLC_NUQ</t>
  </si>
  <si>
    <t>MOT_SLC</t>
  </si>
  <si>
    <t>DBV_MOT</t>
  </si>
  <si>
    <t>TEB_DBV</t>
  </si>
  <si>
    <t>SXM_ANU</t>
  </si>
  <si>
    <t>VNY_SXM</t>
  </si>
  <si>
    <t>SUN_LAS</t>
  </si>
  <si>
    <t>LAX_SUN</t>
  </si>
  <si>
    <t>SDX_LAX</t>
  </si>
  <si>
    <t>MRY_TEB</t>
  </si>
  <si>
    <t>LAL_BFI</t>
  </si>
  <si>
    <t>LBG_LAL</t>
  </si>
  <si>
    <t>GLA_LBG</t>
  </si>
  <si>
    <t>IAD_GRU</t>
  </si>
  <si>
    <t>BLM_IAD</t>
  </si>
  <si>
    <t>BCT_BLM</t>
  </si>
  <si>
    <t>LUK_HPN</t>
  </si>
  <si>
    <t>SAV_ICT</t>
  </si>
  <si>
    <t>PLS_SAV</t>
  </si>
  <si>
    <t>PHX_PLS</t>
  </si>
  <si>
    <t>HSH_PHX</t>
  </si>
  <si>
    <t>LAS_HSH</t>
  </si>
  <si>
    <t>MBJ_LAS</t>
  </si>
  <si>
    <t>PAC</t>
  </si>
  <si>
    <t>PAC_MBJ</t>
  </si>
  <si>
    <t>DWH_PAC</t>
  </si>
  <si>
    <t>PDK_DWH</t>
  </si>
  <si>
    <t>PIE_PDK</t>
  </si>
  <si>
    <t>ISP_NAS</t>
  </si>
  <si>
    <t>EWR_TTN</t>
  </si>
  <si>
    <t>BJC_EWR</t>
  </si>
  <si>
    <t>PHX_BJC</t>
  </si>
  <si>
    <t>CPH_PHX</t>
  </si>
  <si>
    <t>MDW_VNY</t>
  </si>
  <si>
    <t>SEA_LAX</t>
  </si>
  <si>
    <t>LAX_SEA</t>
  </si>
  <si>
    <t>SJD_LAX</t>
  </si>
  <si>
    <t>SCF_SJD</t>
  </si>
  <si>
    <t>DAL_SCF</t>
  </si>
  <si>
    <t>DFW_DAL</t>
  </si>
  <si>
    <t>APA_DFW</t>
  </si>
  <si>
    <t>BCN_LAS</t>
  </si>
  <si>
    <t>ATH_BCN</t>
  </si>
  <si>
    <t>BUF_ATH</t>
  </si>
  <si>
    <t>PTK_BUF</t>
  </si>
  <si>
    <t>LAS_PTK</t>
  </si>
  <si>
    <t>QTC_LAS</t>
  </si>
  <si>
    <t>APC_QTC</t>
  </si>
  <si>
    <t>MIA_SLC</t>
  </si>
  <si>
    <t>GNV</t>
  </si>
  <si>
    <t>GNV_PBI</t>
  </si>
  <si>
    <t>QSH</t>
  </si>
  <si>
    <t>QSH_GNV</t>
  </si>
  <si>
    <t>ECP_QSH</t>
  </si>
  <si>
    <t>TXK</t>
  </si>
  <si>
    <t>TXK_ECP</t>
  </si>
  <si>
    <t>DAL_TXK</t>
  </si>
  <si>
    <t>SJC_SAF</t>
  </si>
  <si>
    <t>TTN_SJC</t>
  </si>
  <si>
    <t>TEB_TTN</t>
  </si>
  <si>
    <t>FRG_BCT</t>
  </si>
  <si>
    <t>YCH</t>
  </si>
  <si>
    <t>YCH_FRG</t>
  </si>
  <si>
    <t>YUL_YCH</t>
  </si>
  <si>
    <t>HOU_PBI</t>
  </si>
  <si>
    <t>INT_APF</t>
  </si>
  <si>
    <t>PIR_INT</t>
  </si>
  <si>
    <t>MSY_PIR</t>
  </si>
  <si>
    <t>BVY_MSY</t>
  </si>
  <si>
    <t>EWR_NAS</t>
  </si>
  <si>
    <t>MHH_EWR</t>
  </si>
  <si>
    <t>ELH_MHH</t>
  </si>
  <si>
    <t>APA_ELH</t>
  </si>
  <si>
    <t>DEN_APA</t>
  </si>
  <si>
    <t>SBA_DEN</t>
  </si>
  <si>
    <t>TRM_SBA</t>
  </si>
  <si>
    <t>MDW_TRM</t>
  </si>
  <si>
    <t>HPN_MDW</t>
  </si>
  <si>
    <t>ATL_PBI</t>
  </si>
  <si>
    <t>ATL_SDF</t>
  </si>
  <si>
    <t>RIL_MIA</t>
  </si>
  <si>
    <t>KOA_PAE</t>
  </si>
  <si>
    <t>LNK_KOA</t>
  </si>
  <si>
    <t>MEM_LNK</t>
  </si>
  <si>
    <t>LNK_MEM</t>
  </si>
  <si>
    <t>ICT_LNK</t>
  </si>
  <si>
    <t>PNS</t>
  </si>
  <si>
    <t>PNS_ICT</t>
  </si>
  <si>
    <t>SFO_TRM</t>
  </si>
  <si>
    <t>STN_SFO</t>
  </si>
  <si>
    <t>BED_STN</t>
  </si>
  <si>
    <t>HPN_AUS</t>
  </si>
  <si>
    <t>HVN_SLC</t>
  </si>
  <si>
    <t>ASE_MDW</t>
  </si>
  <si>
    <t>HOU_ASE</t>
  </si>
  <si>
    <t>PSP_HOU</t>
  </si>
  <si>
    <t>EGE_PSP</t>
  </si>
  <si>
    <t>PDX_EGE</t>
  </si>
  <si>
    <t>HNL_PDX</t>
  </si>
  <si>
    <t>CBR</t>
  </si>
  <si>
    <t>CBR_HNL</t>
  </si>
  <si>
    <t>SYD</t>
  </si>
  <si>
    <t>SYD_CBR</t>
  </si>
  <si>
    <t>AKL</t>
  </si>
  <si>
    <t>AKL_SYD</t>
  </si>
  <si>
    <t>CHC</t>
  </si>
  <si>
    <t>CHC_AKL</t>
  </si>
  <si>
    <t>HNL_CHC</t>
  </si>
  <si>
    <t>KOA_TEB</t>
  </si>
  <si>
    <t>VNY_OGG</t>
  </si>
  <si>
    <t>SKB_SJC</t>
  </si>
  <si>
    <t>PBI_SKB</t>
  </si>
  <si>
    <t>YQB</t>
  </si>
  <si>
    <t>YQB_YUL</t>
  </si>
  <si>
    <t>TEB_YQB</t>
  </si>
  <si>
    <t>HPN_LTN</t>
  </si>
  <si>
    <t>SCF_HPN</t>
  </si>
  <si>
    <t>BOS_LAS</t>
  </si>
  <si>
    <t>BGR_BOS</t>
  </si>
  <si>
    <t>ATH_BGR</t>
  </si>
  <si>
    <t>TEB_ATH</t>
  </si>
  <si>
    <t>SOP</t>
  </si>
  <si>
    <t>SOP_TEB</t>
  </si>
  <si>
    <t>TRM_PBI</t>
  </si>
  <si>
    <t>HOU_PHX</t>
  </si>
  <si>
    <t>QTK_HOU</t>
  </si>
  <si>
    <t>N155QS</t>
  </si>
  <si>
    <t>SAN_BCT</t>
  </si>
  <si>
    <t>PBI_EGE</t>
  </si>
  <si>
    <t>FAB_PBI</t>
  </si>
  <si>
    <t>PBI_FAB</t>
  </si>
  <si>
    <t>PSP_IAD</t>
  </si>
  <si>
    <t>IAD_PSP</t>
  </si>
  <si>
    <t>STT_HPN</t>
  </si>
  <si>
    <t>PBI_FLL</t>
  </si>
  <si>
    <t>EWR_PBI</t>
  </si>
  <si>
    <t>SAF_YYZ</t>
  </si>
  <si>
    <t>DAL_SAF</t>
  </si>
  <si>
    <t>DEN_DAL</t>
  </si>
  <si>
    <t>DAL_CSL</t>
  </si>
  <si>
    <t>DEN_EGE</t>
  </si>
  <si>
    <t>BZN_DEN</t>
  </si>
  <si>
    <t>HSH_BZN</t>
  </si>
  <si>
    <t>BUR_VNY</t>
  </si>
  <si>
    <t>SMF_BUR</t>
  </si>
  <si>
    <t>SCF_MDW</t>
  </si>
  <si>
    <t>HOU_SCF</t>
  </si>
  <si>
    <t>AUS_HPN</t>
  </si>
  <si>
    <t>ANC_DAL</t>
  </si>
  <si>
    <t>ANC_PEK</t>
  </si>
  <si>
    <t>TEB_ANC</t>
  </si>
  <si>
    <t>SJD_AUS</t>
  </si>
  <si>
    <t>BOS_HPN</t>
  </si>
  <si>
    <t>SYR_BOS</t>
  </si>
  <si>
    <t>YYZ_SYR</t>
  </si>
  <si>
    <t>YYZ_HPN</t>
  </si>
  <si>
    <t>PDX_BZN</t>
  </si>
  <si>
    <t>SJC_PDX</t>
  </si>
  <si>
    <t>VDI</t>
  </si>
  <si>
    <t>VDI_SJC</t>
  </si>
  <si>
    <t>BCB</t>
  </si>
  <si>
    <t>BCB_VDI</t>
  </si>
  <si>
    <t>PDK_BCB</t>
  </si>
  <si>
    <t>VDI_PDK</t>
  </si>
  <si>
    <t>SJC_VDI</t>
  </si>
  <si>
    <t>TEB_SCF</t>
  </si>
  <si>
    <t>PPT_BOB</t>
  </si>
  <si>
    <t>NEW_AUS</t>
  </si>
  <si>
    <t>INT_NEW</t>
  </si>
  <si>
    <t>APA_LAX</t>
  </si>
  <si>
    <t>BOS_APA</t>
  </si>
  <si>
    <t>ACC_BOS</t>
  </si>
  <si>
    <t>LTN_ACC</t>
  </si>
  <si>
    <t>JZI_CMH</t>
  </si>
  <si>
    <t>TLC_ACY</t>
  </si>
  <si>
    <t>SCF_DAL</t>
  </si>
  <si>
    <t>MDW_SCF</t>
  </si>
  <si>
    <t>CMH_MDW</t>
  </si>
  <si>
    <t>SFO_OAK</t>
  </si>
  <si>
    <t>NUQ_SFO</t>
  </si>
  <si>
    <t>HPN_BOS</t>
  </si>
  <si>
    <t>MHH_PLS</t>
  </si>
  <si>
    <t>HPN_MHH</t>
  </si>
  <si>
    <t>TLN</t>
  </si>
  <si>
    <t>TLN_FOK</t>
  </si>
  <si>
    <t>MRS_TLN</t>
  </si>
  <si>
    <t>DUB_MRS</t>
  </si>
  <si>
    <t>BNA_DUB</t>
  </si>
  <si>
    <t>MSN</t>
  </si>
  <si>
    <t>MSN_BNA</t>
  </si>
  <si>
    <t>EDC</t>
  </si>
  <si>
    <t>EDC_MSN</t>
  </si>
  <si>
    <t>DAL_EDC</t>
  </si>
  <si>
    <t>NAS_IAH</t>
  </si>
  <si>
    <t>MDW_TTN</t>
  </si>
  <si>
    <t>MCI</t>
  </si>
  <si>
    <t>MCI_MDW</t>
  </si>
  <si>
    <t>CSL_MCI</t>
  </si>
  <si>
    <t>SAN_CSL</t>
  </si>
  <si>
    <t>MKG</t>
  </si>
  <si>
    <t>MKG_VNY</t>
  </si>
  <si>
    <t>ICT_MKG</t>
  </si>
  <si>
    <t>DSM_BFI</t>
  </si>
  <si>
    <t>BGR_DSM</t>
  </si>
  <si>
    <t>TIV_BGR</t>
  </si>
  <si>
    <t>ZAD_TIV</t>
  </si>
  <si>
    <t>TEB_ZAD</t>
  </si>
  <si>
    <t>MHR_TEB</t>
  </si>
  <si>
    <t>BLI_MHR</t>
  </si>
  <si>
    <t>SJC_BLI</t>
  </si>
  <si>
    <t>SNA_BUR</t>
  </si>
  <si>
    <t>NCE_DTW</t>
  </si>
  <si>
    <t>PMI_NCE</t>
  </si>
  <si>
    <t>FOK_PMI</t>
  </si>
  <si>
    <t>BOS_BQH</t>
  </si>
  <si>
    <t>BEC</t>
  </si>
  <si>
    <t>BEC_BOS</t>
  </si>
  <si>
    <t>BOS_BEC</t>
  </si>
  <si>
    <t>BQH_MDW</t>
  </si>
  <si>
    <t>HPN_BQH</t>
  </si>
  <si>
    <t>RIC</t>
  </si>
  <si>
    <t>IAD_RIC</t>
  </si>
  <si>
    <t>BFI_IAD</t>
  </si>
  <si>
    <t>COS_PGA</t>
  </si>
  <si>
    <t>RDU_COS</t>
  </si>
  <si>
    <t>FLL_RDU</t>
  </si>
  <si>
    <t>BED_FOK</t>
  </si>
  <si>
    <t>IAD_CMH</t>
  </si>
  <si>
    <t>OAK_IAD</t>
  </si>
  <si>
    <t>SJC_OAK</t>
  </si>
  <si>
    <t>LBG_BFI</t>
  </si>
  <si>
    <t>BFI_LBG</t>
  </si>
  <si>
    <t>OXR_BFI</t>
  </si>
  <si>
    <t>BFI_OXR</t>
  </si>
  <si>
    <t>BUR_BFI</t>
  </si>
  <si>
    <t>OMA_BUR</t>
  </si>
  <si>
    <t>BED_OMA</t>
  </si>
  <si>
    <t>AMS_FOK</t>
  </si>
  <si>
    <t>DUB_AMS</t>
  </si>
  <si>
    <t>LGA_DUB</t>
  </si>
  <si>
    <t>JHF_MIA</t>
  </si>
  <si>
    <t>BZE_JHF</t>
  </si>
  <si>
    <t>CUN_BZE</t>
  </si>
  <si>
    <t>PBI_CUN</t>
  </si>
  <si>
    <t>QSQ</t>
  </si>
  <si>
    <t>QSQ_NAS</t>
  </si>
  <si>
    <t>JXN</t>
  </si>
  <si>
    <t>JXN_QSQ</t>
  </si>
  <si>
    <t>MDW_JXN</t>
  </si>
  <si>
    <t>BJC_VNY</t>
  </si>
  <si>
    <t>VNY_BJC</t>
  </si>
  <si>
    <t>PDK_MHH</t>
  </si>
  <si>
    <t>EGE_PBI</t>
  </si>
  <si>
    <t>DTW_EGE</t>
  </si>
  <si>
    <t>YYZ_DTW</t>
  </si>
  <si>
    <t>CLT_HPN</t>
  </si>
  <si>
    <t>MDW_CLT</t>
  </si>
  <si>
    <t>CLT_MDW</t>
  </si>
  <si>
    <t>AXA_CLT</t>
  </si>
  <si>
    <t>TTN_AXA</t>
  </si>
  <si>
    <t>MCO_HPN</t>
  </si>
  <si>
    <t>PBI_MCO</t>
  </si>
  <si>
    <t>GCM_PBI</t>
  </si>
  <si>
    <t>SUA_GCM</t>
  </si>
  <si>
    <t>QQN_SUA</t>
  </si>
  <si>
    <t>PUB</t>
  </si>
  <si>
    <t>PUB_QQN</t>
  </si>
  <si>
    <t>EWR_EGE</t>
  </si>
  <si>
    <t>ORD_EWR</t>
  </si>
  <si>
    <t>MEM_ORD</t>
  </si>
  <si>
    <t>DAL_MEM</t>
  </si>
  <si>
    <t>ORH_MCO</t>
  </si>
  <si>
    <t>PBI_ORH</t>
  </si>
  <si>
    <t>PDK_BCT</t>
  </si>
  <si>
    <t>ORD_PDK</t>
  </si>
  <si>
    <t>SWF_HPN</t>
  </si>
  <si>
    <t>HPN_SWF</t>
  </si>
  <si>
    <t>HDN_HPN</t>
  </si>
  <si>
    <t>HPN_HDN</t>
  </si>
  <si>
    <t>SFO_TEB</t>
  </si>
  <si>
    <t>LAS_ICT</t>
  </si>
  <si>
    <t>JCI_LAS</t>
  </si>
  <si>
    <t>DAL_JCI</t>
  </si>
  <si>
    <t>MHR_SJC</t>
  </si>
  <si>
    <t>LAS_MHR</t>
  </si>
  <si>
    <t>OPF_APF</t>
  </si>
  <si>
    <t>POS</t>
  </si>
  <si>
    <t>POS_OPF</t>
  </si>
  <si>
    <t>EWR_POS</t>
  </si>
  <si>
    <t>AXA_EWR</t>
  </si>
  <si>
    <t>TEB_AXA</t>
  </si>
  <si>
    <t>TEB_MAD</t>
  </si>
  <si>
    <t>HSH_AUS</t>
  </si>
  <si>
    <t>DAL_HSH</t>
  </si>
  <si>
    <t>OPF_DFW</t>
  </si>
  <si>
    <t>LAS_OPF</t>
  </si>
  <si>
    <t>MMH</t>
  </si>
  <si>
    <t>MMH_LAS</t>
  </si>
  <si>
    <t>HSH_MMH</t>
  </si>
  <si>
    <t>SLC_HSH</t>
  </si>
  <si>
    <t>MMH_SLC</t>
  </si>
  <si>
    <t>CLD_HNL</t>
  </si>
  <si>
    <t>APA_SJC</t>
  </si>
  <si>
    <t>HOU_APA</t>
  </si>
  <si>
    <t>ORD_HOU</t>
  </si>
  <si>
    <t>BOS_ORD</t>
  </si>
  <si>
    <t>AUS_BOS</t>
  </si>
  <si>
    <t>N156QS</t>
  </si>
  <si>
    <t>CLT_PLS</t>
  </si>
  <si>
    <t>SAV_CLT</t>
  </si>
  <si>
    <t>ISM_SAV</t>
  </si>
  <si>
    <t>VRB_ISM</t>
  </si>
  <si>
    <t>PWK_VRB</t>
  </si>
  <si>
    <t>APF_PWK</t>
  </si>
  <si>
    <t>PHX_APF</t>
  </si>
  <si>
    <t>SCF_PHX</t>
  </si>
  <si>
    <t>SFO_SCF</t>
  </si>
  <si>
    <t>EGE_SFO</t>
  </si>
  <si>
    <t>MSY_IAD</t>
  </si>
  <si>
    <t>OPF_MSY</t>
  </si>
  <si>
    <t>EGE_OPF</t>
  </si>
  <si>
    <t>LAS_EGE</t>
  </si>
  <si>
    <t>PDK_PTY</t>
  </si>
  <si>
    <t>BZN_PDK</t>
  </si>
  <si>
    <t>EGE_BZN</t>
  </si>
  <si>
    <t>OPF_EGE</t>
  </si>
  <si>
    <t>BHB_IAD</t>
  </si>
  <si>
    <t>PVD_BHB</t>
  </si>
  <si>
    <t>STT_PVD</t>
  </si>
  <si>
    <t>AXA_STT</t>
  </si>
  <si>
    <t>TEX</t>
  </si>
  <si>
    <t>MSY_TEX</t>
  </si>
  <si>
    <t>PVR_DAL</t>
  </si>
  <si>
    <t>TEB_PVR</t>
  </si>
  <si>
    <t>GVA_FOK</t>
  </si>
  <si>
    <t>PSM_GVA</t>
  </si>
  <si>
    <t>MDW_PSM</t>
  </si>
  <si>
    <t>RST_MDW</t>
  </si>
  <si>
    <t>MRY_RST</t>
  </si>
  <si>
    <t>HSH_QTC</t>
  </si>
  <si>
    <t>IAD_BFI</t>
  </si>
  <si>
    <t>BCN_FAB</t>
  </si>
  <si>
    <t>YQX_BCN</t>
  </si>
  <si>
    <t>BED_YQX</t>
  </si>
  <si>
    <t>DFW_HPN</t>
  </si>
  <si>
    <t>MDW_DFW</t>
  </si>
  <si>
    <t>OPF_MDW</t>
  </si>
  <si>
    <t>HPN_NAS</t>
  </si>
  <si>
    <t>AXA_HPN</t>
  </si>
  <si>
    <t>RSW_HPN</t>
  </si>
  <si>
    <t>AXA_FLL</t>
  </si>
  <si>
    <t>OPF_PBI</t>
  </si>
  <si>
    <t>VNY_OPF</t>
  </si>
  <si>
    <t>NHT_LTN</t>
  </si>
  <si>
    <t>BED_NHT</t>
  </si>
  <si>
    <t>LAS_HVN</t>
  </si>
  <si>
    <t>MMV</t>
  </si>
  <si>
    <t>MMV_LAS</t>
  </si>
  <si>
    <t>TEB_MMV</t>
  </si>
  <si>
    <t>AUH_LBG</t>
  </si>
  <si>
    <t>MIA_BFI</t>
  </si>
  <si>
    <t>LEX_FRG</t>
  </si>
  <si>
    <t>TEB_LEX</t>
  </si>
  <si>
    <t>QQQ</t>
  </si>
  <si>
    <t>QQQ_TEB</t>
  </si>
  <si>
    <t>ISM_QQQ</t>
  </si>
  <si>
    <t>PDK_ISM</t>
  </si>
  <si>
    <t>JHF_TEB</t>
  </si>
  <si>
    <t>CXO_PBI</t>
  </si>
  <si>
    <t>NUQ_LAS</t>
  </si>
  <si>
    <t>RIL_NUQ</t>
  </si>
  <si>
    <t>ICT_RIL</t>
  </si>
  <si>
    <t>FTY_ICT</t>
  </si>
  <si>
    <t>PHL_FTY</t>
  </si>
  <si>
    <t>FRG_PHL</t>
  </si>
  <si>
    <t>JZI_FRG</t>
  </si>
  <si>
    <t>TEB_JZI</t>
  </si>
  <si>
    <t>LAX_HPN</t>
  </si>
  <si>
    <t>NUQ_LAX</t>
  </si>
  <si>
    <t>RIL_ASE</t>
  </si>
  <si>
    <t>NUQ_RIL</t>
  </si>
  <si>
    <t>APA_IAD</t>
  </si>
  <si>
    <t>TEB_DWH</t>
  </si>
  <si>
    <t>PWK_FOK</t>
  </si>
  <si>
    <t>IAD_PWK</t>
  </si>
  <si>
    <t>GVA_IAD</t>
  </si>
  <si>
    <t>TEB_GVA</t>
  </si>
  <si>
    <t>BOS_MVY</t>
  </si>
  <si>
    <t>PRG_LBG</t>
  </si>
  <si>
    <t>AEP</t>
  </si>
  <si>
    <t>AEP_EZE</t>
  </si>
  <si>
    <t>OPF_AEP</t>
  </si>
  <si>
    <t>INT_OPF</t>
  </si>
  <si>
    <t>HYA_INT</t>
  </si>
  <si>
    <t>SJC_LGA</t>
  </si>
  <si>
    <t>AUS_KOA</t>
  </si>
  <si>
    <t>MDW_NCE</t>
  </si>
  <si>
    <t>STL_PWK</t>
  </si>
  <si>
    <t>PWK_STL</t>
  </si>
  <si>
    <t>MKG_PWK</t>
  </si>
  <si>
    <t>VNY_MKG</t>
  </si>
  <si>
    <t>DAL_HPN</t>
  </si>
  <si>
    <t>OGG_DAL</t>
  </si>
  <si>
    <t>HND_OGG</t>
  </si>
  <si>
    <t>HDN_SUN</t>
  </si>
  <si>
    <t>MMU_HDN</t>
  </si>
  <si>
    <t>LTN_HPN</t>
  </si>
  <si>
    <t>LUK_LCY</t>
  </si>
  <si>
    <t>BCT_LUK</t>
  </si>
  <si>
    <t>MDW_BCT</t>
  </si>
  <si>
    <t>DEN_ICT</t>
  </si>
  <si>
    <t>HDN_DEN</t>
  </si>
  <si>
    <t>BFI_HDN</t>
  </si>
  <si>
    <t>SFO_YVR</t>
  </si>
  <si>
    <t>STS_MMU</t>
  </si>
  <si>
    <t>LAS_STS</t>
  </si>
  <si>
    <t>KNB</t>
  </si>
  <si>
    <t>KNB_LAS</t>
  </si>
  <si>
    <t>FOK_KNB</t>
  </si>
  <si>
    <t>STN_IAD</t>
  </si>
  <si>
    <t>IAD_ORD</t>
  </si>
  <si>
    <t>CIW_IAD</t>
  </si>
  <si>
    <t>TEB_CIW</t>
  </si>
  <si>
    <t>DIJ_LBG</t>
  </si>
  <si>
    <t>BVY_TEB</t>
  </si>
  <si>
    <t>DWH_TEB</t>
  </si>
  <si>
    <t>IAH_DWH</t>
  </si>
  <si>
    <t>PAC_IAH</t>
  </si>
  <si>
    <t>LAS_PAC</t>
  </si>
  <si>
    <t>DUB_LAX</t>
  </si>
  <si>
    <t>IAD_DUB</t>
  </si>
  <si>
    <t>PBI_ACK</t>
  </si>
  <si>
    <t>BCT_MHH</t>
  </si>
  <si>
    <t>PHL_FRG</t>
  </si>
  <si>
    <t>BFI_BED</t>
  </si>
  <si>
    <t>VNY_QTC</t>
  </si>
  <si>
    <t>FAB_VNY</t>
  </si>
  <si>
    <t>NCE_FAB</t>
  </si>
  <si>
    <t>IAH_SGR</t>
  </si>
  <si>
    <t>TLC_IAH</t>
  </si>
  <si>
    <t>VNY_TLC</t>
  </si>
  <si>
    <t>BFI_VNY</t>
  </si>
  <si>
    <t>STS_OAK</t>
  </si>
  <si>
    <t>VIS_TEB</t>
  </si>
  <si>
    <t>SFO_VIS</t>
  </si>
  <si>
    <t>SAN_LAX</t>
  </si>
  <si>
    <t>BFI_SAN</t>
  </si>
  <si>
    <t>KUL_KIX</t>
  </si>
  <si>
    <t>DMK</t>
  </si>
  <si>
    <t>DMK_KUL</t>
  </si>
  <si>
    <t>HLP_DMK</t>
  </si>
  <si>
    <t>HND_HLP</t>
  </si>
  <si>
    <t>TRM_BFI</t>
  </si>
  <si>
    <t>OAK_BFI</t>
  </si>
  <si>
    <t>BFI_OAK</t>
  </si>
  <si>
    <t>MBJ_BOS</t>
  </si>
  <si>
    <t>PBI_MBJ</t>
  </si>
  <si>
    <t>MCO_PBI</t>
  </si>
  <si>
    <t>HPN_MCO</t>
  </si>
  <si>
    <t>SHA_BFI</t>
  </si>
  <si>
    <t>HGH_SHA</t>
  </si>
  <si>
    <t>PEK_HGH</t>
  </si>
  <si>
    <t>GMP_PEK</t>
  </si>
  <si>
    <t>HND_GMP</t>
  </si>
  <si>
    <t>CTA_TEB</t>
  </si>
  <si>
    <t>TEB_CTA</t>
  </si>
  <si>
    <t>SLC_KOA</t>
  </si>
  <si>
    <t>UGN_PSP</t>
  </si>
  <si>
    <t>TEB_UGN</t>
  </si>
  <si>
    <t>CGN_TEB</t>
  </si>
  <si>
    <t>CAT_CGN</t>
  </si>
  <si>
    <t>MIA_CAT</t>
  </si>
  <si>
    <t>VNY_DAL</t>
  </si>
  <si>
    <t>BOD_HPN</t>
  </si>
  <si>
    <t>TEB_BOD</t>
  </si>
  <si>
    <t>TUL_TEB</t>
  </si>
  <si>
    <t>SLC_TUL</t>
  </si>
  <si>
    <t>SUN_SLC</t>
  </si>
  <si>
    <t>SNA_SUN</t>
  </si>
  <si>
    <t>SFO_SNA</t>
  </si>
  <si>
    <t>PBI_SFO</t>
  </si>
  <si>
    <t>LAS_BCT</t>
  </si>
  <si>
    <t>CPH_BFI</t>
  </si>
  <si>
    <t>NHT_CPH</t>
  </si>
  <si>
    <t>OPO</t>
  </si>
  <si>
    <t>OPO_FLL</t>
  </si>
  <si>
    <t>LBG_OPO</t>
  </si>
  <si>
    <t>ANU_LBG</t>
  </si>
  <si>
    <t>MHH_ANU</t>
  </si>
  <si>
    <t>EGE_BNA</t>
  </si>
  <si>
    <t>MDW_EGE</t>
  </si>
  <si>
    <t>BMG</t>
  </si>
  <si>
    <t>BMG_MDW</t>
  </si>
  <si>
    <t>FRG_BMG</t>
  </si>
  <si>
    <t>LIR_BGI</t>
  </si>
  <si>
    <t>MDW_LIR</t>
  </si>
  <si>
    <t>SMF_MDW</t>
  </si>
  <si>
    <t>LAS_SMF</t>
  </si>
  <si>
    <t>HSH_LAS</t>
  </si>
  <si>
    <t>ONT_HSH</t>
  </si>
  <si>
    <t>VNY_ONT</t>
  </si>
  <si>
    <t>IAH_AUS</t>
  </si>
  <si>
    <t>LIR_IAH</t>
  </si>
  <si>
    <t>CUN_LIR</t>
  </si>
  <si>
    <t>FTY_CUN</t>
  </si>
  <si>
    <t>MIA_CHS</t>
  </si>
  <si>
    <t>PLS_MIA</t>
  </si>
  <si>
    <t>UVF_ANU</t>
  </si>
  <si>
    <t>HPN_UVF</t>
  </si>
  <si>
    <t>OPF_IAD</t>
  </si>
  <si>
    <t>CMH_OPF</t>
  </si>
  <si>
    <t>DAY</t>
  </si>
  <si>
    <t>DAY_CMH</t>
  </si>
  <si>
    <t>CMH_DAY</t>
  </si>
  <si>
    <t>N157QS</t>
  </si>
  <si>
    <t>N158QS</t>
  </si>
  <si>
    <t>RVN</t>
  </si>
  <si>
    <t>RVN_SAN</t>
  </si>
  <si>
    <t>SDM_RVN</t>
  </si>
  <si>
    <t>SAN_SDM</t>
  </si>
  <si>
    <t>ICT_SAN</t>
  </si>
  <si>
    <t>PDK_ICT</t>
  </si>
  <si>
    <t>KOA_PDK</t>
  </si>
  <si>
    <t>LAS_LAS</t>
  </si>
  <si>
    <t>MMH_VNY</t>
  </si>
  <si>
    <t>LAS_MMH</t>
  </si>
  <si>
    <t>BVY_LAS</t>
  </si>
  <si>
    <t>TTN_BVY</t>
  </si>
  <si>
    <t>SXM_TTN</t>
  </si>
  <si>
    <t>SJU_SXM</t>
  </si>
  <si>
    <t>AUS_SJU</t>
  </si>
  <si>
    <t>APF_BOS</t>
  </si>
  <si>
    <t>GGT</t>
  </si>
  <si>
    <t>GGT_APF</t>
  </si>
  <si>
    <t>FLL_GGT</t>
  </si>
  <si>
    <t>ZLO</t>
  </si>
  <si>
    <t>TLC_ZLO</t>
  </si>
  <si>
    <t>LRM_MIA</t>
  </si>
  <si>
    <t>FRG_LRM</t>
  </si>
  <si>
    <t>RIL_FRG</t>
  </si>
  <si>
    <t>MDW_RIL</t>
  </si>
  <si>
    <t>JAN</t>
  </si>
  <si>
    <t>SMF_JAN</t>
  </si>
  <si>
    <t>VNY_MMH</t>
  </si>
  <si>
    <t>HNL_BFI</t>
  </si>
  <si>
    <t>AKL_HNL</t>
  </si>
  <si>
    <t>SYD_AKL</t>
  </si>
  <si>
    <t>HNL_SYD</t>
  </si>
  <si>
    <t>BFI_HNL</t>
  </si>
  <si>
    <t>BQN</t>
  </si>
  <si>
    <t>BQN_MIA</t>
  </si>
  <si>
    <t>MIA_BQN</t>
  </si>
  <si>
    <t>OPF_MIA</t>
  </si>
  <si>
    <t>ANC_TEB</t>
  </si>
  <si>
    <t>RSW_PHX</t>
  </si>
  <si>
    <t>PBI_RSW</t>
  </si>
  <si>
    <t>AVL_TEB</t>
  </si>
  <si>
    <t>CIA_IAD</t>
  </si>
  <si>
    <t>STN_CIA</t>
  </si>
  <si>
    <t>SJC_STN</t>
  </si>
  <si>
    <t>KIX_SFO</t>
  </si>
  <si>
    <t>BLR_KIX</t>
  </si>
  <si>
    <t>DEL_BLR</t>
  </si>
  <si>
    <t>MUC_DEL</t>
  </si>
  <si>
    <t>HPN_MUC</t>
  </si>
  <si>
    <t>FRG_YUL</t>
  </si>
  <si>
    <t>FRG_IAD</t>
  </si>
  <si>
    <t>PLS_FRG</t>
  </si>
  <si>
    <t>JHF_PBI</t>
  </si>
  <si>
    <t>TEB_JHF</t>
  </si>
  <si>
    <t>BLM_FLL</t>
  </si>
  <si>
    <t>BUF_BLM</t>
  </si>
  <si>
    <t>MDW_BUF</t>
  </si>
  <si>
    <t>DFW_ICT</t>
  </si>
  <si>
    <t>SAF_DFW</t>
  </si>
  <si>
    <t>PTK_DAL</t>
  </si>
  <si>
    <t>ERI</t>
  </si>
  <si>
    <t>ERI_PTK</t>
  </si>
  <si>
    <t>PSM_ERI</t>
  </si>
  <si>
    <t>TEB_PSM</t>
  </si>
  <si>
    <t>VNY_BVY</t>
  </si>
  <si>
    <t>BED_VNY</t>
  </si>
  <si>
    <t>LAS_COS</t>
  </si>
  <si>
    <t>IAH_SLC</t>
  </si>
  <si>
    <t>BJZ</t>
  </si>
  <si>
    <t>BJZ_IAH</t>
  </si>
  <si>
    <t>GVA_BJZ</t>
  </si>
  <si>
    <t>BED_GVA</t>
  </si>
  <si>
    <t>ASE_BED</t>
  </si>
  <si>
    <t>SJC_ASE</t>
  </si>
  <si>
    <t>HPN_SJC</t>
  </si>
  <si>
    <t>QSO</t>
  </si>
  <si>
    <t>QSO_PBI</t>
  </si>
  <si>
    <t>AUS_QSO</t>
  </si>
  <si>
    <t>LAS_DWH</t>
  </si>
  <si>
    <t>PRG_BFI</t>
  </si>
  <si>
    <t>TEB_PRG</t>
  </si>
  <si>
    <t>FRG_YYZ</t>
  </si>
  <si>
    <t>PSA_HPN</t>
  </si>
  <si>
    <t>FLR_GOA</t>
  </si>
  <si>
    <t>HPN_FLR</t>
  </si>
  <si>
    <t>CLD_HPN</t>
  </si>
  <si>
    <t>YHU</t>
  </si>
  <si>
    <t>YHU_HPN</t>
  </si>
  <si>
    <t>HPN_YHU</t>
  </si>
  <si>
    <t>ACY_TEB</t>
  </si>
  <si>
    <t>NAP</t>
  </si>
  <si>
    <t>NAP_TEB</t>
  </si>
  <si>
    <t>PMO_NAP</t>
  </si>
  <si>
    <t>LTN_PMO</t>
  </si>
  <si>
    <t>FOK_LTN</t>
  </si>
  <si>
    <t>EVE_TEB</t>
  </si>
  <si>
    <t>TRD</t>
  </si>
  <si>
    <t>TRD_EVE</t>
  </si>
  <si>
    <t>DPA_TEB</t>
  </si>
  <si>
    <t>TEB_DPA</t>
  </si>
  <si>
    <t>LAS_MRY</t>
  </si>
  <si>
    <t>LAX_SJD</t>
  </si>
  <si>
    <t>NCE_LAX</t>
  </si>
  <si>
    <t>RKV_NCE</t>
  </si>
  <si>
    <t>AEY</t>
  </si>
  <si>
    <t>AEY_RKV</t>
  </si>
  <si>
    <t>SAN_AEY</t>
  </si>
  <si>
    <t>DAL_SAN</t>
  </si>
  <si>
    <t>BZN_HOU</t>
  </si>
  <si>
    <t>SJC_BZN</t>
  </si>
  <si>
    <t>BGR_SCF</t>
  </si>
  <si>
    <t>SNN_BGR</t>
  </si>
  <si>
    <t>OSL_SNN</t>
  </si>
  <si>
    <t>NHZ_OSL</t>
  </si>
  <si>
    <t>ICT_NHZ</t>
  </si>
  <si>
    <t>SCK</t>
  </si>
  <si>
    <t>SCK_LAS</t>
  </si>
  <si>
    <t>ONT_SCK</t>
  </si>
  <si>
    <t>SFO_ONT</t>
  </si>
  <si>
    <t>NCE_SFO</t>
  </si>
  <si>
    <t>SXM_LBG</t>
  </si>
  <si>
    <t>RMI</t>
  </si>
  <si>
    <t>RMI_LBG</t>
  </si>
  <si>
    <t>BDS</t>
  </si>
  <si>
    <t>BDS_RMI</t>
  </si>
  <si>
    <t>BFI_BDS</t>
  </si>
  <si>
    <t>HPN_BZN</t>
  </si>
  <si>
    <t>BER_STN</t>
  </si>
  <si>
    <t>BMA_BER</t>
  </si>
  <si>
    <t>BFI_BMA</t>
  </si>
  <si>
    <t>MMV_BFI</t>
  </si>
  <si>
    <t>BFI_MMV</t>
  </si>
  <si>
    <t>DIJ_BFI</t>
  </si>
  <si>
    <t>VIE</t>
  </si>
  <si>
    <t>VIE_DIJ</t>
  </si>
  <si>
    <t>PDK_VIE</t>
  </si>
  <si>
    <t>GVA_SJO</t>
  </si>
  <si>
    <t>PEG_GVA</t>
  </si>
  <si>
    <t>BFI_PEG</t>
  </si>
  <si>
    <t>BWI_SAN</t>
  </si>
  <si>
    <t>MMU_BWI</t>
  </si>
  <si>
    <t>LAX_MMU</t>
  </si>
  <si>
    <t>IAD_SNA</t>
  </si>
  <si>
    <t>PTK_IAD</t>
  </si>
  <si>
    <t>CIA_TEB</t>
  </si>
  <si>
    <t>LIN_CIA</t>
  </si>
  <si>
    <t>ZRH_LIN</t>
  </si>
  <si>
    <t>BFI_ZRH</t>
  </si>
  <si>
    <t>MIA_VNY</t>
  </si>
  <si>
    <t>TMB_MIA</t>
  </si>
  <si>
    <t>LTN_TMB</t>
  </si>
  <si>
    <t>DUB_BQH</t>
  </si>
  <si>
    <t>LBG_DUB</t>
  </si>
  <si>
    <t>LGB_LAS</t>
  </si>
  <si>
    <t>MOT_LGB</t>
  </si>
  <si>
    <t>MXP_MOT</t>
  </si>
  <si>
    <t>PIE_FLR</t>
  </si>
  <si>
    <t>BED_PIE</t>
  </si>
  <si>
    <t>BCN_PBI</t>
  </si>
  <si>
    <t>MXP_BCN</t>
  </si>
  <si>
    <t>LGB_MXP</t>
  </si>
  <si>
    <t>ICT_LGB</t>
  </si>
  <si>
    <t>CHO_HPN</t>
  </si>
  <si>
    <t>BJC_CHO</t>
  </si>
  <si>
    <t>APA_BJC</t>
  </si>
  <si>
    <t>OKC_APA</t>
  </si>
  <si>
    <t>LTN_OKC</t>
  </si>
  <si>
    <t>RIL_TEB</t>
  </si>
  <si>
    <t>AUS_RIL</t>
  </si>
  <si>
    <t>SJC_AUS</t>
  </si>
  <si>
    <t>BZN_SJC</t>
  </si>
  <si>
    <t>APC_BZN</t>
  </si>
  <si>
    <t>SNA_APC</t>
  </si>
  <si>
    <t>TRM_SNA</t>
  </si>
  <si>
    <t>MRY_TRM</t>
  </si>
  <si>
    <t>MSN_SLC</t>
  </si>
  <si>
    <t>TEB_MSN</t>
  </si>
  <si>
    <t>LAX_SGR</t>
  </si>
  <si>
    <t>PPT_SAN</t>
  </si>
  <si>
    <t>SAN_BOB</t>
  </si>
  <si>
    <t>BZN_SAN</t>
  </si>
  <si>
    <t>LIR_LTN</t>
  </si>
  <si>
    <t>SJO_LIR</t>
  </si>
  <si>
    <t>MHH_SJO</t>
  </si>
  <si>
    <t>VRB_TMB</t>
  </si>
  <si>
    <t>HYA_VRB</t>
  </si>
  <si>
    <t>AHN</t>
  </si>
  <si>
    <t>AHN_MIA</t>
  </si>
  <si>
    <t>ATL_AHN</t>
  </si>
  <si>
    <t>NAS_ATL</t>
  </si>
  <si>
    <t>VNY_HPN</t>
  </si>
  <si>
    <t>SUA_VNY</t>
  </si>
  <si>
    <t>BED_SUA</t>
  </si>
  <si>
    <t>PTK_SUA</t>
  </si>
  <si>
    <t>GRR_PTK</t>
  </si>
  <si>
    <t>CMH_GRR</t>
  </si>
  <si>
    <t>MFD_DAY</t>
  </si>
  <si>
    <t>MUC_IAD</t>
  </si>
  <si>
    <t>ZRH_MUC</t>
  </si>
  <si>
    <t>SLC_ZRH</t>
  </si>
  <si>
    <t>HPN_SLC</t>
  </si>
  <si>
    <t>MHH_HPN</t>
  </si>
  <si>
    <t>MMU_BCT</t>
  </si>
  <si>
    <t>BER_MMU</t>
  </si>
  <si>
    <t>BFI_BER</t>
  </si>
  <si>
    <t>EGE_SLC</t>
  </si>
  <si>
    <t>OXC_EGE</t>
  </si>
  <si>
    <t>FRG_OXC</t>
  </si>
  <si>
    <t>HSH_FRG</t>
  </si>
  <si>
    <t>TEB_HSH</t>
  </si>
  <si>
    <t>OAK_LAS</t>
  </si>
  <si>
    <t>VNY_OAK</t>
  </si>
  <si>
    <t>PHX_VNY</t>
  </si>
  <si>
    <t>BUR_GJT</t>
  </si>
  <si>
    <t>APF_LAX</t>
  </si>
  <si>
    <t>EIS_APF</t>
  </si>
  <si>
    <t>TEB_EIS</t>
  </si>
  <si>
    <t>N160QS</t>
  </si>
  <si>
    <t>TEX_LAS</t>
  </si>
  <si>
    <t>PHX_TEX</t>
  </si>
  <si>
    <t>SNA_PHX</t>
  </si>
  <si>
    <t>SFO_ATL</t>
  </si>
  <si>
    <t>DEN_LIH</t>
  </si>
  <si>
    <t>SXM_EGE</t>
  </si>
  <si>
    <t>SKB_SXM</t>
  </si>
  <si>
    <t>PTY_TEB</t>
  </si>
  <si>
    <t>DAL_PTY</t>
  </si>
  <si>
    <t>MMH_JAC</t>
  </si>
  <si>
    <t>SJD_SAN</t>
  </si>
  <si>
    <t>QTK_DAL</t>
  </si>
  <si>
    <t>MSY_QTK</t>
  </si>
  <si>
    <t>CSL_MSY</t>
  </si>
  <si>
    <t>BJC_CSL</t>
  </si>
  <si>
    <t>RIL_BJC</t>
  </si>
  <si>
    <t>DEN_MDW</t>
  </si>
  <si>
    <t>PDK_BZN</t>
  </si>
  <si>
    <t>TEB_BZN</t>
  </si>
  <si>
    <t>SUS_SWF</t>
  </si>
  <si>
    <t>ASE_SUS</t>
  </si>
  <si>
    <t>FRG_ASE</t>
  </si>
  <si>
    <t>LTN_FRG</t>
  </si>
  <si>
    <t>IAD_LGA</t>
  </si>
  <si>
    <t>PHX_MDW</t>
  </si>
  <si>
    <t>LAS_PHX</t>
  </si>
  <si>
    <t>QTK_LAS</t>
  </si>
  <si>
    <t>IAH_QTK</t>
  </si>
  <si>
    <t>PHX_IAH</t>
  </si>
  <si>
    <t>PBI_QTK</t>
  </si>
  <si>
    <t>DAV</t>
  </si>
  <si>
    <t>DAV_LAL</t>
  </si>
  <si>
    <t>DAL_DAV</t>
  </si>
  <si>
    <t>PLS_DAL</t>
  </si>
  <si>
    <t>AUS_CHO</t>
  </si>
  <si>
    <t>LRD_AUS</t>
  </si>
  <si>
    <t>ZLO_LRD</t>
  </si>
  <si>
    <t>SGR_ZLO</t>
  </si>
  <si>
    <t>CLL</t>
  </si>
  <si>
    <t>CLL_SGR</t>
  </si>
  <si>
    <t>AUO_CLL</t>
  </si>
  <si>
    <t>OPF_AUO</t>
  </si>
  <si>
    <t>BFI_OPF</t>
  </si>
  <si>
    <t>LIS_BFI</t>
  </si>
  <si>
    <t>OPO_LIS</t>
  </si>
  <si>
    <t>LTN_OPO</t>
  </si>
  <si>
    <t>SFO_LTN</t>
  </si>
  <si>
    <t>NAS_BDA</t>
  </si>
  <si>
    <t>HOU_NAS</t>
  </si>
  <si>
    <t>DWH_HOU</t>
  </si>
  <si>
    <t>FLL_DWH</t>
  </si>
  <si>
    <t>ISM_FLL</t>
  </si>
  <si>
    <t>MYR_ISM</t>
  </si>
  <si>
    <t>CLT_MYR</t>
  </si>
  <si>
    <t>OPO_PBI</t>
  </si>
  <si>
    <t>TEB_OPO</t>
  </si>
  <si>
    <t>NEW_JFK</t>
  </si>
  <si>
    <t>MIA_DWH</t>
  </si>
  <si>
    <t>LGA_PBI</t>
  </si>
  <si>
    <t>OXC_PBI</t>
  </si>
  <si>
    <t>PBI_OXC</t>
  </si>
  <si>
    <t>ORH_DFW</t>
  </si>
  <si>
    <t>RDU_LGA</t>
  </si>
  <si>
    <t>HPN_RDU</t>
  </si>
  <si>
    <t>PIE_HPN</t>
  </si>
  <si>
    <t>APF_PIE</t>
  </si>
  <si>
    <t>DEN_CHA</t>
  </si>
  <si>
    <t>PDK_DEN</t>
  </si>
  <si>
    <t>TYS_PDK</t>
  </si>
  <si>
    <t>PDK_MIA</t>
  </si>
  <si>
    <t>RMG</t>
  </si>
  <si>
    <t>RMG_PDK</t>
  </si>
  <si>
    <t>SRQ_RMG</t>
  </si>
  <si>
    <t>TEB_SRQ</t>
  </si>
  <si>
    <t>GLA_TEB</t>
  </si>
  <si>
    <t>ISL_GLA</t>
  </si>
  <si>
    <t>TEB_ISL</t>
  </si>
  <si>
    <t>SCL</t>
  </si>
  <si>
    <t>SCL_GRU</t>
  </si>
  <si>
    <t>GIG_SCL</t>
  </si>
  <si>
    <t>NAP_HPN</t>
  </si>
  <si>
    <t>CTA_NAP</t>
  </si>
  <si>
    <t>MIA_ICT</t>
  </si>
  <si>
    <t>PWK_FRG</t>
  </si>
  <si>
    <t>BCN_PWK</t>
  </si>
  <si>
    <t>LTN_BCN</t>
  </si>
  <si>
    <t>BED_BHB</t>
  </si>
  <si>
    <t>BHB_BED</t>
  </si>
  <si>
    <t>BOS_BED</t>
  </si>
  <si>
    <t>PIT_BOS</t>
  </si>
  <si>
    <t>GOA_PIT</t>
  </si>
  <si>
    <t>TEB_GOA</t>
  </si>
  <si>
    <t>ASE_FOK</t>
  </si>
  <si>
    <t>LAS_ASE</t>
  </si>
  <si>
    <t>FOK_LAX</t>
  </si>
  <si>
    <t>TKF_MRY</t>
  </si>
  <si>
    <t>TUS_LXV</t>
  </si>
  <si>
    <t>TLC_TUS</t>
  </si>
  <si>
    <t>HPN_TLC</t>
  </si>
  <si>
    <t>SWF_NCE</t>
  </si>
  <si>
    <t>BWI_SWF</t>
  </si>
  <si>
    <t>VIE_BWI</t>
  </si>
  <si>
    <t>OLB_VIE</t>
  </si>
  <si>
    <t>LTN_OLB</t>
  </si>
  <si>
    <t>APF_ALB</t>
  </si>
  <si>
    <t>HOU_APF</t>
  </si>
  <si>
    <t>STL_DAL</t>
  </si>
  <si>
    <t>LAS_STL</t>
  </si>
  <si>
    <t>SBA_LAS</t>
  </si>
  <si>
    <t>TEB_SBA</t>
  </si>
  <si>
    <t>VLC_TEB</t>
  </si>
  <si>
    <t>LBG_VLC</t>
  </si>
  <si>
    <t>AUS_ICT</t>
  </si>
  <si>
    <t>TEB_ATL</t>
  </si>
  <si>
    <t>GFL</t>
  </si>
  <si>
    <t>GFL_TEB</t>
  </si>
  <si>
    <t>PDK_GFL</t>
  </si>
  <si>
    <t>BFI_SUN</t>
  </si>
  <si>
    <t>SUN_BFI</t>
  </si>
  <si>
    <t>NUQ_SUN</t>
  </si>
  <si>
    <t>SAF_NUQ</t>
  </si>
  <si>
    <t>SGR_SAF</t>
  </si>
  <si>
    <t>DSI_SGR</t>
  </si>
  <si>
    <t>FLL_DSI</t>
  </si>
  <si>
    <t>ANU_FLL</t>
  </si>
  <si>
    <t>FOK_BGR</t>
  </si>
  <si>
    <t>BTM</t>
  </si>
  <si>
    <t>BTM_FOK</t>
  </si>
  <si>
    <t>SUN_BTM</t>
  </si>
  <si>
    <t>KOA_SUN</t>
  </si>
  <si>
    <t>SMF_HNL</t>
  </si>
  <si>
    <t>FNL_SMF</t>
  </si>
  <si>
    <t>ONT_FNL</t>
  </si>
  <si>
    <t>SCK_ONT</t>
  </si>
  <si>
    <t>BFI_SCK</t>
  </si>
  <si>
    <t>YLW_BFI</t>
  </si>
  <si>
    <t>FLL_YLW</t>
  </si>
  <si>
    <t>BNA_FLL</t>
  </si>
  <si>
    <t>BER_BNA</t>
  </si>
  <si>
    <t>BRU_BER</t>
  </si>
  <si>
    <t>BFI_BRU</t>
  </si>
  <si>
    <t>MAD_BFI</t>
  </si>
  <si>
    <t>ATH_MAD</t>
  </si>
  <si>
    <t>HPN_ATH</t>
  </si>
  <si>
    <t>CHS_LTN</t>
  </si>
  <si>
    <t>ICT_CHS</t>
  </si>
  <si>
    <t>HSH_ICT</t>
  </si>
  <si>
    <t>GRX</t>
  </si>
  <si>
    <t>GRX_CLT</t>
  </si>
  <si>
    <t>CLT_GRX</t>
  </si>
  <si>
    <t>TTN_CLT</t>
  </si>
  <si>
    <t>SRQ_NAS</t>
  </si>
  <si>
    <t>IAD_SRQ</t>
  </si>
  <si>
    <t>PVD_IAD</t>
  </si>
  <si>
    <t>MDW_PVD</t>
  </si>
  <si>
    <t>SJO_NUQ</t>
  </si>
  <si>
    <t>MQY</t>
  </si>
  <si>
    <t>MQY_PBI</t>
  </si>
  <si>
    <t>SLC_MQY</t>
  </si>
  <si>
    <t>BUR_PSP</t>
  </si>
  <si>
    <t>IND_BUR</t>
  </si>
  <si>
    <t>TEB_IND</t>
  </si>
  <si>
    <t>PLS_APF</t>
  </si>
  <si>
    <t>MBJ_PLS</t>
  </si>
  <si>
    <t>HPN_MBJ</t>
  </si>
  <si>
    <t>ANU_PLS</t>
  </si>
  <si>
    <t>PBI_ANU</t>
  </si>
  <si>
    <t>TPA_PBI</t>
  </si>
  <si>
    <t>DAL_TPA</t>
  </si>
  <si>
    <t>TRI</t>
  </si>
  <si>
    <t>FRG_TRI</t>
  </si>
  <si>
    <t>NHZ_FRG</t>
  </si>
  <si>
    <t>BOS_NHZ</t>
  </si>
  <si>
    <t>ELH_BOS</t>
  </si>
  <si>
    <t>NAS_ELH</t>
  </si>
  <si>
    <t>AUS_BNA</t>
  </si>
  <si>
    <t>AUS_SJC</t>
  </si>
  <si>
    <t>BNA_MCO</t>
  </si>
  <si>
    <t>BER_TEB</t>
  </si>
  <si>
    <t>TEB_BER</t>
  </si>
  <si>
    <t>SJC_SBA</t>
  </si>
  <si>
    <t>MIA_SJC</t>
  </si>
  <si>
    <t>MIA_UIO</t>
  </si>
  <si>
    <t>AUS_MIA</t>
  </si>
  <si>
    <t>MHR_AUS</t>
  </si>
  <si>
    <t>OAK_MHR</t>
  </si>
  <si>
    <t>YCH_OAK</t>
  </si>
  <si>
    <t>YFC</t>
  </si>
  <si>
    <t>YFC_YCH</t>
  </si>
  <si>
    <t>BOS_YFC</t>
  </si>
  <si>
    <t>OAK_BOS</t>
  </si>
  <si>
    <t>OMA_AUS</t>
  </si>
  <si>
    <t>VDI_OMA</t>
  </si>
  <si>
    <t>PBI_VDI</t>
  </si>
  <si>
    <t>PWK_MIA</t>
  </si>
  <si>
    <t>ICT_PWK</t>
  </si>
  <si>
    <t>OAK_SLC</t>
  </si>
  <si>
    <t>SAV_BOS</t>
  </si>
  <si>
    <t>PBI_SAV</t>
  </si>
  <si>
    <t>ASE_EGE</t>
  </si>
  <si>
    <t>BGI_TEB</t>
  </si>
  <si>
    <t>DAL_MHH</t>
  </si>
  <si>
    <t>EWR_TEB</t>
  </si>
  <si>
    <t>GVA_FAB</t>
  </si>
  <si>
    <t>DAL_GVA</t>
  </si>
  <si>
    <t>FTY_PIE</t>
  </si>
  <si>
    <t>TEB_FTY</t>
  </si>
  <si>
    <t>OAK_BNA</t>
  </si>
  <si>
    <t>SJC_SMF</t>
  </si>
  <si>
    <t>BGI_SXM</t>
  </si>
  <si>
    <t>PSM_GIG</t>
  </si>
  <si>
    <t>HSH_PSM</t>
  </si>
  <si>
    <t>ICT_HSH</t>
  </si>
  <si>
    <t>MRY_SJC</t>
  </si>
  <si>
    <t>N162QS</t>
  </si>
  <si>
    <t>AUS_MRY</t>
  </si>
  <si>
    <t>BUR_AUS</t>
  </si>
  <si>
    <t>CLD_BUR</t>
  </si>
  <si>
    <t>SXM_CLD</t>
  </si>
  <si>
    <t>GUA_SXM</t>
  </si>
  <si>
    <t>APF_GUA</t>
  </si>
  <si>
    <t>TMB_APF</t>
  </si>
  <si>
    <t>BFI_TMB</t>
  </si>
  <si>
    <t>AUS_BZN</t>
  </si>
  <si>
    <t>PIT_HOU</t>
  </si>
  <si>
    <t>CLE_PIT</t>
  </si>
  <si>
    <t>SUS_CLE</t>
  </si>
  <si>
    <t>BCT_APF</t>
  </si>
  <si>
    <t>SJO_BCT</t>
  </si>
  <si>
    <t>MCO_SJO</t>
  </si>
  <si>
    <t>LEX_MCO</t>
  </si>
  <si>
    <t>KOA_ORD</t>
  </si>
  <si>
    <t>BZN_VNY</t>
  </si>
  <si>
    <t>RIL_BFI</t>
  </si>
  <si>
    <t>BGR_RIL</t>
  </si>
  <si>
    <t>CMF</t>
  </si>
  <si>
    <t>CMF_BGR</t>
  </si>
  <si>
    <t>MXP_CMF</t>
  </si>
  <si>
    <t>VRB_FLL</t>
  </si>
  <si>
    <t>SUS_VRB</t>
  </si>
  <si>
    <t>PVR_SUS</t>
  </si>
  <si>
    <t>SJD_PVR</t>
  </si>
  <si>
    <t>FLL_MIA</t>
  </si>
  <si>
    <t>CLT_PBI</t>
  </si>
  <si>
    <t>DAL_CLT</t>
  </si>
  <si>
    <t>HRL_SGR</t>
  </si>
  <si>
    <t>EGE_HRL</t>
  </si>
  <si>
    <t>ZLO_MIA</t>
  </si>
  <si>
    <t>MIA_ZLO</t>
  </si>
  <si>
    <t>BCT_AXA</t>
  </si>
  <si>
    <t>SUA_ICT</t>
  </si>
  <si>
    <t>PWK_SUA</t>
  </si>
  <si>
    <t>ISP_PWK</t>
  </si>
  <si>
    <t>PBI_ISP</t>
  </si>
  <si>
    <t>ACK_PBI</t>
  </si>
  <si>
    <t>JZI_ACK</t>
  </si>
  <si>
    <t>SKB_TEB</t>
  </si>
  <si>
    <t>STT_SKB</t>
  </si>
  <si>
    <t>SRQ_STT</t>
  </si>
  <si>
    <t>CLT_CMH</t>
  </si>
  <si>
    <t>RDU_CLT</t>
  </si>
  <si>
    <t>FTY_OPF</t>
  </si>
  <si>
    <t>LTN_FTY</t>
  </si>
  <si>
    <t>WAW_BHX</t>
  </si>
  <si>
    <t>FRA_WAW</t>
  </si>
  <si>
    <t>PDK_FRA</t>
  </si>
  <si>
    <t>APC_FRG</t>
  </si>
  <si>
    <t>QTC_APC</t>
  </si>
  <si>
    <t>SFO_QTC</t>
  </si>
  <si>
    <t>SNA_SFO</t>
  </si>
  <si>
    <t>SMF_VNY</t>
  </si>
  <si>
    <t>PVR_SMF</t>
  </si>
  <si>
    <t>AUS_PVR</t>
  </si>
  <si>
    <t>MEM_AUS</t>
  </si>
  <si>
    <t>SUS_MEM</t>
  </si>
  <si>
    <t>SBN_SUS</t>
  </si>
  <si>
    <t>SFO_AUS</t>
  </si>
  <si>
    <t>DAL_SAT</t>
  </si>
  <si>
    <t>MSY_DAL</t>
  </si>
  <si>
    <t>PHL_MSY</t>
  </si>
  <si>
    <t>TEB_FLL</t>
  </si>
  <si>
    <t>LHR_HPN</t>
  </si>
  <si>
    <t>AMS_LHR</t>
  </si>
  <si>
    <t>SBA_DUB</t>
  </si>
  <si>
    <t>KOA_SBA</t>
  </si>
  <si>
    <t>AMS_BFI</t>
  </si>
  <si>
    <t>DLS</t>
  </si>
  <si>
    <t>DLS_YVR</t>
  </si>
  <si>
    <t>SLC_DLS</t>
  </si>
  <si>
    <t>AMS_SLC</t>
  </si>
  <si>
    <t>BRN_AMS</t>
  </si>
  <si>
    <t>MAD_BRN</t>
  </si>
  <si>
    <t>CFU_MAD</t>
  </si>
  <si>
    <t>NCE_CFU</t>
  </si>
  <si>
    <t>ORD_NCE</t>
  </si>
  <si>
    <t>SLC_BRN</t>
  </si>
  <si>
    <t>SEA_SLC</t>
  </si>
  <si>
    <t>ADS_SEA</t>
  </si>
  <si>
    <t>APA_SMF</t>
  </si>
  <si>
    <t>AUS_GUC</t>
  </si>
  <si>
    <t>ICT_AUS</t>
  </si>
  <si>
    <t>MDW_ICT</t>
  </si>
  <si>
    <t>MVY_MDW</t>
  </si>
  <si>
    <t>IAD_MVY</t>
  </si>
  <si>
    <t>NCE_BOS</t>
  </si>
  <si>
    <t>CAT_NCE</t>
  </si>
  <si>
    <t>SFO_CAT</t>
  </si>
  <si>
    <t>SJC_SFO</t>
  </si>
  <si>
    <t>HND_KOA</t>
  </si>
  <si>
    <t>LAX_HND</t>
  </si>
  <si>
    <t>SUN_SJC</t>
  </si>
  <si>
    <t>VNY_SUN</t>
  </si>
  <si>
    <t>OGG_LAS</t>
  </si>
  <si>
    <t>BED_SJC</t>
  </si>
  <si>
    <t>FRG_BED</t>
  </si>
  <si>
    <t>BED_FRG</t>
  </si>
  <si>
    <t>BRS_BOS</t>
  </si>
  <si>
    <t>NCE_BRS</t>
  </si>
  <si>
    <t>SCF_LAX</t>
  </si>
  <si>
    <t>MRY_SCF</t>
  </si>
  <si>
    <t>BOS_HNL</t>
  </si>
  <si>
    <t>BHX_MHT</t>
  </si>
  <si>
    <t>LYS_BHX</t>
  </si>
  <si>
    <t>SRQ_LYS</t>
  </si>
  <si>
    <t>FOK_SRQ</t>
  </si>
  <si>
    <t>SNA_HNL</t>
  </si>
  <si>
    <t>DWH_AUS</t>
  </si>
  <si>
    <t>RUH_SNN</t>
  </si>
  <si>
    <t>RSI</t>
  </si>
  <si>
    <t>RSI_RUH</t>
  </si>
  <si>
    <t>AUH_RSI</t>
  </si>
  <si>
    <t>RSI_AUH</t>
  </si>
  <si>
    <t>DMM_RSI</t>
  </si>
  <si>
    <t>DXB_DMM</t>
  </si>
  <si>
    <t>DMM_DXB</t>
  </si>
  <si>
    <t>RUH_DMM</t>
  </si>
  <si>
    <t>AUH_DIA</t>
  </si>
  <si>
    <t>IAD_SNN</t>
  </si>
  <si>
    <t>SCF_DWH</t>
  </si>
  <si>
    <t>BGI_SCF</t>
  </si>
  <si>
    <t>MHH_BGI</t>
  </si>
  <si>
    <t>ICT_OKC</t>
  </si>
  <si>
    <t>MSP_ICT</t>
  </si>
  <si>
    <t>TYQ</t>
  </si>
  <si>
    <t>TYQ_MSP</t>
  </si>
  <si>
    <t>BJC_TYQ</t>
  </si>
  <si>
    <t>LIH_KOA</t>
  </si>
  <si>
    <t>IAH_LIH</t>
  </si>
  <si>
    <t>SJC_MIA</t>
  </si>
  <si>
    <t>LGB_SJC</t>
  </si>
  <si>
    <t>TEB_LGB</t>
  </si>
  <si>
    <t>MHT_IAD</t>
  </si>
  <si>
    <t>LEB</t>
  </si>
  <si>
    <t>LEB_MHT</t>
  </si>
  <si>
    <t>SLC_LEB</t>
  </si>
  <si>
    <t>OGG_SLC</t>
  </si>
  <si>
    <t>APC_OGG</t>
  </si>
  <si>
    <t>PBI_APC</t>
  </si>
  <si>
    <t>AUS_PBI</t>
  </si>
  <si>
    <t>DAL_GJT</t>
  </si>
  <si>
    <t>FRG_DAL</t>
  </si>
  <si>
    <t>NAS_OPF</t>
  </si>
  <si>
    <t>AXA_PBI</t>
  </si>
  <si>
    <t>IAD_AXA</t>
  </si>
  <si>
    <t>EDI_FAB</t>
  </si>
  <si>
    <t>OKC_EDI</t>
  </si>
  <si>
    <t>FAB_MDW</t>
  </si>
  <si>
    <t>BER_FAB</t>
  </si>
  <si>
    <t>CIA_BER</t>
  </si>
  <si>
    <t>FAB_BOS</t>
  </si>
  <si>
    <t>IBZ_FAB</t>
  </si>
  <si>
    <t>NCE_IBZ</t>
  </si>
  <si>
    <t>RDU_PBI</t>
  </si>
  <si>
    <t>BED_RDU</t>
  </si>
  <si>
    <t>IAD_BWI</t>
  </si>
  <si>
    <t>SLC_IAD</t>
  </si>
  <si>
    <t>SAT_DAL</t>
  </si>
  <si>
    <t>PBI_SAT</t>
  </si>
  <si>
    <t>MEV_VNY</t>
  </si>
  <si>
    <t>LAX_SNA</t>
  </si>
  <si>
    <t>HPN_LAX</t>
  </si>
  <si>
    <t>SAT_MIA</t>
  </si>
  <si>
    <t>BTR</t>
  </si>
  <si>
    <t>BTR_SAT</t>
  </si>
  <si>
    <t>DAL_BTR</t>
  </si>
  <si>
    <t>GON_FRG</t>
  </si>
  <si>
    <t>FTY_PBI</t>
  </si>
  <si>
    <t>BCB_FTY</t>
  </si>
  <si>
    <t>FTY_BCB</t>
  </si>
  <si>
    <t>CHO_FTY</t>
  </si>
  <si>
    <t>FLL_CHO</t>
  </si>
  <si>
    <t>TUS_MIA</t>
  </si>
  <si>
    <t>SAN_TUS</t>
  </si>
  <si>
    <t>BOS_SAN</t>
  </si>
  <si>
    <t>ICT_BOS</t>
  </si>
  <si>
    <t>VNY_ICT</t>
  </si>
  <si>
    <t>N163QS</t>
  </si>
  <si>
    <t>ASE_PBI</t>
  </si>
  <si>
    <t>ISP_ASE</t>
  </si>
  <si>
    <t>ZAG</t>
  </si>
  <si>
    <t>ZAG_ISP</t>
  </si>
  <si>
    <t>PRG_ZAG</t>
  </si>
  <si>
    <t>MIA_QTK</t>
  </si>
  <si>
    <t>LTN_EGE</t>
  </si>
  <si>
    <t>MBJ_LTN</t>
  </si>
  <si>
    <t>BRO</t>
  </si>
  <si>
    <t>BRO_DAL</t>
  </si>
  <si>
    <t>TLC_BRO</t>
  </si>
  <si>
    <t>APF_SJD</t>
  </si>
  <si>
    <t>ISM_APF</t>
  </si>
  <si>
    <t>OKC_ISM</t>
  </si>
  <si>
    <t>PBI_LAX</t>
  </si>
  <si>
    <t>ICT_PBI</t>
  </si>
  <si>
    <t>LIT_ICT</t>
  </si>
  <si>
    <t>OCF</t>
  </si>
  <si>
    <t>OCF_LIT</t>
  </si>
  <si>
    <t>CHS_OCF</t>
  </si>
  <si>
    <t>RDU_CHS</t>
  </si>
  <si>
    <t>PBI_JZI</t>
  </si>
  <si>
    <t>BWI_NAS</t>
  </si>
  <si>
    <t>MIA_BWI</t>
  </si>
  <si>
    <t>MIA_SJO</t>
  </si>
  <si>
    <t>YYZ_PLS</t>
  </si>
  <si>
    <t>CPH_BQH</t>
  </si>
  <si>
    <t>TEB_TEX</t>
  </si>
  <si>
    <t>BCT_MIA</t>
  </si>
  <si>
    <t>AGS_MMU</t>
  </si>
  <si>
    <t>HPN_AGS</t>
  </si>
  <si>
    <t>LEX_HPN</t>
  </si>
  <si>
    <t>DTW_TEB</t>
  </si>
  <si>
    <t>TEB_DTW</t>
  </si>
  <si>
    <t>ISP_TEB</t>
  </si>
  <si>
    <t>CHO_ISP</t>
  </si>
  <si>
    <t>EGE_IAD</t>
  </si>
  <si>
    <t>TRM_LAS</t>
  </si>
  <si>
    <t>FKB</t>
  </si>
  <si>
    <t>FKB_TEB</t>
  </si>
  <si>
    <t>IAD_FKB</t>
  </si>
  <si>
    <t>BED_CIA</t>
  </si>
  <si>
    <t>FXE_BOS</t>
  </si>
  <si>
    <t>BFI_FXE</t>
  </si>
  <si>
    <t>NKG</t>
  </si>
  <si>
    <t>NKG_SHA</t>
  </si>
  <si>
    <t>HGH_NKG</t>
  </si>
  <si>
    <t>HNL_PEK</t>
  </si>
  <si>
    <t>LIH_HNL</t>
  </si>
  <si>
    <t>LAS_LIH</t>
  </si>
  <si>
    <t>CRE_LAS</t>
  </si>
  <si>
    <t>PBI_CRE</t>
  </si>
  <si>
    <t>SJC_PDK</t>
  </si>
  <si>
    <t>SAT_SLC</t>
  </si>
  <si>
    <t>ICT_SAT</t>
  </si>
  <si>
    <t>IND_ICT</t>
  </si>
  <si>
    <t>TTN_IND</t>
  </si>
  <si>
    <t>NCE_TTN</t>
  </si>
  <si>
    <t>FMO</t>
  </si>
  <si>
    <t>FMO_NCE</t>
  </si>
  <si>
    <t>PSA_FMO</t>
  </si>
  <si>
    <t>TAR</t>
  </si>
  <si>
    <t>TAR_PSA</t>
  </si>
  <si>
    <t>BDS_TAR</t>
  </si>
  <si>
    <t>FOK_BDS</t>
  </si>
  <si>
    <t>BER_LAX</t>
  </si>
  <si>
    <t>ATH_BER</t>
  </si>
  <si>
    <t>PHL_ATH</t>
  </si>
  <si>
    <t>BLM_PHL</t>
  </si>
  <si>
    <t>YYZ_BUF</t>
  </si>
  <si>
    <t>PIT_YYZ</t>
  </si>
  <si>
    <t>ACK_HPN</t>
  </si>
  <si>
    <t>BOS_ACK</t>
  </si>
  <si>
    <t>LTN_BOS</t>
  </si>
  <si>
    <t>PMO_LTN</t>
  </si>
  <si>
    <t>NAP_PMO</t>
  </si>
  <si>
    <t>HPN_NAP</t>
  </si>
  <si>
    <t>IAH_PBI</t>
  </si>
  <si>
    <t>PIR_IAH</t>
  </si>
  <si>
    <t>LAS_PIR</t>
  </si>
  <si>
    <t>OPF_VNY</t>
  </si>
  <si>
    <t>DAL_OPF</t>
  </si>
  <si>
    <t>SLC_EGE</t>
  </si>
  <si>
    <t>KOA_CLD</t>
  </si>
  <si>
    <t>ORD_MDW</t>
  </si>
  <si>
    <t>BGR_ORD</t>
  </si>
  <si>
    <t>QSR_BGR</t>
  </si>
  <si>
    <t>GOA_QSR</t>
  </si>
  <si>
    <t>PIT_GOA</t>
  </si>
  <si>
    <t>SWF_PIT</t>
  </si>
  <si>
    <t>LTN_SWF</t>
  </si>
  <si>
    <t>FOK_BQH</t>
  </si>
  <si>
    <t>TPA_IAD</t>
  </si>
  <si>
    <t>ICT_JNU</t>
  </si>
  <si>
    <t>BEC_ICT</t>
  </si>
  <si>
    <t>PHL_ACK</t>
  </si>
  <si>
    <t>MVY_PHL</t>
  </si>
  <si>
    <t>LGA_MVY</t>
  </si>
  <si>
    <t>MRY_VNY</t>
  </si>
  <si>
    <t>PDK_MRY</t>
  </si>
  <si>
    <t>MIA_PDK</t>
  </si>
  <si>
    <t>LIM_MIA</t>
  </si>
  <si>
    <t>PIO</t>
  </si>
  <si>
    <t>PIO_LIM</t>
  </si>
  <si>
    <t>CUZ_PIO</t>
  </si>
  <si>
    <t>MIA_CUZ</t>
  </si>
  <si>
    <t>ATL_JAX</t>
  </si>
  <si>
    <t>IAD_ATL</t>
  </si>
  <si>
    <t>IAD_BCT</t>
  </si>
  <si>
    <t>ACK_CLT</t>
  </si>
  <si>
    <t>EDI_MHH</t>
  </si>
  <si>
    <t>LTN_EDI</t>
  </si>
  <si>
    <t>YYZ_LTN</t>
  </si>
  <si>
    <t>BGR_YYZ</t>
  </si>
  <si>
    <t>INV_ATH</t>
  </si>
  <si>
    <t>MSP_INV</t>
  </si>
  <si>
    <t>OMA_MSP</t>
  </si>
  <si>
    <t>TEB_OMA</t>
  </si>
  <si>
    <t>MHH_ACY</t>
  </si>
  <si>
    <t>PLS_MHH</t>
  </si>
  <si>
    <t>LAS_PLS</t>
  </si>
  <si>
    <t>SAF_LAS</t>
  </si>
  <si>
    <t>NUQ_SAF</t>
  </si>
  <si>
    <t>MIA_BED</t>
  </si>
  <si>
    <t>PSA_MIA</t>
  </si>
  <si>
    <t>GVA_PSA</t>
  </si>
  <si>
    <t>JAC_TEB</t>
  </si>
  <si>
    <t>BFI_JAC</t>
  </si>
  <si>
    <t>SBA_AUS</t>
  </si>
  <si>
    <t>IAD_SBA</t>
  </si>
  <si>
    <t>AGS_TEB</t>
  </si>
  <si>
    <t>TEB_AGS</t>
  </si>
  <si>
    <t>PBI_AXA</t>
  </si>
  <si>
    <t>CLT_TEB</t>
  </si>
  <si>
    <t>NMC</t>
  </si>
  <si>
    <t>NMC_CLT</t>
  </si>
  <si>
    <t>GHB_NMC</t>
  </si>
  <si>
    <t>MHH_GHB</t>
  </si>
  <si>
    <t>AXA_IAD</t>
  </si>
  <si>
    <t>DAL_AXA</t>
  </si>
  <si>
    <t>EGE_DAL</t>
  </si>
  <si>
    <t>AUS_DWH</t>
  </si>
  <si>
    <t>EYW_BNA</t>
  </si>
  <si>
    <t>MIA_EYW</t>
  </si>
  <si>
    <t>MHH_MIA</t>
  </si>
  <si>
    <t>LIR_MHH</t>
  </si>
  <si>
    <t>ZRH_OPF</t>
  </si>
  <si>
    <t>LBG_ZRH</t>
  </si>
  <si>
    <t>RKV_LBG</t>
  </si>
  <si>
    <t>BOS_RKV</t>
  </si>
  <si>
    <t>ASE_RNO</t>
  </si>
  <si>
    <t>PDK_ASE</t>
  </si>
  <si>
    <t>PBI_MDW</t>
  </si>
  <si>
    <t>PSP_MIA</t>
  </si>
  <si>
    <t>MAN</t>
  </si>
  <si>
    <t>MAN_LTN</t>
  </si>
  <si>
    <t>CMF_MAN</t>
  </si>
  <si>
    <t>PBI_CMF</t>
  </si>
  <si>
    <t>SFO_PBI</t>
  </si>
  <si>
    <t>HPN_SFO</t>
  </si>
  <si>
    <t>SBA_HOU</t>
  </si>
  <si>
    <t>LAX_SBA</t>
  </si>
  <si>
    <t>ABQ_LAX</t>
  </si>
  <si>
    <t>QTC_ABQ</t>
  </si>
  <si>
    <t>BED_QTC</t>
  </si>
  <si>
    <t>SEF</t>
  </si>
  <si>
    <t>SEF_PBI</t>
  </si>
  <si>
    <t>MDW_SEF</t>
  </si>
  <si>
    <t>BCN_IAD</t>
  </si>
  <si>
    <t>VLC_BCN</t>
  </si>
  <si>
    <t>BCN_VLC</t>
  </si>
  <si>
    <t>BED_BCN</t>
  </si>
  <si>
    <t>BCT_MMU</t>
  </si>
  <si>
    <t>APA_HPN</t>
  </si>
  <si>
    <t>BFI_EGE</t>
  </si>
  <si>
    <t>TEX_SJC</t>
  </si>
  <si>
    <t>VNY_TEX</t>
  </si>
  <si>
    <t>VNY_BZN</t>
  </si>
  <si>
    <t>SJC_SAN</t>
  </si>
  <si>
    <t>PBI_TRM</t>
  </si>
  <si>
    <t>BWI_VRB</t>
  </si>
  <si>
    <t>HPN_CLT</t>
  </si>
  <si>
    <t>BEC_HPN</t>
  </si>
  <si>
    <t>PHX_BEC</t>
  </si>
  <si>
    <t>PHX_SCF</t>
  </si>
  <si>
    <t>PHX_APA</t>
  </si>
  <si>
    <t>ICT_QTK</t>
  </si>
  <si>
    <t>N164QS</t>
  </si>
  <si>
    <t>MCO_OPF</t>
  </si>
  <si>
    <t>ORD_DAL</t>
  </si>
  <si>
    <t>PSP_ORD</t>
  </si>
  <si>
    <t>BNA_PSP</t>
  </si>
  <si>
    <t>DAL_BNA</t>
  </si>
  <si>
    <t>MMU_CLT</t>
  </si>
  <si>
    <t>TTN_BED</t>
  </si>
  <si>
    <t>SFO_TTN</t>
  </si>
  <si>
    <t>DLH_LTN</t>
  </si>
  <si>
    <t>ASE_DLH</t>
  </si>
  <si>
    <t>PVR_TEB</t>
  </si>
  <si>
    <t>DAL_PVR</t>
  </si>
  <si>
    <t>MBJ_DAL</t>
  </si>
  <si>
    <t>TEB_MBJ</t>
  </si>
  <si>
    <t>AZS</t>
  </si>
  <si>
    <t>AZS_TEB</t>
  </si>
  <si>
    <t>TEB_AZS</t>
  </si>
  <si>
    <t>LRM_BED</t>
  </si>
  <si>
    <t>ANU_LRM</t>
  </si>
  <si>
    <t>INT_SXM</t>
  </si>
  <si>
    <t>GSO</t>
  </si>
  <si>
    <t>GSO_INT</t>
  </si>
  <si>
    <t>PBI_GSO</t>
  </si>
  <si>
    <t>HNL_LAS</t>
  </si>
  <si>
    <t>YOW_HNL</t>
  </si>
  <si>
    <t>ICT_YOW</t>
  </si>
  <si>
    <t>FLL_ICT</t>
  </si>
  <si>
    <t>EDC_MIA</t>
  </si>
  <si>
    <t>PBI_EDC</t>
  </si>
  <si>
    <t>LTN_PRG</t>
  </si>
  <si>
    <t>PHL_BDA</t>
  </si>
  <si>
    <t>BQH_PHL</t>
  </si>
  <si>
    <t>CGN_BQH</t>
  </si>
  <si>
    <t>PWM_SJC</t>
  </si>
  <si>
    <t>FRG_PWM</t>
  </si>
  <si>
    <t>PDK_OPF</t>
  </si>
  <si>
    <t>DAL_PDK</t>
  </si>
  <si>
    <t>VNY_CLD</t>
  </si>
  <si>
    <t>GED</t>
  </si>
  <si>
    <t>GED_VNY</t>
  </si>
  <si>
    <t>BED_GED</t>
  </si>
  <si>
    <t>ISM_PTK</t>
  </si>
  <si>
    <t>ASE_DWH</t>
  </si>
  <si>
    <t>LAX_ANC</t>
  </si>
  <si>
    <t>TEB_SMF</t>
  </si>
  <si>
    <t>LIN_HPN</t>
  </si>
  <si>
    <t>TEB_MXP</t>
  </si>
  <si>
    <t>GCM_FRG</t>
  </si>
  <si>
    <t>PBI_GCM</t>
  </si>
  <si>
    <t>OSU_ISM</t>
  </si>
  <si>
    <t>MCO_OSU</t>
  </si>
  <si>
    <t>LAL_MCO</t>
  </si>
  <si>
    <t>DTW_LAL</t>
  </si>
  <si>
    <t>DEN_LBG</t>
  </si>
  <si>
    <t>SLC_DEN</t>
  </si>
  <si>
    <t>HUF</t>
  </si>
  <si>
    <t>HUF_TEB</t>
  </si>
  <si>
    <t>DPA_HUF</t>
  </si>
  <si>
    <t>MDW_DPA</t>
  </si>
  <si>
    <t>LBG_PWK</t>
  </si>
  <si>
    <t>NCE_LBG</t>
  </si>
  <si>
    <t>BLM_NCE</t>
  </si>
  <si>
    <t>SEA_BFI</t>
  </si>
  <si>
    <t>IAD_SEA</t>
  </si>
  <si>
    <t>JFK_IAD</t>
  </si>
  <si>
    <t>JCI_JFK</t>
  </si>
  <si>
    <t>FTW_JCI</t>
  </si>
  <si>
    <t>ASE_FTW</t>
  </si>
  <si>
    <t>COS_SJC</t>
  </si>
  <si>
    <t>DAL_COS</t>
  </si>
  <si>
    <t>BED_ICT</t>
  </si>
  <si>
    <t>PLS_BED</t>
  </si>
  <si>
    <t>AEP_OPF</t>
  </si>
  <si>
    <t>EZE_AEP</t>
  </si>
  <si>
    <t>PBI_EZE</t>
  </si>
  <si>
    <t>BED_PLS</t>
  </si>
  <si>
    <t>MDW_BNA</t>
  </si>
  <si>
    <t>PWM_TEB</t>
  </si>
  <si>
    <t>VNY_PWM</t>
  </si>
  <si>
    <t>MVY_VNY</t>
  </si>
  <si>
    <t>AHN_TEB</t>
  </si>
  <si>
    <t>EWR_AHN</t>
  </si>
  <si>
    <t>PBI_EWR</t>
  </si>
  <si>
    <t>AGS_AVL</t>
  </si>
  <si>
    <t>CHS_AGS</t>
  </si>
  <si>
    <t>LTN_CHS</t>
  </si>
  <si>
    <t>MIA_ORL</t>
  </si>
  <si>
    <t>ACY_MIA</t>
  </si>
  <si>
    <t>MTJ_TEB</t>
  </si>
  <si>
    <t>VNY_MTJ</t>
  </si>
  <si>
    <t>ASE_VNY</t>
  </si>
  <si>
    <t>APC_HPN</t>
  </si>
  <si>
    <t>SFO_APC</t>
  </si>
  <si>
    <t>DLH_VNY</t>
  </si>
  <si>
    <t>NCE_DLH</t>
  </si>
  <si>
    <t>LIM_FLL</t>
  </si>
  <si>
    <t>CUZ_CUZ</t>
  </si>
  <si>
    <t>LIM_CUZ</t>
  </si>
  <si>
    <t>MIA_LIM</t>
  </si>
  <si>
    <t>PWM_ACY</t>
  </si>
  <si>
    <t>MJX</t>
  </si>
  <si>
    <t>MJX_PWM</t>
  </si>
  <si>
    <t>VNY_MJX</t>
  </si>
  <si>
    <t>FCA_BFI</t>
  </si>
  <si>
    <t>SUN_FCA</t>
  </si>
  <si>
    <t>ICT_SUN</t>
  </si>
  <si>
    <t>SJU_CLD</t>
  </si>
  <si>
    <t>HPN_SJU</t>
  </si>
  <si>
    <t>AGP_IBZ</t>
  </si>
  <si>
    <t>LGA_AGP</t>
  </si>
  <si>
    <t>PBI_LEE</t>
  </si>
  <si>
    <t>LEE_PBI</t>
  </si>
  <si>
    <t>SLC_PDK</t>
  </si>
  <si>
    <t>JCI_BFI</t>
  </si>
  <si>
    <t>ORD_JCI</t>
  </si>
  <si>
    <t>JAN_ORD</t>
  </si>
  <si>
    <t>MSY_JAN</t>
  </si>
  <si>
    <t>ISP_IAD</t>
  </si>
  <si>
    <t>NAS_ISP</t>
  </si>
  <si>
    <t>SNN_MIA</t>
  </si>
  <si>
    <t>VCE_SNN</t>
  </si>
  <si>
    <t>LBG_VCE</t>
  </si>
  <si>
    <t>PHL_LBG</t>
  </si>
  <si>
    <t>BKL_PHL</t>
  </si>
  <si>
    <t>FSD_BKL</t>
  </si>
  <si>
    <t>OSU_FSD</t>
  </si>
  <si>
    <t>HPN_OSU</t>
  </si>
  <si>
    <t>SAF_HPN</t>
  </si>
  <si>
    <t>PBI_SAF</t>
  </si>
  <si>
    <t>MDW_HOU</t>
  </si>
  <si>
    <t>DAL_MDW</t>
  </si>
  <si>
    <t>JCI_DAL</t>
  </si>
  <si>
    <t>PBI_JCI</t>
  </si>
  <si>
    <t>QQF_PBI</t>
  </si>
  <si>
    <t>SAT_QQF</t>
  </si>
  <si>
    <t>LAF</t>
  </si>
  <si>
    <t>LAF_SAT</t>
  </si>
  <si>
    <t>BNA_LAF</t>
  </si>
  <si>
    <t>RNO_BFI</t>
  </si>
  <si>
    <t>NUQ_RNO</t>
  </si>
  <si>
    <t>MSC</t>
  </si>
  <si>
    <t>MSC_LAS</t>
  </si>
  <si>
    <t>HSH_MSC</t>
  </si>
  <si>
    <t>APC_HSH</t>
  </si>
  <si>
    <t>YVR_SAN</t>
  </si>
  <si>
    <t>IAD_YVR</t>
  </si>
  <si>
    <t>FRA_MIA</t>
  </si>
  <si>
    <t>ARN_FRA</t>
  </si>
  <si>
    <t>PBI_ARN</t>
  </si>
  <si>
    <t>BTV</t>
  </si>
  <si>
    <t>BTV_TEB</t>
  </si>
  <si>
    <t>TEB_BTV</t>
  </si>
  <si>
    <t>MAD_MIA</t>
  </si>
  <si>
    <t>DWC_MAD</t>
  </si>
  <si>
    <t>DPS</t>
  </si>
  <si>
    <t>DPS_DWC</t>
  </si>
  <si>
    <t>TMC</t>
  </si>
  <si>
    <t>TMC_DPS</t>
  </si>
  <si>
    <t>DPS_TMC</t>
  </si>
  <si>
    <t>KUL_DPS</t>
  </si>
  <si>
    <t>DPS_KUL</t>
  </si>
  <si>
    <t>DWC_DPS</t>
  </si>
  <si>
    <t>GVA_DWC</t>
  </si>
  <si>
    <t>MAD_GVA</t>
  </si>
  <si>
    <t>GVA_MAD</t>
  </si>
  <si>
    <t>NAS_GVA</t>
  </si>
  <si>
    <t>GUA_NAS</t>
  </si>
  <si>
    <t>CZM</t>
  </si>
  <si>
    <t>CZM_GUA</t>
  </si>
  <si>
    <t>GUA_CZM</t>
  </si>
  <si>
    <t>SGR_PBI</t>
  </si>
  <si>
    <t>SJD_SGR</t>
  </si>
  <si>
    <t>STL_SJD</t>
  </si>
  <si>
    <t>MHH_STL</t>
  </si>
  <si>
    <t>TEB_PVD</t>
  </si>
  <si>
    <t>SGR_SJD</t>
  </si>
  <si>
    <t>TPA_SGR</t>
  </si>
  <si>
    <t>IAD_TPA</t>
  </si>
  <si>
    <t>ILM_IAD</t>
  </si>
  <si>
    <t>SRQ_ILM</t>
  </si>
  <si>
    <t>MCO_FTY</t>
  </si>
  <si>
    <t>RIC_TEB</t>
  </si>
  <si>
    <t>TEB_RIC</t>
  </si>
  <si>
    <t>LAS_DUB</t>
  </si>
  <si>
    <t>BCT_LAS</t>
  </si>
  <si>
    <t>ATL_NAS</t>
  </si>
  <si>
    <t>RDU_ATL</t>
  </si>
  <si>
    <t>APF_RDU</t>
  </si>
  <si>
    <t>PTK_APF</t>
  </si>
  <si>
    <t>ELH_PBI</t>
  </si>
  <si>
    <t>HDN_ICT</t>
  </si>
  <si>
    <t>PIT_TEB</t>
  </si>
  <si>
    <t>DAL_FTW</t>
  </si>
  <si>
    <t>RNO_IAH</t>
  </si>
  <si>
    <t>CLD_VNY</t>
  </si>
  <si>
    <t>STR_TEB</t>
  </si>
  <si>
    <t>N165QS</t>
  </si>
  <si>
    <t>DTW_IAD</t>
  </si>
  <si>
    <t>DET</t>
  </si>
  <si>
    <t>DET_DTW</t>
  </si>
  <si>
    <t>HPN_DET</t>
  </si>
  <si>
    <t>ARN_HPN</t>
  </si>
  <si>
    <t>TEB_ARN</t>
  </si>
  <si>
    <t>SKB_FLL</t>
  </si>
  <si>
    <t>LIR_FLL</t>
  </si>
  <si>
    <t>BZN_LIR</t>
  </si>
  <si>
    <t>ROC_FLL</t>
  </si>
  <si>
    <t>VNY_YYC</t>
  </si>
  <si>
    <t>NAS_PDK</t>
  </si>
  <si>
    <t>AUS_MDW</t>
  </si>
  <si>
    <t>MDW_AUS</t>
  </si>
  <si>
    <t>LEX_PBI</t>
  </si>
  <si>
    <t>PBI_LEX</t>
  </si>
  <si>
    <t>PTY_ICT</t>
  </si>
  <si>
    <t>TEB_PTY</t>
  </si>
  <si>
    <t>CSL_TEB</t>
  </si>
  <si>
    <t>LAX_CSL</t>
  </si>
  <si>
    <t>SNA_KOA</t>
  </si>
  <si>
    <t>SCF_SNA</t>
  </si>
  <si>
    <t>SBA_APA</t>
  </si>
  <si>
    <t>MDW_SBA</t>
  </si>
  <si>
    <t>LGA_MDW</t>
  </si>
  <si>
    <t>PHL_MIA</t>
  </si>
  <si>
    <t>YYZ_LBG</t>
  </si>
  <si>
    <t>OSU_YYZ</t>
  </si>
  <si>
    <t>ISM_OSU</t>
  </si>
  <si>
    <t>DAL_ISM</t>
  </si>
  <si>
    <t>RIL_LAS</t>
  </si>
  <si>
    <t>BTR_IAD</t>
  </si>
  <si>
    <t>PDK_BTR</t>
  </si>
  <si>
    <t>SJU_PDK</t>
  </si>
  <si>
    <t>ANU_SJU</t>
  </si>
  <si>
    <t>BGR_BED</t>
  </si>
  <si>
    <t>TEB_BGR</t>
  </si>
  <si>
    <t>SGR_ASE</t>
  </si>
  <si>
    <t>ASE_OPF</t>
  </si>
  <si>
    <t>TKF_ASE</t>
  </si>
  <si>
    <t>DEN_TKF</t>
  </si>
  <si>
    <t>LAX_DEN</t>
  </si>
  <si>
    <t>YIP_LAX</t>
  </si>
  <si>
    <t>LAX_YIP</t>
  </si>
  <si>
    <t>INL</t>
  </si>
  <si>
    <t>INL_LAX</t>
  </si>
  <si>
    <t>LTN_INL</t>
  </si>
  <si>
    <t>CAI_LTN</t>
  </si>
  <si>
    <t>FOK_CAI</t>
  </si>
  <si>
    <t>OMA_FOK</t>
  </si>
  <si>
    <t>PIR_SUS</t>
  </si>
  <si>
    <t>IAH_PIR</t>
  </si>
  <si>
    <t>MMU_IAH</t>
  </si>
  <si>
    <t>ASE_HPN</t>
  </si>
  <si>
    <t>DET_ASE</t>
  </si>
  <si>
    <t>LAL_DET</t>
  </si>
  <si>
    <t>PBI_LAL</t>
  </si>
  <si>
    <t>MDW_PBI</t>
  </si>
  <si>
    <t>BCT_MDW</t>
  </si>
  <si>
    <t>MQT</t>
  </si>
  <si>
    <t>MQT_FLL</t>
  </si>
  <si>
    <t>HOU_MQT</t>
  </si>
  <si>
    <t>BLM_HOU</t>
  </si>
  <si>
    <t>AGP_HPN</t>
  </si>
  <si>
    <t>HPN_AGP</t>
  </si>
  <si>
    <t>SFO_FOK</t>
  </si>
  <si>
    <t>SAC</t>
  </si>
  <si>
    <t>SAC_SFO</t>
  </si>
  <si>
    <t>SAC_BFI</t>
  </si>
  <si>
    <t>SLC_SAC</t>
  </si>
  <si>
    <t>SBA_SLC</t>
  </si>
  <si>
    <t>PWK_SBA</t>
  </si>
  <si>
    <t>BGR_IAD</t>
  </si>
  <si>
    <t>PLS_BGR</t>
  </si>
  <si>
    <t>PDK_PLS</t>
  </si>
  <si>
    <t>AXA_PDK</t>
  </si>
  <si>
    <t>QTC_TEB</t>
  </si>
  <si>
    <t>HPN_QTC</t>
  </si>
  <si>
    <t>BLL</t>
  </si>
  <si>
    <t>BLL_DAL</t>
  </si>
  <si>
    <t>SJU_BLL</t>
  </si>
  <si>
    <t>BCT_SJU</t>
  </si>
  <si>
    <t>SMF_EWR</t>
  </si>
  <si>
    <t>PDX_SMF</t>
  </si>
  <si>
    <t>OAK_PDX</t>
  </si>
  <si>
    <t>SUN_OAK</t>
  </si>
  <si>
    <t>RNO_LAX</t>
  </si>
  <si>
    <t>PLS_RNO</t>
  </si>
  <si>
    <t>APF_PLS</t>
  </si>
  <si>
    <t>MDW_PWK</t>
  </si>
  <si>
    <t>JCI_ORD</t>
  </si>
  <si>
    <t>IAD_JCI</t>
  </si>
  <si>
    <t>EWR_BHB</t>
  </si>
  <si>
    <t>PMO_EWR</t>
  </si>
  <si>
    <t>SNN_PMO</t>
  </si>
  <si>
    <t>BJC_BQH</t>
  </si>
  <si>
    <t>BFI_BJC</t>
  </si>
  <si>
    <t>COS_NUQ</t>
  </si>
  <si>
    <t>TEB_COS</t>
  </si>
  <si>
    <t>FRG_CMH</t>
  </si>
  <si>
    <t>LBG_FRG</t>
  </si>
  <si>
    <t>BMA_LBG</t>
  </si>
  <si>
    <t>BED_BMA</t>
  </si>
  <si>
    <t>LGA_DTW</t>
  </si>
  <si>
    <t>PIT_LGA</t>
  </si>
  <si>
    <t>ECP_PIT</t>
  </si>
  <si>
    <t>JFK_ECP</t>
  </si>
  <si>
    <t>FRG_JFK</t>
  </si>
  <si>
    <t>BOS_FRG</t>
  </si>
  <si>
    <t>XWA_MIA</t>
  </si>
  <si>
    <t>DAL_XWA</t>
  </si>
  <si>
    <t>BHM_DAL</t>
  </si>
  <si>
    <t>MSY_BHM</t>
  </si>
  <si>
    <t>CUN_MSY</t>
  </si>
  <si>
    <t>APF_CUN</t>
  </si>
  <si>
    <t>AIK</t>
  </si>
  <si>
    <t>AIK_PBI</t>
  </si>
  <si>
    <t>TEB_AIK</t>
  </si>
  <si>
    <t>MDW_MYR</t>
  </si>
  <si>
    <t>SAT_MDW</t>
  </si>
  <si>
    <t>PSP_DAL</t>
  </si>
  <si>
    <t>PHX_PSP</t>
  </si>
  <si>
    <t>EGE_CLD</t>
  </si>
  <si>
    <t>HPN_LGA</t>
  </si>
  <si>
    <t>FNT</t>
  </si>
  <si>
    <t>FNT_IAD</t>
  </si>
  <si>
    <t>SGR_FNT</t>
  </si>
  <si>
    <t>SVD_TEB</t>
  </si>
  <si>
    <t>RDU_SVD</t>
  </si>
  <si>
    <t>DWH_RDU</t>
  </si>
  <si>
    <t>QSE_DWH</t>
  </si>
  <si>
    <t>SLC_QSH</t>
  </si>
  <si>
    <t>SJC_OGG</t>
  </si>
  <si>
    <t>DAL_SUN</t>
  </si>
  <si>
    <t>MKE_SCF</t>
  </si>
  <si>
    <t>ICT_MKE</t>
  </si>
  <si>
    <t>SAN_MDW</t>
  </si>
  <si>
    <t>MSN_SAN</t>
  </si>
  <si>
    <t>VNY_MSN</t>
  </si>
  <si>
    <t>SAT_MEM</t>
  </si>
  <si>
    <t>TPA_ASE</t>
  </si>
  <si>
    <t>LAL_TPA</t>
  </si>
  <si>
    <t>MTJ_LAL</t>
  </si>
  <si>
    <t>LAX_MTJ</t>
  </si>
  <si>
    <t>MMU_HPN</t>
  </si>
  <si>
    <t>SEF_MDW</t>
  </si>
  <si>
    <t>OPF_SEF</t>
  </si>
  <si>
    <t>SXM_OPF</t>
  </si>
  <si>
    <t>MIA_SXM</t>
  </si>
  <si>
    <t>MRY_OAK</t>
  </si>
  <si>
    <t>BTR_MRY</t>
  </si>
  <si>
    <t>IAH_BTR</t>
  </si>
  <si>
    <t>BVO</t>
  </si>
  <si>
    <t>BVO_IAH</t>
  </si>
  <si>
    <t>IAH_BVO</t>
  </si>
  <si>
    <t>DWH_IAH</t>
  </si>
  <si>
    <t>HOU_EGE</t>
  </si>
  <si>
    <t>SCF_HOU</t>
  </si>
  <si>
    <t>TEB_PHX</t>
  </si>
  <si>
    <t>CLD_DAL</t>
  </si>
  <si>
    <t>HSH_CLD</t>
  </si>
  <si>
    <t>HSH_NUQ</t>
  </si>
  <si>
    <t>EGE_HSH</t>
  </si>
  <si>
    <t>APA_OKC</t>
  </si>
  <si>
    <t>TPA_APA</t>
  </si>
  <si>
    <t>APF_TPA</t>
  </si>
  <si>
    <t>LTN_BWI</t>
  </si>
  <si>
    <t>TEB_KEF</t>
  </si>
  <si>
    <t>N166QS</t>
  </si>
  <si>
    <t>RVN_BED</t>
  </si>
  <si>
    <t>HPN_RVN</t>
  </si>
  <si>
    <t>ARN_IAD</t>
  </si>
  <si>
    <t>LAX_ARN</t>
  </si>
  <si>
    <t>MIA_LAX</t>
  </si>
  <si>
    <t>SJU_AXA</t>
  </si>
  <si>
    <t>FRG_SJU</t>
  </si>
  <si>
    <t>LRM_FRG</t>
  </si>
  <si>
    <t>ILG_LRM</t>
  </si>
  <si>
    <t>PBI_ILG</t>
  </si>
  <si>
    <t>TEB_BRU</t>
  </si>
  <si>
    <t>RDU_MIA</t>
  </si>
  <si>
    <t>LAS_ORH</t>
  </si>
  <si>
    <t>PWK_ICT</t>
  </si>
  <si>
    <t>ISM_PWK</t>
  </si>
  <si>
    <t>CHO_AUS</t>
  </si>
  <si>
    <t>PWM_IND</t>
  </si>
  <si>
    <t>ILM_PWM</t>
  </si>
  <si>
    <t>MHH_ILM</t>
  </si>
  <si>
    <t>EWR_MHH</t>
  </si>
  <si>
    <t>BQH_EWR</t>
  </si>
  <si>
    <t>YYZ_BQH</t>
  </si>
  <si>
    <t>MIA_YYZ</t>
  </si>
  <si>
    <t>SRQ_MIA</t>
  </si>
  <si>
    <t>SJU_ISP</t>
  </si>
  <si>
    <t>SXM_SJU</t>
  </si>
  <si>
    <t>DPA_SXM</t>
  </si>
  <si>
    <t>NCE_MIA</t>
  </si>
  <si>
    <t>SIR</t>
  </si>
  <si>
    <t>SIR_NCE</t>
  </si>
  <si>
    <t>AUS_SIR</t>
  </si>
  <si>
    <t>FTW_AUS</t>
  </si>
  <si>
    <t>SCF_FTW</t>
  </si>
  <si>
    <t>TMB_TEB</t>
  </si>
  <si>
    <t>BOS_MIA</t>
  </si>
  <si>
    <t>LEB_TEB</t>
  </si>
  <si>
    <t>HPN_LEB</t>
  </si>
  <si>
    <t>SCE_HPN</t>
  </si>
  <si>
    <t>TEB_SCE</t>
  </si>
  <si>
    <t>SFO_LAX</t>
  </si>
  <si>
    <t>WVL_HPN</t>
  </si>
  <si>
    <t>TEB_WVL</t>
  </si>
  <si>
    <t>TEB_BDA</t>
  </si>
  <si>
    <t>OSU_CMH</t>
  </si>
  <si>
    <t>MDW_OSU</t>
  </si>
  <si>
    <t>PSM_HPN</t>
  </si>
  <si>
    <t>HPN_PSM</t>
  </si>
  <si>
    <t>SLC_MSP</t>
  </si>
  <si>
    <t>LAX_SLC</t>
  </si>
  <si>
    <t>SDX_TEB</t>
  </si>
  <si>
    <t>VNY_SDX</t>
  </si>
  <si>
    <t>STN_PWK</t>
  </si>
  <si>
    <t>NHT_STN</t>
  </si>
  <si>
    <t>UGN_TEB</t>
  </si>
  <si>
    <t>ALB_UGN</t>
  </si>
  <si>
    <t>EGC</t>
  </si>
  <si>
    <t>EGC_TEB</t>
  </si>
  <si>
    <t>LTN_EGC</t>
  </si>
  <si>
    <t>ANR_LTN</t>
  </si>
  <si>
    <t>HYA_ANR</t>
  </si>
  <si>
    <t>FOK_HYA</t>
  </si>
  <si>
    <t>HOU_FOK</t>
  </si>
  <si>
    <t>APC_PSM</t>
  </si>
  <si>
    <t>PGA_APC</t>
  </si>
  <si>
    <t>SNA_PGA</t>
  </si>
  <si>
    <t>OAK_SNA</t>
  </si>
  <si>
    <t>YYT_CPH</t>
  </si>
  <si>
    <t>HPN_YYT</t>
  </si>
  <si>
    <t>YPS_HPN</t>
  </si>
  <si>
    <t>IAD_YPS</t>
  </si>
  <si>
    <t>IAD_GRB</t>
  </si>
  <si>
    <t>LTN_BQH</t>
  </si>
  <si>
    <t>CLE_CLT</t>
  </si>
  <si>
    <t>TEB_CLE</t>
  </si>
  <si>
    <t>IAD_ICT</t>
  </si>
  <si>
    <t>BUR_ASE</t>
  </si>
  <si>
    <t>APC_SLC</t>
  </si>
  <si>
    <t>OMK</t>
  </si>
  <si>
    <t>OMK_BFI</t>
  </si>
  <si>
    <t>SJC_OMK</t>
  </si>
  <si>
    <t>LBG_SJC</t>
  </si>
  <si>
    <t>SZG_LBG</t>
  </si>
  <si>
    <t>TEB_SZG</t>
  </si>
  <si>
    <t>BFI_DAL</t>
  </si>
  <si>
    <t>HIJ</t>
  </si>
  <si>
    <t>HIJ_BFI</t>
  </si>
  <si>
    <t>HND_HIJ</t>
  </si>
  <si>
    <t>KIX_HND</t>
  </si>
  <si>
    <t>BFI_KIX</t>
  </si>
  <si>
    <t>LAX_BQH</t>
  </si>
  <si>
    <t>GOT</t>
  </si>
  <si>
    <t>GOT_SEA</t>
  </si>
  <si>
    <t>BRS_GOT</t>
  </si>
  <si>
    <t>FOK_BRS</t>
  </si>
  <si>
    <t>PDK_FOK</t>
  </si>
  <si>
    <t>MHV</t>
  </si>
  <si>
    <t>MHV_HPN</t>
  </si>
  <si>
    <t>LAS_MHV</t>
  </si>
  <si>
    <t>BJC_LAS</t>
  </si>
  <si>
    <t>LTN_BJC</t>
  </si>
  <si>
    <t>LIS_LTN</t>
  </si>
  <si>
    <t>BWI_LIS</t>
  </si>
  <si>
    <t>DAL_TRM</t>
  </si>
  <si>
    <t>SMF_LAS</t>
  </si>
  <si>
    <t>MLB</t>
  </si>
  <si>
    <t>MLB_SMF</t>
  </si>
  <si>
    <t>PHL_MLB</t>
  </si>
  <si>
    <t>HVN_PHL</t>
  </si>
  <si>
    <t>HNL_HPN</t>
  </si>
  <si>
    <t>ONT_PSP</t>
  </si>
  <si>
    <t>LAS_ONT</t>
  </si>
  <si>
    <t>LGA_SRQ</t>
  </si>
  <si>
    <t>PSF</t>
  </si>
  <si>
    <t>PSF_LGA</t>
  </si>
  <si>
    <t>EGE_PSF</t>
  </si>
  <si>
    <t>DAL_EGE</t>
  </si>
  <si>
    <t>DAL_DAL</t>
  </si>
  <si>
    <t>GLS</t>
  </si>
  <si>
    <t>GLS_DAL</t>
  </si>
  <si>
    <t>SAT_GLS</t>
  </si>
  <si>
    <t>LGA_ICT</t>
  </si>
  <si>
    <t>N167QS</t>
  </si>
  <si>
    <t>LAX_LGA</t>
  </si>
  <si>
    <t>ZRH_PDX</t>
  </si>
  <si>
    <t>FDH_ZRH</t>
  </si>
  <si>
    <t>ZRH_FDH</t>
  </si>
  <si>
    <t>FLL_BZN</t>
  </si>
  <si>
    <t>OPF_ASE</t>
  </si>
  <si>
    <t>LAX_IAD</t>
  </si>
  <si>
    <t>AEP_TEB</t>
  </si>
  <si>
    <t>PDP_EZE</t>
  </si>
  <si>
    <t>EZE_PDP</t>
  </si>
  <si>
    <t>GIG_EZE</t>
  </si>
  <si>
    <t>SFO_RIL</t>
  </si>
  <si>
    <t>DEN_SFO</t>
  </si>
  <si>
    <t>PDX_DEN</t>
  </si>
  <si>
    <t>VNY_PDX</t>
  </si>
  <si>
    <t>LVK</t>
  </si>
  <si>
    <t>LVK_LAS</t>
  </si>
  <si>
    <t>PRC</t>
  </si>
  <si>
    <t>PRC_LVK</t>
  </si>
  <si>
    <t>MRY_PRC</t>
  </si>
  <si>
    <t>HVN_ROC</t>
  </si>
  <si>
    <t>ROC_HVN</t>
  </si>
  <si>
    <t>MMU_ROC</t>
  </si>
  <si>
    <t>NCO</t>
  </si>
  <si>
    <t>NCO_IAD</t>
  </si>
  <si>
    <t>MCN</t>
  </si>
  <si>
    <t>MCN_NCO</t>
  </si>
  <si>
    <t>CLT_MCN</t>
  </si>
  <si>
    <t>SPA</t>
  </si>
  <si>
    <t>SPA_CLT</t>
  </si>
  <si>
    <t>ROA_SPA</t>
  </si>
  <si>
    <t>CMH_ROA</t>
  </si>
  <si>
    <t>PBI_CMH</t>
  </si>
  <si>
    <t>PHL_GCM</t>
  </si>
  <si>
    <t>ILM_PHL</t>
  </si>
  <si>
    <t>BDA_ILM</t>
  </si>
  <si>
    <t>ILM_BDA</t>
  </si>
  <si>
    <t>TEB_ILM</t>
  </si>
  <si>
    <t>BYJ_TEB</t>
  </si>
  <si>
    <t>PLS_PDK</t>
  </si>
  <si>
    <t>BOS_NAS</t>
  </si>
  <si>
    <t>VNY_IAD</t>
  </si>
  <si>
    <t>SJC_HND</t>
  </si>
  <si>
    <t>EWR_IAD</t>
  </si>
  <si>
    <t>FLL_MHH</t>
  </si>
  <si>
    <t>HPN_FLL</t>
  </si>
  <si>
    <t>LUX</t>
  </si>
  <si>
    <t>LUX_IAD</t>
  </si>
  <si>
    <t>LTN_LUX</t>
  </si>
  <si>
    <t>BDL_LTN</t>
  </si>
  <si>
    <t>ABQ_BDL</t>
  </si>
  <si>
    <t>SAN_ABQ</t>
  </si>
  <si>
    <t>LTN_SAN</t>
  </si>
  <si>
    <t>LCY_LCY</t>
  </si>
  <si>
    <t>HPN_LCY</t>
  </si>
  <si>
    <t>SRQ_HPN</t>
  </si>
  <si>
    <t>APA_SRQ</t>
  </si>
  <si>
    <t>PDK_ORH</t>
  </si>
  <si>
    <t>ICT_PDK</t>
  </si>
  <si>
    <t>TPA_ICT</t>
  </si>
  <si>
    <t>TRI_TPA</t>
  </si>
  <si>
    <t>PBI_TRI</t>
  </si>
  <si>
    <t>PTK_TEB</t>
  </si>
  <si>
    <t>CEF</t>
  </si>
  <si>
    <t>CEF_PTK</t>
  </si>
  <si>
    <t>IAD_CEF</t>
  </si>
  <si>
    <t>PHF_IAD</t>
  </si>
  <si>
    <t>PBI_PHF</t>
  </si>
  <si>
    <t>OMA_COS</t>
  </si>
  <si>
    <t>APA_OMA</t>
  </si>
  <si>
    <t>BTV_APA</t>
  </si>
  <si>
    <t>APA_BTV</t>
  </si>
  <si>
    <t>BFI_APA</t>
  </si>
  <si>
    <t>PHX_BFI</t>
  </si>
  <si>
    <t>CLT_PHX</t>
  </si>
  <si>
    <t>SAV_HPN</t>
  </si>
  <si>
    <t>HPN_SAV</t>
  </si>
  <si>
    <t>BUR_APC</t>
  </si>
  <si>
    <t>MDW_BUR</t>
  </si>
  <si>
    <t>SAV_ATL</t>
  </si>
  <si>
    <t>BGI_SAV</t>
  </si>
  <si>
    <t>POS_BGI</t>
  </si>
  <si>
    <t>MBJ_POS</t>
  </si>
  <si>
    <t>BKG</t>
  </si>
  <si>
    <t>BKG_DAL</t>
  </si>
  <si>
    <t>IAH_BKG</t>
  </si>
  <si>
    <t>USA</t>
  </si>
  <si>
    <t>USA_IAH</t>
  </si>
  <si>
    <t>MMU_USA</t>
  </si>
  <si>
    <t>DLH_LAX</t>
  </si>
  <si>
    <t>ATH_DLH</t>
  </si>
  <si>
    <t>LBG_ATH</t>
  </si>
  <si>
    <t>LAX_LBG</t>
  </si>
  <si>
    <t>ORD_SLC</t>
  </si>
  <si>
    <t>MDW_ORD</t>
  </si>
  <si>
    <t>SNA_MDW</t>
  </si>
  <si>
    <t>FCA_SJC</t>
  </si>
  <si>
    <t>BFI_FCA</t>
  </si>
  <si>
    <t>BFI_PRG</t>
  </si>
  <si>
    <t>MRY_DAL</t>
  </si>
  <si>
    <t>MVY_SFO</t>
  </si>
  <si>
    <t>PWK_ROC</t>
  </si>
  <si>
    <t>ACK_PWK</t>
  </si>
  <si>
    <t>LAL_TLC</t>
  </si>
  <si>
    <t>DET_LAL</t>
  </si>
  <si>
    <t>ANC_HPN</t>
  </si>
  <si>
    <t>DLG</t>
  </si>
  <si>
    <t>DLG_ANC</t>
  </si>
  <si>
    <t>SJC_DLG</t>
  </si>
  <si>
    <t>MVY_MMU</t>
  </si>
  <si>
    <t>BNA_MVY</t>
  </si>
  <si>
    <t>APA_BNA</t>
  </si>
  <si>
    <t>SJC_HOU</t>
  </si>
  <si>
    <t>BUR_SEA</t>
  </si>
  <si>
    <t>VNY_BUR</t>
  </si>
  <si>
    <t>OMA_ICT</t>
  </si>
  <si>
    <t>MSP_OMA</t>
  </si>
  <si>
    <t>INV_MSP</t>
  </si>
  <si>
    <t>BRU_INV</t>
  </si>
  <si>
    <t>STP_TEB</t>
  </si>
  <si>
    <t>PIK_STP</t>
  </si>
  <si>
    <t>AGP_PIK</t>
  </si>
  <si>
    <t>FOK_AGP</t>
  </si>
  <si>
    <t>TTN_BLM</t>
  </si>
  <si>
    <t>PMI_TTN</t>
  </si>
  <si>
    <t>VLC_PMI</t>
  </si>
  <si>
    <t>TEB_MKE</t>
  </si>
  <si>
    <t>BGR_HPN</t>
  </si>
  <si>
    <t>GMP_ANC</t>
  </si>
  <si>
    <t>ANC_GMP</t>
  </si>
  <si>
    <t>HVN_ANC</t>
  </si>
  <si>
    <t>DAL_HVN</t>
  </si>
  <si>
    <t>HVN_MDW</t>
  </si>
  <si>
    <t>FRG_HVN</t>
  </si>
  <si>
    <t>CIW_OPF</t>
  </si>
  <si>
    <t>IAD_CIW</t>
  </si>
  <si>
    <t>DAL_ALB</t>
  </si>
  <si>
    <t>FTY_DAL</t>
  </si>
  <si>
    <t>YYZ_FTY</t>
  </si>
  <si>
    <t>IAD_YYZ</t>
  </si>
  <si>
    <t>SGR_LBG</t>
  </si>
  <si>
    <t>MAF_DAL</t>
  </si>
  <si>
    <t>SGR_MAF</t>
  </si>
  <si>
    <t>ILM_SGR</t>
  </si>
  <si>
    <t>PBI_ILM</t>
  </si>
  <si>
    <t>BOS_PBI</t>
  </si>
  <si>
    <t>BHB_BOS</t>
  </si>
  <si>
    <t>BNA_IAD</t>
  </si>
  <si>
    <t>SOP_BNA</t>
  </si>
  <si>
    <t>LAX_SOP</t>
  </si>
  <si>
    <t>PVU_LAX</t>
  </si>
  <si>
    <t>PVU_PVU</t>
  </si>
  <si>
    <t>RDU_PVU</t>
  </si>
  <si>
    <t>LBG_BRS</t>
  </si>
  <si>
    <t>HPN_SAN</t>
  </si>
  <si>
    <t>MKC_ICT</t>
  </si>
  <si>
    <t>TEB_ACC</t>
  </si>
  <si>
    <t>MMU_BOS</t>
  </si>
  <si>
    <t>VDI_MMU</t>
  </si>
  <si>
    <t>IAD_VDI</t>
  </si>
  <si>
    <t>IAD_OPF</t>
  </si>
  <si>
    <t>ASE_PDK</t>
  </si>
  <si>
    <t>SFO_ASE</t>
  </si>
  <si>
    <t>FCA_SFO</t>
  </si>
  <si>
    <t>FCA_LAX</t>
  </si>
  <si>
    <t>IND_FCA</t>
  </si>
  <si>
    <t>ANR_DUB</t>
  </si>
  <si>
    <t>BNA_ANR</t>
  </si>
  <si>
    <t>BED_AUS</t>
  </si>
  <si>
    <t>BJC_BED</t>
  </si>
  <si>
    <t>OAK_OGG</t>
  </si>
  <si>
    <t>Zeilenbeschriftungen</t>
  </si>
  <si>
    <t>Gesamtergebnis</t>
  </si>
  <si>
    <t>Summe von FTIME</t>
  </si>
  <si>
    <t>Mittelwert von FTIME</t>
  </si>
  <si>
    <t>Anzahl von ROUTE</t>
  </si>
  <si>
    <t>Mittelwert von TAT</t>
  </si>
  <si>
    <t>DIST</t>
  </si>
  <si>
    <t>TIME</t>
  </si>
  <si>
    <t>FREQ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</si>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</sst>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h:mm:ss"/>
    <numFmt numFmtId="165" formatCode="[$-F400]h:mm:ss\ AM/PM"/>
    <numFmt numFmtId="166" formatCode="h:mm;@"/>
    <numFmt numFmtId="167" formatCode="[h]:mm:ss;@"/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2" borderId="2" xfId="0" applyFont="1" applyFill="1" applyBorder="1"/>
    <xf numFmtId="0" fontId="0" fillId="2" borderId="3" xfId="0" applyFont="1" applyFill="1" applyBorder="1"/>
    <xf numFmtId="164" fontId="0" fillId="2" borderId="2" xfId="0" applyNumberFormat="1" applyFont="1" applyFill="1" applyBorder="1"/>
    <xf numFmtId="165" fontId="0" fillId="2" borderId="2" xfId="0" applyNumberFormat="1" applyFont="1" applyFill="1" applyBorder="1"/>
    <xf numFmtId="0" fontId="0" fillId="4" borderId="3" xfId="0" applyFont="1" applyFill="1" applyBorder="1"/>
    <xf numFmtId="0" fontId="0" fillId="4" borderId="2" xfId="0" applyFont="1" applyFill="1" applyBorder="1"/>
    <xf numFmtId="164" fontId="0" fillId="4" borderId="2" xfId="0" applyNumberFormat="1" applyFont="1" applyFill="1" applyBorder="1"/>
    <xf numFmtId="165" fontId="0" fillId="4" borderId="2" xfId="0" applyNumberFormat="1" applyFont="1" applyFill="1" applyBorder="1"/>
    <xf numFmtId="0" fontId="1" fillId="0" borderId="4" xfId="0" applyFont="1" applyBorder="1" applyAlignment="1">
      <alignment horizontal="center" vertical="top"/>
    </xf>
    <xf numFmtId="0" fontId="1" fillId="3" borderId="5" xfId="0" applyFont="1" applyFill="1" applyBorder="1" applyAlignment="1">
      <alignment horizontal="center" vertical="top"/>
    </xf>
    <xf numFmtId="165" fontId="1" fillId="3" borderId="5" xfId="0" applyNumberFormat="1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2" fillId="3" borderId="0" xfId="0" applyFont="1" applyFill="1" applyBorder="1"/>
    <xf numFmtId="0" fontId="2" fillId="3" borderId="6" xfId="0" applyFont="1" applyFill="1" applyBorder="1"/>
    <xf numFmtId="0" fontId="0" fillId="2" borderId="2" xfId="0" applyFont="1" applyFill="1" applyBorder="1" applyAlignment="1">
      <alignment horizontal="left"/>
    </xf>
    <xf numFmtId="168" fontId="0" fillId="2" borderId="2" xfId="0" applyNumberFormat="1" applyFont="1" applyFill="1" applyBorder="1"/>
    <xf numFmtId="0" fontId="0" fillId="4" borderId="2" xfId="0" applyFont="1" applyFill="1" applyBorder="1" applyAlignment="1">
      <alignment horizontal="left"/>
    </xf>
    <xf numFmtId="168" fontId="0" fillId="4" borderId="2" xfId="0" applyNumberFormat="1" applyFont="1" applyFill="1" applyBorder="1"/>
    <xf numFmtId="2" fontId="0" fillId="4" borderId="2" xfId="0" applyNumberFormat="1" applyFont="1" applyFill="1" applyBorder="1"/>
    <xf numFmtId="2" fontId="0" fillId="2" borderId="2" xfId="0" applyNumberFormat="1" applyFont="1" applyFill="1" applyBorder="1"/>
    <xf numFmtId="0" fontId="2" fillId="3" borderId="7" xfId="0" applyFont="1" applyFill="1" applyBorder="1"/>
    <xf numFmtId="0" fontId="2" fillId="3" borderId="8" xfId="0" applyFont="1" applyFill="1" applyBorder="1"/>
    <xf numFmtId="0" fontId="0" fillId="4" borderId="9" xfId="0" applyFont="1" applyFill="1" applyBorder="1"/>
    <xf numFmtId="0" fontId="0" fillId="4" borderId="10" xfId="0" applyFont="1" applyFill="1" applyBorder="1"/>
    <xf numFmtId="0" fontId="0" fillId="4" borderId="10" xfId="0" applyFont="1" applyFill="1" applyBorder="1" applyAlignment="1">
      <alignment horizontal="left"/>
    </xf>
    <xf numFmtId="2" fontId="0" fillId="4" borderId="10" xfId="0" applyNumberFormat="1" applyFont="1" applyFill="1" applyBorder="1"/>
    <xf numFmtId="168" fontId="0" fillId="4" borderId="10" xfId="0" applyNumberFormat="1" applyFont="1" applyFill="1" applyBorder="1"/>
    <xf numFmtId="0" fontId="0" fillId="2" borderId="9" xfId="0" applyFont="1" applyFill="1" applyBorder="1"/>
    <xf numFmtId="0" fontId="0" fillId="2" borderId="10" xfId="0" applyFont="1" applyFill="1" applyBorder="1"/>
    <xf numFmtId="0" fontId="0" fillId="2" borderId="10" xfId="0" applyFont="1" applyFill="1" applyBorder="1" applyAlignment="1">
      <alignment horizontal="left"/>
    </xf>
    <xf numFmtId="2" fontId="0" fillId="2" borderId="10" xfId="0" applyNumberFormat="1" applyFont="1" applyFill="1" applyBorder="1"/>
    <xf numFmtId="168" fontId="0" fillId="2" borderId="10" xfId="0" applyNumberFormat="1" applyFont="1" applyFill="1" applyBorder="1"/>
    <xf numFmtId="0" fontId="2" fillId="3" borderId="11" xfId="0" applyFont="1" applyFill="1" applyBorder="1"/>
    <xf numFmtId="0" fontId="0" fillId="4" borderId="0" xfId="0" applyFont="1" applyFill="1" applyBorder="1"/>
    <xf numFmtId="0" fontId="0" fillId="4" borderId="6" xfId="0" applyFont="1" applyFill="1" applyBorder="1"/>
    <xf numFmtId="0" fontId="0" fillId="4" borderId="12" xfId="0" applyFont="1" applyFill="1" applyBorder="1" applyAlignment="1">
      <alignment horizontal="left"/>
    </xf>
    <xf numFmtId="168" fontId="0" fillId="4" borderId="3" xfId="0" applyNumberFormat="1" applyFont="1" applyFill="1" applyBorder="1"/>
    <xf numFmtId="0" fontId="0" fillId="4" borderId="13" xfId="0" applyFont="1" applyFill="1" applyBorder="1"/>
    <xf numFmtId="0" fontId="0" fillId="4" borderId="12" xfId="0" applyFont="1" applyFill="1" applyBorder="1"/>
    <xf numFmtId="2" fontId="0" fillId="4" borderId="12" xfId="0" applyNumberFormat="1" applyFont="1" applyFill="1" applyBorder="1"/>
    <xf numFmtId="168" fontId="0" fillId="4" borderId="12" xfId="0" applyNumberFormat="1" applyFont="1" applyFill="1" applyBorder="1"/>
  </cellXfs>
  <cellStyles count="1">
    <cellStyle name="Standard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0.0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F400]h:mm:ss\ AM/PM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F400]h:mm:ss\ AM/PM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\ 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\ hh:mm:ss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Flight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Flight Time</a:t>
          </a:r>
        </a:p>
      </cx:txPr>
    </cx:title>
    <cx:plotArea>
      <cx:plotAreaRegion>
        <cx:series layoutId="clusteredColumn" uniqueId="{05003566-9C86-4408-98FC-A679A2362D33}">
          <cx:dataId val="0"/>
          <cx:layoutPr>
            <cx:binning intervalClosed="r">
              <cx:binSize val="0.0104166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Turnaround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Turnaround Time</a:t>
          </a:r>
        </a:p>
      </cx:txPr>
    </cx:title>
    <cx:plotArea>
      <cx:plotAreaRegion>
        <cx:series layoutId="clusteredColumn" uniqueId="{E5FE120D-6514-45C2-80DC-484D9EA85DEA}">
          <cx:tx>
            <cx:txData>
              <cx:f>_xlchart.v1.2</cx:f>
              <cx:v>TAT</cx:v>
            </cx:txData>
          </cx:tx>
          <cx:dataId val="0"/>
          <cx:layoutPr>
            <cx:binning intervalClosed="r" underflow="0" overflow="2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15</xdr:row>
      <xdr:rowOff>23812</xdr:rowOff>
    </xdr:from>
    <xdr:to>
      <xdr:col>35</xdr:col>
      <xdr:colOff>180975</xdr:colOff>
      <xdr:row>29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Diagramm 3">
              <a:extLst>
                <a:ext uri="{FF2B5EF4-FFF2-40B4-BE49-F238E27FC236}">
                  <a16:creationId xmlns:a16="http://schemas.microsoft.com/office/drawing/2014/main" id="{0F9DAFFE-ACF1-4C90-93BF-7A547B4B1F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87400" y="2881312"/>
              <a:ext cx="12363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15</xdr:col>
      <xdr:colOff>1</xdr:colOff>
      <xdr:row>0</xdr:row>
      <xdr:rowOff>100012</xdr:rowOff>
    </xdr:from>
    <xdr:to>
      <xdr:col>35</xdr:col>
      <xdr:colOff>200025</xdr:colOff>
      <xdr:row>14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5D55F9A8-6E83-43EC-AFD9-8ABADC150E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77876" y="100012"/>
              <a:ext cx="1239202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LEX_NetJets_Transformed_overallstat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GLEX_NetJets_Transformed_overallstat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hya, Ahmad Ali" refreshedDate="45688.537369907404" createdVersion="6" refreshedVersion="6" minRefreshableVersion="3" recordCount="6914" xr:uid="{8B5F6F45-B462-4C15-BEA5-EFCFB792CB63}">
  <cacheSource type="worksheet">
    <worksheetSource ref="K1:Q6915" sheet="Sheet1" r:id="rId2"/>
  </cacheSource>
  <cacheFields count="8">
    <cacheField name="ORIG" numFmtId="0">
      <sharedItems/>
    </cacheField>
    <cacheField name="DEST" numFmtId="0">
      <sharedItems/>
    </cacheField>
    <cacheField name="ROUTE" numFmtId="0">
      <sharedItems/>
    </cacheField>
    <cacheField name="DEP" numFmtId="164">
      <sharedItems containsSemiMixedTypes="0" containsNonDate="0" containsDate="1" containsString="0" minDate="2024-01-27T09:41:00" maxDate="2025-01-31T23:36:00"/>
    </cacheField>
    <cacheField name="ARR" numFmtId="0">
      <sharedItems containsNonDate="0" containsDate="1" containsString="0" containsBlank="1" minDate="2024-01-27T10:53:00" maxDate="2025-02-01T01:45:00"/>
    </cacheField>
    <cacheField name="FTIME" numFmtId="0">
      <sharedItems containsString="0" containsBlank="1" containsNumber="1" minValue="4.1666666666666666E-3" maxValue="0.99861111111111112"/>
    </cacheField>
    <cacheField name="TAT" numFmtId="0">
      <sharedItems containsString="0" containsBlank="1" containsNumber="1" minValue="-5.9576388888888889" maxValue="136.63124999999999"/>
    </cacheField>
    <cacheField name="TAIL" numFmtId="0">
      <sharedItems count="22">
        <s v="N141QS"/>
        <s v="N142QS"/>
        <s v="N143QS"/>
        <s v="N145QS"/>
        <s v="N146QS"/>
        <s v="N147QS"/>
        <s v="N148QS"/>
        <s v="N150QS"/>
        <s v="N151QS"/>
        <s v="N152QS"/>
        <s v="N154QS"/>
        <s v="N155QS"/>
        <s v="N156QS"/>
        <s v="N157QS"/>
        <s v="N158QS"/>
        <s v="N160QS"/>
        <s v="N162QS"/>
        <s v="N163QS"/>
        <s v="N164QS"/>
        <s v="N165QS"/>
        <s v="N166QS"/>
        <s v="N167Q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hya, Ahmad Ali" refreshedDate="45688.555407175925" createdVersion="6" refreshedVersion="6" minRefreshableVersion="3" recordCount="6914" xr:uid="{5E7B1C2C-C2F2-4A93-A28B-4F640B5440C9}">
  <cacheSource type="worksheet">
    <worksheetSource ref="K1:R6915" sheet="Sheet1" r:id="rId2"/>
  </cacheSource>
  <cacheFields count="9">
    <cacheField name="ORIG" numFmtId="0">
      <sharedItems/>
    </cacheField>
    <cacheField name="DEST" numFmtId="0">
      <sharedItems/>
    </cacheField>
    <cacheField name="ROUTE" numFmtId="0">
      <sharedItems count="4297">
        <s v="PSP_BOH"/>
        <s v="PBI_PSP"/>
        <s v="PLS_PBI"/>
        <s v="ISP_PLS"/>
        <s v="TEB_ISP"/>
        <s v="SAW_TEB"/>
        <s v="DAL_SAW"/>
        <s v="HOU_DAL"/>
        <s v="BUR_HOU"/>
        <s v="APC_BUR"/>
        <s v="SAN_APC"/>
        <s v="MRY_SAN"/>
        <s v="DAL_MRY"/>
        <s v="ICT_DAL"/>
        <s v="CLD_ICT"/>
        <s v="YYC_CLD"/>
        <s v="FCA_YYC"/>
        <s v="LGB_FCA"/>
        <s v="SBA_LGB"/>
        <s v="DAL_SBA"/>
        <s v="LIT_DAL"/>
        <s v="MSY_LIT"/>
        <s v="QTK_MSY"/>
        <s v="LAS_QTK"/>
        <s v="APA_LAS"/>
        <s v="TRM_APA"/>
        <s v="SCF_TRM"/>
        <s v="CSL_SCF"/>
        <s v="STS_CSL"/>
        <s v="ANC_STS"/>
        <s v="BFI_ANC"/>
        <s v="KIX_BFI"/>
        <s v="HND_KIX"/>
        <s v="BFI_HND"/>
        <s v="SJC_BFI"/>
        <s v="SFO_SJC"/>
        <s v="KOA_SFO"/>
        <s v="ORD_KOA"/>
        <s v="QSI_ORD"/>
        <s v="PBI_QSI"/>
        <s v="TEB_PBI"/>
        <s v="CMH_TEB"/>
        <s v="HPN_CMH"/>
        <s v="BCT_HPN"/>
        <s v="PBI_BCT"/>
        <s v="BFI_PBI"/>
        <s v="HIO_BFI"/>
        <s v="BFI_HIO"/>
        <s v="YYJ_BFI"/>
        <s v="BFI_YYJ"/>
        <s v="YUL_TEB"/>
        <s v="HPN_YUL"/>
        <s v="PBI_HPN"/>
        <s v="NAS_PBI"/>
        <s v="OPF_NAS"/>
        <s v="PBI_OPF"/>
        <s v="RSW_NAS"/>
        <s v="EYW_OSU"/>
        <s v="SJO_EYW"/>
        <s v="PBI_SJO"/>
        <s v="LIM_PBI"/>
        <s v="CUZ_LIM"/>
        <s v="AQP_CUZ"/>
        <s v="LIM_AQP"/>
        <s v="IAD_LIM"/>
        <s v="NEW_IAD"/>
        <s v="IAD_NEW"/>
        <s v="AUS_IAD"/>
        <s v="MRY_AUS"/>
        <s v="TRM_MRY"/>
        <s v="NUQ_TRM"/>
        <s v="TRM_NUQ"/>
        <s v="LAS_TRM"/>
        <s v="RIV_LAS"/>
        <s v="OGG_RIV"/>
        <s v="KOA_OGG"/>
        <s v="LAX_KOA"/>
        <s v="AUS_LAX"/>
        <s v="ATL_AUS"/>
        <s v="PBI_ATL"/>
        <s v="SUA_PBI"/>
        <s v="HYA_SUA"/>
        <s v="CRE_HYA"/>
        <s v="LAS_CRE"/>
        <s v="VNY_LAS"/>
        <s v="SNA_VNY"/>
        <s v="DSM_SNA"/>
        <s v="MDW_DSM"/>
        <s v="DTW_MDW"/>
        <s v="LAL_DTW"/>
        <s v="MDW_LAL"/>
        <s v="OMA_MDW"/>
        <s v="DFW_OMA"/>
        <s v="MAF_DFW"/>
        <s v="ONT_MAF"/>
        <s v="STS_SJC"/>
        <s v="MMU_STS"/>
        <s v="BED_MMU"/>
        <s v="QQT_HOU"/>
        <s v="HAM_QQT"/>
        <s v="MXP_HAM"/>
        <s v="DLH_MXP"/>
        <s v="VNY_DLH"/>
        <s v="AUS_VNY"/>
        <s v="TEB_AUS"/>
        <s v="HOU_TEB"/>
        <s v="TEB_HOU"/>
        <s v="IAD_TEB"/>
        <s v="AZO_IAD"/>
        <s v="ICT_AZO"/>
        <s v="JCI_ICT"/>
        <s v="JFK_JCI"/>
        <s v="TEB_JFK"/>
        <s v="CTH_TEB"/>
        <s v="BGR_CTH"/>
        <s v="BQH_BGR"/>
        <s v="NCE_BQH"/>
        <s v="IAD_NCE"/>
        <s v="YPS_IAD"/>
        <s v="HPN_YPS"/>
        <s v="IAD_HPN"/>
        <s v="AMS_IAD"/>
        <s v="FOK_AMS"/>
        <s v="PHL_FOK"/>
        <s v="ACY_PHL"/>
        <s v="BGO_ACY"/>
        <s v="SMV_BGO"/>
        <s v="LYS_SMV"/>
        <s v="IAD_LYS"/>
        <s v="LGA_IAD"/>
        <s v="TEB_LGA"/>
        <s v="FOK_TEB"/>
        <s v="SVD_FOK"/>
        <s v="MRK_SVD"/>
        <s v="PDK_MRK"/>
        <s v="FLL_PDK"/>
        <s v="FOR_FLL"/>
        <s v="MIA_FOR"/>
        <s v="IAD_MIA"/>
        <s v="HPN_IAD"/>
        <s v="MRY_HPN"/>
        <s v="SAN_MRY"/>
        <s v="KEF_SAN"/>
        <s v="NCE_KEF"/>
        <s v="DAL_NCE"/>
        <s v="AUS_DAL"/>
        <s v="KOA_AUS"/>
        <s v="OGG_KOA"/>
        <s v="SLC_OGG"/>
        <s v="BJC_SLC"/>
        <s v="PMI_BJC"/>
        <s v="NCE_PMI"/>
        <s v="PMO_NCE"/>
        <s v="IAD_PMO"/>
        <s v="NUQ_IAD"/>
        <s v="VNY_NUQ"/>
        <s v="SUN_VNY"/>
        <s v="SUN_DLH"/>
        <s v="IGM_SUN"/>
        <s v="FSC_HPN"/>
        <s v="NCE_FSC"/>
        <s v="TEB_NCE"/>
        <s v="BIQ_TEB"/>
        <s v="NCE_BIQ"/>
        <s v="GRU_NCE"/>
        <s v="TEB_GRU"/>
        <s v="NAS_TEB"/>
        <s v="DWH_NAS"/>
        <s v="DAL_DWH"/>
        <s v="ADS_DAL"/>
        <s v="ICT_ADS"/>
        <s v="ICT_ICT"/>
        <s v="TEB_ICT"/>
        <s v="MDW_TEB"/>
        <s v="IAD_MDW"/>
        <s v="DCA_IAD"/>
        <s v="SJC_DCA"/>
        <s v="BFI_SJC"/>
        <s v="CIA_BFI"/>
        <s v="MXP_CIA"/>
        <s v="BMA_MXP"/>
        <s v="HPN_BMA"/>
        <s v="FSD_HPN"/>
        <s v="ROC_FSD"/>
        <s v="LBG_ROC"/>
        <s v="TEB_LBG"/>
        <s v="PBI_TEB"/>
        <s v="MIA_PBI"/>
        <s v="TTN_MIA"/>
        <s v="LIN_TTN"/>
        <s v="NHT_LIN"/>
        <s v="BFI_NHT"/>
        <s v="TEB_BFI"/>
        <s v="STN_TEB"/>
        <s v="SNN_STN"/>
        <s v="ATH_SNN"/>
        <s v="BCN_ATH"/>
        <s v="PBI_BCN"/>
        <s v="APF_PBI"/>
        <s v="TEB_APF"/>
        <s v="BED_TEB"/>
        <s v="LTN_BED"/>
        <s v="CIA_LTN"/>
        <s v="TPA_CIA"/>
        <s v="PBI_TPA"/>
        <s v="IAD_PBI"/>
        <s v="MYR_IAD"/>
        <s v="RSW_MYR"/>
        <s v="DEN_RSW"/>
        <s v="LAS_DEN"/>
        <s v="PGA_LAS"/>
        <s v="TEB_PGA"/>
        <s v="ANU_TEB"/>
        <s v="OPF_ANU"/>
        <s v="ANC_OPF"/>
        <s v="PDX_ANC"/>
        <s v="SLC_PDX"/>
        <s v="PSP_SLC"/>
        <s v="SJC_PSP"/>
        <s v="LAS_SJC"/>
        <s v="PSP_VNY"/>
        <s v="LAS_PSP"/>
        <s v="AVW_LAS"/>
        <s v="BJC_AVW"/>
        <s v="JCI_BJC"/>
        <s v="TEB_JCI"/>
        <s v="MIA_TEB"/>
        <s v="TEB_MIA"/>
        <s v="LBG_TEB"/>
        <s v="BQH_LBG"/>
        <s v="ACC_BQH"/>
        <s v="BOS_ACC"/>
        <s v="APA_BOS"/>
        <s v="PBI_APA"/>
        <s v="MAD_PBI"/>
        <s v="DIA_MAD"/>
        <s v="MAD_DIA"/>
        <s v="PBI_MAD"/>
        <s v="PNE_PBI"/>
        <s v="PBI_PNE"/>
        <s v="PBI_MIA"/>
        <s v="PLS_HPN"/>
        <s v="OPF_PLS"/>
        <s v="EZE_OPF"/>
        <s v="GRU_EZE"/>
        <s v="FLL_GRU"/>
        <s v="BFI_FLL"/>
        <s v="YYC_BFI"/>
        <s v="DSM_YYC"/>
        <s v="OMA_DSM"/>
        <s v="KOA_HSH"/>
        <s v="BFI_KOA"/>
        <s v="VNY_BFI"/>
        <s v="TEB_VNY"/>
        <s v="FLL_TEB"/>
        <s v="EGE_DWH"/>
        <s v="SJC_EGE"/>
        <s v="OAK_SJC"/>
        <s v="SCF_SFO"/>
        <s v="SLN_SCF"/>
        <s v="MDW_SLN"/>
        <s v="ICT_MDW"/>
        <s v="ZRH_IAD"/>
        <s v="STR_ZRH"/>
        <s v="SVG_STR"/>
        <s v="CAT_SVG"/>
        <s v="GIG_CAT"/>
        <s v="PBI_GIG"/>
        <s v="BCT_PBI"/>
        <s v="HPN_BCT"/>
        <s v="PHL_HPN"/>
        <s v="MIA_PHL"/>
        <s v="HSH_PLS"/>
        <s v="SMF_HSH"/>
        <s v="STT_SMF"/>
        <s v="PBI_STT"/>
        <s v="FLL_PBI"/>
        <s v="SXM_FLL"/>
        <s v="BLM_SXM"/>
        <s v="PNE_BLM"/>
        <s v="IAD_PNE"/>
        <s v="SUS_IAD"/>
        <s v="SWF_SUS"/>
        <s v="PBI_SWF"/>
        <s v="MSY_BCT"/>
        <s v="DAL_QTK"/>
        <s v="ORD_ICT"/>
        <s v="PDK_ORD"/>
        <s v="JFK_PDK"/>
        <s v="OPF_TEB"/>
        <s v="HPN_OPF"/>
        <s v="OPF_HPN"/>
        <s v="MMU_OPF"/>
        <s v="TEB_MMU"/>
        <s v="FRG_TEB"/>
        <s v="AUS_FRG"/>
        <s v="DAL_AUS"/>
        <s v="SFO_DAL"/>
        <s v="VNY_SFO"/>
        <s v="LEE_FRG"/>
        <s v="FRG_LEE"/>
        <s v="HPN_FRG"/>
        <s v="ATW_HPN"/>
        <s v="MSP_ATW"/>
        <s v="SCF_MSP"/>
        <s v="HSH_SCF"/>
        <s v="PBI_HSH"/>
        <s v="LNK_AXA"/>
        <s v="MSP_LNK"/>
        <s v="FMY_MSP"/>
        <s v="TMB_FMY"/>
        <s v="TEB_TMB"/>
        <s v="ISM_TEB"/>
        <s v="PBI_ISM"/>
        <s v="FRG_NAS"/>
        <s v="FLL_FRG"/>
        <s v="PLS_FLL"/>
        <s v="TEB_PLS"/>
        <s v="NCE_TEB"/>
        <s v="FLR_NCE"/>
        <s v="FTW_FLR"/>
        <s v="ABQ_FTW"/>
        <s v="BDL_ABQ"/>
        <s v="LTN_BDL"/>
        <s v="BHX_LTN"/>
        <s v="MOT_MDW"/>
        <s v="PAE_MOT"/>
        <s v="SFO_PAE"/>
        <s v="SLC_SFO"/>
        <s v="PDK_SLC"/>
        <s v="IAD_PDK"/>
        <s v="TEB_IAD"/>
        <s v="VNY_TEB"/>
        <s v="VIS_VNY"/>
        <s v="HNL_VIS"/>
        <s v="LAS_HNL"/>
        <s v="CLD_LAS"/>
        <s v="LAS_CLD"/>
        <s v="SCF_APA"/>
        <s v="BOS_HOU"/>
        <s v="PBI_BOS"/>
        <s v="DWH_PBI"/>
        <s v="PDK_EGE"/>
        <s v="BHB_PDK"/>
        <s v="BGR_BHB"/>
        <s v="KEF_BGR"/>
        <s v="VCE_KEF"/>
        <s v="IAD_VCE"/>
        <s v="MDT_IAD"/>
        <s v="HPN_MDT"/>
        <s v="LBG_HPN"/>
        <s v="LTN_LBG"/>
        <s v="SJC_LTN"/>
        <s v="SEA_SJC"/>
        <s v="NCE_SEA"/>
        <s v="CIA_NCE"/>
        <s v="GLA_CIA"/>
        <s v="EDI_AUS"/>
        <s v="AUS_EDI"/>
        <s v="LRD_DAL"/>
        <s v="TLC_LRD"/>
        <s v="ACY_TLC"/>
        <s v="TEB_ACY"/>
        <s v="YIP_TEB"/>
        <s v="TEB_YIP"/>
        <s v="PHL_TEB"/>
        <s v="TEB_PHL"/>
        <s v="IAD_BLM"/>
        <s v="HOU_IAD"/>
        <s v="DAL_HOU"/>
        <s v="SFO_ICT"/>
        <s v="OGG_SFO"/>
        <s v="CLD_KOA"/>
        <s v="SJC_CLD"/>
        <s v="LAX_SJC"/>
        <s v="SJC_LAX"/>
        <s v="DEN_SJC"/>
        <s v="ASE_DEN"/>
        <s v="TEB_ASE"/>
        <s v="HPN_NCE"/>
        <s v="PDK_HPN"/>
        <s v="HPN_PDK"/>
        <s v="TEB_HPN"/>
        <s v="BOS_FOK"/>
        <s v="IAH_BOS"/>
        <s v="DEN_IAH"/>
        <s v="LXV_DEN"/>
        <s v="TKF_LXV"/>
        <s v="SJC_TKF"/>
        <s v="APC_SJC"/>
        <s v="APA_APC"/>
        <s v="INV_APA"/>
        <s v="APA_INV"/>
        <s v="DAL_APA"/>
        <s v="JNU_DAL"/>
        <s v="LAL_JNU"/>
        <s v="AUS_LAL"/>
        <s v="LTN_AUS"/>
        <s v="NCE_LTN"/>
        <s v="LAX_NCE"/>
        <s v="VNY_LAX"/>
        <s v="PGA_VNY"/>
        <s v="HPN_PGA"/>
        <s v="FOK_HPN"/>
        <s v="TEB_FOK"/>
        <s v="SUS_TEB"/>
        <s v="PTK_SUS"/>
        <s v="PGA_PTK"/>
        <s v="BTF_PGA"/>
        <s v="TWF_SLC"/>
        <s v="AUS_BFI"/>
        <s v="RKV_AUS"/>
        <s v="HPN_RKV"/>
        <s v="EDI_HPN"/>
        <s v="GLA_EDI"/>
        <s v="RKV_GLA"/>
        <s v="BED_RKV"/>
        <s v="BED_BOS"/>
        <s v="LBG_LTN"/>
        <s v="HVN_TEB"/>
        <s v="MDW_HVN"/>
        <s v="DSM_MDW"/>
        <s v="HPN_DSM"/>
        <s v="BOS_IAD"/>
        <s v="CWL_BOS"/>
        <s v="LCY_CWL"/>
        <s v="TEB_LCY"/>
        <s v="BED_PHL"/>
        <s v="SJU_BED"/>
        <s v="ISM_SJU"/>
        <s v="MDW_ISM"/>
        <s v="DAL_ICT"/>
        <s v="MDW_DAL"/>
        <s v="TEB_SAV"/>
        <s v="HPN_TEB"/>
        <s v="STN_HPN"/>
        <s v="LTN_STN"/>
        <s v="PMI_LTN"/>
        <s v="BGI_PMI"/>
        <s v="PBI_BGI"/>
        <s v="ELH_MIA"/>
        <s v="DWH_ELH"/>
        <s v="SGR_DAL"/>
        <s v="TEB_SGR"/>
        <s v="ROC_TEB"/>
        <s v="TEB_ROC"/>
        <s v="SXM_TEB"/>
        <s v="APF_SXM"/>
        <s v="PBI_APF"/>
        <s v="MHH_PBI"/>
        <s v="MDW_EWR"/>
        <s v="SDF_MDW"/>
        <s v="BGI_SDF"/>
        <s v="BLM_BGI"/>
        <s v="APF_BLM"/>
        <s v="ORL_PBI"/>
        <s v="SDF_ORL"/>
        <s v="LEX_SDF"/>
        <s v="APF_LEX"/>
        <s v="MIA_APF"/>
        <s v="MDW_MIA"/>
        <s v="YYZ_MDW"/>
        <s v="NEW_YYZ"/>
        <s v="PBI_NEW"/>
        <s v="SXM_PBI"/>
        <s v="HPN_BLM"/>
        <s v="APF_HPN"/>
        <s v="PHL_APF"/>
        <s v="LAX_PHL"/>
        <s v="LAS_LAX"/>
        <s v="MRY_LAS"/>
        <s v="LAX_MRY"/>
        <s v="YVR_LAX"/>
        <s v="SLC_YVR"/>
        <s v="LGA_SLC"/>
        <s v="BED_LGA"/>
        <s v="STT_BED"/>
        <s v="PBI_NAS"/>
        <s v="FXE_PBI"/>
        <s v="SXM_FXE"/>
        <s v="PLS_SXM"/>
        <s v="SLC_PLS"/>
        <s v="BFI_SLC"/>
        <s v="PVR_BFI"/>
        <s v="MDW_PVR"/>
        <s v="RFD_MDW"/>
        <s v="IAD_RFD"/>
        <s v="LZU_IAD"/>
        <s v="MDW_LZU"/>
        <s v="ATL_MDW"/>
        <s v="CLT_ATL"/>
        <s v="YUL_CLT"/>
        <s v="GON_YUL"/>
        <s v="MDW_GON"/>
        <s v="MHT_MDW"/>
        <s v="TEB_MHT"/>
        <s v="LGA_TEB"/>
        <s v="BCT_LGA"/>
        <s v="TEB_BCT"/>
        <s v="OSL_LBG"/>
        <s v="LAX_OSL"/>
        <s v="HOU_LAX"/>
        <s v="STT_HOU"/>
        <s v="MIA_STT"/>
        <s v="JAX_MIA"/>
        <s v="RDU_JAX"/>
        <s v="JFK_RDU"/>
        <s v="AUA_TEB"/>
        <s v="PTY_AUA"/>
        <s v="LIR_PTY"/>
        <s v="TEB_LIR"/>
        <s v="LYS_PBI"/>
        <s v="CGN_LYS"/>
        <s v="LAX_CGN"/>
        <s v="OAK_LAX"/>
        <s v="LAX_OAK"/>
        <s v="SLC_LAX"/>
        <s v="MHR_SLC"/>
        <s v="NUQ_MHR"/>
        <s v="SJC_VNY"/>
        <s v="PSP_SJC"/>
        <s v="NUQ_PSP"/>
        <s v="TPA_BLM"/>
        <s v="MIA_TPA"/>
        <s v="BZN_MIA"/>
        <s v="MDW_BZN"/>
        <s v="PHL_IAD"/>
        <s v="DAL_MIA"/>
        <s v="IAD_DAL"/>
        <s v="LIS_VNY"/>
        <s v="VNY_LIS"/>
        <s v="NUQ_VNY"/>
        <s v="ASE_NUQ"/>
        <s v="ICT_ASE"/>
        <s v="HOU_ICT"/>
        <s v="SJD_HOU"/>
        <s v="VNY_SJD"/>
        <s v="LAS_VNY"/>
        <s v="DEN_LAS"/>
        <s v="PWK_DEN"/>
        <s v="MSY_PWK"/>
        <s v="DAL_MSY"/>
        <s v="SAN_DAL"/>
        <s v="HSH_SAN"/>
        <s v="NUQ_HSH"/>
        <s v="BFI_NUQ"/>
        <s v="BFI_SNA"/>
        <s v="HSH_BFI"/>
        <s v="SJC_HSH"/>
        <s v="OGG_SJC"/>
        <s v="LAS_OGG"/>
        <s v="ASE_LAS"/>
        <s v="APA_ASE"/>
        <s v="DWH_LAS"/>
        <s v="SVG_HOU"/>
        <s v="IAH_SVG"/>
        <s v="IAD_IAH"/>
        <s v="FAB_IAD"/>
        <s v="LBG_FAB"/>
        <s v="PHL_PNE"/>
        <s v="ROC_PHL"/>
        <s v="ADS_ROC"/>
        <s v="DAL_ADS"/>
        <s v="MIA_AUS"/>
        <s v="SRQ_PBI"/>
        <s v="EDI_SRQ"/>
        <s v="FAB_EDI"/>
        <s v="BGI_FAB"/>
        <s v="MIA_BGI"/>
        <s v="LPA_TEB"/>
        <s v="KGL_LPA"/>
        <s v="BTP_ILM"/>
        <s v="HRL_BTP"/>
        <s v="SGR_HRL"/>
        <s v="HOU_SGR"/>
        <s v="PVR_HOU"/>
        <s v="SJC_PVR"/>
        <s v="KOA_SJC"/>
        <s v="DAL_KOA"/>
        <s v="NUQ_DAL"/>
        <s v="PSP_NUQ"/>
        <s v="VNY_PSP"/>
        <s v="HOU_HPN"/>
        <s v="FTW_DAL"/>
        <s v="YVR_FTW"/>
        <s v="VNY_YVR"/>
        <s v="SFO_VNY"/>
        <s v="MHR_KOA"/>
        <s v="CLD_MHR"/>
        <s v="SCF_CLD"/>
        <s v="SJC_SCF"/>
        <s v="SBA_SJC"/>
        <s v="OAK_SBA"/>
        <s v="SAF_OAK"/>
        <s v="LAX_SAF"/>
        <s v="GUA_LAX"/>
        <s v="LIR_GUA"/>
        <s v="LAL_LIR"/>
        <s v="OPF_LAL"/>
        <s v="HPN_PBI"/>
        <s v="IND_HPN"/>
        <s v="HPN_IND"/>
        <s v="EDI_MAD"/>
        <s v="SNA_SAN"/>
        <s v="PDK_SNA"/>
        <s v="PBI_PDK"/>
        <s v="FTW_PBI"/>
        <s v="ICT_FTW"/>
        <s v="SLC_ICT"/>
        <s v="SLC_VNY"/>
        <s v="DAL_SLC"/>
        <s v="APF_ICT"/>
        <s v="SNN_APF"/>
        <s v="JMK_SNN"/>
        <s v="SKG_JMK"/>
        <s v="ZRH_SKG"/>
        <s v="RDG_ZRH"/>
        <s v="LAS_RDG"/>
        <s v="EUG_LAS"/>
        <s v="ICT_EUG"/>
        <s v="SAT_ICT"/>
        <s v="SLC_SAT"/>
        <s v="APA_SLC"/>
        <s v="ASE_APA"/>
        <s v="BED_ASE"/>
        <s v="IAD_BED"/>
        <s v="PDK_SDF"/>
        <s v="AUS_PDK"/>
        <s v="RIL_AUS"/>
        <s v="ASE_RIL"/>
        <s v="AUS_ASE"/>
        <s v="EWR_DAL"/>
        <s v="NCE_EWR"/>
        <s v="FAB_NCE"/>
        <s v="AMS_FAB"/>
        <s v="TEB_AMS"/>
        <s v="GRU_TEB"/>
        <s v="PBI_GRU"/>
        <s v="PDK_PBI"/>
        <s v="DOL_HPN"/>
        <s v="SZG_DOL"/>
        <s v="BED_SZG"/>
        <s v="BNA_BED"/>
        <s v="SNN_BNA"/>
        <s v="BQH_SNN"/>
        <s v="BGO_BQH"/>
        <s v="ATH_BGO"/>
        <s v="FOK_ATH"/>
        <s v="MDW_FOK"/>
        <s v="LAS_MDW"/>
        <s v="BUR_LAS"/>
        <s v="LAS_BUR"/>
        <s v="BUR_HPN"/>
        <s v="SJC_BUR"/>
        <s v="JNU_SJC"/>
        <s v="BFI_JNU"/>
        <s v="GST_BFI"/>
        <s v="VNY_SIT"/>
        <s v="LAX_VNY"/>
        <s v="KOA_LAX"/>
        <s v="STS_KOA"/>
        <s v="MSP_STS"/>
        <s v="LAX_MSP"/>
        <s v="BFI_LAX"/>
        <s v="STP_BFI"/>
        <s v="MDW_STP"/>
        <s v="MBS_MDW"/>
        <s v="PVD_MBS"/>
        <s v="BRU_PVD"/>
        <s v="MXP_BRU"/>
        <s v="ZRH_MXP"/>
        <s v="LAX_ZRH"/>
        <s v="CLD_LAX"/>
        <s v="MVW_CLD"/>
        <s v="TWF_MVW"/>
        <s v="LAX_TWF"/>
        <s v="PGA_LAX"/>
        <s v="PTK_PGA"/>
        <s v="ICT_PTK"/>
        <s v="QSE_ICT"/>
        <s v="LAS_QSE"/>
        <s v="PDX_LAS"/>
        <s v="DIJ_PDX"/>
        <s v="NCE_DIJ"/>
        <s v="MOT_NCE"/>
        <s v="VNY_MOT"/>
        <s v="IAD_VNY"/>
        <s v="IAD_ITH"/>
        <s v="MVY_IAD"/>
        <s v="TEB_BED"/>
        <s v="GIG_TEB"/>
        <s v="GRU_GIG"/>
        <s v="ORL_TEB"/>
        <s v="PWM_ORL"/>
        <s v="MSP_PWM"/>
        <s v="PWK_MSP"/>
        <s v="BUD_PWK"/>
        <s v="RSW_BUD"/>
        <s v="FLL_RSW"/>
        <s v="LAS_TEB"/>
        <s v="SDM_LAS"/>
        <s v="PVU_CSL"/>
        <s v="LAS_PVU"/>
        <s v="KOA_LAS"/>
        <s v="HNL_KOA"/>
        <s v="MIA_LAS"/>
        <s v="MHH_TEB"/>
        <s v="DWH_MHH"/>
        <s v="DIJ_STN"/>
        <s v="LTN_DIJ"/>
        <s v="NUQ_LTN"/>
        <s v="SCF_NUQ"/>
        <s v="APA_SCF"/>
        <s v="NUQ_APA"/>
        <s v="PTK_NUQ"/>
        <s v="BVY_PTK"/>
        <s v="TEB_BVY"/>
        <s v="PBI_LGA"/>
        <s v="DAL_PBI"/>
        <s v="APA_DAL"/>
        <s v="DFW_APA"/>
        <s v="CMH_DFW"/>
        <s v="MKC_CMH"/>
        <s v="NUQ_MKC"/>
        <s v="SJC_NUQ"/>
        <s v="VNY_SJC"/>
        <s v="HGH_SJC"/>
        <s v="ANC_HGH"/>
        <s v="LAS_ANC"/>
        <s v="PDK_LAS"/>
        <s v="RST_PDK"/>
        <s v="UGN_RST"/>
        <s v="MRY_UGN"/>
        <s v="VNY_MRY"/>
        <s v="ICT_TEB"/>
        <s v="BWI_ICT"/>
        <s v="MRY_SNA"/>
        <s v="SJC_MRY"/>
        <s v="SHA_SJC"/>
        <s v="ANC_SHA"/>
        <s v="PSP_ANC"/>
        <s v="PBI_LAS"/>
        <s v="ANU_PBI"/>
        <s v="TEB_ANU"/>
        <s v="RDU_TEB"/>
        <s v="QQN_RDU"/>
        <s v="BOS_QQN"/>
        <s v="IAD_BOS"/>
        <s v="BCT_IAD"/>
        <s v="STL_PBI"/>
        <s v="STT_STL"/>
        <s v="APF_STT"/>
        <s v="BLM_PBI"/>
        <s v="TEB_BLM"/>
        <s v="BRU_TEB"/>
        <s v="LTN_BRU"/>
        <s v="ZRH_LTN"/>
        <s v="MIA_ZRH"/>
        <s v="FRG_MIA"/>
        <s v="VNY_FRG"/>
        <s v="PDX_SJC"/>
        <s v="BFI_PDX"/>
        <s v="NUQ_BFI"/>
        <s v="LAX_NUQ"/>
        <s v="LTO_LAX"/>
        <s v="LAL_LTO"/>
        <s v="DAL_LAL"/>
        <s v="MHH_DAL"/>
        <s v="MIA_MHH"/>
        <s v="EZE_MIA"/>
        <s v="MIA_EZE"/>
        <s v="BDA_MIA"/>
        <s v="JFK_BDA"/>
        <s v="BCT_JFK"/>
        <s v="MEV_SJC"/>
        <s v="LAX_MEV"/>
        <s v="MEV_LAX"/>
        <s v="TRM_VNY"/>
        <s v="SJC_TRM"/>
        <s v="BZN_SFO"/>
        <s v="PTK_BZN"/>
        <s v="BZN_FCA"/>
        <s v="BOS_BZN"/>
        <s v="ORH_BOS"/>
        <s v="PBI_LBG"/>
        <s v="VRB_PBI"/>
        <s v="TEB_JAC"/>
        <s v="NAS_MIA"/>
        <s v="ICT_DWH"/>
        <s v="JCI_CLT"/>
        <s v="APF_NAS"/>
        <s v="BGI_PBI"/>
        <s v="SXM_BGI"/>
        <s v="LIR_SXM"/>
        <s v="OPF_LIR"/>
        <s v="MIA_OPF"/>
        <s v="MXP_MIA"/>
        <s v="HPN_ICT"/>
        <s v="SXM_HPN"/>
        <s v="PBI_SXM"/>
        <s v="PHL_PBI"/>
        <s v="PBI_PHL"/>
        <s v="RIL_SXM"/>
        <s v="HOU_RIL"/>
        <s v="QRO_HOU"/>
        <s v="MDW_QRO"/>
        <s v="SRQ_MDW"/>
        <s v="CMH_SRQ"/>
        <s v="APF_CMH"/>
        <s v="ISO_MIA"/>
        <s v="DPA_ISO"/>
        <s v="ORD_DPA"/>
        <s v="BFI_ORD"/>
        <s v="SFO_BFI"/>
        <s v="LAS_SFO"/>
        <s v="TEB_LAS"/>
        <s v="MMU_TEB"/>
        <s v="PBI_MMU"/>
        <s v="BCT_NAS"/>
        <s v="APF_BCT"/>
        <s v="DIJ_APF"/>
        <s v="CIA_DIJ"/>
        <s v="IAD_CIA"/>
        <s v="MDW_IAD"/>
        <s v="MDW_APF"/>
        <s v="BLI_ICT"/>
        <s v="GLA_BLI"/>
        <s v="STN_GLA"/>
        <s v="HYD_STN"/>
        <s v="GMP_BLR"/>
        <s v="SZX_GMP"/>
        <s v="PEK_SZX"/>
        <s v="PVG_PEK"/>
        <s v="ANC_PVG"/>
        <s v="SJC_ANC"/>
        <s v="BJC_SJC"/>
        <s v="IAD_BJC"/>
        <s v="PDK_IAD"/>
        <s v="CLT_PDK"/>
        <s v="FLL_CLT"/>
        <s v="PBI_PLS"/>
        <s v="AVL_IAD"/>
        <s v="BCT_AVL"/>
        <s v="MIA_BCT"/>
        <s v="TEB_TEB"/>
        <s v="BOS_TEB"/>
        <s v="PDP_TEB"/>
        <s v="PBI_PDP"/>
        <s v="BYJ_SFO"/>
        <s v="TEB_BYJ"/>
        <s v="DLH_ICT"/>
        <s v="AUS_DLH"/>
        <s v="YYZ_TEB"/>
        <s v="ATH_YYZ"/>
        <s v="VNY_FOK"/>
        <s v="LAX_LAS"/>
        <s v="ONT_VNY"/>
        <s v="MOT_ONT"/>
        <s v="LBG_MOT"/>
        <s v="GOA_LBG"/>
        <s v="QSR_GOA"/>
        <s v="BMA_QSR"/>
        <s v="RTM_BMA"/>
        <s v="TEB_RTM"/>
        <s v="JZI_TEB"/>
        <s v="HPN_JZI"/>
        <s v="FRG_HPN"/>
        <s v="TEB_SJU"/>
        <s v="MVY_YYZ"/>
        <s v="VNY_MVY"/>
        <s v="MVY_TEB"/>
        <s v="HPN_MVY"/>
        <s v="MVY_HPN"/>
        <s v="RKV_FOK"/>
        <s v="LBG_RKV"/>
        <s v="HPN_LBG"/>
        <s v="BED_HPN"/>
        <s v="LHR_BED"/>
        <s v="RKV_LHR"/>
        <s v="FOK_RKV"/>
        <s v="BUF_TEB"/>
        <s v="LUK_MDW"/>
        <s v="PBI_LUK"/>
        <s v="LTN_PBI"/>
        <s v="STN_LTN"/>
        <s v="FAB_STN"/>
        <s v="KGL_LBG"/>
        <s v="CPT_KGL"/>
        <s v="MUB_CPT"/>
        <s v="ACC_MUB"/>
        <s v="EWR_ACC"/>
        <s v="TEB_EWR"/>
        <s v="AMS_TEB"/>
        <s v="MRS_AMS"/>
        <s v="CLT_MRS"/>
        <s v="IAD_CLT"/>
        <s v="DWH_ASE"/>
        <s v="PBI_DWH"/>
        <s v="EZE_PBI"/>
        <s v="OPF_EZE"/>
        <s v="MBJ_OPF"/>
        <s v="LAS_MBJ"/>
        <s v="PPT_VNY"/>
        <s v="SJC_PPT"/>
        <s v="BUR_SJC"/>
        <s v="SLC_BUR"/>
        <s v="CSL_SLC"/>
        <s v="APA_CSL"/>
        <s v="SJD_APA"/>
        <s v="MRY_SJD"/>
        <s v="SCF_MRY"/>
        <s v="LAS_SCF"/>
        <s v="SNA_LAS"/>
        <s v="AUS_SNA"/>
        <s v="SJD_DAL"/>
        <s v="APA_SJD"/>
        <s v="ICT_APA"/>
        <s v="SJC_NCE"/>
        <s v="TEB_SJC"/>
        <s v="ORF_TEB"/>
        <s v="FRA_ORF"/>
        <s v="GVA_FRA"/>
        <s v="LTN_GVA"/>
        <s v="LCY_LTN"/>
        <s v="IAD_LCY"/>
        <s v="BED_IAD"/>
        <s v="SVQ_BED"/>
        <s v="LTN_SVQ"/>
        <s v="CMI_LTN"/>
        <s v="MDW_CMI"/>
        <s v="YQX_MDW"/>
        <s v="BIO_YQX"/>
        <s v="AMS_BIO"/>
        <s v="MDW_AMS"/>
        <s v="TEB_YYZ"/>
        <s v="JZI_ICT"/>
        <s v="PBI_FRG"/>
        <s v="SLA_MIA"/>
        <s v="EZE_SLA"/>
        <s v="PTY_EZE"/>
        <s v="PBI_PTY"/>
        <s v="BNA_PBI"/>
        <s v="TEB_BNA"/>
        <s v="SJC_IAD"/>
        <s v="SLC_SJC"/>
        <s v="SNA_SLC"/>
        <s v="APC_SNA"/>
        <s v="LAS_APC"/>
        <s v="BFI_EUG"/>
        <s v="HOU_BFI"/>
        <s v="GRU_HOU"/>
        <s v="MSY_GRU"/>
        <s v="BFI_MSY"/>
        <s v="OGG_BFI"/>
        <s v="SUS_SLC"/>
        <s v="APF_SUS"/>
        <s v="MSP_TEB"/>
        <s v="STN_MSP"/>
        <s v="TEB_STN"/>
        <s v="AUS_TEB"/>
        <s v="EGE_AUS"/>
        <s v="MRY_EGE"/>
        <s v="VNY_SAN"/>
        <s v="BUR_NUQ"/>
        <s v="SCF_BUR"/>
        <s v="LAX_SCF"/>
        <s v="LTN_LAX"/>
        <s v="BOS_LBG"/>
        <s v="PIE_BOS"/>
        <s v="OSU_PIE"/>
        <s v="PIE_OSU"/>
        <s v="MIA_PIE"/>
        <s v="JAX_AZO"/>
        <s v="JFK_JAX"/>
        <s v="ROA_JFK"/>
        <s v="IND_ROA"/>
        <s v="CMH_IND"/>
        <s v="ASE_HIO"/>
        <s v="BOS_JAC"/>
        <s v="MIA_IAD"/>
        <s v="GIG_PBI"/>
        <s v="GIG_BGI"/>
        <s v="FLL_GIG"/>
        <s v="SAN_FLL"/>
        <s v="LAX_HSH"/>
        <s v="CLD_SJC"/>
        <s v="SNA_CLD"/>
        <s v="SPI_SNA"/>
        <s v="ICT_SPI"/>
        <s v="KOA_SNA"/>
        <s v="LAX_CLD"/>
        <s v="AUS_SLC"/>
        <s v="BCT_DAL"/>
        <s v="MIA_NAS"/>
        <s v="LBG_IAD"/>
        <s v="SJC_LBG"/>
        <s v="LIH_OGG"/>
        <s v="SJC_LIH"/>
        <s v="QTC_SJC"/>
        <s v="LAX_QTC"/>
        <s v="LIM_LAX"/>
        <s v="AQP_LIM"/>
        <s v="OXR_CUZ"/>
        <s v="LAX_OXR"/>
        <s v="HNL_SJC"/>
        <s v="SJC_HNL"/>
        <s v="BOS_SJC"/>
        <s v="MIA_BOS"/>
        <s v="ASE_DAL"/>
        <s v="NUQ_ASE"/>
        <s v="PBI_BFI"/>
        <s v="TEB_GIG"/>
        <s v="SGR_TEB"/>
        <s v="BGR_SGR"/>
        <s v="EXT_BGR"/>
        <s v="LBG_EXT"/>
        <s v="LTN_IAD"/>
        <s v="BQH_LTN"/>
        <s v="BED_BQH"/>
        <s v="CMH_BED"/>
        <s v="BED_CMH"/>
        <s v="OPF_FRG"/>
        <s v="TEB_OPF"/>
        <s v="TYS_TEB"/>
        <s v="HPN_TYS"/>
        <s v="LAX_TEB"/>
        <s v="CSL_LAX"/>
        <s v="PWK_CSL"/>
        <s v="OSU_PWK"/>
        <s v="ROC_OSU"/>
        <s v="MDW_ROC"/>
        <s v="MDW_BOS"/>
        <s v="BFI_MDW"/>
        <s v="SLC_BFI"/>
        <s v="HVN_HPN"/>
        <s v="BDA_HVN"/>
        <s v="IAD_BDA"/>
        <s v="UVF_IAD"/>
        <s v="PTY_UVF"/>
        <s v="IAD_PHL"/>
        <s v="CNY_IAD"/>
        <s v="EUG_CNY"/>
        <s v="LAS_BFI"/>
        <s v="LAS_NUQ"/>
        <s v="MOT_LAS"/>
        <s v="BCN_MOT"/>
        <s v="BHD_BCN"/>
        <s v="TEB_BHD"/>
        <s v="ICT_IAD"/>
        <s v="PBI_ICT"/>
        <s v="PDP_MIA"/>
        <s v="TEB_PDP"/>
        <s v="AVN_TEB"/>
        <s v="TEB_AVN"/>
        <s v="EGE_TEB"/>
        <s v="DWH_EGE"/>
        <s v="SJC_DWH"/>
        <s v="MCO_PDK"/>
        <s v="PDK_MCO"/>
        <s v="IBZ_PBI"/>
        <s v="VLC_IBZ"/>
        <s v="CPH_VLC"/>
        <s v="BFI_CPH"/>
        <s v="LTN_BFI"/>
        <s v="BIO_LTN"/>
        <s v="BOS_BIO"/>
        <s v="TEB_BOS"/>
        <s v="MAD_TEB"/>
        <s v="MIA_MAD"/>
        <s v="CUR_MIA"/>
        <s v="TEB_CUR"/>
        <s v="LYN_TEB"/>
        <s v="PBI_LYN"/>
        <s v="QQF_HPN"/>
        <s v="PBI_QQF"/>
        <s v="HPN_PLS"/>
        <s v="PVU_HPN"/>
        <s v="BED_PVU"/>
        <s v="PBI_BED"/>
        <s v="BED_PBI"/>
        <s v="CMH_IAD"/>
        <s v="BOS_CMH"/>
        <s v="PIK_BOS"/>
        <s v="SKG_PIK"/>
        <s v="HER_SKG"/>
        <s v="PHL_HER"/>
        <s v="PWM_PHL"/>
        <s v="HPN_PWM"/>
        <s v="PGA_HPN"/>
        <s v="DAL_PGA"/>
        <s v="FOK_ICT"/>
        <s v="BCN_FOK"/>
        <s v="BER_BCN"/>
        <s v="BGR_BER"/>
        <s v="BHB_BGR"/>
        <s v="TEB_BHB"/>
        <s v="DBV_TEB"/>
        <s v="TIV_DBV"/>
        <s v="DBV_TIV"/>
        <s v="SPU_DBV"/>
        <s v="VNY_BOS"/>
        <s v="LIN_TEB"/>
        <s v="MXP_LIN"/>
        <s v="HPN_MXP"/>
        <s v="IBZ_TEB"/>
        <s v="MRS_IBZ"/>
        <s v="DAL_MRS"/>
        <s v="TUS_DAL"/>
        <s v="SJD_TUS"/>
        <s v="AUS_APF"/>
        <s v="SNN_AUS"/>
        <s v="JED_SNN"/>
        <s v="AUH_JED"/>
        <s v="JED_AUH"/>
        <s v="SNN_JED"/>
        <s v="AUS_SNN"/>
        <s v="PHL_AUS"/>
        <s v="RKD_PHL"/>
        <s v="TEB_RKD"/>
        <s v="SJU_TEB"/>
        <s v="IAD_SJU"/>
        <s v="SDF_TEB"/>
        <s v="NCE_PDK"/>
        <s v="VNY_FAB"/>
        <s v="DAL_VNY"/>
        <s v="ECP_DAL"/>
        <s v="QTF_ECP"/>
        <s v="MYR_QTF"/>
        <s v="VCE_MYR"/>
        <s v="PRG_VCE"/>
        <s v="PBI_PRG"/>
        <s v="SGR_IAD"/>
        <s v="FNL_SGR"/>
        <s v="MDW_FNL"/>
        <s v="AMS_MDW"/>
        <s v="BER_AMS"/>
        <s v="VNY_BER"/>
        <s v="STS_VNY"/>
        <s v="SNA_STS"/>
        <s v="SJC_SNA"/>
        <s v="LIH_SJC"/>
        <s v="HNL_LIH"/>
        <s v="JFK_HNL"/>
        <s v="BED_JFK"/>
        <s v="PTK_BED"/>
        <s v="SXM_PTK"/>
        <s v="LAS_SXM"/>
        <s v="PLS_LAS"/>
        <s v="ELH_PLS"/>
        <s v="TEB_ELH"/>
        <s v="PDK_FLL"/>
        <s v="OPF_PDK"/>
        <s v="ICT_OPF"/>
        <s v="LRD_ICT"/>
        <s v="CSL_LRD"/>
        <s v="SGR_CSL"/>
        <s v="SAT_SGR"/>
        <s v="PVR_SAT"/>
        <s v="SAT_PVR"/>
        <s v="BUR_SAT"/>
        <s v="IAD_BUR"/>
        <s v="SSI_IAD"/>
        <s v="MMU_SSI"/>
        <s v="BUF_MMU"/>
        <s v="CHO_BUF"/>
        <s v="IAD_CHO"/>
        <s v="DAL_IAD"/>
        <s v="ATH_LBG"/>
        <s v="FRA_ATH"/>
        <s v="BER_FRA"/>
        <s v="GRO_BCN"/>
        <s v="BCN_GRO"/>
        <s v="BFI_BCN"/>
        <s v="LGB_VNY"/>
        <s v="SLC_LGB"/>
        <s v="OKC_SLC"/>
        <s v="VNY_OKC"/>
        <s v="SBA_VNY"/>
        <s v="BZN_SBA"/>
        <s v="NUQ_BZN"/>
        <s v="BZN_NUQ"/>
        <s v="SNA_BZN"/>
        <s v="LAS_AUS"/>
        <s v="SCF_CSL"/>
        <s v="ASE_SCF"/>
        <s v="NHT_TEB"/>
        <s v="MTY_NHT"/>
        <s v="DAL_MTY"/>
        <s v="SLC_DAL"/>
        <s v="VNY_SLC"/>
        <s v="HSH_VNY"/>
        <s v="HPN_HSH"/>
        <s v="LBG_BED"/>
        <s v="ORD_LBG"/>
        <s v="PWK_ORD"/>
        <s v="TEB_PWK"/>
        <s v="PDP_HPN"/>
        <s v="NAS_FLL"/>
        <s v="PHL_NAS"/>
        <s v="PSM_TEB"/>
        <s v="ALB_PSM"/>
        <s v="TTN_IAD"/>
        <s v="APF_TTN"/>
        <s v="ASE_TEB"/>
        <s v="FDH_TEB"/>
        <s v="STR_FDH"/>
        <s v="ZRH_STR"/>
        <s v="PBI_IAD"/>
        <s v="FRG_PBI"/>
        <s v="IAD_FRG"/>
        <s v="PNE_IAD"/>
        <s v="LAX_BNA"/>
        <s v="PSP_LAX"/>
        <s v="VIS_PSP"/>
        <s v="KOA_VIS"/>
        <s v="LAS_KOA"/>
        <s v="PHX_LAS"/>
        <s v="QTK_PHX"/>
        <s v="PDK_QTK"/>
        <s v="SAV_PDK"/>
        <s v="SXM_SAV"/>
        <s v="MMU_SXM"/>
        <s v="LRM_MMU"/>
        <s v="CIW_LRM"/>
        <s v="MIA_CIW"/>
        <s v="DPA_MIA"/>
        <s v="VNY_DPA"/>
        <s v="EGE_VNY"/>
        <s v="BHM_EGE"/>
        <s v="DSI_BHM"/>
        <s v="OLV_DSI"/>
        <s v="FXE_OLV"/>
        <s v="PHL_FXE"/>
        <s v="GIG_MIA"/>
        <s v="SAN_PBI"/>
        <s v="ASE_SAN"/>
        <s v="HPN_ASE"/>
        <s v="MDW_HPN"/>
        <s v="SAN_LAS"/>
        <s v="CLD_SAN"/>
        <s v="MIA_CLD"/>
        <s v="LGA_MIA"/>
        <s v="FRG_LGA"/>
        <s v="DAL_FRG"/>
        <s v="SDX_ICT"/>
        <s v="PHX_SDX"/>
        <s v="IAH_PHX"/>
        <s v="QTK_IAH"/>
        <s v="PDK_DAL"/>
        <s v="MDW_PDK"/>
        <s v="SJC_MDW"/>
        <s v="LNY_SJC"/>
        <s v="ITO_LNY"/>
        <s v="KOA_ITO"/>
        <s v="SFO_KOA"/>
        <s v="PUJ_SFO"/>
        <s v="MIA_PUJ"/>
        <s v="SKB_MIA"/>
        <s v="TEB_SKB"/>
        <s v="SWF_TEB"/>
        <s v="SUA_SWF"/>
        <s v="MMU_SUA"/>
        <s v="HPN_MMU"/>
        <s v="SUS_IND"/>
        <s v="LBE_SUS"/>
        <s v="CLE_LBE"/>
        <s v="LIR_CLE"/>
        <s v="ASE_LIR"/>
        <s v="SNN_APA"/>
        <s v="LCY_SNN"/>
        <s v="BOS_LCY"/>
        <s v="NEW_TEB"/>
        <s v="HPN_NEW"/>
        <s v="MUC_HPN"/>
        <s v="EVE_MUC"/>
        <s v="IAD_EVE"/>
        <s v="CLT_IAD"/>
        <s v="MYR_CLT"/>
        <s v="ISM_MYR"/>
        <s v="MIA_ISM"/>
        <s v="MMU_MIA"/>
        <s v="ORL_BCT"/>
        <s v="BCT_ORL"/>
        <s v="NAS_BCT"/>
        <s v="IAD_NAS"/>
        <s v="SNN_IAD"/>
        <s v="AUH_SNN"/>
        <s v="RUH_AUH"/>
        <s v="DIA_RUH"/>
        <s v="HND_DIA"/>
        <s v="ANC_HND"/>
        <s v="IAD_ANC"/>
        <s v="HVN_IAD"/>
        <s v="VNY_HVN"/>
        <s v="OXC_TEB"/>
        <s v="LTN_OXC"/>
        <s v="DUB_LTN"/>
        <s v="VNY_DUB"/>
        <s v="PWK_VNY"/>
        <s v="YUL_PWK"/>
        <s v="DAB_PBI"/>
        <s v="SJU_DAB"/>
        <s v="PDK_SJU"/>
        <s v="WAW_PDK"/>
        <s v="LTN_WAW"/>
        <s v="ORD_LTN"/>
        <s v="HPN_ORD"/>
        <s v="YUL_HPN"/>
        <s v="MMU_YUL"/>
        <s v="SCE_MMU"/>
        <s v="PHL_SCE"/>
        <s v="DUB_TEB"/>
        <s v="NHT_DUB"/>
        <s v="TEB_NHT"/>
        <s v="BWI_TEB"/>
        <s v="FRG_BWI"/>
        <s v="QQN_FRG"/>
        <s v="FRG_QQN"/>
        <s v="FOK_FRG"/>
        <s v="CAI_FOK"/>
        <s v="EWR_CAI"/>
        <s v="FRG_JZI"/>
        <s v="TEB_FRG"/>
        <s v="HIO_TEB"/>
        <s v="SFO_HIO"/>
        <s v="AUS_SFO"/>
        <s v="HOU_AUS"/>
        <s v="IAD_HOU"/>
        <s v="OAK_TEB"/>
        <s v="ICT_VNY"/>
        <s v="BFI_ICT"/>
        <s v="ANC_BFI"/>
        <s v="SUN_LAX"/>
        <s v="TWF_SUN"/>
        <s v="OMA_BFI"/>
        <s v="BFI_OMA"/>
        <s v="APA_HIO"/>
        <s v="MVY_APA"/>
        <s v="CTA_HPN"/>
        <s v="GOA_CTA"/>
        <s v="ORD_QSR"/>
        <s v="DAL_ORD"/>
        <s v="HPN_DAL"/>
        <s v="PMI_HPN"/>
        <s v="AMS_PMI"/>
        <s v="LBG_AMS"/>
        <s v="HPN_VNY"/>
        <s v="YHM_TEB"/>
        <s v="HYA_YHM"/>
        <s v="TEB_HYA"/>
        <s v="ARN_TEB"/>
        <s v="ARN_PIK"/>
        <s v="CTA_ARN"/>
        <s v="MXP_CTA"/>
        <s v="FLR_MXP"/>
        <s v="SFO_FLR"/>
        <s v="HOU_SFO"/>
        <s v="MXP_HOU"/>
        <s v="PIK_MXP"/>
        <s v="HPN_PIK"/>
        <s v="SYR_TEB"/>
        <s v="VNY_SYR"/>
        <s v="APA_VNY"/>
        <s v="TWF_APA"/>
        <s v="TTN_TEB"/>
        <s v="NAS_TTN"/>
        <s v="TEB_NAS"/>
        <s v="TEB_MVY"/>
        <s v="LBG_PMI"/>
        <s v="RSW_LBG"/>
        <s v="HPN_RSW"/>
        <s v="SPU_HPN"/>
        <s v="ZAD_SPU"/>
        <s v="ANR_ZAD"/>
        <s v="TEB_ANR"/>
        <s v="ASE_SJC"/>
        <s v="TEB_NEW"/>
        <s v="TLS_LBG"/>
        <s v="LUK_TLS"/>
        <s v="ICT_LUK"/>
        <s v="PDK_TEB"/>
        <s v="PVD_PDK"/>
        <s v="IAD_PVD"/>
        <s v="SRQ_IAD"/>
        <s v="PBI_SRQ"/>
        <s v="JAX_PBI"/>
        <s v="FOK_JAX"/>
        <s v="BFI_FOK"/>
        <s v="ANC_KIX"/>
        <s v="DAL_ANC"/>
        <s v="PVR_AUS"/>
        <s v="HUX_PVR"/>
        <s v="VIS_HUX"/>
        <s v="VNY_VIS"/>
        <s v="FRG_VNY"/>
        <s v="MDW_FRG"/>
        <s v="UES_MDW"/>
        <s v="OGG_UES"/>
        <s v="LNY_OGG"/>
        <s v="VNY_LNY"/>
        <s v="BLM_VNY"/>
        <s v="BED_BLM"/>
        <s v="PHL_BED"/>
        <s v="BJC_PHL"/>
        <s v="NUQ_BJC"/>
        <s v="MKC_NUQ"/>
        <s v="MDW_MKC"/>
        <s v="VNY_MDW"/>
        <s v="DTW_VNY"/>
        <s v="MKC_DTW"/>
        <s v="ORD_MKC"/>
        <s v="TEB_ORD"/>
        <s v="LTN_TEB"/>
        <s v="CLT_LTN"/>
        <s v="LTN_CLT"/>
        <s v="ALB_LTN"/>
        <s v="TEB_ALB"/>
        <s v="HHH_MMU"/>
        <s v="SAV_HHH"/>
        <s v="PDK_SAV"/>
        <s v="BNA_PDK"/>
        <s v="VNY_BNA"/>
        <s v="SNA_PSP"/>
        <s v="VNY_SNA"/>
        <s v="VNY_APA"/>
        <s v="BNA_LAS"/>
        <s v="UST_TEB"/>
        <s v="HPN_UST"/>
        <s v="HNL_SBA"/>
        <s v="SAN_HNL"/>
        <s v="LAS_SAN"/>
        <s v="SJC_LAS"/>
        <s v="ONT_LAS"/>
        <s v="TRM_ONT"/>
        <s v="TEB_TRM"/>
        <s v="BLM_TEB"/>
        <s v="SJU_BLM"/>
        <s v="FLL_SJU"/>
        <s v="TTN_NAS"/>
        <s v="LAX_YYZ"/>
        <s v="SNA_LAX"/>
        <s v="SBP_SNA"/>
        <s v="VNY_SBP"/>
        <s v="SDX_VNY"/>
        <s v="LAX_SDX"/>
        <s v="PPT_LAX"/>
        <s v="BOB_PPT"/>
        <s v="LAX_BOB"/>
        <s v="GTR_APF"/>
        <s v="HNL_GTR"/>
        <s v="GUM_HNL"/>
        <s v="HLP_GUM"/>
        <s v="KUL_HLP"/>
        <s v="HLP_KUL"/>
        <s v="DWC_HLP"/>
        <s v="LTN_DWC"/>
        <s v="HOU_LTN"/>
        <s v="AGS_HOU"/>
        <s v="HVN_AGS"/>
        <s v="SLC_HVN"/>
        <s v="SLC_SNA"/>
        <s v="TLH_DAL"/>
        <s v="MAF_TLH"/>
        <s v="IAH_MAF"/>
        <s v="DAL_IAH"/>
        <s v="TPL_DAL"/>
        <s v="HOU_TPL"/>
        <s v="TPL_HOU"/>
        <s v="SGR_TPL"/>
        <s v="GJT_SGR"/>
        <s v="SLC_LAS"/>
        <s v="ICT_SLC"/>
        <s v="OPF_FTW"/>
        <s v="BOS_OPF"/>
        <s v="GRR_LAS"/>
        <s v="SNA_GRR"/>
        <s v="MTJ_VNY"/>
        <s v="EGE_MTJ"/>
        <s v="EGE_SGR"/>
        <s v="EGE_HPN"/>
        <s v="EGE_APA"/>
        <s v="MIA_EGE"/>
        <s v="ORL_NAS"/>
        <s v="PBI_ORL"/>
        <s v="HSH_TEB"/>
        <s v="CLD_HSH"/>
        <s v="APA_CLD"/>
        <s v="BJC_APA"/>
        <s v="RNO_MDW"/>
        <s v="SKB_SFO"/>
        <s v="EWR_SKB"/>
        <s v="DUB_EWR"/>
        <s v="EWR_DUB"/>
        <s v="SNN_TEB"/>
        <s v="BRN_SNN"/>
        <s v="PHL_DAL"/>
        <s v="MCO_PHL"/>
        <s v="PHL_MCO"/>
        <s v="QND_CMH"/>
        <s v="SNA_QND"/>
        <s v="RIL_SNA"/>
        <s v="APA_RIL"/>
        <s v="KOA_APA"/>
        <s v="ITO_KOA"/>
        <s v="OGG_ITO"/>
        <s v="SCF_OGG"/>
        <s v="PBI_SCF"/>
        <s v="VIJ_PBI"/>
        <s v="LTN_EIS"/>
        <s v="KRS_LTN"/>
        <s v="AMS_KRS"/>
        <s v="PIK_AMS"/>
        <s v="RAK_MDW"/>
        <s v="FEZ_RAK"/>
        <s v="MLA_FEZ"/>
        <s v="MSP_MLA"/>
        <s v="SFO_MSP"/>
        <s v="IAD_SFO"/>
        <s v="GIG_IAD"/>
        <s v="IAD_GIG"/>
        <s v="AXA_TEB"/>
        <s v="ANU_AXA"/>
        <s v="YYZ_ANU"/>
        <s v="PNE_YYZ"/>
        <s v="MSY_PBI"/>
        <s v="IAD_MSY"/>
        <s v="CMH_SUA"/>
        <s v="NHZ_BED"/>
        <s v="SDX_NHZ"/>
        <s v="EGE_SDX"/>
        <s v="PVD_TEB"/>
        <s v="PBI_PVD"/>
        <s v="YUL_PBI"/>
        <s v="HYA_YUL"/>
        <s v="VRB_HYA"/>
        <s v="TEB_VRB"/>
        <s v="TEB_SUS"/>
        <s v="STN_LBG"/>
        <s v="ORD_STN"/>
        <s v="QRO_TEB"/>
        <s v="AGU_QRO"/>
        <s v="TEB_AGU"/>
        <s v="CHO_TEB"/>
        <s v="BED_CHO"/>
        <s v="SBN_BED"/>
        <s v="SUS_SBN"/>
        <s v="ICT_SUS"/>
        <s v="PEK_ANC"/>
        <s v="ANC_PKX"/>
        <s v="SDX_SJC"/>
        <s v="MMU_SDX"/>
        <s v="TEB_STP"/>
        <s v="OKC_EGE"/>
        <s v="SNA_OKC"/>
        <s v="LAS_SNA"/>
        <s v="LAX_BFI"/>
        <s v="EGE_LAX"/>
        <s v="LGA_EGE"/>
        <s v="SAN_TEB"/>
        <s v="LAX_SAN"/>
        <s v="RIL_LAX"/>
        <s v="LTN_HVN"/>
        <s v="VCE_LTN"/>
        <s v="HPN_VCE"/>
        <s v="LAS_FOK"/>
        <s v="BFI_LAS"/>
        <s v="RNT_BFI"/>
        <s v="HOU_RNT"/>
        <s v="BOG_GRU"/>
        <s v="TLC_BOG"/>
        <s v="IAD_TLC"/>
        <s v="FXE_IAD"/>
        <s v="SAN_HSH"/>
        <s v="VNY_HSH"/>
        <s v="BOS_VNY"/>
        <s v="MIA_FRG"/>
        <s v="MIA_DAL"/>
        <s v="GCM_MIA"/>
        <s v="LUK_GCM"/>
        <s v="YYZ_LUK"/>
        <s v="FOK_YYZ"/>
        <s v="MRY_FOK"/>
        <s v="QSN_SJC"/>
        <s v="LAX_QSN"/>
        <s v="HNL_APA"/>
        <s v="HND_HNL"/>
        <s v="GUM_HND"/>
        <s v="HNL_GUM"/>
        <s v="ICT_HNL"/>
        <s v="SUS_APF"/>
        <s v="PIT_SUS"/>
        <s v="VRB_PIT"/>
        <s v="LAL_VRB"/>
        <s v="MIA_LAL"/>
        <s v="BDA_TEB"/>
        <s v="ASE_IAD"/>
        <s v="DAL_ASE"/>
        <s v="BNA_DAL"/>
        <s v="LNS_TEB"/>
        <s v="DAL_LNS"/>
        <s v="CSL_SJD"/>
        <s v="JCI_CSL"/>
        <s v="CMH_JCI"/>
        <s v="ORD_CMH"/>
        <s v="MSP_ORD"/>
        <s v="SEA_MSP"/>
        <s v="HIO_SEA"/>
        <s v="CLT_HIO"/>
        <s v="TEB_CLT"/>
        <s v="PBI_PSM"/>
        <s v="LAL_PBI"/>
        <s v="JNU_LAL"/>
        <s v="ANC_JNU"/>
        <s v="GST_ANC"/>
        <s v="SJC_GST"/>
        <s v="SNN_SFO"/>
        <s v="MLA_SNN"/>
        <s v="EDI_MLA"/>
        <s v="APA_EDI"/>
        <s v="LAS_APA"/>
        <s v="SLE_LAS"/>
        <s v="BFI_SLE"/>
        <s v="HND_BFI"/>
        <s v="TBS_HND"/>
        <s v="NUE_TBS"/>
        <s v="TEB_NUE"/>
        <s v="LGW_PDX"/>
        <s v="PVD_LGW"/>
        <s v="BOD_PVD"/>
        <s v="LTN_BOD"/>
        <s v="YYZ_NCE"/>
        <s v="PBI_YYZ"/>
        <s v="CTH_PBI"/>
        <s v="TEB_CTH"/>
        <s v="HYA_TEB"/>
        <s v="CFU_HYA"/>
        <s v="LTN_CFU"/>
        <s v="BED_ORD"/>
        <s v="CTA_BED"/>
        <s v="HPN_CTA"/>
        <s v="MDW_MRY"/>
        <s v="LTN_SLC"/>
        <s v="BFI_LTN"/>
        <s v="DAL_BFI"/>
        <s v="LAS_DAL"/>
        <s v="SCF_LAS"/>
        <s v="TEB_DAL"/>
        <s v="PLS_TEB"/>
        <s v="NAS_PLS"/>
        <s v="PWM_TTN"/>
        <s v="GVA_PWM"/>
        <s v="BED_LTN"/>
        <s v="HPN_BED"/>
        <s v="AMS_STN"/>
        <s v="MSY_AMS"/>
        <s v="SAN_MSY"/>
        <s v="TLC_SAN"/>
        <s v="DAL_TLC"/>
        <s v="SJC_DAL"/>
        <s v="SNN_SJC"/>
        <s v="PEG_SNN"/>
        <s v="DIJ_PEG"/>
        <s v="PDX_DIJ"/>
        <s v="AUS_PDX"/>
        <s v="ORD_AUS"/>
        <s v="KUT_BOS"/>
        <s v="EVN_KUT"/>
        <s v="KUT_EVN"/>
        <s v="STN_KUT"/>
        <s v="PWK_LTN"/>
        <s v="DAL_PWK"/>
        <s v="DUB_BWI"/>
        <s v="TEB_DUB"/>
        <s v="KIR_TEB"/>
        <s v="LTN_KIR"/>
        <s v="IAD_LTN"/>
        <s v="PWK_IAD"/>
        <s v="MIA_PWK"/>
        <s v="BGI_MIA"/>
        <s v="SDF_BGI"/>
        <s v="DSM_SDF"/>
        <s v="BOS_OMA"/>
        <s v="FOK_BOS"/>
        <s v="DAL_FOK"/>
        <s v="OAK_DAL"/>
        <s v="SGR_AUS"/>
        <s v="LAS_FNL"/>
        <s v="RNO_LAS"/>
        <s v="CXO_RNO"/>
        <s v="RST_CXO"/>
        <s v="PDK_RST"/>
        <s v="LGA_PDK"/>
        <s v="BLM_APF"/>
        <s v="OSL_TEB"/>
        <s v="TEB_OSL"/>
        <s v="PWK_TEB"/>
        <s v="HPN_PWK"/>
        <s v="BDA_PBI"/>
        <s v="BMI_BDA"/>
        <s v="MDW_BMI"/>
        <s v="CMI_MDW"/>
        <s v="ZRH_CMI"/>
        <s v="EDI_ZRH"/>
        <s v="AVL_EDI"/>
        <s v="TEB_AVL"/>
        <s v="FOK_LBG"/>
        <s v="HPN_FOK"/>
        <s v="CIA_HPN"/>
        <s v="LTN_CIA"/>
        <s v="NAS_LTN"/>
        <s v="JZI_IAD"/>
        <s v="TYS_JZI"/>
        <s v="MIA_TYS"/>
        <s v="ICT_MIA"/>
        <s v="SBA_ICT"/>
        <s v="PDX_HNL"/>
        <s v="ABE_TEB"/>
        <s v="ORH_ABE"/>
        <s v="EWR_ORH"/>
        <s v="PLS_EWR"/>
        <s v="MIA_PLS"/>
        <s v="PWK_PBI"/>
        <s v="BNA_PWK"/>
        <s v="NAS_BNA"/>
        <s v="NAS_ANU"/>
        <s v="HOU_TTN"/>
        <s v="PLS_HOU"/>
        <s v="AUS_HSH"/>
        <s v="PBI_AUS"/>
        <s v="LAX_MIA"/>
        <s v="STS_LAX"/>
        <s v="SJC_STS"/>
        <s v="SAN_VNY"/>
        <s v="MCO_SAN"/>
        <s v="SAN_MCO"/>
        <s v="BFI_OGG"/>
        <s v="OAK_VNY"/>
        <s v="IAD_OAK"/>
        <s v="CHS_IAD"/>
        <s v="BWI_CHS"/>
        <s v="BOS_BWI"/>
        <s v="PWK_BOS"/>
        <s v="UST_PWK"/>
        <s v="UST_SAT"/>
        <s v="TEB_UST"/>
        <s v="BCN_STN"/>
        <s v="IAD_BCN"/>
        <s v="ASE_BJC"/>
        <s v="TMB_ASE"/>
        <s v="PBI_TMB"/>
        <s v="LBG_PBI"/>
        <s v="MAD_LTN"/>
        <s v="DMM_MAD"/>
        <s v="LTN_DMM"/>
        <s v="JAX_BED"/>
        <s v="CUN_FLL"/>
        <s v="FAB_CUN"/>
        <s v="LTN_FAB"/>
        <s v="ISM_CLT"/>
        <s v="ISM_PBI"/>
        <s v="NUQ_ICT"/>
        <s v="TEB_NUQ"/>
        <s v="BZN_TEB"/>
        <s v="SFO_BZN"/>
        <s v="TRM_SFO"/>
        <s v="NUQ_SJC"/>
        <s v="EGE_NUQ"/>
        <s v="NUQ_EGE"/>
        <s v="MDW_KOA"/>
        <s v="YOW_MDW"/>
        <s v="HNL_YOW"/>
        <s v="JRF_HNL"/>
        <s v="OGG_JRF"/>
        <s v="PHX_OGG"/>
        <s v="SFO_PHX"/>
        <s v="CSL_SFO"/>
        <s v="PVR_CSL"/>
        <s v="MMU_PVR"/>
        <s v="AXA_MMU"/>
        <s v="HPN_AXA"/>
        <s v="AUA_PBI"/>
        <s v="FRG_AUA"/>
        <s v="FEZ_TEB"/>
        <s v="RAK_FEZ"/>
        <s v="TEB_RAK"/>
        <s v="LAL_TEB"/>
        <s v="PSA_LAL"/>
        <s v="GOA_PSA"/>
        <s v="BRU_GOA"/>
        <s v="ORL_BRU"/>
        <s v="QTK_ORL"/>
        <s v="PHX_QTK"/>
        <s v="GJT_PHX"/>
        <s v="LAS_GJT"/>
        <s v="KIN_LAS"/>
        <s v="SJO_KIN"/>
        <s v="DAL_SJO"/>
        <s v="PBI_SUS"/>
        <s v="ILG_PBI"/>
        <s v="IAD_ILG"/>
        <s v="BWI_IAD"/>
        <s v="NAS_BWI"/>
        <s v="CUN_NAS"/>
        <s v="SCF_CUN"/>
        <s v="KOA_BJC"/>
        <s v="KOA_HNL"/>
        <s v="VNY_KOA"/>
        <s v="OGG_VNY"/>
        <s v="HNL_OGG"/>
        <s v="OAK_HNL"/>
        <s v="SNA_OAK"/>
        <s v="HSH_SNA"/>
        <s v="ELP_HSH"/>
        <s v="BFI_ELP"/>
        <s v="SCF_BFI"/>
        <s v="SJD_SCF"/>
        <s v="SJC_SJD"/>
        <s v="FRA_TEB"/>
        <s v="LBC_FRA"/>
        <s v="MDW_LBC"/>
        <s v="BCT_ICT"/>
        <s v="NUQ_TEB"/>
        <s v="PBI_VNY"/>
        <s v="BDL_PBI"/>
        <s v="PBI_BDL"/>
        <s v="NQA_PBI"/>
        <s v="BWI_NQA"/>
        <s v="TEB_BWI"/>
        <s v="PIT_MIA"/>
        <s v="HPN_PIT"/>
        <s v="MMU_IAD"/>
        <s v="WVL_MMU"/>
        <s v="SLC_WVL"/>
        <s v="NUQ_SLC"/>
        <s v="DAL_NUQ"/>
        <s v="GUC_FTW"/>
        <s v="MDW_GUC"/>
        <s v="ASE_ICT"/>
        <s v="BJC_ASE"/>
        <s v="CLD_BJC"/>
        <s v="AUS_CLD"/>
        <s v="BJC_EGE"/>
        <s v="HPN_BJC"/>
        <s v="VNY_IND"/>
        <s v="RNO_VNY"/>
        <s v="VNY_RNO"/>
        <s v="OSU_HPN"/>
        <s v="GRB_OSU"/>
        <s v="MDW_GRB"/>
        <s v="PWK_MDW"/>
        <s v="NCE_PWK"/>
        <s v="DWC_NCE"/>
        <s v="MAA_DWC"/>
        <s v="HYD_MAA"/>
        <s v="BOM_HYD"/>
        <s v="DEL_BOM"/>
        <s v="SNN_DEL"/>
        <s v="CLT_SNN"/>
        <s v="BEH_CLT"/>
        <s v="IAD_BEH"/>
        <s v="ACK_IAD"/>
        <s v="HPN_ACK"/>
        <s v="VNY_APC"/>
        <s v="TIW_VNY"/>
        <s v="BFI_TIW"/>
        <s v="YVR_BFI"/>
        <s v="BFI_YVR"/>
        <s v="SMF_SJC"/>
        <s v="JRF_SMF"/>
        <s v="KOA_JRF"/>
        <s v="CAK_KOA"/>
        <s v="BHB_CAK"/>
        <s v="IAD_BHB"/>
        <s v="LWB_IAD"/>
        <s v="ORF_LWB"/>
        <s v="BCN_ORF"/>
        <s v="NCE_BCN"/>
        <s v="FOK_IAD"/>
        <s v="FOK_LAS"/>
        <s v="PVD_FOK"/>
        <s v="NLU_PVD"/>
        <s v="LRD_NLU"/>
        <s v="GRU_LRD"/>
        <s v="IAD_ACK"/>
        <s v="PMO_IAD"/>
        <s v="NCE_PMO"/>
        <s v="DEN_NCE"/>
        <s v="DLH_LAS"/>
        <s v="SLC_DLH"/>
        <s v="APC_VNY"/>
        <s v="HPN_APC"/>
        <s v="INT_HPN"/>
        <s v="DAL_INT"/>
        <s v="ONT_ICT"/>
        <s v="RDD_ONT"/>
        <s v="FNL_RDD"/>
        <s v="SGR_FNL"/>
        <s v="SGR_HOU"/>
        <s v="VNY_FNL"/>
        <s v="HNL_VNY"/>
        <s v="LTN_VNY"/>
        <s v="DEN_LTN"/>
        <s v="BFI_ASE"/>
        <s v="SBA_BFI"/>
        <s v="BFI_SBA"/>
        <s v="CAT_SNN"/>
        <s v="CIA_CAT"/>
        <s v="TEB_CIA"/>
        <s v="BFI_BZN"/>
        <s v="PTK_LAS"/>
        <s v="TEB_PTK"/>
        <s v="SRQ_TEB"/>
        <s v="QQN_SRQ"/>
        <s v="STS_QQN"/>
        <s v="BOG_SFO"/>
        <s v="GRU_BOG"/>
        <s v="MVD_GRU"/>
        <s v="SFO_MVD"/>
        <s v="DAL_SFO"/>
        <s v="CMH_DAL"/>
        <s v="TEB_CMH"/>
        <s v="VCE_TEB"/>
        <s v="SID_VCE"/>
        <s v="CPT_SID"/>
        <s v="SID_CPT"/>
        <s v="TEB_SID"/>
        <s v="PIE_FOK"/>
        <s v="CUN_PIE"/>
        <s v="ILG_CUN"/>
        <s v="FRG_ILG"/>
        <s v="CHS_MIA"/>
        <s v="QTC_JZI"/>
        <s v="SJC_QTC"/>
        <s v="PAE_SJC"/>
        <s v="BFI_PAE"/>
        <s v="NCE_BFI"/>
        <s v="LBG_NCE"/>
        <s v="IAD_LBG"/>
        <s v="BQH_IAD"/>
        <s v="ISL_BQH"/>
        <s v="TPA_ISL"/>
        <s v="SGR_TPA"/>
        <s v="VNY_SGR"/>
        <s v="TUS_SAN"/>
        <s v="LAX_TUS"/>
        <s v="NRT_LAX"/>
        <s v="HND_NRT"/>
        <s v="KOA_HND"/>
        <s v="TEB_OAK"/>
        <s v="HYA_IAD"/>
        <s v="RBW_HYA"/>
        <s v="TEB_RBW"/>
        <s v="TRM_TEB"/>
        <s v="VNY_TRM"/>
        <s v="SCF_SAN"/>
        <s v="PRG_PBI"/>
        <s v="BCN_PRG"/>
        <s v="TEB_PDK"/>
        <s v="PNE_FOK"/>
        <s v="AUO_PBI"/>
        <s v="TYR_AUO"/>
        <s v="FTW_TYR"/>
        <s v="TRM_FTW"/>
        <s v="ICT_TRM"/>
        <s v="ISM_MIA"/>
        <s v="HPN_MIA"/>
        <s v="ORH_HPN"/>
        <s v="BDR_ORH"/>
        <s v="OPF_BDR"/>
        <s v="SJO_FLL"/>
        <s v="LTN_SJO"/>
        <s v="TEB_LTN"/>
        <s v="SSI_NAS"/>
        <s v="BED_SSI"/>
        <s v="BQH_TEB"/>
        <s v="INN_BQH"/>
        <s v="TEB_INN"/>
        <s v="STX_HVN"/>
        <s v="SKB_STX"/>
        <s v="SJC_SKB"/>
        <s v="LGA_SFO"/>
        <s v="PHL_LGA"/>
        <s v="PNE_PHL"/>
        <s v="BDL_PNE"/>
        <s v="PLS_BDL"/>
        <s v="BOG_PBI"/>
        <s v="OPF_BOG"/>
        <s v="HVN_PBI"/>
        <s v="HPN_HVN"/>
        <s v="IAD_PLS"/>
        <s v="CLD_NEW"/>
        <s v="SUN_CLD"/>
        <s v="SBP_ONT"/>
        <s v="TUS_VNY"/>
        <s v="PHX_TUS"/>
        <s v="BNA_TEB"/>
        <s v="APF_BNA"/>
        <s v="PWK_APF"/>
        <s v="BFI_PWK"/>
        <s v="PRB_BFI"/>
        <s v="LAS_PRB"/>
        <s v="SFO_LAS"/>
        <s v="PBI_MHH"/>
        <s v="CHS_PBI"/>
        <s v="TPA_CHS"/>
        <s v="OPF_TPA"/>
        <s v="HND_ANC"/>
        <s v="RNO_ANC"/>
        <s v="HTV_RNO"/>
        <s v="OKC_HTV"/>
        <s v="SGR_OKC"/>
        <s v="IAD_SGR"/>
        <s v="VRB_CLT"/>
        <s v="CLT_VRB"/>
        <s v="FAB_CLT"/>
        <s v="IAD_FAB"/>
        <s v="FLL_IAD"/>
        <s v="BGI_FLL"/>
        <s v="SJU_BGI"/>
        <s v="COE_SNA"/>
        <s v="SNN_BFI"/>
        <s v="DXB_SNN"/>
        <s v="AUH_DXB"/>
        <s v="NCE_RUH"/>
        <s v="ICT_LAX"/>
        <s v="IGU_GRU"/>
        <s v="EZE_IGU"/>
        <s v="ANU_MIA"/>
        <s v="SLC_TEB"/>
        <s v="KOA_VNY"/>
        <s v="LAS_SLC"/>
        <s v="PVR_LAS"/>
        <s v="TRM_PVR"/>
        <s v="SAN_TRM"/>
        <s v="CSL_SAN"/>
        <s v="TMB_ICT"/>
        <s v="PIE_BWI"/>
        <s v="BCT_PIE"/>
        <s v="AXA_MIA"/>
        <s v="MMU_AXA"/>
        <s v="IAD_MMU"/>
        <s v="DAL_JZI"/>
        <s v="AFW_DAL"/>
        <s v="LCY_DUB"/>
        <s v="PHL_LCY"/>
        <s v="HPN_PHL"/>
        <s v="SUA_HPN"/>
        <s v="OPF_SUA"/>
        <s v="FRG_OPF"/>
        <s v="CLE_FRG"/>
        <s v="PBI_CLE"/>
        <s v="BFI_TEB"/>
        <s v="MDW_BFI"/>
        <s v="HPN_UES"/>
        <s v="MIA_HPN"/>
        <s v="MSY_MIA"/>
        <s v="GON_MSY"/>
        <s v="LGA_GON"/>
        <s v="TMB_LGA"/>
        <s v="MIA_TMB"/>
        <s v="PIR_RST"/>
        <s v="TEB_PIR"/>
        <s v="PDX_LBG"/>
        <s v="SFO_PDX"/>
        <s v="BFI_SFO"/>
        <s v="MRY_BFI"/>
        <s v="BFI_MRY"/>
        <s v="ABQ_APA"/>
        <s v="DAL_ABQ"/>
        <s v="TVI_DAL"/>
        <s v="PDK_TVI"/>
        <s v="LEX_TEB"/>
        <s v="MCO_LEX"/>
        <s v="MIA_MCO"/>
        <s v="EIS_ANU"/>
        <s v="PBI_EIS"/>
        <s v="TYS_NAS"/>
        <s v="SJO_PBI"/>
        <s v="FRG_SJO"/>
        <s v="BCT_TEB"/>
        <s v="PHF_BCT"/>
        <s v="HPN_PHF"/>
        <s v="COS_HPN"/>
        <s v="SJD_COS"/>
        <s v="LAS_SJD"/>
        <s v="NAS_LAS"/>
        <s v="OMA_HPN"/>
        <s v="DAL_OMA"/>
        <s v="IAH_DAL"/>
        <s v="ICT_IAH"/>
        <s v="LAX_ICT"/>
        <s v="TEB_LAX"/>
        <s v="NAS_HPN"/>
        <s v="FLL_NAS"/>
        <s v="BOS_PDK"/>
        <s v="HOU_BOS"/>
        <s v="BVY_DAL"/>
        <s v="FRG_BVY"/>
        <s v="RDU_HPN"/>
        <s v="MDW_RDU"/>
        <s v="FWA_MDW"/>
        <s v="SBN_FWA"/>
        <s v="EWR_SBN"/>
        <s v="SBN_EWR"/>
        <s v="DAL_SBN"/>
        <s v="SAF_DAL"/>
        <s v="STP_SAF"/>
        <s v="GLA_STP"/>
        <s v="INV_GLA"/>
        <s v="TEB_INV"/>
        <s v="BFI_PDK"/>
        <s v="SAN_BFI"/>
        <s v="SJC_KOA"/>
        <s v="AUS_HDN"/>
        <s v="JAC_DAL"/>
        <s v="VNY_JAC"/>
        <s v="LAS_PBI"/>
        <s v="QSE_LAS"/>
        <s v="ASE_QSE"/>
        <s v="OKC_ASE"/>
        <s v="MDW_OKC"/>
        <s v="FOK_LUK"/>
        <s v="LIN_FOK"/>
        <s v="IBZ_LIN"/>
        <s v="TEB_IBZ"/>
        <s v="IAD_FOK"/>
        <s v="WWD_IAD"/>
        <s v="PBI_WWD"/>
        <s v="PIE_PBI"/>
        <s v="PDK_PIE"/>
        <s v="LIN_IAD"/>
        <s v="HOU_LIN"/>
        <s v="APC_TEB"/>
        <s v="DAL_APC"/>
        <s v="FLL_DAL"/>
        <s v="YLW_FLL"/>
        <s v="XWA_LAX"/>
        <s v="SNN_XWA"/>
        <s v="MXP_SNN"/>
        <s v="AMS_MXP"/>
        <s v="SLC_AMS"/>
        <s v="PBI_NUQ"/>
        <s v="GRU_PBI"/>
        <s v="BRS_TEB"/>
        <s v="SID_BRS"/>
        <s v="SID_JNB"/>
        <s v="HPN_YYZ"/>
        <s v="LTN_PHL"/>
        <s v="BCN_LCY"/>
        <s v="MIA_BCN"/>
        <s v="SBA_TEB"/>
        <s v="LAS_SBA"/>
        <s v="AUS_LAS"/>
        <s v="SCF_TMB"/>
        <s v="NEW_LAX"/>
        <s v="DAL_TEB"/>
        <s v="DAL_LAS"/>
        <s v="LIH_OAK"/>
        <s v="HIO_LIH"/>
        <s v="ICT_HIO"/>
        <s v="STL_IAD"/>
        <s v="NAS_STL"/>
        <s v="PDK_NAS"/>
        <s v="BCT_PDK"/>
        <s v="RDU_BCT"/>
        <s v="OPF_RDU"/>
        <s v="BZE_OPF"/>
        <s v="JHF_BZE"/>
        <s v="PBI_JHF"/>
        <s v="AGS_PBI"/>
        <s v="PBI_AGS"/>
        <s v="TEB_MHH"/>
        <s v="NUQ_LGA"/>
        <s v="JAC_LAS"/>
        <s v="SJC_JAC"/>
        <s v="SNN_AUH"/>
        <s v="BFI_SNN"/>
        <s v="BED_BFI"/>
        <s v="MRY_BED"/>
        <s v="IAD_SJC"/>
        <s v="LIS_IAD"/>
        <s v="IAD_LIS"/>
        <s v="TMB_IAD"/>
        <s v="PDK_GCM"/>
        <s v="LIR_HPN"/>
        <s v="NAS_LIR"/>
        <s v="MDW_NAS"/>
        <s v="TEB_MDW"/>
        <s v="LIR_TEB"/>
        <s v="PTY_LIR"/>
        <s v="ZRH_AUA"/>
        <s v="LTN_ZRH"/>
        <s v="PBI_LTN"/>
        <s v="PIE_BED"/>
        <s v="NAS_PIE"/>
        <s v="PBI_PBI"/>
        <s v="PBI_CLT"/>
        <s v="LGA_RDU"/>
        <s v="BED_BDL"/>
        <s v="CMH_VNY"/>
        <s v="BGR_CMH"/>
        <s v="MUC_BGR"/>
        <s v="NUE_MUC"/>
        <s v="IND_IAD"/>
        <s v="PTK_IND"/>
        <s v="PBI_PTK"/>
        <s v="ROA_DAL"/>
        <s v="TEB_ROA"/>
        <s v="MRK_HPN"/>
        <s v="CHA_PDK"/>
        <s v="IAD_CHA"/>
        <s v="PWM_IAD"/>
        <s v="TUL_ICT"/>
        <s v="LEX_TUL"/>
        <s v="MKE_TEB"/>
        <s v="SCF_MKE"/>
        <s v="SCF_SJC"/>
        <s v="SJC_CSL"/>
        <s v="ZRH_SJC"/>
        <s v="SJC_ZRH"/>
        <s v="TEB_SFO"/>
        <s v="OPF_FOK"/>
        <s v="SJU_MIA"/>
        <s v="YYC_SJU"/>
        <s v="LAS_YYC"/>
        <s v="NAS_LAX"/>
        <s v="PBI_TYS"/>
        <s v="NAS_GIG"/>
        <s v="STT_MIA"/>
        <s v="FOK_MIA"/>
        <s v="RIL_FOK"/>
        <s v="FAB_BGI"/>
        <s v="NHT_FAB"/>
        <s v="HYA_NHT"/>
        <s v="BOS_HYA"/>
        <s v="YYT_BOS"/>
        <s v="TEB_YYT"/>
        <s v="SJC_TEB"/>
        <s v="SJD_CLD"/>
        <s v="MDW_SMF"/>
        <s v="VNY_ASE"/>
        <s v="IAD_AVL"/>
        <s v="TLC_MIA"/>
        <s v="MIA_TLC"/>
        <s v="HPN_DUB"/>
        <s v="CMH_HPN"/>
        <s v="TEB_BUF"/>
        <s v="PDK_NEW"/>
        <s v="SGR_PDK"/>
        <s v="OPF_SGR"/>
        <s v="LEX_PWK"/>
        <s v="HPN_LEX"/>
        <s v="SCE_CMH"/>
        <s v="CMH_SCE"/>
        <s v="DAL_NEW"/>
        <s v="LNK_DAL"/>
        <s v="SJC_LNK"/>
        <s v="BLQ_SNN"/>
        <s v="SJC_BLQ"/>
        <s v="ONT_SJC"/>
        <s v="SJC_ONT"/>
        <s v="MAD_IAD"/>
        <s v="LIS_MAD"/>
        <s v="MHH_FLL"/>
        <s v="LIN_BRU"/>
        <s v="PHL_LIN"/>
        <s v="EWR_MIA"/>
        <s v="PSR_EWR"/>
        <s v="FLR_PSR"/>
        <s v="LAL_FLR"/>
        <s v="ECP_LAL"/>
        <s v="BNA_ECP"/>
        <s v="LEX_BNA"/>
        <s v="MFD_LEX"/>
        <s v="CMH_MFD"/>
        <s v="LAL_CMH"/>
        <s v="MEM_IAH"/>
        <s v="HPN_MEM"/>
        <s v="BZN_HPN"/>
        <s v="LAX_BZN"/>
        <s v="MSP_CLD"/>
        <s v="LIN_MSP"/>
        <s v="STN_LIN"/>
        <s v="IAD_STN"/>
        <s v="BWI_PBI"/>
        <s v="PBI_BDA"/>
        <s v="APA_TEB"/>
        <s v="PTK_APA"/>
        <s v="JCI_PBI"/>
        <s v="ICT_JCI"/>
        <s v="SBN_ICT"/>
        <s v="IND_SBN"/>
        <s v="PHX_IND"/>
        <s v="LAX_PHX"/>
        <s v="OSL_LAX"/>
        <s v="ARN_OSL"/>
        <s v="GHB_ARN"/>
        <s v="RIL_GHB"/>
        <s v="SGR_RIL"/>
        <s v="DAL_SGR"/>
        <s v="KOA_ASE"/>
        <s v="BZN_BFI"/>
        <s v="PSP_HPN"/>
        <s v="AUS_PSP"/>
        <s v="RBW_AUS"/>
        <s v="PHL_RBW"/>
        <s v="MBJ_PBI"/>
        <s v="DAL_MBJ"/>
        <s v="OPF_DAL"/>
        <s v="SLC_OPF"/>
        <s v="SJC_SLC"/>
        <s v="DWH_DAL"/>
        <s v="CLD_DWH"/>
        <s v="OGG_APA"/>
        <s v="HSH_SJC"/>
        <s v="MCO_MIA"/>
        <s v="TMB_MCO"/>
        <s v="DAL_TMB"/>
        <s v="LTO_DAL"/>
        <s v="BNA_MIA"/>
        <s v="PBI_BNA"/>
        <s v="JZI_PBI"/>
        <s v="OPF_JZI"/>
        <s v="MDW_MBJ"/>
        <s v="BKL_MDW"/>
        <s v="DEN_BKL"/>
        <s v="EGE_DEN"/>
        <s v="MDW_SJC"/>
        <s v="BED_MDW"/>
        <s v="STR_BED"/>
        <s v="NUE_STR"/>
        <s v="FAB_TEB"/>
        <s v="PBI_DAL"/>
        <s v="TEB_JAX"/>
        <s v="QTK_AUS"/>
        <s v="ASE_QTK"/>
        <s v="SNA_ASE"/>
        <s v="ASE_SNA"/>
        <s v="APF_MIA"/>
        <s v="BDL_APF"/>
        <s v="TEB_BDL"/>
        <s v="PBI_UIO"/>
        <s v="VNY_PBI"/>
        <s v="PWK_TRM"/>
        <s v="ZRH_PWK"/>
        <s v="SNN_ZRH"/>
        <s v="CIA_SNN"/>
        <s v="FLL_SRQ"/>
        <s v="ROC_SXM"/>
        <s v="FTW_ROC"/>
        <s v="IAD_FTW"/>
        <s v="IAD_ZRH"/>
        <s v="FLL_HOU"/>
        <s v="LAX_NAS"/>
        <s v="APC_LAS"/>
        <s v="BFI_APC"/>
        <s v="ACY_ANC"/>
        <s v="PBI_ACY"/>
        <s v="LTN_BGI"/>
        <s v="JRO_LTN"/>
        <s v="SID_JRO"/>
        <s v="HPN_SID"/>
        <s v="ORH_BCT"/>
        <s v="HPN_ORH"/>
        <s v="SFO_HPN"/>
        <s v="LBG_SFO"/>
        <s v="LAS_SRQ"/>
        <s v="ORD_SJC"/>
        <s v="AMS_ORD"/>
        <s v="SJC_AMS"/>
        <s v="LAX_SFO"/>
        <s v="SMF_MRY"/>
        <s v="VNY_SMF"/>
        <s v="LIH_VNY"/>
        <s v="BFI_LIH"/>
        <s v="ICT_BFI"/>
        <s v="HPN_CSL"/>
        <s v="GON_HPN"/>
        <s v="LAX_GON"/>
        <s v="APC_LAX"/>
        <s v="FRG_APC"/>
        <s v="SFO_PDK"/>
        <s v="MRY_SFO"/>
        <s v="NUQ_MRY"/>
        <s v="IAD_NUQ"/>
        <s v="CHO_IAD"/>
        <s v="ISP_CHO"/>
        <s v="DFW_AUS"/>
        <s v="TEB_DFW"/>
        <s v="TEB_YUL"/>
        <s v="JFK_HPN"/>
        <s v="BLQ_JFK"/>
        <s v="BLQ_PSA"/>
        <s v="GRU_BLQ"/>
        <s v="MIA_GRU"/>
        <s v="QSE_MIA"/>
        <s v="APA_FSM"/>
        <s v="MDW_APA"/>
        <s v="FAB_YQX"/>
        <s v="TEB_FAB"/>
        <s v="HEL_BED"/>
        <s v="ZRH_HEL"/>
        <s v="SFO_ZRH"/>
        <s v="FXE_LAS"/>
        <s v="FOK_PLS"/>
        <s v="FTY_PHL"/>
        <s v="PBI_FTY"/>
        <s v="BGR_SBA"/>
        <s v="LBA_BGR"/>
        <s v="PMO_LBA"/>
        <s v="MTN_PMO"/>
        <s v="AVL_MTN"/>
        <s v="LBG_BOS"/>
        <s v="IBZ_LBG"/>
        <s v="PBI_IBZ"/>
        <s v="SSI_PBI"/>
        <s v="MSP_SSI"/>
        <s v="TEB_MSP"/>
        <s v="LIS_TEB"/>
        <s v="FAO_LIS"/>
        <s v="CGN_FAO"/>
        <s v="PDK_CGN"/>
        <s v="OLB_IAD"/>
        <s v="GRS_OLB"/>
        <s v="MVY_GRS"/>
        <s v="TMB_MVY"/>
        <s v="OLB_TMB"/>
        <s v="GOA_OLB"/>
        <s v="FSC_GOA"/>
        <s v="YQA_FSC"/>
        <s v="LAX_EGE"/>
        <s v="AGP_LTN"/>
        <s v="YYZ_AGP"/>
        <s v="BLM_YYZ"/>
        <s v="JAC_BLM"/>
        <s v="PDX_JAC"/>
        <s v="LGA_PDX"/>
        <s v="BHB_LGA"/>
        <s v="APA_SFO"/>
        <s v="HPN_APA"/>
        <s v="BGR_TEB"/>
        <s v="ANR_BGR"/>
        <s v="MDW_ANR"/>
        <s v="SBA_PWK"/>
        <s v="CLD_SBA"/>
        <s v="VIS_CLD"/>
        <s v="SJC_VIS"/>
        <s v="SLC_NUQ"/>
        <s v="MOT_SLC"/>
        <s v="DBV_MOT"/>
        <s v="TEB_DBV"/>
        <s v="SXM_ANU"/>
        <s v="VNY_SXM"/>
        <s v="SUN_LAS"/>
        <s v="LAX_SUN"/>
        <s v="SDX_LAX"/>
        <s v="MRY_TEB"/>
        <s v="LAL_BFI"/>
        <s v="LBG_LAL"/>
        <s v="GLA_LBG"/>
        <s v="IAD_GRU"/>
        <s v="BLM_IAD"/>
        <s v="BCT_BLM"/>
        <s v="LUK_HPN"/>
        <s v="SAV_ICT"/>
        <s v="PLS_SAV"/>
        <s v="PHX_PLS"/>
        <s v="HSH_PHX"/>
        <s v="LAS_HSH"/>
        <s v="MBJ_LAS"/>
        <s v="PAC_MBJ"/>
        <s v="DWH_PAC"/>
        <s v="PDK_DWH"/>
        <s v="PIE_PDK"/>
        <s v="ISP_NAS"/>
        <s v="EWR_TTN"/>
        <s v="BJC_EWR"/>
        <s v="PHX_BJC"/>
        <s v="CPH_PHX"/>
        <s v="MDW_VNY"/>
        <s v="SEA_LAX"/>
        <s v="LAX_SEA"/>
        <s v="SJD_LAX"/>
        <s v="SCF_SJD"/>
        <s v="DAL_SCF"/>
        <s v="DFW_DAL"/>
        <s v="APA_DFW"/>
        <s v="BCN_LAS"/>
        <s v="ATH_BCN"/>
        <s v="BUF_ATH"/>
        <s v="PTK_BUF"/>
        <s v="LAS_PTK"/>
        <s v="QTC_LAS"/>
        <s v="APC_QTC"/>
        <s v="MIA_SLC"/>
        <s v="GNV_PBI"/>
        <s v="QSH_GNV"/>
        <s v="ECP_QSH"/>
        <s v="TXK_ECP"/>
        <s v="DAL_TXK"/>
        <s v="SJC_SAF"/>
        <s v="TTN_SJC"/>
        <s v="TEB_TTN"/>
        <s v="FRG_BCT"/>
        <s v="YCH_FRG"/>
        <s v="YUL_YCH"/>
        <s v="HOU_PBI"/>
        <s v="INT_APF"/>
        <s v="PIR_INT"/>
        <s v="MSY_PIR"/>
        <s v="BVY_MSY"/>
        <s v="EWR_NAS"/>
        <s v="MHH_EWR"/>
        <s v="ELH_MHH"/>
        <s v="APA_ELH"/>
        <s v="DEN_APA"/>
        <s v="SBA_DEN"/>
        <s v="TRM_SBA"/>
        <s v="MDW_TRM"/>
        <s v="HPN_MDW"/>
        <s v="ATL_PBI"/>
        <s v="ATL_SDF"/>
        <s v="RIL_MIA"/>
        <s v="KOA_PAE"/>
        <s v="LNK_KOA"/>
        <s v="MEM_LNK"/>
        <s v="LNK_MEM"/>
        <s v="ICT_LNK"/>
        <s v="PNS_ICT"/>
        <s v="SFO_TRM"/>
        <s v="STN_SFO"/>
        <s v="BED_STN"/>
        <s v="HPN_AUS"/>
        <s v="HVN_SLC"/>
        <s v="ASE_MDW"/>
        <s v="HOU_ASE"/>
        <s v="PSP_HOU"/>
        <s v="EGE_PSP"/>
        <s v="PDX_EGE"/>
        <s v="HNL_PDX"/>
        <s v="CBR_HNL"/>
        <s v="SYD_CBR"/>
        <s v="AKL_SYD"/>
        <s v="CHC_AKL"/>
        <s v="HNL_CHC"/>
        <s v="KOA_TEB"/>
        <s v="VNY_OGG"/>
        <s v="SKB_SJC"/>
        <s v="PBI_SKB"/>
        <s v="YQB_YUL"/>
        <s v="TEB_YQB"/>
        <s v="HPN_LTN"/>
        <s v="SCF_HPN"/>
        <s v="BOS_LAS"/>
        <s v="BGR_BOS"/>
        <s v="ATH_BGR"/>
        <s v="TEB_ATH"/>
        <s v="SOP_TEB"/>
        <s v="TRM_PBI"/>
        <s v="HOU_PHX"/>
        <s v="QTK_HOU"/>
        <s v="SAN_BCT"/>
        <s v="PBI_EGE"/>
        <s v="FAB_PBI"/>
        <s v="PBI_FAB"/>
        <s v="PSP_IAD"/>
        <s v="IAD_PSP"/>
        <s v="STT_HPN"/>
        <s v="PBI_FLL"/>
        <s v="EWR_PBI"/>
        <s v="SAF_YYZ"/>
        <s v="DAL_SAF"/>
        <s v="DEN_DAL"/>
        <s v="DAL_CSL"/>
        <s v="DEN_EGE"/>
        <s v="BZN_DEN"/>
        <s v="HSH_BZN"/>
        <s v="BUR_VNY"/>
        <s v="SMF_BUR"/>
        <s v="SCF_MDW"/>
        <s v="HOU_SCF"/>
        <s v="AUS_HPN"/>
        <s v="ANC_DAL"/>
        <s v="ANC_PEK"/>
        <s v="TEB_ANC"/>
        <s v="SJD_AUS"/>
        <s v="BOS_HPN"/>
        <s v="SYR_BOS"/>
        <s v="YYZ_SYR"/>
        <s v="YYZ_HPN"/>
        <s v="PDX_BZN"/>
        <s v="SJC_PDX"/>
        <s v="VDI_SJC"/>
        <s v="BCB_VDI"/>
        <s v="PDK_BCB"/>
        <s v="VDI_PDK"/>
        <s v="SJC_VDI"/>
        <s v="TEB_SCF"/>
        <s v="PPT_BOB"/>
        <s v="NEW_AUS"/>
        <s v="INT_NEW"/>
        <s v="APA_LAX"/>
        <s v="BOS_APA"/>
        <s v="ACC_BOS"/>
        <s v="LTN_ACC"/>
        <s v="JZI_CMH"/>
        <s v="TLC_ACY"/>
        <s v="SCF_DAL"/>
        <s v="MDW_SCF"/>
        <s v="CMH_MDW"/>
        <s v="SFO_OAK"/>
        <s v="NUQ_SFO"/>
        <s v="HPN_BOS"/>
        <s v="MHH_PLS"/>
        <s v="HPN_MHH"/>
        <s v="TLN_FOK"/>
        <s v="MRS_TLN"/>
        <s v="DUB_MRS"/>
        <s v="BNA_DUB"/>
        <s v="MSN_BNA"/>
        <s v="EDC_MSN"/>
        <s v="DAL_EDC"/>
        <s v="NAS_IAH"/>
        <s v="MDW_TTN"/>
        <s v="MCI_MDW"/>
        <s v="CSL_MCI"/>
        <s v="SAN_CSL"/>
        <s v="MKG_VNY"/>
        <s v="ICT_MKG"/>
        <s v="DSM_BFI"/>
        <s v="BGR_DSM"/>
        <s v="TIV_BGR"/>
        <s v="ZAD_TIV"/>
        <s v="TEB_ZAD"/>
        <s v="MHR_TEB"/>
        <s v="BLI_MHR"/>
        <s v="SJC_BLI"/>
        <s v="SNA_BUR"/>
        <s v="NCE_DTW"/>
        <s v="PMI_NCE"/>
        <s v="FOK_PMI"/>
        <s v="BOS_BQH"/>
        <s v="BEC_BOS"/>
        <s v="BOS_BEC"/>
        <s v="BQH_MDW"/>
        <s v="HPN_BQH"/>
        <s v="IAD_RIC"/>
        <s v="BFI_IAD"/>
        <s v="COS_PGA"/>
        <s v="RDU_COS"/>
        <s v="FLL_RDU"/>
        <s v="BED_FOK"/>
        <s v="IAD_CMH"/>
        <s v="OAK_IAD"/>
        <s v="SJC_OAK"/>
        <s v="LBG_BFI"/>
        <s v="BFI_LBG"/>
        <s v="OXR_BFI"/>
        <s v="BFI_OXR"/>
        <s v="BUR_BFI"/>
        <s v="OMA_BUR"/>
        <s v="BED_OMA"/>
        <s v="AMS_FOK"/>
        <s v="DUB_AMS"/>
        <s v="LGA_DUB"/>
        <s v="JHF_MIA"/>
        <s v="BZE_JHF"/>
        <s v="CUN_BZE"/>
        <s v="PBI_CUN"/>
        <s v="QSQ_NAS"/>
        <s v="JXN_QSQ"/>
        <s v="MDW_JXN"/>
        <s v="BJC_VNY"/>
        <s v="VNY_BJC"/>
        <s v="PDK_MHH"/>
        <s v="EGE_PBI"/>
        <s v="DTW_EGE"/>
        <s v="YYZ_DTW"/>
        <s v="CLT_HPN"/>
        <s v="MDW_CLT"/>
        <s v="CLT_MDW"/>
        <s v="AXA_CLT"/>
        <s v="TTN_AXA"/>
        <s v="MCO_HPN"/>
        <s v="PBI_MCO"/>
        <s v="GCM_PBI"/>
        <s v="SUA_GCM"/>
        <s v="QQN_SUA"/>
        <s v="PUB_QQN"/>
        <s v="EWR_EGE"/>
        <s v="ORD_EWR"/>
        <s v="MEM_ORD"/>
        <s v="DAL_MEM"/>
        <s v="ORH_MCO"/>
        <s v="PBI_ORH"/>
        <s v="PDK_BCT"/>
        <s v="ORD_PDK"/>
        <s v="SWF_HPN"/>
        <s v="HPN_SWF"/>
        <s v="HDN_HPN"/>
        <s v="HPN_HDN"/>
        <s v="SFO_TEB"/>
        <s v="LAS_ICT"/>
        <s v="JCI_LAS"/>
        <s v="DAL_JCI"/>
        <s v="MHR_SJC"/>
        <s v="LAS_MHR"/>
        <s v="OPF_APF"/>
        <s v="POS_OPF"/>
        <s v="EWR_POS"/>
        <s v="AXA_EWR"/>
        <s v="TEB_AXA"/>
        <s v="TEB_MAD"/>
        <s v="HSH_AUS"/>
        <s v="DAL_HSH"/>
        <s v="OPF_DFW"/>
        <s v="LAS_OPF"/>
        <s v="MMH_LAS"/>
        <s v="HSH_MMH"/>
        <s v="SLC_HSH"/>
        <s v="MMH_SLC"/>
        <s v="CLD_HNL"/>
        <s v="APA_SJC"/>
        <s v="HOU_APA"/>
        <s v="ORD_HOU"/>
        <s v="BOS_ORD"/>
        <s v="AUS_BOS"/>
        <s v="CLT_PLS"/>
        <s v="SAV_CLT"/>
        <s v="ISM_SAV"/>
        <s v="VRB_ISM"/>
        <s v="PWK_VRB"/>
        <s v="APF_PWK"/>
        <s v="PHX_APF"/>
        <s v="SCF_PHX"/>
        <s v="SFO_SCF"/>
        <s v="EGE_SFO"/>
        <s v="MSY_IAD"/>
        <s v="OPF_MSY"/>
        <s v="EGE_OPF"/>
        <s v="LAS_EGE"/>
        <s v="PDK_PTY"/>
        <s v="BZN_PDK"/>
        <s v="EGE_BZN"/>
        <s v="OPF_EGE"/>
        <s v="BHB_IAD"/>
        <s v="PVD_BHB"/>
        <s v="STT_PVD"/>
        <s v="AXA_STT"/>
        <s v="MSY_TEX"/>
        <s v="PVR_DAL"/>
        <s v="TEB_PVR"/>
        <s v="GVA_FOK"/>
        <s v="PSM_GVA"/>
        <s v="MDW_PSM"/>
        <s v="RST_MDW"/>
        <s v="MRY_RST"/>
        <s v="HSH_QTC"/>
        <s v="IAD_BFI"/>
        <s v="BCN_FAB"/>
        <s v="YQX_BCN"/>
        <s v="BED_YQX"/>
        <s v="DFW_HPN"/>
        <s v="MDW_DFW"/>
        <s v="OPF_MDW"/>
        <s v="HPN_NAS"/>
        <s v="AXA_HPN"/>
        <s v="RSW_HPN"/>
        <s v="AXA_FLL"/>
        <s v="OPF_PBI"/>
        <s v="VNY_OPF"/>
        <s v="NHT_LTN"/>
        <s v="BED_NHT"/>
        <s v="LAS_HVN"/>
        <s v="MMV_LAS"/>
        <s v="TEB_MMV"/>
        <s v="AUH_LBG"/>
        <s v="MIA_BFI"/>
        <s v="LEX_FRG"/>
        <s v="TEB_LEX"/>
        <s v="QQQ_TEB"/>
        <s v="ISM_QQQ"/>
        <s v="PDK_ISM"/>
        <s v="JHF_TEB"/>
        <s v="CXO_PBI"/>
        <s v="NUQ_LAS"/>
        <s v="RIL_NUQ"/>
        <s v="ICT_RIL"/>
        <s v="FTY_ICT"/>
        <s v="PHL_FTY"/>
        <s v="FRG_PHL"/>
        <s v="JZI_FRG"/>
        <s v="TEB_JZI"/>
        <s v="LAX_HPN"/>
        <s v="NUQ_LAX"/>
        <s v="RIL_ASE"/>
        <s v="NUQ_RIL"/>
        <s v="APA_IAD"/>
        <s v="TEB_DWH"/>
        <s v="PWK_FOK"/>
        <s v="IAD_PWK"/>
        <s v="GVA_IAD"/>
        <s v="TEB_GVA"/>
        <s v="BOS_MVY"/>
        <s v="PRG_LBG"/>
        <s v="AEP_EZE"/>
        <s v="OPF_AEP"/>
        <s v="INT_OPF"/>
        <s v="HYA_INT"/>
        <s v="SJC_LGA"/>
        <s v="AUS_KOA"/>
        <s v="MDW_NCE"/>
        <s v="STL_PWK"/>
        <s v="PWK_STL"/>
        <s v="MKG_PWK"/>
        <s v="VNY_MKG"/>
        <s v="DAL_HPN"/>
        <s v="OGG_DAL"/>
        <s v="HND_OGG"/>
        <s v="HDN_SUN"/>
        <s v="MMU_HDN"/>
        <s v="LTN_HPN"/>
        <s v="LUK_LCY"/>
        <s v="BCT_LUK"/>
        <s v="MDW_BCT"/>
        <s v="DEN_ICT"/>
        <s v="HDN_DEN"/>
        <s v="BFI_HDN"/>
        <s v="SFO_YVR"/>
        <s v="STS_MMU"/>
        <s v="LAS_STS"/>
        <s v="KNB_LAS"/>
        <s v="FOK_KNB"/>
        <s v="STN_IAD"/>
        <s v="IAD_ORD"/>
        <s v="CIW_IAD"/>
        <s v="TEB_CIW"/>
        <s v="DIJ_LBG"/>
        <s v="BVY_TEB"/>
        <s v="DWH_TEB"/>
        <s v="IAH_DWH"/>
        <s v="PAC_IAH"/>
        <s v="LAS_PAC"/>
        <s v="DUB_LAX"/>
        <s v="IAD_DUB"/>
        <s v="PBI_ACK"/>
        <s v="BCT_MHH"/>
        <s v="PHL_FRG"/>
        <s v="BFI_BED"/>
        <s v="VNY_QTC"/>
        <s v="FAB_VNY"/>
        <s v="NCE_FAB"/>
        <s v="IAH_SGR"/>
        <s v="TLC_IAH"/>
        <s v="VNY_TLC"/>
        <s v="BFI_VNY"/>
        <s v="STS_OAK"/>
        <s v="VIS_TEB"/>
        <s v="SFO_VIS"/>
        <s v="SAN_LAX"/>
        <s v="BFI_SAN"/>
        <s v="KUL_KIX"/>
        <s v="DMK_KUL"/>
        <s v="HLP_DMK"/>
        <s v="HND_HLP"/>
        <s v="TRM_BFI"/>
        <s v="OAK_BFI"/>
        <s v="BFI_OAK"/>
        <s v="MBJ_BOS"/>
        <s v="PBI_MBJ"/>
        <s v="MCO_PBI"/>
        <s v="HPN_MCO"/>
        <s v="SHA_BFI"/>
        <s v="HGH_SHA"/>
        <s v="PEK_HGH"/>
        <s v="GMP_PEK"/>
        <s v="HND_GMP"/>
        <s v="CTA_TEB"/>
        <s v="TEB_CTA"/>
        <s v="SLC_KOA"/>
        <s v="UGN_PSP"/>
        <s v="TEB_UGN"/>
        <s v="CGN_TEB"/>
        <s v="CAT_CGN"/>
        <s v="MIA_CAT"/>
        <s v="VNY_DAL"/>
        <s v="BOD_HPN"/>
        <s v="TEB_BOD"/>
        <s v="TUL_TEB"/>
        <s v="SLC_TUL"/>
        <s v="SUN_SLC"/>
        <s v="SNA_SUN"/>
        <s v="SFO_SNA"/>
        <s v="PBI_SFO"/>
        <s v="LAS_BCT"/>
        <s v="CPH_BFI"/>
        <s v="NHT_CPH"/>
        <s v="OPO_FLL"/>
        <s v="LBG_OPO"/>
        <s v="ANU_LBG"/>
        <s v="MHH_ANU"/>
        <s v="EGE_BNA"/>
        <s v="MDW_EGE"/>
        <s v="BMG_MDW"/>
        <s v="FRG_BMG"/>
        <s v="LIR_BGI"/>
        <s v="MDW_LIR"/>
        <s v="SMF_MDW"/>
        <s v="LAS_SMF"/>
        <s v="HSH_LAS"/>
        <s v="ONT_HSH"/>
        <s v="VNY_ONT"/>
        <s v="IAH_AUS"/>
        <s v="LIR_IAH"/>
        <s v="CUN_LIR"/>
        <s v="FTY_CUN"/>
        <s v="MIA_CHS"/>
        <s v="PLS_MIA"/>
        <s v="UVF_ANU"/>
        <s v="HPN_UVF"/>
        <s v="OPF_IAD"/>
        <s v="CMH_OPF"/>
        <s v="DAY_CMH"/>
        <s v="CMH_DAY"/>
        <s v="RVN_SAN"/>
        <s v="SDM_RVN"/>
        <s v="SAN_SDM"/>
        <s v="ICT_SAN"/>
        <s v="PDK_ICT"/>
        <s v="KOA_PDK"/>
        <s v="LAS_LAS"/>
        <s v="MMH_VNY"/>
        <s v="LAS_MMH"/>
        <s v="BVY_LAS"/>
        <s v="TTN_BVY"/>
        <s v="SXM_TTN"/>
        <s v="SJU_SXM"/>
        <s v="AUS_SJU"/>
        <s v="APF_BOS"/>
        <s v="GGT_APF"/>
        <s v="FLL_GGT"/>
        <s v="TLC_ZLO"/>
        <s v="LRM_MIA"/>
        <s v="FRG_LRM"/>
        <s v="RIL_FRG"/>
        <s v="MDW_RIL"/>
        <s v="SMF_JAN"/>
        <s v="VNY_MMH"/>
        <s v="HNL_BFI"/>
        <s v="AKL_HNL"/>
        <s v="SYD_AKL"/>
        <s v="HNL_SYD"/>
        <s v="BFI_HNL"/>
        <s v="BQN_MIA"/>
        <s v="MIA_BQN"/>
        <s v="OPF_MIA"/>
        <s v="ANC_TEB"/>
        <s v="RSW_PHX"/>
        <s v="PBI_RSW"/>
        <s v="AVL_TEB"/>
        <s v="CIA_IAD"/>
        <s v="STN_CIA"/>
        <s v="SJC_STN"/>
        <s v="KIX_SFO"/>
        <s v="BLR_KIX"/>
        <s v="DEL_BLR"/>
        <s v="MUC_DEL"/>
        <s v="HPN_MUC"/>
        <s v="FRG_YUL"/>
        <s v="FRG_IAD"/>
        <s v="PLS_FRG"/>
        <s v="JHF_PBI"/>
        <s v="TEB_JHF"/>
        <s v="BLM_FLL"/>
        <s v="BUF_BLM"/>
        <s v="MDW_BUF"/>
        <s v="DFW_ICT"/>
        <s v="SAF_DFW"/>
        <s v="PTK_DAL"/>
        <s v="ERI_PTK"/>
        <s v="PSM_ERI"/>
        <s v="TEB_PSM"/>
        <s v="VNY_BVY"/>
        <s v="BED_VNY"/>
        <s v="LAS_COS"/>
        <s v="IAH_SLC"/>
        <s v="BJZ_IAH"/>
        <s v="GVA_BJZ"/>
        <s v="BED_GVA"/>
        <s v="ASE_BED"/>
        <s v="SJC_ASE"/>
        <s v="HPN_SJC"/>
        <s v="QSO_PBI"/>
        <s v="AUS_QSO"/>
        <s v="LAS_DWH"/>
        <s v="PRG_BFI"/>
        <s v="TEB_PRG"/>
        <s v="FRG_YYZ"/>
        <s v="PSA_HPN"/>
        <s v="FLR_GOA"/>
        <s v="HPN_FLR"/>
        <s v="CLD_HPN"/>
        <s v="YHU_HPN"/>
        <s v="HPN_YHU"/>
        <s v="ACY_TEB"/>
        <s v="NAP_TEB"/>
        <s v="PMO_NAP"/>
        <s v="LTN_PMO"/>
        <s v="FOK_LTN"/>
        <s v="EVE_TEB"/>
        <s v="TRD_EVE"/>
        <s v="DPA_TEB"/>
        <s v="TEB_DPA"/>
        <s v="LAS_MRY"/>
        <s v="LAX_SJD"/>
        <s v="NCE_LAX"/>
        <s v="RKV_NCE"/>
        <s v="AEY_RKV"/>
        <s v="SAN_AEY"/>
        <s v="DAL_SAN"/>
        <s v="BZN_HOU"/>
        <s v="SJC_BZN"/>
        <s v="BGR_SCF"/>
        <s v="SNN_BGR"/>
        <s v="OSL_SNN"/>
        <s v="NHZ_OSL"/>
        <s v="ICT_NHZ"/>
        <s v="SCK_LAS"/>
        <s v="ONT_SCK"/>
        <s v="SFO_ONT"/>
        <s v="NCE_SFO"/>
        <s v="SXM_LBG"/>
        <s v="RMI_LBG"/>
        <s v="BDS_RMI"/>
        <s v="BFI_BDS"/>
        <s v="HPN_BZN"/>
        <s v="BER_STN"/>
        <s v="BMA_BER"/>
        <s v="BFI_BMA"/>
        <s v="MMV_BFI"/>
        <s v="BFI_MMV"/>
        <s v="DIJ_BFI"/>
        <s v="VIE_DIJ"/>
        <s v="PDK_VIE"/>
        <s v="GVA_SJO"/>
        <s v="PEG_GVA"/>
        <s v="BFI_PEG"/>
        <s v="BWI_SAN"/>
        <s v="MMU_BWI"/>
        <s v="LAX_MMU"/>
        <s v="IAD_SNA"/>
        <s v="PTK_IAD"/>
        <s v="CIA_TEB"/>
        <s v="LIN_CIA"/>
        <s v="ZRH_LIN"/>
        <s v="BFI_ZRH"/>
        <s v="MIA_VNY"/>
        <s v="TMB_MIA"/>
        <s v="LTN_TMB"/>
        <s v="DUB_BQH"/>
        <s v="LBG_DUB"/>
        <s v="LGB_LAS"/>
        <s v="MOT_LGB"/>
        <s v="MXP_MOT"/>
        <s v="PIE_FLR"/>
        <s v="BED_PIE"/>
        <s v="BCN_PBI"/>
        <s v="MXP_BCN"/>
        <s v="LGB_MXP"/>
        <s v="ICT_LGB"/>
        <s v="CHO_HPN"/>
        <s v="BJC_CHO"/>
        <s v="APA_BJC"/>
        <s v="OKC_APA"/>
        <s v="LTN_OKC"/>
        <s v="RIL_TEB"/>
        <s v="AUS_RIL"/>
        <s v="SJC_AUS"/>
        <s v="BZN_SJC"/>
        <s v="APC_BZN"/>
        <s v="SNA_APC"/>
        <s v="TRM_SNA"/>
        <s v="MRY_TRM"/>
        <s v="MSN_SLC"/>
        <s v="TEB_MSN"/>
        <s v="LAX_SGR"/>
        <s v="PPT_SAN"/>
        <s v="SAN_BOB"/>
        <s v="BZN_SAN"/>
        <s v="LIR_LTN"/>
        <s v="SJO_LIR"/>
        <s v="MHH_SJO"/>
        <s v="VRB_TMB"/>
        <s v="HYA_VRB"/>
        <s v="AHN_MIA"/>
        <s v="ATL_AHN"/>
        <s v="NAS_ATL"/>
        <s v="VNY_HPN"/>
        <s v="SUA_VNY"/>
        <s v="BED_SUA"/>
        <s v="PTK_SUA"/>
        <s v="GRR_PTK"/>
        <s v="CMH_GRR"/>
        <s v="MFD_DAY"/>
        <s v="MUC_IAD"/>
        <s v="ZRH_MUC"/>
        <s v="SLC_ZRH"/>
        <s v="HPN_SLC"/>
        <s v="MHH_HPN"/>
        <s v="MMU_BCT"/>
        <s v="BER_MMU"/>
        <s v="BFI_BER"/>
        <s v="EGE_SLC"/>
        <s v="OXC_EGE"/>
        <s v="FRG_OXC"/>
        <s v="HSH_FRG"/>
        <s v="TEB_HSH"/>
        <s v="OAK_LAS"/>
        <s v="VNY_OAK"/>
        <s v="PHX_VNY"/>
        <s v="BUR_GJT"/>
        <s v="APF_LAX"/>
        <s v="EIS_APF"/>
        <s v="TEB_EIS"/>
        <s v="TEX_LAS"/>
        <s v="PHX_TEX"/>
        <s v="SNA_PHX"/>
        <s v="SFO_ATL"/>
        <s v="DEN_LIH"/>
        <s v="SXM_EGE"/>
        <s v="SKB_SXM"/>
        <s v="PTY_TEB"/>
        <s v="DAL_PTY"/>
        <s v="MMH_JAC"/>
        <s v="SJD_SAN"/>
        <s v="QTK_DAL"/>
        <s v="MSY_QTK"/>
        <s v="CSL_MSY"/>
        <s v="BJC_CSL"/>
        <s v="RIL_BJC"/>
        <s v="DEN_MDW"/>
        <s v="PDK_BZN"/>
        <s v="TEB_BZN"/>
        <s v="SUS_SWF"/>
        <s v="ASE_SUS"/>
        <s v="FRG_ASE"/>
        <s v="LTN_FRG"/>
        <s v="IAD_LGA"/>
        <s v="PHX_MDW"/>
        <s v="LAS_PHX"/>
        <s v="QTK_LAS"/>
        <s v="IAH_QTK"/>
        <s v="PHX_IAH"/>
        <s v="PBI_QTK"/>
        <s v="DAV_LAL"/>
        <s v="DAL_DAV"/>
        <s v="PLS_DAL"/>
        <s v="AUS_CHO"/>
        <s v="LRD_AUS"/>
        <s v="ZLO_LRD"/>
        <s v="SGR_ZLO"/>
        <s v="CLL_SGR"/>
        <s v="AUO_CLL"/>
        <s v="OPF_AUO"/>
        <s v="BFI_OPF"/>
        <s v="LIS_BFI"/>
        <s v="OPO_LIS"/>
        <s v="LTN_OPO"/>
        <s v="SFO_LTN"/>
        <s v="NAS_BDA"/>
        <s v="HOU_NAS"/>
        <s v="DWH_HOU"/>
        <s v="FLL_DWH"/>
        <s v="ISM_FLL"/>
        <s v="MYR_ISM"/>
        <s v="CLT_MYR"/>
        <s v="OPO_PBI"/>
        <s v="TEB_OPO"/>
        <s v="NEW_JFK"/>
        <s v="MIA_DWH"/>
        <s v="LGA_PBI"/>
        <s v="OXC_PBI"/>
        <s v="PBI_OXC"/>
        <s v="ORH_DFW"/>
        <s v="RDU_LGA"/>
        <s v="HPN_RDU"/>
        <s v="PIE_HPN"/>
        <s v="APF_PIE"/>
        <s v="DEN_CHA"/>
        <s v="PDK_DEN"/>
        <s v="TYS_PDK"/>
        <s v="PDK_MIA"/>
        <s v="RMG_PDK"/>
        <s v="SRQ_RMG"/>
        <s v="TEB_SRQ"/>
        <s v="GLA_TEB"/>
        <s v="ISL_GLA"/>
        <s v="TEB_ISL"/>
        <s v="SCL_GRU"/>
        <s v="GIG_SCL"/>
        <s v="NAP_HPN"/>
        <s v="CTA_NAP"/>
        <s v="MIA_ICT"/>
        <s v="PWK_FRG"/>
        <s v="BCN_PWK"/>
        <s v="LTN_BCN"/>
        <s v="BED_BHB"/>
        <s v="BHB_BED"/>
        <s v="BOS_BED"/>
        <s v="PIT_BOS"/>
        <s v="GOA_PIT"/>
        <s v="TEB_GOA"/>
        <s v="ASE_FOK"/>
        <s v="LAS_ASE"/>
        <s v="FOK_LAX"/>
        <s v="TKF_MRY"/>
        <s v="TUS_LXV"/>
        <s v="TLC_TUS"/>
        <s v="HPN_TLC"/>
        <s v="SWF_NCE"/>
        <s v="BWI_SWF"/>
        <s v="VIE_BWI"/>
        <s v="OLB_VIE"/>
        <s v="LTN_OLB"/>
        <s v="APF_ALB"/>
        <s v="HOU_APF"/>
        <s v="STL_DAL"/>
        <s v="LAS_STL"/>
        <s v="SBA_LAS"/>
        <s v="TEB_SBA"/>
        <s v="VLC_TEB"/>
        <s v="LBG_VLC"/>
        <s v="AUS_ICT"/>
        <s v="TEB_ATL"/>
        <s v="GFL_TEB"/>
        <s v="PDK_GFL"/>
        <s v="BFI_SUN"/>
        <s v="SUN_BFI"/>
        <s v="NUQ_SUN"/>
        <s v="SAF_NUQ"/>
        <s v="SGR_SAF"/>
        <s v="DSI_SGR"/>
        <s v="FLL_DSI"/>
        <s v="ANU_FLL"/>
        <s v="FOK_BGR"/>
        <s v="BTM_FOK"/>
        <s v="SUN_BTM"/>
        <s v="KOA_SUN"/>
        <s v="SMF_HNL"/>
        <s v="FNL_SMF"/>
        <s v="ONT_FNL"/>
        <s v="SCK_ONT"/>
        <s v="BFI_SCK"/>
        <s v="YLW_BFI"/>
        <s v="FLL_YLW"/>
        <s v="BNA_FLL"/>
        <s v="BER_BNA"/>
        <s v="BRU_BER"/>
        <s v="BFI_BRU"/>
        <s v="MAD_BFI"/>
        <s v="ATH_MAD"/>
        <s v="HPN_ATH"/>
        <s v="CHS_LTN"/>
        <s v="ICT_CHS"/>
        <s v="HSH_ICT"/>
        <s v="GRX_CLT"/>
        <s v="CLT_GRX"/>
        <s v="TTN_CLT"/>
        <s v="SRQ_NAS"/>
        <s v="IAD_SRQ"/>
        <s v="PVD_IAD"/>
        <s v="MDW_PVD"/>
        <s v="SJO_NUQ"/>
        <s v="MQY_PBI"/>
        <s v="SLC_MQY"/>
        <s v="BUR_PSP"/>
        <s v="IND_BUR"/>
        <s v="TEB_IND"/>
        <s v="PLS_APF"/>
        <s v="MBJ_PLS"/>
        <s v="HPN_MBJ"/>
        <s v="ANU_PLS"/>
        <s v="PBI_ANU"/>
        <s v="TPA_PBI"/>
        <s v="DAL_TPA"/>
        <s v="FRG_TRI"/>
        <s v="NHZ_FRG"/>
        <s v="BOS_NHZ"/>
        <s v="ELH_BOS"/>
        <s v="NAS_ELH"/>
        <s v="AUS_BNA"/>
        <s v="AUS_SJC"/>
        <s v="BNA_MCO"/>
        <s v="BER_TEB"/>
        <s v="TEB_BER"/>
        <s v="SJC_SBA"/>
        <s v="MIA_SJC"/>
        <s v="MIA_UIO"/>
        <s v="AUS_MIA"/>
        <s v="MHR_AUS"/>
        <s v="OAK_MHR"/>
        <s v="YCH_OAK"/>
        <s v="YFC_YCH"/>
        <s v="BOS_YFC"/>
        <s v="OAK_BOS"/>
        <s v="OMA_AUS"/>
        <s v="VDI_OMA"/>
        <s v="PBI_VDI"/>
        <s v="PWK_MIA"/>
        <s v="ICT_PWK"/>
        <s v="OAK_SLC"/>
        <s v="SAV_BOS"/>
        <s v="PBI_SAV"/>
        <s v="ASE_EGE"/>
        <s v="BGI_TEB"/>
        <s v="DAL_MHH"/>
        <s v="EWR_TEB"/>
        <s v="GVA_FAB"/>
        <s v="DAL_GVA"/>
        <s v="FTY_PIE"/>
        <s v="TEB_FTY"/>
        <s v="OAK_BNA"/>
        <s v="SJC_SMF"/>
        <s v="BGI_SXM"/>
        <s v="PSM_GIG"/>
        <s v="HSH_PSM"/>
        <s v="ICT_HSH"/>
        <s v="MRY_SJC"/>
        <s v="AUS_MRY"/>
        <s v="BUR_AUS"/>
        <s v="CLD_BUR"/>
        <s v="SXM_CLD"/>
        <s v="GUA_SXM"/>
        <s v="APF_GUA"/>
        <s v="TMB_APF"/>
        <s v="BFI_TMB"/>
        <s v="AUS_BZN"/>
        <s v="PIT_HOU"/>
        <s v="CLE_PIT"/>
        <s v="SUS_CLE"/>
        <s v="BCT_APF"/>
        <s v="SJO_BCT"/>
        <s v="MCO_SJO"/>
        <s v="LEX_MCO"/>
        <s v="KOA_ORD"/>
        <s v="BZN_VNY"/>
        <s v="RIL_BFI"/>
        <s v="BGR_RIL"/>
        <s v="CMF_BGR"/>
        <s v="MXP_CMF"/>
        <s v="VRB_FLL"/>
        <s v="SUS_VRB"/>
        <s v="PVR_SUS"/>
        <s v="SJD_PVR"/>
        <s v="FLL_MIA"/>
        <s v="CLT_PBI"/>
        <s v="DAL_CLT"/>
        <s v="HRL_SGR"/>
        <s v="EGE_HRL"/>
        <s v="ZLO_MIA"/>
        <s v="MIA_ZLO"/>
        <s v="BCT_AXA"/>
        <s v="SUA_ICT"/>
        <s v="PWK_SUA"/>
        <s v="ISP_PWK"/>
        <s v="PBI_ISP"/>
        <s v="ACK_PBI"/>
        <s v="JZI_ACK"/>
        <s v="SKB_TEB"/>
        <s v="STT_SKB"/>
        <s v="SRQ_STT"/>
        <s v="CLT_CMH"/>
        <s v="RDU_CLT"/>
        <s v="FTY_OPF"/>
        <s v="LTN_FTY"/>
        <s v="WAW_BHX"/>
        <s v="FRA_WAW"/>
        <s v="PDK_FRA"/>
        <s v="APC_FRG"/>
        <s v="QTC_APC"/>
        <s v="SFO_QTC"/>
        <s v="SNA_SFO"/>
        <s v="SMF_VNY"/>
        <s v="PVR_SMF"/>
        <s v="AUS_PVR"/>
        <s v="MEM_AUS"/>
        <s v="SUS_MEM"/>
        <s v="SBN_SUS"/>
        <s v="SFO_AUS"/>
        <s v="DAL_SAT"/>
        <s v="MSY_DAL"/>
        <s v="PHL_MSY"/>
        <s v="TEB_FLL"/>
        <s v="LHR_HPN"/>
        <s v="AMS_LHR"/>
        <s v="SBA_DUB"/>
        <s v="KOA_SBA"/>
        <s v="AMS_BFI"/>
        <s v="DLS_YVR"/>
        <s v="SLC_DLS"/>
        <s v="AMS_SLC"/>
        <s v="BRN_AMS"/>
        <s v="MAD_BRN"/>
        <s v="CFU_MAD"/>
        <s v="NCE_CFU"/>
        <s v="ORD_NCE"/>
        <s v="SLC_BRN"/>
        <s v="SEA_SLC"/>
        <s v="ADS_SEA"/>
        <s v="APA_SMF"/>
        <s v="AUS_GUC"/>
        <s v="ICT_AUS"/>
        <s v="MDW_ICT"/>
        <s v="MVY_MDW"/>
        <s v="IAD_MVY"/>
        <s v="NCE_BOS"/>
        <s v="CAT_NCE"/>
        <s v="SFO_CAT"/>
        <s v="SJC_SFO"/>
        <s v="HND_KOA"/>
        <s v="LAX_HND"/>
        <s v="SUN_SJC"/>
        <s v="VNY_SUN"/>
        <s v="OGG_LAS"/>
        <s v="BED_SJC"/>
        <s v="FRG_BED"/>
        <s v="BED_FRG"/>
        <s v="BRS_BOS"/>
        <s v="NCE_BRS"/>
        <s v="SCF_LAX"/>
        <s v="MRY_SCF"/>
        <s v="BOS_HNL"/>
        <s v="BHX_MHT"/>
        <s v="LYS_BHX"/>
        <s v="SRQ_LYS"/>
        <s v="FOK_SRQ"/>
        <s v="SNA_HNL"/>
        <s v="DWH_AUS"/>
        <s v="RUH_SNN"/>
        <s v="RSI_RUH"/>
        <s v="AUH_RSI"/>
        <s v="RSI_AUH"/>
        <s v="DMM_RSI"/>
        <s v="DXB_DMM"/>
        <s v="DMM_DXB"/>
        <s v="RUH_DMM"/>
        <s v="AUH_DIA"/>
        <s v="IAD_SNN"/>
        <s v="SCF_DWH"/>
        <s v="BGI_SCF"/>
        <s v="MHH_BGI"/>
        <s v="ICT_OKC"/>
        <s v="MSP_ICT"/>
        <s v="TYQ_MSP"/>
        <s v="BJC_TYQ"/>
        <s v="LIH_KOA"/>
        <s v="IAH_LIH"/>
        <s v="SJC_MIA"/>
        <s v="LGB_SJC"/>
        <s v="TEB_LGB"/>
        <s v="MHT_IAD"/>
        <s v="LEB_MHT"/>
        <s v="SLC_LEB"/>
        <s v="OGG_SLC"/>
        <s v="APC_OGG"/>
        <s v="PBI_APC"/>
        <s v="AUS_PBI"/>
        <s v="DAL_GJT"/>
        <s v="FRG_DAL"/>
        <s v="NAS_OPF"/>
        <s v="AXA_PBI"/>
        <s v="IAD_AXA"/>
        <s v="EDI_FAB"/>
        <s v="OKC_EDI"/>
        <s v="FAB_MDW"/>
        <s v="BER_FAB"/>
        <s v="CIA_BER"/>
        <s v="FAB_BOS"/>
        <s v="IBZ_FAB"/>
        <s v="NCE_IBZ"/>
        <s v="RDU_PBI"/>
        <s v="BED_RDU"/>
        <s v="IAD_BWI"/>
        <s v="SLC_IAD"/>
        <s v="SAT_DAL"/>
        <s v="PBI_SAT"/>
        <s v="MEV_VNY"/>
        <s v="LAX_SNA"/>
        <s v="HPN_LAX"/>
        <s v="SAT_MIA"/>
        <s v="BTR_SAT"/>
        <s v="DAL_BTR"/>
        <s v="GON_FRG"/>
        <s v="FTY_PBI"/>
        <s v="BCB_FTY"/>
        <s v="FTY_BCB"/>
        <s v="CHO_FTY"/>
        <s v="FLL_CHO"/>
        <s v="TUS_MIA"/>
        <s v="SAN_TUS"/>
        <s v="BOS_SAN"/>
        <s v="ICT_BOS"/>
        <s v="VNY_ICT"/>
        <s v="ASE_PBI"/>
        <s v="ISP_ASE"/>
        <s v="ZAG_ISP"/>
        <s v="PRG_ZAG"/>
        <s v="MIA_QTK"/>
        <s v="LTN_EGE"/>
        <s v="MBJ_LTN"/>
        <s v="BRO_DAL"/>
        <s v="TLC_BRO"/>
        <s v="APF_SJD"/>
        <s v="ISM_APF"/>
        <s v="OKC_ISM"/>
        <s v="PBI_LAX"/>
        <s v="ICT_PBI"/>
        <s v="LIT_ICT"/>
        <s v="OCF_LIT"/>
        <s v="CHS_OCF"/>
        <s v="RDU_CHS"/>
        <s v="PBI_JZI"/>
        <s v="BWI_NAS"/>
        <s v="MIA_BWI"/>
        <s v="MIA_SJO"/>
        <s v="YYZ_PLS"/>
        <s v="CPH_BQH"/>
        <s v="TEB_TEX"/>
        <s v="BCT_MIA"/>
        <s v="AGS_MMU"/>
        <s v="HPN_AGS"/>
        <s v="LEX_HPN"/>
        <s v="DTW_TEB"/>
        <s v="TEB_DTW"/>
        <s v="ISP_TEB"/>
        <s v="CHO_ISP"/>
        <s v="EGE_IAD"/>
        <s v="TRM_LAS"/>
        <s v="FKB_TEB"/>
        <s v="IAD_FKB"/>
        <s v="BED_CIA"/>
        <s v="FXE_BOS"/>
        <s v="BFI_FXE"/>
        <s v="NKG_SHA"/>
        <s v="HGH_NKG"/>
        <s v="HNL_PEK"/>
        <s v="LIH_HNL"/>
        <s v="LAS_LIH"/>
        <s v="CRE_LAS"/>
        <s v="PBI_CRE"/>
        <s v="SJC_PDK"/>
        <s v="SAT_SLC"/>
        <s v="ICT_SAT"/>
        <s v="IND_ICT"/>
        <s v="TTN_IND"/>
        <s v="NCE_TTN"/>
        <s v="FMO_NCE"/>
        <s v="PSA_FMO"/>
        <s v="TAR_PSA"/>
        <s v="BDS_TAR"/>
        <s v="FOK_BDS"/>
        <s v="BER_LAX"/>
        <s v="ATH_BER"/>
        <s v="PHL_ATH"/>
        <s v="BLM_PHL"/>
        <s v="YYZ_BUF"/>
        <s v="PIT_YYZ"/>
        <s v="ACK_HPN"/>
        <s v="BOS_ACK"/>
        <s v="LTN_BOS"/>
        <s v="PMO_LTN"/>
        <s v="NAP_PMO"/>
        <s v="HPN_NAP"/>
        <s v="IAH_PBI"/>
        <s v="PIR_IAH"/>
        <s v="LAS_PIR"/>
        <s v="OPF_VNY"/>
        <s v="DAL_OPF"/>
        <s v="SLC_EGE"/>
        <s v="KOA_CLD"/>
        <s v="ORD_MDW"/>
        <s v="BGR_ORD"/>
        <s v="QSR_BGR"/>
        <s v="GOA_QSR"/>
        <s v="PIT_GOA"/>
        <s v="SWF_PIT"/>
        <s v="LTN_SWF"/>
        <s v="FOK_BQH"/>
        <s v="TPA_IAD"/>
        <s v="ICT_JNU"/>
        <s v="BEC_ICT"/>
        <s v="PHL_ACK"/>
        <s v="MVY_PHL"/>
        <s v="LGA_MVY"/>
        <s v="MRY_VNY"/>
        <s v="PDK_MRY"/>
        <s v="MIA_PDK"/>
        <s v="LIM_MIA"/>
        <s v="PIO_LIM"/>
        <s v="CUZ_PIO"/>
        <s v="MIA_CUZ"/>
        <s v="ATL_JAX"/>
        <s v="IAD_ATL"/>
        <s v="IAD_BCT"/>
        <s v="ACK_CLT"/>
        <s v="EDI_MHH"/>
        <s v="LTN_EDI"/>
        <s v="YYZ_LTN"/>
        <s v="BGR_YYZ"/>
        <s v="INV_ATH"/>
        <s v="MSP_INV"/>
        <s v="OMA_MSP"/>
        <s v="TEB_OMA"/>
        <s v="MHH_ACY"/>
        <s v="PLS_MHH"/>
        <s v="LAS_PLS"/>
        <s v="SAF_LAS"/>
        <s v="NUQ_SAF"/>
        <s v="MIA_BED"/>
        <s v="PSA_MIA"/>
        <s v="GVA_PSA"/>
        <s v="JAC_TEB"/>
        <s v="BFI_JAC"/>
        <s v="SBA_AUS"/>
        <s v="IAD_SBA"/>
        <s v="AGS_TEB"/>
        <s v="TEB_AGS"/>
        <s v="PBI_AXA"/>
        <s v="CLT_TEB"/>
        <s v="NMC_CLT"/>
        <s v="GHB_NMC"/>
        <s v="MHH_GHB"/>
        <s v="AXA_IAD"/>
        <s v="DAL_AXA"/>
        <s v="EGE_DAL"/>
        <s v="AUS_DWH"/>
        <s v="EYW_BNA"/>
        <s v="MIA_EYW"/>
        <s v="MHH_MIA"/>
        <s v="LIR_MHH"/>
        <s v="ZRH_OPF"/>
        <s v="LBG_ZRH"/>
        <s v="RKV_LBG"/>
        <s v="BOS_RKV"/>
        <s v="ASE_RNO"/>
        <s v="PDK_ASE"/>
        <s v="PBI_MDW"/>
        <s v="PSP_MIA"/>
        <s v="MAN_LTN"/>
        <s v="CMF_MAN"/>
        <s v="PBI_CMF"/>
        <s v="SFO_PBI"/>
        <s v="HPN_SFO"/>
        <s v="SBA_HOU"/>
        <s v="LAX_SBA"/>
        <s v="ABQ_LAX"/>
        <s v="QTC_ABQ"/>
        <s v="BED_QTC"/>
        <s v="SEF_PBI"/>
        <s v="MDW_SEF"/>
        <s v="BCN_IAD"/>
        <s v="VLC_BCN"/>
        <s v="BCN_VLC"/>
        <s v="BED_BCN"/>
        <s v="BCT_MMU"/>
        <s v="APA_HPN"/>
        <s v="BFI_EGE"/>
        <s v="TEX_SJC"/>
        <s v="VNY_TEX"/>
        <s v="VNY_BZN"/>
        <s v="SJC_SAN"/>
        <s v="PBI_TRM"/>
        <s v="BWI_VRB"/>
        <s v="HPN_CLT"/>
        <s v="BEC_HPN"/>
        <s v="PHX_BEC"/>
        <s v="PHX_SCF"/>
        <s v="PHX_APA"/>
        <s v="ICT_QTK"/>
        <s v="MCO_OPF"/>
        <s v="ORD_DAL"/>
        <s v="PSP_ORD"/>
        <s v="BNA_PSP"/>
        <s v="DAL_BNA"/>
        <s v="MMU_CLT"/>
        <s v="TTN_BED"/>
        <s v="SFO_TTN"/>
        <s v="DLH_LTN"/>
        <s v="ASE_DLH"/>
        <s v="PVR_TEB"/>
        <s v="DAL_PVR"/>
        <s v="MBJ_DAL"/>
        <s v="TEB_MBJ"/>
        <s v="AZS_TEB"/>
        <s v="TEB_AZS"/>
        <s v="LRM_BED"/>
        <s v="ANU_LRM"/>
        <s v="INT_SXM"/>
        <s v="GSO_INT"/>
        <s v="PBI_GSO"/>
        <s v="HNL_LAS"/>
        <s v="YOW_HNL"/>
        <s v="ICT_YOW"/>
        <s v="FLL_ICT"/>
        <s v="EDC_MIA"/>
        <s v="PBI_EDC"/>
        <s v="LTN_PRG"/>
        <s v="PHL_BDA"/>
        <s v="BQH_PHL"/>
        <s v="CGN_BQH"/>
        <s v="PWM_SJC"/>
        <s v="FRG_PWM"/>
        <s v="PDK_OPF"/>
        <s v="DAL_PDK"/>
        <s v="VNY_CLD"/>
        <s v="GED_VNY"/>
        <s v="BED_GED"/>
        <s v="ISM_PTK"/>
        <s v="ASE_DWH"/>
        <s v="LAX_ANC"/>
        <s v="TEB_SMF"/>
        <s v="LIN_HPN"/>
        <s v="TEB_MXP"/>
        <s v="GCM_FRG"/>
        <s v="PBI_GCM"/>
        <s v="OSU_ISM"/>
        <s v="MCO_OSU"/>
        <s v="LAL_MCO"/>
        <s v="DTW_LAL"/>
        <s v="DEN_LBG"/>
        <s v="SLC_DEN"/>
        <s v="HUF_TEB"/>
        <s v="DPA_HUF"/>
        <s v="MDW_DPA"/>
        <s v="LBG_PWK"/>
        <s v="NCE_LBG"/>
        <s v="BLM_NCE"/>
        <s v="SEA_BFI"/>
        <s v="IAD_SEA"/>
        <s v="JFK_IAD"/>
        <s v="JCI_JFK"/>
        <s v="FTW_JCI"/>
        <s v="ASE_FTW"/>
        <s v="COS_SJC"/>
        <s v="DAL_COS"/>
        <s v="BED_ICT"/>
        <s v="PLS_BED"/>
        <s v="AEP_OPF"/>
        <s v="EZE_AEP"/>
        <s v="PBI_EZE"/>
        <s v="BED_PLS"/>
        <s v="MDW_BNA"/>
        <s v="PWM_TEB"/>
        <s v="VNY_PWM"/>
        <s v="MVY_VNY"/>
        <s v="AHN_TEB"/>
        <s v="EWR_AHN"/>
        <s v="PBI_EWR"/>
        <s v="AGS_AVL"/>
        <s v="CHS_AGS"/>
        <s v="LTN_CHS"/>
        <s v="MIA_ORL"/>
        <s v="ACY_MIA"/>
        <s v="MTJ_TEB"/>
        <s v="VNY_MTJ"/>
        <s v="ASE_VNY"/>
        <s v="APC_HPN"/>
        <s v="SFO_APC"/>
        <s v="DLH_VNY"/>
        <s v="NCE_DLH"/>
        <s v="LIM_FLL"/>
        <s v="CUZ_CUZ"/>
        <s v="LIM_CUZ"/>
        <s v="MIA_LIM"/>
        <s v="PWM_ACY"/>
        <s v="MJX_PWM"/>
        <s v="VNY_MJX"/>
        <s v="FCA_BFI"/>
        <s v="SUN_FCA"/>
        <s v="ICT_SUN"/>
        <s v="SJU_CLD"/>
        <s v="HPN_SJU"/>
        <s v="AGP_IBZ"/>
        <s v="LGA_AGP"/>
        <s v="PBI_LEE"/>
        <s v="LEE_PBI"/>
        <s v="SLC_PDK"/>
        <s v="JCI_BFI"/>
        <s v="ORD_JCI"/>
        <s v="JAN_ORD"/>
        <s v="MSY_JAN"/>
        <s v="ISP_IAD"/>
        <s v="NAS_ISP"/>
        <s v="SNN_MIA"/>
        <s v="VCE_SNN"/>
        <s v="LBG_VCE"/>
        <s v="PHL_LBG"/>
        <s v="BKL_PHL"/>
        <s v="FSD_BKL"/>
        <s v="OSU_FSD"/>
        <s v="HPN_OSU"/>
        <s v="SAF_HPN"/>
        <s v="PBI_SAF"/>
        <s v="MDW_HOU"/>
        <s v="DAL_MDW"/>
        <s v="JCI_DAL"/>
        <s v="PBI_JCI"/>
        <s v="QQF_PBI"/>
        <s v="SAT_QQF"/>
        <s v="LAF_SAT"/>
        <s v="BNA_LAF"/>
        <s v="RNO_BFI"/>
        <s v="NUQ_RNO"/>
        <s v="MSC_LAS"/>
        <s v="HSH_MSC"/>
        <s v="APC_HSH"/>
        <s v="YVR_SAN"/>
        <s v="IAD_YVR"/>
        <s v="FRA_MIA"/>
        <s v="ARN_FRA"/>
        <s v="PBI_ARN"/>
        <s v="BTV_TEB"/>
        <s v="TEB_BTV"/>
        <s v="MAD_MIA"/>
        <s v="DWC_MAD"/>
        <s v="DPS_DWC"/>
        <s v="TMC_DPS"/>
        <s v="DPS_TMC"/>
        <s v="KUL_DPS"/>
        <s v="DPS_KUL"/>
        <s v="DWC_DPS"/>
        <s v="GVA_DWC"/>
        <s v="MAD_GVA"/>
        <s v="GVA_MAD"/>
        <s v="NAS_GVA"/>
        <s v="GUA_NAS"/>
        <s v="CZM_GUA"/>
        <s v="GUA_CZM"/>
        <s v="SGR_PBI"/>
        <s v="SJD_SGR"/>
        <s v="STL_SJD"/>
        <s v="MHH_STL"/>
        <s v="TEB_PVD"/>
        <s v="SGR_SJD"/>
        <s v="TPA_SGR"/>
        <s v="IAD_TPA"/>
        <s v="ILM_IAD"/>
        <s v="SRQ_ILM"/>
        <s v="MCO_FTY"/>
        <s v="RIC_TEB"/>
        <s v="TEB_RIC"/>
        <s v="LAS_DUB"/>
        <s v="BCT_LAS"/>
        <s v="ATL_NAS"/>
        <s v="RDU_ATL"/>
        <s v="APF_RDU"/>
        <s v="PTK_APF"/>
        <s v="ELH_PBI"/>
        <s v="HDN_ICT"/>
        <s v="PIT_TEB"/>
        <s v="DAL_FTW"/>
        <s v="RNO_IAH"/>
        <s v="CLD_VNY"/>
        <s v="STR_TEB"/>
        <s v="DTW_IAD"/>
        <s v="DET_DTW"/>
        <s v="HPN_DET"/>
        <s v="ARN_HPN"/>
        <s v="TEB_ARN"/>
        <s v="SKB_FLL"/>
        <s v="LIR_FLL"/>
        <s v="BZN_LIR"/>
        <s v="ROC_FLL"/>
        <s v="VNY_YYC"/>
        <s v="NAS_PDK"/>
        <s v="AUS_MDW"/>
        <s v="MDW_AUS"/>
        <s v="LEX_PBI"/>
        <s v="PBI_LEX"/>
        <s v="PTY_ICT"/>
        <s v="TEB_PTY"/>
        <s v="CSL_TEB"/>
        <s v="LAX_CSL"/>
        <s v="SNA_KOA"/>
        <s v="SCF_SNA"/>
        <s v="SBA_APA"/>
        <s v="MDW_SBA"/>
        <s v="LGA_MDW"/>
        <s v="PHL_MIA"/>
        <s v="YYZ_LBG"/>
        <s v="OSU_YYZ"/>
        <s v="ISM_OSU"/>
        <s v="DAL_ISM"/>
        <s v="RIL_LAS"/>
        <s v="BTR_IAD"/>
        <s v="PDK_BTR"/>
        <s v="SJU_PDK"/>
        <s v="ANU_SJU"/>
        <s v="BGR_BED"/>
        <s v="TEB_BGR"/>
        <s v="SGR_ASE"/>
        <s v="ASE_OPF"/>
        <s v="TKF_ASE"/>
        <s v="DEN_TKF"/>
        <s v="LAX_DEN"/>
        <s v="YIP_LAX"/>
        <s v="LAX_YIP"/>
        <s v="INL_LAX"/>
        <s v="LTN_INL"/>
        <s v="CAI_LTN"/>
        <s v="FOK_CAI"/>
        <s v="OMA_FOK"/>
        <s v="PIR_SUS"/>
        <s v="IAH_PIR"/>
        <s v="MMU_IAH"/>
        <s v="ASE_HPN"/>
        <s v="DET_ASE"/>
        <s v="LAL_DET"/>
        <s v="PBI_LAL"/>
        <s v="MDW_PBI"/>
        <s v="BCT_MDW"/>
        <s v="MQT_FLL"/>
        <s v="HOU_MQT"/>
        <s v="BLM_HOU"/>
        <s v="AGP_HPN"/>
        <s v="HPN_AGP"/>
        <s v="SFO_FOK"/>
        <s v="SAC_SFO"/>
        <s v="SAC_BFI"/>
        <s v="SLC_SAC"/>
        <s v="SBA_SLC"/>
        <s v="PWK_SBA"/>
        <s v="BGR_IAD"/>
        <s v="PLS_BGR"/>
        <s v="PDK_PLS"/>
        <s v="AXA_PDK"/>
        <s v="QTC_TEB"/>
        <s v="HPN_QTC"/>
        <s v="BLL_DAL"/>
        <s v="SJU_BLL"/>
        <s v="BCT_SJU"/>
        <s v="SMF_EWR"/>
        <s v="PDX_SMF"/>
        <s v="OAK_PDX"/>
        <s v="SUN_OAK"/>
        <s v="RNO_LAX"/>
        <s v="PLS_RNO"/>
        <s v="APF_PLS"/>
        <s v="MDW_PWK"/>
        <s v="JCI_ORD"/>
        <s v="IAD_JCI"/>
        <s v="EWR_BHB"/>
        <s v="PMO_EWR"/>
        <s v="SNN_PMO"/>
        <s v="BJC_BQH"/>
        <s v="BFI_BJC"/>
        <s v="COS_NUQ"/>
        <s v="TEB_COS"/>
        <s v="FRG_CMH"/>
        <s v="LBG_FRG"/>
        <s v="BMA_LBG"/>
        <s v="BED_BMA"/>
        <s v="LGA_DTW"/>
        <s v="PIT_LGA"/>
        <s v="ECP_PIT"/>
        <s v="JFK_ECP"/>
        <s v="FRG_JFK"/>
        <s v="BOS_FRG"/>
        <s v="XWA_MIA"/>
        <s v="DAL_XWA"/>
        <s v="BHM_DAL"/>
        <s v="MSY_BHM"/>
        <s v="CUN_MSY"/>
        <s v="APF_CUN"/>
        <s v="AIK_PBI"/>
        <s v="TEB_AIK"/>
        <s v="MDW_MYR"/>
        <s v="SAT_MDW"/>
        <s v="PSP_DAL"/>
        <s v="PHX_PSP"/>
        <s v="EGE_CLD"/>
        <s v="HPN_LGA"/>
        <s v="FNT_IAD"/>
        <s v="SGR_FNT"/>
        <s v="SVD_TEB"/>
        <s v="RDU_SVD"/>
        <s v="DWH_RDU"/>
        <s v="QSE_DWH"/>
        <s v="SLC_QSH"/>
        <s v="SJC_OGG"/>
        <s v="DAL_SUN"/>
        <s v="MKE_SCF"/>
        <s v="ICT_MKE"/>
        <s v="SAN_MDW"/>
        <s v="MSN_SAN"/>
        <s v="VNY_MSN"/>
        <s v="SAT_MEM"/>
        <s v="TPA_ASE"/>
        <s v="LAL_TPA"/>
        <s v="MTJ_LAL"/>
        <s v="LAX_MTJ"/>
        <s v="MMU_HPN"/>
        <s v="SEF_MDW"/>
        <s v="OPF_SEF"/>
        <s v="SXM_OPF"/>
        <s v="MIA_SXM"/>
        <s v="MRY_OAK"/>
        <s v="BTR_MRY"/>
        <s v="IAH_BTR"/>
        <s v="BVO_IAH"/>
        <s v="IAH_BVO"/>
        <s v="DWH_IAH"/>
        <s v="HOU_EGE"/>
        <s v="SCF_HOU"/>
        <s v="TEB_PHX"/>
        <s v="CLD_DAL"/>
        <s v="HSH_CLD"/>
        <s v="HSH_NUQ"/>
        <s v="EGE_HSH"/>
        <s v="APA_OKC"/>
        <s v="TPA_APA"/>
        <s v="APF_TPA"/>
        <s v="LTN_BWI"/>
        <s v="TEB_KEF"/>
        <s v="RVN_BED"/>
        <s v="HPN_RVN"/>
        <s v="ARN_IAD"/>
        <s v="LAX_ARN"/>
        <s v="MIA_LAX"/>
        <s v="SJU_AXA"/>
        <s v="FRG_SJU"/>
        <s v="LRM_FRG"/>
        <s v="ILG_LRM"/>
        <s v="PBI_ILG"/>
        <s v="TEB_BRU"/>
        <s v="RDU_MIA"/>
        <s v="LAS_ORH"/>
        <s v="PWK_ICT"/>
        <s v="ISM_PWK"/>
        <s v="CHO_AUS"/>
        <s v="PWM_IND"/>
        <s v="ILM_PWM"/>
        <s v="MHH_ILM"/>
        <s v="EWR_MHH"/>
        <s v="BQH_EWR"/>
        <s v="YYZ_BQH"/>
        <s v="MIA_YYZ"/>
        <s v="SRQ_MIA"/>
        <s v="SJU_ISP"/>
        <s v="SXM_SJU"/>
        <s v="DPA_SXM"/>
        <s v="NCE_MIA"/>
        <s v="SIR_NCE"/>
        <s v="AUS_SIR"/>
        <s v="FTW_AUS"/>
        <s v="SCF_FTW"/>
        <s v="TMB_TEB"/>
        <s v="BOS_MIA"/>
        <s v="LEB_TEB"/>
        <s v="HPN_LEB"/>
        <s v="SCE_HPN"/>
        <s v="TEB_SCE"/>
        <s v="SFO_LAX"/>
        <s v="WVL_HPN"/>
        <s v="TEB_WVL"/>
        <s v="TEB_BDA"/>
        <s v="OSU_CMH"/>
        <s v="MDW_OSU"/>
        <s v="PSM_HPN"/>
        <s v="HPN_PSM"/>
        <s v="SLC_MSP"/>
        <s v="LAX_SLC"/>
        <s v="SDX_TEB"/>
        <s v="VNY_SDX"/>
        <s v="STN_PWK"/>
        <s v="NHT_STN"/>
        <s v="UGN_TEB"/>
        <s v="ALB_UGN"/>
        <s v="EGC_TEB"/>
        <s v="LTN_EGC"/>
        <s v="ANR_LTN"/>
        <s v="HYA_ANR"/>
        <s v="FOK_HYA"/>
        <s v="HOU_FOK"/>
        <s v="APC_PSM"/>
        <s v="PGA_APC"/>
        <s v="SNA_PGA"/>
        <s v="OAK_SNA"/>
        <s v="YYT_CPH"/>
        <s v="HPN_YYT"/>
        <s v="YPS_HPN"/>
        <s v="IAD_YPS"/>
        <s v="IAD_GRB"/>
        <s v="LTN_BQH"/>
        <s v="CLE_CLT"/>
        <s v="TEB_CLE"/>
        <s v="IAD_ICT"/>
        <s v="BUR_ASE"/>
        <s v="APC_SLC"/>
        <s v="OMK_BFI"/>
        <s v="SJC_OMK"/>
        <s v="LBG_SJC"/>
        <s v="SZG_LBG"/>
        <s v="TEB_SZG"/>
        <s v="BFI_DAL"/>
        <s v="HIJ_BFI"/>
        <s v="HND_HIJ"/>
        <s v="KIX_HND"/>
        <s v="BFI_KIX"/>
        <s v="LAX_BQH"/>
        <s v="GOT_SEA"/>
        <s v="BRS_GOT"/>
        <s v="FOK_BRS"/>
        <s v="PDK_FOK"/>
        <s v="MHV_HPN"/>
        <s v="LAS_MHV"/>
        <s v="BJC_LAS"/>
        <s v="LTN_BJC"/>
        <s v="LIS_LTN"/>
        <s v="BWI_LIS"/>
        <s v="DAL_TRM"/>
        <s v="SMF_LAS"/>
        <s v="MLB_SMF"/>
        <s v="PHL_MLB"/>
        <s v="HVN_PHL"/>
        <s v="HNL_HPN"/>
        <s v="ONT_PSP"/>
        <s v="LAS_ONT"/>
        <s v="LGA_SRQ"/>
        <s v="PSF_LGA"/>
        <s v="EGE_PSF"/>
        <s v="DAL_EGE"/>
        <s v="DAL_DAL"/>
        <s v="GLS_DAL"/>
        <s v="SAT_GLS"/>
        <s v="LGA_ICT"/>
        <s v="LAX_LGA"/>
        <s v="ZRH_PDX"/>
        <s v="FDH_ZRH"/>
        <s v="ZRH_FDH"/>
        <s v="FLL_BZN"/>
        <s v="OPF_ASE"/>
        <s v="LAX_IAD"/>
        <s v="AEP_TEB"/>
        <s v="PDP_EZE"/>
        <s v="EZE_PDP"/>
        <s v="GIG_EZE"/>
        <s v="SFO_RIL"/>
        <s v="DEN_SFO"/>
        <s v="PDX_DEN"/>
        <s v="VNY_PDX"/>
        <s v="LVK_LAS"/>
        <s v="PRC_LVK"/>
        <s v="MRY_PRC"/>
        <s v="HVN_ROC"/>
        <s v="ROC_HVN"/>
        <s v="MMU_ROC"/>
        <s v="NCO_IAD"/>
        <s v="MCN_NCO"/>
        <s v="CLT_MCN"/>
        <s v="SPA_CLT"/>
        <s v="ROA_SPA"/>
        <s v="CMH_ROA"/>
        <s v="PBI_CMH"/>
        <s v="PHL_GCM"/>
        <s v="ILM_PHL"/>
        <s v="BDA_ILM"/>
        <s v="ILM_BDA"/>
        <s v="TEB_ILM"/>
        <s v="BYJ_TEB"/>
        <s v="PLS_PDK"/>
        <s v="BOS_NAS"/>
        <s v="VNY_IAD"/>
        <s v="SJC_HND"/>
        <s v="EWR_IAD"/>
        <s v="FLL_MHH"/>
        <s v="HPN_FLL"/>
        <s v="LUX_IAD"/>
        <s v="LTN_LUX"/>
        <s v="BDL_LTN"/>
        <s v="ABQ_BDL"/>
        <s v="SAN_ABQ"/>
        <s v="LTN_SAN"/>
        <s v="LCY_LCY"/>
        <s v="HPN_LCY"/>
        <s v="SRQ_HPN"/>
        <s v="APA_SRQ"/>
        <s v="PDK_ORH"/>
        <s v="ICT_PDK"/>
        <s v="TPA_ICT"/>
        <s v="TRI_TPA"/>
        <s v="PBI_TRI"/>
        <s v="PTK_TEB"/>
        <s v="CEF_PTK"/>
        <s v="IAD_CEF"/>
        <s v="PHF_IAD"/>
        <s v="PBI_PHF"/>
        <s v="OMA_COS"/>
        <s v="APA_OMA"/>
        <s v="BTV_APA"/>
        <s v="APA_BTV"/>
        <s v="BFI_APA"/>
        <s v="PHX_BFI"/>
        <s v="CLT_PHX"/>
        <s v="SAV_HPN"/>
        <s v="HPN_SAV"/>
        <s v="BUR_APC"/>
        <s v="MDW_BUR"/>
        <s v="SAV_ATL"/>
        <s v="BGI_SAV"/>
        <s v="POS_BGI"/>
        <s v="MBJ_POS"/>
        <s v="BKG_DAL"/>
        <s v="IAH_BKG"/>
        <s v="USA_IAH"/>
        <s v="MMU_USA"/>
        <s v="DLH_LAX"/>
        <s v="ATH_DLH"/>
        <s v="LBG_ATH"/>
        <s v="LAX_LBG"/>
        <s v="ORD_SLC"/>
        <s v="MDW_ORD"/>
        <s v="SNA_MDW"/>
        <s v="FCA_SJC"/>
        <s v="BFI_FCA"/>
        <s v="BFI_PRG"/>
        <s v="MRY_DAL"/>
        <s v="MVY_SFO"/>
        <s v="PWK_ROC"/>
        <s v="ACK_PWK"/>
        <s v="LAL_TLC"/>
        <s v="DET_LAL"/>
        <s v="ANC_HPN"/>
        <s v="DLG_ANC"/>
        <s v="SJC_DLG"/>
        <s v="MVY_MMU"/>
        <s v="BNA_MVY"/>
        <s v="APA_BNA"/>
        <s v="SJC_HOU"/>
        <s v="BUR_SEA"/>
        <s v="VNY_BUR"/>
        <s v="OMA_ICT"/>
        <s v="MSP_OMA"/>
        <s v="INV_MSP"/>
        <s v="BRU_INV"/>
        <s v="STP_TEB"/>
        <s v="PIK_STP"/>
        <s v="AGP_PIK"/>
        <s v="FOK_AGP"/>
        <s v="TTN_BLM"/>
        <s v="PMI_TTN"/>
        <s v="VLC_PMI"/>
        <s v="TEB_MKE"/>
        <s v="BGR_HPN"/>
        <s v="GMP_ANC"/>
        <s v="ANC_GMP"/>
        <s v="HVN_ANC"/>
        <s v="DAL_HVN"/>
        <s v="HVN_MDW"/>
        <s v="FRG_HVN"/>
        <s v="CIW_OPF"/>
        <s v="IAD_CIW"/>
        <s v="DAL_ALB"/>
        <s v="FTY_DAL"/>
        <s v="YYZ_FTY"/>
        <s v="IAD_YYZ"/>
        <s v="SGR_LBG"/>
        <s v="MAF_DAL"/>
        <s v="SGR_MAF"/>
        <s v="ILM_SGR"/>
        <s v="PBI_ILM"/>
        <s v="BOS_PBI"/>
        <s v="BHB_BOS"/>
        <s v="BNA_IAD"/>
        <s v="SOP_BNA"/>
        <s v="LAX_SOP"/>
        <s v="PVU_LAX"/>
        <s v="PVU_PVU"/>
        <s v="RDU_PVU"/>
        <s v="LBG_BRS"/>
        <s v="HPN_SAN"/>
        <s v="MKC_ICT"/>
        <s v="TEB_ACC"/>
        <s v="MMU_BOS"/>
        <s v="VDI_MMU"/>
        <s v="IAD_VDI"/>
        <s v="IAD_OPF"/>
        <s v="ASE_PDK"/>
        <s v="SFO_ASE"/>
        <s v="FCA_SFO"/>
        <s v="FCA_LAX"/>
        <s v="IND_FCA"/>
        <s v="ANR_DUB"/>
        <s v="BNA_ANR"/>
        <s v="BED_AUS"/>
        <s v="BJC_BED"/>
        <s v="OAK_OGG"/>
      </sharedItems>
    </cacheField>
    <cacheField name="DEP" numFmtId="164">
      <sharedItems containsSemiMixedTypes="0" containsNonDate="0" containsDate="1" containsString="0" minDate="2024-01-27T09:41:00" maxDate="2025-01-31T23:36:00"/>
    </cacheField>
    <cacheField name="ARR" numFmtId="0">
      <sharedItems containsNonDate="0" containsDate="1" containsString="0" containsBlank="1" minDate="2024-01-27T10:53:00" maxDate="2025-02-01T01:45:00"/>
    </cacheField>
    <cacheField name="FTIME" numFmtId="165">
      <sharedItems containsNonDate="0" containsDate="1" containsString="0" containsBlank="1" minDate="1899-12-30T00:06:00" maxDate="1899-12-30T23:58:00"/>
    </cacheField>
    <cacheField name="TAT" numFmtId="165">
      <sharedItems containsDate="1" containsString="0" containsBlank="1" containsMixedTypes="1" minDate="1900-01-08T20:26:12" maxDate="1900-05-15T15:09:00"/>
    </cacheField>
    <cacheField name="TAIL" numFmtId="0">
      <sharedItems/>
    </cacheField>
    <cacheField name="DIST" numFmtId="0">
      <sharedItems containsSemiMixedTypes="0" containsString="0" containsNumber="1" minValue="0" maxValue="20520.8112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4">
  <r>
    <s v="PSP"/>
    <s v="BOH"/>
    <s v="PSP_BOH"/>
    <d v="2025-01-24T01:13:00"/>
    <d v="2025-01-24T10:32:00"/>
    <n v="0.38819444444444451"/>
    <m/>
    <x v="0"/>
  </r>
  <r>
    <s v="PBI"/>
    <s v="PSP"/>
    <s v="PBI_PSP"/>
    <d v="2025-01-22T21:09:00"/>
    <d v="2025-01-23T02:24:00"/>
    <n v="0.21875"/>
    <n v="0.9506944444444444"/>
    <x v="0"/>
  </r>
  <r>
    <s v="PLS"/>
    <s v="PBI"/>
    <s v="PLS_PBI"/>
    <d v="2025-01-21T21:38:00"/>
    <d v="2025-01-21T23:11:00"/>
    <n v="6.458333333333334E-2"/>
    <n v="0.91527777777777775"/>
    <x v="0"/>
  </r>
  <r>
    <s v="ISP"/>
    <s v="PLS"/>
    <s v="ISP_PLS"/>
    <d v="2025-01-21T16:59:00"/>
    <d v="2025-01-21T20:28:00"/>
    <n v="0.1451388888888889"/>
    <n v="4.8611111111111112E-2"/>
    <x v="0"/>
  </r>
  <r>
    <s v="TEB"/>
    <s v="ISP"/>
    <s v="TEB_ISP"/>
    <d v="2025-01-21T15:52:00"/>
    <d v="2025-01-21T16:20:00"/>
    <n v="1.9444444444444441E-2"/>
    <n v="2.7083333333333331E-2"/>
    <x v="0"/>
  </r>
  <r>
    <s v="SAW"/>
    <s v="TEB"/>
    <s v="SAW_TEB"/>
    <d v="2025-01-20T07:09:00"/>
    <d v="2025-01-20T17:45:00"/>
    <n v="0.44166666666666671"/>
    <n v="0.92152777777777772"/>
    <x v="0"/>
  </r>
  <r>
    <s v="DAL"/>
    <s v="SAW"/>
    <s v="DAL_SAW"/>
    <d v="2025-01-18T16:35:00"/>
    <d v="2025-01-19T03:42:00"/>
    <n v="0.46319444444444452"/>
    <n v="1.14375"/>
    <x v="0"/>
  </r>
  <r>
    <s v="HOU"/>
    <s v="DAL"/>
    <s v="HOU_DAL"/>
    <d v="2025-01-18T01:18:00"/>
    <d v="2025-01-18T02:05:00"/>
    <n v="3.2638888888888891E-2"/>
    <n v="0.60416666666666663"/>
    <x v="0"/>
  </r>
  <r>
    <s v="BUR"/>
    <s v="HOU"/>
    <s v="BUR_HOU"/>
    <d v="2025-01-17T22:00:00"/>
    <d v="2025-01-18T00:27:00"/>
    <n v="0.1020833333333333"/>
    <n v="3.5416666666666673E-2"/>
    <x v="0"/>
  </r>
  <r>
    <s v="APC"/>
    <s v="BUR"/>
    <s v="APC_BUR"/>
    <d v="2025-01-17T17:27:00"/>
    <d v="2025-01-17T18:19:00"/>
    <n v="3.6111111111111108E-2"/>
    <n v="0.1534722222222222"/>
    <x v="0"/>
  </r>
  <r>
    <s v="SAN"/>
    <s v="APC"/>
    <s v="SAN_APC"/>
    <d v="2025-01-17T00:43:00"/>
    <d v="2025-01-17T01:49:00"/>
    <n v="4.583333333333333E-2"/>
    <n v="0.65138888888888891"/>
    <x v="0"/>
  </r>
  <r>
    <s v="MRY"/>
    <s v="SAN"/>
    <s v="MRY_SAN"/>
    <d v="2025-01-16T22:22:00"/>
    <d v="2025-01-16T23:22:00"/>
    <n v="4.1666666666666657E-2"/>
    <n v="5.6250000000000001E-2"/>
    <x v="0"/>
  </r>
  <r>
    <s v="DAL"/>
    <s v="MRY"/>
    <s v="DAL_MRY"/>
    <d v="2025-01-16T18:10:00"/>
    <d v="2025-01-16T21:09:00"/>
    <n v="0.1243055555555556"/>
    <n v="5.0694444444444438E-2"/>
    <x v="0"/>
  </r>
  <r>
    <s v="ICT"/>
    <s v="DAL"/>
    <s v="ICT_DAL"/>
    <d v="2025-01-14T21:38:00"/>
    <d v="2025-01-14T22:36:00"/>
    <n v="4.027777777777778E-2"/>
    <n v="1.815277777777778"/>
    <x v="0"/>
  </r>
  <r>
    <s v="CLD"/>
    <s v="ICT"/>
    <s v="CLD_ICT"/>
    <d v="2025-01-10T19:34:00"/>
    <d v="2025-01-10T21:57:00"/>
    <n v="9.930555555555555E-2"/>
    <n v="3.9868055555555562"/>
    <x v="0"/>
  </r>
  <r>
    <s v="YYC"/>
    <s v="CLD"/>
    <s v="YYC_CLD"/>
    <d v="2025-01-10T00:11:00"/>
    <d v="2025-01-10T02:24:00"/>
    <n v="9.2361111111111116E-2"/>
    <n v="0.71527777777777779"/>
    <x v="0"/>
  </r>
  <r>
    <s v="FCA"/>
    <s v="YYC"/>
    <s v="FCA_YYC"/>
    <d v="2025-01-09T20:42:00"/>
    <d v="2025-01-09T21:29:00"/>
    <n v="3.2638888888888891E-2"/>
    <n v="0.1125"/>
    <x v="0"/>
  </r>
  <r>
    <s v="LGB"/>
    <s v="FCA"/>
    <s v="LGB_FCA"/>
    <d v="2025-01-09T00:15:00"/>
    <d v="2025-01-09T02:49:00"/>
    <n v="0.1069444444444444"/>
    <n v="0.74513888888888891"/>
    <x v="0"/>
  </r>
  <r>
    <s v="SBA"/>
    <s v="LGB"/>
    <s v="SBA_LGB"/>
    <d v="2025-01-08T22:25:00"/>
    <d v="2025-01-08T22:55:00"/>
    <n v="2.0833333333333329E-2"/>
    <n v="5.5555555555555552E-2"/>
    <x v="0"/>
  </r>
  <r>
    <s v="DAL"/>
    <s v="SBA"/>
    <s v="DAL_SBA"/>
    <d v="2025-01-08T18:19:00"/>
    <d v="2025-01-08T21:00:00"/>
    <n v="0.1118055555555556"/>
    <n v="5.9027777777777783E-2"/>
    <x v="0"/>
  </r>
  <r>
    <s v="LIT"/>
    <s v="DAL"/>
    <s v="LIT_DAL"/>
    <d v="2025-01-07T23:56:00"/>
    <d v="2025-01-08T00:50:00"/>
    <n v="3.7499999999999999E-2"/>
    <n v="0.72847222222222219"/>
    <x v="0"/>
  </r>
  <r>
    <s v="MSY"/>
    <s v="LIT"/>
    <s v="MSY_LIT"/>
    <d v="2025-01-07T22:25:00"/>
    <d v="2025-01-07T23:18:00"/>
    <n v="3.6805555555555557E-2"/>
    <n v="2.6388888888888889E-2"/>
    <x v="0"/>
  </r>
  <r>
    <s v="QTK"/>
    <s v="MSY"/>
    <s v="QTK_MSY"/>
    <d v="2025-01-07T19:11:00"/>
    <d v="2025-01-07T20:18:00"/>
    <n v="4.6527777777777779E-2"/>
    <n v="8.819444444444445E-2"/>
    <x v="0"/>
  </r>
  <r>
    <s v="LAS"/>
    <s v="QTK"/>
    <s v="LAS_QTK"/>
    <d v="2025-01-07T14:35:00"/>
    <d v="2025-01-07T16:57:00"/>
    <n v="9.8611111111111108E-2"/>
    <n v="9.3055555555555558E-2"/>
    <x v="0"/>
  </r>
  <r>
    <s v="APA"/>
    <s v="LAS"/>
    <s v="APA_LAS"/>
    <d v="2025-01-06T22:45:00"/>
    <d v="2025-01-07T00:08:00"/>
    <n v="5.7638888888888892E-2"/>
    <n v="0.6020833333333333"/>
    <x v="0"/>
  </r>
  <r>
    <s v="TRM"/>
    <s v="APA"/>
    <s v="TRM_APA"/>
    <d v="2025-01-06T20:21:00"/>
    <d v="2025-01-06T21:49:00"/>
    <n v="6.1111111111111109E-2"/>
    <n v="3.888888888888889E-2"/>
    <x v="0"/>
  </r>
  <r>
    <s v="SCF"/>
    <s v="TRM"/>
    <s v="SCF_TRM"/>
    <d v="2025-01-06T18:10:00"/>
    <d v="2025-01-06T18:54:00"/>
    <n v="3.0555555555555551E-2"/>
    <n v="6.0416666666666667E-2"/>
    <x v="0"/>
  </r>
  <r>
    <s v="CSL"/>
    <s v="SCF"/>
    <s v="CSL_SCF"/>
    <d v="2025-01-05T21:29:00"/>
    <d v="2025-01-05T23:10:00"/>
    <n v="7.013888888888889E-2"/>
    <n v="0.79166666666666663"/>
    <x v="0"/>
  </r>
  <r>
    <s v="STS"/>
    <s v="CSL"/>
    <s v="STS_CSL"/>
    <d v="2025-01-05T16:50:00"/>
    <d v="2025-01-05T19:38:00"/>
    <n v="0.1166666666666667"/>
    <n v="7.7083333333333337E-2"/>
    <x v="0"/>
  </r>
  <r>
    <s v="ANC"/>
    <s v="STS"/>
    <s v="ANC_STS"/>
    <d v="2025-01-04T21:45:00"/>
    <d v="2025-01-05T01:14:00"/>
    <n v="0.1451388888888889"/>
    <n v="0.65"/>
    <x v="0"/>
  </r>
  <r>
    <s v="BFI"/>
    <s v="ANC"/>
    <s v="BFI_ANC"/>
    <d v="2025-01-04T17:58:00"/>
    <d v="2025-01-04T21:00:00"/>
    <n v="0.12638888888888891"/>
    <n v="3.125E-2"/>
    <x v="0"/>
  </r>
  <r>
    <s v="KIX"/>
    <s v="BFI"/>
    <s v="KIX_BFI"/>
    <d v="2025-01-03T06:57:00"/>
    <d v="2025-01-03T15:21:00"/>
    <n v="0.35"/>
    <n v="1.1090277777777779"/>
    <x v="0"/>
  </r>
  <r>
    <s v="HND"/>
    <s v="KIX"/>
    <s v="HND_KIX"/>
    <d v="2024-12-29T05:09:00"/>
    <d v="2024-12-29T06:17:00"/>
    <n v="4.7222222222222221E-2"/>
    <n v="5.0277777777777777"/>
    <x v="0"/>
  </r>
  <r>
    <s v="BFI"/>
    <s v="HND"/>
    <s v="BFI_HND"/>
    <d v="2024-12-26T19:21:00"/>
    <d v="2024-12-27T05:46:00"/>
    <n v="0.43402777777777779"/>
    <n v="1.974305555555556"/>
    <x v="0"/>
  </r>
  <r>
    <s v="SJC"/>
    <s v="BFI"/>
    <s v="SJC_BFI"/>
    <d v="2024-12-26T16:15:00"/>
    <d v="2024-12-26T17:58:00"/>
    <n v="7.1527777777777773E-2"/>
    <n v="5.7638888888888892E-2"/>
    <x v="0"/>
  </r>
  <r>
    <s v="SFO"/>
    <s v="SJC"/>
    <s v="SFO_SJC"/>
    <d v="2024-12-22T20:15:00"/>
    <d v="2024-12-22T20:36:00"/>
    <n v="1.458333333333333E-2"/>
    <n v="3.8187500000000001"/>
    <x v="0"/>
  </r>
  <r>
    <s v="KOA"/>
    <s v="SFO"/>
    <s v="KOA_SFO"/>
    <d v="2024-12-21T21:50:00"/>
    <d v="2024-12-22T02:25:00"/>
    <n v="0.19097222222222221"/>
    <n v="0.74305555555555558"/>
    <x v="0"/>
  </r>
  <r>
    <s v="ORD"/>
    <s v="KOA"/>
    <s v="ORD_KOA"/>
    <d v="2024-12-20T22:16:00"/>
    <d v="2024-12-21T06:52:00"/>
    <n v="0.35833333333333328"/>
    <n v="0.62361111111111112"/>
    <x v="0"/>
  </r>
  <r>
    <s v="QSI"/>
    <s v="ORD"/>
    <s v="QSI_ORD"/>
    <d v="2024-12-20T18:37:00"/>
    <d v="2024-12-20T20:16:00"/>
    <n v="6.8750000000000006E-2"/>
    <n v="8.3333333333333329E-2"/>
    <x v="0"/>
  </r>
  <r>
    <s v="PBI"/>
    <s v="QSI"/>
    <s v="PBI_QSI"/>
    <d v="2024-12-20T02:15:00"/>
    <d v="2024-12-20T03:47:00"/>
    <n v="6.3888888888888884E-2"/>
    <n v="0.61805555555555558"/>
    <x v="0"/>
  </r>
  <r>
    <s v="TEB"/>
    <s v="PBI"/>
    <s v="TEB_PBI"/>
    <d v="2024-12-19T21:44:00"/>
    <d v="2024-12-20T00:25:00"/>
    <n v="0.1118055555555556"/>
    <n v="7.6388888888888895E-2"/>
    <x v="0"/>
  </r>
  <r>
    <s v="CMH"/>
    <s v="TEB"/>
    <s v="CMH_TEB"/>
    <d v="2024-12-18T22:58:00"/>
    <d v="2024-12-19T00:15:00"/>
    <n v="5.347222222222222E-2"/>
    <n v="0.89513888888888893"/>
    <x v="0"/>
  </r>
  <r>
    <s v="HPN"/>
    <s v="CMH"/>
    <s v="HPN_CMH"/>
    <d v="2024-12-18T17:25:00"/>
    <d v="2024-12-18T18:46:00"/>
    <n v="5.6250000000000001E-2"/>
    <n v="0.17499999999999999"/>
    <x v="0"/>
  </r>
  <r>
    <s v="BCT"/>
    <s v="HPN"/>
    <s v="BCT_HPN"/>
    <d v="2024-12-18T13:59:00"/>
    <d v="2024-12-18T16:14:00"/>
    <n v="9.375E-2"/>
    <n v="4.9305555555555547E-2"/>
    <x v="0"/>
  </r>
  <r>
    <s v="PBI"/>
    <s v="BCT"/>
    <s v="PBI_BCT"/>
    <d v="2024-12-17T20:12:00"/>
    <d v="2024-12-17T20:29:00"/>
    <n v="1.180555555555556E-2"/>
    <n v="0.72916666666666663"/>
    <x v="0"/>
  </r>
  <r>
    <s v="BFI"/>
    <s v="PBI"/>
    <s v="BFI_PBI"/>
    <d v="2024-12-15T22:02:00"/>
    <d v="2024-12-16T02:49:00"/>
    <n v="0.1993055555555556"/>
    <n v="1.724305555555556"/>
    <x v="0"/>
  </r>
  <r>
    <s v="HIO"/>
    <s v="BFI"/>
    <s v="HIO_BFI"/>
    <d v="2024-12-14T21:56:00"/>
    <d v="2024-12-14T22:30:00"/>
    <n v="2.361111111111111E-2"/>
    <n v="0.98055555555555551"/>
    <x v="0"/>
  </r>
  <r>
    <s v="BFI"/>
    <s v="HIO"/>
    <s v="BFI_HIO"/>
    <d v="2024-12-13T18:36:00"/>
    <d v="2024-12-13T19:10:00"/>
    <n v="2.361111111111111E-2"/>
    <n v="1.115277777777778"/>
    <x v="0"/>
  </r>
  <r>
    <s v="YYJ"/>
    <s v="BFI"/>
    <s v="YYJ_BFI"/>
    <d v="2024-12-12T18:10:00"/>
    <d v="2024-12-12T18:33:00"/>
    <n v="1.5972222222222221E-2"/>
    <n v="1.002083333333333"/>
    <x v="0"/>
  </r>
  <r>
    <s v="BFI"/>
    <s v="YYJ"/>
    <s v="BFI_YYJ"/>
    <d v="2024-12-11T00:08:00"/>
    <d v="2024-12-11T00:31:00"/>
    <n v="1.5972222222222221E-2"/>
    <m/>
    <x v="0"/>
  </r>
  <r>
    <s v="YUL"/>
    <s v="TEB"/>
    <s v="YUL_TEB"/>
    <d v="2024-12-09T16:50:00"/>
    <d v="2024-12-09T17:54:00"/>
    <n v="4.4444444444444453E-2"/>
    <n v="1.259722222222222"/>
    <x v="0"/>
  </r>
  <r>
    <s v="HPN"/>
    <s v="YUL"/>
    <s v="HPN_YUL"/>
    <d v="2024-12-09T14:31:00"/>
    <d v="2024-12-09T15:20:00"/>
    <n v="3.4027777777777768E-2"/>
    <n v="6.25E-2"/>
    <x v="0"/>
  </r>
  <r>
    <s v="PBI"/>
    <s v="HPN"/>
    <s v="PBI_HPN"/>
    <d v="2024-12-08T20:05:00"/>
    <d v="2024-12-08T22:40:00"/>
    <n v="0.1076388888888889"/>
    <n v="0.66041666666666665"/>
    <x v="0"/>
  </r>
  <r>
    <s v="NAS"/>
    <s v="PBI"/>
    <s v="NAS_PBI"/>
    <d v="2024-12-08T17:23:00"/>
    <d v="2024-12-08T18:04:00"/>
    <n v="2.8472222222222222E-2"/>
    <n v="8.4027777777777785E-2"/>
    <x v="0"/>
  </r>
  <r>
    <s v="OPF"/>
    <s v="NAS"/>
    <s v="OPF_NAS"/>
    <d v="2024-12-08T15:27:00"/>
    <d v="2024-12-08T15:59:00"/>
    <n v="2.222222222222222E-2"/>
    <n v="5.8333333333333327E-2"/>
    <x v="0"/>
  </r>
  <r>
    <s v="PBI"/>
    <s v="OPF"/>
    <s v="PBI_OPF"/>
    <d v="2024-12-08T13:21:00"/>
    <d v="2024-12-08T13:49:00"/>
    <n v="1.9444444444444441E-2"/>
    <n v="6.805555555555555E-2"/>
    <x v="0"/>
  </r>
  <r>
    <s v="NAS"/>
    <s v="PBI"/>
    <s v="NAS_PBI"/>
    <d v="2024-12-07T19:52:00"/>
    <d v="2024-12-07T20:32:00"/>
    <n v="2.777777777777778E-2"/>
    <n v="0.7006944444444444"/>
    <x v="0"/>
  </r>
  <r>
    <s v="RSW"/>
    <s v="NAS"/>
    <s v="RSW_NAS"/>
    <d v="2024-12-01T21:45:00"/>
    <d v="2024-12-01T22:25:00"/>
    <n v="2.777777777777778E-2"/>
    <m/>
    <x v="0"/>
  </r>
  <r>
    <s v="EYW"/>
    <s v="OSU"/>
    <s v="EYW_OSU"/>
    <d v="2024-11-30T16:28:00"/>
    <d v="2024-11-30T18:45:00"/>
    <n v="9.5138888888888884E-2"/>
    <n v="1.125"/>
    <x v="0"/>
  </r>
  <r>
    <s v="SJO"/>
    <s v="EYW"/>
    <s v="SJO_EYW"/>
    <d v="2024-11-29T18:59:00"/>
    <d v="2024-11-29T20:59:00"/>
    <n v="8.3333333333333329E-2"/>
    <n v="0.81180555555555556"/>
    <x v="0"/>
  </r>
  <r>
    <s v="PBI"/>
    <s v="SJO"/>
    <s v="PBI_SJO"/>
    <d v="2024-11-29T14:07:00"/>
    <d v="2024-11-29T16:46:00"/>
    <n v="0.1104166666666667"/>
    <n v="9.2361111111111116E-2"/>
    <x v="0"/>
  </r>
  <r>
    <s v="LIM"/>
    <s v="PBI"/>
    <s v="LIM_PBI"/>
    <d v="2024-11-25T20:50:00"/>
    <d v="2024-11-26T02:07:00"/>
    <n v="0.22013888888888891"/>
    <n v="3.5"/>
    <x v="0"/>
  </r>
  <r>
    <s v="CUZ"/>
    <s v="LIM"/>
    <s v="CUZ_LIM"/>
    <d v="2024-11-25T18:21:00"/>
    <d v="2024-11-25T19:27:00"/>
    <n v="4.583333333333333E-2"/>
    <n v="5.7638888888888892E-2"/>
    <x v="0"/>
  </r>
  <r>
    <s v="AQP"/>
    <s v="CUZ"/>
    <s v="AQP_CUZ"/>
    <d v="2024-11-17T15:46:00"/>
    <d v="2024-11-17T16:27:00"/>
    <n v="2.8472222222222222E-2"/>
    <n v="8.0791666666666675"/>
    <x v="0"/>
  </r>
  <r>
    <s v="LIM"/>
    <s v="AQP"/>
    <s v="LIM_AQP"/>
    <d v="2024-11-16T15:46:00"/>
    <d v="2024-11-16T16:49:00"/>
    <n v="4.3749999999999997E-2"/>
    <n v="0.95625000000000004"/>
    <x v="0"/>
  </r>
  <r>
    <s v="IAD"/>
    <s v="LIM"/>
    <s v="IAD_LIM"/>
    <d v="2024-11-12T17:31:00"/>
    <d v="2024-11-13T00:04:00"/>
    <n v="0.27291666666666659"/>
    <n v="3.6541666666666668"/>
    <x v="0"/>
  </r>
  <r>
    <s v="NEW"/>
    <s v="IAD"/>
    <s v="NEW_IAD"/>
    <d v="2024-11-11T17:56:00"/>
    <d v="2024-11-11T19:44:00"/>
    <n v="7.4999999999999997E-2"/>
    <n v="0.90763888888888888"/>
    <x v="0"/>
  </r>
  <r>
    <s v="IAD"/>
    <s v="NEW"/>
    <s v="IAD_NEW"/>
    <d v="2024-11-11T13:13:00"/>
    <d v="2024-11-11T15:30:00"/>
    <n v="9.5138888888888884E-2"/>
    <n v="0.1013888888888889"/>
    <x v="0"/>
  </r>
  <r>
    <s v="AUS"/>
    <s v="IAD"/>
    <s v="AUS_IAD"/>
    <d v="2024-11-10T15:43:00"/>
    <d v="2024-11-10T18:10:00"/>
    <n v="0.1020833333333333"/>
    <n v="0.79374999999999996"/>
    <x v="0"/>
  </r>
  <r>
    <s v="MRY"/>
    <s v="AUS"/>
    <s v="MRY_AUS"/>
    <d v="2024-11-09T17:09:00"/>
    <d v="2024-11-09T19:56:00"/>
    <n v="0.1159722222222222"/>
    <n v="0.82430555555555551"/>
    <x v="0"/>
  </r>
  <r>
    <s v="TRM"/>
    <s v="MRY"/>
    <s v="TRM_MRY"/>
    <d v="2024-11-08T04:31:00"/>
    <d v="2024-11-08T05:32:00"/>
    <n v="4.2361111111111113E-2"/>
    <n v="1.4840277777777779"/>
    <x v="0"/>
  </r>
  <r>
    <s v="NUQ"/>
    <s v="TRM"/>
    <s v="NUQ_TRM"/>
    <d v="2024-11-07T01:28:00"/>
    <d v="2024-11-07T02:40:00"/>
    <n v="0.05"/>
    <n v="1.0770833333333329"/>
    <x v="0"/>
  </r>
  <r>
    <s v="TRM"/>
    <s v="NUQ"/>
    <s v="TRM_NUQ"/>
    <d v="2024-11-03T19:10:00"/>
    <d v="2024-11-03T20:25:00"/>
    <n v="5.2083333333333343E-2"/>
    <n v="3.2104166666666671"/>
    <x v="0"/>
  </r>
  <r>
    <s v="LAS"/>
    <s v="TRM"/>
    <s v="LAS_TRM"/>
    <d v="2024-11-02T19:41:00"/>
    <d v="2024-11-02T20:18:00"/>
    <n v="2.569444444444444E-2"/>
    <n v="0.95277777777777772"/>
    <x v="0"/>
  </r>
  <r>
    <s v="RIV"/>
    <s v="LAS"/>
    <s v="RIV_LAS"/>
    <d v="2024-10-23T20:49:00"/>
    <d v="2024-10-23T21:35:00"/>
    <n v="3.1944444444444442E-2"/>
    <n v="9.9208333333333325"/>
    <x v="0"/>
  </r>
  <r>
    <s v="OGG"/>
    <s v="RIV"/>
    <s v="OGG_RIV"/>
    <d v="2024-10-20T21:53:00"/>
    <d v="2024-10-21T02:42:00"/>
    <n v="0.20069444444444451"/>
    <n v="2.754861111111111"/>
    <x v="0"/>
  </r>
  <r>
    <s v="KOA"/>
    <s v="OGG"/>
    <s v="KOA_OGG"/>
    <d v="2024-10-20T19:42:00"/>
    <d v="2024-10-20T20:03:00"/>
    <n v="1.458333333333333E-2"/>
    <n v="7.6388888888888895E-2"/>
    <x v="0"/>
  </r>
  <r>
    <s v="LAX"/>
    <s v="KOA"/>
    <s v="LAX_KOA"/>
    <d v="2024-10-19T15:54:00"/>
    <d v="2024-10-19T20:47:00"/>
    <n v="0.20347222222222219"/>
    <n v="0.95486111111111116"/>
    <x v="0"/>
  </r>
  <r>
    <s v="AUS"/>
    <s v="LAX"/>
    <s v="AUS_LAX"/>
    <d v="2024-10-17T17:01:00"/>
    <d v="2024-10-17T19:39:00"/>
    <n v="0.10972222222222219"/>
    <n v="1.84375"/>
    <x v="0"/>
  </r>
  <r>
    <s v="ATL"/>
    <s v="AUS"/>
    <s v="ATL_AUS"/>
    <d v="2024-10-17T14:13:00"/>
    <d v="2024-10-17T15:59:00"/>
    <n v="7.3611111111111113E-2"/>
    <n v="4.3055555555555562E-2"/>
    <x v="0"/>
  </r>
  <r>
    <s v="PBI"/>
    <s v="ATL"/>
    <s v="PBI_ATL"/>
    <d v="2024-10-16T21:08:00"/>
    <d v="2024-10-16T22:30:00"/>
    <n v="5.6944444444444443E-2"/>
    <n v="0.65486111111111112"/>
    <x v="0"/>
  </r>
  <r>
    <s v="SUA"/>
    <s v="PBI"/>
    <s v="SUA_PBI"/>
    <d v="2024-10-12T17:19:00"/>
    <d v="2024-10-12T17:34:00"/>
    <n v="1.041666666666667E-2"/>
    <n v="4.1486111111111112"/>
    <x v="0"/>
  </r>
  <r>
    <s v="HYA"/>
    <s v="SUA"/>
    <s v="HYA_SUA"/>
    <d v="2024-10-12T13:57:00"/>
    <d v="2024-10-12T16:36:00"/>
    <n v="0.1104166666666667"/>
    <n v="2.9861111111111109E-2"/>
    <x v="0"/>
  </r>
  <r>
    <s v="CRE"/>
    <s v="HYA"/>
    <s v="CRE_HYA"/>
    <d v="2024-10-11T18:54:00"/>
    <d v="2024-10-11T20:26:00"/>
    <n v="6.3888888888888884E-2"/>
    <n v="0.72986111111111107"/>
    <x v="0"/>
  </r>
  <r>
    <s v="LAS"/>
    <s v="CRE"/>
    <s v="LAS_CRE"/>
    <d v="2024-10-11T14:44:00"/>
    <d v="2024-10-11T18:22:00"/>
    <n v="0.15138888888888891"/>
    <n v="2.222222222222222E-2"/>
    <x v="0"/>
  </r>
  <r>
    <s v="VNY"/>
    <s v="LAS"/>
    <s v="VNY_LAS"/>
    <d v="2024-10-11T13:07:00"/>
    <d v="2024-10-11T13:50:00"/>
    <n v="2.9861111111111109E-2"/>
    <n v="3.7499999999999999E-2"/>
    <x v="0"/>
  </r>
  <r>
    <s v="SNA"/>
    <s v="VNY"/>
    <s v="SNA_VNY"/>
    <d v="2024-10-11T01:52:00"/>
    <d v="2024-10-11T02:14:00"/>
    <n v="1.5277777777777781E-2"/>
    <n v="0.45347222222222222"/>
    <x v="0"/>
  </r>
  <r>
    <s v="DSM"/>
    <s v="SNA"/>
    <s v="DSM_SNA"/>
    <d v="2024-10-10T01:26:00"/>
    <d v="2024-10-10T04:14:00"/>
    <n v="0.1166666666666667"/>
    <n v="0.90138888888888891"/>
    <x v="0"/>
  </r>
  <r>
    <s v="MDW"/>
    <s v="DSM"/>
    <s v="MDW_DSM"/>
    <d v="2024-10-09T22:48:00"/>
    <d v="2024-10-09T23:35:00"/>
    <n v="3.2638888888888891E-2"/>
    <n v="7.7083333333333337E-2"/>
    <x v="0"/>
  </r>
  <r>
    <s v="DTW"/>
    <s v="MDW"/>
    <s v="DTW_MDW"/>
    <d v="2024-10-08T15:32:00"/>
    <d v="2024-10-08T16:13:00"/>
    <n v="2.8472222222222222E-2"/>
    <n v="1.274305555555556"/>
    <x v="0"/>
  </r>
  <r>
    <s v="LAL"/>
    <s v="DTW"/>
    <s v="LAL_DTW"/>
    <d v="2024-10-07T23:24:00"/>
    <d v="2024-10-08T01:31:00"/>
    <n v="8.819444444444445E-2"/>
    <n v="0.58402777777777781"/>
    <x v="0"/>
  </r>
  <r>
    <s v="MDW"/>
    <s v="LAL"/>
    <s v="MDW_LAL"/>
    <d v="2024-10-07T19:59:00"/>
    <d v="2024-10-07T22:05:00"/>
    <n v="8.7499999999999994E-2"/>
    <n v="5.486111111111111E-2"/>
    <x v="0"/>
  </r>
  <r>
    <s v="OMA"/>
    <s v="MDW"/>
    <s v="OMA_MDW"/>
    <d v="2024-10-07T17:36:00"/>
    <d v="2024-10-07T18:35:00"/>
    <n v="4.0972222222222222E-2"/>
    <n v="5.8333333333333327E-2"/>
    <x v="0"/>
  </r>
  <r>
    <s v="DFW"/>
    <s v="OMA"/>
    <s v="DFW_OMA"/>
    <d v="2024-10-07T15:18:00"/>
    <d v="2024-10-07T16:35:00"/>
    <n v="5.347222222222222E-2"/>
    <n v="4.2361111111111113E-2"/>
    <x v="0"/>
  </r>
  <r>
    <s v="MAF"/>
    <s v="DFW"/>
    <s v="MAF_DFW"/>
    <d v="2024-10-06T19:18:00"/>
    <d v="2024-10-06T20:07:00"/>
    <n v="3.4027777777777768E-2"/>
    <n v="0.7993055555555556"/>
    <x v="0"/>
  </r>
  <r>
    <s v="ONT"/>
    <s v="MAF"/>
    <s v="ONT_MAF"/>
    <d v="2024-10-06T16:40:00"/>
    <d v="2024-10-06T18:25:00"/>
    <n v="7.2916666666666671E-2"/>
    <m/>
    <x v="0"/>
  </r>
  <r>
    <s v="STS"/>
    <s v="SJC"/>
    <s v="STS_SJC"/>
    <d v="2024-10-03T20:30:00"/>
    <d v="2024-10-03T21:01:00"/>
    <n v="2.1527777777777781E-2"/>
    <n v="2.8187500000000001"/>
    <x v="0"/>
  </r>
  <r>
    <s v="MMU"/>
    <s v="STS"/>
    <s v="MMU_STS"/>
    <d v="2024-10-03T14:15:00"/>
    <d v="2024-10-03T19:30:00"/>
    <n v="0.21875"/>
    <n v="4.1666666666666657E-2"/>
    <x v="0"/>
  </r>
  <r>
    <s v="BED"/>
    <s v="MMU"/>
    <s v="BED_MMU"/>
    <d v="2024-10-03T11:35:00"/>
    <d v="2024-10-03T12:19:00"/>
    <n v="3.0555555555555551E-2"/>
    <m/>
    <x v="0"/>
  </r>
  <r>
    <s v="QQT"/>
    <s v="HOU"/>
    <s v="QQT_HOU"/>
    <d v="2024-09-30T17:03:00"/>
    <d v="2024-09-30T17:50:00"/>
    <n v="3.2638888888888891E-2"/>
    <n v="2.739583333333333"/>
    <x v="0"/>
  </r>
  <r>
    <s v="HAM"/>
    <s v="QQT"/>
    <s v="HAM_QQT"/>
    <d v="2024-09-29T09:08:00"/>
    <d v="2024-09-29T18:37:00"/>
    <n v="0.39513888888888887"/>
    <n v="0.93472222222222223"/>
    <x v="0"/>
  </r>
  <r>
    <s v="MXP"/>
    <s v="HAM"/>
    <s v="MXP_HAM"/>
    <d v="2024-09-28T08:12:00"/>
    <d v="2024-09-28T09:28:00"/>
    <n v="5.2777777777777778E-2"/>
    <n v="0.98611111111111116"/>
    <x v="0"/>
  </r>
  <r>
    <s v="DLH"/>
    <s v="MXP"/>
    <s v="DLH_MXP"/>
    <d v="2024-09-27T06:27:00"/>
    <d v="2024-09-27T14:50:00"/>
    <n v="0.34930555555555548"/>
    <n v="0.72361111111111109"/>
    <x v="0"/>
  </r>
  <r>
    <s v="VNY"/>
    <s v="DLH"/>
    <s v="VNY_DLH"/>
    <d v="2024-09-27T02:11:00"/>
    <d v="2024-09-27T05:09:00"/>
    <n v="0.1236111111111111"/>
    <n v="5.4166666666666669E-2"/>
    <x v="0"/>
  </r>
  <r>
    <s v="AUS"/>
    <s v="VNY"/>
    <s v="AUS_VNY"/>
    <d v="2024-09-26T15:24:00"/>
    <d v="2024-09-26T18:03:00"/>
    <n v="0.1104166666666667"/>
    <n v="0.33888888888888891"/>
    <x v="0"/>
  </r>
  <r>
    <s v="TEB"/>
    <s v="AUS"/>
    <s v="TEB_AUS"/>
    <d v="2024-09-26T10:49:00"/>
    <d v="2024-09-26T14:07:00"/>
    <n v="0.13750000000000001"/>
    <n v="5.347222222222222E-2"/>
    <x v="0"/>
  </r>
  <r>
    <s v="HOU"/>
    <s v="TEB"/>
    <s v="HOU_TEB"/>
    <d v="2024-09-25T19:38:00"/>
    <d v="2024-09-25T22:21:00"/>
    <n v="0.1131944444444444"/>
    <n v="0.51944444444444449"/>
    <x v="0"/>
  </r>
  <r>
    <s v="TEB"/>
    <s v="HOU"/>
    <s v="TEB_HOU"/>
    <d v="2024-09-25T15:35:00"/>
    <d v="2024-09-25T18:51:00"/>
    <n v="0.1361111111111111"/>
    <n v="3.2638888888888891E-2"/>
    <x v="0"/>
  </r>
  <r>
    <s v="IAD"/>
    <s v="TEB"/>
    <s v="IAD_TEB"/>
    <d v="2024-09-25T12:19:00"/>
    <d v="2024-09-25T13:00:00"/>
    <n v="2.8472222222222222E-2"/>
    <n v="0.1076388888888889"/>
    <x v="0"/>
  </r>
  <r>
    <s v="AZO"/>
    <s v="IAD"/>
    <s v="AZO_IAD"/>
    <d v="2024-09-24T17:35:00"/>
    <d v="2024-09-24T19:00:00"/>
    <n v="5.9027777777777783E-2"/>
    <n v="0.72152777777777777"/>
    <x v="0"/>
  </r>
  <r>
    <s v="ICT"/>
    <s v="AZO"/>
    <s v="ICT_AZO"/>
    <d v="2024-09-24T13:40:00"/>
    <d v="2024-09-24T15:05:00"/>
    <n v="5.9027777777777783E-2"/>
    <n v="0.1041666666666667"/>
    <x v="0"/>
  </r>
  <r>
    <s v="JCI"/>
    <s v="ICT"/>
    <s v="JCI_ICT"/>
    <d v="2024-09-19T20:34:00"/>
    <d v="2024-09-19T21:05:00"/>
    <n v="2.1527777777777781E-2"/>
    <n v="4.6909722222222223"/>
    <x v="0"/>
  </r>
  <r>
    <s v="JFK"/>
    <s v="JCI"/>
    <s v="JFK_JCI"/>
    <d v="2024-09-19T17:05:00"/>
    <d v="2024-09-19T19:27:00"/>
    <n v="9.8611111111111108E-2"/>
    <n v="4.6527777777777779E-2"/>
    <x v="0"/>
  </r>
  <r>
    <s v="TEB"/>
    <s v="JFK"/>
    <s v="TEB_JFK"/>
    <d v="2024-09-19T14:05:00"/>
    <d v="2024-09-19T14:42:00"/>
    <n v="2.569444444444444E-2"/>
    <n v="9.930555555555555E-2"/>
    <x v="0"/>
  </r>
  <r>
    <s v="CTH"/>
    <s v="TEB"/>
    <s v="CTH_TEB"/>
    <d v="2024-09-18T13:32:00"/>
    <d v="2024-09-18T13:59:00"/>
    <n v="1.8749999999999999E-2"/>
    <n v="1.0041666666666671"/>
    <x v="0"/>
  </r>
  <r>
    <s v="BGR"/>
    <s v="CTH"/>
    <s v="BGR_CTH"/>
    <d v="2024-09-17T18:35:00"/>
    <d v="2024-09-17T19:56:00"/>
    <n v="5.6250000000000001E-2"/>
    <n v="0.73333333333333328"/>
    <x v="0"/>
  </r>
  <r>
    <s v="BQH"/>
    <s v="BGR"/>
    <s v="BQH_BGR"/>
    <d v="2024-09-17T11:29:00"/>
    <d v="2024-09-17T17:43:00"/>
    <n v="0.25972222222222219"/>
    <n v="3.6111111111111108E-2"/>
    <x v="0"/>
  </r>
  <r>
    <s v="NCE"/>
    <s v="BQH"/>
    <s v="NCE_BQH"/>
    <d v="2024-09-16T11:16:00"/>
    <d v="2024-09-16T12:56:00"/>
    <n v="6.9444444444444448E-2"/>
    <n v="0.93958333333333333"/>
    <x v="0"/>
  </r>
  <r>
    <s v="IAD"/>
    <s v="NCE"/>
    <s v="IAD_NCE"/>
    <d v="2024-09-15T02:16:00"/>
    <d v="2024-09-15T10:08:00"/>
    <n v="0.32777777777777778"/>
    <n v="1.0472222222222221"/>
    <x v="0"/>
  </r>
  <r>
    <s v="YPS"/>
    <s v="IAD"/>
    <s v="YPS_IAD"/>
    <d v="2024-09-13T13:42:00"/>
    <d v="2024-09-13T15:49:00"/>
    <n v="8.819444444444445E-2"/>
    <n v="1.435416666666667"/>
    <x v="0"/>
  </r>
  <r>
    <s v="HPN"/>
    <s v="YPS"/>
    <s v="HPN_YPS"/>
    <d v="2024-09-13T10:57:00"/>
    <d v="2024-09-13T12:25:00"/>
    <n v="6.1111111111111109E-2"/>
    <n v="5.347222222222222E-2"/>
    <x v="0"/>
  </r>
  <r>
    <s v="IAD"/>
    <s v="HPN"/>
    <s v="IAD_HPN"/>
    <d v="2024-09-12T16:11:00"/>
    <d v="2024-09-12T17:08:00"/>
    <n v="3.9583333333333331E-2"/>
    <n v="0.74236111111111114"/>
    <x v="0"/>
  </r>
  <r>
    <s v="AMS"/>
    <s v="IAD"/>
    <s v="AMS_IAD"/>
    <d v="2024-09-08T12:00:00"/>
    <d v="2024-09-08T20:14:00"/>
    <n v="0.34305555555555561"/>
    <n v="3.8312499999999998"/>
    <x v="0"/>
  </r>
  <r>
    <s v="FOK"/>
    <s v="AMS"/>
    <s v="FOK_AMS"/>
    <d v="2024-09-07T01:30:00"/>
    <d v="2024-09-07T07:55:00"/>
    <n v="0.2673611111111111"/>
    <n v="1.1701388888888891"/>
    <x v="0"/>
  </r>
  <r>
    <s v="PHL"/>
    <s v="FOK"/>
    <s v="PHL_FOK"/>
    <d v="2024-09-05T20:26:00"/>
    <d v="2024-09-05T20:55:00"/>
    <n v="2.013888888888889E-2"/>
    <n v="1.1909722222222221"/>
    <x v="0"/>
  </r>
  <r>
    <s v="ACY"/>
    <s v="PHL"/>
    <s v="ACY_PHL"/>
    <d v="2024-09-04T21:06:00"/>
    <d v="2024-09-04T21:22:00"/>
    <n v="1.111111111111111E-2"/>
    <n v="0.96111111111111114"/>
    <x v="0"/>
  </r>
  <r>
    <s v="BGO"/>
    <s v="ACY"/>
    <s v="BGO_ACY"/>
    <d v="2024-08-31T12:21:00"/>
    <d v="2024-08-31T19:12:00"/>
    <n v="0.28541666666666671"/>
    <n v="4.0791666666666666"/>
    <x v="0"/>
  </r>
  <r>
    <s v="SMV"/>
    <s v="BGO"/>
    <s v="SMV_BGO"/>
    <d v="2024-08-29T14:33:00"/>
    <d v="2024-08-29T16:36:00"/>
    <n v="8.5416666666666669E-2"/>
    <n v="1.822916666666667"/>
    <x v="0"/>
  </r>
  <r>
    <s v="LYS"/>
    <s v="SMV"/>
    <s v="LYS_SMV"/>
    <d v="2024-08-29T09:46:00"/>
    <d v="2024-08-29T10:30:00"/>
    <n v="3.0555555555555551E-2"/>
    <n v="0.16875000000000001"/>
    <x v="0"/>
  </r>
  <r>
    <s v="IAD"/>
    <s v="LYS"/>
    <s v="IAD_LYS"/>
    <d v="2024-08-28T11:40:00"/>
    <d v="2024-08-28T18:46:00"/>
    <n v="0.29583333333333328"/>
    <n v="0.625"/>
    <x v="0"/>
  </r>
  <r>
    <s v="LGA"/>
    <s v="IAD"/>
    <s v="LGA_IAD"/>
    <d v="2024-08-25T13:31:00"/>
    <d v="2024-08-25T14:17:00"/>
    <n v="3.1944444444444442E-2"/>
    <n v="2.8909722222222221"/>
    <x v="0"/>
  </r>
  <r>
    <s v="TEB"/>
    <s v="LGA"/>
    <s v="TEB_LGA"/>
    <d v="2024-08-24T16:52:00"/>
    <d v="2024-08-24T17:09:00"/>
    <n v="1.180555555555556E-2"/>
    <n v="0.84861111111111109"/>
    <x v="0"/>
  </r>
  <r>
    <s v="FOK"/>
    <s v="TEB"/>
    <s v="FOK_TEB"/>
    <d v="2024-08-23T17:39:00"/>
    <d v="2024-08-23T18:06:00"/>
    <n v="1.8749999999999999E-2"/>
    <n v="0.94861111111111107"/>
    <x v="0"/>
  </r>
  <r>
    <s v="SVD"/>
    <s v="FOK"/>
    <s v="SVD_FOK"/>
    <d v="2024-08-23T12:27:00"/>
    <d v="2024-08-23T16:34:00"/>
    <n v="0.17152777777777781"/>
    <n v="4.5138888888888888E-2"/>
    <x v="0"/>
  </r>
  <r>
    <s v="MRK"/>
    <s v="SVD"/>
    <s v="MRK_SVD"/>
    <d v="2024-08-22T21:48:00"/>
    <d v="2024-08-23T01:07:00"/>
    <n v="0.13819444444444451"/>
    <n v="0.47222222222222221"/>
    <x v="0"/>
  </r>
  <r>
    <s v="PDK"/>
    <s v="MRK"/>
    <s v="PDK_MRK"/>
    <d v="2024-08-22T18:36:00"/>
    <d v="2024-08-22T19:58:00"/>
    <n v="5.6944444444444443E-2"/>
    <n v="7.6388888888888895E-2"/>
    <x v="0"/>
  </r>
  <r>
    <s v="FLL"/>
    <s v="PDK"/>
    <s v="FLL_PDK"/>
    <d v="2024-08-22T01:33:00"/>
    <d v="2024-08-22T02:54:00"/>
    <n v="5.6250000000000001E-2"/>
    <n v="0.65416666666666667"/>
    <x v="0"/>
  </r>
  <r>
    <s v="FOR"/>
    <s v="FLL"/>
    <s v="FOR_FLL"/>
    <d v="2024-08-21T18:08:00"/>
    <d v="2024-08-22T00:31:00"/>
    <n v="0.26597222222222222"/>
    <n v="4.3055555555555562E-2"/>
    <x v="0"/>
  </r>
  <r>
    <s v="MIA"/>
    <s v="FOR"/>
    <s v="MIA_FOR"/>
    <d v="2024-08-20T19:55:00"/>
    <d v="2024-08-21T02:41:00"/>
    <n v="0.28194444444444439"/>
    <n v="0.64375000000000004"/>
    <x v="0"/>
  </r>
  <r>
    <s v="IAD"/>
    <s v="MIA"/>
    <s v="IAD_MIA"/>
    <d v="2024-08-18T13:02:00"/>
    <d v="2024-08-18T15:04:00"/>
    <n v="8.4722222222222227E-2"/>
    <n v="2.2020833333333329"/>
    <x v="0"/>
  </r>
  <r>
    <s v="HPN"/>
    <s v="IAD"/>
    <s v="HPN_IAD"/>
    <d v="2024-08-18T11:22:00"/>
    <d v="2024-08-18T12:14:00"/>
    <n v="3.6111111111111108E-2"/>
    <n v="3.3333333333333333E-2"/>
    <x v="0"/>
  </r>
  <r>
    <s v="MRY"/>
    <s v="HPN"/>
    <s v="MRY_HPN"/>
    <d v="2024-08-18T05:58:00"/>
    <d v="2024-08-18T10:33:00"/>
    <n v="0.19097222222222221"/>
    <n v="3.4027777777777768E-2"/>
    <x v="0"/>
  </r>
  <r>
    <s v="SAN"/>
    <s v="MRY"/>
    <s v="SAN_MRY"/>
    <d v="2024-08-18T04:02:00"/>
    <d v="2024-08-18T05:02:00"/>
    <n v="4.1666666666666657E-2"/>
    <n v="3.888888888888889E-2"/>
    <x v="0"/>
  </r>
  <r>
    <s v="KEF"/>
    <s v="SAN"/>
    <s v="KEF_SAN"/>
    <d v="2024-08-16T12:39:00"/>
    <d v="2024-08-16T20:55:00"/>
    <n v="0.34444444444444439"/>
    <n v="1.2965277777777779"/>
    <x v="0"/>
  </r>
  <r>
    <s v="NCE"/>
    <s v="KEF"/>
    <s v="NCE_KEF"/>
    <d v="2024-08-15T14:03:00"/>
    <d v="2024-08-15T17:36:00"/>
    <n v="0.1479166666666667"/>
    <n v="0.79374999999999996"/>
    <x v="0"/>
  </r>
  <r>
    <s v="DAL"/>
    <s v="NCE"/>
    <s v="DAL_NCE"/>
    <d v="2024-08-14T12:00:00"/>
    <d v="2024-08-14T21:11:00"/>
    <n v="0.38263888888888892"/>
    <n v="0.70277777777777772"/>
    <x v="0"/>
  </r>
  <r>
    <s v="AUS"/>
    <s v="DAL"/>
    <s v="AUS_DAL"/>
    <d v="2024-08-11T18:57:00"/>
    <d v="2024-08-11T19:41:00"/>
    <n v="3.0555555555555551E-2"/>
    <n v="2.6798611111111108"/>
    <x v="0"/>
  </r>
  <r>
    <s v="KOA"/>
    <s v="AUS"/>
    <s v="KOA_AUS"/>
    <d v="2024-08-10T19:08:00"/>
    <d v="2024-08-11T02:00:00"/>
    <n v="0.28611111111111109"/>
    <n v="0.70625000000000004"/>
    <x v="0"/>
  </r>
  <r>
    <s v="OGG"/>
    <s v="KOA"/>
    <s v="OGG_KOA"/>
    <d v="2024-08-10T17:09:00"/>
    <d v="2024-08-10T17:33:00"/>
    <n v="1.666666666666667E-2"/>
    <n v="6.5972222222222224E-2"/>
    <x v="0"/>
  </r>
  <r>
    <s v="SLC"/>
    <s v="OGG"/>
    <s v="SLC_OGG"/>
    <d v="2024-08-08T16:09:00"/>
    <d v="2024-08-08T22:18:00"/>
    <n v="0.25624999999999998"/>
    <n v="1.7854166666666671"/>
    <x v="0"/>
  </r>
  <r>
    <s v="BJC"/>
    <s v="SLC"/>
    <s v="BJC_SLC"/>
    <d v="2024-07-31T17:46:00"/>
    <d v="2024-07-31T18:40:00"/>
    <n v="3.7499999999999999E-2"/>
    <n v="7.8951388888888889"/>
    <x v="0"/>
  </r>
  <r>
    <s v="PMI"/>
    <s v="BJC"/>
    <s v="PMI_BJC"/>
    <d v="2024-07-30T13:05:00"/>
    <d v="2024-07-30T23:49:00"/>
    <n v="0.44722222222222219"/>
    <n v="0.74791666666666667"/>
    <x v="0"/>
  </r>
  <r>
    <s v="NCE"/>
    <s v="PMI"/>
    <s v="NCE_PMI"/>
    <d v="2024-07-29T11:27:00"/>
    <d v="2024-07-29T12:21:00"/>
    <n v="3.7499999999999999E-2"/>
    <n v="1.030555555555555"/>
    <x v="0"/>
  </r>
  <r>
    <s v="PMO"/>
    <s v="NCE"/>
    <s v="PMO_NCE"/>
    <d v="2024-07-27T09:20:00"/>
    <d v="2024-07-27T10:26:00"/>
    <n v="4.583333333333333E-2"/>
    <n v="2.0423611111111111"/>
    <x v="0"/>
  </r>
  <r>
    <s v="IAD"/>
    <s v="PMO"/>
    <s v="IAD_PMO"/>
    <d v="2024-07-26T23:45:00"/>
    <d v="2024-07-27T07:46:00"/>
    <n v="0.33402777777777781"/>
    <n v="6.5277777777777782E-2"/>
    <x v="0"/>
  </r>
  <r>
    <s v="NUQ"/>
    <s v="IAD"/>
    <s v="NUQ_IAD"/>
    <d v="2024-07-26T23:59:00"/>
    <d v="2024-07-27T04:28:00"/>
    <n v="0.18680555555555561"/>
    <n v="-0.1965277777777778"/>
    <x v="0"/>
  </r>
  <r>
    <s v="VNY"/>
    <s v="NUQ"/>
    <s v="VNY_NUQ"/>
    <d v="2024-07-25T21:27:00"/>
    <d v="2024-07-25T22:15:00"/>
    <n v="3.3333333333333333E-2"/>
    <m/>
    <x v="0"/>
  </r>
  <r>
    <s v="VNY"/>
    <s v="NUQ"/>
    <s v="VNY_NUQ"/>
    <d v="2024-07-25T00:06:00"/>
    <m/>
    <m/>
    <m/>
    <x v="0"/>
  </r>
  <r>
    <s v="SUN"/>
    <s v="VNY"/>
    <s v="SUN_VNY"/>
    <d v="2024-07-23T18:27:00"/>
    <d v="2024-07-23T20:02:00"/>
    <n v="6.5972222222222224E-2"/>
    <m/>
    <x v="0"/>
  </r>
  <r>
    <s v="SUN"/>
    <s v="DLH"/>
    <s v="SUN_DLH"/>
    <d v="2024-07-12T22:36:00"/>
    <m/>
    <m/>
    <m/>
    <x v="0"/>
  </r>
  <r>
    <s v="IGM"/>
    <s v="SUN"/>
    <s v="IGM_SUN"/>
    <d v="2024-07-12T16:39:00"/>
    <d v="2024-07-12T18:06:00"/>
    <n v="6.0416666666666667E-2"/>
    <m/>
    <x v="0"/>
  </r>
  <r>
    <s v="FSC"/>
    <s v="HPN"/>
    <s v="FSC_HPN"/>
    <d v="2024-07-10T15:23:00"/>
    <d v="2024-07-11T00:03:00"/>
    <n v="0.3611111111111111"/>
    <n v="1.6916666666666671"/>
    <x v="0"/>
  </r>
  <r>
    <s v="NCE"/>
    <s v="FSC"/>
    <s v="NCE_FSC"/>
    <d v="2024-07-10T12:57:00"/>
    <d v="2024-07-10T13:37:00"/>
    <n v="2.777777777777778E-2"/>
    <n v="7.3611111111111113E-2"/>
    <x v="0"/>
  </r>
  <r>
    <s v="TEB"/>
    <s v="NCE"/>
    <s v="TEB_NCE"/>
    <d v="2024-07-09T01:05:00"/>
    <d v="2024-07-09T08:16:00"/>
    <n v="0.29930555555555549"/>
    <n v="1.195138888888889"/>
    <x v="0"/>
  </r>
  <r>
    <s v="BIQ"/>
    <s v="TEB"/>
    <s v="BIQ_TEB"/>
    <d v="2024-07-08T13:12:00"/>
    <d v="2024-07-08T20:42:00"/>
    <n v="0.3125"/>
    <n v="0.18263888888888891"/>
    <x v="0"/>
  </r>
  <r>
    <s v="NCE"/>
    <s v="BIQ"/>
    <s v="NCE_BIQ"/>
    <d v="2024-07-08T10:35:00"/>
    <d v="2024-07-08T11:44:00"/>
    <n v="4.791666666666667E-2"/>
    <n v="6.1111111111111109E-2"/>
    <x v="0"/>
  </r>
  <r>
    <s v="GRU"/>
    <s v="NCE"/>
    <s v="GRU_NCE"/>
    <d v="2024-07-07T02:17:00"/>
    <d v="2024-07-07T12:50:00"/>
    <n v="0.43958333333333333"/>
    <n v="0.90625"/>
    <x v="0"/>
  </r>
  <r>
    <s v="TEB"/>
    <s v="GRU"/>
    <s v="TEB_GRU"/>
    <d v="2024-07-05T14:19:00"/>
    <d v="2024-07-05T23:10:00"/>
    <n v="0.36875000000000002"/>
    <n v="1.129861111111111"/>
    <x v="0"/>
  </r>
  <r>
    <s v="NAS"/>
    <s v="TEB"/>
    <s v="NAS_TEB"/>
    <d v="2024-07-03T19:11:00"/>
    <d v="2024-07-03T21:40:00"/>
    <n v="0.1034722222222222"/>
    <n v="1.6937500000000001"/>
    <x v="0"/>
  </r>
  <r>
    <s v="DWH"/>
    <s v="NAS"/>
    <s v="DWH_NAS"/>
    <d v="2024-07-03T15:14:00"/>
    <d v="2024-07-03T17:56:00"/>
    <n v="0.1125"/>
    <n v="5.2083333333333343E-2"/>
    <x v="0"/>
  </r>
  <r>
    <s v="DAL"/>
    <s v="DWH"/>
    <s v="DAL_DWH"/>
    <d v="2024-07-03T12:59:00"/>
    <d v="2024-07-03T13:35:00"/>
    <n v="2.5000000000000001E-2"/>
    <n v="6.8750000000000006E-2"/>
    <x v="0"/>
  </r>
  <r>
    <s v="ADS"/>
    <s v="DAL"/>
    <s v="ADS_DAL"/>
    <d v="2024-07-01T17:10:00"/>
    <d v="2024-07-01T17:25:00"/>
    <n v="1.041666666666667E-2"/>
    <n v="1.815277777777778"/>
    <x v="0"/>
  </r>
  <r>
    <s v="ICT"/>
    <s v="ADS"/>
    <s v="ICT_ADS"/>
    <d v="2024-06-30T16:16:00"/>
    <d v="2024-06-30T17:10:00"/>
    <n v="3.7499999999999999E-2"/>
    <n v="1"/>
    <x v="0"/>
  </r>
  <r>
    <s v="ICT"/>
    <s v="ICT"/>
    <s v="ICT_ICT"/>
    <d v="2024-06-26T16:23:00"/>
    <d v="2024-06-26T17:14:00"/>
    <n v="3.5416666666666673E-2"/>
    <n v="3.9597222222222221"/>
    <x v="0"/>
  </r>
  <r>
    <s v="ICT"/>
    <s v="ICT"/>
    <s v="ICT_ICT"/>
    <d v="2024-06-26T16:23:00"/>
    <d v="2024-06-26T17:15:00"/>
    <n v="3.6111111111111108E-2"/>
    <n v="-3.6111111111111108E-2"/>
    <x v="0"/>
  </r>
  <r>
    <s v="TEB"/>
    <s v="ICT"/>
    <s v="TEB_ICT"/>
    <d v="2024-06-12T00:01:00"/>
    <d v="2024-06-12T02:36:00"/>
    <n v="0.1076388888888889"/>
    <n v="14.57430555555556"/>
    <x v="0"/>
  </r>
  <r>
    <s v="MDW"/>
    <s v="TEB"/>
    <s v="MDW_TEB"/>
    <d v="2024-06-12T20:46:00"/>
    <d v="2024-06-12T22:11:00"/>
    <n v="5.9027777777777783E-2"/>
    <n v="-0.92361111111111116"/>
    <x v="0"/>
  </r>
  <r>
    <s v="IAD"/>
    <s v="MDW"/>
    <s v="IAD_MDW"/>
    <d v="2024-06-12T17:16:00"/>
    <d v="2024-06-12T18:42:00"/>
    <n v="5.9722222222222232E-2"/>
    <n v="8.611111111111111E-2"/>
    <x v="0"/>
  </r>
  <r>
    <s v="DCA"/>
    <s v="IAD"/>
    <s v="DCA_IAD"/>
    <d v="2024-06-12T02:25:00"/>
    <d v="2024-06-12T02:36:00"/>
    <n v="7.6388888888888886E-3"/>
    <n v="0.61111111111111116"/>
    <x v="0"/>
  </r>
  <r>
    <s v="SJC"/>
    <s v="DCA"/>
    <s v="SJC_DCA"/>
    <d v="2024-06-11T20:23:00"/>
    <d v="2024-06-12T00:59:00"/>
    <n v="0.19166666666666671"/>
    <n v="5.9722222222222232E-2"/>
    <x v="0"/>
  </r>
  <r>
    <s v="BFI"/>
    <s v="SJC"/>
    <s v="BFI_SJC"/>
    <d v="2024-06-11T17:11:00"/>
    <d v="2024-06-11T18:51:00"/>
    <n v="6.9444444444444448E-2"/>
    <n v="6.3888888888888884E-2"/>
    <x v="0"/>
  </r>
  <r>
    <s v="CIA"/>
    <s v="BFI"/>
    <s v="CIA_BFI"/>
    <d v="2024-06-10T09:18:00"/>
    <d v="2024-06-10T20:38:00"/>
    <n v="0.47222222222222221"/>
    <n v="0.85624999999999996"/>
    <x v="0"/>
  </r>
  <r>
    <s v="MXP"/>
    <s v="CIA"/>
    <s v="MXP_CIA"/>
    <d v="2024-06-09T07:04:00"/>
    <d v="2024-06-09T07:54:00"/>
    <n v="3.4722222222222217E-2"/>
    <n v="1.0583333333333329"/>
    <x v="0"/>
  </r>
  <r>
    <s v="BMA"/>
    <s v="MXP"/>
    <s v="BMA_MXP"/>
    <d v="2024-06-08T10:14:00"/>
    <d v="2024-06-08T12:29:00"/>
    <n v="9.375E-2"/>
    <n v="0.77430555555555558"/>
    <x v="0"/>
  </r>
  <r>
    <s v="HPN"/>
    <s v="BMA"/>
    <s v="HPN_BMA"/>
    <d v="2024-06-07T02:48:00"/>
    <d v="2024-06-07T09:53:00"/>
    <n v="0.2951388888888889"/>
    <n v="1.0145833333333329"/>
    <x v="0"/>
  </r>
  <r>
    <s v="FSD"/>
    <s v="HPN"/>
    <s v="FSD_HPN"/>
    <d v="2024-06-06T12:44:00"/>
    <d v="2024-06-06T14:53:00"/>
    <n v="8.9583333333333334E-2"/>
    <n v="0.49652777777777779"/>
    <x v="0"/>
  </r>
  <r>
    <s v="ROC"/>
    <s v="FSD"/>
    <s v="ROC_FSD"/>
    <d v="2024-06-05T17:38:00"/>
    <d v="2024-06-05T19:41:00"/>
    <n v="8.5416666666666669E-2"/>
    <n v="0.7104166666666667"/>
    <x v="0"/>
  </r>
  <r>
    <s v="LBG"/>
    <s v="ROC"/>
    <s v="LBG_ROC"/>
    <d v="2024-06-05T09:19:00"/>
    <d v="2024-06-05T16:23:00"/>
    <n v="0.29444444444444451"/>
    <n v="5.2083333333333343E-2"/>
    <x v="0"/>
  </r>
  <r>
    <s v="TEB"/>
    <s v="LBG"/>
    <s v="TEB_LBG"/>
    <d v="2024-06-02T09:19:00"/>
    <d v="2024-06-02T16:01:00"/>
    <n v="0.27916666666666667"/>
    <n v="2.7208333333333332"/>
    <x v="0"/>
  </r>
  <r>
    <s v="PBI"/>
    <s v="TEB"/>
    <s v="PBI_TEB"/>
    <d v="2024-06-01T17:38:00"/>
    <d v="2024-06-01T19:58:00"/>
    <n v="9.7222222222222224E-2"/>
    <n v="0.55625000000000002"/>
    <x v="0"/>
  </r>
  <r>
    <s v="MIA"/>
    <s v="PBI"/>
    <s v="MIA_PBI"/>
    <d v="2024-05-26T21:59:00"/>
    <d v="2024-05-26T22:18:00"/>
    <n v="1.3194444444444439E-2"/>
    <n v="5.8055555555555554"/>
    <x v="0"/>
  </r>
  <r>
    <s v="TTN"/>
    <s v="MIA"/>
    <s v="TTN_MIA"/>
    <d v="2024-05-26T19:27:00"/>
    <d v="2024-05-26T21:35:00"/>
    <n v="8.8888888888888892E-2"/>
    <n v="1.666666666666667E-2"/>
    <x v="0"/>
  </r>
  <r>
    <s v="LIN"/>
    <s v="TTN"/>
    <s v="LIN_TTN"/>
    <d v="2024-05-26T10:31:00"/>
    <d v="2024-05-26T18:26:00"/>
    <n v="0.3298611111111111"/>
    <n v="4.2361111111111113E-2"/>
    <x v="0"/>
  </r>
  <r>
    <s v="NHT"/>
    <s v="LIN"/>
    <s v="NHT_LIN"/>
    <d v="2024-05-25T10:48:00"/>
    <d v="2024-05-25T12:16:00"/>
    <n v="6.1111111111111109E-2"/>
    <n v="0.92708333333333337"/>
    <x v="0"/>
  </r>
  <r>
    <s v="BFI"/>
    <s v="NHT"/>
    <s v="BFI_NHT"/>
    <d v="2024-05-24T02:37:00"/>
    <d v="2024-05-24T11:22:00"/>
    <n v="0.36458333333333331"/>
    <n v="0.97638888888888886"/>
    <x v="0"/>
  </r>
  <r>
    <s v="TEB"/>
    <s v="BFI"/>
    <s v="TEB_BFI"/>
    <d v="2024-05-22T18:23:00"/>
    <d v="2024-05-22T23:09:00"/>
    <n v="0.1986111111111111"/>
    <n v="1.1444444444444439"/>
    <x v="0"/>
  </r>
  <r>
    <s v="STN"/>
    <s v="TEB"/>
    <s v="STN_TEB"/>
    <d v="2024-05-16T11:05:00"/>
    <d v="2024-05-16T18:05:00"/>
    <n v="0.29166666666666669"/>
    <n v="6.0125000000000002"/>
    <x v="0"/>
  </r>
  <r>
    <s v="SNN"/>
    <s v="STN"/>
    <s v="SNN_STN"/>
    <d v="2024-05-15T11:05:00"/>
    <d v="2024-05-15T12:15:00"/>
    <n v="4.8611111111111112E-2"/>
    <n v="0.95138888888888884"/>
    <x v="0"/>
  </r>
  <r>
    <s v="ATH"/>
    <s v="SNN"/>
    <s v="ATH_SNN"/>
    <d v="2024-05-09T17:05:00"/>
    <d v="2024-05-09T21:06:00"/>
    <n v="0.1673611111111111"/>
    <n v="5.5826388888888889"/>
    <x v="0"/>
  </r>
  <r>
    <s v="BCN"/>
    <s v="ATH"/>
    <s v="BCN_ATH"/>
    <d v="2024-05-05T08:56:00"/>
    <d v="2024-05-05T11:11:00"/>
    <n v="9.375E-2"/>
    <n v="4.2458333333333336"/>
    <x v="0"/>
  </r>
  <r>
    <s v="PBI"/>
    <s v="BCN"/>
    <s v="PBI_BCN"/>
    <d v="2024-05-03T00:46:00"/>
    <d v="2024-05-03T08:52:00"/>
    <n v="0.33750000000000002"/>
    <n v="2.0027777777777782"/>
    <x v="0"/>
  </r>
  <r>
    <s v="APF"/>
    <s v="PBI"/>
    <s v="APF_PBI"/>
    <d v="2024-05-03T22:17:00"/>
    <d v="2024-05-03T22:43:00"/>
    <n v="1.805555555555555E-2"/>
    <n v="-0.9145833333333333"/>
    <x v="0"/>
  </r>
  <r>
    <s v="TEB"/>
    <s v="APF"/>
    <s v="TEB_APF"/>
    <d v="2024-05-03T15:29:00"/>
    <d v="2024-05-03T18:02:00"/>
    <n v="0.10625"/>
    <n v="0.17708333333333329"/>
    <x v="0"/>
  </r>
  <r>
    <s v="PBI"/>
    <s v="TEB"/>
    <s v="PBI_TEB"/>
    <d v="2024-04-28T20:11:00"/>
    <d v="2024-04-28T22:31:00"/>
    <n v="9.7222222222222224E-2"/>
    <n v="4.7069444444444448"/>
    <x v="0"/>
  </r>
  <r>
    <s v="TEB"/>
    <s v="PBI"/>
    <s v="TEB_PBI"/>
    <d v="2024-04-20T19:07:00"/>
    <d v="2024-04-20T21:22:00"/>
    <n v="9.375E-2"/>
    <n v="7.9506944444444443"/>
    <x v="0"/>
  </r>
  <r>
    <s v="BED"/>
    <s v="TEB"/>
    <s v="BED_TEB"/>
    <d v="2024-04-20T16:18:00"/>
    <d v="2024-04-20T17:09:00"/>
    <n v="3.5416666666666673E-2"/>
    <n v="8.1944444444444445E-2"/>
    <x v="0"/>
  </r>
  <r>
    <s v="LTN"/>
    <s v="BED"/>
    <s v="LTN_BED"/>
    <d v="2024-04-18T11:15:00"/>
    <d v="2024-04-18T17:28:00"/>
    <n v="0.2590277777777778"/>
    <n v="1.9513888888888891"/>
    <x v="0"/>
  </r>
  <r>
    <s v="CIA"/>
    <s v="LTN"/>
    <s v="CIA_LTN"/>
    <d v="2024-04-13T09:13:00"/>
    <d v="2024-04-13T11:29:00"/>
    <n v="9.4444444444444442E-2"/>
    <n v="4.990277777777778"/>
    <x v="0"/>
  </r>
  <r>
    <s v="TPA"/>
    <s v="CIA"/>
    <s v="TPA_CIA"/>
    <d v="2024-04-12T01:25:00"/>
    <d v="2024-04-12T10:24:00"/>
    <n v="0.37430555555555561"/>
    <n v="0.9506944444444444"/>
    <x v="0"/>
  </r>
  <r>
    <s v="PBI"/>
    <s v="TPA"/>
    <s v="PBI_TPA"/>
    <d v="2024-04-11T22:24:00"/>
    <d v="2024-04-11T22:57:00"/>
    <n v="2.2916666666666669E-2"/>
    <n v="0.1027777777777778"/>
    <x v="0"/>
  </r>
  <r>
    <s v="IAD"/>
    <s v="PBI"/>
    <s v="IAD_PBI"/>
    <d v="2024-04-11T16:03:00"/>
    <d v="2024-04-11T18:20:00"/>
    <n v="9.5138888888888884E-2"/>
    <n v="0.16944444444444451"/>
    <x v="0"/>
  </r>
  <r>
    <s v="MYR"/>
    <s v="IAD"/>
    <s v="MYR_IAD"/>
    <d v="2024-04-11T13:18:00"/>
    <d v="2024-04-11T14:14:00"/>
    <n v="3.888888888888889E-2"/>
    <n v="7.5694444444444439E-2"/>
    <x v="0"/>
  </r>
  <r>
    <s v="RSW"/>
    <s v="MYR"/>
    <s v="RSW_MYR"/>
    <d v="2024-04-11T01:50:00"/>
    <d v="2024-04-11T03:03:00"/>
    <n v="5.0694444444444438E-2"/>
    <n v="0.42708333333333331"/>
    <x v="0"/>
  </r>
  <r>
    <s v="DEN"/>
    <s v="RSW"/>
    <s v="DEN_RSW"/>
    <d v="2024-04-10T20:58:00"/>
    <d v="2024-04-11T00:22:00"/>
    <n v="0.14166666666666669"/>
    <n v="6.1111111111111109E-2"/>
    <x v="0"/>
  </r>
  <r>
    <s v="LAS"/>
    <s v="DEN"/>
    <s v="LAS_DEN"/>
    <d v="2024-04-10T18:34:00"/>
    <d v="2024-04-10T19:58:00"/>
    <n v="5.8333333333333327E-2"/>
    <n v="4.1666666666666657E-2"/>
    <x v="0"/>
  </r>
  <r>
    <s v="PGA"/>
    <s v="LAS"/>
    <s v="PGA_LAS"/>
    <d v="2024-04-09T20:25:00"/>
    <d v="2024-04-09T21:01:00"/>
    <n v="2.5000000000000001E-2"/>
    <n v="0.8979166666666667"/>
    <x v="0"/>
  </r>
  <r>
    <s v="TEB"/>
    <s v="PGA"/>
    <s v="TEB_PGA"/>
    <d v="2024-04-09T00:59:00"/>
    <d v="2024-04-09T05:19:00"/>
    <n v="0.18055555555555561"/>
    <n v="0.62916666666666665"/>
    <x v="0"/>
  </r>
  <r>
    <s v="ANU"/>
    <s v="TEB"/>
    <s v="ANU_TEB"/>
    <d v="2024-04-08T19:09:00"/>
    <d v="2024-04-08T23:24:00"/>
    <n v="0.17708333333333329"/>
    <n v="6.5972222222222224E-2"/>
    <x v="0"/>
  </r>
  <r>
    <s v="OPF"/>
    <s v="ANU"/>
    <s v="OPF_ANU"/>
    <d v="2024-04-07T20:50:00"/>
    <d v="2024-04-07T23:17:00"/>
    <n v="0.1020833333333333"/>
    <n v="0.82777777777777772"/>
    <x v="0"/>
  </r>
  <r>
    <s v="ANC"/>
    <s v="OPF"/>
    <s v="ANC_OPF"/>
    <d v="2024-04-06T21:24:00"/>
    <d v="2024-04-07T04:37:00"/>
    <n v="0.30069444444444438"/>
    <n v="0.67569444444444449"/>
    <x v="0"/>
  </r>
  <r>
    <s v="PDX"/>
    <s v="ANC"/>
    <s v="PDX_ANC"/>
    <d v="2024-04-05T23:34:00"/>
    <d v="2024-04-06T02:39:00"/>
    <n v="0.12847222222222221"/>
    <n v="0.78125"/>
    <x v="0"/>
  </r>
  <r>
    <s v="SLC"/>
    <s v="PDX"/>
    <s v="SLC_PDX"/>
    <d v="2024-04-05T21:25:00"/>
    <d v="2024-04-05T22:47:00"/>
    <n v="5.6944444444444443E-2"/>
    <n v="3.2638888888888891E-2"/>
    <x v="0"/>
  </r>
  <r>
    <s v="PSP"/>
    <s v="SLC"/>
    <s v="PSP_SLC"/>
    <d v="2024-04-05T18:34:00"/>
    <d v="2024-04-05T20:02:00"/>
    <n v="6.1111111111111109E-2"/>
    <n v="5.7638888888888892E-2"/>
    <x v="0"/>
  </r>
  <r>
    <s v="SJC"/>
    <s v="PSP"/>
    <s v="SJC_PSP"/>
    <d v="2024-04-04T23:14:00"/>
    <d v="2024-04-05T00:13:00"/>
    <n v="4.0972222222222222E-2"/>
    <n v="0.76458333333333328"/>
    <x v="0"/>
  </r>
  <r>
    <s v="LAS"/>
    <s v="SJC"/>
    <s v="LAS_SJC"/>
    <d v="2024-04-04T16:51:00"/>
    <d v="2024-04-04T17:52:00"/>
    <n v="4.2361111111111113E-2"/>
    <n v="0.22361111111111109"/>
    <x v="0"/>
  </r>
  <r>
    <s v="VNY"/>
    <s v="LAS"/>
    <s v="VNY_LAS"/>
    <d v="2024-04-02T20:10:00"/>
    <d v="2024-04-02T20:49:00"/>
    <n v="2.7083333333333331E-2"/>
    <n v="1.8347222222222219"/>
    <x v="0"/>
  </r>
  <r>
    <s v="PSP"/>
    <s v="VNY"/>
    <s v="PSP_VNY"/>
    <d v="2024-04-01T23:17:00"/>
    <d v="2024-04-01T23:47:00"/>
    <n v="2.0833333333333329E-2"/>
    <n v="0.84930555555555554"/>
    <x v="0"/>
  </r>
  <r>
    <s v="LAS"/>
    <s v="PSP"/>
    <s v="LAS_PSP"/>
    <d v="2024-04-01T21:57:00"/>
    <d v="2024-04-01T22:28:00"/>
    <n v="2.1527777777777781E-2"/>
    <n v="3.4027777777777768E-2"/>
    <x v="0"/>
  </r>
  <r>
    <s v="AVW"/>
    <s v="LAS"/>
    <s v="AVW_LAS"/>
    <d v="2024-04-01T20:07:00"/>
    <d v="2024-04-01T21:00:00"/>
    <n v="3.6805555555555557E-2"/>
    <n v="3.9583333333333331E-2"/>
    <x v="0"/>
  </r>
  <r>
    <s v="BJC"/>
    <s v="AVW"/>
    <s v="BJC_AVW"/>
    <d v="2024-04-01T17:13:00"/>
    <d v="2024-04-01T18:44:00"/>
    <n v="6.3194444444444442E-2"/>
    <n v="5.7638888888888892E-2"/>
    <x v="0"/>
  </r>
  <r>
    <s v="JCI"/>
    <s v="BJC"/>
    <s v="JCI_BJC"/>
    <d v="2024-04-01T15:04:00"/>
    <d v="2024-04-01T16:37:00"/>
    <n v="6.458333333333334E-2"/>
    <n v="2.5000000000000001E-2"/>
    <x v="0"/>
  </r>
  <r>
    <s v="TEB"/>
    <s v="JCI"/>
    <s v="TEB_JCI"/>
    <d v="2024-03-31T22:36:00"/>
    <d v="2024-04-01T01:30:00"/>
    <n v="0.12083333333333331"/>
    <n v="0.56527777777777777"/>
    <x v="0"/>
  </r>
  <r>
    <s v="MIA"/>
    <s v="TEB"/>
    <s v="MIA_TEB"/>
    <d v="2024-03-31T18:14:00"/>
    <d v="2024-03-31T21:08:00"/>
    <n v="0.12083333333333331"/>
    <n v="6.1111111111111109E-2"/>
    <x v="0"/>
  </r>
  <r>
    <s v="TEB"/>
    <s v="MIA"/>
    <s v="TEB_MIA"/>
    <d v="2024-03-31T14:02:00"/>
    <d v="2024-03-31T16:24:00"/>
    <n v="9.8611111111111108E-2"/>
    <n v="7.6388888888888895E-2"/>
    <x v="0"/>
  </r>
  <r>
    <s v="LBG"/>
    <s v="TEB"/>
    <s v="LBG_TEB"/>
    <d v="2024-03-27T17:40:00"/>
    <d v="2024-03-28T00:52:00"/>
    <n v="0.3"/>
    <n v="3.5486111111111112"/>
    <x v="0"/>
  </r>
  <r>
    <s v="BQH"/>
    <s v="LBG"/>
    <s v="BQH_LBG"/>
    <d v="2024-03-26T09:41:00"/>
    <d v="2024-03-26T10:25:00"/>
    <n v="3.0555555555555551E-2"/>
    <n v="1.302083333333333"/>
    <x v="0"/>
  </r>
  <r>
    <s v="ACC"/>
    <s v="BQH"/>
    <s v="ACC_BQH"/>
    <d v="2024-03-24T13:30:00"/>
    <d v="2024-03-24T20:18:00"/>
    <n v="0.28333333333333333"/>
    <n v="1.557638888888889"/>
    <x v="0"/>
  </r>
  <r>
    <s v="BOS"/>
    <s v="ACC"/>
    <s v="BOS_ACC"/>
    <d v="2024-03-01T23:00:00"/>
    <d v="2024-03-02T08:09:00"/>
    <n v="0.38124999999999998"/>
    <n v="22.22291666666667"/>
    <x v="0"/>
  </r>
  <r>
    <s v="APA"/>
    <s v="BOS"/>
    <s v="APA_BOS"/>
    <d v="2024-03-01T18:05:00"/>
    <d v="2024-03-01T21:15:00"/>
    <n v="0.13194444444444439"/>
    <n v="7.2916666666666671E-2"/>
    <x v="0"/>
  </r>
  <r>
    <s v="PBI"/>
    <s v="APA"/>
    <s v="PBI_APA"/>
    <d v="2024-02-29T17:59:00"/>
    <d v="2024-02-29T21:45:00"/>
    <n v="0.15694444444444439"/>
    <n v="0.84722222222222221"/>
    <x v="0"/>
  </r>
  <r>
    <s v="MAD"/>
    <s v="PBI"/>
    <s v="MAD_PBI"/>
    <d v="2024-02-28T12:56:00"/>
    <d v="2024-02-28T21:55:00"/>
    <n v="0.37430555555555561"/>
    <n v="0.83611111111111114"/>
    <x v="0"/>
  </r>
  <r>
    <s v="DIA"/>
    <s v="MAD"/>
    <s v="DIA_MAD"/>
    <d v="2024-02-28T03:16:00"/>
    <d v="2024-02-28T10:59:00"/>
    <n v="0.3215277777777778"/>
    <n v="8.1250000000000003E-2"/>
    <x v="0"/>
  </r>
  <r>
    <s v="MAD"/>
    <s v="DIA"/>
    <s v="MAD_DIA"/>
    <d v="2024-02-26T01:22:00"/>
    <d v="2024-02-26T07:15:00"/>
    <n v="0.24513888888888891"/>
    <n v="1.834027777777778"/>
    <x v="0"/>
  </r>
  <r>
    <s v="PBI"/>
    <s v="MAD"/>
    <s v="PBI_MAD"/>
    <d v="2024-02-25T16:42:00"/>
    <d v="2024-02-25T23:59:00"/>
    <n v="0.3034722222222222"/>
    <n v="5.7638888888888892E-2"/>
    <x v="0"/>
  </r>
  <r>
    <s v="PNE"/>
    <s v="PBI"/>
    <s v="PNE_PBI"/>
    <d v="2024-02-24T22:16:00"/>
    <d v="2024-02-25T00:35:00"/>
    <n v="9.6527777777777782E-2"/>
    <n v="0.67152777777777772"/>
    <x v="0"/>
  </r>
  <r>
    <s v="PBI"/>
    <s v="PNE"/>
    <s v="PBI_PNE"/>
    <d v="2024-02-24T18:41:00"/>
    <d v="2024-02-24T20:49:00"/>
    <n v="8.8888888888888892E-2"/>
    <n v="6.0416666666666667E-2"/>
    <x v="0"/>
  </r>
  <r>
    <s v="TEB"/>
    <s v="PBI"/>
    <s v="TEB_PBI"/>
    <d v="2024-02-24T15:02:00"/>
    <d v="2024-02-24T17:28:00"/>
    <n v="0.1013888888888889"/>
    <n v="5.0694444444444438E-2"/>
    <x v="0"/>
  </r>
  <r>
    <s v="MIA"/>
    <s v="TEB"/>
    <s v="MIA_TEB"/>
    <d v="2024-02-24T22:05:00"/>
    <d v="2024-02-25T00:25:00"/>
    <n v="9.7222222222222224E-2"/>
    <n v="-0.39097222222222222"/>
    <x v="0"/>
  </r>
  <r>
    <s v="PBI"/>
    <s v="MIA"/>
    <s v="PBI_MIA"/>
    <d v="2024-02-23T20:04:00"/>
    <d v="2024-02-23T20:30:00"/>
    <n v="1.805555555555555E-2"/>
    <n v="1.0659722222222221"/>
    <x v="0"/>
  </r>
  <r>
    <s v="IAD"/>
    <s v="PBI"/>
    <s v="IAD_PBI"/>
    <d v="2024-02-23T15:55:00"/>
    <d v="2024-02-23T17:55:00"/>
    <n v="8.3333333333333329E-2"/>
    <n v="8.9583333333333334E-2"/>
    <x v="0"/>
  </r>
  <r>
    <s v="HPN"/>
    <s v="IAD"/>
    <s v="HPN_IAD"/>
    <d v="2024-02-20T02:11:00"/>
    <d v="2024-02-20T02:59:00"/>
    <n v="3.3333333333333333E-2"/>
    <n v="3.5388888888888892"/>
    <x v="0"/>
  </r>
  <r>
    <s v="PLS"/>
    <s v="HPN"/>
    <s v="PLS_HPN"/>
    <d v="2024-02-19T21:46:00"/>
    <d v="2024-02-20T00:27:00"/>
    <n v="0.1118055555555556"/>
    <n v="7.2222222222222215E-2"/>
    <x v="0"/>
  </r>
  <r>
    <s v="OPF"/>
    <s v="PLS"/>
    <s v="OPF_PLS"/>
    <d v="2024-02-19T18:51:00"/>
    <d v="2024-02-19T20:07:00"/>
    <n v="5.2777777777777778E-2"/>
    <n v="6.8750000000000006E-2"/>
    <x v="0"/>
  </r>
  <r>
    <s v="EZE"/>
    <s v="OPF"/>
    <s v="EZE_OPF"/>
    <d v="2024-02-18T18:31:00"/>
    <d v="2024-02-19T02:50:00"/>
    <n v="0.34652777777777782"/>
    <n v="0.66736111111111107"/>
    <x v="0"/>
  </r>
  <r>
    <s v="GRU"/>
    <s v="EZE"/>
    <s v="GRU_EZE"/>
    <d v="2024-02-17T13:26:00"/>
    <d v="2024-02-17T15:42:00"/>
    <n v="9.4444444444444442E-2"/>
    <n v="1.117361111111111"/>
    <x v="0"/>
  </r>
  <r>
    <s v="FLL"/>
    <s v="GRU"/>
    <s v="FLL_GRU"/>
    <d v="2024-02-16T02:18:00"/>
    <d v="2024-02-16T09:56:00"/>
    <n v="0.31805555555555548"/>
    <n v="1.145833333333333"/>
    <x v="0"/>
  </r>
  <r>
    <s v="BFI"/>
    <s v="FLL"/>
    <s v="BFI_FLL"/>
    <d v="2024-02-14T18:55:00"/>
    <d v="2024-02-14T23:42:00"/>
    <n v="0.1993055555555556"/>
    <n v="1.1083333333333329"/>
    <x v="0"/>
  </r>
  <r>
    <s v="YYC"/>
    <s v="BFI"/>
    <s v="YYC_BFI"/>
    <d v="2024-02-14T01:26:00"/>
    <d v="2024-02-14T02:36:00"/>
    <n v="4.8611111111111112E-2"/>
    <n v="0.67986111111111114"/>
    <x v="0"/>
  </r>
  <r>
    <s v="DSM"/>
    <s v="YYC"/>
    <s v="DSM_YYC"/>
    <d v="2024-02-13T21:54:00"/>
    <d v="2024-02-14T00:21:00"/>
    <n v="0.1020833333333333"/>
    <n v="4.5138888888888888E-2"/>
    <x v="0"/>
  </r>
  <r>
    <s v="OMA"/>
    <s v="DSM"/>
    <s v="OMA_DSM"/>
    <d v="2024-02-13T20:47:00"/>
    <d v="2024-02-13T21:10:00"/>
    <n v="1.5972222222222221E-2"/>
    <m/>
    <x v="0"/>
  </r>
  <r>
    <s v="KOA"/>
    <s v="HSH"/>
    <s v="KOA_HSH"/>
    <d v="2024-02-12T18:07:00"/>
    <d v="2024-02-12T22:51:00"/>
    <n v="0.19722222222222219"/>
    <n v="0.91388888888888886"/>
    <x v="0"/>
  </r>
  <r>
    <s v="BFI"/>
    <s v="KOA"/>
    <s v="BFI_KOA"/>
    <d v="2024-02-11T18:22:00"/>
    <d v="2024-02-11T23:56:00"/>
    <n v="0.23194444444444451"/>
    <n v="0.75763888888888886"/>
    <x v="0"/>
  </r>
  <r>
    <s v="VNY"/>
    <s v="BFI"/>
    <s v="VNY_BFI"/>
    <d v="2024-02-07T15:28:00"/>
    <d v="2024-02-07T17:29:00"/>
    <n v="8.4027777777777785E-2"/>
    <n v="4.0368055555555564"/>
    <x v="0"/>
  </r>
  <r>
    <s v="TEB"/>
    <s v="VNY"/>
    <s v="TEB_VNY"/>
    <d v="2024-02-05T18:12:00"/>
    <d v="2024-02-05T23:40:00"/>
    <n v="0.2277777777777778"/>
    <n v="1.658333333333333"/>
    <x v="0"/>
  </r>
  <r>
    <s v="FLL"/>
    <s v="TEB"/>
    <s v="FLL_TEB"/>
    <d v="2024-02-05T15:09:00"/>
    <d v="2024-02-05T17:22:00"/>
    <n v="9.2361111111111116E-2"/>
    <m/>
    <x v="0"/>
  </r>
  <r>
    <s v="EGE"/>
    <s v="DWH"/>
    <s v="EGE_DWH"/>
    <d v="2024-02-04T18:14:00"/>
    <d v="2024-02-04T20:12:00"/>
    <n v="8.1944444444444445E-2"/>
    <n v="0.7895833333333333"/>
    <x v="0"/>
  </r>
  <r>
    <s v="SJC"/>
    <s v="EGE"/>
    <s v="SJC_EGE"/>
    <d v="2024-02-04T14:37:00"/>
    <d v="2024-02-04T16:13:00"/>
    <n v="6.6666666666666666E-2"/>
    <n v="8.4027777777777785E-2"/>
    <x v="0"/>
  </r>
  <r>
    <s v="OAK"/>
    <s v="SJC"/>
    <s v="OAK_SJC"/>
    <d v="2024-02-01T20:17:00"/>
    <d v="2024-02-01T20:40:00"/>
    <n v="1.5972222222222221E-2"/>
    <m/>
    <x v="0"/>
  </r>
  <r>
    <s v="SCF"/>
    <s v="SFO"/>
    <s v="SCF_SFO"/>
    <d v="2024-02-01T16:38:00"/>
    <d v="2024-02-01T18:08:00"/>
    <n v="6.25E-2"/>
    <n v="8.9583333333333334E-2"/>
    <x v="0"/>
  </r>
  <r>
    <s v="SLN"/>
    <s v="SCF"/>
    <s v="SLN_SCF"/>
    <d v="2024-01-31T16:41:00"/>
    <d v="2024-01-31T18:30:00"/>
    <n v="7.5694444444444439E-2"/>
    <n v="0.92222222222222228"/>
    <x v="0"/>
  </r>
  <r>
    <s v="MDW"/>
    <s v="SLN"/>
    <s v="MDW_SLN"/>
    <d v="2024-01-31T15:04:00"/>
    <d v="2024-01-31T16:17:00"/>
    <n v="5.0694444444444438E-2"/>
    <n v="1.666666666666667E-2"/>
    <x v="0"/>
  </r>
  <r>
    <s v="ICT"/>
    <s v="MDW"/>
    <s v="ICT_MDW"/>
    <d v="2024-01-30T18:19:00"/>
    <d v="2024-01-30T19:45:00"/>
    <n v="5.9722222222222232E-2"/>
    <n v="0.80486111111111114"/>
    <x v="0"/>
  </r>
  <r>
    <s v="ICT"/>
    <s v="ICT"/>
    <s v="ICT_ICT"/>
    <d v="2024-01-28T17:28:00"/>
    <d v="2024-01-28T18:15:00"/>
    <n v="3.2638888888888891E-2"/>
    <n v="2.0027777777777782"/>
    <x v="0"/>
  </r>
  <r>
    <s v="ICT"/>
    <s v="ICT"/>
    <s v="ICT_ICT"/>
    <d v="2024-01-28T17:28:00"/>
    <d v="2024-01-28T18:17:00"/>
    <n v="3.4027777777777768E-2"/>
    <m/>
    <x v="0"/>
  </r>
  <r>
    <s v="ZRH"/>
    <s v="IAD"/>
    <s v="ZRH_IAD"/>
    <d v="2025-01-23T19:10:00"/>
    <d v="2025-01-24T03:57:00"/>
    <n v="0.3659722222222222"/>
    <m/>
    <x v="1"/>
  </r>
  <r>
    <s v="STR"/>
    <s v="ZRH"/>
    <s v="STR_ZRH"/>
    <d v="2025-01-23T16:50:00"/>
    <d v="2025-01-23T17:12:00"/>
    <n v="1.5277777777777781E-2"/>
    <n v="8.1944444444444445E-2"/>
    <x v="1"/>
  </r>
  <r>
    <s v="SVG"/>
    <s v="STR"/>
    <s v="SVG_STR"/>
    <d v="2025-01-23T12:53:00"/>
    <d v="2025-01-23T14:28:00"/>
    <n v="6.5972222222222224E-2"/>
    <n v="9.8611111111111108E-2"/>
    <x v="1"/>
  </r>
  <r>
    <s v="CAT"/>
    <s v="SVG"/>
    <s v="CAT_SVG"/>
    <d v="2025-01-21T10:50:00"/>
    <d v="2025-01-21T13:51:00"/>
    <n v="0.12569444444444439"/>
    <n v="1.9597222222222219"/>
    <x v="1"/>
  </r>
  <r>
    <s v="GIG"/>
    <s v="CAT"/>
    <s v="GIG_CAT"/>
    <d v="2025-01-18T23:13:00"/>
    <d v="2025-01-19T08:12:00"/>
    <n v="0.37430555555555561"/>
    <n v="2.1097222222222221"/>
    <x v="1"/>
  </r>
  <r>
    <s v="PBI"/>
    <s v="GIG"/>
    <s v="PBI_GIG"/>
    <d v="2025-01-17T14:57:00"/>
    <d v="2025-01-17T23:17:00"/>
    <n v="0.34722222222222221"/>
    <n v="0.99722222222222223"/>
    <x v="1"/>
  </r>
  <r>
    <s v="BCT"/>
    <s v="PBI"/>
    <s v="BCT_PBI"/>
    <d v="2025-01-16T21:31:00"/>
    <d v="2025-01-16T21:46:00"/>
    <n v="1.041666666666667E-2"/>
    <n v="0.71597222222222223"/>
    <x v="1"/>
  </r>
  <r>
    <s v="HPN"/>
    <s v="BCT"/>
    <s v="HPN_BCT"/>
    <d v="2025-01-16T16:37:00"/>
    <d v="2025-01-16T19:04:00"/>
    <n v="0.1020833333333333"/>
    <n v="0.1020833333333333"/>
    <x v="1"/>
  </r>
  <r>
    <s v="PHL"/>
    <s v="HPN"/>
    <s v="PHL_HPN"/>
    <d v="2025-01-15T18:50:00"/>
    <d v="2025-01-15T19:33:00"/>
    <n v="2.9861111111111109E-2"/>
    <n v="0.87777777777777777"/>
    <x v="1"/>
  </r>
  <r>
    <s v="MIA"/>
    <s v="PHL"/>
    <s v="MIA_PHL"/>
    <d v="2025-01-15T15:07:00"/>
    <d v="2025-01-15T17:07:00"/>
    <n v="8.3333333333333329E-2"/>
    <n v="7.1527777777777773E-2"/>
    <x v="1"/>
  </r>
  <r>
    <s v="PBI"/>
    <s v="MIA"/>
    <s v="PBI_MIA"/>
    <d v="2025-01-14T19:52:00"/>
    <d v="2025-01-14T20:15:00"/>
    <n v="1.5972222222222221E-2"/>
    <n v="0.78611111111111109"/>
    <x v="1"/>
  </r>
  <r>
    <s v="PLS"/>
    <s v="PBI"/>
    <s v="PLS_PBI"/>
    <d v="2025-01-13T21:37:00"/>
    <d v="2025-01-13T23:09:00"/>
    <n v="6.3888888888888884E-2"/>
    <n v="0.86319444444444449"/>
    <x v="1"/>
  </r>
  <r>
    <s v="HSH"/>
    <s v="PLS"/>
    <s v="HSH_PLS"/>
    <d v="2025-01-13T15:51:00"/>
    <d v="2025-01-13T20:39:00"/>
    <n v="0.2"/>
    <n v="4.027777777777778E-2"/>
    <x v="1"/>
  </r>
  <r>
    <s v="SMF"/>
    <s v="HSH"/>
    <s v="SMF_HSH"/>
    <d v="2025-01-13T02:56:00"/>
    <d v="2025-01-13T03:55:00"/>
    <n v="4.0972222222222222E-2"/>
    <n v="0.49722222222222218"/>
    <x v="1"/>
  </r>
  <r>
    <s v="STT"/>
    <s v="SMF"/>
    <s v="STT_SMF"/>
    <d v="2025-01-12T17:07:00"/>
    <d v="2025-01-13T00:46:00"/>
    <n v="0.31874999999999998"/>
    <n v="9.0277777777777776E-2"/>
    <x v="1"/>
  </r>
  <r>
    <s v="PBI"/>
    <s v="STT"/>
    <s v="PBI_STT"/>
    <d v="2025-01-11T18:46:00"/>
    <d v="2025-01-11T20:59:00"/>
    <n v="9.2361111111111116E-2"/>
    <n v="0.83888888888888891"/>
    <x v="1"/>
  </r>
  <r>
    <s v="FLL"/>
    <s v="PBI"/>
    <s v="FLL_PBI"/>
    <d v="2024-12-28T19:45:00"/>
    <d v="2024-12-28T20:14:00"/>
    <n v="2.013888888888889E-2"/>
    <n v="13.93888888888889"/>
    <x v="1"/>
  </r>
  <r>
    <s v="SXM"/>
    <s v="FLL"/>
    <s v="SXM_FLL"/>
    <d v="2024-12-28T14:23:00"/>
    <d v="2024-12-28T17:20:00"/>
    <n v="0.1229166666666667"/>
    <n v="0.10069444444444441"/>
    <x v="1"/>
  </r>
  <r>
    <s v="BLM"/>
    <s v="SXM"/>
    <s v="BLM_SXM"/>
    <d v="2024-12-27T20:09:00"/>
    <d v="2024-12-27T23:11:00"/>
    <n v="0.12638888888888891"/>
    <n v="0.6333333333333333"/>
    <x v="1"/>
  </r>
  <r>
    <s v="PNE"/>
    <s v="BLM"/>
    <s v="PNE_BLM"/>
    <d v="2024-12-27T18:12:00"/>
    <d v="2024-12-27T18:31:00"/>
    <n v="1.3194444444444439E-2"/>
    <n v="6.805555555555555E-2"/>
    <x v="1"/>
  </r>
  <r>
    <s v="IAD"/>
    <s v="PNE"/>
    <s v="IAD_PNE"/>
    <d v="2024-12-25T18:22:00"/>
    <d v="2024-12-25T18:54:00"/>
    <n v="2.222222222222222E-2"/>
    <n v="1.970833333333333"/>
    <x v="1"/>
  </r>
  <r>
    <s v="SUS"/>
    <s v="IAD"/>
    <s v="SUS_IAD"/>
    <d v="2024-12-22T19:50:00"/>
    <d v="2024-12-22T21:24:00"/>
    <n v="6.5277777777777782E-2"/>
    <n v="2.8736111111111109"/>
    <x v="1"/>
  </r>
  <r>
    <s v="SWF"/>
    <s v="SUS"/>
    <s v="SWF_SUS"/>
    <d v="2024-12-22T16:12:00"/>
    <d v="2024-12-22T18:15:00"/>
    <n v="8.5416666666666669E-2"/>
    <n v="6.5972222222222224E-2"/>
    <x v="1"/>
  </r>
  <r>
    <s v="PBI"/>
    <s v="SWF"/>
    <s v="PBI_SWF"/>
    <d v="2024-12-22T12:32:00"/>
    <d v="2024-12-22T14:53:00"/>
    <n v="9.7916666666666666E-2"/>
    <n v="5.486111111111111E-2"/>
    <x v="1"/>
  </r>
  <r>
    <s v="BCT"/>
    <s v="PBI"/>
    <s v="BCT_PBI"/>
    <d v="2024-12-20T01:30:00"/>
    <d v="2024-12-20T01:47:00"/>
    <n v="1.180555555555556E-2"/>
    <n v="2.447916666666667"/>
    <x v="1"/>
  </r>
  <r>
    <s v="MSY"/>
    <s v="BCT"/>
    <s v="MSY_BCT"/>
    <d v="2024-12-19T22:46:00"/>
    <d v="2024-12-20T00:07:00"/>
    <n v="5.6250000000000001E-2"/>
    <n v="5.7638888888888892E-2"/>
    <x v="1"/>
  </r>
  <r>
    <s v="QTK"/>
    <s v="MSY"/>
    <s v="QTK_MSY"/>
    <d v="2024-12-19T20:09:00"/>
    <d v="2024-12-19T21:17:00"/>
    <n v="4.7222222222222221E-2"/>
    <n v="6.1805555555555558E-2"/>
    <x v="1"/>
  </r>
  <r>
    <s v="DAL"/>
    <s v="QTK"/>
    <s v="DAL_QTK"/>
    <d v="2024-12-19T16:46:00"/>
    <d v="2024-12-19T17:49:00"/>
    <n v="4.3749999999999997E-2"/>
    <m/>
    <x v="1"/>
  </r>
  <r>
    <s v="ICT"/>
    <s v="ICT"/>
    <s v="ICT_ICT"/>
    <d v="2024-12-15T14:57:00"/>
    <d v="2024-12-15T15:19:00"/>
    <n v="1.5277777777777781E-2"/>
    <n v="4.0604166666666668"/>
    <x v="1"/>
  </r>
  <r>
    <s v="ORD"/>
    <s v="ICT"/>
    <s v="ORD_ICT"/>
    <d v="2024-12-10T15:29:00"/>
    <d v="2024-12-10T17:00:00"/>
    <n v="6.3194444444444442E-2"/>
    <n v="4.9145833333333337"/>
    <x v="1"/>
  </r>
  <r>
    <s v="PDK"/>
    <s v="ORD"/>
    <s v="PDK_ORD"/>
    <d v="2024-12-09T19:54:00"/>
    <d v="2024-12-09T21:21:00"/>
    <n v="6.0416666666666667E-2"/>
    <n v="0.75555555555555554"/>
    <x v="1"/>
  </r>
  <r>
    <s v="JFK"/>
    <s v="PDK"/>
    <s v="JFK_PDK"/>
    <d v="2024-12-09T15:13:00"/>
    <d v="2024-12-09T17:01:00"/>
    <n v="7.4999999999999997E-2"/>
    <n v="0.12013888888888891"/>
    <x v="1"/>
  </r>
  <r>
    <s v="TEB"/>
    <s v="JFK"/>
    <s v="TEB_JFK"/>
    <d v="2024-12-09T12:23:00"/>
    <d v="2024-12-09T13:04:00"/>
    <n v="2.8472222222222222E-2"/>
    <n v="8.9583333333333334E-2"/>
    <x v="1"/>
  </r>
  <r>
    <s v="OPF"/>
    <s v="TEB"/>
    <s v="OPF_TEB"/>
    <d v="2024-12-08T18:56:00"/>
    <d v="2024-12-08T21:29:00"/>
    <n v="0.10625"/>
    <n v="0.62083333333333335"/>
    <x v="1"/>
  </r>
  <r>
    <s v="HPN"/>
    <s v="OPF"/>
    <s v="HPN_OPF"/>
    <d v="2024-12-08T15:06:00"/>
    <d v="2024-12-08T17:35:00"/>
    <n v="0.1034722222222222"/>
    <n v="5.6250000000000001E-2"/>
    <x v="1"/>
  </r>
  <r>
    <s v="OPF"/>
    <s v="HPN"/>
    <s v="OPF_HPN"/>
    <d v="2024-12-07T19:37:00"/>
    <d v="2024-12-07T22:03:00"/>
    <n v="0.1013888888888889"/>
    <n v="0.7104166666666667"/>
    <x v="1"/>
  </r>
  <r>
    <s v="MMU"/>
    <s v="OPF"/>
    <s v="MMU_OPF"/>
    <d v="2024-12-06T20:40:00"/>
    <d v="2024-12-06T23:03:00"/>
    <n v="9.930555555555555E-2"/>
    <n v="0.8569444444444444"/>
    <x v="1"/>
  </r>
  <r>
    <s v="TEB"/>
    <s v="MMU"/>
    <s v="TEB_MMU"/>
    <d v="2024-12-06T19:30:00"/>
    <d v="2024-12-06T19:46:00"/>
    <n v="1.111111111111111E-2"/>
    <n v="3.7499999999999999E-2"/>
    <x v="1"/>
  </r>
  <r>
    <s v="FRG"/>
    <s v="TEB"/>
    <s v="FRG_TEB"/>
    <d v="2024-12-02T22:46:00"/>
    <d v="2024-12-02T23:19:00"/>
    <n v="2.2916666666666669E-2"/>
    <n v="3.8409722222222218"/>
    <x v="1"/>
  </r>
  <r>
    <s v="AUS"/>
    <s v="FRG"/>
    <s v="AUS_FRG"/>
    <d v="2024-12-02T17:23:00"/>
    <d v="2024-12-02T20:30:00"/>
    <n v="0.12986111111111109"/>
    <n v="9.4444444444444442E-2"/>
    <x v="1"/>
  </r>
  <r>
    <s v="DAL"/>
    <s v="AUS"/>
    <s v="DAL_AUS"/>
    <d v="2024-12-02T15:30:00"/>
    <d v="2024-12-02T16:10:00"/>
    <n v="2.777777777777778E-2"/>
    <n v="5.0694444444444438E-2"/>
    <x v="1"/>
  </r>
  <r>
    <s v="SFO"/>
    <s v="DAL"/>
    <s v="SFO_DAL"/>
    <d v="2024-12-01T20:28:00"/>
    <d v="2024-12-01T23:12:00"/>
    <n v="0.1138888888888889"/>
    <n v="0.6791666666666667"/>
    <x v="1"/>
  </r>
  <r>
    <s v="VNY"/>
    <s v="SFO"/>
    <s v="VNY_SFO"/>
    <d v="2024-11-30T15:24:00"/>
    <d v="2024-11-30T16:11:00"/>
    <n v="3.2638888888888891E-2"/>
    <n v="1.1784722222222219"/>
    <x v="1"/>
  </r>
  <r>
    <s v="TEB"/>
    <s v="VNY"/>
    <s v="TEB_VNY"/>
    <d v="2024-11-23T18:59:00"/>
    <d v="2024-11-24T00:31:00"/>
    <n v="0.2305555555555556"/>
    <n v="6.6201388888888886"/>
    <x v="1"/>
  </r>
  <r>
    <s v="FRG"/>
    <s v="TEB"/>
    <s v="FRG_TEB"/>
    <d v="2024-11-20T15:26:00"/>
    <d v="2024-11-20T15:58:00"/>
    <n v="2.222222222222222E-2"/>
    <n v="3.125694444444445"/>
    <x v="1"/>
  </r>
  <r>
    <s v="LEE"/>
    <s v="FRG"/>
    <s v="LEE_FRG"/>
    <d v="2024-11-19T19:51:00"/>
    <d v="2024-11-19T21:54:00"/>
    <n v="8.5416666666666669E-2"/>
    <n v="0.73055555555555551"/>
    <x v="1"/>
  </r>
  <r>
    <s v="FRG"/>
    <s v="LEE"/>
    <s v="FRG_LEE"/>
    <d v="2024-11-18T14:37:00"/>
    <d v="2024-11-18T16:47:00"/>
    <n v="9.0277777777777776E-2"/>
    <n v="1.127777777777778"/>
    <x v="1"/>
  </r>
  <r>
    <s v="HPN"/>
    <s v="FRG"/>
    <s v="HPN_FRG"/>
    <d v="2024-11-17T20:12:00"/>
    <d v="2024-11-17T20:35:00"/>
    <n v="1.5972222222222221E-2"/>
    <n v="0.75138888888888888"/>
    <x v="1"/>
  </r>
  <r>
    <s v="ATW"/>
    <s v="HPN"/>
    <s v="ATW_HPN"/>
    <d v="2024-11-17T16:58:00"/>
    <d v="2024-11-17T18:30:00"/>
    <n v="6.3888888888888884E-2"/>
    <n v="7.0833333333333331E-2"/>
    <x v="1"/>
  </r>
  <r>
    <s v="MSP"/>
    <s v="ATW"/>
    <s v="MSP_ATW"/>
    <d v="2024-11-16T18:47:00"/>
    <d v="2024-11-16T19:30:00"/>
    <n v="2.9861111111111109E-2"/>
    <n v="0.89444444444444449"/>
    <x v="1"/>
  </r>
  <r>
    <s v="SCF"/>
    <s v="MSP"/>
    <s v="SCF_MSP"/>
    <d v="2024-11-15T19:17:00"/>
    <d v="2024-11-15T21:27:00"/>
    <n v="9.0277777777777776E-2"/>
    <n v="0.88888888888888884"/>
    <x v="1"/>
  </r>
  <r>
    <s v="HSH"/>
    <s v="SCF"/>
    <s v="HSH_SCF"/>
    <d v="2024-11-15T17:19:00"/>
    <d v="2024-11-15T18:02:00"/>
    <n v="2.9861111111111109E-2"/>
    <n v="5.2083333333333343E-2"/>
    <x v="1"/>
  </r>
  <r>
    <s v="PBI"/>
    <s v="HSH"/>
    <s v="PBI_HSH"/>
    <d v="2024-11-14T16:08:00"/>
    <d v="2024-11-14T20:40:00"/>
    <n v="0.18888888888888891"/>
    <n v="0.86041666666666672"/>
    <x v="1"/>
  </r>
  <r>
    <s v="MIA"/>
    <s v="PBI"/>
    <s v="MIA_PBI"/>
    <d v="2024-11-13T19:00:00"/>
    <d v="2024-11-13T19:21:00"/>
    <n v="1.458333333333333E-2"/>
    <m/>
    <x v="1"/>
  </r>
  <r>
    <s v="LNK"/>
    <s v="AXA"/>
    <s v="LNK_AXA"/>
    <d v="2024-11-11T15:06:00"/>
    <d v="2024-11-11T19:34:00"/>
    <n v="0.18611111111111109"/>
    <n v="1.976388888888889"/>
    <x v="1"/>
  </r>
  <r>
    <s v="MSP"/>
    <s v="LNK"/>
    <s v="MSP_LNK"/>
    <d v="2024-11-10T21:30:00"/>
    <d v="2024-11-10T22:17:00"/>
    <n v="3.2638888888888891E-2"/>
    <n v="0.7006944444444444"/>
    <x v="1"/>
  </r>
  <r>
    <s v="FMY"/>
    <s v="MSP"/>
    <s v="FMY_MSP"/>
    <d v="2024-11-10T17:36:00"/>
    <d v="2024-11-10T20:35:00"/>
    <n v="0.1243055555555556"/>
    <n v="3.8194444444444448E-2"/>
    <x v="1"/>
  </r>
  <r>
    <s v="TMB"/>
    <s v="FMY"/>
    <s v="TMB_FMY"/>
    <d v="2024-11-10T14:55:00"/>
    <d v="2024-11-10T15:30:00"/>
    <n v="2.4305555555555559E-2"/>
    <n v="8.7499999999999994E-2"/>
    <x v="1"/>
  </r>
  <r>
    <s v="TEB"/>
    <s v="TMB"/>
    <s v="TEB_TMB"/>
    <d v="2024-11-08T22:06:00"/>
    <d v="2024-11-09T00:32:00"/>
    <n v="0.1013888888888889"/>
    <n v="1.599305555555556"/>
    <x v="1"/>
  </r>
  <r>
    <s v="ISM"/>
    <s v="TEB"/>
    <s v="ISM_TEB"/>
    <d v="2024-11-08T16:46:00"/>
    <d v="2024-11-08T19:03:00"/>
    <n v="9.5138888888888884E-2"/>
    <n v="0.1270833333333333"/>
    <x v="1"/>
  </r>
  <r>
    <s v="PBI"/>
    <s v="ISM"/>
    <s v="PBI_ISM"/>
    <d v="2024-11-07T23:19:00"/>
    <d v="2024-11-07T23:51:00"/>
    <n v="2.222222222222222E-2"/>
    <n v="0.70486111111111116"/>
    <x v="1"/>
  </r>
  <r>
    <s v="NAS"/>
    <s v="PBI"/>
    <s v="NAS_PBI"/>
    <d v="2024-11-07T20:57:00"/>
    <d v="2024-11-07T21:42:00"/>
    <n v="3.125E-2"/>
    <n v="6.7361111111111108E-2"/>
    <x v="1"/>
  </r>
  <r>
    <s v="FRG"/>
    <s v="NAS"/>
    <s v="FRG_NAS"/>
    <d v="2024-11-07T16:38:00"/>
    <d v="2024-11-07T19:01:00"/>
    <n v="9.930555555555555E-2"/>
    <n v="8.0555555555555561E-2"/>
    <x v="1"/>
  </r>
  <r>
    <s v="FLL"/>
    <s v="FRG"/>
    <s v="FLL_FRG"/>
    <d v="2024-11-06T22:27:00"/>
    <d v="2024-11-07T00:43:00"/>
    <n v="9.4444444444444442E-2"/>
    <n v="0.66319444444444442"/>
    <x v="1"/>
  </r>
  <r>
    <s v="PLS"/>
    <s v="FLL"/>
    <s v="PLS_FLL"/>
    <d v="2024-11-05T23:24:00"/>
    <d v="2024-11-06T00:45:00"/>
    <n v="5.6250000000000001E-2"/>
    <n v="0.90416666666666667"/>
    <x v="1"/>
  </r>
  <r>
    <s v="TEB"/>
    <s v="PLS"/>
    <s v="TEB_PLS"/>
    <d v="2024-11-05T18:31:00"/>
    <d v="2024-11-05T21:17:00"/>
    <n v="0.1152777777777778"/>
    <n v="8.819444444444445E-2"/>
    <x v="1"/>
  </r>
  <r>
    <s v="NCE"/>
    <s v="TEB"/>
    <s v="NCE_TEB"/>
    <d v="2024-11-04T11:16:00"/>
    <d v="2024-11-04T18:59:00"/>
    <n v="0.3215277777777778"/>
    <n v="0.98055555555555551"/>
    <x v="1"/>
  </r>
  <r>
    <s v="FLR"/>
    <s v="NCE"/>
    <s v="FLR_NCE"/>
    <d v="2024-11-03T11:29:00"/>
    <d v="2024-11-03T12:07:00"/>
    <n v="2.6388888888888889E-2"/>
    <n v="0.96458333333333335"/>
    <x v="1"/>
  </r>
  <r>
    <s v="FTW"/>
    <s v="FLR"/>
    <s v="FTW_FLR"/>
    <d v="2024-11-03T00:22:00"/>
    <d v="2024-11-03T10:09:00"/>
    <n v="0.40763888888888888"/>
    <n v="5.5555555555555552E-2"/>
    <x v="1"/>
  </r>
  <r>
    <s v="ABQ"/>
    <s v="FTW"/>
    <s v="ABQ_FTW"/>
    <d v="2024-11-01T22:35:00"/>
    <d v="2024-11-01T23:54:00"/>
    <n v="5.486111111111111E-2"/>
    <n v="1.0194444444444439"/>
    <x v="1"/>
  </r>
  <r>
    <s v="BDL"/>
    <s v="ABQ"/>
    <s v="BDL_ABQ"/>
    <d v="2024-11-01T17:25:00"/>
    <d v="2024-11-01T21:44:00"/>
    <n v="0.17986111111111111"/>
    <n v="3.5416666666666673E-2"/>
    <x v="1"/>
  </r>
  <r>
    <s v="LTN"/>
    <s v="BDL"/>
    <s v="LTN_BDL"/>
    <d v="2024-11-01T09:06:00"/>
    <d v="2024-11-01T15:50:00"/>
    <n v="0.28055555555555561"/>
    <n v="6.5972222222222224E-2"/>
    <x v="1"/>
  </r>
  <r>
    <s v="BHX"/>
    <s v="LTN"/>
    <s v="BHX_LTN"/>
    <d v="2024-11-01T07:08:00"/>
    <d v="2024-11-01T07:36:00"/>
    <n v="1.9444444444444441E-2"/>
    <m/>
    <x v="1"/>
  </r>
  <r>
    <s v="MDW"/>
    <s v="TEB"/>
    <s v="MDW_TEB"/>
    <d v="2024-10-29T13:58:00"/>
    <d v="2024-10-29T15:27:00"/>
    <n v="6.1805555555555558E-2"/>
    <n v="2.6534722222222218"/>
    <x v="1"/>
  </r>
  <r>
    <s v="MOT"/>
    <s v="MDW"/>
    <s v="MOT_MDW"/>
    <d v="2024-10-28T15:57:00"/>
    <d v="2024-10-28T17:43:00"/>
    <n v="7.3611111111111113E-2"/>
    <n v="0.84375"/>
    <x v="1"/>
  </r>
  <r>
    <s v="PAE"/>
    <s v="MOT"/>
    <s v="PAE_MOT"/>
    <d v="2024-10-26T20:48:00"/>
    <d v="2024-10-26T22:40:00"/>
    <n v="7.7777777777777779E-2"/>
    <n v="1.7201388888888891"/>
    <x v="1"/>
  </r>
  <r>
    <s v="SFO"/>
    <s v="PAE"/>
    <s v="SFO_PAE"/>
    <d v="2024-10-25T22:30:00"/>
    <d v="2024-10-26T00:01:00"/>
    <n v="6.3194444444444442E-2"/>
    <n v="0.86597222222222225"/>
    <x v="1"/>
  </r>
  <r>
    <s v="SLC"/>
    <s v="SFO"/>
    <s v="SLC_SFO"/>
    <d v="2024-10-25T18:22:00"/>
    <d v="2024-10-25T20:02:00"/>
    <n v="6.9444444444444448E-2"/>
    <n v="0.1027777777777778"/>
    <x v="1"/>
  </r>
  <r>
    <s v="PDK"/>
    <s v="SLC"/>
    <s v="PDK_SLC"/>
    <d v="2024-10-25T13:55:00"/>
    <d v="2024-10-25T17:27:00"/>
    <n v="0.1472222222222222"/>
    <n v="3.8194444444444448E-2"/>
    <x v="1"/>
  </r>
  <r>
    <s v="IAD"/>
    <s v="PDK"/>
    <s v="IAD_PDK"/>
    <d v="2024-10-23T21:54:00"/>
    <d v="2024-10-23T23:06:00"/>
    <n v="0.05"/>
    <n v="1.617361111111111"/>
    <x v="1"/>
  </r>
  <r>
    <s v="TEB"/>
    <s v="IAD"/>
    <s v="TEB_IAD"/>
    <d v="2024-10-22T00:05:00"/>
    <d v="2024-10-22T00:49:00"/>
    <n v="3.0555555555555551E-2"/>
    <n v="1.8784722222222221"/>
    <x v="1"/>
  </r>
  <r>
    <s v="VNY"/>
    <s v="TEB"/>
    <s v="VNY_TEB"/>
    <d v="2024-10-22T17:54:00"/>
    <d v="2024-10-22T22:17:00"/>
    <n v="0.18263888888888891"/>
    <n v="-0.92500000000000004"/>
    <x v="1"/>
  </r>
  <r>
    <s v="VIS"/>
    <s v="VNY"/>
    <s v="VIS_VNY"/>
    <d v="2024-10-22T05:40:00"/>
    <d v="2024-10-22T06:12:00"/>
    <n v="2.222222222222222E-2"/>
    <n v="0.48749999999999999"/>
    <x v="1"/>
  </r>
  <r>
    <s v="HNL"/>
    <s v="VIS"/>
    <s v="HNL_VIS"/>
    <d v="2024-10-21T00:19:00"/>
    <d v="2024-10-21T04:58:00"/>
    <n v="0.19375000000000001"/>
    <n v="1.029166666666667"/>
    <x v="1"/>
  </r>
  <r>
    <s v="LAS"/>
    <s v="HNL"/>
    <s v="LAS_HNL"/>
    <d v="2024-10-20T21:49:00"/>
    <d v="2024-10-21T03:26:00"/>
    <n v="0.23402777777777781"/>
    <n v="-0.12986111111111109"/>
    <x v="1"/>
  </r>
  <r>
    <s v="CLD"/>
    <s v="LAS"/>
    <s v="CLD_LAS"/>
    <d v="2024-10-20T19:34:00"/>
    <d v="2024-10-20T20:19:00"/>
    <n v="3.125E-2"/>
    <n v="6.25E-2"/>
    <x v="1"/>
  </r>
  <r>
    <s v="LAS"/>
    <s v="CLD"/>
    <s v="LAS_CLD"/>
    <d v="2024-10-20T18:00:00"/>
    <d v="2024-10-20T18:39:00"/>
    <n v="2.7083333333333331E-2"/>
    <n v="3.8194444444444448E-2"/>
    <x v="1"/>
  </r>
  <r>
    <s v="APA"/>
    <s v="LAS"/>
    <s v="APA_LAS"/>
    <d v="2024-10-20T15:01:00"/>
    <d v="2024-10-20T16:19:00"/>
    <n v="5.4166666666666669E-2"/>
    <n v="7.013888888888889E-2"/>
    <x v="1"/>
  </r>
  <r>
    <s v="SCF"/>
    <s v="APA"/>
    <s v="SCF_APA"/>
    <d v="2024-10-19T22:11:00"/>
    <d v="2024-10-19T23:23:00"/>
    <n v="0.05"/>
    <m/>
    <x v="1"/>
  </r>
  <r>
    <s v="HOU"/>
    <s v="DAL"/>
    <s v="HOU_DAL"/>
    <d v="2024-10-17T21:55:00"/>
    <d v="2024-10-17T22:45:00"/>
    <n v="3.4722222222222217E-2"/>
    <n v="1.976388888888889"/>
    <x v="1"/>
  </r>
  <r>
    <s v="BOS"/>
    <s v="HOU"/>
    <s v="BOS_HOU"/>
    <d v="2024-10-17T16:53:00"/>
    <d v="2024-10-17T20:11:00"/>
    <n v="0.13750000000000001"/>
    <n v="7.2222222222222215E-2"/>
    <x v="1"/>
  </r>
  <r>
    <s v="PBI"/>
    <s v="BOS"/>
    <s v="PBI_BOS"/>
    <d v="2024-10-16T17:44:00"/>
    <d v="2024-10-16T20:13:00"/>
    <n v="0.1034722222222222"/>
    <n v="0.86111111111111116"/>
    <x v="1"/>
  </r>
  <r>
    <s v="DWH"/>
    <s v="PBI"/>
    <s v="DWH_PBI"/>
    <d v="2024-10-15T21:05:00"/>
    <d v="2024-10-15T22:58:00"/>
    <n v="7.8472222222222221E-2"/>
    <n v="0.78194444444444444"/>
    <x v="1"/>
  </r>
  <r>
    <s v="EGE"/>
    <s v="DWH"/>
    <s v="EGE_DWH"/>
    <d v="2024-10-15T17:52:00"/>
    <d v="2024-10-15T19:46:00"/>
    <n v="7.9166666666666663E-2"/>
    <n v="5.486111111111111E-2"/>
    <x v="1"/>
  </r>
  <r>
    <s v="PDK"/>
    <s v="EGE"/>
    <s v="PDK_EGE"/>
    <d v="2024-10-14T18:29:00"/>
    <d v="2024-10-14T21:21:00"/>
    <n v="0.11944444444444451"/>
    <n v="0.85486111111111107"/>
    <x v="1"/>
  </r>
  <r>
    <s v="BHB"/>
    <s v="PDK"/>
    <s v="BHB_PDK"/>
    <d v="2024-10-14T14:18:00"/>
    <d v="2024-10-14T16:53:00"/>
    <n v="0.1076388888888889"/>
    <n v="6.6666666666666666E-2"/>
    <x v="1"/>
  </r>
  <r>
    <s v="BGR"/>
    <s v="BHB"/>
    <s v="BGR_BHB"/>
    <d v="2024-10-14T12:28:00"/>
    <d v="2024-10-14T12:49:00"/>
    <n v="1.458333333333333E-2"/>
    <n v="6.1805555555555558E-2"/>
    <x v="1"/>
  </r>
  <r>
    <s v="KEF"/>
    <s v="BGR"/>
    <s v="KEF_BGR"/>
    <d v="2024-10-13T16:34:00"/>
    <d v="2024-10-13T20:52:00"/>
    <n v="0.1791666666666667"/>
    <n v="0.65"/>
    <x v="1"/>
  </r>
  <r>
    <s v="VCE"/>
    <s v="KEF"/>
    <s v="VCE_KEF"/>
    <d v="2024-10-12T09:24:00"/>
    <d v="2024-10-12T13:32:00"/>
    <n v="0.17222222222222219"/>
    <n v="1.1263888888888891"/>
    <x v="1"/>
  </r>
  <r>
    <s v="IAD"/>
    <s v="VCE"/>
    <s v="IAD_VCE"/>
    <d v="2024-10-11T03:08:00"/>
    <d v="2024-10-11T10:33:00"/>
    <n v="0.30902777777777779"/>
    <n v="0.95208333333333328"/>
    <x v="1"/>
  </r>
  <r>
    <s v="MDT"/>
    <s v="IAD"/>
    <s v="MDT_IAD"/>
    <d v="2024-10-10T14:51:00"/>
    <d v="2024-10-10T15:24:00"/>
    <n v="2.2916666666666669E-2"/>
    <n v="0.48888888888888887"/>
    <x v="1"/>
  </r>
  <r>
    <s v="HPN"/>
    <s v="MDT"/>
    <s v="HPN_MDT"/>
    <d v="2024-10-10T13:31:00"/>
    <d v="2024-10-10T14:03:00"/>
    <n v="2.222222222222222E-2"/>
    <n v="3.3333333333333333E-2"/>
    <x v="1"/>
  </r>
  <r>
    <s v="LBG"/>
    <s v="HPN"/>
    <s v="LBG_HPN"/>
    <d v="2024-10-08T11:07:00"/>
    <d v="2024-10-08T18:32:00"/>
    <n v="0.30902777777777779"/>
    <n v="1.790972222222222"/>
    <x v="1"/>
  </r>
  <r>
    <s v="LTN"/>
    <s v="LBG"/>
    <s v="LTN_LBG"/>
    <d v="2024-10-07T10:55:00"/>
    <d v="2024-10-07T11:43:00"/>
    <n v="3.3333333333333333E-2"/>
    <n v="0.97499999999999998"/>
    <x v="1"/>
  </r>
  <r>
    <s v="SJC"/>
    <s v="LTN"/>
    <s v="SJC_LTN"/>
    <d v="2024-10-06T00:08:00"/>
    <d v="2024-10-06T09:40:00"/>
    <n v="0.3972222222222222"/>
    <n v="1.052083333333333"/>
    <x v="1"/>
  </r>
  <r>
    <s v="SEA"/>
    <s v="SJC"/>
    <s v="SEA_SJC"/>
    <d v="2024-10-04T18:24:00"/>
    <d v="2024-10-04T20:03:00"/>
    <n v="6.8750000000000006E-2"/>
    <n v="1.1701388888888891"/>
    <x v="1"/>
  </r>
  <r>
    <s v="NCE"/>
    <s v="SEA"/>
    <s v="NCE_SEA"/>
    <d v="2024-10-03T21:21:00"/>
    <d v="2024-10-04T07:51:00"/>
    <n v="0.4375"/>
    <n v="0.43958333333333333"/>
    <x v="1"/>
  </r>
  <r>
    <s v="CIA"/>
    <s v="NCE"/>
    <s v="CIA_NCE"/>
    <d v="2024-10-02T11:14:00"/>
    <d v="2024-10-02T12:05:00"/>
    <n v="3.5416666666666673E-2"/>
    <n v="1.3861111111111111"/>
    <x v="1"/>
  </r>
  <r>
    <s v="GLA"/>
    <s v="CIA"/>
    <s v="GLA_CIA"/>
    <d v="2024-10-01T16:02:00"/>
    <d v="2024-10-01T18:26:00"/>
    <n v="0.1"/>
    <m/>
    <x v="1"/>
  </r>
  <r>
    <s v="VNY"/>
    <s v="BFI"/>
    <s v="VNY_BFI"/>
    <d v="2024-09-29T23:26:00"/>
    <d v="2024-09-30T01:35:00"/>
    <n v="8.9583333333333334E-2"/>
    <n v="1.6020833333333331"/>
    <x v="1"/>
  </r>
  <r>
    <s v="AUS"/>
    <s v="VNY"/>
    <s v="AUS_VNY"/>
    <d v="2024-09-29T19:27:00"/>
    <d v="2024-09-29T22:06:00"/>
    <n v="0.1104166666666667"/>
    <n v="5.5555555555555552E-2"/>
    <x v="1"/>
  </r>
  <r>
    <s v="EDI"/>
    <s v="AUS"/>
    <s v="EDI_AUS"/>
    <d v="2024-09-28T15:03:00"/>
    <d v="2024-09-28T23:55:00"/>
    <n v="0.36944444444444452"/>
    <n v="0.81388888888888888"/>
    <x v="1"/>
  </r>
  <r>
    <s v="AUS"/>
    <s v="EDI"/>
    <s v="AUS_EDI"/>
    <d v="2024-09-26T01:18:00"/>
    <d v="2024-09-26T09:39:00"/>
    <n v="0.34791666666666671"/>
    <n v="2.2250000000000001"/>
    <x v="1"/>
  </r>
  <r>
    <s v="DAL"/>
    <s v="AUS"/>
    <s v="DAL_AUS"/>
    <d v="2024-09-24T15:43:00"/>
    <d v="2024-09-24T16:21:00"/>
    <n v="2.6388888888888889E-2"/>
    <n v="1.372916666666667"/>
    <x v="1"/>
  </r>
  <r>
    <s v="LRD"/>
    <s v="DAL"/>
    <s v="LRD_DAL"/>
    <d v="2024-09-22T23:15:00"/>
    <d v="2024-09-23T00:20:00"/>
    <n v="4.5138888888888888E-2"/>
    <n v="1.6409722222222221"/>
    <x v="1"/>
  </r>
  <r>
    <s v="TLC"/>
    <s v="LRD"/>
    <s v="TLC_LRD"/>
    <d v="2024-09-22T21:14:00"/>
    <d v="2024-09-22T22:36:00"/>
    <n v="5.6944444444444443E-2"/>
    <n v="2.7083333333333331E-2"/>
    <x v="1"/>
  </r>
  <r>
    <s v="ACY"/>
    <s v="TLC"/>
    <s v="ACY_TLC"/>
    <d v="2024-09-22T15:11:00"/>
    <d v="2024-09-22T19:07:00"/>
    <n v="0.16388888888888889"/>
    <n v="8.819444444444445E-2"/>
    <x v="1"/>
  </r>
  <r>
    <s v="TEB"/>
    <s v="ACY"/>
    <s v="TEB_ACY"/>
    <d v="2024-09-22T13:32:00"/>
    <d v="2024-09-22T14:04:00"/>
    <n v="2.222222222222222E-2"/>
    <n v="4.6527777777777779E-2"/>
    <x v="1"/>
  </r>
  <r>
    <s v="YIP"/>
    <s v="TEB"/>
    <s v="YIP_TEB"/>
    <d v="2024-09-21T00:44:00"/>
    <d v="2024-09-21T02:02:00"/>
    <n v="5.4166666666666669E-2"/>
    <n v="1.479166666666667"/>
    <x v="1"/>
  </r>
  <r>
    <s v="TEB"/>
    <s v="YIP"/>
    <s v="TEB_YIP"/>
    <d v="2024-09-21T14:54:00"/>
    <d v="2024-09-21T16:16:00"/>
    <n v="5.6944444444444443E-2"/>
    <n v="-0.64722222222222225"/>
    <x v="1"/>
  </r>
  <r>
    <s v="PHL"/>
    <s v="TEB"/>
    <s v="PHL_TEB"/>
    <d v="2024-09-20T21:25:00"/>
    <d v="2024-09-20T21:50:00"/>
    <n v="1.7361111111111108E-2"/>
    <n v="0.71111111111111114"/>
    <x v="1"/>
  </r>
  <r>
    <s v="TEB"/>
    <s v="PHL"/>
    <s v="TEB_PHL"/>
    <d v="2024-09-20T18:41:00"/>
    <d v="2024-09-20T19:11:00"/>
    <n v="2.0833333333333329E-2"/>
    <n v="9.3055555555555558E-2"/>
    <x v="1"/>
  </r>
  <r>
    <s v="IAD"/>
    <s v="TEB"/>
    <s v="IAD_TEB"/>
    <d v="2024-09-20T13:45:00"/>
    <d v="2024-09-20T14:36:00"/>
    <n v="3.5416666666666673E-2"/>
    <m/>
    <x v="1"/>
  </r>
  <r>
    <s v="IAD"/>
    <s v="BLM"/>
    <s v="IAD_BLM"/>
    <d v="2024-09-19T20:24:00"/>
    <d v="2024-09-19T21:12:00"/>
    <n v="3.3333333333333333E-2"/>
    <n v="0.68958333333333333"/>
    <x v="1"/>
  </r>
  <r>
    <s v="HOU"/>
    <s v="IAD"/>
    <s v="HOU_IAD"/>
    <d v="2024-09-19T16:54:00"/>
    <d v="2024-09-19T19:24:00"/>
    <n v="0.1041666666666667"/>
    <n v="4.1666666666666657E-2"/>
    <x v="1"/>
  </r>
  <r>
    <s v="DAL"/>
    <s v="HOU"/>
    <s v="DAL_HOU"/>
    <d v="2024-09-19T14:34:00"/>
    <d v="2024-09-19T15:17:00"/>
    <n v="2.9861111111111109E-2"/>
    <n v="6.7361111111111108E-2"/>
    <x v="1"/>
  </r>
  <r>
    <s v="ICT"/>
    <s v="DAL"/>
    <s v="ICT_DAL"/>
    <d v="2024-09-12T23:30:00"/>
    <d v="2024-09-13T00:24:00"/>
    <n v="3.7499999999999999E-2"/>
    <n v="6.5902777777777777"/>
    <x v="1"/>
  </r>
  <r>
    <s v="SFO"/>
    <s v="ICT"/>
    <s v="SFO_ICT"/>
    <d v="2024-08-23T17:19:00"/>
    <d v="2024-08-23T19:50:00"/>
    <n v="0.1048611111111111"/>
    <n v="20.152777777777779"/>
    <x v="1"/>
  </r>
  <r>
    <s v="OGG"/>
    <s v="SFO"/>
    <s v="OGG_SFO"/>
    <d v="2024-08-22T21:42:00"/>
    <d v="2024-08-23T01:59:00"/>
    <n v="0.1784722222222222"/>
    <n v="0.63888888888888884"/>
    <x v="1"/>
  </r>
  <r>
    <s v="KOA"/>
    <s v="OGG"/>
    <s v="KOA_OGG"/>
    <d v="2024-08-22T19:38:00"/>
    <d v="2024-08-22T20:02:00"/>
    <n v="1.666666666666667E-2"/>
    <n v="6.9444444444444448E-2"/>
    <x v="1"/>
  </r>
  <r>
    <s v="CLD"/>
    <s v="KOA"/>
    <s v="CLD_KOA"/>
    <d v="2024-08-21T20:14:00"/>
    <d v="2024-08-22T01:21:00"/>
    <n v="0.21319444444444441"/>
    <n v="0.76180555555555551"/>
    <x v="1"/>
  </r>
  <r>
    <s v="SJC"/>
    <s v="CLD"/>
    <s v="SJC_CLD"/>
    <d v="2024-08-21T17:14:00"/>
    <d v="2024-08-21T18:16:00"/>
    <n v="4.3055555555555562E-2"/>
    <n v="8.1944444444444445E-2"/>
    <x v="1"/>
  </r>
  <r>
    <s v="LAX"/>
    <s v="SJC"/>
    <s v="LAX_SJC"/>
    <d v="2024-08-19T21:32:00"/>
    <d v="2024-08-19T22:19:00"/>
    <n v="3.2638888888888891E-2"/>
    <n v="1.788194444444444"/>
    <x v="1"/>
  </r>
  <r>
    <s v="SJC"/>
    <s v="LAX"/>
    <s v="SJC_LAX"/>
    <d v="2024-08-18T17:07:00"/>
    <d v="2024-08-18T18:01:00"/>
    <n v="3.7499999999999999E-2"/>
    <n v="1.146527777777778"/>
    <x v="1"/>
  </r>
  <r>
    <s v="DEN"/>
    <s v="SJC"/>
    <s v="DEN_SJC"/>
    <d v="2024-08-15T00:29:00"/>
    <d v="2024-08-15T02:35:00"/>
    <n v="8.7499999999999994E-2"/>
    <n v="3.6055555555555561"/>
    <x v="1"/>
  </r>
  <r>
    <s v="ASE"/>
    <s v="DEN"/>
    <s v="ASE_DEN"/>
    <d v="2024-08-11T23:58:00"/>
    <d v="2024-08-12T00:29:00"/>
    <n v="2.1527777777777781E-2"/>
    <n v="3"/>
    <x v="1"/>
  </r>
  <r>
    <s v="TEB"/>
    <s v="ASE"/>
    <s v="TEB_ASE"/>
    <d v="2024-08-11T18:26:00"/>
    <d v="2024-08-11T22:32:00"/>
    <n v="0.17083333333333331"/>
    <n v="5.9722222222222232E-2"/>
    <x v="1"/>
  </r>
  <r>
    <s v="NCE"/>
    <s v="TEB"/>
    <s v="NCE_TEB"/>
    <d v="2024-08-11T09:12:00"/>
    <d v="2024-08-11T17:40:00"/>
    <n v="0.3527777777777778"/>
    <n v="3.1944444444444442E-2"/>
    <x v="1"/>
  </r>
  <r>
    <s v="HPN"/>
    <s v="NCE"/>
    <s v="HPN_NCE"/>
    <d v="2024-08-10T00:35:00"/>
    <d v="2024-08-10T07:41:00"/>
    <n v="0.29583333333333328"/>
    <n v="1.063194444444445"/>
    <x v="1"/>
  </r>
  <r>
    <s v="PDK"/>
    <s v="HPN"/>
    <s v="PDK_HPN"/>
    <d v="2024-08-09T20:56:00"/>
    <d v="2024-08-09T22:43:00"/>
    <n v="7.4305555555555555E-2"/>
    <n v="7.7777777777777779E-2"/>
    <x v="1"/>
  </r>
  <r>
    <s v="HPN"/>
    <s v="PDK"/>
    <s v="HPN_PDK"/>
    <d v="2024-08-09T16:39:00"/>
    <d v="2024-08-09T18:23:00"/>
    <n v="7.2222222222222215E-2"/>
    <n v="0.10625"/>
    <x v="1"/>
  </r>
  <r>
    <s v="TEB"/>
    <s v="HPN"/>
    <s v="TEB_HPN"/>
    <d v="2024-08-09T14:51:00"/>
    <d v="2024-08-09T15:08:00"/>
    <n v="1.180555555555556E-2"/>
    <n v="6.3194444444444442E-2"/>
    <x v="1"/>
  </r>
  <r>
    <s v="FOK"/>
    <s v="TEB"/>
    <s v="FOK_TEB"/>
    <d v="2024-08-08T14:03:00"/>
    <d v="2024-08-08T14:38:00"/>
    <n v="2.4305555555555559E-2"/>
    <n v="1.0090277777777781"/>
    <x v="1"/>
  </r>
  <r>
    <s v="BOS"/>
    <s v="FOK"/>
    <s v="BOS_FOK"/>
    <d v="2024-08-06T01:55:00"/>
    <d v="2024-08-06T02:27:00"/>
    <n v="2.222222222222222E-2"/>
    <n v="2.4833333333333329"/>
    <x v="1"/>
  </r>
  <r>
    <s v="IAH"/>
    <s v="BOS"/>
    <s v="IAH_BOS"/>
    <d v="2024-08-05T21:16:00"/>
    <d v="2024-08-06T00:28:00"/>
    <n v="0.1333333333333333"/>
    <n v="6.0416666666666667E-2"/>
    <x v="1"/>
  </r>
  <r>
    <s v="DEN"/>
    <s v="IAH"/>
    <s v="DEN_IAH"/>
    <d v="2024-08-05T15:39:00"/>
    <d v="2024-08-05T17:32:00"/>
    <n v="7.8472222222222221E-2"/>
    <n v="0.15555555555555561"/>
    <x v="1"/>
  </r>
  <r>
    <s v="LXV"/>
    <s v="DEN"/>
    <s v="LXV_DEN"/>
    <d v="2024-08-04T23:53:00"/>
    <d v="2024-08-05T00:15:00"/>
    <n v="1.5277777777777781E-2"/>
    <n v="0.64166666666666672"/>
    <x v="1"/>
  </r>
  <r>
    <s v="TKF"/>
    <s v="LXV"/>
    <s v="TKF_LXV"/>
    <d v="2024-08-04T20:25:00"/>
    <d v="2024-08-04T21:59:00"/>
    <n v="6.5277777777777782E-2"/>
    <n v="7.9166666666666663E-2"/>
    <x v="1"/>
  </r>
  <r>
    <s v="SJC"/>
    <s v="TKF"/>
    <s v="SJC_TKF"/>
    <d v="2024-08-04T18:25:00"/>
    <d v="2024-08-04T18:59:00"/>
    <n v="2.361111111111111E-2"/>
    <n v="5.9722222222222232E-2"/>
    <x v="1"/>
  </r>
  <r>
    <s v="APC"/>
    <s v="SJC"/>
    <s v="APC_SJC"/>
    <d v="2024-07-31T14:16:00"/>
    <d v="2024-07-31T14:43:00"/>
    <n v="1.8749999999999999E-2"/>
    <n v="4.1541666666666668"/>
    <x v="1"/>
  </r>
  <r>
    <s v="APA"/>
    <s v="APC"/>
    <s v="APA_APC"/>
    <d v="2024-07-29T20:33:00"/>
    <d v="2024-07-29T22:53:00"/>
    <n v="9.7222222222222224E-2"/>
    <n v="1.6409722222222221"/>
    <x v="1"/>
  </r>
  <r>
    <s v="INV"/>
    <s v="APA"/>
    <s v="INV_APA"/>
    <d v="2024-07-28T18:55:00"/>
    <d v="2024-07-29T03:34:00"/>
    <n v="0.36041666666666672"/>
    <n v="0.70763888888888893"/>
    <x v="1"/>
  </r>
  <r>
    <s v="APA"/>
    <s v="INV"/>
    <s v="APA_INV"/>
    <d v="2024-07-27T00:06:00"/>
    <d v="2024-07-27T07:45:00"/>
    <n v="0.31874999999999998"/>
    <n v="1.4652777777777779"/>
    <x v="1"/>
  </r>
  <r>
    <s v="DAL"/>
    <s v="APA"/>
    <s v="DAL_APA"/>
    <d v="2024-07-25T19:46:00"/>
    <d v="2024-07-25T21:16:00"/>
    <n v="6.25E-2"/>
    <n v="1.118055555555556"/>
    <x v="1"/>
  </r>
  <r>
    <s v="JNU"/>
    <s v="DAL"/>
    <s v="JNU_DAL"/>
    <d v="2024-07-22T18:51:00"/>
    <d v="2024-07-22T23:54:00"/>
    <n v="0.2104166666666667"/>
    <n v="2.8277777777777779"/>
    <x v="1"/>
  </r>
  <r>
    <s v="LAL"/>
    <s v="JNU"/>
    <s v="LAL_JNU"/>
    <d v="2024-07-21T13:34:00"/>
    <d v="2024-07-21T19:57:00"/>
    <n v="0.26597222222222222"/>
    <n v="0.95416666666666672"/>
    <x v="1"/>
  </r>
  <r>
    <s v="AUS"/>
    <s v="LAL"/>
    <s v="AUS_LAL"/>
    <d v="2024-07-20T17:13:00"/>
    <d v="2024-07-20T19:15:00"/>
    <n v="8.4722222222222227E-2"/>
    <n v="0.7631944444444444"/>
    <x v="1"/>
  </r>
  <r>
    <s v="LTN"/>
    <s v="AUS"/>
    <s v="LTN_AUS"/>
    <d v="2024-07-19T13:53:00"/>
    <d v="2024-07-19T23:10:00"/>
    <n v="0.38680555555555562"/>
    <n v="0.75208333333333333"/>
    <x v="1"/>
  </r>
  <r>
    <s v="NCE"/>
    <s v="LTN"/>
    <s v="NCE_LTN"/>
    <d v="2024-07-18T11:19:00"/>
    <d v="2024-07-18T12:52:00"/>
    <n v="6.458333333333334E-2"/>
    <n v="1.0423611111111111"/>
    <x v="1"/>
  </r>
  <r>
    <s v="LAX"/>
    <s v="NCE"/>
    <s v="LAX_NCE"/>
    <d v="2024-07-17T02:45:00"/>
    <d v="2024-07-17T13:31:00"/>
    <n v="0.44861111111111113"/>
    <n v="0.90833333333333333"/>
    <x v="1"/>
  </r>
  <r>
    <s v="VNY"/>
    <s v="LAX"/>
    <s v="VNY_LAX"/>
    <d v="2024-07-16T17:28:00"/>
    <d v="2024-07-16T17:42:00"/>
    <n v="9.7222222222222224E-3"/>
    <n v="0.37708333333333333"/>
    <x v="1"/>
  </r>
  <r>
    <s v="PGA"/>
    <s v="VNY"/>
    <s v="PGA_VNY"/>
    <d v="2024-07-15T18:54:00"/>
    <d v="2024-07-15T19:57:00"/>
    <n v="4.3749999999999997E-2"/>
    <n v="0.89652777777777781"/>
    <x v="1"/>
  </r>
  <r>
    <s v="HPN"/>
    <s v="PGA"/>
    <s v="HPN_PGA"/>
    <d v="2024-07-15T13:55:00"/>
    <d v="2024-07-15T18:03:00"/>
    <n v="0.17222222222222219"/>
    <n v="3.5416666666666673E-2"/>
    <x v="1"/>
  </r>
  <r>
    <s v="FOK"/>
    <s v="HPN"/>
    <s v="FOK_HPN"/>
    <d v="2024-07-15T12:05:00"/>
    <d v="2024-07-15T12:31:00"/>
    <n v="1.805555555555555E-2"/>
    <n v="5.8333333333333327E-2"/>
    <x v="1"/>
  </r>
  <r>
    <s v="TEB"/>
    <s v="FOK"/>
    <s v="TEB_FOK"/>
    <d v="2024-07-14T22:17:00"/>
    <d v="2024-07-14T22:51:00"/>
    <n v="2.361111111111111E-2"/>
    <n v="0.55138888888888893"/>
    <x v="1"/>
  </r>
  <r>
    <s v="SUS"/>
    <s v="TEB"/>
    <s v="SUS_TEB"/>
    <d v="2024-07-13T17:19:00"/>
    <d v="2024-07-13T19:08:00"/>
    <n v="7.5694444444444439E-2"/>
    <n v="1.1312500000000001"/>
    <x v="1"/>
  </r>
  <r>
    <s v="PTK"/>
    <s v="SUS"/>
    <s v="PTK_SUS"/>
    <d v="2024-07-12T22:07:00"/>
    <d v="2024-07-12T23:18:00"/>
    <n v="4.9305555555555547E-2"/>
    <n v="0.75069444444444444"/>
    <x v="1"/>
  </r>
  <r>
    <s v="PGA"/>
    <s v="PTK"/>
    <s v="PGA_PTK"/>
    <d v="2024-07-12T18:07:00"/>
    <d v="2024-07-12T21:00:00"/>
    <n v="0.12013888888888891"/>
    <n v="4.6527777777777779E-2"/>
    <x v="1"/>
  </r>
  <r>
    <s v="BTF"/>
    <s v="PGA"/>
    <s v="BTF_PGA"/>
    <d v="2024-07-12T16:22:00"/>
    <d v="2024-07-12T17:10:00"/>
    <n v="3.3333333333333333E-2"/>
    <m/>
    <x v="1"/>
  </r>
  <r>
    <s v="TWF"/>
    <s v="SLC"/>
    <s v="TWF_SLC"/>
    <d v="2024-07-09T21:32:00"/>
    <d v="2024-07-09T22:10:00"/>
    <n v="2.6388888888888889E-2"/>
    <m/>
    <x v="1"/>
  </r>
  <r>
    <s v="AUS"/>
    <s v="BFI"/>
    <s v="AUS_BFI"/>
    <d v="2024-07-08T14:26:00"/>
    <d v="2024-07-08T18:13:00"/>
    <n v="0.15763888888888891"/>
    <n v="1.138194444444445"/>
    <x v="1"/>
  </r>
  <r>
    <s v="RKV"/>
    <s v="AUS"/>
    <s v="RKV_AUS"/>
    <d v="2024-07-07T10:28:00"/>
    <d v="2024-07-07T18:01:00"/>
    <n v="0.31458333333333333"/>
    <n v="0.85069444444444442"/>
    <x v="1"/>
  </r>
  <r>
    <s v="HPN"/>
    <s v="RKV"/>
    <s v="HPN_RKV"/>
    <d v="2024-07-05T15:23:00"/>
    <d v="2024-07-05T20:13:00"/>
    <n v="0.2013888888888889"/>
    <n v="1.59375"/>
    <x v="1"/>
  </r>
  <r>
    <s v="EDI"/>
    <s v="HPN"/>
    <s v="EDI_HPN"/>
    <d v="2024-07-02T09:43:00"/>
    <d v="2024-07-02T16:04:00"/>
    <n v="0.26458333333333328"/>
    <n v="2.9715277777777782"/>
    <x v="1"/>
  </r>
  <r>
    <s v="GLA"/>
    <s v="EDI"/>
    <s v="GLA_EDI"/>
    <d v="2024-07-02T06:56:00"/>
    <d v="2024-07-02T07:18:00"/>
    <n v="1.5277777777777781E-2"/>
    <n v="0.10069444444444441"/>
    <x v="1"/>
  </r>
  <r>
    <s v="RKV"/>
    <s v="GLA"/>
    <s v="RKV_GLA"/>
    <d v="2024-06-30T14:00:00"/>
    <d v="2024-06-30T15:42:00"/>
    <n v="7.0833333333333331E-2"/>
    <n v="1.634722222222222"/>
    <x v="1"/>
  </r>
  <r>
    <s v="BED"/>
    <s v="RKV"/>
    <s v="BED_RKV"/>
    <d v="2024-06-29T13:30:00"/>
    <d v="2024-06-29T17:47:00"/>
    <n v="0.1784722222222222"/>
    <m/>
    <x v="1"/>
  </r>
  <r>
    <s v="BED"/>
    <s v="BOS"/>
    <s v="BED_BOS"/>
    <d v="2024-06-28T19:12:00"/>
    <d v="2024-06-28T19:42:00"/>
    <n v="2.0833333333333329E-2"/>
    <n v="0.7416666666666667"/>
    <x v="1"/>
  </r>
  <r>
    <s v="LTN"/>
    <s v="BED"/>
    <s v="LTN_BED"/>
    <d v="2024-06-28T11:55:00"/>
    <d v="2024-06-28T18:30:00"/>
    <n v="0.27430555555555558"/>
    <n v="2.9166666666666671E-2"/>
    <x v="1"/>
  </r>
  <r>
    <s v="LBG"/>
    <s v="LTN"/>
    <s v="LBG_LTN"/>
    <d v="2024-06-27T10:10:00"/>
    <d v="2024-06-27T10:58:00"/>
    <n v="3.3333333333333333E-2"/>
    <n v="1.0395833333333331"/>
    <x v="1"/>
  </r>
  <r>
    <s v="TEB"/>
    <s v="LBG"/>
    <s v="TEB_LBG"/>
    <d v="2024-06-25T21:02:00"/>
    <d v="2024-06-26T03:31:00"/>
    <n v="0.27013888888888887"/>
    <n v="1.2770833333333329"/>
    <x v="1"/>
  </r>
  <r>
    <s v="HVN"/>
    <s v="TEB"/>
    <s v="HVN_TEB"/>
    <d v="2024-06-22T17:15:00"/>
    <d v="2024-06-22T17:38:00"/>
    <n v="1.5972222222222221E-2"/>
    <n v="3.1416666666666671"/>
    <x v="1"/>
  </r>
  <r>
    <s v="MDW"/>
    <s v="HVN"/>
    <s v="MDW_HVN"/>
    <d v="2024-06-22T14:27:00"/>
    <d v="2024-06-22T16:01:00"/>
    <n v="6.5277777777777782E-2"/>
    <n v="5.1388888888888887E-2"/>
    <x v="1"/>
  </r>
  <r>
    <s v="DSM"/>
    <s v="MDW"/>
    <s v="DSM_MDW"/>
    <d v="2024-06-21T22:49:00"/>
    <d v="2024-06-21T23:38:00"/>
    <n v="3.4027777777777768E-2"/>
    <n v="0.61736111111111114"/>
    <x v="1"/>
  </r>
  <r>
    <s v="HPN"/>
    <s v="DSM"/>
    <s v="HPN_DSM"/>
    <d v="2024-06-18T13:44:00"/>
    <d v="2024-06-18T16:03:00"/>
    <n v="9.6527777777777782E-2"/>
    <n v="3.281944444444445"/>
    <x v="1"/>
  </r>
  <r>
    <s v="TEB"/>
    <s v="HPN"/>
    <s v="TEB_HPN"/>
    <d v="2024-06-16T22:48:00"/>
    <d v="2024-06-16T23:06:00"/>
    <n v="1.2500000000000001E-2"/>
    <n v="1.6097222222222221"/>
    <x v="1"/>
  </r>
  <r>
    <s v="NCE"/>
    <s v="TEB"/>
    <s v="NCE_TEB"/>
    <d v="2024-06-10T15:19:00"/>
    <d v="2024-06-10T23:19:00"/>
    <n v="0.33333333333333331"/>
    <n v="5.978472222222222"/>
    <x v="1"/>
  </r>
  <r>
    <s v="IAD"/>
    <s v="NCE"/>
    <s v="IAD_NCE"/>
    <d v="2024-06-08T23:10:00"/>
    <d v="2024-06-09T06:30:00"/>
    <n v="0.30555555555555558"/>
    <n v="1.367361111111111"/>
    <x v="1"/>
  </r>
  <r>
    <s v="BOS"/>
    <s v="IAD"/>
    <s v="BOS_IAD"/>
    <d v="2024-06-08T13:48:00"/>
    <d v="2024-06-08T15:03:00"/>
    <n v="5.2083333333333343E-2"/>
    <n v="0.33819444444444452"/>
    <x v="1"/>
  </r>
  <r>
    <s v="CWL"/>
    <s v="BOS"/>
    <s v="CWL_BOS"/>
    <d v="2024-06-07T11:58:00"/>
    <d v="2024-06-07T18:17:00"/>
    <n v="0.26319444444444451"/>
    <n v="0.81319444444444444"/>
    <x v="1"/>
  </r>
  <r>
    <s v="LCY"/>
    <s v="CWL"/>
    <s v="LCY_CWL"/>
    <d v="2024-06-07T10:00:00"/>
    <d v="2024-06-07T10:41:00"/>
    <n v="2.8472222222222222E-2"/>
    <n v="5.347222222222222E-2"/>
    <x v="1"/>
  </r>
  <r>
    <s v="TEB"/>
    <s v="LCY"/>
    <s v="TEB_LCY"/>
    <d v="2024-06-06T01:18:00"/>
    <d v="2024-06-06T07:49:00"/>
    <n v="0.27152777777777781"/>
    <n v="1.090972222222222"/>
    <x v="1"/>
  </r>
  <r>
    <s v="PHL"/>
    <s v="TEB"/>
    <s v="PHL_TEB"/>
    <d v="2024-06-05T23:10:00"/>
    <d v="2024-06-05T23:34:00"/>
    <n v="1.666666666666667E-2"/>
    <n v="7.2222222222222215E-2"/>
    <x v="1"/>
  </r>
  <r>
    <s v="BED"/>
    <s v="PHL"/>
    <s v="BED_PHL"/>
    <d v="2024-06-04T13:57:00"/>
    <d v="2024-06-04T14:56:00"/>
    <n v="4.0972222222222222E-2"/>
    <n v="1.343055555555555"/>
    <x v="1"/>
  </r>
  <r>
    <s v="SJU"/>
    <s v="BED"/>
    <s v="SJU_BED"/>
    <d v="2024-06-02T22:26:00"/>
    <d v="2024-06-03T02:26:00"/>
    <n v="0.16666666666666671"/>
    <n v="1.4798611111111111"/>
    <x v="1"/>
  </r>
  <r>
    <s v="ISM"/>
    <s v="SJU"/>
    <s v="ISM_SJU"/>
    <d v="2024-06-02T18:26:00"/>
    <d v="2024-06-02T20:47:00"/>
    <n v="9.7916666666666666E-2"/>
    <n v="6.8750000000000006E-2"/>
    <x v="1"/>
  </r>
  <r>
    <s v="MDW"/>
    <s v="ISM"/>
    <s v="MDW_ISM"/>
    <d v="2024-06-01T20:35:00"/>
    <d v="2024-06-01T22:38:00"/>
    <n v="8.5416666666666669E-2"/>
    <n v="0.82499999999999996"/>
    <x v="1"/>
  </r>
  <r>
    <s v="ICT"/>
    <s v="MDW"/>
    <s v="ICT_MDW"/>
    <d v="2024-05-31T17:57:00"/>
    <d v="2024-05-31T19:19:00"/>
    <n v="5.6944444444444443E-2"/>
    <n v="1.052777777777778"/>
    <x v="1"/>
  </r>
  <r>
    <s v="DAL"/>
    <s v="ICT"/>
    <s v="DAL_ICT"/>
    <d v="2024-05-20T16:13:00"/>
    <d v="2024-05-20T17:07:00"/>
    <n v="3.7499999999999999E-2"/>
    <n v="11.03472222222222"/>
    <x v="1"/>
  </r>
  <r>
    <s v="MDW"/>
    <s v="DAL"/>
    <s v="MDW_DAL"/>
    <d v="2024-05-17T14:23:00"/>
    <d v="2024-05-17T16:16:00"/>
    <n v="7.8472222222222221E-2"/>
    <m/>
    <x v="1"/>
  </r>
  <r>
    <s v="TEB"/>
    <s v="SAV"/>
    <s v="TEB_SAV"/>
    <d v="2024-05-15T18:21:00"/>
    <d v="2024-05-15T20:00:00"/>
    <n v="6.8750000000000006E-2"/>
    <n v="1.7659722222222221"/>
    <x v="1"/>
  </r>
  <r>
    <s v="HPN"/>
    <s v="TEB"/>
    <s v="HPN_TEB"/>
    <d v="2024-05-15T14:00:00"/>
    <d v="2024-05-15T14:10:00"/>
    <n v="6.9444444444444441E-3"/>
    <n v="0.17430555555555549"/>
    <x v="1"/>
  </r>
  <r>
    <s v="STN"/>
    <s v="HPN"/>
    <s v="STN_HPN"/>
    <d v="2024-05-14T13:04:00"/>
    <d v="2024-05-14T20:03:00"/>
    <n v="0.29097222222222219"/>
    <n v="0.74791666666666667"/>
    <x v="1"/>
  </r>
  <r>
    <s v="LTN"/>
    <s v="STN"/>
    <s v="LTN_STN"/>
    <d v="2024-05-13T15:13:00"/>
    <d v="2024-05-13T15:27:00"/>
    <n v="9.7222222222222224E-3"/>
    <n v="0.90069444444444446"/>
    <x v="1"/>
  </r>
  <r>
    <s v="PMI"/>
    <s v="LTN"/>
    <s v="PMI_LTN"/>
    <d v="2024-05-12T20:13:00"/>
    <d v="2024-05-12T22:11:00"/>
    <n v="8.1944444444444445E-2"/>
    <n v="0.70972222222222225"/>
    <x v="1"/>
  </r>
  <r>
    <s v="BGI"/>
    <s v="PMI"/>
    <s v="BGI_PMI"/>
    <d v="2024-05-12T11:19:00"/>
    <d v="2024-05-12T18:47:00"/>
    <n v="0.31111111111111112"/>
    <n v="5.9722222222222232E-2"/>
    <x v="1"/>
  </r>
  <r>
    <s v="PBI"/>
    <s v="BGI"/>
    <s v="PBI_BGI"/>
    <d v="2024-05-10T17:39:00"/>
    <d v="2024-05-10T20:38:00"/>
    <n v="0.1243055555555556"/>
    <n v="1.611805555555555"/>
    <x v="1"/>
  </r>
  <r>
    <s v="MIA"/>
    <s v="PBI"/>
    <s v="MIA_PBI"/>
    <d v="2024-05-10T00:27:00"/>
    <d v="2024-05-10T00:45:00"/>
    <n v="1.2500000000000001E-2"/>
    <n v="0.70416666666666672"/>
    <x v="1"/>
  </r>
  <r>
    <s v="ELH"/>
    <s v="MIA"/>
    <s v="ELH_MIA"/>
    <d v="2024-05-09T22:59:00"/>
    <d v="2024-05-09T23:48:00"/>
    <n v="3.4027777777777768E-2"/>
    <n v="2.7083333333333331E-2"/>
    <x v="1"/>
  </r>
  <r>
    <s v="DWH"/>
    <s v="ELH"/>
    <s v="DWH_ELH"/>
    <d v="2024-05-09T20:17:00"/>
    <d v="2024-05-09T22:25:00"/>
    <n v="8.8888888888888892E-2"/>
    <n v="2.361111111111111E-2"/>
    <x v="1"/>
  </r>
  <r>
    <s v="DAL"/>
    <s v="DWH"/>
    <s v="DAL_DWH"/>
    <d v="2024-05-09T17:45:00"/>
    <d v="2024-05-09T18:26:00"/>
    <n v="2.8472222222222222E-2"/>
    <n v="7.7083333333333337E-2"/>
    <x v="1"/>
  </r>
  <r>
    <s v="SGR"/>
    <s v="DAL"/>
    <s v="SGR_DAL"/>
    <d v="2024-05-07T18:25:00"/>
    <d v="2024-05-07T19:06:00"/>
    <n v="2.8472222222222222E-2"/>
    <n v="1.9437500000000001"/>
    <x v="1"/>
  </r>
  <r>
    <s v="TEB"/>
    <s v="SGR"/>
    <s v="TEB_SGR"/>
    <d v="2024-05-06T19:33:00"/>
    <d v="2024-05-06T22:38:00"/>
    <n v="0.12847222222222221"/>
    <n v="0.82430555555555551"/>
    <x v="1"/>
  </r>
  <r>
    <s v="ROC"/>
    <s v="TEB"/>
    <s v="ROC_TEB"/>
    <d v="2024-05-05T22:03:00"/>
    <d v="2024-05-05T22:43:00"/>
    <n v="2.777777777777778E-2"/>
    <n v="0.86805555555555558"/>
    <x v="1"/>
  </r>
  <r>
    <s v="TEB"/>
    <s v="ROC"/>
    <s v="TEB_ROC"/>
    <d v="2024-05-05T20:35:00"/>
    <d v="2024-05-05T21:20:00"/>
    <n v="3.125E-2"/>
    <n v="2.9861111111111109E-2"/>
    <x v="1"/>
  </r>
  <r>
    <s v="SXM"/>
    <s v="TEB"/>
    <s v="SXM_TEB"/>
    <d v="2024-05-05T15:58:00"/>
    <d v="2024-05-05T19:39:00"/>
    <n v="0.1534722222222222"/>
    <n v="3.888888888888889E-2"/>
    <x v="1"/>
  </r>
  <r>
    <s v="APF"/>
    <s v="SXM"/>
    <s v="APF_SXM"/>
    <d v="2024-05-04T18:22:00"/>
    <d v="2024-05-04T20:51:00"/>
    <n v="0.1034722222222222"/>
    <n v="0.79652777777777772"/>
    <x v="1"/>
  </r>
  <r>
    <s v="PBI"/>
    <s v="APF"/>
    <s v="PBI_APF"/>
    <d v="2024-05-03T18:55:00"/>
    <d v="2024-05-03T19:20:00"/>
    <n v="1.7361111111111108E-2"/>
    <n v="0.95972222222222225"/>
    <x v="1"/>
  </r>
  <r>
    <s v="MHH"/>
    <s v="PBI"/>
    <s v="MHH_PBI"/>
    <d v="2024-05-02T15:52:00"/>
    <d v="2024-05-02T16:43:00"/>
    <n v="3.5416666666666673E-2"/>
    <m/>
    <x v="1"/>
  </r>
  <r>
    <s v="MDW"/>
    <s v="EWR"/>
    <s v="MDW_EWR"/>
    <d v="2024-05-01T21:43:00"/>
    <d v="2024-05-01T23:22:00"/>
    <n v="6.8750000000000006E-2"/>
    <n v="0.6875"/>
    <x v="1"/>
  </r>
  <r>
    <s v="SDF"/>
    <s v="MDW"/>
    <s v="SDF_MDW"/>
    <d v="2024-04-30T20:06:00"/>
    <d v="2024-04-30T20:50:00"/>
    <n v="3.0555555555555551E-2"/>
    <n v="1.036805555555556"/>
    <x v="1"/>
  </r>
  <r>
    <s v="BGI"/>
    <s v="SDF"/>
    <s v="BGI_SDF"/>
    <d v="2024-04-30T14:14:00"/>
    <d v="2024-04-30T19:03:00"/>
    <n v="0.20069444444444451"/>
    <n v="4.3749999999999997E-2"/>
    <x v="1"/>
  </r>
  <r>
    <s v="BLM"/>
    <s v="BGI"/>
    <s v="BLM_BGI"/>
    <d v="2024-04-29T17:46:00"/>
    <d v="2024-04-29T21:51:00"/>
    <n v="0.1701388888888889"/>
    <n v="0.68263888888888891"/>
    <x v="1"/>
  </r>
  <r>
    <s v="APF"/>
    <s v="BLM"/>
    <s v="APF_BLM"/>
    <d v="2024-04-29T14:09:00"/>
    <d v="2024-04-29T16:24:00"/>
    <n v="9.375E-2"/>
    <n v="5.6944444444444443E-2"/>
    <x v="1"/>
  </r>
  <r>
    <s v="PBI"/>
    <s v="APF"/>
    <s v="PBI_APF"/>
    <d v="2024-04-28T20:23:00"/>
    <d v="2024-04-28T20:52:00"/>
    <n v="2.013888888888889E-2"/>
    <n v="0.72013888888888888"/>
    <x v="1"/>
  </r>
  <r>
    <s v="ORL"/>
    <s v="PBI"/>
    <s v="ORL_PBI"/>
    <d v="2024-04-28T18:49:00"/>
    <d v="2024-04-28T19:25:00"/>
    <n v="2.5000000000000001E-2"/>
    <n v="4.027777777777778E-2"/>
    <x v="1"/>
  </r>
  <r>
    <s v="SDF"/>
    <s v="ORL"/>
    <s v="SDF_ORL"/>
    <d v="2024-04-28T16:35:00"/>
    <d v="2024-04-28T18:11:00"/>
    <n v="6.6666666666666666E-2"/>
    <n v="2.6388888888888889E-2"/>
    <x v="1"/>
  </r>
  <r>
    <s v="LEX"/>
    <s v="SDF"/>
    <s v="LEX_SDF"/>
    <d v="2024-04-28T14:45:00"/>
    <d v="2024-04-28T15:06:00"/>
    <n v="1.458333333333333E-2"/>
    <n v="6.1805555555555558E-2"/>
    <x v="1"/>
  </r>
  <r>
    <s v="APF"/>
    <s v="LEX"/>
    <s v="APF_LEX"/>
    <d v="2024-04-27T17:13:00"/>
    <d v="2024-04-27T18:59:00"/>
    <n v="7.3611111111111113E-2"/>
    <n v="0.82361111111111107"/>
    <x v="1"/>
  </r>
  <r>
    <s v="MIA"/>
    <s v="APF"/>
    <s v="MIA_APF"/>
    <d v="2024-04-27T13:56:00"/>
    <d v="2024-04-27T14:27:00"/>
    <n v="2.1527777777777781E-2"/>
    <n v="0.1152777777777778"/>
    <x v="1"/>
  </r>
  <r>
    <s v="MDW"/>
    <s v="MIA"/>
    <s v="MDW_MIA"/>
    <d v="2024-04-26T19:22:00"/>
    <d v="2024-04-26T21:47:00"/>
    <n v="0.10069444444444441"/>
    <n v="0.67291666666666672"/>
    <x v="1"/>
  </r>
  <r>
    <s v="YYZ"/>
    <s v="MDW"/>
    <s v="YYZ_MDW"/>
    <d v="2024-04-26T12:00:00"/>
    <d v="2024-04-26T13:15:00"/>
    <n v="5.2083333333333343E-2"/>
    <n v="0.25486111111111109"/>
    <x v="1"/>
  </r>
  <r>
    <s v="NEW"/>
    <s v="YYZ"/>
    <s v="NEW_YYZ"/>
    <d v="2024-04-25T17:35:00"/>
    <d v="2024-04-25T19:57:00"/>
    <n v="9.8611111111111108E-2"/>
    <n v="0.66874999999999996"/>
    <x v="1"/>
  </r>
  <r>
    <s v="PBI"/>
    <s v="NEW"/>
    <s v="PBI_NEW"/>
    <d v="2024-04-25T14:32:00"/>
    <d v="2024-04-25T16:02:00"/>
    <n v="6.25E-2"/>
    <n v="6.458333333333334E-2"/>
    <x v="1"/>
  </r>
  <r>
    <s v="SXM"/>
    <s v="PBI"/>
    <s v="SXM_PBI"/>
    <d v="2024-04-24T20:06:00"/>
    <d v="2024-04-24T23:00:00"/>
    <n v="0.12083333333333331"/>
    <n v="0.64722222222222225"/>
    <x v="1"/>
  </r>
  <r>
    <s v="BLM"/>
    <s v="SXM"/>
    <s v="BLM_SXM"/>
    <d v="2024-04-24T15:02:00"/>
    <d v="2024-04-24T18:30:00"/>
    <n v="0.1444444444444444"/>
    <n v="6.6666666666666666E-2"/>
    <x v="1"/>
  </r>
  <r>
    <s v="HPN"/>
    <s v="BLM"/>
    <s v="HPN_BLM"/>
    <d v="2024-04-23T17:56:00"/>
    <d v="2024-04-23T18:17:00"/>
    <n v="1.458333333333333E-2"/>
    <n v="0.86458333333333337"/>
    <x v="1"/>
  </r>
  <r>
    <s v="APF"/>
    <s v="HPN"/>
    <s v="APF_HPN"/>
    <d v="2024-04-22T20:56:00"/>
    <d v="2024-04-22T23:18:00"/>
    <n v="9.8611111111111108E-2"/>
    <n v="0.77638888888888891"/>
    <x v="1"/>
  </r>
  <r>
    <s v="PHL"/>
    <s v="APF"/>
    <s v="PHL_APF"/>
    <d v="2024-04-22T13:40:00"/>
    <d v="2024-04-22T15:58:00"/>
    <n v="9.583333333333334E-2"/>
    <n v="0.2069444444444444"/>
    <x v="1"/>
  </r>
  <r>
    <s v="LAX"/>
    <s v="PHL"/>
    <s v="LAX_PHL"/>
    <d v="2024-04-21T17:47:00"/>
    <d v="2024-04-21T22:02:00"/>
    <n v="0.17708333333333329"/>
    <n v="0.65138888888888891"/>
    <x v="1"/>
  </r>
  <r>
    <s v="LAS"/>
    <s v="LAX"/>
    <s v="LAS_LAX"/>
    <d v="2024-04-21T13:46:00"/>
    <d v="2024-04-21T14:24:00"/>
    <n v="2.6388888888888889E-2"/>
    <n v="0.14097222222222219"/>
    <x v="1"/>
  </r>
  <r>
    <s v="MRY"/>
    <s v="LAS"/>
    <s v="MRY_LAS"/>
    <d v="2024-04-20T17:24:00"/>
    <d v="2024-04-20T18:23:00"/>
    <n v="4.0972222222222222E-2"/>
    <n v="0.80763888888888891"/>
    <x v="1"/>
  </r>
  <r>
    <s v="LAX"/>
    <s v="MRY"/>
    <s v="LAX_MRY"/>
    <d v="2024-04-19T22:02:00"/>
    <d v="2024-04-19T22:44:00"/>
    <n v="2.9166666666666671E-2"/>
    <n v="0.77777777777777779"/>
    <x v="1"/>
  </r>
  <r>
    <s v="YVR"/>
    <s v="LAX"/>
    <s v="YVR_LAX"/>
    <d v="2024-04-19T18:30:00"/>
    <d v="2024-04-19T20:42:00"/>
    <n v="9.166666666666666E-2"/>
    <n v="5.5555555555555552E-2"/>
    <x v="1"/>
  </r>
  <r>
    <s v="SLC"/>
    <s v="YVR"/>
    <s v="SLC_YVR"/>
    <d v="2024-04-19T14:40:00"/>
    <d v="2024-04-19T16:42:00"/>
    <n v="8.4722222222222227E-2"/>
    <n v="7.4999999999999997E-2"/>
    <x v="1"/>
  </r>
  <r>
    <s v="LGA"/>
    <s v="SLC"/>
    <s v="LGA_SLC"/>
    <d v="2024-04-18T17:14:00"/>
    <d v="2024-04-18T21:46:00"/>
    <n v="0.18888888888888891"/>
    <n v="0.70416666666666672"/>
    <x v="1"/>
  </r>
  <r>
    <s v="BED"/>
    <s v="LGA"/>
    <s v="BED_LGA"/>
    <d v="2024-04-18T15:04:00"/>
    <d v="2024-04-18T15:51:00"/>
    <n v="3.2638888888888891E-2"/>
    <n v="5.7638888888888892E-2"/>
    <x v="1"/>
  </r>
  <r>
    <s v="STT"/>
    <s v="BED"/>
    <s v="STT_BED"/>
    <d v="2024-04-17T19:11:00"/>
    <d v="2024-04-17T22:47:00"/>
    <n v="0.15"/>
    <n v="0.67847222222222225"/>
    <x v="1"/>
  </r>
  <r>
    <s v="PBI"/>
    <s v="STT"/>
    <s v="PBI_STT"/>
    <d v="2024-04-17T14:37:00"/>
    <d v="2024-04-17T16:44:00"/>
    <n v="8.819444444444445E-2"/>
    <n v="0.1020833333333333"/>
    <x v="1"/>
  </r>
  <r>
    <s v="NAS"/>
    <s v="PBI"/>
    <s v="NAS_PBI"/>
    <d v="2024-04-15T17:17:00"/>
    <d v="2024-04-15T17:57:00"/>
    <n v="2.777777777777778E-2"/>
    <n v="1.8611111111111109"/>
    <x v="1"/>
  </r>
  <r>
    <s v="PBI"/>
    <s v="NAS"/>
    <s v="PBI_NAS"/>
    <d v="2024-04-15T14:54:00"/>
    <d v="2024-04-15T15:32:00"/>
    <n v="2.6388888888888889E-2"/>
    <n v="7.2916666666666671E-2"/>
    <x v="1"/>
  </r>
  <r>
    <s v="FXE"/>
    <s v="PBI"/>
    <s v="FXE_PBI"/>
    <d v="2024-04-14T21:33:00"/>
    <d v="2024-04-14T21:54:00"/>
    <n v="1.458333333333333E-2"/>
    <n v="0.70833333333333337"/>
    <x v="1"/>
  </r>
  <r>
    <s v="SXM"/>
    <s v="FXE"/>
    <s v="SXM_FXE"/>
    <d v="2024-04-14T17:30:00"/>
    <d v="2024-04-14T20:19:00"/>
    <n v="0.1173611111111111"/>
    <n v="5.1388888888888887E-2"/>
    <x v="1"/>
  </r>
  <r>
    <s v="PLS"/>
    <s v="SXM"/>
    <s v="PLS_SXM"/>
    <d v="2024-04-14T13:46:00"/>
    <d v="2024-04-14T15:11:00"/>
    <n v="5.9027777777777783E-2"/>
    <n v="9.6527777777777782E-2"/>
    <x v="1"/>
  </r>
  <r>
    <s v="SLC"/>
    <s v="PLS"/>
    <s v="SLC_PLS"/>
    <d v="2024-04-13T17:05:00"/>
    <d v="2024-04-13T21:34:00"/>
    <n v="0.18680555555555561"/>
    <n v="0.67500000000000004"/>
    <x v="1"/>
  </r>
  <r>
    <s v="BFI"/>
    <s v="SLC"/>
    <s v="BFI_SLC"/>
    <d v="2024-04-08T21:37:00"/>
    <d v="2024-04-08T23:07:00"/>
    <n v="6.25E-2"/>
    <n v="4.7486111111111109"/>
    <x v="1"/>
  </r>
  <r>
    <s v="PVR"/>
    <s v="BFI"/>
    <s v="PVR_BFI"/>
    <d v="2024-04-07T20:13:00"/>
    <d v="2024-04-08T00:28:00"/>
    <n v="0.17708333333333329"/>
    <n v="0.88124999999999998"/>
    <x v="1"/>
  </r>
  <r>
    <s v="MDW"/>
    <s v="PVR"/>
    <s v="MDW_PVR"/>
    <d v="2024-04-07T13:30:00"/>
    <d v="2024-04-07T17:39:00"/>
    <n v="0.17291666666666669"/>
    <n v="0.1069444444444444"/>
    <x v="1"/>
  </r>
  <r>
    <s v="RFD"/>
    <s v="MDW"/>
    <s v="RFD_MDW"/>
    <d v="2024-04-06T22:19:00"/>
    <d v="2024-04-06T22:43:00"/>
    <n v="1.666666666666667E-2"/>
    <n v="0.61597222222222225"/>
    <x v="1"/>
  </r>
  <r>
    <s v="IAD"/>
    <s v="RFD"/>
    <s v="IAD_RFD"/>
    <d v="2024-04-06T20:02:00"/>
    <d v="2024-04-06T21:40:00"/>
    <n v="6.805555555555555E-2"/>
    <n v="2.7083333333333331E-2"/>
    <x v="1"/>
  </r>
  <r>
    <s v="LZU"/>
    <s v="IAD"/>
    <s v="LZU_IAD"/>
    <d v="2024-04-06T18:17:00"/>
    <d v="2024-04-06T19:27:00"/>
    <n v="4.8611111111111112E-2"/>
    <n v="2.4305555555555559E-2"/>
    <x v="1"/>
  </r>
  <r>
    <s v="MDW"/>
    <s v="LZU"/>
    <s v="MDW_LZU"/>
    <d v="2024-04-06T15:25:00"/>
    <d v="2024-04-06T16:33:00"/>
    <n v="4.7222222222222221E-2"/>
    <n v="7.2222222222222215E-2"/>
    <x v="1"/>
  </r>
  <r>
    <s v="ATL"/>
    <s v="MDW"/>
    <s v="ATL_MDW"/>
    <d v="2024-04-05T19:32:00"/>
    <d v="2024-04-05T21:05:00"/>
    <n v="6.458333333333334E-2"/>
    <n v="0.76388888888888884"/>
    <x v="1"/>
  </r>
  <r>
    <s v="CLT"/>
    <s v="ATL"/>
    <s v="CLT_ATL"/>
    <d v="2024-04-05T17:19:00"/>
    <d v="2024-04-05T18:03:00"/>
    <n v="3.0555555555555551E-2"/>
    <n v="6.1805555555555558E-2"/>
    <x v="1"/>
  </r>
  <r>
    <s v="YUL"/>
    <s v="CLT"/>
    <s v="YUL_CLT"/>
    <d v="2024-04-05T13:34:00"/>
    <d v="2024-04-05T15:24:00"/>
    <n v="7.6388888888888895E-2"/>
    <n v="7.9861111111111105E-2"/>
    <x v="1"/>
  </r>
  <r>
    <s v="GON"/>
    <s v="YUL"/>
    <s v="GON_YUL"/>
    <d v="2024-04-05T11:03:00"/>
    <d v="2024-04-05T11:51:00"/>
    <n v="3.3333333333333333E-2"/>
    <n v="7.1527777777777773E-2"/>
    <x v="1"/>
  </r>
  <r>
    <s v="MDW"/>
    <s v="GON"/>
    <s v="MDW_GON"/>
    <d v="2024-04-04T13:38:00"/>
    <d v="2024-04-04T15:25:00"/>
    <n v="7.4305555555555555E-2"/>
    <n v="0.81805555555555554"/>
    <x v="1"/>
  </r>
  <r>
    <s v="MHT"/>
    <s v="MDW"/>
    <s v="MHT_MDW"/>
    <d v="2024-04-03T16:37:00"/>
    <d v="2024-04-03T18:36:00"/>
    <n v="8.2638888888888887E-2"/>
    <n v="0.79305555555555551"/>
    <x v="1"/>
  </r>
  <r>
    <s v="TEB"/>
    <s v="MHT"/>
    <s v="TEB_MHT"/>
    <d v="2024-04-03T14:37:00"/>
    <d v="2024-04-03T15:19:00"/>
    <n v="2.9166666666666671E-2"/>
    <n v="5.4166666666666669E-2"/>
    <x v="1"/>
  </r>
  <r>
    <s v="LGA"/>
    <s v="TEB"/>
    <s v="LGA_TEB"/>
    <d v="2024-03-31T17:36:00"/>
    <d v="2024-03-31T17:46:00"/>
    <n v="6.9444444444444441E-3"/>
    <n v="2.8687499999999999"/>
    <x v="1"/>
  </r>
  <r>
    <s v="BCT"/>
    <s v="LGA"/>
    <s v="BCT_LGA"/>
    <d v="2024-03-31T14:06:00"/>
    <d v="2024-03-31T16:20:00"/>
    <n v="9.3055555555555558E-2"/>
    <n v="5.2777777777777778E-2"/>
    <x v="1"/>
  </r>
  <r>
    <s v="TEB"/>
    <s v="BCT"/>
    <s v="TEB_BCT"/>
    <d v="2024-03-30T19:27:00"/>
    <d v="2024-03-30T21:42:00"/>
    <n v="9.375E-2"/>
    <n v="0.68333333333333335"/>
    <x v="1"/>
  </r>
  <r>
    <s v="LBG"/>
    <s v="TEB"/>
    <s v="LBG_TEB"/>
    <d v="2024-03-30T09:54:00"/>
    <d v="2024-03-30T17:14:00"/>
    <n v="0.30555555555555558"/>
    <n v="9.2361111111111116E-2"/>
    <x v="1"/>
  </r>
  <r>
    <s v="OSL"/>
    <s v="LBG"/>
    <s v="OSL_LBG"/>
    <d v="2024-03-28T10:57:00"/>
    <d v="2024-03-28T12:57:00"/>
    <n v="8.3333333333333329E-2"/>
    <n v="1.872916666666667"/>
    <x v="1"/>
  </r>
  <r>
    <s v="LAX"/>
    <s v="OSL"/>
    <s v="LAX_OSL"/>
    <d v="2024-03-27T03:04:00"/>
    <d v="2024-03-27T12:47:00"/>
    <n v="0.40486111111111112"/>
    <n v="0.92361111111111116"/>
    <x v="1"/>
  </r>
  <r>
    <s v="HOU"/>
    <s v="LAX"/>
    <s v="HOU_LAX"/>
    <d v="2024-03-26T21:19:00"/>
    <d v="2024-03-27T00:36:00"/>
    <n v="0.1368055555555556"/>
    <n v="0.1027777777777778"/>
    <x v="1"/>
  </r>
  <r>
    <s v="STT"/>
    <s v="HOU"/>
    <s v="STT_HOU"/>
    <d v="2024-03-26T15:14:00"/>
    <d v="2024-03-26T19:56:00"/>
    <n v="0.1958333333333333"/>
    <n v="5.7638888888888892E-2"/>
    <x v="1"/>
  </r>
  <r>
    <s v="MIA"/>
    <s v="STT"/>
    <s v="MIA_STT"/>
    <d v="2024-03-25T18:38:00"/>
    <d v="2024-03-25T20:37:00"/>
    <n v="8.2638888888888887E-2"/>
    <n v="0.77569444444444446"/>
    <x v="1"/>
  </r>
  <r>
    <s v="JAX"/>
    <s v="MIA"/>
    <s v="JAX_MIA"/>
    <d v="2024-03-25T15:00:00"/>
    <d v="2024-03-25T15:54:00"/>
    <n v="3.7499999999999999E-2"/>
    <n v="0.1138888888888889"/>
    <x v="1"/>
  </r>
  <r>
    <s v="RDU"/>
    <s v="JAX"/>
    <s v="RDU_JAX"/>
    <d v="2024-03-25T12:40:00"/>
    <d v="2024-03-25T13:44:00"/>
    <n v="4.4444444444444453E-2"/>
    <n v="5.2777777777777778E-2"/>
    <x v="1"/>
  </r>
  <r>
    <s v="JFK"/>
    <s v="RDU"/>
    <s v="JFK_RDU"/>
    <d v="2024-03-24T20:34:00"/>
    <d v="2024-03-24T21:40:00"/>
    <n v="4.583333333333333E-2"/>
    <m/>
    <x v="1"/>
  </r>
  <r>
    <s v="TEB"/>
    <s v="IAD"/>
    <s v="TEB_IAD"/>
    <d v="2024-03-24T16:26:00"/>
    <d v="2024-03-24T17:12:00"/>
    <n v="3.1944444444444442E-2"/>
    <n v="0.14027777777777781"/>
    <x v="1"/>
  </r>
  <r>
    <s v="AUA"/>
    <s v="TEB"/>
    <s v="AUA_TEB"/>
    <d v="2024-03-17T18:44:00"/>
    <d v="2024-03-17T22:55:00"/>
    <n v="0.17430555555555549"/>
    <n v="6.7298611111111111"/>
    <x v="1"/>
  </r>
  <r>
    <s v="PTY"/>
    <s v="AUA"/>
    <s v="PTY_AUA"/>
    <d v="2024-03-16T16:04:00"/>
    <d v="2024-03-16T17:23:00"/>
    <n v="5.486111111111111E-2"/>
    <n v="1.0562499999999999"/>
    <x v="1"/>
  </r>
  <r>
    <s v="LIR"/>
    <s v="PTY"/>
    <s v="LIR_PTY"/>
    <d v="2024-03-15T23:02:00"/>
    <d v="2024-03-16T00:02:00"/>
    <n v="4.1666666666666657E-2"/>
    <n v="0.66805555555555551"/>
    <x v="1"/>
  </r>
  <r>
    <s v="TEB"/>
    <s v="LIR"/>
    <s v="TEB_LIR"/>
    <d v="2024-03-15T17:27:00"/>
    <d v="2024-03-15T22:09:00"/>
    <n v="0.1958333333333333"/>
    <n v="3.6805555555555557E-2"/>
    <x v="1"/>
  </r>
  <r>
    <s v="PBI"/>
    <s v="TEB"/>
    <s v="PBI_TEB"/>
    <d v="2024-03-15T13:15:00"/>
    <d v="2024-03-15T15:28:00"/>
    <n v="9.2361111111111116E-2"/>
    <n v="8.2638888888888887E-2"/>
    <x v="1"/>
  </r>
  <r>
    <s v="LYS"/>
    <s v="PBI"/>
    <s v="LYS_PBI"/>
    <d v="2024-03-14T15:52:00"/>
    <d v="2024-03-15T01:16:00"/>
    <n v="0.39166666666666672"/>
    <n v="0.49930555555555561"/>
    <x v="1"/>
  </r>
  <r>
    <s v="CGN"/>
    <s v="LYS"/>
    <s v="CGN_LYS"/>
    <d v="2024-03-14T11:06:00"/>
    <d v="2024-03-14T12:05:00"/>
    <n v="4.0972222222222222E-2"/>
    <n v="0.15763888888888891"/>
    <x v="1"/>
  </r>
  <r>
    <s v="LAX"/>
    <s v="CGN"/>
    <s v="LAX_CGN"/>
    <d v="2024-03-12T20:32:00"/>
    <d v="2024-03-13T06:43:00"/>
    <n v="0.42430555555555549"/>
    <n v="1.182638888888889"/>
    <x v="1"/>
  </r>
  <r>
    <s v="OAK"/>
    <s v="LAX"/>
    <s v="OAK_LAX"/>
    <d v="2024-03-12T16:14:00"/>
    <d v="2024-03-12T17:02:00"/>
    <n v="3.3333333333333333E-2"/>
    <n v="0.14583333333333329"/>
    <x v="1"/>
  </r>
  <r>
    <s v="LAX"/>
    <s v="OAK"/>
    <s v="LAX_OAK"/>
    <d v="2024-03-12T14:01:00"/>
    <d v="2024-03-12T15:05:00"/>
    <n v="4.4444444444444453E-2"/>
    <n v="4.791666666666667E-2"/>
    <x v="1"/>
  </r>
  <r>
    <s v="SLC"/>
    <s v="LAX"/>
    <s v="SLC_LAX"/>
    <d v="2024-03-11T21:18:00"/>
    <d v="2024-03-11T22:44:00"/>
    <n v="5.9722222222222232E-2"/>
    <n v="0.63680555555555551"/>
    <x v="1"/>
  </r>
  <r>
    <s v="MHR"/>
    <s v="SLC"/>
    <s v="MHR_SLC"/>
    <d v="2024-03-11T19:07:00"/>
    <d v="2024-03-11T20:17:00"/>
    <n v="4.8611111111111112E-2"/>
    <n v="4.2361111111111113E-2"/>
    <x v="1"/>
  </r>
  <r>
    <s v="NUQ"/>
    <s v="MHR"/>
    <s v="NUQ_MHR"/>
    <d v="2024-03-11T16:20:00"/>
    <d v="2024-03-11T16:42:00"/>
    <n v="1.5277777777777781E-2"/>
    <n v="0.10069444444444441"/>
    <x v="1"/>
  </r>
  <r>
    <s v="VNY"/>
    <s v="NUQ"/>
    <s v="VNY_NUQ"/>
    <d v="2024-03-11T14:09:00"/>
    <d v="2024-03-11T14:57:00"/>
    <n v="3.3333333333333333E-2"/>
    <n v="5.7638888888888892E-2"/>
    <x v="1"/>
  </r>
  <r>
    <s v="SJC"/>
    <s v="VNY"/>
    <s v="SJC_VNY"/>
    <d v="2024-03-11T23:30:00"/>
    <d v="2024-03-12T00:18:00"/>
    <n v="3.3333333333333333E-2"/>
    <n v="-0.42291666666666672"/>
    <x v="1"/>
  </r>
  <r>
    <s v="PSP"/>
    <s v="SJC"/>
    <s v="PSP_SJC"/>
    <d v="2024-03-10T21:28:00"/>
    <d v="2024-03-10T22:27:00"/>
    <n v="4.0972222222222222E-2"/>
    <n v="1.04375"/>
    <x v="1"/>
  </r>
  <r>
    <s v="NUQ"/>
    <s v="PSP"/>
    <s v="NUQ_PSP"/>
    <d v="2024-03-10T16:59:00"/>
    <d v="2024-03-10T17:56:00"/>
    <n v="3.9583333333333331E-2"/>
    <m/>
    <x v="1"/>
  </r>
  <r>
    <s v="TPA"/>
    <s v="BLM"/>
    <s v="TPA_BLM"/>
    <d v="2024-03-08T17:04:00"/>
    <d v="2024-03-08T19:10:00"/>
    <n v="8.7499999999999994E-2"/>
    <n v="1.909027777777778"/>
    <x v="1"/>
  </r>
  <r>
    <s v="MIA"/>
    <s v="TPA"/>
    <s v="MIA_TPA"/>
    <d v="2024-03-08T15:18:00"/>
    <d v="2024-03-08T16:02:00"/>
    <n v="3.0555555555555551E-2"/>
    <n v="4.3055555555555562E-2"/>
    <x v="1"/>
  </r>
  <r>
    <s v="BZN"/>
    <s v="MIA"/>
    <s v="BZN_MIA"/>
    <d v="2024-03-07T18:26:00"/>
    <d v="2024-03-07T22:25:00"/>
    <n v="0.16597222222222219"/>
    <n v="0.70347222222222228"/>
    <x v="1"/>
  </r>
  <r>
    <s v="MDW"/>
    <s v="BZN"/>
    <s v="MDW_BZN"/>
    <d v="2024-03-07T14:25:00"/>
    <d v="2024-03-07T17:06:00"/>
    <n v="0.1118055555555556"/>
    <n v="5.5555555555555552E-2"/>
    <x v="1"/>
  </r>
  <r>
    <s v="IAD"/>
    <s v="MDW"/>
    <s v="IAD_MDW"/>
    <d v="2024-03-05T20:55:00"/>
    <d v="2024-03-05T22:28:00"/>
    <n v="6.458333333333334E-2"/>
    <n v="1.6645833333333331"/>
    <x v="1"/>
  </r>
  <r>
    <s v="PHL"/>
    <s v="IAD"/>
    <s v="PHL_IAD"/>
    <d v="2024-03-05T18:37:00"/>
    <d v="2024-03-05T19:24:00"/>
    <n v="3.2638888888888891E-2"/>
    <n v="6.3194444444444442E-2"/>
    <x v="1"/>
  </r>
  <r>
    <s v="MIA"/>
    <s v="PHL"/>
    <s v="MIA_PHL"/>
    <d v="2024-02-28T20:24:00"/>
    <d v="2024-02-28T22:35:00"/>
    <n v="9.0972222222222218E-2"/>
    <n v="5.8347222222222221"/>
    <x v="1"/>
  </r>
  <r>
    <s v="DAL"/>
    <s v="MIA"/>
    <s v="DAL_MIA"/>
    <d v="2024-03-04T16:35:00"/>
    <d v="2024-03-04T18:44:00"/>
    <n v="8.9583333333333334E-2"/>
    <n v="-4.9305555555555554"/>
    <x v="1"/>
  </r>
  <r>
    <s v="IAD"/>
    <s v="DAL"/>
    <s v="IAD_DAL"/>
    <d v="2024-02-28T22:35:00"/>
    <d v="2024-02-29T01:30:00"/>
    <n v="0.1215277777777778"/>
    <n v="4.6284722222222223"/>
    <x v="1"/>
  </r>
  <r>
    <s v="TEB"/>
    <s v="IAD"/>
    <s v="TEB_IAD"/>
    <d v="2024-02-29T20:10:00"/>
    <d v="2024-02-29T21:04:00"/>
    <n v="3.7499999999999999E-2"/>
    <n v="-0.93680555555555556"/>
    <x v="1"/>
  </r>
  <r>
    <s v="VNY"/>
    <s v="TEB"/>
    <s v="VNY_TEB"/>
    <d v="2024-02-28T20:03:00"/>
    <d v="2024-02-29T00:20:00"/>
    <n v="0.1784722222222222"/>
    <n v="0.82638888888888884"/>
    <x v="1"/>
  </r>
  <r>
    <s v="LIS"/>
    <s v="VNY"/>
    <s v="LIS_VNY"/>
    <d v="2024-02-27T14:37:00"/>
    <d v="2024-02-28T02:16:00"/>
    <n v="0.48541666666666672"/>
    <n v="0.74097222222222225"/>
    <x v="1"/>
  </r>
  <r>
    <s v="VNY"/>
    <s v="LIS"/>
    <s v="VNY_LIS"/>
    <d v="2024-02-26T04:03:00"/>
    <d v="2024-02-26T13:30:00"/>
    <n v="0.39374999999999999"/>
    <n v="1.0465277777777779"/>
    <x v="1"/>
  </r>
  <r>
    <s v="NUQ"/>
    <s v="VNY"/>
    <s v="NUQ_VNY"/>
    <d v="2024-02-25T20:27:00"/>
    <d v="2024-02-25T21:17:00"/>
    <n v="3.4722222222222217E-2"/>
    <n v="0.28194444444444439"/>
    <x v="1"/>
  </r>
  <r>
    <s v="ASE"/>
    <s v="NUQ"/>
    <s v="ASE_NUQ"/>
    <d v="2024-02-25T17:10:00"/>
    <d v="2024-02-25T19:11:00"/>
    <n v="8.4027777777777785E-2"/>
    <n v="5.2777777777777778E-2"/>
    <x v="1"/>
  </r>
  <r>
    <s v="ICT"/>
    <s v="ASE"/>
    <s v="ICT_ASE"/>
    <d v="2024-02-25T13:40:00"/>
    <d v="2024-02-25T15:14:00"/>
    <n v="6.5277777777777782E-2"/>
    <n v="8.0555555555555561E-2"/>
    <x v="1"/>
  </r>
  <r>
    <s v="HOU"/>
    <s v="ICT"/>
    <s v="HOU_ICT"/>
    <d v="2024-02-17T18:20:00"/>
    <d v="2024-02-17T19:31:00"/>
    <n v="4.9305555555555547E-2"/>
    <n v="7.7562499999999996"/>
    <x v="1"/>
  </r>
  <r>
    <s v="SJD"/>
    <s v="HOU"/>
    <s v="SJD_HOU"/>
    <d v="2024-02-17T04:01:00"/>
    <d v="2024-02-17T05:46:00"/>
    <n v="7.2916666666666671E-2"/>
    <n v="0.52361111111111114"/>
    <x v="1"/>
  </r>
  <r>
    <s v="VNY"/>
    <s v="SJD"/>
    <s v="VNY_SJD"/>
    <d v="2024-02-16T23:19:00"/>
    <d v="2024-02-17T01:09:00"/>
    <n v="7.6388888888888895E-2"/>
    <n v="0.11944444444444451"/>
    <x v="1"/>
  </r>
  <r>
    <s v="LAS"/>
    <s v="VNY"/>
    <s v="LAS_VNY"/>
    <d v="2024-02-16T21:22:00"/>
    <d v="2024-02-16T22:06:00"/>
    <n v="3.0555555555555551E-2"/>
    <n v="5.0694444444444438E-2"/>
    <x v="1"/>
  </r>
  <r>
    <s v="DEN"/>
    <s v="LAS"/>
    <s v="DEN_LAS"/>
    <d v="2024-02-14T18:23:00"/>
    <d v="2024-02-14T19:49:00"/>
    <n v="5.9722222222222232E-2"/>
    <n v="2.0645833333333332"/>
    <x v="1"/>
  </r>
  <r>
    <s v="PWK"/>
    <s v="DEN"/>
    <s v="PWK_DEN"/>
    <d v="2024-02-14T21:56:00"/>
    <d v="2024-02-15T00:01:00"/>
    <n v="8.6805555555555552E-2"/>
    <n v="-0.23472222222222219"/>
    <x v="1"/>
  </r>
  <r>
    <s v="MSY"/>
    <s v="PWK"/>
    <s v="MSY_PWK"/>
    <d v="2024-02-13T19:30:00"/>
    <d v="2024-02-13T21:22:00"/>
    <n v="7.7777777777777779E-2"/>
    <n v="1.023611111111111"/>
    <x v="1"/>
  </r>
  <r>
    <s v="DAL"/>
    <s v="MSY"/>
    <s v="DAL_MSY"/>
    <d v="2024-02-13T17:24:00"/>
    <d v="2024-02-13T18:19:00"/>
    <n v="3.8194444444444448E-2"/>
    <n v="4.9305555555555547E-2"/>
    <x v="1"/>
  </r>
  <r>
    <s v="SAN"/>
    <s v="DAL"/>
    <s v="SAN_DAL"/>
    <d v="2024-02-11T20:38:00"/>
    <d v="2024-02-11T22:59:00"/>
    <n v="9.7916666666666666E-2"/>
    <n v="1.7673611111111109"/>
    <x v="1"/>
  </r>
  <r>
    <s v="HSH"/>
    <s v="SAN"/>
    <s v="HSH_SAN"/>
    <d v="2024-02-10T02:47:00"/>
    <d v="2024-02-10T03:31:00"/>
    <n v="3.0555555555555551E-2"/>
    <n v="1.713194444444444"/>
    <x v="1"/>
  </r>
  <r>
    <s v="NUQ"/>
    <s v="HSH"/>
    <s v="NUQ_HSH"/>
    <d v="2024-02-09T22:10:00"/>
    <d v="2024-02-09T23:17:00"/>
    <n v="4.6527777777777779E-2"/>
    <n v="0.14583333333333329"/>
    <x v="1"/>
  </r>
  <r>
    <s v="BFI"/>
    <s v="NUQ"/>
    <s v="BFI_NUQ"/>
    <d v="2024-02-09T18:28:00"/>
    <d v="2024-02-09T19:57:00"/>
    <n v="6.1805555555555558E-2"/>
    <m/>
    <x v="1"/>
  </r>
  <r>
    <s v="BFI"/>
    <s v="SNA"/>
    <s v="BFI_SNA"/>
    <d v="2024-02-05T16:36:00"/>
    <d v="2024-02-05T18:48:00"/>
    <n v="9.166666666666666E-2"/>
    <n v="3.9861111111111112"/>
    <x v="1"/>
  </r>
  <r>
    <s v="HSH"/>
    <s v="BFI"/>
    <s v="HSH_BFI"/>
    <d v="2024-02-04T20:27:00"/>
    <d v="2024-02-04T22:27:00"/>
    <n v="8.3333333333333329E-2"/>
    <n v="0.75624999999999998"/>
    <x v="1"/>
  </r>
  <r>
    <s v="SJC"/>
    <s v="HSH"/>
    <s v="SJC_HSH"/>
    <d v="2024-02-04T17:13:00"/>
    <d v="2024-02-04T18:12:00"/>
    <n v="4.0972222222222222E-2"/>
    <n v="9.375E-2"/>
    <x v="1"/>
  </r>
  <r>
    <s v="OGG"/>
    <s v="SJC"/>
    <s v="OGG_SJC"/>
    <d v="2024-02-03T20:14:00"/>
    <d v="2024-02-04T00:06:00"/>
    <n v="0.16111111111111109"/>
    <n v="0.71319444444444446"/>
    <x v="1"/>
  </r>
  <r>
    <s v="LAS"/>
    <s v="OGG"/>
    <s v="LAS_OGG"/>
    <d v="2024-02-02T20:00:00"/>
    <d v="2024-02-03T02:27:00"/>
    <n v="0.26874999999999999"/>
    <n v="0.74097222222222225"/>
    <x v="1"/>
  </r>
  <r>
    <s v="ASE"/>
    <s v="LAS"/>
    <s v="ASE_LAS"/>
    <d v="2024-01-27T23:15:00"/>
    <d v="2024-01-28T00:21:00"/>
    <n v="4.583333333333333E-2"/>
    <n v="5.8187499999999996"/>
    <x v="1"/>
  </r>
  <r>
    <s v="APA"/>
    <s v="ASE"/>
    <s v="APA_ASE"/>
    <d v="2024-01-27T18:51:00"/>
    <d v="2024-01-27T19:26:00"/>
    <n v="2.4305555555555559E-2"/>
    <n v="0.1590277777777778"/>
    <x v="1"/>
  </r>
  <r>
    <s v="SCF"/>
    <s v="APA"/>
    <s v="SCF_APA"/>
    <d v="2024-01-27T16:06:00"/>
    <d v="2024-01-27T17:23:00"/>
    <n v="5.347222222222222E-2"/>
    <m/>
    <x v="1"/>
  </r>
  <r>
    <s v="DWH"/>
    <s v="LAS"/>
    <s v="DWH_LAS"/>
    <d v="2025-01-24T19:16:00"/>
    <d v="2025-01-24T22:06:00"/>
    <n v="0.11805555555555559"/>
    <m/>
    <x v="2"/>
  </r>
  <r>
    <s v="DAL"/>
    <s v="DWH"/>
    <s v="DAL_DWH"/>
    <d v="2025-01-24T17:00:00"/>
    <d v="2025-01-24T17:37:00"/>
    <n v="2.569444444444444E-2"/>
    <n v="6.8750000000000006E-2"/>
    <x v="2"/>
  </r>
  <r>
    <s v="HOU"/>
    <s v="DAL"/>
    <s v="HOU_DAL"/>
    <d v="2025-01-23T21:39:00"/>
    <d v="2025-01-23T22:21:00"/>
    <n v="2.9166666666666671E-2"/>
    <n v="0.77708333333333335"/>
    <x v="2"/>
  </r>
  <r>
    <s v="SVG"/>
    <s v="HOU"/>
    <s v="SVG_HOU"/>
    <d v="2025-01-22T20:07:00"/>
    <d v="2025-01-23T05:19:00"/>
    <n v="0.38333333333333341"/>
    <n v="0.68055555555555558"/>
    <x v="2"/>
  </r>
  <r>
    <s v="IAH"/>
    <s v="SVG"/>
    <s v="IAH_SVG"/>
    <d v="2025-01-20T22:12:00"/>
    <d v="2025-01-21T06:04:00"/>
    <n v="0.32777777777777778"/>
    <n v="1.5854166666666669"/>
    <x v="2"/>
  </r>
  <r>
    <s v="IAD"/>
    <s v="IAH"/>
    <s v="IAD_IAH"/>
    <d v="2025-01-20T16:51:00"/>
    <d v="2025-01-20T20:01:00"/>
    <n v="0.13194444444444439"/>
    <n v="9.0972222222222218E-2"/>
    <x v="2"/>
  </r>
  <r>
    <s v="FAB"/>
    <s v="IAD"/>
    <s v="FAB_IAD"/>
    <d v="2025-01-19T14:02:00"/>
    <d v="2025-01-19T22:16:00"/>
    <n v="0.34305555555555561"/>
    <n v="0.77430555555555558"/>
    <x v="2"/>
  </r>
  <r>
    <s v="LBG"/>
    <s v="FAB"/>
    <s v="LBG_FAB"/>
    <d v="2025-01-18T07:29:00"/>
    <d v="2025-01-18T08:12:00"/>
    <n v="2.9861111111111109E-2"/>
    <n v="1.243055555555556"/>
    <x v="2"/>
  </r>
  <r>
    <s v="TEB"/>
    <s v="LBG"/>
    <s v="TEB_LBG"/>
    <d v="2025-01-17T23:36:00"/>
    <d v="2025-01-18T06:16:00"/>
    <n v="0.27777777777777779"/>
    <n v="5.0694444444444438E-2"/>
    <x v="2"/>
  </r>
  <r>
    <s v="PBI"/>
    <s v="TEB"/>
    <s v="PBI_TEB"/>
    <d v="2025-01-17T19:37:00"/>
    <d v="2025-01-17T21:56:00"/>
    <n v="9.6527777777777782E-2"/>
    <n v="6.9444444444444448E-2"/>
    <x v="2"/>
  </r>
  <r>
    <s v="PNE"/>
    <s v="PBI"/>
    <s v="PNE_PBI"/>
    <d v="2025-01-17T15:58:00"/>
    <d v="2025-01-17T18:10:00"/>
    <n v="9.166666666666666E-2"/>
    <n v="6.0416666666666667E-2"/>
    <x v="2"/>
  </r>
  <r>
    <s v="PHL"/>
    <s v="PNE"/>
    <s v="PHL_PNE"/>
    <d v="2025-01-15T21:23:00"/>
    <d v="2025-01-15T22:01:00"/>
    <n v="2.6388888888888889E-2"/>
    <n v="1.747916666666667"/>
    <x v="2"/>
  </r>
  <r>
    <s v="ROC"/>
    <s v="PHL"/>
    <s v="ROC_PHL"/>
    <d v="2025-01-12T22:21:00"/>
    <d v="2025-01-12T23:08:00"/>
    <n v="3.2638888888888891E-2"/>
    <n v="2.927083333333333"/>
    <x v="2"/>
  </r>
  <r>
    <s v="ADS"/>
    <s v="ROC"/>
    <s v="ADS_ROC"/>
    <d v="2025-01-12T19:32:00"/>
    <d v="2025-01-12T21:39:00"/>
    <n v="8.819444444444445E-2"/>
    <n v="2.9166666666666671E-2"/>
    <x v="2"/>
  </r>
  <r>
    <s v="DAL"/>
    <s v="ADS"/>
    <s v="DAL_ADS"/>
    <d v="2025-01-12T17:33:00"/>
    <d v="2025-01-12T17:45:00"/>
    <n v="8.3333333333333332E-3"/>
    <n v="7.4305555555555555E-2"/>
    <x v="2"/>
  </r>
  <r>
    <s v="AUS"/>
    <s v="DAL"/>
    <s v="AUS_DAL"/>
    <d v="2025-01-11T16:51:00"/>
    <d v="2025-01-11T17:32:00"/>
    <n v="2.8472222222222222E-2"/>
    <n v="1.000694444444445"/>
    <x v="2"/>
  </r>
  <r>
    <s v="MIA"/>
    <s v="AUS"/>
    <s v="MIA_AUS"/>
    <d v="2025-01-10T18:36:00"/>
    <d v="2025-01-10T21:18:00"/>
    <n v="0.1125"/>
    <n v="0.81458333333333333"/>
    <x v="2"/>
  </r>
  <r>
    <s v="PBI"/>
    <s v="MIA"/>
    <s v="PBI_MIA"/>
    <d v="2025-01-08T19:30:00"/>
    <d v="2025-01-08T19:51:00"/>
    <n v="1.458333333333333E-2"/>
    <n v="1.947916666666667"/>
    <x v="2"/>
  </r>
  <r>
    <s v="SRQ"/>
    <s v="PBI"/>
    <s v="SRQ_PBI"/>
    <d v="2025-01-07T13:46:00"/>
    <d v="2025-01-07T14:19:00"/>
    <n v="2.2916666666666669E-2"/>
    <n v="1.215972222222222"/>
    <x v="2"/>
  </r>
  <r>
    <s v="EDI"/>
    <s v="SRQ"/>
    <s v="EDI_SRQ"/>
    <d v="2025-01-06T11:44:00"/>
    <d v="2025-01-06T20:33:00"/>
    <n v="0.36736111111111108"/>
    <n v="0.71736111111111112"/>
    <x v="2"/>
  </r>
  <r>
    <s v="FAB"/>
    <s v="EDI"/>
    <s v="FAB_EDI"/>
    <d v="2025-01-05T12:38:00"/>
    <d v="2025-01-05T13:34:00"/>
    <n v="3.888888888888889E-2"/>
    <n v="0.92361111111111116"/>
    <x v="2"/>
  </r>
  <r>
    <s v="BGI"/>
    <s v="FAB"/>
    <s v="BGI_FAB"/>
    <d v="2025-01-04T01:46:00"/>
    <d v="2025-01-04T09:13:00"/>
    <n v="0.31041666666666667"/>
    <n v="1.1423611111111109"/>
    <x v="2"/>
  </r>
  <r>
    <s v="MIA"/>
    <s v="BGI"/>
    <s v="MIA_BGI"/>
    <d v="2025-01-03T21:26:00"/>
    <d v="2025-01-04T00:29:00"/>
    <n v="0.1270833333333333"/>
    <n v="5.347222222222222E-2"/>
    <x v="2"/>
  </r>
  <r>
    <s v="TEB"/>
    <s v="MIA"/>
    <s v="TEB_MIA"/>
    <d v="2025-01-02T21:29:00"/>
    <d v="2025-01-03T00:13:00"/>
    <n v="0.1138888888888889"/>
    <n v="0.88402777777777775"/>
    <x v="2"/>
  </r>
  <r>
    <s v="LPA"/>
    <s v="TEB"/>
    <s v="LPA_TEB"/>
    <d v="2025-01-01T22:04:00"/>
    <d v="2025-01-02T05:09:00"/>
    <n v="0.2951388888888889"/>
    <n v="0.68055555555555558"/>
    <x v="2"/>
  </r>
  <r>
    <s v="KGL"/>
    <s v="LPA"/>
    <s v="KGL_LPA"/>
    <d v="2025-01-01T13:31:00"/>
    <d v="2025-01-01T21:03:00"/>
    <n v="0.31388888888888888"/>
    <m/>
    <x v="2"/>
  </r>
  <r>
    <s v="BTP"/>
    <s v="ILM"/>
    <s v="BTP_ILM"/>
    <d v="2024-12-28T23:48:00"/>
    <d v="2024-12-29T00:48:00"/>
    <n v="4.1666666666666657E-2"/>
    <n v="3.5298611111111109"/>
    <x v="2"/>
  </r>
  <r>
    <s v="HRL"/>
    <s v="BTP"/>
    <s v="HRL_BTP"/>
    <d v="2024-12-27T21:52:00"/>
    <d v="2024-12-28T00:22:00"/>
    <n v="0.1041666666666667"/>
    <n v="0.97638888888888886"/>
    <x v="2"/>
  </r>
  <r>
    <s v="SGR"/>
    <s v="HRL"/>
    <s v="SGR_HRL"/>
    <d v="2024-12-27T20:11:00"/>
    <d v="2024-12-27T20:52:00"/>
    <n v="2.8472222222222222E-2"/>
    <n v="4.1666666666666657E-2"/>
    <x v="2"/>
  </r>
  <r>
    <s v="HOU"/>
    <s v="SGR"/>
    <s v="HOU_SGR"/>
    <d v="2024-12-27T18:39:00"/>
    <d v="2024-12-27T18:54:00"/>
    <n v="1.041666666666667E-2"/>
    <n v="5.347222222222222E-2"/>
    <x v="2"/>
  </r>
  <r>
    <s v="PVR"/>
    <s v="HOU"/>
    <s v="PVR_HOU"/>
    <d v="2024-12-27T01:52:00"/>
    <d v="2024-12-27T03:38:00"/>
    <n v="7.3611111111111113E-2"/>
    <n v="0.62569444444444444"/>
    <x v="2"/>
  </r>
  <r>
    <s v="SJC"/>
    <s v="PVR"/>
    <s v="SJC_PVR"/>
    <d v="2024-12-26T20:48:00"/>
    <d v="2024-12-26T23:34:00"/>
    <n v="0.1152777777777778"/>
    <n v="9.583333333333334E-2"/>
    <x v="2"/>
  </r>
  <r>
    <s v="KOA"/>
    <s v="SJC"/>
    <s v="KOA_SJC"/>
    <d v="2024-12-21T21:02:00"/>
    <d v="2024-12-22T01:33:00"/>
    <n v="0.18819444444444439"/>
    <n v="4.802083333333333"/>
    <x v="2"/>
  </r>
  <r>
    <s v="DAL"/>
    <s v="KOA"/>
    <s v="DAL_KOA"/>
    <d v="2024-12-20T21:13:00"/>
    <d v="2024-12-21T04:42:00"/>
    <n v="0.31180555555555561"/>
    <n v="0.68055555555555558"/>
    <x v="2"/>
  </r>
  <r>
    <s v="NUQ"/>
    <s v="DAL"/>
    <s v="NUQ_DAL"/>
    <d v="2024-12-19T21:06:00"/>
    <d v="2024-12-20T00:02:00"/>
    <n v="0.1222222222222222"/>
    <n v="0.88263888888888886"/>
    <x v="2"/>
  </r>
  <r>
    <s v="PSP"/>
    <s v="NUQ"/>
    <s v="PSP_NUQ"/>
    <d v="2024-12-18T18:27:00"/>
    <d v="2024-12-18T19:26:00"/>
    <n v="4.0972222222222222E-2"/>
    <n v="1.069444444444444"/>
    <x v="2"/>
  </r>
  <r>
    <s v="VNY"/>
    <s v="PSP"/>
    <s v="VNY_PSP"/>
    <d v="2024-12-15T19:18:00"/>
    <d v="2024-12-15T19:47:00"/>
    <n v="2.013888888888889E-2"/>
    <n v="2.9444444444444451"/>
    <x v="2"/>
  </r>
  <r>
    <s v="TEB"/>
    <s v="VNY"/>
    <s v="TEB_VNY"/>
    <d v="2024-12-14T17:29:00"/>
    <d v="2024-12-14T22:45:00"/>
    <n v="0.21944444444444439"/>
    <n v="0.85624999999999996"/>
    <x v="2"/>
  </r>
  <r>
    <s v="HPN"/>
    <s v="TEB"/>
    <s v="HPN_TEB"/>
    <d v="2024-12-13T17:56:00"/>
    <d v="2024-12-13T18:21:00"/>
    <n v="1.7361111111111108E-2"/>
    <n v="0.96388888888888891"/>
    <x v="2"/>
  </r>
  <r>
    <s v="HOU"/>
    <s v="HPN"/>
    <s v="HOU_HPN"/>
    <d v="2024-12-13T01:16:00"/>
    <d v="2024-12-13T04:12:00"/>
    <n v="0.1222222222222222"/>
    <n v="0.57222222222222219"/>
    <x v="2"/>
  </r>
  <r>
    <s v="DAL"/>
    <s v="HOU"/>
    <s v="DAL_HOU"/>
    <d v="2024-12-12T23:20:00"/>
    <d v="2024-12-13T00:04:00"/>
    <n v="3.0555555555555551E-2"/>
    <n v="0.05"/>
    <x v="2"/>
  </r>
  <r>
    <s v="FTW"/>
    <s v="DAL"/>
    <s v="FTW_DAL"/>
    <d v="2024-12-08T00:21:00"/>
    <d v="2024-12-08T00:49:00"/>
    <n v="1.9444444444444441E-2"/>
    <n v="4.9381944444444441"/>
    <x v="2"/>
  </r>
  <r>
    <s v="YVR"/>
    <s v="FTW"/>
    <s v="YVR_FTW"/>
    <d v="2024-12-08T19:58:00"/>
    <d v="2024-12-08T23:04:00"/>
    <n v="0.12916666666666671"/>
    <n v="-0.94652777777777775"/>
    <x v="2"/>
  </r>
  <r>
    <s v="VNY"/>
    <s v="YVR"/>
    <s v="VNY_YVR"/>
    <d v="2024-12-07T03:27:00"/>
    <d v="2024-12-07T05:50:00"/>
    <n v="9.930555555555555E-2"/>
    <n v="1.588888888888889"/>
    <x v="2"/>
  </r>
  <r>
    <s v="SFO"/>
    <s v="VNY"/>
    <s v="SFO_VNY"/>
    <d v="2024-12-07T01:20:00"/>
    <d v="2024-12-07T02:08:00"/>
    <n v="3.3333333333333333E-2"/>
    <n v="5.486111111111111E-2"/>
    <x v="2"/>
  </r>
  <r>
    <s v="KOA"/>
    <s v="SFO"/>
    <s v="KOA_SFO"/>
    <d v="2024-12-06T04:04:00"/>
    <d v="2024-12-06T08:20:00"/>
    <n v="0.17777777777777781"/>
    <n v="0.70833333333333337"/>
    <x v="2"/>
  </r>
  <r>
    <s v="MHR"/>
    <s v="KOA"/>
    <s v="MHR_KOA"/>
    <d v="2024-12-04T17:11:00"/>
    <d v="2024-12-04T22:13:00"/>
    <n v="0.2097222222222222"/>
    <n v="1.2437499999999999"/>
    <x v="2"/>
  </r>
  <r>
    <s v="CLD"/>
    <s v="MHR"/>
    <s v="CLD_MHR"/>
    <d v="2024-12-04T02:51:00"/>
    <d v="2024-12-04T03:52:00"/>
    <n v="4.2361111111111113E-2"/>
    <n v="0.55486111111111114"/>
    <x v="2"/>
  </r>
  <r>
    <s v="SCF"/>
    <s v="CLD"/>
    <s v="SCF_CLD"/>
    <d v="2024-12-04T01:26:00"/>
    <d v="2024-12-04T02:15:00"/>
    <n v="3.4027777777777768E-2"/>
    <n v="2.5000000000000001E-2"/>
    <x v="2"/>
  </r>
  <r>
    <s v="SJC"/>
    <s v="SCF"/>
    <s v="SJC_SCF"/>
    <d v="2024-12-03T18:17:00"/>
    <d v="2024-12-03T19:42:00"/>
    <n v="5.9027777777777783E-2"/>
    <n v="0.2388888888888889"/>
    <x v="2"/>
  </r>
  <r>
    <s v="SBA"/>
    <s v="SJC"/>
    <s v="SBA_SJC"/>
    <d v="2024-12-02T01:42:00"/>
    <d v="2024-12-02T02:20:00"/>
    <n v="2.6388888888888889E-2"/>
    <n v="1.6645833333333331"/>
    <x v="2"/>
  </r>
  <r>
    <s v="OAK"/>
    <s v="SBA"/>
    <s v="OAK_SBA"/>
    <d v="2024-12-01T23:10:00"/>
    <d v="2024-12-01T23:56:00"/>
    <n v="3.1944444444444442E-2"/>
    <n v="7.3611111111111113E-2"/>
    <x v="2"/>
  </r>
  <r>
    <s v="SAF"/>
    <s v="OAK"/>
    <s v="SAF_OAK"/>
    <d v="2024-11-30T19:13:00"/>
    <d v="2024-11-30T21:19:00"/>
    <n v="8.7499999999999994E-2"/>
    <n v="1.0770833333333329"/>
    <x v="2"/>
  </r>
  <r>
    <s v="LAX"/>
    <s v="SAF"/>
    <s v="LAX_SAF"/>
    <d v="2024-11-30T15:57:00"/>
    <d v="2024-11-30T17:20:00"/>
    <n v="5.7638888888888892E-2"/>
    <n v="7.8472222222222221E-2"/>
    <x v="2"/>
  </r>
  <r>
    <s v="GUA"/>
    <s v="LAX"/>
    <s v="GUA_LAX"/>
    <d v="2024-11-27T20:02:00"/>
    <d v="2024-11-28T00:44:00"/>
    <n v="0.1958333333333333"/>
    <n v="2.6340277777777779"/>
    <x v="2"/>
  </r>
  <r>
    <s v="LIR"/>
    <s v="GUA"/>
    <s v="LIR_GUA"/>
    <d v="2024-11-27T15:59:00"/>
    <d v="2024-11-27T16:58:00"/>
    <n v="4.0972222222222222E-2"/>
    <n v="0.1277777777777778"/>
    <x v="2"/>
  </r>
  <r>
    <s v="LAL"/>
    <s v="LIR"/>
    <s v="LAL_LIR"/>
    <d v="2024-11-26T17:50:00"/>
    <d v="2024-11-26T20:29:00"/>
    <n v="0.1104166666666667"/>
    <n v="0.8125"/>
    <x v="2"/>
  </r>
  <r>
    <s v="OPF"/>
    <s v="LAL"/>
    <s v="OPF_LAL"/>
    <d v="2024-11-26T15:24:00"/>
    <d v="2024-11-26T15:59:00"/>
    <n v="2.4305555555555559E-2"/>
    <n v="7.7083333333333337E-2"/>
    <x v="2"/>
  </r>
  <r>
    <s v="PBI"/>
    <s v="OPF"/>
    <s v="PBI_OPF"/>
    <d v="2024-11-24T19:32:00"/>
    <d v="2024-11-24T19:52:00"/>
    <n v="1.388888888888889E-2"/>
    <n v="1.8138888888888891"/>
    <x v="2"/>
  </r>
  <r>
    <s v="HPN"/>
    <s v="PBI"/>
    <s v="HPN_PBI"/>
    <d v="2024-11-24T14:38:00"/>
    <d v="2024-11-24T17:12:00"/>
    <n v="0.1069444444444444"/>
    <n v="9.7222222222222224E-2"/>
    <x v="2"/>
  </r>
  <r>
    <s v="IND"/>
    <s v="HPN"/>
    <s v="IND_HPN"/>
    <d v="2024-11-18T23:45:00"/>
    <d v="2024-11-19T01:09:00"/>
    <n v="5.8333333333333327E-2"/>
    <n v="5.5618055555555559"/>
    <x v="2"/>
  </r>
  <r>
    <s v="HPN"/>
    <s v="IND"/>
    <s v="HPN_IND"/>
    <d v="2024-11-18T15:10:00"/>
    <d v="2024-11-18T16:52:00"/>
    <n v="7.0833333333333331E-2"/>
    <m/>
    <x v="2"/>
  </r>
  <r>
    <s v="EDI"/>
    <s v="MAD"/>
    <s v="EDI_MAD"/>
    <d v="2024-11-16T10:03:00"/>
    <d v="2024-11-16T12:30:00"/>
    <n v="0.1020833333333333"/>
    <m/>
    <x v="2"/>
  </r>
  <r>
    <s v="SNA"/>
    <s v="SAN"/>
    <s v="SNA_SAN"/>
    <d v="2024-11-14T01:49:00"/>
    <d v="2024-11-14T02:11:00"/>
    <n v="1.5277777777777781E-2"/>
    <n v="2.3277777777777779"/>
    <x v="2"/>
  </r>
  <r>
    <s v="PDK"/>
    <s v="SNA"/>
    <s v="PDK_SNA"/>
    <d v="2024-11-13T20:21:00"/>
    <d v="2024-11-14T00:31:00"/>
    <n v="0.1736111111111111"/>
    <n v="5.4166666666666669E-2"/>
    <x v="2"/>
  </r>
  <r>
    <s v="PBI"/>
    <s v="PDK"/>
    <s v="PBI_PDK"/>
    <d v="2024-11-12T19:18:00"/>
    <d v="2024-11-12T20:35:00"/>
    <n v="5.347222222222222E-2"/>
    <n v="0.99027777777777781"/>
    <x v="2"/>
  </r>
  <r>
    <s v="FTW"/>
    <s v="PBI"/>
    <s v="FTW_PBI"/>
    <d v="2024-11-12T15:31:00"/>
    <d v="2024-11-12T17:46:00"/>
    <n v="9.375E-2"/>
    <n v="6.3888888888888884E-2"/>
    <x v="2"/>
  </r>
  <r>
    <s v="ICT"/>
    <s v="FTW"/>
    <s v="ICT_FTW"/>
    <d v="2024-11-11T23:10:00"/>
    <d v="2024-11-12T00:02:00"/>
    <n v="3.6111111111111108E-2"/>
    <n v="0.64513888888888893"/>
    <x v="2"/>
  </r>
  <r>
    <s v="SLC"/>
    <s v="ICT"/>
    <s v="SLC_ICT"/>
    <d v="2024-11-04T20:23:00"/>
    <d v="2024-11-04T22:04:00"/>
    <n v="7.013888888888889E-2"/>
    <m/>
    <x v="2"/>
  </r>
  <r>
    <s v="SLC"/>
    <s v="VNY"/>
    <s v="SLC_VNY"/>
    <d v="2024-10-27T18:40:00"/>
    <d v="2024-10-27T20:10:00"/>
    <n v="6.25E-2"/>
    <n v="8.0090277777777779"/>
    <x v="2"/>
  </r>
  <r>
    <s v="DAL"/>
    <s v="SLC"/>
    <s v="DAL_SLC"/>
    <d v="2024-10-27T15:55:00"/>
    <d v="2024-10-27T18:13:00"/>
    <n v="9.583333333333334E-2"/>
    <n v="1.8749999999999999E-2"/>
    <x v="2"/>
  </r>
  <r>
    <s v="ICT"/>
    <s v="DAL"/>
    <s v="ICT_DAL"/>
    <d v="2024-10-26T13:43:00"/>
    <d v="2024-10-26T14:44:00"/>
    <n v="4.2361111111111113E-2"/>
    <n v="1.049305555555555"/>
    <x v="2"/>
  </r>
  <r>
    <s v="APF"/>
    <s v="ICT"/>
    <s v="APF_ICT"/>
    <d v="2024-10-23T11:40:00"/>
    <d v="2024-10-23T14:27:00"/>
    <n v="0.1159722222222222"/>
    <n v="2.969444444444445"/>
    <x v="2"/>
  </r>
  <r>
    <s v="SNN"/>
    <s v="APF"/>
    <s v="SNN_APF"/>
    <d v="2024-10-17T15:02:00"/>
    <d v="2024-10-17T23:29:00"/>
    <n v="0.35208333333333341"/>
    <n v="5.5076388888888888"/>
    <x v="2"/>
  </r>
  <r>
    <s v="JMK"/>
    <s v="SNN"/>
    <s v="JMK_SNN"/>
    <d v="2024-10-17T09:34:00"/>
    <d v="2024-10-17T13:32:00"/>
    <n v="0.1652777777777778"/>
    <n v="6.25E-2"/>
    <x v="2"/>
  </r>
  <r>
    <s v="SKG"/>
    <s v="JMK"/>
    <s v="SKG_JMK"/>
    <d v="2024-10-17T06:07:00"/>
    <d v="2024-10-17T06:47:00"/>
    <n v="2.777777777777778E-2"/>
    <n v="0.1159722222222222"/>
    <x v="2"/>
  </r>
  <r>
    <s v="ZRH"/>
    <s v="SKG"/>
    <s v="ZRH_SKG"/>
    <d v="2024-10-16T08:17:00"/>
    <d v="2024-10-16T09:59:00"/>
    <n v="7.0833333333333331E-2"/>
    <n v="0.83888888888888891"/>
    <x v="2"/>
  </r>
  <r>
    <s v="RDG"/>
    <s v="ZRH"/>
    <s v="RDG_ZRH"/>
    <d v="2024-10-15T06:23:00"/>
    <d v="2024-10-15T13:12:00"/>
    <n v="0.28402777777777782"/>
    <n v="0.79513888888888884"/>
    <x v="2"/>
  </r>
  <r>
    <s v="LAS"/>
    <s v="RDG"/>
    <s v="LAS_RDG"/>
    <d v="2024-10-15T01:19:00"/>
    <d v="2024-10-15T05:07:00"/>
    <n v="0.1583333333333333"/>
    <n v="5.2777777777777778E-2"/>
    <x v="2"/>
  </r>
  <r>
    <s v="EUG"/>
    <s v="LAS"/>
    <s v="EUG_LAS"/>
    <d v="2024-10-13T20:44:00"/>
    <d v="2024-10-13T22:10:00"/>
    <n v="5.9722222222222232E-2"/>
    <n v="1.1312500000000001"/>
    <x v="2"/>
  </r>
  <r>
    <s v="ICT"/>
    <s v="EUG"/>
    <s v="ICT_EUG"/>
    <d v="2024-10-11T22:30:00"/>
    <d v="2024-10-12T01:31:00"/>
    <n v="0.12569444444444439"/>
    <n v="1.8006944444444439"/>
    <x v="2"/>
  </r>
  <r>
    <s v="SAT"/>
    <s v="ICT"/>
    <s v="SAT_ICT"/>
    <d v="2024-10-01T19:25:00"/>
    <d v="2024-10-01T20:40:00"/>
    <n v="5.2083333333333343E-2"/>
    <n v="10.076388888888889"/>
    <x v="2"/>
  </r>
  <r>
    <s v="SLC"/>
    <s v="SAT"/>
    <s v="SLC_SAT"/>
    <d v="2024-10-01T15:10:00"/>
    <d v="2024-10-01T17:20:00"/>
    <n v="9.0277777777777776E-2"/>
    <n v="8.6805555555555552E-2"/>
    <x v="2"/>
  </r>
  <r>
    <s v="APA"/>
    <s v="SLC"/>
    <s v="APA_SLC"/>
    <d v="2024-09-30T16:48:00"/>
    <d v="2024-09-30T17:45:00"/>
    <n v="3.9583333333333331E-2"/>
    <n v="0.89236111111111116"/>
    <x v="2"/>
  </r>
  <r>
    <s v="ASE"/>
    <s v="APA"/>
    <s v="ASE_APA"/>
    <d v="2024-09-27T19:46:00"/>
    <d v="2024-09-27T20:15:00"/>
    <n v="2.013888888888889E-2"/>
    <n v="2.8562500000000002"/>
    <x v="2"/>
  </r>
  <r>
    <s v="BED"/>
    <s v="ASE"/>
    <s v="BED_ASE"/>
    <d v="2024-09-27T14:47:00"/>
    <d v="2024-09-27T18:37:00"/>
    <n v="0.15972222222222221"/>
    <n v="4.791666666666667E-2"/>
    <x v="2"/>
  </r>
  <r>
    <s v="IAD"/>
    <s v="BED"/>
    <s v="IAD_BED"/>
    <d v="2024-09-26T19:18:00"/>
    <d v="2024-09-26T20:31:00"/>
    <n v="5.0694444444444438E-2"/>
    <n v="0.76111111111111107"/>
    <x v="2"/>
  </r>
  <r>
    <s v="TEB"/>
    <s v="IAD"/>
    <s v="TEB_IAD"/>
    <d v="2024-09-25T22:33:00"/>
    <d v="2024-09-25T23:23:00"/>
    <n v="3.4722222222222217E-2"/>
    <m/>
    <x v="2"/>
  </r>
  <r>
    <s v="PDK"/>
    <s v="SDF"/>
    <s v="PDK_SDF"/>
    <d v="2024-09-23T14:06:00"/>
    <d v="2024-09-23T14:52:00"/>
    <n v="3.1944444444444442E-2"/>
    <n v="2.3201388888888892"/>
    <x v="2"/>
  </r>
  <r>
    <s v="AUS"/>
    <s v="PDK"/>
    <s v="AUS_PDK"/>
    <d v="2024-09-22T17:38:00"/>
    <d v="2024-09-22T19:28:00"/>
    <n v="7.6388888888888895E-2"/>
    <n v="0.77638888888888891"/>
    <x v="2"/>
  </r>
  <r>
    <s v="RIL"/>
    <s v="AUS"/>
    <s v="RIL_AUS"/>
    <d v="2024-09-21T19:07:00"/>
    <d v="2024-09-21T21:06:00"/>
    <n v="8.2638888888888887E-2"/>
    <n v="0.85555555555555551"/>
    <x v="2"/>
  </r>
  <r>
    <s v="ASE"/>
    <s v="RIL"/>
    <s v="ASE_RIL"/>
    <d v="2024-09-20T23:14:00"/>
    <d v="2024-09-20T23:35:00"/>
    <n v="1.458333333333333E-2"/>
    <n v="0.81388888888888888"/>
    <x v="2"/>
  </r>
  <r>
    <s v="AUS"/>
    <s v="ASE"/>
    <s v="AUS_ASE"/>
    <d v="2024-09-19T17:34:00"/>
    <d v="2024-09-19T19:56:00"/>
    <n v="9.8611111111111108E-2"/>
    <n v="1.1375"/>
    <x v="2"/>
  </r>
  <r>
    <s v="DAL"/>
    <s v="AUS"/>
    <s v="DAL_AUS"/>
    <d v="2024-09-19T16:13:00"/>
    <d v="2024-09-19T16:47:00"/>
    <n v="2.361111111111111E-2"/>
    <n v="3.2638888888888891E-2"/>
    <x v="2"/>
  </r>
  <r>
    <s v="EWR"/>
    <s v="DAL"/>
    <s v="EWR_DAL"/>
    <d v="2024-09-16T23:08:00"/>
    <d v="2024-09-17T01:55:00"/>
    <n v="0.1159722222222222"/>
    <n v="2.5958333333333332"/>
    <x v="2"/>
  </r>
  <r>
    <s v="NCE"/>
    <s v="EWR"/>
    <s v="NCE_EWR"/>
    <d v="2024-09-15T23:40:00"/>
    <d v="2024-09-16T07:38:00"/>
    <n v="0.33194444444444438"/>
    <m/>
    <x v="2"/>
  </r>
  <r>
    <s v="NCE"/>
    <s v="LTN"/>
    <s v="NCE_LTN"/>
    <d v="2024-09-12T08:06:00"/>
    <d v="2024-09-12T09:54:00"/>
    <n v="7.4999999999999997E-2"/>
    <n v="3.5736111111111111"/>
    <x v="2"/>
  </r>
  <r>
    <s v="FAB"/>
    <s v="NCE"/>
    <s v="FAB_NCE"/>
    <d v="2024-09-11T14:45:00"/>
    <d v="2024-09-11T16:09:00"/>
    <n v="5.8333333333333327E-2"/>
    <n v="0.6645833333333333"/>
    <x v="2"/>
  </r>
  <r>
    <s v="AMS"/>
    <s v="FAB"/>
    <s v="AMS_FAB"/>
    <d v="2024-09-11T10:00:00"/>
    <d v="2024-09-11T10:52:00"/>
    <n v="3.6111111111111108E-2"/>
    <n v="0.16180555555555559"/>
    <x v="2"/>
  </r>
  <r>
    <s v="TEB"/>
    <s v="AMS"/>
    <s v="TEB_AMS"/>
    <d v="2024-09-09T01:36:00"/>
    <d v="2024-09-09T07:54:00"/>
    <n v="0.26250000000000001"/>
    <n v="2.0874999999999999"/>
    <x v="2"/>
  </r>
  <r>
    <s v="GRU"/>
    <s v="TEB"/>
    <s v="GRU_TEB"/>
    <d v="2024-09-07T01:18:00"/>
    <d v="2024-09-07T10:33:00"/>
    <n v="0.38541666666666669"/>
    <n v="1.627083333333333"/>
    <x v="2"/>
  </r>
  <r>
    <s v="PBI"/>
    <s v="GRU"/>
    <s v="PBI_GRU"/>
    <d v="2024-09-05T16:23:00"/>
    <d v="2024-09-06T00:10:00"/>
    <n v="0.32430555555555562"/>
    <n v="1.0472222222222221"/>
    <x v="2"/>
  </r>
  <r>
    <s v="PDK"/>
    <s v="PBI"/>
    <s v="PDK_PBI"/>
    <d v="2024-09-03T18:08:00"/>
    <d v="2024-09-03T19:31:00"/>
    <n v="5.7638888888888892E-2"/>
    <n v="1.869444444444444"/>
    <x v="2"/>
  </r>
  <r>
    <s v="HPN"/>
    <s v="PDK"/>
    <s v="HPN_PDK"/>
    <d v="2024-09-02T21:52:00"/>
    <d v="2024-09-02T23:32:00"/>
    <n v="6.9444444444444448E-2"/>
    <n v="0.77500000000000002"/>
    <x v="2"/>
  </r>
  <r>
    <s v="DOL"/>
    <s v="HPN"/>
    <s v="DOL_HPN"/>
    <d v="2024-09-01T10:58:00"/>
    <d v="2024-09-01T18:17:00"/>
    <n v="0.30486111111111108"/>
    <n v="1.149305555555556"/>
    <x v="2"/>
  </r>
  <r>
    <s v="SZG"/>
    <s v="DOL"/>
    <s v="SZG_DOL"/>
    <d v="2024-09-01T08:04:00"/>
    <d v="2024-09-01T09:27:00"/>
    <n v="5.7638888888888892E-2"/>
    <n v="6.3194444444444442E-2"/>
    <x v="2"/>
  </r>
  <r>
    <s v="BED"/>
    <s v="SZG"/>
    <s v="BED_SZG"/>
    <d v="2024-08-31T02:09:00"/>
    <d v="2024-08-31T09:29:00"/>
    <n v="0.30555555555555558"/>
    <n v="0.94097222222222221"/>
    <x v="2"/>
  </r>
  <r>
    <s v="BNA"/>
    <s v="BED"/>
    <s v="BNA_BED"/>
    <d v="2024-08-29T20:53:00"/>
    <d v="2024-08-29T22:50:00"/>
    <n v="8.1250000000000003E-2"/>
    <n v="1.138194444444445"/>
    <x v="2"/>
  </r>
  <r>
    <s v="SNN"/>
    <s v="BNA"/>
    <s v="SNN_BNA"/>
    <d v="2024-08-28T13:50:00"/>
    <d v="2024-08-28T21:28:00"/>
    <n v="0.31805555555555548"/>
    <n v="0.97569444444444442"/>
    <x v="2"/>
  </r>
  <r>
    <s v="BQH"/>
    <s v="SNN"/>
    <s v="BQH_SNN"/>
    <d v="2024-08-26T10:03:00"/>
    <d v="2024-08-26T11:23:00"/>
    <n v="5.5555555555555552E-2"/>
    <n v="2.1020833333333329"/>
    <x v="2"/>
  </r>
  <r>
    <s v="BGO"/>
    <s v="BQH"/>
    <s v="BGO_BQH"/>
    <d v="2024-08-23T12:20:00"/>
    <d v="2024-08-23T16:36:00"/>
    <n v="0.17777777777777781"/>
    <n v="2.7270833333333329"/>
    <x v="2"/>
  </r>
  <r>
    <s v="ATH"/>
    <s v="BGO"/>
    <s v="ATH_BGO"/>
    <d v="2024-08-11T08:49:00"/>
    <d v="2024-08-11T12:30:00"/>
    <n v="0.1534722222222222"/>
    <n v="11.993055555555561"/>
    <x v="2"/>
  </r>
  <r>
    <s v="FOK"/>
    <s v="ATH"/>
    <s v="FOK_ATH"/>
    <d v="2024-08-09T23:48:00"/>
    <d v="2024-08-10T08:08:00"/>
    <n v="0.34722222222222221"/>
    <n v="1.028472222222222"/>
    <x v="2"/>
  </r>
  <r>
    <s v="MDW"/>
    <s v="FOK"/>
    <s v="MDW_FOK"/>
    <d v="2024-08-09T20:26:00"/>
    <d v="2024-08-09T22:18:00"/>
    <n v="7.7777777777777779E-2"/>
    <n v="6.25E-2"/>
    <x v="2"/>
  </r>
  <r>
    <s v="LAS"/>
    <s v="MDW"/>
    <s v="LAS_MDW"/>
    <d v="2024-08-09T16:02:00"/>
    <d v="2024-08-09T18:59:00"/>
    <n v="0.1229166666666667"/>
    <n v="6.0416666666666667E-2"/>
    <x v="2"/>
  </r>
  <r>
    <s v="BUR"/>
    <s v="LAS"/>
    <s v="BUR_LAS"/>
    <d v="2024-08-07T07:01:00"/>
    <d v="2024-08-07T07:40:00"/>
    <n v="2.7083333333333331E-2"/>
    <n v="2.348611111111111"/>
    <x v="2"/>
  </r>
  <r>
    <s v="LAS"/>
    <s v="BUR"/>
    <s v="LAS_BUR"/>
    <d v="2024-08-06T21:54:00"/>
    <d v="2024-08-06T22:39:00"/>
    <n v="3.125E-2"/>
    <n v="0.34861111111111109"/>
    <x v="2"/>
  </r>
  <r>
    <s v="VNY"/>
    <s v="LAS"/>
    <s v="VNY_LAS"/>
    <d v="2024-08-06T17:48:00"/>
    <d v="2024-08-06T18:30:00"/>
    <n v="2.9166666666666671E-2"/>
    <n v="0.14166666666666669"/>
    <x v="2"/>
  </r>
  <r>
    <s v="TEB"/>
    <s v="VNY"/>
    <s v="TEB_VNY"/>
    <d v="2024-08-05T15:29:00"/>
    <d v="2024-08-05T20:24:00"/>
    <n v="0.2048611111111111"/>
    <n v="0.89166666666666672"/>
    <x v="2"/>
  </r>
  <r>
    <s v="HPN"/>
    <s v="TEB"/>
    <s v="HPN_TEB"/>
    <d v="2024-08-05T02:57:00"/>
    <d v="2024-08-05T03:09:00"/>
    <n v="8.3333333333333332E-3"/>
    <n v="0.51388888888888884"/>
    <x v="2"/>
  </r>
  <r>
    <s v="BUR"/>
    <s v="HPN"/>
    <s v="BUR_HPN"/>
    <d v="2024-08-04T21:08:00"/>
    <d v="2024-08-05T01:48:00"/>
    <n v="0.19444444444444439"/>
    <n v="4.791666666666667E-2"/>
    <x v="2"/>
  </r>
  <r>
    <s v="SJC"/>
    <s v="BUR"/>
    <s v="SJC_BUR"/>
    <d v="2024-08-04T19:21:00"/>
    <d v="2024-08-04T20:08:00"/>
    <n v="3.2638888888888891E-2"/>
    <n v="4.1666666666666657E-2"/>
    <x v="2"/>
  </r>
  <r>
    <s v="JNU"/>
    <s v="SJC"/>
    <s v="JNU_SJC"/>
    <d v="2024-08-02T23:10:00"/>
    <d v="2024-08-03T02:19:00"/>
    <n v="0.13125000000000001"/>
    <n v="1.7097222222222219"/>
    <x v="2"/>
  </r>
  <r>
    <s v="BFI"/>
    <s v="JNU"/>
    <s v="BFI_JNU"/>
    <d v="2024-08-02T18:46:00"/>
    <d v="2024-08-02T20:40:00"/>
    <n v="7.9166666666666663E-2"/>
    <n v="0.1041666666666667"/>
    <x v="2"/>
  </r>
  <r>
    <s v="GST"/>
    <s v="BFI"/>
    <s v="GST_BFI"/>
    <d v="2024-07-31T20:27:00"/>
    <d v="2024-07-31T22:21:00"/>
    <n v="7.9166666666666663E-2"/>
    <m/>
    <x v="2"/>
  </r>
  <r>
    <s v="VNY"/>
    <s v="SIT"/>
    <s v="VNY_SIT"/>
    <d v="2024-07-31T16:09:00"/>
    <d v="2024-07-31T19:48:00"/>
    <n v="0.15208333333333329"/>
    <n v="2.7083333333333331E-2"/>
    <x v="2"/>
  </r>
  <r>
    <s v="LAX"/>
    <s v="VNY"/>
    <s v="LAX_VNY"/>
    <d v="2024-07-31T00:31:00"/>
    <d v="2024-07-31T00:40:00"/>
    <n v="6.2500000000000003E-3"/>
    <n v="0.64513888888888893"/>
    <x v="2"/>
  </r>
  <r>
    <s v="KOA"/>
    <s v="LAX"/>
    <s v="KOA_LAX"/>
    <d v="2024-07-30T18:59:00"/>
    <d v="2024-07-30T23:29:00"/>
    <n v="0.1875"/>
    <n v="4.3055555555555562E-2"/>
    <x v="2"/>
  </r>
  <r>
    <s v="STS"/>
    <s v="KOA"/>
    <s v="STS_KOA"/>
    <d v="2024-07-29T16:04:00"/>
    <d v="2024-07-29T21:02:00"/>
    <n v="0.2069444444444444"/>
    <n v="0.9145833333333333"/>
    <x v="2"/>
  </r>
  <r>
    <s v="MSP"/>
    <s v="STS"/>
    <s v="MSP_STS"/>
    <d v="2024-07-24T22:56:00"/>
    <d v="2024-07-25T02:08:00"/>
    <n v="0.1333333333333333"/>
    <n v="4.5805555555555557"/>
    <x v="2"/>
  </r>
  <r>
    <s v="LAX"/>
    <s v="MSP"/>
    <s v="LAX_MSP"/>
    <d v="2024-07-24T17:42:00"/>
    <d v="2024-07-24T20:51:00"/>
    <n v="0.13125000000000001"/>
    <n v="8.6805555555555552E-2"/>
    <x v="2"/>
  </r>
  <r>
    <s v="BFI"/>
    <s v="LAX"/>
    <s v="BFI_LAX"/>
    <d v="2024-07-20T00:58:00"/>
    <d v="2024-07-20T03:16:00"/>
    <n v="9.583333333333334E-2"/>
    <n v="4.6013888888888888"/>
    <x v="2"/>
  </r>
  <r>
    <s v="STP"/>
    <s v="BFI"/>
    <s v="STP_BFI"/>
    <d v="2024-07-19T20:23:00"/>
    <d v="2024-07-19T23:23:00"/>
    <n v="0.125"/>
    <n v="6.5972222222222224E-2"/>
    <x v="2"/>
  </r>
  <r>
    <s v="MDW"/>
    <s v="STP"/>
    <s v="MDW_STP"/>
    <d v="2024-07-18T17:59:00"/>
    <d v="2024-07-18T18:49:00"/>
    <n v="3.4722222222222217E-2"/>
    <n v="1.065277777777778"/>
    <x v="2"/>
  </r>
  <r>
    <s v="MBS"/>
    <s v="MDW"/>
    <s v="MBS_MDW"/>
    <d v="2024-07-16T12:47:00"/>
    <d v="2024-07-16T13:30:00"/>
    <n v="2.9861111111111109E-2"/>
    <n v="2.186805555555555"/>
    <x v="2"/>
  </r>
  <r>
    <s v="PVD"/>
    <s v="MBS"/>
    <s v="PVD_MBS"/>
    <d v="2024-07-15T13:32:00"/>
    <d v="2024-07-15T14:59:00"/>
    <n v="6.0416666666666667E-2"/>
    <n v="0.90833333333333333"/>
    <x v="2"/>
  </r>
  <r>
    <s v="BRU"/>
    <s v="PVD"/>
    <s v="BRU_PVD"/>
    <d v="2024-07-15T06:03:00"/>
    <d v="2024-07-15T12:55:00"/>
    <n v="0.28611111111111109"/>
    <n v="2.569444444444444E-2"/>
    <x v="2"/>
  </r>
  <r>
    <s v="MXP"/>
    <s v="BRU"/>
    <s v="MXP_BRU"/>
    <d v="2024-07-14T08:28:00"/>
    <d v="2024-07-14T09:32:00"/>
    <n v="4.4444444444444453E-2"/>
    <n v="0.85486111111111107"/>
    <x v="2"/>
  </r>
  <r>
    <s v="ZRH"/>
    <s v="MXP"/>
    <s v="ZRH_MXP"/>
    <d v="2024-07-13T12:13:00"/>
    <d v="2024-07-13T12:43:00"/>
    <n v="2.0833333333333329E-2"/>
    <n v="0.82291666666666663"/>
    <x v="2"/>
  </r>
  <r>
    <s v="LAX"/>
    <s v="ZRH"/>
    <s v="LAX_ZRH"/>
    <d v="2024-07-11T23:26:00"/>
    <d v="2024-07-12T10:08:00"/>
    <n v="0.44583333333333341"/>
    <n v="1.086805555555556"/>
    <x v="2"/>
  </r>
  <r>
    <s v="CLD"/>
    <s v="LAX"/>
    <s v="CLD_LAX"/>
    <d v="2024-07-11T16:52:00"/>
    <d v="2024-07-11T17:13:00"/>
    <n v="1.458333333333333E-2"/>
    <n v="0.2590277777777778"/>
    <x v="2"/>
  </r>
  <r>
    <s v="MVW"/>
    <s v="CLD"/>
    <s v="MVW_CLD"/>
    <d v="2024-07-10T00:00:00"/>
    <d v="2024-07-10T02:25:00"/>
    <n v="0.10069444444444441"/>
    <n v="1.6020833333333331"/>
    <x v="2"/>
  </r>
  <r>
    <s v="TWF"/>
    <s v="MVW"/>
    <s v="TWF_MVW"/>
    <d v="2024-07-10T19:42:00"/>
    <d v="2024-07-10T20:54:00"/>
    <n v="0.05"/>
    <n v="-0.87083333333333335"/>
    <x v="2"/>
  </r>
  <r>
    <s v="LAX"/>
    <s v="TWF"/>
    <s v="LAX_TWF"/>
    <d v="2024-07-10T23:41:00"/>
    <d v="2024-07-11T01:03:00"/>
    <n v="5.6944444444444443E-2"/>
    <n v="-0.22291666666666671"/>
    <x v="2"/>
  </r>
  <r>
    <s v="PGA"/>
    <s v="LAX"/>
    <s v="PGA_LAX"/>
    <d v="2024-07-09T20:02:00"/>
    <d v="2024-07-09T21:06:00"/>
    <n v="4.4444444444444453E-2"/>
    <n v="1.1076388888888891"/>
    <x v="2"/>
  </r>
  <r>
    <s v="PTK"/>
    <s v="PGA"/>
    <s v="PTK_PGA"/>
    <d v="2024-07-09T15:52:00"/>
    <d v="2024-07-09T18:58:00"/>
    <n v="0.12916666666666671"/>
    <n v="4.4444444444444453E-2"/>
    <x v="2"/>
  </r>
  <r>
    <s v="ICT"/>
    <s v="PTK"/>
    <s v="ICT_PTK"/>
    <d v="2024-07-08T17:34:00"/>
    <d v="2024-07-08T19:05:00"/>
    <n v="6.3194444444444442E-2"/>
    <n v="0.86597222222222225"/>
    <x v="2"/>
  </r>
  <r>
    <s v="QSE"/>
    <s v="ICT"/>
    <s v="QSE_ICT"/>
    <d v="2024-06-20T23:12:00"/>
    <d v="2024-06-21T00:33:00"/>
    <n v="5.6250000000000001E-2"/>
    <n v="17.709027777777781"/>
    <x v="2"/>
  </r>
  <r>
    <s v="LAS"/>
    <s v="QSE"/>
    <s v="LAS_QSE"/>
    <d v="2024-06-20T19:36:00"/>
    <d v="2024-06-20T22:08:00"/>
    <n v="0.1055555555555556"/>
    <n v="4.4444444444444453E-2"/>
    <x v="2"/>
  </r>
  <r>
    <s v="PDX"/>
    <s v="LAS"/>
    <s v="PDX_LAS"/>
    <d v="2024-06-20T15:25:00"/>
    <d v="2024-06-20T17:08:00"/>
    <n v="7.1527777777777773E-2"/>
    <n v="0.1027777777777778"/>
    <x v="2"/>
  </r>
  <r>
    <s v="DIJ"/>
    <s v="PDX"/>
    <s v="DIJ_PDX"/>
    <d v="2024-06-19T11:05:00"/>
    <d v="2024-06-19T20:45:00"/>
    <n v="0.40277777777777779"/>
    <n v="0.77777777777777779"/>
    <x v="2"/>
  </r>
  <r>
    <s v="NCE"/>
    <s v="DIJ"/>
    <s v="NCE_DIJ"/>
    <d v="2024-06-18T08:39:00"/>
    <d v="2024-06-18T09:36:00"/>
    <n v="3.9583333333333331E-2"/>
    <n v="1.061805555555555"/>
    <x v="2"/>
  </r>
  <r>
    <s v="MOT"/>
    <s v="NCE"/>
    <s v="MOT_NCE"/>
    <d v="2024-06-17T00:12:00"/>
    <d v="2024-06-17T08:46:00"/>
    <n v="0.35694444444444451"/>
    <n v="0.99513888888888891"/>
    <x v="2"/>
  </r>
  <r>
    <s v="VNY"/>
    <s v="MOT"/>
    <s v="VNY_MOT"/>
    <d v="2024-06-16T21:00:00"/>
    <d v="2024-06-16T23:23:00"/>
    <n v="9.930555555555555E-2"/>
    <n v="3.4027777777777768E-2"/>
    <x v="2"/>
  </r>
  <r>
    <s v="IAD"/>
    <s v="VNY"/>
    <s v="IAD_VNY"/>
    <d v="2024-06-15T17:43:00"/>
    <d v="2024-06-15T22:34:00"/>
    <n v="0.20208333333333331"/>
    <m/>
    <x v="2"/>
  </r>
  <r>
    <s v="IAD"/>
    <s v="ITH"/>
    <s v="IAD_ITH"/>
    <d v="2024-06-14T20:03:00"/>
    <d v="2024-06-14T20:44:00"/>
    <n v="2.8472222222222222E-2"/>
    <n v="0.87430555555555556"/>
    <x v="2"/>
  </r>
  <r>
    <s v="MVY"/>
    <s v="IAD"/>
    <s v="MVY_IAD"/>
    <d v="2024-06-14T16:19:00"/>
    <d v="2024-06-14T17:38:00"/>
    <n v="5.486111111111111E-2"/>
    <m/>
    <x v="2"/>
  </r>
  <r>
    <s v="BED"/>
    <s v="TEB"/>
    <s v="BED_TEB"/>
    <d v="2024-06-13T16:10:00"/>
    <d v="2024-06-13T16:53:00"/>
    <n v="2.9861111111111109E-2"/>
    <n v="0.97638888888888886"/>
    <x v="2"/>
  </r>
  <r>
    <s v="TEB"/>
    <s v="BED"/>
    <s v="TEB_BED"/>
    <d v="2024-06-13T10:15:00"/>
    <d v="2024-06-13T11:04:00"/>
    <n v="3.4027777777777768E-2"/>
    <n v="0.21249999999999999"/>
    <x v="2"/>
  </r>
  <r>
    <s v="GIG"/>
    <s v="TEB"/>
    <s v="GIG_TEB"/>
    <d v="2024-06-12T18:12:00"/>
    <d v="2024-06-13T03:49:00"/>
    <n v="0.40069444444444452"/>
    <n v="0.26805555555555549"/>
    <x v="2"/>
  </r>
  <r>
    <s v="GRU"/>
    <s v="GIG"/>
    <s v="GRU_GIG"/>
    <d v="2024-06-11T19:24:00"/>
    <d v="2024-06-11T19:58:00"/>
    <n v="2.361111111111111E-2"/>
    <n v="0.92638888888888893"/>
    <x v="2"/>
  </r>
  <r>
    <s v="TEB"/>
    <s v="GRU"/>
    <s v="TEB_GRU"/>
    <d v="2024-06-09T00:06:00"/>
    <d v="2024-06-09T09:08:00"/>
    <n v="0.37638888888888888"/>
    <n v="2.427777777777778"/>
    <x v="2"/>
  </r>
  <r>
    <s v="ORL"/>
    <s v="TEB"/>
    <s v="ORL_TEB"/>
    <d v="2024-06-08T16:38:00"/>
    <d v="2024-06-08T18:58:00"/>
    <n v="9.7222222222222224E-2"/>
    <n v="0.21388888888888891"/>
    <x v="2"/>
  </r>
  <r>
    <s v="PWM"/>
    <s v="ORL"/>
    <s v="PWM_ORL"/>
    <d v="2024-06-07T21:04:00"/>
    <d v="2024-06-07T23:41:00"/>
    <n v="0.10902777777777781"/>
    <n v="0.70625000000000004"/>
    <x v="2"/>
  </r>
  <r>
    <s v="MSP"/>
    <s v="PWM"/>
    <s v="MSP_PWM"/>
    <d v="2024-06-07T18:03:00"/>
    <d v="2024-06-07T20:09:00"/>
    <n v="8.7499999999999994E-2"/>
    <n v="3.8194444444444448E-2"/>
    <x v="2"/>
  </r>
  <r>
    <s v="PWK"/>
    <s v="MSP"/>
    <s v="PWK_MSP"/>
    <d v="2024-06-07T15:18:00"/>
    <d v="2024-06-07T16:22:00"/>
    <n v="4.4444444444444453E-2"/>
    <n v="7.013888888888889E-2"/>
    <x v="2"/>
  </r>
  <r>
    <s v="BUD"/>
    <s v="PWK"/>
    <s v="BUD_PWK"/>
    <d v="2024-06-06T13:23:00"/>
    <d v="2024-06-06T22:49:00"/>
    <n v="0.39305555555555549"/>
    <n v="0.68680555555555556"/>
    <x v="2"/>
  </r>
  <r>
    <s v="RSW"/>
    <s v="BUD"/>
    <s v="RSW_BUD"/>
    <d v="2024-06-04T20:25:00"/>
    <d v="2024-06-05T05:47:00"/>
    <n v="0.39027777777777778"/>
    <n v="1.3166666666666671"/>
    <x v="2"/>
  </r>
  <r>
    <s v="FLL"/>
    <s v="RSW"/>
    <s v="FLL_RSW"/>
    <d v="2024-06-03T20:12:00"/>
    <d v="2024-06-03T20:41:00"/>
    <n v="2.013888888888889E-2"/>
    <n v="0.98888888888888893"/>
    <x v="2"/>
  </r>
  <r>
    <s v="PLS"/>
    <s v="FLL"/>
    <s v="PLS_FLL"/>
    <d v="2024-06-03T17:36:00"/>
    <d v="2024-06-03T19:04:00"/>
    <n v="6.1111111111111109E-2"/>
    <n v="4.7222222222222221E-2"/>
    <x v="2"/>
  </r>
  <r>
    <s v="TEB"/>
    <s v="PLS"/>
    <s v="TEB_PLS"/>
    <d v="2024-06-03T13:24:00"/>
    <d v="2024-06-03T16:18:00"/>
    <n v="0.12083333333333331"/>
    <n v="5.4166666666666669E-2"/>
    <x v="2"/>
  </r>
  <r>
    <s v="LAS"/>
    <s v="TEB"/>
    <s v="LAS_TEB"/>
    <d v="2024-06-02T17:31:00"/>
    <d v="2024-06-02T21:38:00"/>
    <n v="0.17152777777777781"/>
    <n v="0.65694444444444444"/>
    <x v="2"/>
  </r>
  <r>
    <s v="SDM"/>
    <s v="LAS"/>
    <s v="SDM_LAS"/>
    <d v="2024-06-02T02:50:00"/>
    <d v="2024-06-02T03:44:00"/>
    <n v="3.7499999999999999E-2"/>
    <m/>
    <x v="2"/>
  </r>
  <r>
    <s v="PVU"/>
    <s v="CSL"/>
    <s v="PVU_CSL"/>
    <d v="2024-06-01T20:13:00"/>
    <d v="2024-06-01T22:47:00"/>
    <n v="0.1069444444444444"/>
    <n v="0.16875000000000001"/>
    <x v="2"/>
  </r>
  <r>
    <s v="LAS"/>
    <s v="PVU"/>
    <s v="LAS_PVU"/>
    <d v="2024-05-31T20:48:00"/>
    <d v="2024-05-31T21:37:00"/>
    <n v="3.4027777777777768E-2"/>
    <n v="0.94166666666666665"/>
    <x v="2"/>
  </r>
  <r>
    <s v="KOA"/>
    <s v="LAS"/>
    <s v="KOA_LAS"/>
    <d v="2024-05-30T19:59:00"/>
    <d v="2024-05-31T01:04:00"/>
    <n v="0.21180555555555561"/>
    <n v="0.82222222222222219"/>
    <x v="2"/>
  </r>
  <r>
    <s v="HNL"/>
    <s v="KOA"/>
    <s v="HNL_KOA"/>
    <d v="2024-05-30T03:20:00"/>
    <d v="2024-05-30T03:49:00"/>
    <n v="2.013888888888889E-2"/>
    <m/>
    <x v="2"/>
  </r>
  <r>
    <s v="LAS"/>
    <s v="CLD"/>
    <s v="LAS_CLD"/>
    <d v="2024-05-29T15:33:00"/>
    <d v="2024-05-29T16:16:00"/>
    <n v="2.9861111111111109E-2"/>
    <n v="0.46111111111111108"/>
    <x v="2"/>
  </r>
  <r>
    <s v="MIA"/>
    <s v="LAS"/>
    <s v="MIA_LAS"/>
    <d v="2024-05-28T17:21:00"/>
    <d v="2024-05-28T22:02:00"/>
    <n v="0.19513888888888889"/>
    <n v="0.72986111111111107"/>
    <x v="2"/>
  </r>
  <r>
    <s v="TEB"/>
    <s v="MIA"/>
    <s v="TEB_MIA"/>
    <d v="2024-05-27T00:05:00"/>
    <d v="2024-05-27T02:27:00"/>
    <n v="9.8611111111111108E-2"/>
    <n v="1.6208333333333329"/>
    <x v="2"/>
  </r>
  <r>
    <s v="MHH"/>
    <s v="TEB"/>
    <s v="MHH_TEB"/>
    <d v="2024-05-27T19:57:00"/>
    <d v="2024-05-27T22:22:00"/>
    <n v="0.10069444444444441"/>
    <n v="-0.92847222222222225"/>
    <x v="2"/>
  </r>
  <r>
    <s v="DWH"/>
    <s v="MHH"/>
    <s v="DWH_MHH"/>
    <d v="2024-05-26T13:57:00"/>
    <d v="2024-05-26T16:03:00"/>
    <n v="8.7499999999999994E-2"/>
    <n v="1.1625000000000001"/>
    <x v="2"/>
  </r>
  <r>
    <s v="DAL"/>
    <s v="DWH"/>
    <s v="DAL_DWH"/>
    <d v="2024-05-25T20:34:00"/>
    <d v="2024-05-25T21:11:00"/>
    <n v="2.569444444444444E-2"/>
    <m/>
    <x v="2"/>
  </r>
  <r>
    <s v="TEB"/>
    <s v="LIR"/>
    <s v="TEB_LIR"/>
    <d v="2024-05-24T13:08:00"/>
    <d v="2024-05-24T17:38:00"/>
    <n v="0.1875"/>
    <n v="1.122222222222222"/>
    <x v="2"/>
  </r>
  <r>
    <s v="STN"/>
    <s v="TEB"/>
    <s v="STN_TEB"/>
    <d v="2024-05-21T15:36:00"/>
    <d v="2024-05-21T22:41:00"/>
    <n v="0.2951388888888889"/>
    <n v="2.6020833333333329"/>
    <x v="2"/>
  </r>
  <r>
    <s v="DIJ"/>
    <s v="STN"/>
    <s v="DIJ_STN"/>
    <d v="2024-05-20T13:05:00"/>
    <d v="2024-05-20T14:08:00"/>
    <n v="4.3749999999999997E-2"/>
    <n v="1.0611111111111109"/>
    <x v="2"/>
  </r>
  <r>
    <s v="LTN"/>
    <s v="DIJ"/>
    <s v="LTN_DIJ"/>
    <d v="2024-05-20T10:40:00"/>
    <d v="2024-05-20T11:46:00"/>
    <n v="4.583333333333333E-2"/>
    <n v="5.486111111111111E-2"/>
    <x v="2"/>
  </r>
  <r>
    <s v="NUQ"/>
    <s v="LTN"/>
    <s v="NUQ_LTN"/>
    <d v="2024-05-18T06:44:00"/>
    <d v="2024-05-18T16:04:00"/>
    <n v="0.3888888888888889"/>
    <n v="1.7749999999999999"/>
    <x v="2"/>
  </r>
  <r>
    <s v="SCF"/>
    <s v="NUQ"/>
    <s v="SCF_NUQ"/>
    <d v="2024-05-16T22:16:00"/>
    <d v="2024-05-16T23:42:00"/>
    <n v="5.9722222222222232E-2"/>
    <n v="1.2930555555555561"/>
    <x v="2"/>
  </r>
  <r>
    <s v="APA"/>
    <s v="SCF"/>
    <s v="APA_SCF"/>
    <d v="2024-05-13T00:08:00"/>
    <d v="2024-05-13T01:23:00"/>
    <n v="5.2083333333333343E-2"/>
    <n v="3.870138888888889"/>
    <x v="2"/>
  </r>
  <r>
    <s v="NUQ"/>
    <s v="APA"/>
    <s v="NUQ_APA"/>
    <d v="2024-05-13T18:10:00"/>
    <d v="2024-05-13T20:16:00"/>
    <n v="8.7499999999999994E-2"/>
    <n v="-0.83888888888888891"/>
    <x v="2"/>
  </r>
  <r>
    <s v="PTK"/>
    <s v="NUQ"/>
    <s v="PTK_NUQ"/>
    <d v="2024-05-13T13:33:00"/>
    <d v="2024-05-13T17:39:00"/>
    <n v="0.17083333333333331"/>
    <n v="2.1527777777777781E-2"/>
    <x v="2"/>
  </r>
  <r>
    <s v="BVY"/>
    <s v="PTK"/>
    <s v="BVY_PTK"/>
    <d v="2024-05-13T11:26:00"/>
    <d v="2024-05-13T12:57:00"/>
    <n v="6.3194444444444442E-2"/>
    <n v="2.5000000000000001E-2"/>
    <x v="2"/>
  </r>
  <r>
    <s v="TEB"/>
    <s v="BVY"/>
    <s v="TEB_BVY"/>
    <d v="2024-05-12T16:26:00"/>
    <d v="2024-05-12T17:08:00"/>
    <n v="2.9166666666666671E-2"/>
    <n v="0.76249999999999996"/>
    <x v="2"/>
  </r>
  <r>
    <s v="LGA"/>
    <s v="TEB"/>
    <s v="LGA_TEB"/>
    <d v="2024-05-11T20:47:00"/>
    <d v="2024-05-11T21:03:00"/>
    <n v="1.111111111111111E-2"/>
    <n v="0.80763888888888891"/>
    <x v="2"/>
  </r>
  <r>
    <s v="PBI"/>
    <s v="LGA"/>
    <s v="PBI_LGA"/>
    <d v="2024-05-11T17:42:00"/>
    <d v="2024-05-11T19:57:00"/>
    <n v="9.375E-2"/>
    <n v="3.4722222222222217E-2"/>
    <x v="2"/>
  </r>
  <r>
    <s v="DAL"/>
    <s v="PBI"/>
    <s v="DAL_PBI"/>
    <d v="2024-05-11T12:57:00"/>
    <d v="2024-05-11T15:00:00"/>
    <n v="8.5416666666666669E-2"/>
    <n v="0.1125"/>
    <x v="2"/>
  </r>
  <r>
    <s v="APA"/>
    <s v="DAL"/>
    <s v="APA_DAL"/>
    <d v="2024-05-10T15:34:00"/>
    <d v="2024-05-10T17:03:00"/>
    <n v="6.1805555555555558E-2"/>
    <n v="0.82916666666666672"/>
    <x v="2"/>
  </r>
  <r>
    <s v="DFW"/>
    <s v="APA"/>
    <s v="DFW_APA"/>
    <d v="2024-05-09T21:36:00"/>
    <d v="2024-05-09T23:05:00"/>
    <n v="6.1805555555555558E-2"/>
    <n v="0.68680555555555556"/>
    <x v="2"/>
  </r>
  <r>
    <s v="CMH"/>
    <s v="DFW"/>
    <s v="CMH_DFW"/>
    <d v="2024-05-09T18:24:00"/>
    <d v="2024-05-09T20:38:00"/>
    <n v="9.3055555555555558E-2"/>
    <n v="4.027777777777778E-2"/>
    <x v="2"/>
  </r>
  <r>
    <s v="MKC"/>
    <s v="CMH"/>
    <s v="MKC_CMH"/>
    <d v="2024-05-08T20:48:00"/>
    <d v="2024-05-08T22:02:00"/>
    <n v="5.1388888888888887E-2"/>
    <n v="0.84861111111111109"/>
    <x v="2"/>
  </r>
  <r>
    <s v="NUQ"/>
    <s v="MKC"/>
    <s v="NUQ_MKC"/>
    <d v="2024-05-08T17:03:00"/>
    <d v="2024-05-08T19:52:00"/>
    <n v="0.1173611111111111"/>
    <n v="3.888888888888889E-2"/>
    <x v="2"/>
  </r>
  <r>
    <s v="SJC"/>
    <s v="NUQ"/>
    <s v="SJC_NUQ"/>
    <d v="2024-05-08T15:17:00"/>
    <d v="2024-05-08T15:25:00"/>
    <n v="5.5555555555555558E-3"/>
    <n v="6.805555555555555E-2"/>
    <x v="2"/>
  </r>
  <r>
    <s v="VNY"/>
    <s v="SJC"/>
    <s v="VNY_SJC"/>
    <d v="2024-05-08T01:49:00"/>
    <d v="2024-05-08T02:39:00"/>
    <n v="3.4722222222222217E-2"/>
    <n v="0.52638888888888891"/>
    <x v="2"/>
  </r>
  <r>
    <s v="SJC"/>
    <s v="VNY"/>
    <s v="SJC_VNY"/>
    <d v="2024-05-07T22:04:00"/>
    <d v="2024-05-07T22:48:00"/>
    <n v="3.0555555555555551E-2"/>
    <n v="0.12569444444444439"/>
    <x v="2"/>
  </r>
  <r>
    <s v="HGH"/>
    <s v="SJC"/>
    <s v="HGH_SJC"/>
    <d v="2024-05-06T06:30:00"/>
    <d v="2024-05-06T17:09:00"/>
    <n v="0.44374999999999998"/>
    <n v="1.2048611111111109"/>
    <x v="2"/>
  </r>
  <r>
    <s v="ANC"/>
    <s v="HGH"/>
    <s v="ANC_HGH"/>
    <d v="2024-05-04T18:57:00"/>
    <d v="2024-05-05T04:10:00"/>
    <n v="0.3840277777777778"/>
    <n v="1.0972222222222221"/>
    <x v="2"/>
  </r>
  <r>
    <s v="LAS"/>
    <s v="ANC"/>
    <s v="LAS_ANC"/>
    <d v="2024-05-03T16:15:00"/>
    <d v="2024-05-03T20:56:00"/>
    <n v="0.19513888888888889"/>
    <n v="0.91736111111111107"/>
    <x v="2"/>
  </r>
  <r>
    <s v="PDK"/>
    <s v="LAS"/>
    <s v="PDK_LAS"/>
    <d v="2024-05-02T16:18:00"/>
    <d v="2024-05-02T19:57:00"/>
    <n v="0.15208333333333329"/>
    <n v="0.84583333333333333"/>
    <x v="2"/>
  </r>
  <r>
    <s v="RST"/>
    <s v="PDK"/>
    <s v="RST_PDK"/>
    <d v="2024-04-30T18:07:00"/>
    <d v="2024-04-30T19:52:00"/>
    <n v="7.2916666666666671E-2"/>
    <n v="1.851388888888889"/>
    <x v="2"/>
  </r>
  <r>
    <s v="UGN"/>
    <s v="RST"/>
    <s v="UGN_RST"/>
    <d v="2024-04-30T15:56:00"/>
    <d v="2024-04-30T16:45:00"/>
    <n v="3.4027777777777768E-2"/>
    <n v="5.6944444444444443E-2"/>
    <x v="2"/>
  </r>
  <r>
    <s v="MRY"/>
    <s v="UGN"/>
    <s v="MRY_UGN"/>
    <d v="2024-04-29T15:05:00"/>
    <d v="2024-04-29T18:26:00"/>
    <n v="0.13958333333333331"/>
    <n v="0.89583333333333337"/>
    <x v="2"/>
  </r>
  <r>
    <s v="VNY"/>
    <s v="MRY"/>
    <s v="VNY_MRY"/>
    <d v="2024-04-29T00:36:00"/>
    <d v="2024-04-29T01:19:00"/>
    <n v="2.9861111111111109E-2"/>
    <n v="0.57361111111111107"/>
    <x v="2"/>
  </r>
  <r>
    <s v="TEB"/>
    <s v="VNY"/>
    <s v="TEB_VNY"/>
    <d v="2024-04-28T18:26:00"/>
    <d v="2024-04-28T23:22:00"/>
    <n v="0.20555555555555549"/>
    <n v="5.1388888888888887E-2"/>
    <x v="2"/>
  </r>
  <r>
    <s v="ICT"/>
    <s v="TEB"/>
    <s v="ICT_TEB"/>
    <d v="2024-04-27T13:25:00"/>
    <d v="2024-04-27T16:02:00"/>
    <n v="0.10902777777777781"/>
    <n v="1.1000000000000001"/>
    <x v="2"/>
  </r>
  <r>
    <s v="BWI"/>
    <s v="ICT"/>
    <s v="BWI_ICT"/>
    <d v="2024-04-17T13:59:00"/>
    <d v="2024-04-17T16:38:00"/>
    <n v="0.1104166666666667"/>
    <m/>
    <x v="2"/>
  </r>
  <r>
    <s v="VNY"/>
    <s v="LAS"/>
    <s v="VNY_LAS"/>
    <d v="2024-04-15T15:21:00"/>
    <d v="2024-04-15T16:02:00"/>
    <n v="2.8472222222222222E-2"/>
    <n v="1.9145833333333331"/>
    <x v="2"/>
  </r>
  <r>
    <s v="LAS"/>
    <s v="VNY"/>
    <s v="LAS_VNY"/>
    <d v="2024-04-14T08:12:00"/>
    <d v="2024-04-14T09:04:00"/>
    <n v="3.6111111111111108E-2"/>
    <m/>
    <x v="2"/>
  </r>
  <r>
    <s v="MRY"/>
    <s v="SNA"/>
    <s v="MRY_SNA"/>
    <d v="2024-04-11T20:20:00"/>
    <d v="2024-04-11T21:16:00"/>
    <n v="3.888888888888889E-2"/>
    <n v="2.4555555555555562"/>
    <x v="2"/>
  </r>
  <r>
    <s v="SJC"/>
    <s v="MRY"/>
    <s v="SJC_MRY"/>
    <d v="2024-04-11T19:21:00"/>
    <d v="2024-04-11T19:44:00"/>
    <n v="1.5972222222222221E-2"/>
    <n v="2.5000000000000001E-2"/>
    <x v="2"/>
  </r>
  <r>
    <s v="SHA"/>
    <s v="SJC"/>
    <s v="SHA_SJC"/>
    <d v="2024-04-10T10:23:00"/>
    <d v="2024-04-10T21:52:00"/>
    <n v="0.47847222222222219"/>
    <n v="0.89513888888888893"/>
    <x v="2"/>
  </r>
  <r>
    <s v="ANC"/>
    <s v="SHA"/>
    <s v="ANC_SHA"/>
    <d v="2024-04-08T23:23:00"/>
    <d v="2024-04-09T09:13:00"/>
    <n v="0.40972222222222221"/>
    <n v="1.0486111111111109"/>
    <x v="2"/>
  </r>
  <r>
    <s v="PSP"/>
    <s v="ANC"/>
    <s v="PSP_ANC"/>
    <d v="2024-04-07T22:37:00"/>
    <d v="2024-04-08T03:33:00"/>
    <n v="0.20555555555555549"/>
    <n v="0.82638888888888884"/>
    <x v="2"/>
  </r>
  <r>
    <s v="LAS"/>
    <s v="PSP"/>
    <s v="LAS_PSP"/>
    <d v="2024-04-07T20:43:00"/>
    <d v="2024-04-07T21:19:00"/>
    <n v="2.5000000000000001E-2"/>
    <n v="5.4166666666666669E-2"/>
    <x v="2"/>
  </r>
  <r>
    <s v="PBI"/>
    <s v="LAS"/>
    <s v="PBI_LAS"/>
    <d v="2024-04-07T15:15:00"/>
    <d v="2024-04-07T20:03:00"/>
    <n v="0.2"/>
    <n v="2.777777777777778E-2"/>
    <x v="2"/>
  </r>
  <r>
    <s v="ANU"/>
    <s v="PBI"/>
    <s v="ANU_PBI"/>
    <d v="2024-04-05T19:16:00"/>
    <d v="2024-04-05T22:12:00"/>
    <n v="0.1222222222222222"/>
    <n v="1.7104166666666669"/>
    <x v="2"/>
  </r>
  <r>
    <s v="TEB"/>
    <s v="ANU"/>
    <s v="TEB_ANU"/>
    <d v="2024-04-05T14:36:00"/>
    <d v="2024-04-05T18:11:00"/>
    <n v="0.14930555555555561"/>
    <n v="4.5138888888888888E-2"/>
    <x v="2"/>
  </r>
  <r>
    <s v="RDU"/>
    <s v="TEB"/>
    <s v="RDU_TEB"/>
    <d v="2024-04-04T21:18:00"/>
    <d v="2024-04-04T22:17:00"/>
    <n v="4.0972222222222222E-2"/>
    <n v="0.67986111111111114"/>
    <x v="2"/>
  </r>
  <r>
    <s v="QQN"/>
    <s v="RDU"/>
    <s v="QQN_RDU"/>
    <d v="2024-04-04T19:07:00"/>
    <d v="2024-04-04T20:10:00"/>
    <n v="4.3749999999999997E-2"/>
    <n v="4.7222222222222221E-2"/>
    <x v="2"/>
  </r>
  <r>
    <s v="BOS"/>
    <s v="QQN"/>
    <s v="BOS_QQN"/>
    <d v="2024-04-04T13:01:00"/>
    <d v="2024-04-04T15:14:00"/>
    <n v="9.2361111111111116E-2"/>
    <n v="0.16180555555555559"/>
    <x v="2"/>
  </r>
  <r>
    <s v="IAD"/>
    <s v="BOS"/>
    <s v="IAD_BOS"/>
    <d v="2024-04-03T20:33:00"/>
    <d v="2024-04-03T21:43:00"/>
    <n v="4.8611111111111112E-2"/>
    <n v="0.63749999999999996"/>
    <x v="2"/>
  </r>
  <r>
    <s v="BCT"/>
    <s v="IAD"/>
    <s v="BCT_IAD"/>
    <d v="2024-04-03T16:24:00"/>
    <d v="2024-04-03T18:11:00"/>
    <n v="7.4305555555555555E-2"/>
    <n v="9.8611111111111108E-2"/>
    <x v="2"/>
  </r>
  <r>
    <s v="PBI"/>
    <s v="BCT"/>
    <s v="PBI_BCT"/>
    <d v="2024-04-03T14:31:00"/>
    <d v="2024-04-03T14:49:00"/>
    <n v="1.2500000000000001E-2"/>
    <n v="6.5972222222222224E-2"/>
    <x v="2"/>
  </r>
  <r>
    <s v="STL"/>
    <s v="PBI"/>
    <s v="STL_PBI"/>
    <d v="2024-03-29T17:24:00"/>
    <d v="2024-03-29T19:34:00"/>
    <n v="9.0277777777777776E-2"/>
    <n v="4.7895833333333337"/>
    <x v="2"/>
  </r>
  <r>
    <s v="STT"/>
    <s v="STL"/>
    <s v="STT_STL"/>
    <d v="2024-03-28T16:23:00"/>
    <d v="2024-03-28T20:56:00"/>
    <n v="0.1895833333333333"/>
    <n v="0.85277777777777775"/>
    <x v="2"/>
  </r>
  <r>
    <s v="APF"/>
    <s v="STT"/>
    <s v="APF_STT"/>
    <d v="2024-03-28T12:01:00"/>
    <d v="2024-03-28T14:24:00"/>
    <n v="9.930555555555555E-2"/>
    <n v="8.2638888888888887E-2"/>
    <x v="2"/>
  </r>
  <r>
    <s v="PBI"/>
    <s v="APF"/>
    <s v="PBI_APF"/>
    <d v="2024-03-27T22:07:00"/>
    <d v="2024-03-27T22:32:00"/>
    <n v="1.7361111111111108E-2"/>
    <n v="0.56180555555555556"/>
    <x v="2"/>
  </r>
  <r>
    <s v="BLM"/>
    <s v="PBI"/>
    <s v="BLM_PBI"/>
    <d v="2024-03-27T18:15:00"/>
    <d v="2024-03-27T20:53:00"/>
    <n v="0.10972222222222219"/>
    <n v="5.1388888888888887E-2"/>
    <x v="2"/>
  </r>
  <r>
    <s v="TEB"/>
    <s v="BLM"/>
    <s v="TEB_BLM"/>
    <d v="2024-03-27T17:00:00"/>
    <d v="2024-03-27T17:19:00"/>
    <n v="1.3194444444444439E-2"/>
    <n v="3.888888888888889E-2"/>
    <x v="2"/>
  </r>
  <r>
    <s v="BRU"/>
    <s v="TEB"/>
    <s v="BRU_TEB"/>
    <d v="2024-03-26T09:09:00"/>
    <d v="2024-03-26T16:34:00"/>
    <n v="0.30902777777777779"/>
    <n v="1.018055555555555"/>
    <x v="2"/>
  </r>
  <r>
    <s v="LTN"/>
    <s v="BRU"/>
    <s v="LTN_BRU"/>
    <d v="2024-03-25T09:30:00"/>
    <d v="2024-03-25T10:14:00"/>
    <n v="3.0555555555555551E-2"/>
    <n v="0.95486111111111116"/>
    <x v="2"/>
  </r>
  <r>
    <s v="ZRH"/>
    <s v="LTN"/>
    <s v="ZRH_LTN"/>
    <d v="2024-03-24T13:12:00"/>
    <d v="2024-03-24T14:41:00"/>
    <n v="6.1805555555555558E-2"/>
    <n v="0.78402777777777777"/>
    <x v="2"/>
  </r>
  <r>
    <s v="MIA"/>
    <s v="ZRH"/>
    <s v="MIA_ZRH"/>
    <d v="2024-03-23T01:09:00"/>
    <d v="2024-03-23T09:32:00"/>
    <n v="0.34930555555555548"/>
    <n v="1.1527777777777779"/>
    <x v="2"/>
  </r>
  <r>
    <s v="FRG"/>
    <s v="MIA"/>
    <s v="FRG_MIA"/>
    <d v="2024-03-21T23:31:00"/>
    <d v="2024-03-22T01:53:00"/>
    <n v="9.8611111111111108E-2"/>
    <n v="0.96944444444444444"/>
    <x v="2"/>
  </r>
  <r>
    <s v="VNY"/>
    <s v="FRG"/>
    <s v="VNY_FRG"/>
    <d v="2024-03-21T18:11:00"/>
    <d v="2024-03-21T22:37:00"/>
    <n v="0.1847222222222222"/>
    <n v="3.7499999999999999E-2"/>
    <x v="2"/>
  </r>
  <r>
    <s v="SJC"/>
    <s v="VNY"/>
    <s v="SJC_VNY"/>
    <d v="2024-03-20T21:22:00"/>
    <d v="2024-03-20T22:12:00"/>
    <n v="3.4722222222222217E-2"/>
    <n v="0.83263888888888893"/>
    <x v="2"/>
  </r>
  <r>
    <s v="PDX"/>
    <s v="SJC"/>
    <s v="PDX_SJC"/>
    <d v="2024-03-19T22:51:00"/>
    <d v="2024-03-20T00:14:00"/>
    <n v="5.7638888888888892E-2"/>
    <n v="0.88055555555555554"/>
    <x v="2"/>
  </r>
  <r>
    <s v="BFI"/>
    <s v="PDX"/>
    <s v="BFI_PDX"/>
    <d v="2024-03-19T21:47:00"/>
    <d v="2024-03-19T22:18:00"/>
    <n v="2.1527777777777781E-2"/>
    <n v="2.2916666666666669E-2"/>
    <x v="2"/>
  </r>
  <r>
    <s v="NUQ"/>
    <s v="BFI"/>
    <s v="NUQ_BFI"/>
    <d v="2024-03-19T17:22:00"/>
    <d v="2024-03-19T18:55:00"/>
    <n v="6.458333333333334E-2"/>
    <n v="0.11944444444444451"/>
    <x v="2"/>
  </r>
  <r>
    <s v="LAX"/>
    <s v="NUQ"/>
    <s v="LAX_NUQ"/>
    <d v="2024-03-19T14:49:00"/>
    <d v="2024-03-19T15:36:00"/>
    <n v="3.2638888888888891E-2"/>
    <n v="7.3611111111111113E-2"/>
    <x v="2"/>
  </r>
  <r>
    <s v="LTO"/>
    <s v="LAX"/>
    <s v="LTO_LAX"/>
    <d v="2024-03-18T21:31:00"/>
    <d v="2024-03-18T23:08:00"/>
    <n v="6.7361111111111108E-2"/>
    <n v="0.65347222222222223"/>
    <x v="2"/>
  </r>
  <r>
    <s v="LAL"/>
    <s v="LTO"/>
    <s v="LAL_LTO"/>
    <d v="2024-03-18T15:38:00"/>
    <d v="2024-03-18T20:03:00"/>
    <n v="0.18402777777777779"/>
    <n v="6.1111111111111109E-2"/>
    <x v="2"/>
  </r>
  <r>
    <s v="DAL"/>
    <s v="LAL"/>
    <s v="DAL_LAL"/>
    <d v="2024-03-18T11:53:00"/>
    <d v="2024-03-18T13:52:00"/>
    <n v="8.2638888888888887E-2"/>
    <n v="7.3611111111111113E-2"/>
    <x v="2"/>
  </r>
  <r>
    <s v="MHH"/>
    <s v="DAL"/>
    <s v="MHH_DAL"/>
    <d v="2024-03-17T18:12:00"/>
    <d v="2024-03-17T21:14:00"/>
    <n v="0.12638888888888891"/>
    <n v="0.61041666666666672"/>
    <x v="2"/>
  </r>
  <r>
    <s v="MIA"/>
    <s v="MHH"/>
    <s v="MIA_MHH"/>
    <d v="2024-03-17T15:59:00"/>
    <d v="2024-03-17T16:34:00"/>
    <n v="2.4305555555555559E-2"/>
    <n v="6.805555555555555E-2"/>
    <x v="2"/>
  </r>
  <r>
    <s v="EZE"/>
    <s v="MIA"/>
    <s v="EZE_MIA"/>
    <d v="2024-03-16T17:33:00"/>
    <d v="2024-03-17T02:15:00"/>
    <n v="0.36249999999999999"/>
    <n v="0.57222222222222219"/>
    <x v="2"/>
  </r>
  <r>
    <s v="MIA"/>
    <s v="EZE"/>
    <s v="MIA_EZE"/>
    <d v="2024-03-15T12:59:00"/>
    <d v="2024-03-15T21:09:00"/>
    <n v="0.34027777777777779"/>
    <n v="0.85"/>
    <x v="2"/>
  </r>
  <r>
    <s v="BDA"/>
    <s v="MIA"/>
    <s v="BDA_MIA"/>
    <d v="2024-03-14T21:05:00"/>
    <d v="2024-03-14T23:37:00"/>
    <n v="0.1055555555555556"/>
    <n v="0.55694444444444446"/>
    <x v="2"/>
  </r>
  <r>
    <s v="JFK"/>
    <s v="BDA"/>
    <s v="JFK_BDA"/>
    <d v="2024-03-14T16:58:00"/>
    <d v="2024-03-14T18:27:00"/>
    <n v="6.1805555555555558E-2"/>
    <n v="0.10972222222222219"/>
    <x v="2"/>
  </r>
  <r>
    <s v="BCT"/>
    <s v="JFK"/>
    <s v="BCT_JFK"/>
    <d v="2024-03-14T13:32:00"/>
    <d v="2024-03-14T15:41:00"/>
    <n v="8.9583333333333334E-2"/>
    <n v="5.347222222222222E-2"/>
    <x v="2"/>
  </r>
  <r>
    <s v="HPN"/>
    <s v="BCT"/>
    <s v="HPN_BCT"/>
    <d v="2024-03-13T20:59:00"/>
    <d v="2024-03-13T23:30:00"/>
    <n v="0.1048611111111111"/>
    <n v="0.58472222222222225"/>
    <x v="2"/>
  </r>
  <r>
    <s v="TEB"/>
    <s v="HPN"/>
    <s v="TEB_HPN"/>
    <d v="2024-03-13T19:33:00"/>
    <d v="2024-03-13T19:54:00"/>
    <n v="1.458333333333333E-2"/>
    <n v="4.5138888888888888E-2"/>
    <x v="2"/>
  </r>
  <r>
    <s v="VNY"/>
    <s v="TEB"/>
    <s v="VNY_TEB"/>
    <d v="2024-03-13T13:46:00"/>
    <d v="2024-03-13T18:07:00"/>
    <n v="0.18124999999999999"/>
    <n v="5.9722222222222232E-2"/>
    <x v="2"/>
  </r>
  <r>
    <s v="SJC"/>
    <s v="VNY"/>
    <s v="SJC_VNY"/>
    <d v="2024-03-12T18:27:00"/>
    <d v="2024-03-12T19:09:00"/>
    <n v="2.9166666666666671E-2"/>
    <m/>
    <x v="2"/>
  </r>
  <r>
    <s v="SJC"/>
    <s v="VNY"/>
    <s v="SJC_VNY"/>
    <d v="2024-03-10T20:06:00"/>
    <d v="2024-03-10T21:00:00"/>
    <n v="3.7499999999999999E-2"/>
    <n v="1.89375"/>
    <x v="2"/>
  </r>
  <r>
    <s v="MEV"/>
    <s v="SJC"/>
    <s v="MEV_SJC"/>
    <d v="2024-03-04T20:38:00"/>
    <d v="2024-03-04T21:30:00"/>
    <n v="3.6111111111111108E-2"/>
    <n v="5.9416666666666664"/>
    <x v="2"/>
  </r>
  <r>
    <s v="LAX"/>
    <s v="MEV"/>
    <s v="LAX_MEV"/>
    <d v="2024-03-04T18:49:00"/>
    <d v="2024-03-04T19:45:00"/>
    <n v="3.888888888888889E-2"/>
    <n v="3.6805555555555557E-2"/>
    <x v="2"/>
  </r>
  <r>
    <s v="MEV"/>
    <s v="LAX"/>
    <s v="MEV_LAX"/>
    <d v="2024-03-04T16:57:00"/>
    <d v="2024-03-04T17:59:00"/>
    <n v="4.3055555555555562E-2"/>
    <m/>
    <x v="2"/>
  </r>
  <r>
    <s v="TRM"/>
    <s v="VNY"/>
    <s v="TRM_VNY"/>
    <d v="2024-02-28T21:32:00"/>
    <d v="2024-02-28T22:11:00"/>
    <n v="2.7083333333333331E-2"/>
    <n v="4.7819444444444441"/>
    <x v="2"/>
  </r>
  <r>
    <s v="SJC"/>
    <s v="TRM"/>
    <s v="SJC_TRM"/>
    <d v="2024-03-03T18:27:00"/>
    <d v="2024-03-03T19:30:00"/>
    <n v="4.3749999999999997E-2"/>
    <n v="-3.9152777777777779"/>
    <x v="2"/>
  </r>
  <r>
    <s v="SFO"/>
    <s v="SJC"/>
    <s v="SFO_SJC"/>
    <d v="2024-02-25T23:14:00"/>
    <d v="2024-02-25T23:35:00"/>
    <n v="1.458333333333333E-2"/>
    <n v="6.7861111111111114"/>
    <x v="2"/>
  </r>
  <r>
    <s v="BZN"/>
    <s v="SFO"/>
    <s v="BZN_SFO"/>
    <d v="2024-02-25T20:34:00"/>
    <d v="2024-02-25T22:37:00"/>
    <n v="8.5416666666666669E-2"/>
    <n v="2.569444444444444E-2"/>
    <x v="2"/>
  </r>
  <r>
    <s v="PTK"/>
    <s v="BZN"/>
    <s v="PTK_BZN"/>
    <d v="2024-02-25T15:43:00"/>
    <d v="2024-02-25T18:52:00"/>
    <n v="0.13125000000000001"/>
    <m/>
    <x v="2"/>
  </r>
  <r>
    <s v="BZN"/>
    <s v="FCA"/>
    <s v="BZN_FCA"/>
    <d v="2024-02-24T18:58:00"/>
    <d v="2024-02-24T19:47:00"/>
    <n v="3.4027777777777768E-2"/>
    <n v="0.8305555555555556"/>
    <x v="2"/>
  </r>
  <r>
    <s v="BOS"/>
    <s v="BZN"/>
    <s v="BOS_BZN"/>
    <d v="2024-02-24T13:50:00"/>
    <d v="2024-02-24T17:54:00"/>
    <n v="0.16944444444444451"/>
    <n v="4.4444444444444453E-2"/>
    <x v="2"/>
  </r>
  <r>
    <s v="ORH"/>
    <s v="BOS"/>
    <s v="ORH_BOS"/>
    <d v="2024-02-23T23:12:00"/>
    <d v="2024-02-23T23:33:00"/>
    <n v="1.458333333333333E-2"/>
    <m/>
    <x v="2"/>
  </r>
  <r>
    <s v="MIA"/>
    <s v="TEB"/>
    <s v="MIA_TEB"/>
    <d v="2024-02-23T17:33:00"/>
    <d v="2024-02-23T19:54:00"/>
    <n v="9.7916666666666666E-2"/>
    <n v="0.13750000000000001"/>
    <x v="2"/>
  </r>
  <r>
    <s v="PBI"/>
    <s v="MIA"/>
    <s v="PBI_MIA"/>
    <d v="2024-02-22T20:26:00"/>
    <d v="2024-02-22T20:51:00"/>
    <n v="1.7361111111111108E-2"/>
    <n v="0.86250000000000004"/>
    <x v="2"/>
  </r>
  <r>
    <s v="TEB"/>
    <s v="PBI"/>
    <s v="TEB_PBI"/>
    <d v="2024-02-22T16:59:00"/>
    <d v="2024-02-22T19:11:00"/>
    <n v="9.166666666666666E-2"/>
    <n v="5.2083333333333343E-2"/>
    <x v="2"/>
  </r>
  <r>
    <s v="LBG"/>
    <s v="TEB"/>
    <s v="LBG_TEB"/>
    <d v="2024-02-13T15:37:00"/>
    <d v="2024-02-13T23:00:00"/>
    <n v="0.30763888888888891"/>
    <n v="8.749305555555555"/>
    <x v="2"/>
  </r>
  <r>
    <s v="PBI"/>
    <s v="LBG"/>
    <s v="PBI_LBG"/>
    <d v="2024-02-12T14:02:00"/>
    <d v="2024-02-12T21:43:00"/>
    <n v="0.32013888888888892"/>
    <n v="0.74583333333333335"/>
    <x v="2"/>
  </r>
  <r>
    <s v="VRB"/>
    <s v="PBI"/>
    <s v="VRB_PBI"/>
    <d v="2024-02-10T21:02:00"/>
    <d v="2024-02-10T21:23:00"/>
    <n v="1.458333333333333E-2"/>
    <m/>
    <x v="2"/>
  </r>
  <r>
    <s v="TEB"/>
    <s v="JAC"/>
    <s v="TEB_JAC"/>
    <d v="2024-02-09T21:24:00"/>
    <d v="2024-02-10T01:16:00"/>
    <n v="0.16111111111111109"/>
    <n v="0.82361111111111107"/>
    <x v="2"/>
  </r>
  <r>
    <s v="MIA"/>
    <s v="TEB"/>
    <s v="MIA_TEB"/>
    <d v="2024-02-09T16:53:00"/>
    <d v="2024-02-09T19:48:00"/>
    <n v="0.1215277777777778"/>
    <n v="6.6666666666666666E-2"/>
    <x v="2"/>
  </r>
  <r>
    <s v="NAS"/>
    <s v="MIA"/>
    <s v="NAS_MIA"/>
    <d v="2024-02-09T01:00:00"/>
    <d v="2024-02-09T01:39:00"/>
    <n v="2.7083333333333331E-2"/>
    <n v="0.63472222222222219"/>
    <x v="2"/>
  </r>
  <r>
    <s v="DWH"/>
    <s v="NAS"/>
    <s v="DWH_NAS"/>
    <d v="2024-02-08T21:47:00"/>
    <d v="2024-02-08T23:50:00"/>
    <n v="8.5416666666666669E-2"/>
    <n v="4.8611111111111112E-2"/>
    <x v="2"/>
  </r>
  <r>
    <s v="ICT"/>
    <s v="DWH"/>
    <s v="ICT_DWH"/>
    <d v="2024-02-08T18:12:00"/>
    <d v="2024-02-08T19:29:00"/>
    <n v="5.347222222222222E-2"/>
    <n v="9.583333333333334E-2"/>
    <x v="2"/>
  </r>
  <r>
    <s v="JCI"/>
    <s v="ICT"/>
    <s v="JCI_ICT"/>
    <d v="2024-02-06T20:03:00"/>
    <d v="2024-02-06T20:46:00"/>
    <n v="2.9861111111111109E-2"/>
    <m/>
    <x v="2"/>
  </r>
  <r>
    <s v="JCI"/>
    <s v="CLT"/>
    <s v="JCI_CLT"/>
    <d v="2024-01-31T18:36:00"/>
    <m/>
    <m/>
    <m/>
    <x v="2"/>
  </r>
  <r>
    <s v="PBI"/>
    <s v="MIA"/>
    <s v="PBI_MIA"/>
    <d v="2024-01-31T13:02:00"/>
    <d v="2024-01-31T13:23:00"/>
    <n v="1.458333333333333E-2"/>
    <n v="0.21736111111111109"/>
    <x v="2"/>
  </r>
  <r>
    <s v="NAS"/>
    <s v="PBI"/>
    <s v="NAS_PBI"/>
    <d v="2024-01-30T14:54:00"/>
    <d v="2024-01-30T15:31:00"/>
    <n v="2.569444444444444E-2"/>
    <n v="0.89652777777777781"/>
    <x v="2"/>
  </r>
  <r>
    <s v="APF"/>
    <s v="NAS"/>
    <s v="APF_NAS"/>
    <d v="2024-01-30T13:27:00"/>
    <d v="2024-01-30T14:05:00"/>
    <n v="2.6388888888888889E-2"/>
    <n v="3.4027777777777768E-2"/>
    <x v="2"/>
  </r>
  <r>
    <s v="PBI"/>
    <s v="APF"/>
    <s v="PBI_APF"/>
    <d v="2024-01-29T23:53:00"/>
    <d v="2024-01-30T00:19:00"/>
    <n v="1.805555555555555E-2"/>
    <n v="0.54722222222222228"/>
    <x v="2"/>
  </r>
  <r>
    <s v="BGI"/>
    <s v="PBI"/>
    <s v="BGI_PBI"/>
    <d v="2024-01-29T17:34:00"/>
    <d v="2024-01-29T21:11:00"/>
    <n v="0.15069444444444441"/>
    <n v="0.1125"/>
    <x v="2"/>
  </r>
  <r>
    <s v="SXM"/>
    <s v="BGI"/>
    <s v="SXM_BGI"/>
    <d v="2024-01-29T15:22:00"/>
    <d v="2024-01-29T16:14:00"/>
    <n v="3.6111111111111108E-2"/>
    <n v="5.5555555555555552E-2"/>
    <x v="2"/>
  </r>
  <r>
    <s v="LIR"/>
    <s v="SXM"/>
    <s v="LIR_SXM"/>
    <d v="2024-01-28T18:09:00"/>
    <d v="2024-01-28T21:17:00"/>
    <n v="0.13055555555555559"/>
    <n v="0.75347222222222221"/>
    <x v="2"/>
  </r>
  <r>
    <s v="OPF"/>
    <s v="LIR"/>
    <s v="OPF_LIR"/>
    <d v="2024-01-28T14:18:00"/>
    <d v="2024-01-28T16:45:00"/>
    <n v="0.1020833333333333"/>
    <n v="5.8333333333333327E-2"/>
    <x v="2"/>
  </r>
  <r>
    <s v="MIA"/>
    <s v="OPF"/>
    <s v="MIA_OPF"/>
    <d v="2024-01-27T22:20:00"/>
    <d v="2024-01-27T22:38:00"/>
    <n v="1.2500000000000001E-2"/>
    <n v="0.65277777777777779"/>
    <x v="2"/>
  </r>
  <r>
    <s v="MXP"/>
    <s v="MIA"/>
    <s v="MXP_MIA"/>
    <d v="2024-01-27T09:55:00"/>
    <d v="2024-01-27T20:27:00"/>
    <n v="0.43888888888888888"/>
    <m/>
    <x v="2"/>
  </r>
  <r>
    <s v="HPN"/>
    <s v="ICT"/>
    <s v="HPN_ICT"/>
    <d v="2025-01-04T14:00:00"/>
    <d v="2025-01-04T16:57:00"/>
    <n v="0.1229166666666667"/>
    <m/>
    <x v="3"/>
  </r>
  <r>
    <s v="SXM"/>
    <s v="HPN"/>
    <s v="SXM_HPN"/>
    <d v="2025-01-03T18:12:00"/>
    <d v="2025-01-03T21:48:00"/>
    <n v="0.15"/>
    <n v="0.67500000000000004"/>
    <x v="3"/>
  </r>
  <r>
    <s v="PBI"/>
    <s v="SXM"/>
    <s v="PBI_SXM"/>
    <d v="2025-01-03T13:15:00"/>
    <d v="2025-01-03T16:02:00"/>
    <n v="0.1159722222222222"/>
    <n v="9.0277777777777776E-2"/>
    <x v="3"/>
  </r>
  <r>
    <s v="PHL"/>
    <s v="PBI"/>
    <s v="PHL_PBI"/>
    <d v="2025-01-01T17:43:00"/>
    <d v="2025-01-01T20:11:00"/>
    <n v="0.1027777777777778"/>
    <n v="1.711111111111111"/>
    <x v="3"/>
  </r>
  <r>
    <s v="PBI"/>
    <s v="PHL"/>
    <s v="PBI_PHL"/>
    <d v="2024-12-31T14:24:00"/>
    <d v="2024-12-31T16:19:00"/>
    <n v="7.9861111111111105E-2"/>
    <n v="1.0583333333333329"/>
    <x v="3"/>
  </r>
  <r>
    <s v="SXM"/>
    <s v="PBI"/>
    <s v="SXM_PBI"/>
    <d v="2024-12-29T15:36:00"/>
    <d v="2024-12-29T18:35:00"/>
    <n v="0.1243055555555556"/>
    <n v="1.825694444444445"/>
    <x v="3"/>
  </r>
  <r>
    <s v="RIL"/>
    <s v="SXM"/>
    <s v="RIL_SXM"/>
    <d v="2024-12-28T18:14:00"/>
    <d v="2024-12-28T23:57:00"/>
    <n v="0.2381944444444444"/>
    <n v="0.65208333333333335"/>
    <x v="3"/>
  </r>
  <r>
    <s v="HOU"/>
    <s v="RIL"/>
    <s v="HOU_RIL"/>
    <d v="2024-12-27T14:57:00"/>
    <d v="2024-12-27T17:46:00"/>
    <n v="0.1173611111111111"/>
    <n v="1.0194444444444439"/>
    <x v="3"/>
  </r>
  <r>
    <s v="QRO"/>
    <s v="HOU"/>
    <s v="QRO_HOU"/>
    <d v="2024-12-26T23:06:00"/>
    <d v="2024-12-27T00:38:00"/>
    <n v="6.3888888888888884E-2"/>
    <n v="0.59652777777777777"/>
    <x v="3"/>
  </r>
  <r>
    <s v="MDW"/>
    <s v="QRO"/>
    <s v="MDW_QRO"/>
    <d v="2024-12-26T18:30:00"/>
    <d v="2024-12-26T22:00:00"/>
    <n v="0.14583333333333329"/>
    <n v="4.583333333333333E-2"/>
    <x v="3"/>
  </r>
  <r>
    <s v="SRQ"/>
    <s v="MDW"/>
    <s v="SRQ_MDW"/>
    <d v="2024-12-19T13:56:00"/>
    <d v="2024-12-19T16:16:00"/>
    <n v="9.7222222222222224E-2"/>
    <n v="7.0930555555555559"/>
    <x v="3"/>
  </r>
  <r>
    <s v="CMH"/>
    <s v="SRQ"/>
    <s v="CMH_SRQ"/>
    <d v="2024-12-17T17:52:00"/>
    <d v="2024-12-17T19:50:00"/>
    <n v="8.1944444444444445E-2"/>
    <n v="1.7541666666666671"/>
    <x v="3"/>
  </r>
  <r>
    <s v="APF"/>
    <s v="CMH"/>
    <s v="APF_CMH"/>
    <d v="2024-12-14T17:14:00"/>
    <d v="2024-12-14T19:16:00"/>
    <n v="8.4722222222222227E-2"/>
    <n v="2.9416666666666669"/>
    <x v="3"/>
  </r>
  <r>
    <s v="MIA"/>
    <s v="APF"/>
    <s v="MIA_APF"/>
    <d v="2024-12-14T15:45:00"/>
    <d v="2024-12-14T16:20:00"/>
    <n v="2.4305555555555559E-2"/>
    <m/>
    <x v="3"/>
  </r>
  <r>
    <s v="MIA"/>
    <s v="TEB"/>
    <s v="MIA_TEB"/>
    <d v="2024-12-09T22:06:00"/>
    <d v="2024-12-10T00:36:00"/>
    <n v="0.1041666666666667"/>
    <n v="4.6312499999999996"/>
    <x v="3"/>
  </r>
  <r>
    <s v="ISO"/>
    <s v="MIA"/>
    <s v="ISO_MIA"/>
    <d v="2024-12-08T19:49:00"/>
    <d v="2024-12-08T21:20:00"/>
    <n v="6.3194444444444442E-2"/>
    <n v="1.031944444444445"/>
    <x v="3"/>
  </r>
  <r>
    <s v="DPA"/>
    <s v="ISO"/>
    <s v="DPA_ISO"/>
    <d v="2024-12-08T17:31:00"/>
    <d v="2024-12-08T19:00:00"/>
    <n v="6.1805555555555558E-2"/>
    <n v="3.4027777777777768E-2"/>
    <x v="3"/>
  </r>
  <r>
    <s v="ORD"/>
    <s v="DPA"/>
    <s v="ORD_DPA"/>
    <d v="2024-12-07T17:57:00"/>
    <d v="2024-12-07T18:12:00"/>
    <n v="1.041666666666667E-2"/>
    <n v="0.97152777777777777"/>
    <x v="3"/>
  </r>
  <r>
    <s v="BFI"/>
    <s v="ORD"/>
    <s v="BFI_ORD"/>
    <d v="2024-12-06T21:27:00"/>
    <d v="2024-12-07T00:47:00"/>
    <n v="0.1388888888888889"/>
    <n v="0.71527777777777779"/>
    <x v="3"/>
  </r>
  <r>
    <s v="SFO"/>
    <s v="BFI"/>
    <s v="SFO_BFI"/>
    <d v="2024-12-06T16:35:00"/>
    <d v="2024-12-06T18:13:00"/>
    <n v="6.805555555555555E-2"/>
    <n v="0.13472222222222219"/>
    <x v="3"/>
  </r>
  <r>
    <s v="LAS"/>
    <s v="SFO"/>
    <s v="LAS_SFO"/>
    <d v="2024-12-05T23:17:00"/>
    <d v="2024-12-06T00:18:00"/>
    <n v="4.2361111111111113E-2"/>
    <n v="0.67847222222222225"/>
    <x v="3"/>
  </r>
  <r>
    <s v="TEB"/>
    <s v="LAS"/>
    <s v="TEB_LAS"/>
    <d v="2024-12-05T16:08:00"/>
    <d v="2024-12-05T20:52:00"/>
    <n v="0.19722222222222219"/>
    <n v="0.10069444444444441"/>
    <x v="3"/>
  </r>
  <r>
    <s v="MIA"/>
    <s v="TEB"/>
    <s v="MIA_TEB"/>
    <d v="2024-12-05T01:31:00"/>
    <d v="2024-12-05T03:51:00"/>
    <n v="9.7222222222222224E-2"/>
    <n v="0.51180555555555551"/>
    <x v="3"/>
  </r>
  <r>
    <s v="TEB"/>
    <s v="MIA"/>
    <s v="TEB_MIA"/>
    <d v="2024-12-04T12:37:00"/>
    <d v="2024-12-04T14:53:00"/>
    <n v="9.4444444444444442E-2"/>
    <n v="0.44305555555555548"/>
    <x v="3"/>
  </r>
  <r>
    <s v="MMU"/>
    <s v="TEB"/>
    <s v="MMU_TEB"/>
    <d v="2024-12-03T16:54:00"/>
    <d v="2024-12-03T17:09:00"/>
    <n v="1.041666666666667E-2"/>
    <n v="0.81111111111111112"/>
    <x v="3"/>
  </r>
  <r>
    <s v="PBI"/>
    <s v="MMU"/>
    <s v="PBI_MMU"/>
    <d v="2024-11-30T22:38:00"/>
    <d v="2024-12-01T01:26:00"/>
    <n v="0.1166666666666667"/>
    <n v="2.6444444444444439"/>
    <x v="3"/>
  </r>
  <r>
    <s v="NAS"/>
    <s v="PBI"/>
    <s v="NAS_PBI"/>
    <d v="2024-11-25T18:48:00"/>
    <d v="2024-11-25T19:31:00"/>
    <n v="2.9861111111111109E-2"/>
    <n v="5.1298611111111114"/>
    <x v="3"/>
  </r>
  <r>
    <s v="BCT"/>
    <s v="NAS"/>
    <s v="BCT_NAS"/>
    <d v="2024-11-25T15:58:00"/>
    <d v="2024-11-25T16:38:00"/>
    <n v="2.777777777777778E-2"/>
    <n v="9.0277777777777776E-2"/>
    <x v="3"/>
  </r>
  <r>
    <s v="APF"/>
    <s v="BCT"/>
    <s v="APF_BCT"/>
    <d v="2024-11-25T14:15:00"/>
    <d v="2024-11-25T14:43:00"/>
    <n v="1.9444444444444441E-2"/>
    <n v="5.2083333333333343E-2"/>
    <x v="3"/>
  </r>
  <r>
    <s v="DIJ"/>
    <s v="APF"/>
    <s v="DIJ_APF"/>
    <d v="2024-11-24T10:09:00"/>
    <d v="2024-11-24T19:52:00"/>
    <n v="0.40486111111111112"/>
    <n v="0.76597222222222228"/>
    <x v="3"/>
  </r>
  <r>
    <s v="CIA"/>
    <s v="DIJ"/>
    <s v="CIA_DIJ"/>
    <d v="2024-11-23T11:08:00"/>
    <d v="2024-11-23T12:28:00"/>
    <n v="5.5555555555555552E-2"/>
    <n v="0.90347222222222223"/>
    <x v="3"/>
  </r>
  <r>
    <s v="IAD"/>
    <s v="CIA"/>
    <s v="IAD_CIA"/>
    <d v="2024-11-22T05:04:00"/>
    <d v="2024-11-22T13:00:00"/>
    <n v="0.33055555555555549"/>
    <n v="0.92222222222222228"/>
    <x v="3"/>
  </r>
  <r>
    <s v="MDW"/>
    <s v="IAD"/>
    <s v="MDW_IAD"/>
    <d v="2024-11-21T20:58:00"/>
    <d v="2024-11-21T22:20:00"/>
    <n v="5.6944444444444443E-2"/>
    <m/>
    <x v="3"/>
  </r>
  <r>
    <s v="MDW"/>
    <s v="APF"/>
    <s v="MDW_APF"/>
    <d v="2024-11-19T16:21:00"/>
    <d v="2024-11-19T18:15:00"/>
    <n v="7.9166666666666663E-2"/>
    <n v="2.1131944444444439"/>
    <x v="3"/>
  </r>
  <r>
    <s v="ICT"/>
    <s v="MDW"/>
    <s v="ICT_MDW"/>
    <d v="2024-11-18T18:07:00"/>
    <d v="2024-11-18T19:21:00"/>
    <n v="5.1388888888888887E-2"/>
    <n v="0.875"/>
    <x v="3"/>
  </r>
  <r>
    <s v="BLI"/>
    <s v="ICT"/>
    <s v="BLI_ICT"/>
    <d v="2024-11-11T22:32:00"/>
    <d v="2024-11-12T01:20:00"/>
    <n v="0.1166666666666667"/>
    <n v="6.6993055555555552"/>
    <x v="3"/>
  </r>
  <r>
    <s v="GLA"/>
    <s v="BLI"/>
    <s v="GLA_BLI"/>
    <d v="2024-11-11T12:33:00"/>
    <d v="2024-11-11T21:11:00"/>
    <n v="0.35972222222222222"/>
    <n v="5.6250000000000001E-2"/>
    <x v="3"/>
  </r>
  <r>
    <s v="STN"/>
    <s v="GLA"/>
    <s v="STN_GLA"/>
    <d v="2024-11-10T13:08:00"/>
    <d v="2024-11-10T14:03:00"/>
    <n v="3.8194444444444448E-2"/>
    <n v="0.9375"/>
    <x v="3"/>
  </r>
  <r>
    <s v="HYD"/>
    <s v="STN"/>
    <s v="HYD_STN"/>
    <d v="2024-11-08T13:50:00"/>
    <d v="2024-11-09T00:48:00"/>
    <n v="0.45694444444444438"/>
    <m/>
    <x v="3"/>
  </r>
  <r>
    <s v="GMP"/>
    <s v="BLR"/>
    <s v="GMP_BLR"/>
    <d v="2024-11-05T04:33:00"/>
    <d v="2024-11-05T12:53:00"/>
    <n v="0.34722222222222221"/>
    <n v="3.0395833333333329"/>
    <x v="3"/>
  </r>
  <r>
    <s v="SZX"/>
    <s v="GMP"/>
    <s v="SZX_GMP"/>
    <d v="2024-11-03T02:35:00"/>
    <d v="2024-11-03T05:28:00"/>
    <n v="0.12013888888888891"/>
    <n v="1.961805555555556"/>
    <x v="3"/>
  </r>
  <r>
    <s v="PEK"/>
    <s v="SZX"/>
    <s v="PEK_SZX"/>
    <d v="2024-10-31T08:36:00"/>
    <d v="2024-10-31T11:59:00"/>
    <n v="0.14097222222222219"/>
    <n v="2.6083333333333329"/>
    <x v="3"/>
  </r>
  <r>
    <s v="PVG"/>
    <s v="PEK"/>
    <s v="PVG_PEK"/>
    <d v="2024-10-29T08:55:00"/>
    <d v="2024-10-29T10:47:00"/>
    <n v="7.7777777777777779E-2"/>
    <n v="1.909027777777778"/>
    <x v="3"/>
  </r>
  <r>
    <s v="ANC"/>
    <s v="PVG"/>
    <s v="ANC_PVG"/>
    <d v="2024-10-26T23:44:00"/>
    <d v="2024-10-27T09:10:00"/>
    <n v="0.39305555555555549"/>
    <n v="1.989583333333333"/>
    <x v="3"/>
  </r>
  <r>
    <s v="SJC"/>
    <s v="ANC"/>
    <s v="SJC_ANC"/>
    <d v="2024-10-26T18:26:00"/>
    <d v="2024-10-26T22:30:00"/>
    <n v="0.16944444444444451"/>
    <n v="5.1388888888888887E-2"/>
    <x v="3"/>
  </r>
  <r>
    <s v="BJC"/>
    <s v="SJC"/>
    <s v="BJC_SJC"/>
    <d v="2024-10-24T18:32:00"/>
    <d v="2024-10-24T20:41:00"/>
    <n v="8.9583333333333334E-2"/>
    <n v="1.90625"/>
    <x v="3"/>
  </r>
  <r>
    <s v="IAD"/>
    <s v="BJC"/>
    <s v="IAD_BJC"/>
    <d v="2024-10-24T14:00:00"/>
    <d v="2024-10-24T17:15:00"/>
    <n v="0.13541666666666671"/>
    <n v="5.347222222222222E-2"/>
    <x v="3"/>
  </r>
  <r>
    <s v="PDK"/>
    <s v="IAD"/>
    <s v="PDK_IAD"/>
    <d v="2024-10-23T12:09:00"/>
    <d v="2024-10-23T13:25:00"/>
    <n v="5.2777777777777778E-2"/>
    <n v="1.024305555555556"/>
    <x v="3"/>
  </r>
  <r>
    <s v="CLT"/>
    <s v="PDK"/>
    <s v="CLT_PDK"/>
    <d v="2024-10-22T18:13:00"/>
    <d v="2024-10-22T18:53:00"/>
    <n v="2.777777777777778E-2"/>
    <n v="0.71944444444444444"/>
    <x v="3"/>
  </r>
  <r>
    <s v="FLL"/>
    <s v="CLT"/>
    <s v="FLL_CLT"/>
    <d v="2024-10-20T00:43:00"/>
    <d v="2024-10-20T02:16:00"/>
    <n v="6.458333333333334E-2"/>
    <n v="2.6645833333333329"/>
    <x v="3"/>
  </r>
  <r>
    <s v="PLS"/>
    <s v="FLL"/>
    <s v="PLS_FLL"/>
    <d v="2024-10-20T22:10:00"/>
    <d v="2024-10-20T23:40:00"/>
    <n v="6.25E-2"/>
    <n v="-0.95625000000000004"/>
    <x v="3"/>
  </r>
  <r>
    <s v="PBI"/>
    <s v="PLS"/>
    <s v="PBI_PLS"/>
    <d v="2024-10-20T18:47:00"/>
    <d v="2024-10-20T20:05:00"/>
    <n v="5.4166666666666669E-2"/>
    <n v="8.6805555555555552E-2"/>
    <x v="3"/>
  </r>
  <r>
    <s v="IAD"/>
    <s v="PBI"/>
    <s v="IAD_PBI"/>
    <d v="2024-10-18T13:47:00"/>
    <d v="2024-10-18T15:49:00"/>
    <n v="8.4722222222222227E-2"/>
    <n v="2.1236111111111109"/>
    <x v="3"/>
  </r>
  <r>
    <s v="AVL"/>
    <s v="IAD"/>
    <s v="AVL_IAD"/>
    <d v="2024-10-17T19:53:00"/>
    <d v="2024-10-17T20:54:00"/>
    <n v="4.2361111111111113E-2"/>
    <n v="0.70347222222222228"/>
    <x v="3"/>
  </r>
  <r>
    <s v="BCT"/>
    <s v="AVL"/>
    <s v="BCT_AVL"/>
    <d v="2024-10-15T16:52:00"/>
    <d v="2024-10-15T18:16:00"/>
    <n v="5.8333333333333327E-2"/>
    <n v="2.067361111111111"/>
    <x v="3"/>
  </r>
  <r>
    <s v="MIA"/>
    <s v="BCT"/>
    <s v="MIA_BCT"/>
    <d v="2024-10-15T15:36:00"/>
    <d v="2024-10-15T15:51:00"/>
    <n v="1.041666666666667E-2"/>
    <n v="4.2361111111111113E-2"/>
    <x v="3"/>
  </r>
  <r>
    <s v="TEB"/>
    <s v="MIA"/>
    <s v="TEB_MIA"/>
    <d v="2024-10-13T17:50:00"/>
    <d v="2024-10-13T20:25:00"/>
    <n v="0.1076388888888889"/>
    <n v="1.799305555555555"/>
    <x v="3"/>
  </r>
  <r>
    <s v="TEB"/>
    <s v="TEB"/>
    <s v="TEB_TEB"/>
    <d v="2024-10-11T16:31:00"/>
    <d v="2024-10-11T16:47:00"/>
    <n v="1.111111111111111E-2"/>
    <n v="2.0437500000000002"/>
    <x v="3"/>
  </r>
  <r>
    <s v="BOS"/>
    <s v="TEB"/>
    <s v="BOS_TEB"/>
    <d v="2024-10-11T14:06:00"/>
    <d v="2024-10-11T15:00:00"/>
    <n v="3.7499999999999999E-2"/>
    <n v="6.3194444444444442E-2"/>
    <x v="3"/>
  </r>
  <r>
    <s v="BED"/>
    <s v="BOS"/>
    <s v="BED_BOS"/>
    <d v="2024-10-11T11:54:00"/>
    <d v="2024-10-11T12:10:00"/>
    <n v="1.111111111111111E-2"/>
    <n v="8.0555555555555561E-2"/>
    <x v="3"/>
  </r>
  <r>
    <s v="TEB"/>
    <s v="BED"/>
    <s v="TEB_BED"/>
    <d v="2024-10-09T13:21:00"/>
    <d v="2024-10-09T14:02:00"/>
    <n v="2.8472222222222222E-2"/>
    <n v="1.911111111111111"/>
    <x v="3"/>
  </r>
  <r>
    <s v="HOU"/>
    <s v="TEB"/>
    <s v="HOU_TEB"/>
    <d v="2024-10-06T22:17:00"/>
    <d v="2024-10-07T01:09:00"/>
    <n v="0.11944444444444451"/>
    <n v="2.5083333333333329"/>
    <x v="3"/>
  </r>
  <r>
    <s v="TEB"/>
    <s v="HOU"/>
    <s v="TEB_HOU"/>
    <d v="2024-10-06T15:39:00"/>
    <d v="2024-10-06T18:40:00"/>
    <n v="0.12569444444444439"/>
    <n v="0.15069444444444441"/>
    <x v="3"/>
  </r>
  <r>
    <s v="PDP"/>
    <s v="TEB"/>
    <s v="PDP_TEB"/>
    <d v="2024-10-04T23:11:00"/>
    <d v="2024-10-05T09:28:00"/>
    <n v="0.4284722222222222"/>
    <n v="1.257638888888889"/>
    <x v="3"/>
  </r>
  <r>
    <s v="PBI"/>
    <s v="PDP"/>
    <s v="PBI_PDP"/>
    <d v="2024-10-03T01:24:00"/>
    <d v="2024-10-03T10:08:00"/>
    <n v="0.36388888888888887"/>
    <n v="1.54375"/>
    <x v="3"/>
  </r>
  <r>
    <s v="TEB"/>
    <s v="PBI"/>
    <s v="TEB_PBI"/>
    <d v="2024-10-02T13:43:00"/>
    <d v="2024-10-02T16:00:00"/>
    <n v="9.5138888888888884E-2"/>
    <n v="0.39166666666666672"/>
    <x v="3"/>
  </r>
  <r>
    <s v="VNY"/>
    <s v="TEB"/>
    <s v="VNY_TEB"/>
    <d v="2024-10-01T19:24:00"/>
    <d v="2024-10-02T00:09:00"/>
    <n v="0.19791666666666671"/>
    <n v="0.56527777777777777"/>
    <x v="3"/>
  </r>
  <r>
    <s v="SFO"/>
    <s v="VNY"/>
    <s v="SFO_VNY"/>
    <d v="2024-10-01T13:44:00"/>
    <d v="2024-10-01T14:34:00"/>
    <n v="3.4722222222222217E-2"/>
    <n v="0.2013888888888889"/>
    <x v="3"/>
  </r>
  <r>
    <s v="BYJ"/>
    <s v="SFO"/>
    <s v="BYJ_SFO"/>
    <d v="2024-09-30T16:24:00"/>
    <d v="2024-10-01T04:43:00"/>
    <n v="0.5131944444444444"/>
    <n v="0.37569444444444439"/>
    <x v="3"/>
  </r>
  <r>
    <s v="TEB"/>
    <s v="BYJ"/>
    <s v="TEB_BYJ"/>
    <d v="2024-09-28T01:45:00"/>
    <d v="2024-09-28T07:59:00"/>
    <n v="0.25972222222222219"/>
    <n v="2.3506944444444451"/>
    <x v="3"/>
  </r>
  <r>
    <s v="ICT"/>
    <s v="TEB"/>
    <s v="ICT_TEB"/>
    <d v="2024-09-26T19:25:00"/>
    <d v="2024-09-26T22:04:00"/>
    <n v="0.1104166666666667"/>
    <n v="1.153472222222222"/>
    <x v="3"/>
  </r>
  <r>
    <s v="ICT"/>
    <s v="ICT"/>
    <s v="ICT_ICT"/>
    <d v="2024-09-23T15:57:00"/>
    <d v="2024-09-23T16:18:00"/>
    <n v="1.458333333333333E-2"/>
    <n v="3.129861111111111"/>
    <x v="3"/>
  </r>
  <r>
    <s v="DLH"/>
    <s v="ICT"/>
    <s v="DLH_ICT"/>
    <d v="2024-09-12T19:25:00"/>
    <d v="2024-09-12T20:57:00"/>
    <n v="6.3888888888888884E-2"/>
    <n v="10.79166666666667"/>
    <x v="3"/>
  </r>
  <r>
    <s v="AUS"/>
    <s v="DLH"/>
    <s v="AUS_DLH"/>
    <d v="2024-09-10T18:54:00"/>
    <d v="2024-09-10T21:08:00"/>
    <n v="9.3055555555555558E-2"/>
    <n v="1.9284722222222219"/>
    <x v="3"/>
  </r>
  <r>
    <s v="TEB"/>
    <s v="AUS"/>
    <s v="TEB_AUS"/>
    <d v="2024-09-09T17:26:00"/>
    <d v="2024-09-09T20:48:00"/>
    <n v="0.14027777777777781"/>
    <n v="0.92083333333333328"/>
    <x v="3"/>
  </r>
  <r>
    <s v="YYZ"/>
    <s v="TEB"/>
    <s v="YYZ_TEB"/>
    <d v="2024-09-06T22:11:00"/>
    <d v="2024-09-06T23:07:00"/>
    <n v="3.888888888888889E-2"/>
    <n v="2.7631944444444438"/>
    <x v="3"/>
  </r>
  <r>
    <s v="ATH"/>
    <s v="YYZ"/>
    <s v="ATH_YYZ"/>
    <d v="2024-09-01T12:38:00"/>
    <d v="2024-09-01T22:56:00"/>
    <n v="0.42916666666666659"/>
    <m/>
    <x v="3"/>
  </r>
  <r>
    <s v="FOK"/>
    <s v="TEB"/>
    <s v="FOK_TEB"/>
    <d v="2024-08-29T22:56:00"/>
    <d v="2024-08-29T23:30:00"/>
    <n v="2.361111111111111E-2"/>
    <n v="2.5472222222222221"/>
    <x v="3"/>
  </r>
  <r>
    <s v="VNY"/>
    <s v="FOK"/>
    <s v="VNY_FOK"/>
    <d v="2024-08-29T17:22:00"/>
    <d v="2024-08-29T22:07:00"/>
    <n v="0.19791666666666671"/>
    <m/>
    <x v="3"/>
  </r>
  <r>
    <s v="LAS"/>
    <s v="SJC"/>
    <s v="LAS_SJC"/>
    <d v="2024-08-19T21:56:00"/>
    <d v="2024-08-19T22:58:00"/>
    <n v="4.3055555555555562E-2"/>
    <n v="9.7666666666666675"/>
    <x v="3"/>
  </r>
  <r>
    <s v="LAX"/>
    <s v="LAS"/>
    <s v="LAX_LAS"/>
    <d v="2024-08-19T20:09:00"/>
    <d v="2024-08-19T20:52:00"/>
    <n v="2.9861111111111109E-2"/>
    <n v="4.4444444444444453E-2"/>
    <x v="3"/>
  </r>
  <r>
    <s v="VNY"/>
    <s v="LAX"/>
    <s v="VNY_LAX"/>
    <d v="2024-08-18T17:37:00"/>
    <d v="2024-08-18T17:49:00"/>
    <n v="8.3333333333333332E-3"/>
    <n v="1.0972222222222221"/>
    <x v="3"/>
  </r>
  <r>
    <s v="ONT"/>
    <s v="VNY"/>
    <s v="ONT_VNY"/>
    <d v="2024-08-16T23:49:00"/>
    <d v="2024-08-17T00:07:00"/>
    <n v="1.2500000000000001E-2"/>
    <n v="1.729166666666667"/>
    <x v="3"/>
  </r>
  <r>
    <s v="MOT"/>
    <s v="ONT"/>
    <s v="MOT_ONT"/>
    <d v="2024-08-16T19:55:00"/>
    <d v="2024-08-16T22:37:00"/>
    <n v="0.1125"/>
    <n v="0.05"/>
    <x v="3"/>
  </r>
  <r>
    <s v="LBG"/>
    <s v="MOT"/>
    <s v="LBG_MOT"/>
    <d v="2024-08-16T10:46:00"/>
    <d v="2024-08-16T19:03:00"/>
    <n v="0.34513888888888888"/>
    <n v="3.6111111111111108E-2"/>
    <x v="3"/>
  </r>
  <r>
    <s v="GOA"/>
    <s v="LBG"/>
    <s v="GOA_LBG"/>
    <d v="2024-08-16T07:22:00"/>
    <d v="2024-08-16T08:32:00"/>
    <n v="4.8611111111111112E-2"/>
    <n v="9.3055555555555558E-2"/>
    <x v="3"/>
  </r>
  <r>
    <s v="QSR"/>
    <s v="GOA"/>
    <s v="QSR_GOA"/>
    <d v="2024-08-15T09:36:00"/>
    <d v="2024-08-15T10:35:00"/>
    <n v="4.0972222222222222E-2"/>
    <n v="0.86597222222222225"/>
    <x v="3"/>
  </r>
  <r>
    <s v="BMA"/>
    <s v="QSR"/>
    <s v="BMA_QSR"/>
    <d v="2024-08-15T05:11:00"/>
    <d v="2024-08-15T07:57:00"/>
    <n v="0.1152777777777778"/>
    <n v="6.8750000000000006E-2"/>
    <x v="3"/>
  </r>
  <r>
    <s v="RTM"/>
    <s v="BMA"/>
    <s v="RTM_BMA"/>
    <d v="2024-08-14T06:00:00"/>
    <d v="2024-08-14T07:29:00"/>
    <n v="6.1805555555555558E-2"/>
    <n v="0.90416666666666667"/>
    <x v="3"/>
  </r>
  <r>
    <s v="TEB"/>
    <s v="RTM"/>
    <s v="TEB_RTM"/>
    <d v="2024-08-13T00:36:00"/>
    <d v="2024-08-13T06:30:00"/>
    <n v="0.24583333333333329"/>
    <n v="0.97916666666666663"/>
    <x v="3"/>
  </r>
  <r>
    <s v="JZI"/>
    <s v="TEB"/>
    <s v="JZI_TEB"/>
    <d v="2024-08-11T17:09:00"/>
    <d v="2024-08-11T18:37:00"/>
    <n v="6.1111111111111109E-2"/>
    <n v="1.249305555555555"/>
    <x v="3"/>
  </r>
  <r>
    <s v="HPN"/>
    <s v="JZI"/>
    <s v="HPN_JZI"/>
    <d v="2024-08-11T14:08:00"/>
    <d v="2024-08-11T15:43:00"/>
    <n v="6.5972222222222224E-2"/>
    <n v="5.9722222222222232E-2"/>
    <x v="3"/>
  </r>
  <r>
    <s v="FRG"/>
    <s v="HPN"/>
    <s v="FRG_HPN"/>
    <d v="2024-08-11T12:19:00"/>
    <d v="2024-08-11T12:32:00"/>
    <n v="9.0277777777777769E-3"/>
    <m/>
    <x v="3"/>
  </r>
  <r>
    <s v="TEB"/>
    <s v="SJU"/>
    <s v="TEB_SJU"/>
    <d v="2024-08-10T15:57:00"/>
    <d v="2024-08-10T19:44:00"/>
    <n v="0.15763888888888891"/>
    <n v="0.69097222222222221"/>
    <x v="3"/>
  </r>
  <r>
    <s v="YYZ"/>
    <s v="TEB"/>
    <s v="YYZ_TEB"/>
    <d v="2024-08-09T01:28:00"/>
    <d v="2024-08-09T02:28:00"/>
    <n v="4.1666666666666657E-2"/>
    <n v="1.561805555555555"/>
    <x v="3"/>
  </r>
  <r>
    <s v="MVY"/>
    <s v="YYZ"/>
    <s v="MVY_YYZ"/>
    <d v="2024-08-08T22:24:00"/>
    <d v="2024-08-08T23:46:00"/>
    <n v="5.6944444444444443E-2"/>
    <n v="7.0833333333333331E-2"/>
    <x v="3"/>
  </r>
  <r>
    <s v="VNY"/>
    <s v="MVY"/>
    <s v="VNY_MVY"/>
    <d v="2024-08-08T15:38:00"/>
    <d v="2024-08-08T20:35:00"/>
    <n v="0.20624999999999999"/>
    <m/>
    <x v="3"/>
  </r>
  <r>
    <s v="TEB"/>
    <s v="LGA"/>
    <s v="TEB_LGA"/>
    <d v="2024-07-30T18:04:00"/>
    <d v="2024-07-30T18:21:00"/>
    <n v="1.180555555555556E-2"/>
    <n v="8.8868055555555561"/>
    <x v="3"/>
  </r>
  <r>
    <s v="MVY"/>
    <s v="TEB"/>
    <s v="MVY_TEB"/>
    <d v="2024-07-29T11:58:00"/>
    <d v="2024-07-29T12:46:00"/>
    <n v="3.3333333333333333E-2"/>
    <n v="1.220833333333333"/>
    <x v="3"/>
  </r>
  <r>
    <s v="HPN"/>
    <s v="MVY"/>
    <s v="HPN_MVY"/>
    <d v="2024-07-28T17:46:00"/>
    <d v="2024-07-28T18:20:00"/>
    <n v="2.361111111111111E-2"/>
    <n v="0.73472222222222228"/>
    <x v="3"/>
  </r>
  <r>
    <s v="MVY"/>
    <s v="HPN"/>
    <s v="MVY_HPN"/>
    <d v="2024-07-28T13:58:00"/>
    <d v="2024-07-28T14:37:00"/>
    <n v="2.7083333333333331E-2"/>
    <n v="0.13125000000000001"/>
    <x v="3"/>
  </r>
  <r>
    <s v="HPN"/>
    <s v="MVY"/>
    <s v="HPN_MVY"/>
    <d v="2024-07-28T12:14:00"/>
    <d v="2024-07-28T12:50:00"/>
    <n v="2.5000000000000001E-2"/>
    <n v="4.7222222222222221E-2"/>
    <x v="3"/>
  </r>
  <r>
    <s v="FOK"/>
    <s v="HPN"/>
    <s v="FOK_HPN"/>
    <d v="2024-07-26T20:06:00"/>
    <d v="2024-07-26T20:27:00"/>
    <n v="1.458333333333333E-2"/>
    <n v="1.6576388888888891"/>
    <x v="3"/>
  </r>
  <r>
    <s v="RKV"/>
    <s v="FOK"/>
    <s v="RKV_FOK"/>
    <d v="2024-07-26T13:41:00"/>
    <d v="2024-07-26T18:43:00"/>
    <n v="0.2097222222222222"/>
    <n v="5.7638888888888892E-2"/>
    <x v="3"/>
  </r>
  <r>
    <s v="LBG"/>
    <s v="RKV"/>
    <s v="LBG_RKV"/>
    <d v="2024-07-24T18:49:00"/>
    <d v="2024-07-24T21:42:00"/>
    <n v="0.12013888888888891"/>
    <n v="1.665972222222222"/>
    <x v="3"/>
  </r>
  <r>
    <s v="HPN"/>
    <s v="LBG"/>
    <s v="HPN_LBG"/>
    <d v="2024-07-24T11:06:00"/>
    <d v="2024-07-24T17:08:00"/>
    <n v="0.25138888888888888"/>
    <n v="7.013888888888889E-2"/>
    <x v="3"/>
  </r>
  <r>
    <s v="BED"/>
    <s v="HPN"/>
    <s v="BED_HPN"/>
    <d v="2024-07-24T01:18:00"/>
    <d v="2024-07-24T01:50:00"/>
    <n v="2.222222222222222E-2"/>
    <n v="0.38611111111111113"/>
    <x v="3"/>
  </r>
  <r>
    <s v="LHR"/>
    <s v="BED"/>
    <s v="LHR_BED"/>
    <d v="2024-07-23T17:50:00"/>
    <d v="2024-07-24T00:38:00"/>
    <n v="0.28333333333333333"/>
    <n v="2.777777777777778E-2"/>
    <x v="3"/>
  </r>
  <r>
    <s v="RKV"/>
    <s v="LHR"/>
    <s v="RKV_LHR"/>
    <d v="2024-07-22T10:43:00"/>
    <d v="2024-07-22T13:12:00"/>
    <n v="0.1034722222222222"/>
    <n v="1.193055555555556"/>
    <x v="3"/>
  </r>
  <r>
    <s v="FOK"/>
    <s v="RKV"/>
    <s v="FOK_RKV"/>
    <d v="2024-07-21T12:13:00"/>
    <d v="2024-07-21T16:42:00"/>
    <n v="0.18680555555555561"/>
    <n v="0.75069444444444444"/>
    <x v="3"/>
  </r>
  <r>
    <s v="TEB"/>
    <s v="FOK"/>
    <s v="TEB_FOK"/>
    <d v="2024-07-20T18:42:00"/>
    <d v="2024-07-20T19:09:00"/>
    <n v="1.8749999999999999E-2"/>
    <n v="0.71111111111111114"/>
    <x v="3"/>
  </r>
  <r>
    <s v="BUF"/>
    <s v="TEB"/>
    <s v="BUF_TEB"/>
    <d v="2024-07-18T19:32:00"/>
    <d v="2024-07-18T20:27:00"/>
    <n v="3.8194444444444448E-2"/>
    <m/>
    <x v="3"/>
  </r>
  <r>
    <s v="LUK"/>
    <s v="MDW"/>
    <s v="LUK_MDW"/>
    <d v="2024-07-17T17:21:00"/>
    <d v="2024-07-17T18:05:00"/>
    <n v="3.0555555555555551E-2"/>
    <n v="1.060416666666667"/>
    <x v="3"/>
  </r>
  <r>
    <s v="PBI"/>
    <s v="LUK"/>
    <s v="PBI_LUK"/>
    <d v="2024-07-16T13:25:00"/>
    <d v="2024-07-16T15:19:00"/>
    <n v="7.9166666666666663E-2"/>
    <n v="1.0847222222222219"/>
    <x v="3"/>
  </r>
  <r>
    <s v="LTN"/>
    <s v="PBI"/>
    <s v="LTN_PBI"/>
    <d v="2024-07-14T08:18:00"/>
    <d v="2024-07-14T16:40:00"/>
    <n v="0.34861111111111109"/>
    <n v="1.864583333333333"/>
    <x v="3"/>
  </r>
  <r>
    <s v="STN"/>
    <s v="LTN"/>
    <s v="STN_LTN"/>
    <d v="2024-07-13T12:10:00"/>
    <d v="2024-07-13T12:20:00"/>
    <n v="6.9444444444444441E-3"/>
    <n v="0.83194444444444449"/>
    <x v="3"/>
  </r>
  <r>
    <s v="FAB"/>
    <s v="STN"/>
    <s v="FAB_STN"/>
    <d v="2024-07-12T12:58:00"/>
    <d v="2024-07-12T13:33:00"/>
    <n v="2.4305555555555559E-2"/>
    <n v="0.94236111111111109"/>
    <x v="3"/>
  </r>
  <r>
    <s v="LBG"/>
    <s v="FAB"/>
    <s v="LBG_FAB"/>
    <d v="2024-07-11T14:56:00"/>
    <d v="2024-07-11T15:45:00"/>
    <n v="3.4027777777777768E-2"/>
    <n v="0.88402777777777775"/>
    <x v="3"/>
  </r>
  <r>
    <s v="KGL"/>
    <s v="LBG"/>
    <s v="KGL_LBG"/>
    <d v="2024-07-10T14:58:00"/>
    <d v="2024-07-10T22:35:00"/>
    <n v="0.31736111111111109"/>
    <n v="0.68125000000000002"/>
    <x v="3"/>
  </r>
  <r>
    <s v="CPT"/>
    <s v="KGL"/>
    <s v="CPT_KGL"/>
    <d v="2024-07-07T06:09:00"/>
    <d v="2024-07-07T10:54:00"/>
    <n v="0.19791666666666671"/>
    <n v="3.1694444444444438"/>
    <x v="3"/>
  </r>
  <r>
    <s v="MUB"/>
    <s v="CPT"/>
    <s v="MUB_CPT"/>
    <d v="2024-07-02T12:15:00"/>
    <d v="2024-07-02T14:28:00"/>
    <n v="9.2361111111111116E-2"/>
    <n v="4.6534722222222218"/>
    <x v="3"/>
  </r>
  <r>
    <s v="ACC"/>
    <s v="MUB"/>
    <s v="ACC_MUB"/>
    <d v="2024-07-02T06:17:00"/>
    <d v="2024-07-02T11:00:00"/>
    <n v="0.1965277777777778"/>
    <n v="5.2083333333333343E-2"/>
    <x v="3"/>
  </r>
  <r>
    <s v="EWR"/>
    <s v="ACC"/>
    <s v="EWR_ACC"/>
    <d v="2024-07-01T01:02:00"/>
    <d v="2024-07-01T10:53:00"/>
    <n v="0.41041666666666671"/>
    <n v="0.80833333333333335"/>
    <x v="3"/>
  </r>
  <r>
    <s v="TEB"/>
    <s v="EWR"/>
    <s v="TEB_EWR"/>
    <d v="2024-06-29T23:09:00"/>
    <d v="2024-06-29T23:29:00"/>
    <n v="1.388888888888889E-2"/>
    <n v="1.064583333333333"/>
    <x v="3"/>
  </r>
  <r>
    <s v="AMS"/>
    <s v="TEB"/>
    <s v="AMS_TEB"/>
    <d v="2024-06-29T14:20:00"/>
    <d v="2024-06-29T21:42:00"/>
    <n v="0.30694444444444452"/>
    <n v="6.0416666666666667E-2"/>
    <x v="3"/>
  </r>
  <r>
    <s v="MRS"/>
    <s v="AMS"/>
    <s v="MRS_AMS"/>
    <d v="2024-06-27T12:58:00"/>
    <d v="2024-06-27T14:30:00"/>
    <n v="6.3888888888888884E-2"/>
    <n v="1.993055555555556"/>
    <x v="3"/>
  </r>
  <r>
    <s v="CLT"/>
    <s v="MRS"/>
    <s v="CLT_MRS"/>
    <d v="2024-06-26T01:07:00"/>
    <d v="2024-06-26T08:51:00"/>
    <n v="0.32222222222222219"/>
    <n v="1.1715277777777779"/>
    <x v="3"/>
  </r>
  <r>
    <s v="IAD"/>
    <s v="CLT"/>
    <s v="IAD_CLT"/>
    <d v="2024-06-25T15:48:00"/>
    <d v="2024-06-25T16:43:00"/>
    <n v="3.8194444444444448E-2"/>
    <m/>
    <x v="3"/>
  </r>
  <r>
    <s v="DWH"/>
    <s v="ASE"/>
    <s v="DWH_ASE"/>
    <d v="2024-06-22T14:18:00"/>
    <d v="2024-06-22T16:25:00"/>
    <n v="8.819444444444445E-2"/>
    <n v="2.974305555555556"/>
    <x v="3"/>
  </r>
  <r>
    <s v="PBI"/>
    <s v="DWH"/>
    <s v="PBI_DWH"/>
    <d v="2024-06-21T18:39:00"/>
    <d v="2024-06-21T20:47:00"/>
    <n v="8.8888888888888892E-2"/>
    <n v="0.72986111111111107"/>
    <x v="3"/>
  </r>
  <r>
    <s v="EZE"/>
    <s v="PBI"/>
    <s v="EZE_PBI"/>
    <d v="2024-06-20T11:28:00"/>
    <d v="2024-06-20T20:31:00"/>
    <n v="0.37708333333333333"/>
    <n v="0.92222222222222228"/>
    <x v="3"/>
  </r>
  <r>
    <s v="OPF"/>
    <s v="EZE"/>
    <s v="OPF_EZE"/>
    <d v="2024-06-19T01:48:00"/>
    <d v="2024-06-19T09:36:00"/>
    <n v="0.32500000000000001"/>
    <n v="1.0777777777777779"/>
    <x v="3"/>
  </r>
  <r>
    <s v="MBJ"/>
    <s v="OPF"/>
    <s v="MBJ_OPF"/>
    <d v="2024-06-18T15:47:00"/>
    <d v="2024-06-18T17:06:00"/>
    <n v="5.486111111111111E-2"/>
    <n v="0.36249999999999999"/>
    <x v="3"/>
  </r>
  <r>
    <s v="LAS"/>
    <s v="MBJ"/>
    <s v="LAS_MBJ"/>
    <d v="2024-06-17T21:06:00"/>
    <d v="2024-06-18T01:58:00"/>
    <n v="0.20277777777777781"/>
    <n v="0.5756944444444444"/>
    <x v="3"/>
  </r>
  <r>
    <s v="VNY"/>
    <s v="LAS"/>
    <s v="VNY_LAS"/>
    <d v="2024-06-17T18:05:00"/>
    <d v="2024-06-17T18:47:00"/>
    <n v="2.9166666666666671E-2"/>
    <n v="9.6527777777777782E-2"/>
    <x v="3"/>
  </r>
  <r>
    <s v="PPT"/>
    <s v="VNY"/>
    <s v="PPT_VNY"/>
    <d v="2024-06-16T18:54:00"/>
    <d v="2024-06-17T02:36:00"/>
    <n v="0.32083333333333341"/>
    <n v="0.64513888888888893"/>
    <x v="3"/>
  </r>
  <r>
    <s v="SJC"/>
    <s v="PPT"/>
    <s v="SJC_PPT"/>
    <d v="2024-06-16T16:36:00"/>
    <d v="2024-06-17T00:46:00"/>
    <n v="0.34027777777777779"/>
    <n v="-0.24444444444444441"/>
    <x v="3"/>
  </r>
  <r>
    <s v="BUR"/>
    <s v="SJC"/>
    <s v="BUR_SJC"/>
    <d v="2024-06-14T23:05:00"/>
    <d v="2024-06-14T23:58:00"/>
    <n v="3.6805555555555557E-2"/>
    <n v="1.693055555555556"/>
    <x v="3"/>
  </r>
  <r>
    <s v="SLC"/>
    <s v="BUR"/>
    <s v="SLC_BUR"/>
    <d v="2024-06-14T19:09:00"/>
    <d v="2024-06-14T20:37:00"/>
    <n v="6.1111111111111109E-2"/>
    <n v="0.1027777777777778"/>
    <x v="3"/>
  </r>
  <r>
    <s v="CSL"/>
    <s v="SLC"/>
    <s v="CSL_SLC"/>
    <d v="2024-06-10T21:41:00"/>
    <d v="2024-06-10T23:59:00"/>
    <n v="9.583333333333334E-2"/>
    <n v="3.7986111111111112"/>
    <x v="3"/>
  </r>
  <r>
    <s v="APA"/>
    <s v="CSL"/>
    <s v="APA_CSL"/>
    <d v="2024-06-10T17:04:00"/>
    <d v="2024-06-10T19:34:00"/>
    <n v="0.1041666666666667"/>
    <n v="8.819444444444445E-2"/>
    <x v="3"/>
  </r>
  <r>
    <s v="SJD"/>
    <s v="APA"/>
    <s v="SJD_APA"/>
    <d v="2024-06-09T00:21:00"/>
    <d v="2024-06-09T02:37:00"/>
    <n v="9.4444444444444442E-2"/>
    <n v="1.6020833333333331"/>
    <x v="3"/>
  </r>
  <r>
    <s v="MRY"/>
    <s v="SJD"/>
    <s v="MRY_SJD"/>
    <d v="2024-06-09T18:16:00"/>
    <d v="2024-06-09T20:40:00"/>
    <n v="0.1"/>
    <n v="-0.84652777777777777"/>
    <x v="3"/>
  </r>
  <r>
    <s v="SCF"/>
    <s v="MRY"/>
    <s v="SCF_MRY"/>
    <d v="2024-06-09T15:30:00"/>
    <d v="2024-06-09T16:46:00"/>
    <n v="5.2777777777777778E-2"/>
    <n v="6.25E-2"/>
    <x v="3"/>
  </r>
  <r>
    <s v="LAS"/>
    <s v="SCF"/>
    <s v="LAS_SCF"/>
    <d v="2024-06-08T16:34:00"/>
    <d v="2024-06-08T17:17:00"/>
    <n v="2.9861111111111109E-2"/>
    <n v="0.92569444444444449"/>
    <x v="3"/>
  </r>
  <r>
    <s v="SNA"/>
    <s v="LAS"/>
    <s v="SNA_LAS"/>
    <d v="2024-06-08T02:06:00"/>
    <d v="2024-06-08T02:54:00"/>
    <n v="3.3333333333333333E-2"/>
    <n v="0.56944444444444442"/>
    <x v="3"/>
  </r>
  <r>
    <s v="AUS"/>
    <s v="SNA"/>
    <s v="AUS_SNA"/>
    <d v="2024-06-07T23:06:00"/>
    <d v="2024-06-08T01:33:00"/>
    <n v="0.1020833333333333"/>
    <n v="2.2916666666666669E-2"/>
    <x v="3"/>
  </r>
  <r>
    <s v="DAL"/>
    <s v="AUS"/>
    <s v="DAL_AUS"/>
    <d v="2024-06-07T19:37:00"/>
    <d v="2024-06-07T20:09:00"/>
    <n v="2.222222222222222E-2"/>
    <n v="0.1229166666666667"/>
    <x v="3"/>
  </r>
  <r>
    <s v="SJD"/>
    <s v="DAL"/>
    <s v="SJD_DAL"/>
    <d v="2024-06-06T22:17:00"/>
    <d v="2024-06-07T00:27:00"/>
    <n v="9.0277777777777776E-2"/>
    <n v="0.79861111111111116"/>
    <x v="3"/>
  </r>
  <r>
    <s v="APA"/>
    <s v="SJD"/>
    <s v="APA_SJD"/>
    <d v="2024-06-06T18:42:00"/>
    <d v="2024-06-06T21:01:00"/>
    <n v="9.6527777777777782E-2"/>
    <n v="5.2777777777777778E-2"/>
    <x v="3"/>
  </r>
  <r>
    <s v="ICT"/>
    <s v="APA"/>
    <s v="ICT_APA"/>
    <d v="2024-06-06T15:08:00"/>
    <d v="2024-06-06T16:15:00"/>
    <n v="4.6527777777777779E-2"/>
    <n v="0.1020833333333333"/>
    <x v="3"/>
  </r>
  <r>
    <s v="TEB"/>
    <s v="ICT"/>
    <s v="TEB_ICT"/>
    <d v="2024-05-29T15:06:00"/>
    <d v="2024-05-29T17:51:00"/>
    <n v="0.1145833333333333"/>
    <n v="7.8868055555555552"/>
    <x v="3"/>
  </r>
  <r>
    <s v="NCE"/>
    <s v="TEB"/>
    <s v="NCE_TEB"/>
    <d v="2024-05-28T16:21:00"/>
    <d v="2024-05-29T00:48:00"/>
    <n v="0.35208333333333341"/>
    <n v="0.59583333333333333"/>
    <x v="3"/>
  </r>
  <r>
    <s v="SJC"/>
    <s v="NCE"/>
    <s v="SJC_NCE"/>
    <d v="2024-05-25T21:19:00"/>
    <d v="2024-05-26T08:16:00"/>
    <n v="0.45624999999999999"/>
    <n v="2.3368055555555549"/>
    <x v="3"/>
  </r>
  <r>
    <s v="TEB"/>
    <s v="SJC"/>
    <s v="TEB_SJC"/>
    <d v="2024-05-24T13:19:00"/>
    <d v="2024-05-24T18:53:00"/>
    <n v="0.23194444444444451"/>
    <n v="1.101388888888889"/>
    <x v="3"/>
  </r>
  <r>
    <s v="ORF"/>
    <s v="TEB"/>
    <s v="ORF_TEB"/>
    <d v="2024-04-22T15:25:00"/>
    <d v="2024-04-22T16:47:00"/>
    <n v="5.6944444444444443E-2"/>
    <n v="31.855555555555551"/>
    <x v="3"/>
  </r>
  <r>
    <s v="FRA"/>
    <s v="ORF"/>
    <s v="FRA_ORF"/>
    <d v="2024-04-20T12:15:00"/>
    <d v="2024-04-20T20:36:00"/>
    <n v="0.34791666666666671"/>
    <n v="1.784027777777778"/>
    <x v="3"/>
  </r>
  <r>
    <s v="GVA"/>
    <s v="FRA"/>
    <s v="GVA_FRA"/>
    <d v="2024-04-19T11:19:00"/>
    <d v="2024-04-19T12:15:00"/>
    <n v="3.888888888888889E-2"/>
    <n v="1"/>
    <x v="3"/>
  </r>
  <r>
    <s v="LTN"/>
    <s v="GVA"/>
    <s v="LTN_GVA"/>
    <d v="2024-04-19T07:52:00"/>
    <d v="2024-04-19T09:13:00"/>
    <n v="5.6250000000000001E-2"/>
    <n v="8.7499999999999994E-2"/>
    <x v="3"/>
  </r>
  <r>
    <s v="LCY"/>
    <s v="LTN"/>
    <s v="LCY_LTN"/>
    <d v="2024-04-18T07:09:00"/>
    <d v="2024-04-18T07:31:00"/>
    <n v="1.5277777777777781E-2"/>
    <n v="1.0145833333333329"/>
    <x v="3"/>
  </r>
  <r>
    <s v="IAD"/>
    <s v="LCY"/>
    <s v="IAD_LCY"/>
    <d v="2024-04-17T23:01:00"/>
    <d v="2024-04-18T05:50:00"/>
    <n v="0.28402777777777782"/>
    <n v="5.486111111111111E-2"/>
    <x v="3"/>
  </r>
  <r>
    <s v="BED"/>
    <s v="IAD"/>
    <s v="BED_IAD"/>
    <d v="2024-04-17T15:56:00"/>
    <d v="2024-04-17T16:57:00"/>
    <n v="4.2361111111111113E-2"/>
    <n v="0.25277777777777782"/>
    <x v="3"/>
  </r>
  <r>
    <s v="SVQ"/>
    <s v="BED"/>
    <s v="SVQ_BED"/>
    <d v="2024-04-16T11:01:00"/>
    <d v="2024-04-16T17:39:00"/>
    <n v="0.27638888888888891"/>
    <n v="0.92847222222222225"/>
    <x v="3"/>
  </r>
  <r>
    <s v="LTN"/>
    <s v="SVQ"/>
    <s v="LTN_SVQ"/>
    <d v="2024-04-15T13:33:00"/>
    <d v="2024-04-15T15:35:00"/>
    <n v="8.4722222222222227E-2"/>
    <n v="0.80972222222222223"/>
    <x v="3"/>
  </r>
  <r>
    <s v="CMI"/>
    <s v="LTN"/>
    <s v="CMI_LTN"/>
    <d v="2024-04-14T12:36:00"/>
    <d v="2024-04-14T19:32:00"/>
    <n v="0.28888888888888892"/>
    <n v="0.75069444444444444"/>
    <x v="3"/>
  </r>
  <r>
    <s v="MDW"/>
    <s v="CMI"/>
    <s v="MDW_CMI"/>
    <d v="2024-04-14T11:14:00"/>
    <d v="2024-04-14T11:38:00"/>
    <n v="1.666666666666667E-2"/>
    <n v="4.027777777777778E-2"/>
    <x v="3"/>
  </r>
  <r>
    <s v="YQX"/>
    <s v="MDW"/>
    <s v="YQX_MDW"/>
    <d v="2024-04-13T15:10:00"/>
    <d v="2024-04-13T18:36:00"/>
    <n v="0.14305555555555549"/>
    <n v="0.69305555555555554"/>
    <x v="3"/>
  </r>
  <r>
    <s v="BIO"/>
    <s v="YQX"/>
    <s v="BIO_YQX"/>
    <d v="2024-04-12T17:35:00"/>
    <d v="2024-04-12T22:47:00"/>
    <n v="0.2166666666666667"/>
    <n v="0.68263888888888891"/>
    <x v="3"/>
  </r>
  <r>
    <s v="AMS"/>
    <s v="BIO"/>
    <s v="AMS_BIO"/>
    <d v="2024-04-12T13:45:00"/>
    <d v="2024-04-12T15:16:00"/>
    <n v="6.3194444444444442E-2"/>
    <n v="9.6527777777777782E-2"/>
    <x v="3"/>
  </r>
  <r>
    <s v="MDW"/>
    <s v="AMS"/>
    <s v="MDW_AMS"/>
    <d v="2024-04-10T23:36:00"/>
    <d v="2024-04-11T06:45:00"/>
    <n v="0.29791666666666672"/>
    <n v="1.291666666666667"/>
    <x v="3"/>
  </r>
  <r>
    <s v="YYZ"/>
    <s v="MDW"/>
    <s v="YYZ_MDW"/>
    <d v="2024-04-10T01:57:00"/>
    <d v="2024-04-10T03:12:00"/>
    <n v="5.2083333333333343E-2"/>
    <n v="0.85"/>
    <x v="3"/>
  </r>
  <r>
    <s v="TEB"/>
    <s v="YYZ"/>
    <s v="TEB_YYZ"/>
    <d v="2024-04-09T23:51:00"/>
    <d v="2024-04-10T00:57:00"/>
    <n v="4.583333333333333E-2"/>
    <n v="4.1666666666666657E-2"/>
    <x v="3"/>
  </r>
  <r>
    <s v="ICT"/>
    <s v="TEB"/>
    <s v="ICT_TEB"/>
    <d v="2024-04-09T18:38:00"/>
    <d v="2024-04-09T20:48:00"/>
    <n v="9.0277777777777776E-2"/>
    <n v="0.1270833333333333"/>
    <x v="3"/>
  </r>
  <r>
    <s v="JZI"/>
    <s v="ICT"/>
    <s v="JZI_ICT"/>
    <d v="2024-04-03T11:18:00"/>
    <d v="2024-04-03T13:45:00"/>
    <n v="0.1020833333333333"/>
    <n v="6.2034722222222216"/>
    <x v="3"/>
  </r>
  <r>
    <s v="HPN"/>
    <s v="JZI"/>
    <s v="HPN_JZI"/>
    <d v="2024-04-02T20:56:00"/>
    <d v="2024-04-02T22:29:00"/>
    <n v="6.458333333333334E-2"/>
    <n v="0.53402777777777777"/>
    <x v="3"/>
  </r>
  <r>
    <s v="FRG"/>
    <s v="HPN"/>
    <s v="FRG_HPN"/>
    <d v="2024-04-02T17:15:00"/>
    <d v="2024-04-02T17:36:00"/>
    <n v="1.458333333333333E-2"/>
    <n v="0.1388888888888889"/>
    <x v="3"/>
  </r>
  <r>
    <s v="PBI"/>
    <s v="FRG"/>
    <s v="PBI_FRG"/>
    <d v="2024-04-02T14:03:00"/>
    <d v="2024-04-02T16:21:00"/>
    <n v="9.583333333333334E-2"/>
    <n v="3.7499999999999999E-2"/>
    <x v="3"/>
  </r>
  <r>
    <s v="MIA"/>
    <s v="PBI"/>
    <s v="MIA_PBI"/>
    <d v="2024-04-01T22:45:00"/>
    <d v="2024-04-01T23:06:00"/>
    <n v="1.458333333333333E-2"/>
    <n v="0.62291666666666667"/>
    <x v="3"/>
  </r>
  <r>
    <s v="SLA"/>
    <s v="MIA"/>
    <s v="SLA_MIA"/>
    <d v="2024-04-01T14:09:00"/>
    <d v="2024-04-01T21:05:00"/>
    <n v="0.28888888888888892"/>
    <n v="6.9444444444444448E-2"/>
    <x v="3"/>
  </r>
  <r>
    <s v="EZE"/>
    <s v="SLA"/>
    <s v="EZE_SLA"/>
    <d v="2024-03-30T17:05:00"/>
    <d v="2024-03-30T18:49:00"/>
    <n v="7.2222222222222215E-2"/>
    <n v="1.805555555555556"/>
    <x v="3"/>
  </r>
  <r>
    <s v="PTY"/>
    <s v="EZE"/>
    <s v="PTY_EZE"/>
    <d v="2024-03-27T20:28:00"/>
    <d v="2024-03-28T02:52:00"/>
    <n v="0.26666666666666672"/>
    <n v="2.5923611111111109"/>
    <x v="3"/>
  </r>
  <r>
    <s v="PBI"/>
    <s v="PTY"/>
    <s v="PBI_PTY"/>
    <d v="2024-03-26T21:45:00"/>
    <d v="2024-03-27T00:18:00"/>
    <n v="0.10625"/>
    <n v="0.84027777777777779"/>
    <x v="3"/>
  </r>
  <r>
    <s v="BNA"/>
    <s v="PBI"/>
    <s v="BNA_PBI"/>
    <d v="2024-03-26T18:42:00"/>
    <d v="2024-03-26T20:24:00"/>
    <n v="7.0833333333333331E-2"/>
    <n v="5.6250000000000001E-2"/>
    <x v="3"/>
  </r>
  <r>
    <s v="TEB"/>
    <s v="BNA"/>
    <s v="TEB_BNA"/>
    <d v="2024-03-26T14:46:00"/>
    <d v="2024-03-26T16:37:00"/>
    <n v="7.7083333333333337E-2"/>
    <n v="8.6805555555555552E-2"/>
    <x v="3"/>
  </r>
  <r>
    <s v="IAD"/>
    <s v="TEB"/>
    <s v="IAD_TEB"/>
    <d v="2024-03-25T20:18:00"/>
    <d v="2024-03-25T21:04:00"/>
    <n v="3.1944444444444442E-2"/>
    <n v="0.73750000000000004"/>
    <x v="3"/>
  </r>
  <r>
    <s v="SJC"/>
    <s v="IAD"/>
    <s v="SJC_IAD"/>
    <d v="2024-03-25T15:05:00"/>
    <d v="2024-03-25T19:21:00"/>
    <n v="0.17777777777777781"/>
    <n v="3.9583333333333331E-2"/>
    <x v="3"/>
  </r>
  <r>
    <s v="SLC"/>
    <s v="SJC"/>
    <s v="SLC_SJC"/>
    <d v="2024-03-25T04:07:00"/>
    <d v="2024-03-25T05:34:00"/>
    <n v="6.0416666666666667E-2"/>
    <n v="0.39652777777777781"/>
    <x v="3"/>
  </r>
  <r>
    <s v="SNA"/>
    <s v="SLC"/>
    <s v="SNA_SLC"/>
    <d v="2024-03-25T01:42:00"/>
    <d v="2024-03-25T03:06:00"/>
    <n v="5.8333333333333327E-2"/>
    <n v="4.2361111111111113E-2"/>
    <x v="3"/>
  </r>
  <r>
    <s v="APC"/>
    <s v="SNA"/>
    <s v="APC_SNA"/>
    <d v="2024-03-24T22:31:00"/>
    <d v="2024-03-24T23:29:00"/>
    <n v="4.027777777777778E-2"/>
    <n v="9.2361111111111116E-2"/>
    <x v="3"/>
  </r>
  <r>
    <s v="LAS"/>
    <s v="APC"/>
    <s v="LAS_APC"/>
    <d v="2024-03-24T20:02:00"/>
    <d v="2024-03-24T21:12:00"/>
    <n v="4.8611111111111112E-2"/>
    <m/>
    <x v="3"/>
  </r>
  <r>
    <s v="LAS"/>
    <s v="VNY"/>
    <s v="LAS_VNY"/>
    <d v="2024-03-23T15:20:00"/>
    <d v="2024-03-24T14:39:00"/>
    <n v="0.97152777777777777"/>
    <n v="0.22430555555555559"/>
    <x v="3"/>
  </r>
  <r>
    <s v="EUG"/>
    <s v="LAS"/>
    <s v="EUG_LAS"/>
    <d v="2024-03-22T17:17:00"/>
    <d v="2024-03-22T18:51:00"/>
    <n v="6.5277777777777782E-2"/>
    <n v="0.85347222222222219"/>
    <x v="3"/>
  </r>
  <r>
    <s v="BFI"/>
    <s v="EUG"/>
    <s v="BFI_EUG"/>
    <d v="2024-03-22T16:03:00"/>
    <d v="2024-03-22T16:48:00"/>
    <n v="3.125E-2"/>
    <n v="2.013888888888889E-2"/>
    <x v="3"/>
  </r>
  <r>
    <s v="HOU"/>
    <s v="BFI"/>
    <s v="HOU_BFI"/>
    <d v="2024-03-22T08:45:00"/>
    <d v="2024-03-22T12:52:00"/>
    <n v="0.17152777777777781"/>
    <n v="0.13263888888888889"/>
    <x v="3"/>
  </r>
  <r>
    <s v="GRU"/>
    <s v="HOU"/>
    <s v="GRU_HOU"/>
    <d v="2024-03-21T21:20:00"/>
    <d v="2024-03-22T07:40:00"/>
    <n v="0.43055555555555558"/>
    <n v="4.5138888888888888E-2"/>
    <x v="3"/>
  </r>
  <r>
    <s v="MSY"/>
    <s v="GRU"/>
    <s v="MSY_GRU"/>
    <d v="2024-03-20T09:47:00"/>
    <d v="2024-03-20T18:19:00"/>
    <n v="0.35555555555555562"/>
    <n v="1.125694444444445"/>
    <x v="3"/>
  </r>
  <r>
    <s v="BFI"/>
    <s v="MSY"/>
    <s v="BFI_MSY"/>
    <d v="2024-03-20T05:12:00"/>
    <d v="2024-03-20T08:53:00"/>
    <n v="0.1534722222222222"/>
    <n v="3.7499999999999999E-2"/>
    <x v="3"/>
  </r>
  <r>
    <s v="OGG"/>
    <s v="BFI"/>
    <s v="OGG_BFI"/>
    <d v="2024-03-19T17:11:00"/>
    <d v="2024-03-19T22:05:00"/>
    <n v="0.20416666666666669"/>
    <n v="0.29652777777777778"/>
    <x v="3"/>
  </r>
  <r>
    <s v="SLC"/>
    <s v="OGG"/>
    <s v="SLC_OGG"/>
    <d v="2024-03-18T18:01:00"/>
    <d v="2024-03-18T23:53:00"/>
    <n v="0.24444444444444441"/>
    <n v="0.72083333333333333"/>
    <x v="3"/>
  </r>
  <r>
    <s v="SUS"/>
    <s v="SLC"/>
    <s v="SUS_SLC"/>
    <d v="2024-03-18T13:49:00"/>
    <d v="2024-03-18T16:19:00"/>
    <n v="0.1041666666666667"/>
    <n v="7.0833333333333331E-2"/>
    <x v="3"/>
  </r>
  <r>
    <s v="APF"/>
    <s v="SUS"/>
    <s v="APF_SUS"/>
    <d v="2024-03-17T21:21:00"/>
    <d v="2024-03-17T23:35:00"/>
    <n v="9.3055555555555558E-2"/>
    <n v="0.59305555555555556"/>
    <x v="3"/>
  </r>
  <r>
    <s v="TEB"/>
    <s v="APF"/>
    <s v="TEB_APF"/>
    <d v="2024-03-17T15:49:00"/>
    <d v="2024-03-17T18:30:00"/>
    <n v="0.1118055555555556"/>
    <n v="0.11874999999999999"/>
    <x v="3"/>
  </r>
  <r>
    <s v="MSP"/>
    <s v="TEB"/>
    <s v="MSP_TEB"/>
    <d v="2024-03-16T20:53:00"/>
    <d v="2024-03-16T22:43:00"/>
    <n v="7.6388888888888895E-2"/>
    <n v="0.71250000000000002"/>
    <x v="3"/>
  </r>
  <r>
    <s v="STN"/>
    <s v="MSP"/>
    <s v="STN_MSP"/>
    <d v="2024-03-16T11:21:00"/>
    <d v="2024-03-16T19:02:00"/>
    <n v="0.32013888888888892"/>
    <n v="7.7083333333333337E-2"/>
    <x v="3"/>
  </r>
  <r>
    <s v="TEB"/>
    <s v="STN"/>
    <s v="TEB_STN"/>
    <d v="2024-03-13T01:59:00"/>
    <d v="2024-03-13T08:24:00"/>
    <n v="0.2673611111111111"/>
    <n v="3.1229166666666668"/>
    <x v="3"/>
  </r>
  <r>
    <s v="AUS"/>
    <s v="TEB"/>
    <s v="AUS_TEB"/>
    <d v="2024-03-11T18:20:00"/>
    <d v="2024-03-11T21:13:00"/>
    <n v="0.12013888888888891"/>
    <n v="1.1986111111111111"/>
    <x v="3"/>
  </r>
  <r>
    <s v="EGE"/>
    <s v="AUS"/>
    <s v="EGE_AUS"/>
    <d v="2024-03-11T15:28:00"/>
    <d v="2024-03-11T17:12:00"/>
    <n v="7.2222222222222215E-2"/>
    <n v="4.7222222222222221E-2"/>
    <x v="3"/>
  </r>
  <r>
    <s v="MRY"/>
    <s v="EGE"/>
    <s v="MRY_EGE"/>
    <d v="2024-03-10T22:03:00"/>
    <d v="2024-03-10T23:41:00"/>
    <n v="6.805555555555555E-2"/>
    <n v="0.65763888888888888"/>
    <x v="3"/>
  </r>
  <r>
    <s v="SAN"/>
    <s v="MRY"/>
    <s v="SAN_MRY"/>
    <d v="2024-03-10T20:24:00"/>
    <d v="2024-03-10T21:16:00"/>
    <n v="3.6111111111111108E-2"/>
    <n v="3.2638888888888891E-2"/>
    <x v="3"/>
  </r>
  <r>
    <s v="VNY"/>
    <s v="SAN"/>
    <s v="VNY_SAN"/>
    <d v="2024-03-10T19:01:00"/>
    <d v="2024-03-10T19:30:00"/>
    <n v="2.013888888888889E-2"/>
    <n v="3.7499999999999999E-2"/>
    <x v="3"/>
  </r>
  <r>
    <s v="NUQ"/>
    <s v="VNY"/>
    <s v="NUQ_VNY"/>
    <d v="2024-03-10T15:59:00"/>
    <d v="2024-03-10T16:48:00"/>
    <n v="3.4027777777777768E-2"/>
    <n v="9.2361111111111116E-2"/>
    <x v="3"/>
  </r>
  <r>
    <s v="BUR"/>
    <s v="NUQ"/>
    <s v="BUR_NUQ"/>
    <d v="2024-03-09T21:43:00"/>
    <d v="2024-03-09T22:31:00"/>
    <n v="3.3333333333333333E-2"/>
    <n v="0.72777777777777775"/>
    <x v="3"/>
  </r>
  <r>
    <s v="SCF"/>
    <s v="BUR"/>
    <s v="SCF_BUR"/>
    <d v="2024-03-09T19:33:00"/>
    <d v="2024-03-09T20:37:00"/>
    <n v="4.4444444444444453E-2"/>
    <n v="4.583333333333333E-2"/>
    <x v="3"/>
  </r>
  <r>
    <s v="LAX"/>
    <s v="SCF"/>
    <s v="LAX_SCF"/>
    <d v="2024-03-09T16:52:00"/>
    <d v="2024-03-09T17:49:00"/>
    <n v="3.9583333333333331E-2"/>
    <n v="7.2222222222222215E-2"/>
    <x v="3"/>
  </r>
  <r>
    <s v="LTN"/>
    <s v="LAX"/>
    <s v="LTN_LAX"/>
    <d v="2024-03-08T12:40:00"/>
    <d v="2024-03-08T23:00:00"/>
    <n v="0.43055555555555558"/>
    <n v="0.74444444444444446"/>
    <x v="3"/>
  </r>
  <r>
    <s v="LBG"/>
    <s v="LTN"/>
    <s v="LBG_LTN"/>
    <d v="2024-03-06T15:26:00"/>
    <d v="2024-03-06T16:12:00"/>
    <n v="3.1944444444444442E-2"/>
    <n v="1.8527777777777781"/>
    <x v="3"/>
  </r>
  <r>
    <s v="BOS"/>
    <s v="LBG"/>
    <s v="BOS_LBG"/>
    <d v="2024-03-05T02:38:00"/>
    <d v="2024-03-05T08:59:00"/>
    <n v="0.26458333333333328"/>
    <n v="1.26875"/>
    <x v="3"/>
  </r>
  <r>
    <s v="PIE"/>
    <s v="BOS"/>
    <s v="PIE_BOS"/>
    <d v="2024-03-04T21:10:00"/>
    <d v="2024-03-04T23:35:00"/>
    <n v="0.10069444444444441"/>
    <n v="0.1270833333333333"/>
    <x v="3"/>
  </r>
  <r>
    <s v="OSU"/>
    <s v="PIE"/>
    <s v="OSU_PIE"/>
    <d v="2024-02-28T18:10:00"/>
    <d v="2024-02-28T20:05:00"/>
    <n v="7.9861111111111105E-2"/>
    <n v="5.0451388888888893"/>
    <x v="3"/>
  </r>
  <r>
    <s v="PIE"/>
    <s v="OSU"/>
    <s v="PIE_OSU"/>
    <d v="2024-03-03T01:35:00"/>
    <d v="2024-03-03T03:22:00"/>
    <n v="7.4305555555555555E-2"/>
    <n v="-3.3833333333333329"/>
    <x v="3"/>
  </r>
  <r>
    <s v="MIA"/>
    <s v="PIE"/>
    <s v="MIA_PIE"/>
    <d v="2024-03-03T00:10:00"/>
    <d v="2024-03-03T00:53:00"/>
    <n v="2.9861111111111109E-2"/>
    <m/>
    <x v="3"/>
  </r>
  <r>
    <s v="TEB"/>
    <s v="IAD"/>
    <s v="TEB_IAD"/>
    <d v="2024-02-28T00:14:00"/>
    <d v="2024-02-28T00:59:00"/>
    <n v="3.125E-2"/>
    <n v="3.9659722222222218"/>
    <x v="3"/>
  </r>
  <r>
    <s v="IAD"/>
    <s v="TEB"/>
    <s v="IAD_TEB"/>
    <d v="2024-03-01T20:07:00"/>
    <d v="2024-03-01T20:53:00"/>
    <n v="3.1944444444444442E-2"/>
    <n v="-2.8604166666666671"/>
    <x v="3"/>
  </r>
  <r>
    <s v="AZO"/>
    <s v="IAD"/>
    <s v="AZO_IAD"/>
    <d v="2024-03-01T18:13:00"/>
    <d v="2024-03-01T19:19:00"/>
    <n v="4.583333333333333E-2"/>
    <n v="3.3333333333333333E-2"/>
    <x v="3"/>
  </r>
  <r>
    <s v="JAX"/>
    <s v="AZO"/>
    <s v="JAX_AZO"/>
    <d v="2024-03-01T14:48:00"/>
    <d v="2024-03-01T16:41:00"/>
    <n v="7.8472222222222221E-2"/>
    <n v="6.3888888888888884E-2"/>
    <x v="3"/>
  </r>
  <r>
    <s v="JFK"/>
    <s v="JAX"/>
    <s v="JFK_JAX"/>
    <d v="2024-02-28T00:01:00"/>
    <d v="2024-02-28T01:59:00"/>
    <n v="8.1944444444444445E-2"/>
    <n v="2.5340277777777782"/>
    <x v="3"/>
  </r>
  <r>
    <s v="ROA"/>
    <s v="JFK"/>
    <s v="ROA_JFK"/>
    <d v="2024-02-29T21:12:00"/>
    <d v="2024-02-29T22:17:00"/>
    <n v="4.5138888888888888E-2"/>
    <n v="-1.927777777777778"/>
    <x v="3"/>
  </r>
  <r>
    <s v="IND"/>
    <s v="ROA"/>
    <s v="IND_ROA"/>
    <d v="2024-02-28T19:03:00"/>
    <d v="2024-02-28T19:55:00"/>
    <n v="3.6111111111111108E-2"/>
    <n v="1.0534722222222219"/>
    <x v="3"/>
  </r>
  <r>
    <s v="CMH"/>
    <s v="IND"/>
    <s v="CMH_IND"/>
    <d v="2024-02-29T17:06:00"/>
    <d v="2024-02-29T17:41:00"/>
    <n v="2.4305555555555559E-2"/>
    <m/>
    <x v="3"/>
  </r>
  <r>
    <s v="BFI"/>
    <s v="PDX"/>
    <s v="BFI_PDX"/>
    <d v="2024-02-26T23:11:00"/>
    <d v="2024-02-26T23:43:00"/>
    <n v="2.222222222222222E-2"/>
    <n v="2.724305555555556"/>
    <x v="3"/>
  </r>
  <r>
    <s v="HIO"/>
    <s v="BFI"/>
    <s v="HIO_BFI"/>
    <d v="2024-02-26T03:20:00"/>
    <d v="2024-02-26T03:54:00"/>
    <n v="2.361111111111111E-2"/>
    <n v="0.80347222222222225"/>
    <x v="3"/>
  </r>
  <r>
    <s v="ASE"/>
    <s v="HIO"/>
    <s v="ASE_HIO"/>
    <d v="2024-02-26T00:44:00"/>
    <d v="2024-02-26T02:51:00"/>
    <n v="8.819444444444445E-2"/>
    <m/>
    <x v="3"/>
  </r>
  <r>
    <s v="BOS"/>
    <s v="JAC"/>
    <s v="BOS_JAC"/>
    <d v="2024-02-24T20:55:00"/>
    <d v="2024-02-25T01:18:00"/>
    <n v="0.18263888888888891"/>
    <n v="0.97638888888888886"/>
    <x v="3"/>
  </r>
  <r>
    <s v="IAD"/>
    <s v="BOS"/>
    <s v="IAD_BOS"/>
    <d v="2024-02-23T13:59:00"/>
    <d v="2024-02-23T15:05:00"/>
    <n v="4.583333333333333E-2"/>
    <n v="1.243055555555556"/>
    <x v="3"/>
  </r>
  <r>
    <s v="MIA"/>
    <s v="IAD"/>
    <s v="MIA_IAD"/>
    <d v="2024-02-22T23:08:00"/>
    <d v="2024-02-23T01:12:00"/>
    <n v="8.611111111111111E-2"/>
    <n v="0.53263888888888888"/>
    <x v="3"/>
  </r>
  <r>
    <s v="PBI"/>
    <s v="MIA"/>
    <s v="PBI_MIA"/>
    <d v="2024-02-22T19:20:00"/>
    <d v="2024-02-22T19:41:00"/>
    <n v="1.458333333333333E-2"/>
    <n v="0.14374999999999999"/>
    <x v="3"/>
  </r>
  <r>
    <s v="GIG"/>
    <s v="PBI"/>
    <s v="GIG_PBI"/>
    <d v="2024-02-20T12:40:00"/>
    <d v="2024-02-20T21:09:00"/>
    <n v="0.35347222222222219"/>
    <m/>
    <x v="3"/>
  </r>
  <r>
    <s v="GIG"/>
    <s v="BGI"/>
    <s v="GIG_BGI"/>
    <d v="2024-02-12T15:06:00"/>
    <d v="2024-02-12T20:18:00"/>
    <n v="0.2166666666666667"/>
    <n v="7.6819444444444436"/>
    <x v="3"/>
  </r>
  <r>
    <s v="FLL"/>
    <s v="GIG"/>
    <s v="FLL_GIG"/>
    <d v="2024-02-11T14:57:00"/>
    <d v="2024-02-11T22:42:00"/>
    <n v="0.32291666666666669"/>
    <n v="0.68333333333333335"/>
    <x v="3"/>
  </r>
  <r>
    <s v="SAN"/>
    <s v="FLL"/>
    <s v="SAN_FLL"/>
    <d v="2024-02-10T15:57:00"/>
    <d v="2024-02-10T19:52:00"/>
    <n v="0.16319444444444439"/>
    <m/>
    <x v="3"/>
  </r>
  <r>
    <s v="LAX"/>
    <s v="HSH"/>
    <s v="LAX_HSH"/>
    <d v="2024-02-09T22:29:00"/>
    <d v="2024-02-09T23:15:00"/>
    <n v="3.1944444444444442E-2"/>
    <n v="0.6958333333333333"/>
    <x v="3"/>
  </r>
  <r>
    <s v="SJC"/>
    <s v="LAX"/>
    <s v="SJC_LAX"/>
    <d v="2024-02-09T20:33:00"/>
    <d v="2024-02-09T21:24:00"/>
    <n v="3.5416666666666673E-2"/>
    <n v="4.5138888888888888E-2"/>
    <x v="3"/>
  </r>
  <r>
    <s v="CLD"/>
    <s v="SJC"/>
    <s v="CLD_SJC"/>
    <d v="2024-02-08T19:18:00"/>
    <d v="2024-02-08T20:19:00"/>
    <n v="4.2361111111111113E-2"/>
    <n v="1.009722222222222"/>
    <x v="3"/>
  </r>
  <r>
    <s v="SNA"/>
    <s v="CLD"/>
    <s v="SNA_CLD"/>
    <d v="2024-02-08T01:14:00"/>
    <d v="2024-02-08T01:35:00"/>
    <n v="1.458333333333333E-2"/>
    <n v="0.73819444444444449"/>
    <x v="3"/>
  </r>
  <r>
    <s v="SPI"/>
    <s v="SNA"/>
    <s v="SPI_SNA"/>
    <d v="2024-02-07T19:43:00"/>
    <d v="2024-02-07T23:15:00"/>
    <n v="0.1472222222222222"/>
    <n v="8.2638888888888887E-2"/>
    <x v="3"/>
  </r>
  <r>
    <s v="ICT"/>
    <s v="SPI"/>
    <s v="ICT_SPI"/>
    <d v="2024-02-07T17:42:00"/>
    <d v="2024-02-07T18:36:00"/>
    <n v="3.7499999999999999E-2"/>
    <m/>
    <x v="3"/>
  </r>
  <r>
    <s v="KOA"/>
    <s v="SNA"/>
    <s v="KOA_SNA"/>
    <d v="2025-01-25T21:14:00"/>
    <d v="2025-01-26T01:47:00"/>
    <n v="0.1895833333333333"/>
    <m/>
    <x v="4"/>
  </r>
  <r>
    <s v="CLD"/>
    <s v="KOA"/>
    <s v="CLD_KOA"/>
    <d v="2025-01-24T19:31:00"/>
    <d v="2025-01-25T00:49:00"/>
    <n v="0.2208333333333333"/>
    <n v="0.85069444444444442"/>
    <x v="4"/>
  </r>
  <r>
    <s v="LAX"/>
    <s v="CLD"/>
    <s v="LAX_CLD"/>
    <d v="2025-01-23T23:17:00"/>
    <d v="2025-01-23T23:39:00"/>
    <n v="1.5277777777777781E-2"/>
    <n v="0.82777777777777772"/>
    <x v="4"/>
  </r>
  <r>
    <s v="SLC"/>
    <s v="LAX"/>
    <s v="SLC_LAX"/>
    <d v="2025-01-23T18:17:00"/>
    <d v="2025-01-23T19:39:00"/>
    <n v="5.6944444444444443E-2"/>
    <n v="0.15138888888888891"/>
    <x v="4"/>
  </r>
  <r>
    <s v="AUS"/>
    <s v="SLC"/>
    <s v="AUS_SLC"/>
    <d v="2025-01-22T19:49:00"/>
    <d v="2025-01-22T22:22:00"/>
    <n v="0.10625"/>
    <n v="0.82986111111111116"/>
    <x v="4"/>
  </r>
  <r>
    <s v="DAL"/>
    <s v="AUS"/>
    <s v="DAL_AUS"/>
    <d v="2025-01-22T17:35:00"/>
    <d v="2025-01-22T18:10:00"/>
    <n v="2.4305555555555559E-2"/>
    <n v="6.8750000000000006E-2"/>
    <x v="4"/>
  </r>
  <r>
    <s v="BCT"/>
    <s v="DAL"/>
    <s v="BCT_DAL"/>
    <d v="2025-01-19T16:41:00"/>
    <d v="2025-01-19T19:21:00"/>
    <n v="0.1111111111111111"/>
    <m/>
    <x v="4"/>
  </r>
  <r>
    <s v="TEB"/>
    <s v="HPN"/>
    <s v="TEB_HPN"/>
    <d v="2025-01-15T14:13:00"/>
    <d v="2025-01-15T14:28:00"/>
    <n v="1.041666666666667E-2"/>
    <m/>
    <x v="4"/>
  </r>
  <r>
    <s v="HPN"/>
    <s v="BCT"/>
    <s v="HPN_BCT"/>
    <d v="2025-01-15T16:17:00"/>
    <d v="2025-01-15T18:44:00"/>
    <n v="0.1020833333333333"/>
    <m/>
    <x v="4"/>
  </r>
  <r>
    <s v="NAS"/>
    <s v="TEB"/>
    <s v="NAS_TEB"/>
    <d v="2025-01-12T19:41:00"/>
    <d v="2025-01-12T22:23:00"/>
    <n v="0.1125"/>
    <n v="2.7458333333333331"/>
    <x v="4"/>
  </r>
  <r>
    <s v="MIA"/>
    <s v="NAS"/>
    <s v="MIA_NAS"/>
    <d v="2025-01-12T16:58:00"/>
    <d v="2025-01-12T17:41:00"/>
    <n v="2.9861111111111109E-2"/>
    <n v="8.3333333333333329E-2"/>
    <x v="4"/>
  </r>
  <r>
    <s v="IAD"/>
    <s v="MIA"/>
    <s v="IAD_MIA"/>
    <d v="2025-01-08T15:18:00"/>
    <d v="2025-01-08T17:22:00"/>
    <n v="8.611111111111111E-2"/>
    <n v="3.9833333333333329"/>
    <x v="4"/>
  </r>
  <r>
    <s v="LBG"/>
    <s v="IAD"/>
    <s v="LBG_IAD"/>
    <d v="2025-01-07T10:13:00"/>
    <d v="2025-01-07T18:17:00"/>
    <n v="0.33611111111111108"/>
    <n v="0.87569444444444444"/>
    <x v="4"/>
  </r>
  <r>
    <s v="SJC"/>
    <s v="LBG"/>
    <s v="SJC_LBG"/>
    <d v="2025-01-05T20:28:00"/>
    <d v="2025-01-06T06:46:00"/>
    <n v="0.42916666666666659"/>
    <n v="1.14375"/>
    <x v="4"/>
  </r>
  <r>
    <s v="OGG"/>
    <s v="SJC"/>
    <s v="OGG_SJC"/>
    <d v="2025-01-03T22:05:00"/>
    <d v="2025-01-04T02:39:00"/>
    <n v="0.1902777777777778"/>
    <n v="1.742361111111111"/>
    <x v="4"/>
  </r>
  <r>
    <s v="LIH"/>
    <s v="OGG"/>
    <s v="LIH_OGG"/>
    <d v="2025-01-03T19:50:00"/>
    <d v="2025-01-03T20:26:00"/>
    <n v="2.5000000000000001E-2"/>
    <n v="6.8750000000000006E-2"/>
    <x v="4"/>
  </r>
  <r>
    <s v="SJC"/>
    <s v="LIH"/>
    <s v="SJC_LIH"/>
    <d v="2025-01-02T18:32:00"/>
    <d v="2025-01-02T23:43:00"/>
    <n v="0.2159722222222222"/>
    <n v="0.83819444444444446"/>
    <x v="4"/>
  </r>
  <r>
    <s v="QTC"/>
    <s v="SJC"/>
    <s v="QTC_SJC"/>
    <d v="2025-01-01T01:24:00"/>
    <d v="2025-01-01T02:08:00"/>
    <n v="3.0555555555555551E-2"/>
    <n v="1.6833333333333329"/>
    <x v="4"/>
  </r>
  <r>
    <s v="LAX"/>
    <s v="QTC"/>
    <s v="LAX_QTC"/>
    <d v="2025-01-01T00:42:00"/>
    <d v="2025-01-01T00:55:00"/>
    <n v="9.0277777777777769E-3"/>
    <n v="2.013888888888889E-2"/>
    <x v="4"/>
  </r>
  <r>
    <s v="LIM"/>
    <s v="LAX"/>
    <s v="LIM_LAX"/>
    <d v="2024-12-31T15:57:00"/>
    <d v="2024-12-31T23:59:00"/>
    <n v="0.3347222222222222"/>
    <n v="2.9861111111111109E-2"/>
    <x v="4"/>
  </r>
  <r>
    <s v="AQP"/>
    <s v="LIM"/>
    <s v="AQP_LIM"/>
    <d v="2024-12-31T12:46:00"/>
    <d v="2024-12-31T13:56:00"/>
    <n v="4.8611111111111112E-2"/>
    <n v="8.4027777777777785E-2"/>
    <x v="4"/>
  </r>
  <r>
    <s v="LIM"/>
    <s v="AQP"/>
    <s v="LIM_AQP"/>
    <d v="2024-12-30T15:49:00"/>
    <d v="2024-12-30T16:50:00"/>
    <n v="4.2361111111111113E-2"/>
    <n v="0.8305555555555556"/>
    <x v="4"/>
  </r>
  <r>
    <s v="CUZ"/>
    <s v="LIM"/>
    <s v="CUZ_LIM"/>
    <d v="2024-12-28T16:04:00"/>
    <d v="2024-12-28T17:08:00"/>
    <n v="4.4444444444444453E-2"/>
    <n v="1.945138888888889"/>
    <x v="4"/>
  </r>
  <r>
    <s v="OXR"/>
    <s v="CUZ"/>
    <s v="OXR_CUZ"/>
    <d v="2024-12-25T07:21:00"/>
    <d v="2024-12-25T15:12:00"/>
    <n v="0.32708333333333328"/>
    <n v="3.036111111111111"/>
    <x v="4"/>
  </r>
  <r>
    <s v="LAX"/>
    <s v="OXR"/>
    <s v="LAX_OXR"/>
    <d v="2024-12-23T21:29:00"/>
    <d v="2024-12-23T21:50:00"/>
    <n v="1.458333333333333E-2"/>
    <n v="1.396527777777778"/>
    <x v="4"/>
  </r>
  <r>
    <s v="SJC"/>
    <s v="LAX"/>
    <s v="SJC_LAX"/>
    <d v="2024-12-23T17:10:00"/>
    <d v="2024-12-23T20:10:00"/>
    <n v="0.125"/>
    <n v="5.486111111111111E-2"/>
    <x v="4"/>
  </r>
  <r>
    <s v="HNL"/>
    <s v="SJC"/>
    <s v="HNL_SJC"/>
    <d v="2024-12-22T18:56:00"/>
    <d v="2024-12-22T23:19:00"/>
    <n v="0.18263888888888891"/>
    <n v="0.74375000000000002"/>
    <x v="4"/>
  </r>
  <r>
    <s v="SJC"/>
    <s v="HNL"/>
    <s v="SJC_HNL"/>
    <d v="2024-12-21T15:27:00"/>
    <d v="2024-12-21T20:32:00"/>
    <n v="0.21180555555555561"/>
    <n v="0.93333333333333335"/>
    <x v="4"/>
  </r>
  <r>
    <s v="BOS"/>
    <s v="SJC"/>
    <s v="BOS_SJC"/>
    <d v="2024-12-21T04:46:00"/>
    <d v="2024-12-21T10:14:00"/>
    <n v="0.2277777777777778"/>
    <n v="0.21736111111111109"/>
    <x v="4"/>
  </r>
  <r>
    <s v="MIA"/>
    <s v="BOS"/>
    <s v="MIA_BOS"/>
    <d v="2024-12-20T21:07:00"/>
    <d v="2024-12-20T23:51:00"/>
    <n v="0.1138888888888889"/>
    <n v="0.2048611111111111"/>
    <x v="4"/>
  </r>
  <r>
    <s v="DAL"/>
    <s v="MIA"/>
    <s v="DAL_MIA"/>
    <d v="2024-12-20T15:59:00"/>
    <d v="2024-12-20T18:14:00"/>
    <n v="9.375E-2"/>
    <n v="0.12013888888888891"/>
    <x v="4"/>
  </r>
  <r>
    <s v="ASE"/>
    <s v="DAL"/>
    <s v="ASE_DAL"/>
    <d v="2024-12-19T20:11:00"/>
    <d v="2024-12-19T21:45:00"/>
    <n v="6.5277777777777782E-2"/>
    <n v="0.75972222222222219"/>
    <x v="4"/>
  </r>
  <r>
    <s v="NUQ"/>
    <s v="ASE"/>
    <s v="NUQ_ASE"/>
    <d v="2024-12-19T16:23:00"/>
    <d v="2024-12-19T18:10:00"/>
    <n v="7.4305555555555555E-2"/>
    <n v="8.4027777777777785E-2"/>
    <x v="4"/>
  </r>
  <r>
    <s v="BFI"/>
    <s v="NUQ"/>
    <s v="BFI_NUQ"/>
    <d v="2024-12-18T21:33:00"/>
    <d v="2024-12-18T23:11:00"/>
    <n v="6.805555555555555E-2"/>
    <n v="0.71666666666666667"/>
    <x v="4"/>
  </r>
  <r>
    <s v="PBI"/>
    <s v="BFI"/>
    <s v="PBI_BFI"/>
    <d v="2024-12-16T16:15:00"/>
    <d v="2024-12-16T21:55:00"/>
    <n v="0.2361111111111111"/>
    <n v="1.9847222222222221"/>
    <x v="4"/>
  </r>
  <r>
    <s v="GIG"/>
    <s v="PBI"/>
    <s v="GIG_PBI"/>
    <d v="2024-12-15T14:33:00"/>
    <d v="2024-12-15T22:53:00"/>
    <n v="0.34722222222222221"/>
    <n v="0.72361111111111109"/>
    <x v="4"/>
  </r>
  <r>
    <s v="TEB"/>
    <s v="GIG"/>
    <s v="TEB_GIG"/>
    <d v="2024-12-14T02:46:00"/>
    <d v="2024-12-14T11:58:00"/>
    <n v="0.38333333333333341"/>
    <n v="1.1076388888888891"/>
    <x v="4"/>
  </r>
  <r>
    <s v="SGR"/>
    <s v="TEB"/>
    <s v="SGR_TEB"/>
    <d v="2024-12-12T18:34:00"/>
    <d v="2024-12-12T22:02:00"/>
    <n v="0.1444444444444444"/>
    <n v="1.197222222222222"/>
    <x v="4"/>
  </r>
  <r>
    <s v="BGR"/>
    <s v="SGR"/>
    <s v="BGR_SGR"/>
    <d v="2024-12-08T17:11:00"/>
    <d v="2024-12-08T21:23:00"/>
    <n v="0.17499999999999999"/>
    <n v="3.8826388888888892"/>
    <x v="4"/>
  </r>
  <r>
    <s v="EXT"/>
    <s v="BGR"/>
    <s v="EXT_BGR"/>
    <d v="2024-12-08T10:05:00"/>
    <d v="2024-12-08T16:16:00"/>
    <n v="0.25763888888888892"/>
    <n v="3.8194444444444448E-2"/>
    <x v="4"/>
  </r>
  <r>
    <s v="LBG"/>
    <s v="EXT"/>
    <s v="LBG_EXT"/>
    <d v="2024-12-08T07:13:00"/>
    <d v="2024-12-08T08:07:00"/>
    <n v="3.7499999999999999E-2"/>
    <n v="8.1944444444444445E-2"/>
    <x v="4"/>
  </r>
  <r>
    <s v="TEB"/>
    <s v="LBG"/>
    <s v="TEB_LBG"/>
    <d v="2024-12-07T02:24:00"/>
    <d v="2024-12-07T08:52:00"/>
    <n v="0.26944444444444438"/>
    <n v="0.93125000000000002"/>
    <x v="4"/>
  </r>
  <r>
    <s v="IAD"/>
    <s v="TEB"/>
    <s v="IAD_TEB"/>
    <d v="2024-12-06T19:55:00"/>
    <d v="2024-12-06T20:39:00"/>
    <n v="3.0555555555555551E-2"/>
    <n v="0.23958333333333329"/>
    <x v="4"/>
  </r>
  <r>
    <s v="LTN"/>
    <s v="IAD"/>
    <s v="LTN_IAD"/>
    <d v="2024-12-05T19:12:00"/>
    <d v="2024-12-06T03:17:00"/>
    <n v="0.33680555555555558"/>
    <n v="0.69305555555555554"/>
    <x v="4"/>
  </r>
  <r>
    <s v="BQH"/>
    <s v="LTN"/>
    <s v="BQH_LTN"/>
    <d v="2024-12-04T18:50:00"/>
    <d v="2024-12-04T19:09:00"/>
    <n v="1.3194444444444439E-2"/>
    <n v="1.002083333333333"/>
    <x v="4"/>
  </r>
  <r>
    <s v="BED"/>
    <s v="BQH"/>
    <s v="BED_BQH"/>
    <d v="2024-12-04T12:06:00"/>
    <d v="2024-12-04T17:38:00"/>
    <n v="0.2305555555555556"/>
    <n v="0.05"/>
    <x v="4"/>
  </r>
  <r>
    <s v="CMH"/>
    <s v="BED"/>
    <s v="CMH_BED"/>
    <d v="2024-12-03T15:53:00"/>
    <d v="2024-12-03T17:15:00"/>
    <n v="5.6944444444444443E-2"/>
    <n v="0.78541666666666665"/>
    <x v="4"/>
  </r>
  <r>
    <s v="BED"/>
    <s v="CMH"/>
    <s v="BED_CMH"/>
    <d v="2024-12-02T23:12:00"/>
    <d v="2024-12-03T00:39:00"/>
    <n v="6.0416666666666667E-2"/>
    <n v="0.63472222222222219"/>
    <x v="4"/>
  </r>
  <r>
    <s v="TEB"/>
    <s v="BED"/>
    <s v="TEB_BED"/>
    <d v="2024-12-02T21:32:00"/>
    <d v="2024-12-02T22:15:00"/>
    <n v="2.9861111111111109E-2"/>
    <n v="3.9583333333333331E-2"/>
    <x v="4"/>
  </r>
  <r>
    <s v="FRG"/>
    <s v="TEB"/>
    <s v="FRG_TEB"/>
    <d v="2024-12-02T00:39:00"/>
    <d v="2024-12-02T01:19:00"/>
    <n v="2.777777777777778E-2"/>
    <n v="0.84236111111111112"/>
    <x v="4"/>
  </r>
  <r>
    <s v="OPF"/>
    <s v="FRG"/>
    <s v="OPF_FRG"/>
    <d v="2024-11-30T01:37:00"/>
    <d v="2024-11-30T03:52:00"/>
    <n v="9.375E-2"/>
    <n v="1.8659722222222219"/>
    <x v="4"/>
  </r>
  <r>
    <s v="TEB"/>
    <s v="OPF"/>
    <s v="TEB_OPF"/>
    <d v="2024-11-30T20:17:00"/>
    <d v="2024-11-30T22:56:00"/>
    <n v="0.1104166666666667"/>
    <n v="-0.8881944444444444"/>
    <x v="4"/>
  </r>
  <r>
    <s v="TYS"/>
    <s v="TEB"/>
    <s v="TYS_TEB"/>
    <d v="2024-11-28T16:11:00"/>
    <d v="2024-11-28T17:26:00"/>
    <n v="5.2083333333333343E-2"/>
    <n v="2.1187499999999999"/>
    <x v="4"/>
  </r>
  <r>
    <s v="HPN"/>
    <s v="TYS"/>
    <s v="HPN_TYS"/>
    <d v="2024-11-27T18:42:00"/>
    <d v="2024-11-27T20:21:00"/>
    <n v="6.8750000000000006E-2"/>
    <n v="0.82638888888888884"/>
    <x v="4"/>
  </r>
  <r>
    <s v="IAD"/>
    <s v="HPN"/>
    <s v="IAD_HPN"/>
    <d v="2024-11-27T16:14:00"/>
    <d v="2024-11-27T17:08:00"/>
    <n v="3.7499999999999999E-2"/>
    <m/>
    <x v="4"/>
  </r>
  <r>
    <s v="PBI"/>
    <s v="TEB"/>
    <s v="PBI_TEB"/>
    <d v="2024-11-26T20:54:00"/>
    <d v="2024-11-26T23:11:00"/>
    <n v="9.5138888888888884E-2"/>
    <n v="0.7104166666666667"/>
    <x v="4"/>
  </r>
  <r>
    <s v="TEB"/>
    <s v="PBI"/>
    <s v="TEB_PBI"/>
    <d v="2024-11-25T14:48:00"/>
    <d v="2024-11-25T17:05:00"/>
    <n v="9.5138888888888884E-2"/>
    <n v="1.159027777777778"/>
    <x v="4"/>
  </r>
  <r>
    <s v="LAX"/>
    <s v="TEB"/>
    <s v="LAX_TEB"/>
    <d v="2024-11-24T19:49:00"/>
    <d v="2024-11-25T00:03:00"/>
    <n v="0.1763888888888889"/>
    <n v="0.61458333333333337"/>
    <x v="4"/>
  </r>
  <r>
    <s v="CSL"/>
    <s v="LAX"/>
    <s v="CSL_LAX"/>
    <d v="2024-11-23T22:06:00"/>
    <d v="2024-11-24T00:13:00"/>
    <n v="8.819444444444445E-2"/>
    <n v="0.81666666666666665"/>
    <x v="4"/>
  </r>
  <r>
    <s v="PWK"/>
    <s v="CSL"/>
    <s v="PWK_CSL"/>
    <d v="2024-11-23T16:43:00"/>
    <d v="2024-11-23T20:29:00"/>
    <n v="0.15694444444444439"/>
    <n v="6.7361111111111108E-2"/>
    <x v="4"/>
  </r>
  <r>
    <s v="OSU"/>
    <s v="PWK"/>
    <s v="OSU_PWK"/>
    <d v="2024-11-22T23:42:00"/>
    <d v="2024-11-23T00:37:00"/>
    <n v="3.8194444444444448E-2"/>
    <n v="0.67083333333333328"/>
    <x v="4"/>
  </r>
  <r>
    <s v="ROC"/>
    <s v="OSU"/>
    <s v="ROC_OSU"/>
    <d v="2024-11-22T21:53:00"/>
    <d v="2024-11-22T22:43:00"/>
    <n v="3.4722222222222217E-2"/>
    <n v="4.0972222222222222E-2"/>
    <x v="4"/>
  </r>
  <r>
    <s v="MDW"/>
    <s v="ROC"/>
    <s v="MDW_ROC"/>
    <d v="2024-11-22T18:12:00"/>
    <d v="2024-11-22T19:27:00"/>
    <n v="5.2083333333333343E-2"/>
    <m/>
    <x v="4"/>
  </r>
  <r>
    <s v="MDW"/>
    <s v="BOS"/>
    <s v="MDW_BOS"/>
    <d v="2024-11-19T20:06:00"/>
    <d v="2024-11-19T21:54:00"/>
    <n v="7.4999999999999997E-2"/>
    <n v="2.8458333333333332"/>
    <x v="4"/>
  </r>
  <r>
    <s v="BFI"/>
    <s v="MDW"/>
    <s v="BFI_MDW"/>
    <d v="2024-11-18T18:05:00"/>
    <d v="2024-11-18T21:26:00"/>
    <n v="0.13958333333333331"/>
    <n v="0.94444444444444442"/>
    <x v="4"/>
  </r>
  <r>
    <s v="SLC"/>
    <s v="BFI"/>
    <s v="SLC_BFI"/>
    <d v="2024-11-17T19:30:00"/>
    <d v="2024-11-17T21:10:00"/>
    <n v="6.9444444444444448E-2"/>
    <m/>
    <x v="4"/>
  </r>
  <r>
    <s v="HVN"/>
    <s v="HPN"/>
    <s v="HVN_HPN"/>
    <d v="2024-11-09T16:45:00"/>
    <d v="2024-11-09T17:01:00"/>
    <n v="1.111111111111111E-2"/>
    <n v="8.1034722222222229"/>
    <x v="4"/>
  </r>
  <r>
    <s v="BDA"/>
    <s v="HVN"/>
    <s v="BDA_HVN"/>
    <d v="2024-11-08T15:00:00"/>
    <d v="2024-11-08T16:52:00"/>
    <n v="7.7777777777777779E-2"/>
    <n v="0.99513888888888891"/>
    <x v="4"/>
  </r>
  <r>
    <s v="IAD"/>
    <s v="BDA"/>
    <s v="IAD_BDA"/>
    <d v="2024-11-08T11:41:00"/>
    <d v="2024-11-08T13:19:00"/>
    <n v="6.805555555555555E-2"/>
    <n v="7.013888888888889E-2"/>
    <x v="4"/>
  </r>
  <r>
    <s v="UVF"/>
    <s v="IAD"/>
    <s v="UVF_IAD"/>
    <d v="2024-11-06T20:49:00"/>
    <d v="2024-11-07T01:11:00"/>
    <n v="0.18194444444444441"/>
    <n v="1.4375"/>
    <x v="4"/>
  </r>
  <r>
    <s v="PTY"/>
    <s v="UVF"/>
    <s v="PTY_UVF"/>
    <d v="2024-11-06T16:23:00"/>
    <d v="2024-11-06T19:30:00"/>
    <n v="0.12986111111111109"/>
    <n v="5.486111111111111E-2"/>
    <x v="4"/>
  </r>
  <r>
    <s v="PBI"/>
    <s v="PTY"/>
    <s v="PBI_PTY"/>
    <d v="2024-11-05T20:59:00"/>
    <d v="2024-11-06T00:07:00"/>
    <n v="0.13055555555555559"/>
    <n v="0.67777777777777781"/>
    <x v="4"/>
  </r>
  <r>
    <s v="PHL"/>
    <s v="PBI"/>
    <s v="PHL_PBI"/>
    <d v="2024-11-05T17:29:00"/>
    <d v="2024-11-05T19:33:00"/>
    <n v="8.611111111111111E-2"/>
    <n v="5.9722222222222232E-2"/>
    <x v="4"/>
  </r>
  <r>
    <s v="IAD"/>
    <s v="PHL"/>
    <s v="IAD_PHL"/>
    <d v="2024-11-05T01:14:00"/>
    <d v="2024-11-05T01:44:00"/>
    <n v="2.0833333333333329E-2"/>
    <n v="0.65625"/>
    <x v="4"/>
  </r>
  <r>
    <s v="CNY"/>
    <s v="IAD"/>
    <s v="CNY_IAD"/>
    <d v="2024-11-04T21:35:00"/>
    <d v="2024-11-05T00:43:00"/>
    <n v="0.13055555555555559"/>
    <n v="2.1527777777777781E-2"/>
    <x v="4"/>
  </r>
  <r>
    <s v="EUG"/>
    <s v="CNY"/>
    <s v="EUG_CNY"/>
    <d v="2024-11-04T19:01:00"/>
    <d v="2024-11-04T20:37:00"/>
    <n v="6.6666666666666666E-2"/>
    <n v="4.027777777777778E-2"/>
    <x v="4"/>
  </r>
  <r>
    <s v="BFI"/>
    <s v="EUG"/>
    <s v="BFI_EUG"/>
    <d v="2024-11-04T02:19:00"/>
    <d v="2024-11-04T03:01:00"/>
    <n v="2.9166666666666671E-2"/>
    <n v="0.66666666666666663"/>
    <x v="4"/>
  </r>
  <r>
    <s v="LAS"/>
    <s v="BFI"/>
    <s v="LAS_BFI"/>
    <d v="2024-11-03T20:21:00"/>
    <d v="2024-11-03T22:36:00"/>
    <n v="9.375E-2"/>
    <n v="0.15486111111111109"/>
    <x v="4"/>
  </r>
  <r>
    <s v="VNY"/>
    <s v="LAS"/>
    <s v="VNY_LAS"/>
    <d v="2024-11-03T17:11:00"/>
    <d v="2024-11-03T17:51:00"/>
    <n v="2.777777777777778E-2"/>
    <n v="0.1041666666666667"/>
    <x v="4"/>
  </r>
  <r>
    <s v="TRM"/>
    <s v="VNY"/>
    <s v="TRM_VNY"/>
    <d v="2024-11-01T02:33:00"/>
    <d v="2024-11-01T03:10:00"/>
    <n v="2.569444444444444E-2"/>
    <n v="2.584027777777778"/>
    <x v="4"/>
  </r>
  <r>
    <s v="NUQ"/>
    <s v="TRM"/>
    <s v="NUQ_TRM"/>
    <d v="2024-10-31T00:49:00"/>
    <d v="2024-10-31T01:45:00"/>
    <n v="3.888888888888889E-2"/>
    <n v="1.033333333333333"/>
    <x v="4"/>
  </r>
  <r>
    <s v="LAS"/>
    <s v="NUQ"/>
    <s v="LAS_NUQ"/>
    <d v="2024-10-30T15:38:00"/>
    <d v="2024-10-30T16:44:00"/>
    <n v="4.583333333333333E-2"/>
    <n v="0.33680555555555558"/>
    <x v="4"/>
  </r>
  <r>
    <s v="MOT"/>
    <s v="LAS"/>
    <s v="MOT_LAS"/>
    <d v="2024-10-27T19:09:00"/>
    <d v="2024-10-27T21:42:00"/>
    <n v="0.10625"/>
    <n v="2.7472222222222218"/>
    <x v="4"/>
  </r>
  <r>
    <s v="BCN"/>
    <s v="MOT"/>
    <s v="BCN_MOT"/>
    <d v="2024-10-27T09:01:00"/>
    <d v="2024-10-27T18:26:00"/>
    <n v="0.3923611111111111"/>
    <n v="2.9861111111111109E-2"/>
    <x v="4"/>
  </r>
  <r>
    <s v="BHD"/>
    <s v="BCN"/>
    <s v="BHD_BCN"/>
    <d v="2024-10-26T09:27:00"/>
    <d v="2024-10-26T11:40:00"/>
    <n v="9.2361111111111116E-2"/>
    <n v="0.88958333333333328"/>
    <x v="4"/>
  </r>
  <r>
    <s v="TEB"/>
    <s v="BHD"/>
    <s v="TEB_BHD"/>
    <d v="2024-10-25T10:06:00"/>
    <d v="2024-10-25T15:30:00"/>
    <n v="0.22500000000000001"/>
    <n v="0.74791666666666667"/>
    <x v="4"/>
  </r>
  <r>
    <s v="IAD"/>
    <s v="TEB"/>
    <s v="IAD_TEB"/>
    <d v="2024-10-24T17:16:00"/>
    <d v="2024-10-24T17:59:00"/>
    <n v="2.9861111111111109E-2"/>
    <n v="0.67152777777777772"/>
    <x v="4"/>
  </r>
  <r>
    <s v="ICT"/>
    <s v="IAD"/>
    <s v="ICT_IAD"/>
    <d v="2024-10-23T20:06:00"/>
    <d v="2024-10-23T22:08:00"/>
    <n v="8.4722222222222227E-2"/>
    <n v="0.79722222222222228"/>
    <x v="4"/>
  </r>
  <r>
    <s v="ICT"/>
    <s v="ICT"/>
    <s v="ICT_ICT"/>
    <d v="2024-10-21T14:43:00"/>
    <d v="2024-10-21T15:21:00"/>
    <n v="2.6388888888888889E-2"/>
    <n v="2.197916666666667"/>
    <x v="4"/>
  </r>
  <r>
    <s v="PBI"/>
    <s v="ICT"/>
    <s v="PBI_ICT"/>
    <d v="2024-10-18T10:48:00"/>
    <d v="2024-10-18T13:24:00"/>
    <n v="0.1083333333333333"/>
    <n v="3.0548611111111108"/>
    <x v="4"/>
  </r>
  <r>
    <s v="MIA"/>
    <s v="PBI"/>
    <s v="MIA_PBI"/>
    <d v="2024-10-16T14:20:00"/>
    <d v="2024-10-16T14:41:00"/>
    <n v="1.458333333333333E-2"/>
    <n v="1.838194444444444"/>
    <x v="4"/>
  </r>
  <r>
    <s v="PDP"/>
    <s v="MIA"/>
    <s v="PDP_MIA"/>
    <d v="2024-10-14T13:23:00"/>
    <d v="2024-10-14T22:25:00"/>
    <n v="0.37638888888888888"/>
    <n v="1.663194444444444"/>
    <x v="4"/>
  </r>
  <r>
    <s v="TEB"/>
    <s v="PDP"/>
    <s v="TEB_PDP"/>
    <d v="2024-10-13T23:43:00"/>
    <d v="2024-10-14T09:45:00"/>
    <n v="0.41805555555555562"/>
    <n v="0.15138888888888891"/>
    <x v="4"/>
  </r>
  <r>
    <s v="AVN"/>
    <s v="TEB"/>
    <s v="AVN_TEB"/>
    <d v="2024-10-12T08:17:00"/>
    <d v="2024-10-12T16:31:00"/>
    <n v="0.34305555555555561"/>
    <n v="1.3"/>
    <x v="4"/>
  </r>
  <r>
    <s v="TEB"/>
    <s v="AVN"/>
    <s v="TEB_AVN"/>
    <d v="2024-10-11T00:38:00"/>
    <d v="2024-10-11T07:22:00"/>
    <n v="0.28055555555555561"/>
    <n v="1.038194444444444"/>
    <x v="4"/>
  </r>
  <r>
    <s v="EGE"/>
    <s v="TEB"/>
    <s v="EGE_TEB"/>
    <d v="2024-10-10T16:28:00"/>
    <d v="2024-10-10T19:46:00"/>
    <n v="0.13750000000000001"/>
    <n v="0.20277777777777781"/>
    <x v="4"/>
  </r>
  <r>
    <s v="DWH"/>
    <s v="EGE"/>
    <s v="DWH_EGE"/>
    <d v="2024-10-10T21:59:00"/>
    <d v="2024-10-11T00:17:00"/>
    <n v="9.583333333333334E-2"/>
    <n v="-0.32569444444444451"/>
    <x v="4"/>
  </r>
  <r>
    <s v="SJC"/>
    <s v="DWH"/>
    <s v="SJC_DWH"/>
    <d v="2024-10-09T16:14:00"/>
    <d v="2024-10-09T19:20:00"/>
    <n v="0.12916666666666671"/>
    <n v="1.1104166666666671"/>
    <x v="4"/>
  </r>
  <r>
    <s v="KOA"/>
    <s v="SJC"/>
    <s v="KOA_SJC"/>
    <d v="2024-10-03T19:52:00"/>
    <d v="2024-10-04T00:18:00"/>
    <n v="0.1847222222222222"/>
    <n v="5.6638888888888888"/>
    <x v="4"/>
  </r>
  <r>
    <s v="ORD"/>
    <s v="KOA"/>
    <s v="ORD_KOA"/>
    <d v="2024-10-02T13:58:00"/>
    <d v="2024-10-02T22:05:00"/>
    <n v="0.33819444444444452"/>
    <n v="0.90763888888888888"/>
    <x v="4"/>
  </r>
  <r>
    <s v="PDK"/>
    <s v="ORD"/>
    <s v="PDK_ORD"/>
    <d v="2024-10-01T16:36:00"/>
    <d v="2024-10-01T17:57:00"/>
    <n v="5.6250000000000001E-2"/>
    <n v="0.83402777777777781"/>
    <x v="4"/>
  </r>
  <r>
    <s v="MCO"/>
    <s v="PDK"/>
    <s v="MCO_PDK"/>
    <d v="2024-10-01T14:34:00"/>
    <d v="2024-10-01T15:35:00"/>
    <n v="4.2361111111111113E-2"/>
    <n v="4.2361111111111113E-2"/>
    <x v="4"/>
  </r>
  <r>
    <s v="PDK"/>
    <s v="MCO"/>
    <s v="PDK_MCO"/>
    <d v="2024-10-01T10:57:00"/>
    <d v="2024-10-01T12:02:00"/>
    <n v="4.5138888888888888E-2"/>
    <n v="0.1055555555555556"/>
    <x v="4"/>
  </r>
  <r>
    <s v="PBI"/>
    <s v="PDK"/>
    <s v="PBI_PDK"/>
    <d v="2024-09-30T21:25:00"/>
    <d v="2024-09-30T22:45:00"/>
    <n v="5.5555555555555552E-2"/>
    <n v="0.5083333333333333"/>
    <x v="4"/>
  </r>
  <r>
    <s v="IBZ"/>
    <s v="PBI"/>
    <s v="IBZ_PBI"/>
    <d v="2024-09-23T09:31:00"/>
    <d v="2024-09-23T18:50:00"/>
    <n v="0.38819444444444451"/>
    <n v="7.1076388888888893"/>
    <x v="4"/>
  </r>
  <r>
    <s v="VLC"/>
    <s v="IBZ"/>
    <s v="VLC_IBZ"/>
    <d v="2024-09-23T06:38:00"/>
    <d v="2024-09-23T07:05:00"/>
    <n v="1.8749999999999999E-2"/>
    <n v="0.1013888888888889"/>
    <x v="4"/>
  </r>
  <r>
    <s v="CPH"/>
    <s v="VLC"/>
    <s v="CPH_VLC"/>
    <d v="2024-09-22T06:07:00"/>
    <d v="2024-09-22T08:49:00"/>
    <n v="0.1125"/>
    <n v="0.90902777777777777"/>
    <x v="4"/>
  </r>
  <r>
    <s v="BFI"/>
    <s v="CPH"/>
    <s v="BFI_CPH"/>
    <d v="2024-09-18T02:16:00"/>
    <d v="2024-09-18T10:59:00"/>
    <n v="0.36319444444444438"/>
    <n v="3.7972222222222221"/>
    <x v="4"/>
  </r>
  <r>
    <s v="LTN"/>
    <s v="BFI"/>
    <s v="LTN_BFI"/>
    <d v="2024-09-15T14:06:00"/>
    <d v="2024-09-15T23:20:00"/>
    <n v="0.38472222222222219"/>
    <n v="2.1222222222222218"/>
    <x v="4"/>
  </r>
  <r>
    <s v="BIO"/>
    <s v="LTN"/>
    <s v="BIO_LTN"/>
    <d v="2024-09-13T08:54:00"/>
    <d v="2024-09-13T10:32:00"/>
    <n v="6.805555555555555E-2"/>
    <n v="2.1486111111111108"/>
    <x v="4"/>
  </r>
  <r>
    <s v="BOS"/>
    <s v="BIO"/>
    <s v="BOS_BIO"/>
    <d v="2024-09-12T01:25:00"/>
    <d v="2024-09-12T07:23:00"/>
    <n v="0.24861111111111109"/>
    <n v="1.063194444444445"/>
    <x v="4"/>
  </r>
  <r>
    <s v="TEB"/>
    <s v="BOS"/>
    <s v="TEB_BOS"/>
    <d v="2024-09-11T18:47:00"/>
    <d v="2024-09-11T19:32:00"/>
    <n v="3.125E-2"/>
    <n v="0.24513888888888891"/>
    <x v="4"/>
  </r>
  <r>
    <s v="MAD"/>
    <s v="TEB"/>
    <s v="MAD_TEB"/>
    <d v="2024-09-08T17:34:00"/>
    <d v="2024-09-09T01:00:00"/>
    <n v="0.30972222222222218"/>
    <n v="2.7409722222222221"/>
    <x v="4"/>
  </r>
  <r>
    <s v="MIA"/>
    <s v="MAD"/>
    <s v="MIA_MAD"/>
    <d v="2024-09-07T12:59:00"/>
    <d v="2024-09-07T21:15:00"/>
    <n v="0.34444444444444439"/>
    <n v="0.84652777777777777"/>
    <x v="4"/>
  </r>
  <r>
    <s v="CUR"/>
    <s v="MIA"/>
    <s v="CUR_MIA"/>
    <d v="2024-09-05T22:24:00"/>
    <d v="2024-09-06T00:58:00"/>
    <n v="0.1069444444444444"/>
    <n v="1.500694444444445"/>
    <x v="4"/>
  </r>
  <r>
    <s v="TEB"/>
    <s v="CUR"/>
    <s v="TEB_CUR"/>
    <d v="2024-09-05T16:49:00"/>
    <d v="2024-09-05T20:54:00"/>
    <n v="0.1701388888888889"/>
    <n v="6.25E-2"/>
    <x v="4"/>
  </r>
  <r>
    <s v="LYN"/>
    <s v="TEB"/>
    <s v="LYN_TEB"/>
    <d v="2024-09-03T09:47:00"/>
    <d v="2024-09-03T18:09:00"/>
    <n v="0.34861111111111109"/>
    <n v="1.944444444444444"/>
    <x v="4"/>
  </r>
  <r>
    <s v="PBI"/>
    <s v="LYN"/>
    <s v="PBI_LYN"/>
    <d v="2024-09-01T12:19:00"/>
    <d v="2024-09-01T21:03:00"/>
    <n v="0.36388888888888887"/>
    <n v="1.530555555555555"/>
    <x v="4"/>
  </r>
  <r>
    <s v="TEB"/>
    <s v="PBI"/>
    <s v="TEB_PBI"/>
    <d v="2024-08-31T18:13:00"/>
    <d v="2024-08-31T20:21:00"/>
    <n v="8.8888888888888892E-2"/>
    <n v="0.66527777777777775"/>
    <x v="4"/>
  </r>
  <r>
    <s v="HPN"/>
    <s v="TEB"/>
    <s v="HPN_TEB"/>
    <d v="2024-08-26T16:56:00"/>
    <d v="2024-08-26T17:07:00"/>
    <n v="7.6388888888888886E-3"/>
    <n v="5.0458333333333334"/>
    <x v="4"/>
  </r>
  <r>
    <s v="QQF"/>
    <s v="HPN"/>
    <s v="QQF_HPN"/>
    <d v="2024-08-26T13:57:00"/>
    <d v="2024-08-26T16:03:00"/>
    <n v="8.7499999999999994E-2"/>
    <n v="3.6805555555555557E-2"/>
    <x v="4"/>
  </r>
  <r>
    <s v="PBI"/>
    <s v="QQF"/>
    <s v="PBI_QQF"/>
    <d v="2024-08-25T17:21:00"/>
    <d v="2024-08-25T18:00:00"/>
    <n v="2.7083333333333331E-2"/>
    <n v="0.83125000000000004"/>
    <x v="4"/>
  </r>
  <r>
    <s v="PLS"/>
    <s v="PBI"/>
    <s v="PLS_PBI"/>
    <d v="2024-08-24T18:18:00"/>
    <d v="2024-08-24T19:39:00"/>
    <n v="5.6250000000000001E-2"/>
    <n v="0.90416666666666667"/>
    <x v="4"/>
  </r>
  <r>
    <s v="HPN"/>
    <s v="PLS"/>
    <s v="HPN_PLS"/>
    <d v="2024-08-24T14:05:00"/>
    <d v="2024-08-24T17:01:00"/>
    <n v="0.1222222222222222"/>
    <n v="5.347222222222222E-2"/>
    <x v="4"/>
  </r>
  <r>
    <s v="PVU"/>
    <s v="HPN"/>
    <s v="PVU_HPN"/>
    <d v="2024-08-23T18:26:00"/>
    <d v="2024-08-23T22:06:00"/>
    <n v="0.15277777777777779"/>
    <n v="0.66597222222222219"/>
    <x v="4"/>
  </r>
  <r>
    <s v="BED"/>
    <s v="PVU"/>
    <s v="BED_PVU"/>
    <d v="2024-07-29T17:54:00"/>
    <d v="2024-07-29T22:16:00"/>
    <n v="0.18194444444444441"/>
    <n v="24.840277777777779"/>
    <x v="4"/>
  </r>
  <r>
    <s v="PBI"/>
    <s v="BED"/>
    <s v="PBI_BED"/>
    <d v="2024-07-27T23:25:00"/>
    <d v="2024-07-28T01:55:00"/>
    <n v="0.1041666666666667"/>
    <n v="1.665972222222222"/>
    <x v="4"/>
  </r>
  <r>
    <s v="BED"/>
    <s v="PBI"/>
    <s v="BED_PBI"/>
    <d v="2024-07-26T22:09:00"/>
    <d v="2024-07-27T00:57:00"/>
    <n v="0.1166666666666667"/>
    <n v="0.93611111111111112"/>
    <x v="4"/>
  </r>
  <r>
    <s v="IAD"/>
    <s v="BED"/>
    <s v="IAD_BED"/>
    <d v="2024-07-26T17:32:00"/>
    <d v="2024-07-26T18:31:00"/>
    <n v="4.0972222222222222E-2"/>
    <n v="0.15138888888888891"/>
    <x v="4"/>
  </r>
  <r>
    <s v="CMH"/>
    <s v="IAD"/>
    <s v="CMH_IAD"/>
    <d v="2024-07-23T22:27:00"/>
    <d v="2024-07-23T23:19:00"/>
    <n v="3.6111111111111108E-2"/>
    <n v="2.7590277777777779"/>
    <x v="4"/>
  </r>
  <r>
    <s v="BOS"/>
    <s v="CMH"/>
    <s v="BOS_CMH"/>
    <d v="2024-07-21T22:55:00"/>
    <d v="2024-07-22T00:38:00"/>
    <n v="7.1527777777777773E-2"/>
    <n v="1.909027777777778"/>
    <x v="4"/>
  </r>
  <r>
    <s v="PIK"/>
    <s v="BOS"/>
    <s v="PIK_BOS"/>
    <d v="2024-07-21T15:36:00"/>
    <d v="2024-07-21T21:48:00"/>
    <n v="0.25833333333333341"/>
    <n v="4.6527777777777779E-2"/>
    <x v="4"/>
  </r>
  <r>
    <s v="SKG"/>
    <s v="PIK"/>
    <s v="SKG_PIK"/>
    <d v="2024-07-21T10:59:00"/>
    <d v="2024-07-21T14:20:00"/>
    <n v="0.13958333333333331"/>
    <n v="5.2777777777777778E-2"/>
    <x v="4"/>
  </r>
  <r>
    <s v="HER"/>
    <s v="SKG"/>
    <s v="HER_SKG"/>
    <d v="2024-07-20T09:08:00"/>
    <d v="2024-07-20T10:03:00"/>
    <n v="3.8194444444444448E-2"/>
    <n v="1.038888888888889"/>
    <x v="4"/>
  </r>
  <r>
    <s v="PHL"/>
    <s v="HER"/>
    <s v="PHL_HER"/>
    <d v="2024-07-19T23:19:00"/>
    <d v="2024-07-20T08:08:00"/>
    <n v="0.36736111111111108"/>
    <n v="4.1666666666666657E-2"/>
    <x v="4"/>
  </r>
  <r>
    <s v="PWM"/>
    <s v="PHL"/>
    <s v="PWM_PHL"/>
    <d v="2024-07-18T14:04:00"/>
    <d v="2024-07-18T15:05:00"/>
    <n v="4.2361111111111113E-2"/>
    <n v="1.343055555555555"/>
    <x v="4"/>
  </r>
  <r>
    <s v="HPN"/>
    <s v="PWM"/>
    <s v="HPN_PWM"/>
    <d v="2024-07-17T23:23:00"/>
    <d v="2024-07-18T00:06:00"/>
    <n v="2.9861111111111109E-2"/>
    <n v="0.58194444444444449"/>
    <x v="4"/>
  </r>
  <r>
    <s v="PGA"/>
    <s v="HPN"/>
    <s v="PGA_HPN"/>
    <d v="2024-07-17T17:49:00"/>
    <d v="2024-07-17T22:33:00"/>
    <n v="0.19722222222222219"/>
    <n v="3.4722222222222217E-2"/>
    <x v="4"/>
  </r>
  <r>
    <s v="DAL"/>
    <s v="PGA"/>
    <s v="DAL_PGA"/>
    <d v="2024-07-17T15:06:00"/>
    <d v="2024-07-17T16:53:00"/>
    <n v="7.4305555555555555E-2"/>
    <n v="3.888888888888889E-2"/>
    <x v="4"/>
  </r>
  <r>
    <s v="ICT"/>
    <s v="DAL"/>
    <s v="ICT_DAL"/>
    <d v="2024-07-16T19:48:00"/>
    <d v="2024-07-16T20:44:00"/>
    <n v="3.888888888888889E-2"/>
    <n v="0.76527777777777772"/>
    <x v="4"/>
  </r>
  <r>
    <s v="FOK"/>
    <s v="ICT"/>
    <s v="FOK_ICT"/>
    <d v="2024-07-08T20:20:00"/>
    <d v="2024-07-08T23:29:00"/>
    <n v="0.13125000000000001"/>
    <n v="7.8465277777777782"/>
    <x v="4"/>
  </r>
  <r>
    <s v="BCN"/>
    <s v="FOK"/>
    <s v="BCN_FOK"/>
    <d v="2024-07-08T10:58:00"/>
    <d v="2024-07-08T18:44:00"/>
    <n v="0.32361111111111113"/>
    <n v="6.6666666666666666E-2"/>
    <x v="4"/>
  </r>
  <r>
    <s v="BER"/>
    <s v="BCN"/>
    <s v="BER_BCN"/>
    <d v="2024-07-07T08:24:00"/>
    <d v="2024-07-07T10:30:00"/>
    <n v="8.7499999999999994E-2"/>
    <n v="1.0194444444444439"/>
    <x v="4"/>
  </r>
  <r>
    <s v="BGR"/>
    <s v="BER"/>
    <s v="BGR_BER"/>
    <d v="2024-07-06T10:15:00"/>
    <d v="2024-07-06T16:22:00"/>
    <n v="0.25486111111111109"/>
    <n v="0.66805555555555551"/>
    <x v="4"/>
  </r>
  <r>
    <s v="BHB"/>
    <s v="BGR"/>
    <s v="BHB_BGR"/>
    <d v="2024-07-06T08:59:00"/>
    <d v="2024-07-06T09:12:00"/>
    <n v="9.0277777777777769E-3"/>
    <n v="4.3749999999999997E-2"/>
    <x v="4"/>
  </r>
  <r>
    <s v="TEB"/>
    <s v="BHB"/>
    <s v="TEB_BHB"/>
    <d v="2024-07-05T16:01:00"/>
    <d v="2024-07-05T17:06:00"/>
    <n v="4.5138888888888888E-2"/>
    <n v="0.66180555555555554"/>
    <x v="4"/>
  </r>
  <r>
    <s v="DBV"/>
    <s v="TEB"/>
    <s v="DBV_TEB"/>
    <d v="2024-07-03T08:11:00"/>
    <d v="2024-07-03T17:50:00"/>
    <n v="0.40208333333333329"/>
    <m/>
    <x v="4"/>
  </r>
  <r>
    <s v="DBV"/>
    <s v="TEB"/>
    <s v="DBV_TEB"/>
    <d v="2024-07-02T10:25:00"/>
    <d v="2024-07-02T19:12:00"/>
    <n v="0.3659722222222222"/>
    <n v="0.54097222222222219"/>
    <x v="4"/>
  </r>
  <r>
    <s v="TIV"/>
    <s v="DBV"/>
    <s v="TIV_DBV"/>
    <d v="2024-07-01T08:27:00"/>
    <d v="2024-07-01T08:49:00"/>
    <n v="1.5277777777777781E-2"/>
    <n v="1.0666666666666671"/>
    <x v="4"/>
  </r>
  <r>
    <s v="DBV"/>
    <s v="TIV"/>
    <s v="DBV_TIV"/>
    <d v="2024-07-01T06:07:00"/>
    <d v="2024-07-01T06:25:00"/>
    <n v="1.2500000000000001E-2"/>
    <n v="8.4722222222222227E-2"/>
    <x v="4"/>
  </r>
  <r>
    <s v="SPU"/>
    <s v="DBV"/>
    <s v="SPU_DBV"/>
    <d v="2024-06-29T20:44:00"/>
    <d v="2024-06-29T21:10:00"/>
    <n v="1.805555555555555E-2"/>
    <m/>
    <x v="4"/>
  </r>
  <r>
    <s v="VNY"/>
    <s v="BOS"/>
    <s v="VNY_BOS"/>
    <d v="2024-06-28T20:01:00"/>
    <d v="2024-06-29T00:31:00"/>
    <n v="0.1875"/>
    <n v="0.84236111111111112"/>
    <x v="4"/>
  </r>
  <r>
    <s v="TEB"/>
    <s v="VNY"/>
    <s v="TEB_VNY"/>
    <d v="2024-06-25T10:58:00"/>
    <d v="2024-06-25T15:59:00"/>
    <n v="0.20902777777777781"/>
    <n v="3.1680555555555561"/>
    <x v="4"/>
  </r>
  <r>
    <s v="LIN"/>
    <s v="TEB"/>
    <s v="LIN_TEB"/>
    <d v="2024-06-24T08:35:00"/>
    <d v="2024-06-24T16:45:00"/>
    <n v="0.34027777777777779"/>
    <n v="0.75902777777777775"/>
    <x v="4"/>
  </r>
  <r>
    <s v="MXP"/>
    <s v="LIN"/>
    <s v="MXP_LIN"/>
    <d v="2024-06-24T06:38:00"/>
    <d v="2024-06-24T06:59:00"/>
    <n v="1.458333333333333E-2"/>
    <n v="6.6666666666666666E-2"/>
    <x v="4"/>
  </r>
  <r>
    <s v="HPN"/>
    <s v="MXP"/>
    <s v="HPN_MXP"/>
    <d v="2024-06-23T21:54:00"/>
    <d v="2024-06-24T05:07:00"/>
    <n v="0.30069444444444438"/>
    <n v="6.3194444444444442E-2"/>
    <x v="4"/>
  </r>
  <r>
    <s v="PLS"/>
    <s v="HPN"/>
    <s v="PLS_HPN"/>
    <d v="2024-06-23T17:02:00"/>
    <d v="2024-06-23T20:04:00"/>
    <n v="0.12638888888888891"/>
    <n v="7.6388888888888895E-2"/>
    <x v="4"/>
  </r>
  <r>
    <s v="TEB"/>
    <s v="PLS"/>
    <s v="TEB_PLS"/>
    <d v="2024-06-23T12:47:00"/>
    <d v="2024-06-23T15:42:00"/>
    <n v="0.1215277777777778"/>
    <n v="5.5555555555555552E-2"/>
    <x v="4"/>
  </r>
  <r>
    <s v="IBZ"/>
    <s v="TEB"/>
    <s v="IBZ_TEB"/>
    <d v="2024-06-21T07:15:00"/>
    <d v="2024-06-21T14:58:00"/>
    <n v="0.3215277777777778"/>
    <n v="1.909027777777778"/>
    <x v="4"/>
  </r>
  <r>
    <s v="MRS"/>
    <s v="IBZ"/>
    <s v="MRS_IBZ"/>
    <d v="2024-06-20T07:06:00"/>
    <d v="2024-06-20T08:08:00"/>
    <n v="4.3055555555555562E-2"/>
    <n v="0.96319444444444446"/>
    <x v="4"/>
  </r>
  <r>
    <s v="DAL"/>
    <s v="MRS"/>
    <s v="DAL_MRS"/>
    <d v="2024-06-16T21:27:00"/>
    <d v="2024-06-17T06:58:00"/>
    <n v="0.39652777777777781"/>
    <n v="3.005555555555556"/>
    <x v="4"/>
  </r>
  <r>
    <s v="TUS"/>
    <s v="DAL"/>
    <s v="TUS_DAL"/>
    <d v="2024-06-09T21:10:00"/>
    <d v="2024-06-09T23:01:00"/>
    <n v="7.7083333333333337E-2"/>
    <n v="6.9347222222222218"/>
    <x v="4"/>
  </r>
  <r>
    <s v="SJD"/>
    <s v="TUS"/>
    <s v="SJD_TUS"/>
    <d v="2024-06-03T22:49:00"/>
    <d v="2024-06-04T00:09:00"/>
    <n v="5.5555555555555552E-2"/>
    <n v="5.8756944444444441"/>
    <x v="4"/>
  </r>
  <r>
    <s v="APA"/>
    <s v="SJD"/>
    <s v="APA_SJD"/>
    <d v="2024-06-03T19:15:00"/>
    <d v="2024-06-03T21:31:00"/>
    <n v="9.4444444444444442E-2"/>
    <m/>
    <x v="4"/>
  </r>
  <r>
    <s v="AUS"/>
    <s v="APF"/>
    <s v="AUS_APF"/>
    <d v="2024-05-30T20:06:00"/>
    <d v="2024-05-30T22:24:00"/>
    <n v="9.583333333333334E-2"/>
    <n v="3.8687499999999999"/>
    <x v="4"/>
  </r>
  <r>
    <s v="SNN"/>
    <s v="AUS"/>
    <s v="SNN_AUS"/>
    <d v="2024-05-29T02:52:00"/>
    <d v="2024-05-29T12:08:00"/>
    <n v="0.38611111111111113"/>
    <n v="1.3319444444444439"/>
    <x v="4"/>
  </r>
  <r>
    <s v="JED"/>
    <s v="SNN"/>
    <s v="JED_SNN"/>
    <d v="2024-05-28T18:14:00"/>
    <d v="2024-05-29T00:42:00"/>
    <n v="0.26944444444444438"/>
    <n v="9.0277777777777776E-2"/>
    <x v="4"/>
  </r>
  <r>
    <s v="AUH"/>
    <s v="JED"/>
    <s v="AUH_JED"/>
    <d v="2024-05-28T14:14:00"/>
    <d v="2024-05-28T16:41:00"/>
    <n v="0.1020833333333333"/>
    <n v="6.458333333333334E-2"/>
    <x v="4"/>
  </r>
  <r>
    <s v="JED"/>
    <s v="AUH"/>
    <s v="JED_AUH"/>
    <d v="2024-05-28T06:57:00"/>
    <d v="2024-05-28T09:10:00"/>
    <n v="9.2361111111111116E-2"/>
    <n v="0.21111111111111111"/>
    <x v="4"/>
  </r>
  <r>
    <s v="SNN"/>
    <s v="JED"/>
    <s v="SNN_JED"/>
    <d v="2024-05-27T22:29:00"/>
    <d v="2024-05-28T04:32:00"/>
    <n v="0.25208333333333333"/>
    <n v="0.10069444444444441"/>
    <x v="4"/>
  </r>
  <r>
    <s v="AUS"/>
    <s v="SNN"/>
    <s v="AUS_SNN"/>
    <d v="2024-05-27T13:22:00"/>
    <d v="2024-05-27T21:19:00"/>
    <n v="0.33124999999999999"/>
    <n v="4.8611111111111112E-2"/>
    <x v="4"/>
  </r>
  <r>
    <s v="PHL"/>
    <s v="AUS"/>
    <s v="PHL_AUS"/>
    <d v="2024-05-26T20:04:00"/>
    <d v="2024-05-26T23:20:00"/>
    <n v="0.1361111111111111"/>
    <n v="0.58472222222222225"/>
    <x v="4"/>
  </r>
  <r>
    <s v="RKD"/>
    <s v="PHL"/>
    <s v="RKD_PHL"/>
    <d v="2024-05-26T17:28:00"/>
    <d v="2024-05-26T18:43:00"/>
    <n v="5.2083333333333343E-2"/>
    <n v="5.6250000000000001E-2"/>
    <x v="4"/>
  </r>
  <r>
    <s v="TEB"/>
    <s v="RKD"/>
    <s v="TEB_RKD"/>
    <d v="2024-05-26T15:20:00"/>
    <d v="2024-05-26T16:12:00"/>
    <n v="3.6111111111111108E-2"/>
    <n v="5.2777777777777778E-2"/>
    <x v="4"/>
  </r>
  <r>
    <s v="SJU"/>
    <s v="TEB"/>
    <s v="SJU_TEB"/>
    <d v="2024-05-24T13:06:00"/>
    <d v="2024-05-24T16:51:00"/>
    <n v="0.15625"/>
    <n v="1.936805555555555"/>
    <x v="4"/>
  </r>
  <r>
    <s v="IAD"/>
    <s v="SJU"/>
    <s v="IAD_SJU"/>
    <d v="2024-05-23T19:27:00"/>
    <d v="2024-05-23T22:54:00"/>
    <n v="0.14374999999999999"/>
    <n v="0.59166666666666667"/>
    <x v="4"/>
  </r>
  <r>
    <s v="HPN"/>
    <s v="IAD"/>
    <s v="HPN_IAD"/>
    <d v="2024-05-23T17:21:00"/>
    <d v="2024-05-23T18:40:00"/>
    <n v="5.486111111111111E-2"/>
    <n v="3.2638888888888891E-2"/>
    <x v="4"/>
  </r>
  <r>
    <s v="TEB"/>
    <s v="HPN"/>
    <s v="TEB_HPN"/>
    <d v="2024-05-23T15:34:00"/>
    <d v="2024-05-23T15:59:00"/>
    <n v="1.7361111111111108E-2"/>
    <n v="5.6944444444444443E-2"/>
    <x v="4"/>
  </r>
  <r>
    <s v="SDF"/>
    <s v="TEB"/>
    <s v="SDF_TEB"/>
    <d v="2024-05-05T19:59:00"/>
    <d v="2024-05-05T21:54:00"/>
    <n v="7.9861111111111105E-2"/>
    <n v="17.736111111111111"/>
    <x v="4"/>
  </r>
  <r>
    <s v="PDK"/>
    <s v="SDF"/>
    <s v="PDK_SDF"/>
    <d v="2024-05-05T17:05:00"/>
    <d v="2024-05-05T17:57:00"/>
    <n v="3.6111111111111108E-2"/>
    <n v="8.4722222222222227E-2"/>
    <x v="4"/>
  </r>
  <r>
    <s v="NCE"/>
    <s v="PDK"/>
    <s v="NCE_PDK"/>
    <d v="2024-05-01T06:52:00"/>
    <d v="2024-05-01T15:38:00"/>
    <n v="0.36527777777777781"/>
    <n v="4.0604166666666668"/>
    <x v="4"/>
  </r>
  <r>
    <s v="FAB"/>
    <s v="NCE"/>
    <s v="FAB_NCE"/>
    <d v="2024-04-30T10:01:00"/>
    <d v="2024-04-30T11:36:00"/>
    <n v="6.5972222222222224E-2"/>
    <n v="0.80277777777777781"/>
    <x v="4"/>
  </r>
  <r>
    <s v="VNY"/>
    <s v="FAB"/>
    <s v="VNY_FAB"/>
    <d v="2024-04-28T03:43:00"/>
    <d v="2024-04-28T13:16:00"/>
    <n v="0.39791666666666659"/>
    <n v="1.864583333333333"/>
    <x v="4"/>
  </r>
  <r>
    <s v="DAL"/>
    <s v="VNY"/>
    <s v="DAL_VNY"/>
    <d v="2024-04-27T15:44:00"/>
    <d v="2024-04-27T18:31:00"/>
    <n v="0.1159722222222222"/>
    <n v="0.38333333333333341"/>
    <x v="4"/>
  </r>
  <r>
    <s v="ECP"/>
    <s v="DAL"/>
    <s v="ECP_DAL"/>
    <d v="2024-04-22T15:21:00"/>
    <d v="2024-04-22T17:05:00"/>
    <n v="7.2222222222222215E-2"/>
    <n v="4.9437499999999996"/>
    <x v="4"/>
  </r>
  <r>
    <s v="QTF"/>
    <s v="ECP"/>
    <s v="QTF_ECP"/>
    <d v="2024-04-22T12:39:00"/>
    <d v="2024-04-22T13:16:00"/>
    <n v="2.569444444444444E-2"/>
    <n v="8.6805555555555552E-2"/>
    <x v="4"/>
  </r>
  <r>
    <s v="MYR"/>
    <s v="QTF"/>
    <s v="MYR_QTF"/>
    <d v="2024-04-21T20:11:00"/>
    <d v="2024-04-21T21:16:00"/>
    <n v="4.5138888888888888E-2"/>
    <n v="0.64097222222222228"/>
    <x v="4"/>
  </r>
  <r>
    <s v="VCE"/>
    <s v="MYR"/>
    <s v="VCE_MYR"/>
    <d v="2024-04-21T07:34:00"/>
    <d v="2024-04-21T16:45:00"/>
    <n v="0.38263888888888892"/>
    <n v="0.14305555555555549"/>
    <x v="4"/>
  </r>
  <r>
    <s v="PRG"/>
    <s v="VCE"/>
    <s v="PRG_VCE"/>
    <d v="2024-04-20T10:05:00"/>
    <d v="2024-04-20T11:04:00"/>
    <n v="4.0972222222222222E-2"/>
    <n v="0.85416666666666663"/>
    <x v="4"/>
  </r>
  <r>
    <s v="PBI"/>
    <s v="PRG"/>
    <s v="PBI_PRG"/>
    <d v="2024-04-19T10:04:00"/>
    <d v="2024-04-19T18:57:00"/>
    <n v="0.37013888888888891"/>
    <n v="0.63055555555555554"/>
    <x v="4"/>
  </r>
  <r>
    <s v="PNE"/>
    <s v="PBI"/>
    <s v="PNE_PBI"/>
    <d v="2024-04-18T13:21:00"/>
    <d v="2024-04-18T15:26:00"/>
    <n v="8.6805555555555552E-2"/>
    <n v="0.77638888888888891"/>
    <x v="4"/>
  </r>
  <r>
    <s v="IAD"/>
    <s v="PNE"/>
    <s v="IAD_PNE"/>
    <d v="2024-04-17T19:44:00"/>
    <d v="2024-04-17T20:19:00"/>
    <n v="2.4305555555555559E-2"/>
    <n v="0.70972222222222225"/>
    <x v="4"/>
  </r>
  <r>
    <s v="SGR"/>
    <s v="IAD"/>
    <s v="SGR_IAD"/>
    <d v="2024-04-16T20:31:00"/>
    <d v="2024-04-16T23:00:00"/>
    <n v="0.1034722222222222"/>
    <n v="0.86388888888888893"/>
    <x v="4"/>
  </r>
  <r>
    <s v="FNL"/>
    <s v="SGR"/>
    <s v="FNL_SGR"/>
    <d v="2024-04-16T14:04:00"/>
    <d v="2024-04-16T15:55:00"/>
    <n v="7.7083333333333337E-2"/>
    <n v="0.19166666666666671"/>
    <x v="4"/>
  </r>
  <r>
    <s v="MDW"/>
    <s v="FNL"/>
    <s v="MDW_FNL"/>
    <d v="2024-04-15T16:45:00"/>
    <d v="2024-04-15T18:50:00"/>
    <n v="8.6805555555555552E-2"/>
    <n v="0.80138888888888893"/>
    <x v="4"/>
  </r>
  <r>
    <s v="AMS"/>
    <s v="MDW"/>
    <s v="AMS_MDW"/>
    <d v="2024-04-14T12:23:00"/>
    <d v="2024-04-14T20:42:00"/>
    <n v="0.34652777777777782"/>
    <n v="0.8354166666666667"/>
    <x v="4"/>
  </r>
  <r>
    <s v="BER"/>
    <s v="AMS"/>
    <s v="BER_AMS"/>
    <d v="2024-04-13T10:18:00"/>
    <d v="2024-04-13T11:20:00"/>
    <n v="4.3055555555555562E-2"/>
    <n v="1.04375"/>
    <x v="4"/>
  </r>
  <r>
    <s v="VNY"/>
    <s v="BER"/>
    <s v="VNY_BER"/>
    <d v="2024-04-12T00:20:00"/>
    <d v="2024-04-12T10:29:00"/>
    <n v="0.42291666666666672"/>
    <n v="0.99236111111111114"/>
    <x v="4"/>
  </r>
  <r>
    <s v="STS"/>
    <s v="VNY"/>
    <s v="STS_VNY"/>
    <d v="2024-04-10T20:20:00"/>
    <d v="2024-04-10T21:14:00"/>
    <n v="3.7499999999999999E-2"/>
    <n v="1.1291666666666671"/>
    <x v="4"/>
  </r>
  <r>
    <s v="SNA"/>
    <s v="STS"/>
    <s v="SNA_STS"/>
    <d v="2024-04-10T18:14:00"/>
    <d v="2024-04-10T19:17:00"/>
    <n v="4.3749999999999997E-2"/>
    <n v="4.3749999999999997E-2"/>
    <x v="4"/>
  </r>
  <r>
    <s v="SJC"/>
    <s v="SNA"/>
    <s v="SJC_SNA"/>
    <d v="2024-04-10T16:09:00"/>
    <d v="2024-04-10T17:08:00"/>
    <n v="4.0972222222222222E-2"/>
    <n v="4.583333333333333E-2"/>
    <x v="4"/>
  </r>
  <r>
    <s v="LIH"/>
    <s v="SJC"/>
    <s v="LIH_SJC"/>
    <d v="2024-04-09T22:11:00"/>
    <d v="2024-04-10T02:34:00"/>
    <n v="0.18263888888888891"/>
    <n v="0.56597222222222221"/>
    <x v="4"/>
  </r>
  <r>
    <s v="HNL"/>
    <s v="LIH"/>
    <s v="HNL_LIH"/>
    <d v="2024-04-09T20:11:00"/>
    <d v="2024-04-09T20:37:00"/>
    <n v="1.805555555555555E-2"/>
    <n v="6.5277777777777782E-2"/>
    <x v="4"/>
  </r>
  <r>
    <s v="JFK"/>
    <s v="HNL"/>
    <s v="JFK_HNL"/>
    <d v="2024-04-08T16:24:00"/>
    <d v="2024-04-09T02:30:00"/>
    <n v="0.42083333333333328"/>
    <n v="0.7368055555555556"/>
    <x v="4"/>
  </r>
  <r>
    <s v="BED"/>
    <s v="JFK"/>
    <s v="BED_JFK"/>
    <d v="2024-04-08T01:27:00"/>
    <d v="2024-04-08T02:08:00"/>
    <n v="2.8472222222222222E-2"/>
    <n v="0.59444444444444444"/>
    <x v="4"/>
  </r>
  <r>
    <s v="PTK"/>
    <s v="BED"/>
    <s v="PTK_BED"/>
    <d v="2024-04-07T22:03:00"/>
    <d v="2024-04-07T23:21:00"/>
    <n v="5.4166666666666669E-2"/>
    <n v="8.7499999999999994E-2"/>
    <x v="4"/>
  </r>
  <r>
    <s v="SXM"/>
    <s v="PTK"/>
    <s v="SXM_PTK"/>
    <d v="2024-04-07T21:15:00"/>
    <d v="2024-04-08T01:53:00"/>
    <n v="0.19305555555555559"/>
    <n v="-0.15972222222222221"/>
    <x v="4"/>
  </r>
  <r>
    <s v="LAS"/>
    <s v="SXM"/>
    <s v="LAS_SXM"/>
    <d v="2024-04-05T15:11:00"/>
    <d v="2024-04-05T20:52:00"/>
    <n v="0.23680555555555549"/>
    <n v="2.0159722222222221"/>
    <x v="4"/>
  </r>
  <r>
    <s v="PLS"/>
    <s v="LAS"/>
    <s v="PLS_LAS"/>
    <d v="2024-04-04T16:11:00"/>
    <d v="2024-04-04T22:08:00"/>
    <n v="0.2479166666666667"/>
    <n v="0.7104166666666667"/>
    <x v="4"/>
  </r>
  <r>
    <s v="ELH"/>
    <s v="PLS"/>
    <s v="ELH_PLS"/>
    <d v="2024-04-03T20:02:00"/>
    <d v="2024-04-03T20:59:00"/>
    <n v="3.9583333333333331E-2"/>
    <n v="0.8"/>
    <x v="4"/>
  </r>
  <r>
    <s v="TEB"/>
    <s v="ELH"/>
    <s v="TEB_ELH"/>
    <d v="2024-04-03T16:15:00"/>
    <d v="2024-04-03T18:48:00"/>
    <n v="0.10625"/>
    <n v="5.1388888888888887E-2"/>
    <x v="4"/>
  </r>
  <r>
    <s v="GRU"/>
    <s v="TEB"/>
    <s v="GRU_TEB"/>
    <d v="2024-04-02T01:00:00"/>
    <d v="2024-04-02T10:34:00"/>
    <n v="0.39861111111111108"/>
    <n v="1.236805555555555"/>
    <x v="4"/>
  </r>
  <r>
    <s v="FLL"/>
    <s v="GRU"/>
    <s v="FLL_GRU"/>
    <d v="2024-03-31T15:00:00"/>
    <d v="2024-03-31T23:02:00"/>
    <n v="0.3347222222222222"/>
    <n v="1.0819444444444439"/>
    <x v="4"/>
  </r>
  <r>
    <s v="PDK"/>
    <s v="FLL"/>
    <s v="PDK_FLL"/>
    <d v="2024-03-30T18:41:00"/>
    <d v="2024-03-30T20:01:00"/>
    <n v="5.5555555555555552E-2"/>
    <n v="0.79097222222222219"/>
    <x v="4"/>
  </r>
  <r>
    <s v="OPF"/>
    <s v="PDK"/>
    <s v="OPF_PDK"/>
    <d v="2024-03-30T16:11:00"/>
    <d v="2024-03-30T17:37:00"/>
    <n v="5.9722222222222232E-2"/>
    <n v="4.4444444444444453E-2"/>
    <x v="4"/>
  </r>
  <r>
    <s v="ICT"/>
    <s v="OPF"/>
    <s v="ICT_OPF"/>
    <d v="2024-03-30T12:29:00"/>
    <d v="2024-03-30T14:53:00"/>
    <n v="0.1"/>
    <n v="5.4166666666666669E-2"/>
    <x v="4"/>
  </r>
  <r>
    <s v="LRD"/>
    <s v="ICT"/>
    <s v="LRD_ICT"/>
    <d v="2024-03-10T22:35:00"/>
    <d v="2024-03-10T23:58:00"/>
    <n v="5.7638888888888892E-2"/>
    <n v="19.521527777777781"/>
    <x v="4"/>
  </r>
  <r>
    <s v="CSL"/>
    <s v="LRD"/>
    <s v="CSL_LRD"/>
    <d v="2024-03-10T20:27:00"/>
    <d v="2024-03-10T21:48:00"/>
    <n v="5.6250000000000001E-2"/>
    <n v="3.2638888888888891E-2"/>
    <x v="4"/>
  </r>
  <r>
    <s v="SGR"/>
    <s v="CSL"/>
    <s v="SGR_CSL"/>
    <d v="2024-03-10T16:10:00"/>
    <d v="2024-03-10T18:41:00"/>
    <n v="0.1048611111111111"/>
    <n v="7.3611111111111113E-2"/>
    <x v="4"/>
  </r>
  <r>
    <s v="SAT"/>
    <s v="SGR"/>
    <s v="SAT_SGR"/>
    <d v="2024-03-10T14:13:00"/>
    <d v="2024-03-10T14:46:00"/>
    <n v="2.2916666666666669E-2"/>
    <n v="5.8333333333333327E-2"/>
    <x v="4"/>
  </r>
  <r>
    <s v="PVR"/>
    <s v="SAT"/>
    <s v="PVR_SAT"/>
    <d v="2024-03-09T21:44:00"/>
    <d v="2024-03-09T23:16:00"/>
    <n v="6.3888888888888884E-2"/>
    <n v="0.62291666666666667"/>
    <x v="4"/>
  </r>
  <r>
    <s v="SAT"/>
    <s v="PVR"/>
    <s v="SAT_PVR"/>
    <d v="2024-03-09T18:00:00"/>
    <d v="2024-03-09T19:40:00"/>
    <n v="6.9444444444444448E-2"/>
    <n v="8.611111111111111E-2"/>
    <x v="4"/>
  </r>
  <r>
    <s v="BUR"/>
    <s v="SAT"/>
    <s v="BUR_SAT"/>
    <d v="2024-03-09T13:42:00"/>
    <d v="2024-03-09T15:52:00"/>
    <n v="9.0277777777777776E-2"/>
    <n v="8.8888888888888892E-2"/>
    <x v="4"/>
  </r>
  <r>
    <s v="IAD"/>
    <s v="BUR"/>
    <s v="IAD_BUR"/>
    <d v="2024-03-08T19:18:00"/>
    <d v="2024-03-09T00:21:00"/>
    <n v="0.2104166666666667"/>
    <n v="0.55625000000000002"/>
    <x v="4"/>
  </r>
  <r>
    <s v="SSI"/>
    <s v="IAD"/>
    <s v="SSI_IAD"/>
    <d v="2024-03-08T01:21:00"/>
    <d v="2024-03-08T02:37:00"/>
    <n v="5.2777777777777778E-2"/>
    <n v="0.69513888888888886"/>
    <x v="4"/>
  </r>
  <r>
    <s v="MMU"/>
    <s v="SSI"/>
    <s v="MMU_SSI"/>
    <d v="2024-03-08T22:39:00"/>
    <d v="2024-03-09T00:26:00"/>
    <n v="7.4305555555555555E-2"/>
    <n v="-0.96180555555555558"/>
    <x v="4"/>
  </r>
  <r>
    <s v="BUF"/>
    <s v="MMU"/>
    <s v="BUF_MMU"/>
    <d v="2024-03-07T21:04:00"/>
    <d v="2024-03-07T21:54:00"/>
    <n v="3.4722222222222217E-2"/>
    <n v="1.03125"/>
    <x v="4"/>
  </r>
  <r>
    <s v="CHO"/>
    <s v="BUF"/>
    <s v="CHO_BUF"/>
    <d v="2024-03-07T19:53:00"/>
    <d v="2024-03-07T20:40:00"/>
    <n v="3.2638888888888891E-2"/>
    <n v="1.666666666666667E-2"/>
    <x v="4"/>
  </r>
  <r>
    <s v="IAD"/>
    <s v="CHO"/>
    <s v="IAD_CHO"/>
    <d v="2024-03-07T18:41:00"/>
    <d v="2024-03-07T19:02:00"/>
    <n v="1.458333333333333E-2"/>
    <n v="3.5416666666666673E-2"/>
    <x v="4"/>
  </r>
  <r>
    <s v="DAL"/>
    <s v="IAD"/>
    <s v="DAL_IAD"/>
    <d v="2024-03-06T23:30:00"/>
    <d v="2024-03-07T01:41:00"/>
    <n v="9.0972222222222218E-2"/>
    <n v="0.70833333333333337"/>
    <x v="4"/>
  </r>
  <r>
    <s v="IAD"/>
    <s v="DAL"/>
    <s v="IAD_DAL"/>
    <d v="2024-03-06T01:44:00"/>
    <d v="2024-03-06T04:15:00"/>
    <n v="0.1048611111111111"/>
    <n v="0.80208333333333337"/>
    <x v="4"/>
  </r>
  <r>
    <s v="TEB"/>
    <s v="IAD"/>
    <s v="TEB_IAD"/>
    <d v="2024-03-06T23:15:00"/>
    <d v="2024-03-06T23:57:00"/>
    <n v="2.9166666666666671E-2"/>
    <n v="-0.92569444444444449"/>
    <x v="4"/>
  </r>
  <r>
    <s v="LBG"/>
    <s v="TEB"/>
    <s v="LBG_TEB"/>
    <d v="2024-03-04T14:15:00"/>
    <d v="2024-03-04T21:29:00"/>
    <n v="0.30138888888888887"/>
    <n v="2.0736111111111111"/>
    <x v="4"/>
  </r>
  <r>
    <s v="ATH"/>
    <s v="LBG"/>
    <s v="ATH_LBG"/>
    <d v="2024-03-02T12:21:00"/>
    <d v="2024-03-02T15:15:00"/>
    <n v="0.12083333333333331"/>
    <n v="1.958333333333333"/>
    <x v="4"/>
  </r>
  <r>
    <s v="FRA"/>
    <s v="ATH"/>
    <s v="FRA_ATH"/>
    <d v="2024-03-01T15:08:00"/>
    <d v="2024-03-01T17:27:00"/>
    <n v="9.6527777777777782E-2"/>
    <n v="0.78749999999999998"/>
    <x v="4"/>
  </r>
  <r>
    <s v="BER"/>
    <s v="FRA"/>
    <s v="BER_FRA"/>
    <d v="2024-03-01T11:47:00"/>
    <d v="2024-03-01T12:33:00"/>
    <n v="3.1944444444444442E-2"/>
    <n v="0.1076388888888889"/>
    <x v="4"/>
  </r>
  <r>
    <s v="VNY"/>
    <s v="BER"/>
    <s v="VNY_BER"/>
    <d v="2024-02-29T02:34:00"/>
    <d v="2024-02-29T12:42:00"/>
    <n v="0.42222222222222222"/>
    <n v="0.96180555555555558"/>
    <x v="4"/>
  </r>
  <r>
    <s v="LAS"/>
    <s v="VNY"/>
    <s v="LAS_VNY"/>
    <d v="2024-02-28T17:26:00"/>
    <d v="2024-02-28T18:06:00"/>
    <n v="2.777777777777778E-2"/>
    <n v="0.3527777777777778"/>
    <x v="4"/>
  </r>
  <r>
    <s v="LAX"/>
    <s v="LAS"/>
    <s v="LAX_LAS"/>
    <d v="2024-02-28T03:57:00"/>
    <d v="2024-02-28T04:41:00"/>
    <n v="3.0555555555555551E-2"/>
    <n v="0.53125"/>
    <x v="4"/>
  </r>
  <r>
    <s v="BFI"/>
    <s v="LAX"/>
    <s v="BFI_LAX"/>
    <d v="2024-02-28T00:15:00"/>
    <d v="2024-02-28T02:13:00"/>
    <n v="8.1944444444444445E-2"/>
    <m/>
    <x v="4"/>
  </r>
  <r>
    <s v="GRO"/>
    <s v="BCN"/>
    <s v="GRO_BCN"/>
    <d v="2024-02-26T16:20:00"/>
    <d v="2024-02-26T17:04:00"/>
    <n v="3.0555555555555551E-2"/>
    <n v="1.299305555555555"/>
    <x v="4"/>
  </r>
  <r>
    <s v="BCN"/>
    <s v="GRO"/>
    <s v="BCN_GRO"/>
    <d v="2024-02-24T15:47:00"/>
    <d v="2024-02-24T16:10:00"/>
    <n v="1.5972222222222221E-2"/>
    <n v="2.0069444444444451"/>
    <x v="4"/>
  </r>
  <r>
    <s v="BFI"/>
    <s v="BCN"/>
    <s v="BFI_BCN"/>
    <d v="2024-02-24T03:54:00"/>
    <d v="2024-02-24T13:18:00"/>
    <n v="0.39166666666666672"/>
    <n v="0.1034722222222222"/>
    <x v="4"/>
  </r>
  <r>
    <s v="LAS"/>
    <s v="BFI"/>
    <s v="LAS_BFI"/>
    <d v="2024-02-23T21:14:00"/>
    <d v="2024-02-23T23:11:00"/>
    <n v="8.1250000000000003E-2"/>
    <m/>
    <x v="4"/>
  </r>
  <r>
    <s v="LGB"/>
    <s v="VNY"/>
    <s v="LGB_VNY"/>
    <d v="2024-02-20T03:28:00"/>
    <d v="2024-02-20T03:51:00"/>
    <n v="1.5972222222222221E-2"/>
    <n v="3.724305555555556"/>
    <x v="4"/>
  </r>
  <r>
    <s v="SLC"/>
    <s v="LGB"/>
    <s v="SLC_LGB"/>
    <d v="2024-02-20T00:14:00"/>
    <d v="2024-02-20T02:05:00"/>
    <n v="7.7083333333333337E-2"/>
    <n v="5.7638888888888892E-2"/>
    <x v="4"/>
  </r>
  <r>
    <s v="OKC"/>
    <s v="SLC"/>
    <s v="OKC_SLC"/>
    <d v="2024-02-19T20:35:00"/>
    <d v="2024-02-19T22:51:00"/>
    <n v="9.4444444444444442E-2"/>
    <n v="5.7638888888888892E-2"/>
    <x v="4"/>
  </r>
  <r>
    <s v="VNY"/>
    <s v="OKC"/>
    <s v="VNY_OKC"/>
    <d v="2024-02-19T17:27:00"/>
    <d v="2024-02-19T19:27:00"/>
    <n v="8.3333333333333329E-2"/>
    <n v="4.7222222222222221E-2"/>
    <x v="4"/>
  </r>
  <r>
    <s v="SBA"/>
    <s v="VNY"/>
    <s v="SBA_VNY"/>
    <d v="2024-02-19T06:10:00"/>
    <d v="2024-02-19T06:32:00"/>
    <n v="1.5277777777777781E-2"/>
    <n v="0.4548611111111111"/>
    <x v="4"/>
  </r>
  <r>
    <s v="BZN"/>
    <s v="SBA"/>
    <s v="BZN_SBA"/>
    <d v="2024-02-19T02:56:00"/>
    <d v="2024-02-19T05:16:00"/>
    <n v="9.7222222222222224E-2"/>
    <n v="3.7499999999999999E-2"/>
    <x v="4"/>
  </r>
  <r>
    <s v="NUQ"/>
    <s v="BZN"/>
    <s v="NUQ_BZN"/>
    <d v="2024-02-18T23:56:00"/>
    <d v="2024-02-19T01:28:00"/>
    <n v="6.3888888888888884E-2"/>
    <n v="6.1111111111111109E-2"/>
    <x v="4"/>
  </r>
  <r>
    <s v="BZN"/>
    <s v="NUQ"/>
    <s v="BZN_NUQ"/>
    <d v="2024-02-17T20:55:00"/>
    <d v="2024-02-17T22:55:00"/>
    <n v="8.3333333333333329E-2"/>
    <n v="1.0423611111111111"/>
    <x v="4"/>
  </r>
  <r>
    <s v="SNA"/>
    <s v="BZN"/>
    <s v="SNA_BZN"/>
    <d v="2024-02-17T17:15:00"/>
    <d v="2024-02-17T19:12:00"/>
    <n v="8.1250000000000003E-2"/>
    <n v="7.1527777777777773E-2"/>
    <x v="4"/>
  </r>
  <r>
    <s v="AUS"/>
    <s v="SNA"/>
    <s v="AUS_SNA"/>
    <d v="2024-02-17T00:30:00"/>
    <d v="2024-02-17T03:12:00"/>
    <n v="0.1125"/>
    <n v="0.5854166666666667"/>
    <x v="4"/>
  </r>
  <r>
    <s v="LAS"/>
    <s v="AUS"/>
    <s v="LAS_AUS"/>
    <d v="2024-02-16T21:17:00"/>
    <d v="2024-02-16T23:19:00"/>
    <n v="8.4722222222222227E-2"/>
    <n v="4.9305555555555547E-2"/>
    <x v="4"/>
  </r>
  <r>
    <s v="LAX"/>
    <s v="LAS"/>
    <s v="LAX_LAS"/>
    <d v="2024-02-13T22:35:00"/>
    <d v="2024-02-13T23:14:00"/>
    <n v="2.7083333333333331E-2"/>
    <n v="2.9187500000000002"/>
    <x v="4"/>
  </r>
  <r>
    <s v="CSL"/>
    <s v="LAX"/>
    <s v="CSL_LAX"/>
    <d v="2024-02-13T19:30:00"/>
    <d v="2024-02-13T21:27:00"/>
    <n v="8.1250000000000003E-2"/>
    <n v="4.7222222222222221E-2"/>
    <x v="4"/>
  </r>
  <r>
    <s v="SCF"/>
    <s v="CSL"/>
    <s v="SCF_CSL"/>
    <d v="2024-02-13T15:35:00"/>
    <d v="2024-02-13T17:17:00"/>
    <n v="7.0833333333333331E-2"/>
    <n v="9.2361111111111116E-2"/>
    <x v="4"/>
  </r>
  <r>
    <s v="ASE"/>
    <s v="SCF"/>
    <s v="ASE_SCF"/>
    <d v="2024-02-12T21:32:00"/>
    <d v="2024-02-12T22:38:00"/>
    <n v="4.583333333333333E-2"/>
    <n v="0.70625000000000004"/>
    <x v="4"/>
  </r>
  <r>
    <s v="TEB"/>
    <s v="ASE"/>
    <s v="TEB_ASE"/>
    <d v="2024-02-12T15:29:00"/>
    <d v="2024-02-12T19:44:00"/>
    <n v="0.17708333333333329"/>
    <n v="7.4999999999999997E-2"/>
    <x v="4"/>
  </r>
  <r>
    <s v="NHT"/>
    <s v="TEB"/>
    <s v="NHT_TEB"/>
    <d v="2024-02-11T13:50:00"/>
    <d v="2024-02-11T21:10:00"/>
    <n v="0.30555555555555558"/>
    <n v="0.7631944444444444"/>
    <x v="4"/>
  </r>
  <r>
    <s v="MTY"/>
    <s v="NHT"/>
    <s v="MTY_NHT"/>
    <d v="2024-02-10T23:05:00"/>
    <d v="2024-02-11T08:07:00"/>
    <n v="0.37638888888888888"/>
    <n v="0.2381944444444444"/>
    <x v="4"/>
  </r>
  <r>
    <s v="DAL"/>
    <s v="MTY"/>
    <s v="DAL_MTY"/>
    <d v="2024-02-08T19:56:00"/>
    <d v="2024-02-08T21:20:00"/>
    <n v="5.8333333333333327E-2"/>
    <n v="2.072916666666667"/>
    <x v="4"/>
  </r>
  <r>
    <s v="SLC"/>
    <s v="DAL"/>
    <s v="SLC_DAL"/>
    <d v="2024-02-08T15:15:00"/>
    <d v="2024-02-08T17:12:00"/>
    <n v="8.1250000000000003E-2"/>
    <n v="0.1138888888888889"/>
    <x v="4"/>
  </r>
  <r>
    <s v="VNY"/>
    <s v="SLC"/>
    <s v="VNY_SLC"/>
    <d v="2024-02-07T22:45:00"/>
    <d v="2024-02-08T00:06:00"/>
    <n v="5.6250000000000001E-2"/>
    <n v="0.63124999999999998"/>
    <x v="4"/>
  </r>
  <r>
    <s v="HSH"/>
    <s v="VNY"/>
    <s v="HSH_VNY"/>
    <d v="2024-02-07T19:56:00"/>
    <d v="2024-02-07T20:41:00"/>
    <n v="3.125E-2"/>
    <n v="8.611111111111111E-2"/>
    <x v="4"/>
  </r>
  <r>
    <s v="HPN"/>
    <s v="HSH"/>
    <s v="HPN_HSH"/>
    <d v="2024-02-07T13:30:00"/>
    <d v="2024-02-07T18:29:00"/>
    <n v="0.2076388888888889"/>
    <n v="6.0416666666666667E-2"/>
    <x v="4"/>
  </r>
  <r>
    <s v="BED"/>
    <s v="HPN"/>
    <s v="BED_HPN"/>
    <d v="2024-02-06T19:16:00"/>
    <d v="2024-02-06T19:53:00"/>
    <n v="2.569444444444444E-2"/>
    <n v="0.73402777777777772"/>
    <x v="4"/>
  </r>
  <r>
    <s v="LBG"/>
    <s v="BED"/>
    <s v="LBG_BED"/>
    <d v="2024-02-06T11:11:00"/>
    <d v="2024-02-06T18:05:00"/>
    <n v="0.28749999999999998"/>
    <n v="4.9305555555555547E-2"/>
    <x v="4"/>
  </r>
  <r>
    <s v="ORD"/>
    <s v="LBG"/>
    <s v="ORD_LBG"/>
    <d v="2024-02-04T21:57:00"/>
    <d v="2024-02-05T05:30:00"/>
    <n v="0.31458333333333333"/>
    <n v="1.236805555555555"/>
    <x v="4"/>
  </r>
  <r>
    <s v="PWK"/>
    <s v="ORD"/>
    <s v="PWK_ORD"/>
    <d v="2024-02-04T07:36:00"/>
    <d v="2024-02-04T07:53:00"/>
    <n v="1.180555555555556E-2"/>
    <n v="0.58611111111111114"/>
    <x v="4"/>
  </r>
  <r>
    <s v="TEB"/>
    <s v="PWK"/>
    <s v="TEB_PWK"/>
    <d v="2024-02-04T05:12:00"/>
    <d v="2024-02-04T06:52:00"/>
    <n v="6.9444444444444448E-2"/>
    <n v="3.0555555555555551E-2"/>
    <x v="4"/>
  </r>
  <r>
    <s v="HPN"/>
    <s v="TEB"/>
    <s v="HPN_TEB"/>
    <d v="2024-02-04T01:55:00"/>
    <d v="2024-02-04T02:17:00"/>
    <n v="1.5277777777777781E-2"/>
    <n v="0.1215277777777778"/>
    <x v="4"/>
  </r>
  <r>
    <s v="PDP"/>
    <s v="HPN"/>
    <s v="PDP_HPN"/>
    <d v="2024-02-03T14:16:00"/>
    <d v="2024-02-04T00:42:00"/>
    <n v="0.43472222222222218"/>
    <n v="5.0694444444444438E-2"/>
    <x v="4"/>
  </r>
  <r>
    <s v="PBI"/>
    <s v="PDP"/>
    <s v="PBI_PDP"/>
    <d v="2024-02-02T00:58:00"/>
    <d v="2024-02-02T10:01:00"/>
    <n v="0.37708333333333333"/>
    <m/>
    <x v="4"/>
  </r>
  <r>
    <s v="PBI"/>
    <s v="MIA"/>
    <s v="PBI_MIA"/>
    <d v="2024-01-31T14:30:00"/>
    <m/>
    <m/>
    <m/>
    <x v="4"/>
  </r>
  <r>
    <s v="FLL"/>
    <s v="PBI"/>
    <s v="FLL_PBI"/>
    <d v="2024-01-30T21:50:00"/>
    <d v="2024-01-30T22:11:00"/>
    <n v="1.458333333333333E-2"/>
    <n v="0.67986111111111114"/>
    <x v="4"/>
  </r>
  <r>
    <s v="NAS"/>
    <s v="FLL"/>
    <s v="NAS_FLL"/>
    <d v="2024-01-30T18:53:00"/>
    <d v="2024-01-30T19:28:00"/>
    <n v="2.4305555555555559E-2"/>
    <n v="9.8611111111111108E-2"/>
    <x v="4"/>
  </r>
  <r>
    <s v="PHL"/>
    <s v="NAS"/>
    <s v="PHL_NAS"/>
    <d v="2024-01-30T14:31:00"/>
    <d v="2024-01-30T16:43:00"/>
    <n v="9.166666666666666E-2"/>
    <n v="9.0277777777777776E-2"/>
    <x v="4"/>
  </r>
  <r>
    <s v="TEB"/>
    <s v="PHL"/>
    <s v="TEB_PHL"/>
    <d v="2024-01-30T12:25:00"/>
    <d v="2024-01-30T12:57:00"/>
    <n v="2.222222222222222E-2"/>
    <n v="6.5277777777777782E-2"/>
    <x v="4"/>
  </r>
  <r>
    <s v="PSM"/>
    <s v="TEB"/>
    <s v="PSM_TEB"/>
    <d v="2024-01-29T20:08:00"/>
    <d v="2024-01-29T21:03:00"/>
    <n v="3.8194444444444448E-2"/>
    <n v="0.64027777777777772"/>
    <x v="4"/>
  </r>
  <r>
    <s v="ALB"/>
    <s v="PSM"/>
    <s v="ALB_PSM"/>
    <d v="2024-01-29T16:13:00"/>
    <d v="2024-01-29T16:47:00"/>
    <n v="2.361111111111111E-2"/>
    <m/>
    <x v="4"/>
  </r>
  <r>
    <s v="TTN"/>
    <s v="IAD"/>
    <s v="TTN_IAD"/>
    <d v="2024-01-28T19:40:00"/>
    <d v="2024-01-28T20:22:00"/>
    <n v="2.9166666666666671E-2"/>
    <n v="0.82708333333333328"/>
    <x v="4"/>
  </r>
  <r>
    <s v="APF"/>
    <s v="TTN"/>
    <s v="APF_TTN"/>
    <d v="2024-01-28T15:13:00"/>
    <d v="2024-01-28T17:47:00"/>
    <n v="0.1069444444444444"/>
    <m/>
    <x v="4"/>
  </r>
  <r>
    <s v="ASE"/>
    <s v="TEB"/>
    <s v="ASE_TEB"/>
    <d v="2024-01-27T17:25:00"/>
    <d v="2024-01-27T20:35:00"/>
    <n v="0.13194444444444439"/>
    <n v="0.77638888888888891"/>
    <x v="4"/>
  </r>
  <r>
    <s v="APA"/>
    <s v="ASE"/>
    <s v="APA_ASE"/>
    <d v="2024-01-27T15:31:00"/>
    <d v="2024-01-27T15:57:00"/>
    <n v="1.805555555555555E-2"/>
    <m/>
    <x v="4"/>
  </r>
  <r>
    <s v="TEB"/>
    <s v="IAD"/>
    <s v="TEB_IAD"/>
    <d v="2025-01-25T19:58:00"/>
    <d v="2025-01-25T20:50:00"/>
    <n v="3.6111111111111108E-2"/>
    <m/>
    <x v="5"/>
  </r>
  <r>
    <s v="FDH"/>
    <s v="TEB"/>
    <s v="FDH_TEB"/>
    <d v="2025-01-24T09:51:00"/>
    <d v="2025-01-24T18:21:00"/>
    <n v="0.35416666666666669"/>
    <n v="1.067361111111111"/>
    <x v="5"/>
  </r>
  <r>
    <s v="STR"/>
    <s v="FDH"/>
    <s v="STR_FDH"/>
    <d v="2025-01-22T11:24:00"/>
    <d v="2025-01-22T11:46:00"/>
    <n v="1.5277777777777781E-2"/>
    <n v="1.9201388888888891"/>
    <x v="5"/>
  </r>
  <r>
    <s v="ZRH"/>
    <s v="STR"/>
    <s v="ZRH_STR"/>
    <d v="2025-01-20T14:41:00"/>
    <d v="2025-01-20T15:08:00"/>
    <n v="1.8749999999999999E-2"/>
    <m/>
    <x v="5"/>
  </r>
  <r>
    <s v="PBI"/>
    <s v="IAD"/>
    <s v="PBI_IAD"/>
    <d v="2025-01-19T21:55:00"/>
    <d v="2025-01-19T23:48:00"/>
    <n v="7.8472222222222221E-2"/>
    <n v="0.62013888888888891"/>
    <x v="5"/>
  </r>
  <r>
    <s v="FRG"/>
    <s v="PBI"/>
    <s v="FRG_PBI"/>
    <d v="2025-01-17T21:06:00"/>
    <d v="2025-01-17T23:43:00"/>
    <n v="0.10902777777777781"/>
    <n v="1.925"/>
    <x v="5"/>
  </r>
  <r>
    <s v="IAD"/>
    <s v="FRG"/>
    <s v="IAD_FRG"/>
    <d v="2025-01-17T18:39:00"/>
    <d v="2025-01-17T19:31:00"/>
    <n v="3.6111111111111108E-2"/>
    <n v="6.5972222222222224E-2"/>
    <x v="5"/>
  </r>
  <r>
    <s v="PNE"/>
    <s v="IAD"/>
    <s v="PNE_IAD"/>
    <d v="2025-01-17T16:40:00"/>
    <d v="2025-01-17T17:13:00"/>
    <n v="2.2916666666666669E-2"/>
    <m/>
    <x v="5"/>
  </r>
  <r>
    <s v="LAX"/>
    <s v="BNA"/>
    <s v="LAX_BNA"/>
    <d v="2025-01-16T18:01:00"/>
    <d v="2025-01-16T21:21:00"/>
    <n v="0.1388888888888889"/>
    <n v="0.80486111111111114"/>
    <x v="5"/>
  </r>
  <r>
    <s v="LAS"/>
    <s v="LAX"/>
    <s v="LAS_LAX"/>
    <d v="2025-01-16T15:05:00"/>
    <d v="2025-01-16T15:45:00"/>
    <n v="2.777777777777778E-2"/>
    <m/>
    <x v="5"/>
  </r>
  <r>
    <s v="PSP"/>
    <s v="LAX"/>
    <s v="PSP_LAX"/>
    <d v="2025-01-13T22:33:00"/>
    <d v="2025-01-13T22:58:00"/>
    <n v="1.7361111111111108E-2"/>
    <n v="2.6715277777777779"/>
    <x v="5"/>
  </r>
  <r>
    <s v="VIS"/>
    <s v="PSP"/>
    <s v="VIS_PSP"/>
    <d v="2025-01-13T19:57:00"/>
    <d v="2025-01-13T20:40:00"/>
    <n v="2.9861111111111109E-2"/>
    <n v="7.8472222222222221E-2"/>
    <x v="5"/>
  </r>
  <r>
    <s v="KOA"/>
    <s v="VIS"/>
    <s v="KOA_VIS"/>
    <d v="2025-01-12T23:18:00"/>
    <d v="2025-01-13T03:58:00"/>
    <n v="0.19444444444444439"/>
    <n v="0.66597222222222219"/>
    <x v="5"/>
  </r>
  <r>
    <s v="LAS"/>
    <s v="KOA"/>
    <s v="LAS_KOA"/>
    <d v="2025-01-12T16:14:00"/>
    <d v="2025-01-12T22:10:00"/>
    <n v="0.2472222222222222"/>
    <n v="4.7222222222222221E-2"/>
    <x v="5"/>
  </r>
  <r>
    <s v="PHX"/>
    <s v="LAS"/>
    <s v="PHX_LAS"/>
    <d v="2025-01-11T15:25:00"/>
    <d v="2025-01-11T16:14:00"/>
    <n v="3.4027777777777768E-2"/>
    <n v="1"/>
    <x v="5"/>
  </r>
  <r>
    <s v="QTK"/>
    <s v="PHX"/>
    <s v="QTK_PHX"/>
    <d v="2025-01-10T17:57:00"/>
    <d v="2025-01-10T20:00:00"/>
    <n v="8.5416666666666669E-2"/>
    <n v="0.80902777777777779"/>
    <x v="5"/>
  </r>
  <r>
    <s v="PDK"/>
    <s v="QTK"/>
    <s v="PDK_QTK"/>
    <d v="2025-01-09T21:49:00"/>
    <d v="2025-01-10T00:26:00"/>
    <n v="0.10902777777777781"/>
    <n v="0.72986111111111107"/>
    <x v="5"/>
  </r>
  <r>
    <s v="SAV"/>
    <s v="PDK"/>
    <s v="SAV_PDK"/>
    <d v="2025-01-05T20:31:00"/>
    <d v="2025-01-05T21:13:00"/>
    <n v="2.9166666666666671E-2"/>
    <n v="4.0250000000000004"/>
    <x v="5"/>
  </r>
  <r>
    <s v="SXM"/>
    <s v="SAV"/>
    <s v="SXM_SAV"/>
    <d v="2025-01-05T16:18:00"/>
    <d v="2025-01-05T19:34:00"/>
    <n v="0.1361111111111111"/>
    <n v="3.9583333333333331E-2"/>
    <x v="5"/>
  </r>
  <r>
    <s v="MMU"/>
    <s v="SXM"/>
    <s v="MMU_SXM"/>
    <d v="2025-01-04T21:22:00"/>
    <d v="2025-01-05T01:17:00"/>
    <n v="0.16319444444444439"/>
    <n v="0.62569444444444444"/>
    <x v="5"/>
  </r>
  <r>
    <s v="LRM"/>
    <s v="MMU"/>
    <s v="LRM_MMU"/>
    <d v="2025-01-03T14:11:00"/>
    <d v="2025-01-03T17:35:00"/>
    <n v="0.14166666666666669"/>
    <n v="1.1576388888888891"/>
    <x v="5"/>
  </r>
  <r>
    <s v="CIW"/>
    <s v="LRM"/>
    <s v="CIW_LRM"/>
    <d v="2025-01-02T18:35:00"/>
    <d v="2025-01-02T20:04:00"/>
    <n v="6.1805555555555558E-2"/>
    <n v="0.75486111111111109"/>
    <x v="5"/>
  </r>
  <r>
    <s v="MIA"/>
    <s v="CIW"/>
    <s v="MIA_CIW"/>
    <d v="2025-01-02T14:09:00"/>
    <d v="2025-01-02T17:00:00"/>
    <n v="0.11874999999999999"/>
    <n v="6.5972222222222224E-2"/>
    <x v="5"/>
  </r>
  <r>
    <s v="DPA"/>
    <s v="MIA"/>
    <s v="DPA_MIA"/>
    <d v="2025-01-01T21:17:00"/>
    <d v="2025-01-01T23:59:00"/>
    <n v="0.1125"/>
    <n v="0.59027777777777779"/>
    <x v="5"/>
  </r>
  <r>
    <s v="VNY"/>
    <s v="DPA"/>
    <s v="VNY_DPA"/>
    <d v="2024-12-31T18:28:00"/>
    <d v="2024-12-31T21:29:00"/>
    <n v="0.12569444444444439"/>
    <n v="0.9916666666666667"/>
    <x v="5"/>
  </r>
  <r>
    <s v="EGE"/>
    <s v="VNY"/>
    <s v="EGE_VNY"/>
    <d v="2024-12-30T22:59:00"/>
    <d v="2024-12-31T00:54:00"/>
    <n v="7.9861111111111105E-2"/>
    <n v="0.7319444444444444"/>
    <x v="5"/>
  </r>
  <r>
    <s v="BHM"/>
    <s v="EGE"/>
    <s v="BHM_EGE"/>
    <d v="2024-12-30T17:58:00"/>
    <d v="2024-12-30T21:38:00"/>
    <n v="0.15277777777777779"/>
    <n v="5.6250000000000001E-2"/>
    <x v="5"/>
  </r>
  <r>
    <s v="DSI"/>
    <s v="BHM"/>
    <s v="DSI_BHM"/>
    <d v="2024-12-30T15:25:00"/>
    <d v="2024-12-30T16:10:00"/>
    <n v="3.125E-2"/>
    <n v="7.4999999999999997E-2"/>
    <x v="5"/>
  </r>
  <r>
    <s v="OLV"/>
    <s v="DSI"/>
    <s v="OLV_DSI"/>
    <d v="2024-12-29T17:43:00"/>
    <d v="2024-12-29T18:34:00"/>
    <n v="3.5416666666666673E-2"/>
    <n v="0.86875000000000002"/>
    <x v="5"/>
  </r>
  <r>
    <s v="FXE"/>
    <s v="OLV"/>
    <s v="FXE_OLV"/>
    <d v="2024-12-29T15:04:00"/>
    <d v="2024-12-29T16:58:00"/>
    <n v="7.9166666666666663E-2"/>
    <n v="3.125E-2"/>
    <x v="5"/>
  </r>
  <r>
    <s v="PHL"/>
    <s v="FXE"/>
    <s v="PHL_FXE"/>
    <d v="2024-12-28T22:47:00"/>
    <d v="2024-12-29T01:07:00"/>
    <n v="9.7222222222222224E-2"/>
    <m/>
    <x v="5"/>
  </r>
  <r>
    <s v="GIG"/>
    <s v="MIA"/>
    <s v="GIG_MIA"/>
    <d v="2024-12-27T13:46:00"/>
    <d v="2024-12-27T22:09:00"/>
    <n v="0.34930555555555548"/>
    <n v="1.026388888888889"/>
    <x v="5"/>
  </r>
  <r>
    <s v="PBI"/>
    <s v="GIG"/>
    <s v="PBI_GIG"/>
    <d v="2024-12-26T11:59:00"/>
    <d v="2024-12-26T20:06:00"/>
    <n v="0.33819444444444452"/>
    <n v="0.73611111111111116"/>
    <x v="5"/>
  </r>
  <r>
    <s v="SAN"/>
    <s v="PBI"/>
    <s v="SAN_PBI"/>
    <d v="2024-12-25T17:26:00"/>
    <d v="2024-12-25T21:34:00"/>
    <n v="0.17222222222222219"/>
    <n v="0.60069444444444442"/>
    <x v="5"/>
  </r>
  <r>
    <s v="ASE"/>
    <s v="SAN"/>
    <s v="ASE_SAN"/>
    <d v="2024-12-24T22:33:00"/>
    <d v="2024-12-25T00:28:00"/>
    <n v="7.9861111111111105E-2"/>
    <n v="0.70694444444444449"/>
    <x v="5"/>
  </r>
  <r>
    <s v="HPN"/>
    <s v="ASE"/>
    <s v="HPN_ASE"/>
    <d v="2024-12-23T15:49:00"/>
    <d v="2024-12-23T20:04:00"/>
    <n v="0.17708333333333329"/>
    <n v="1.103472222222222"/>
    <x v="5"/>
  </r>
  <r>
    <s v="MDW"/>
    <s v="HPN"/>
    <s v="MDW_HPN"/>
    <d v="2024-12-22T23:06:00"/>
    <d v="2024-12-23T00:39:00"/>
    <n v="6.458333333333334E-2"/>
    <n v="0.63194444444444442"/>
    <x v="5"/>
  </r>
  <r>
    <s v="LAS"/>
    <s v="MDW"/>
    <s v="LAS_MDW"/>
    <d v="2024-12-22T19:20:00"/>
    <d v="2024-12-22T22:19:00"/>
    <n v="0.1243055555555556"/>
    <n v="3.2638888888888891E-2"/>
    <x v="5"/>
  </r>
  <r>
    <s v="SAN"/>
    <s v="LAS"/>
    <s v="SAN_LAS"/>
    <d v="2024-12-22T17:37:00"/>
    <d v="2024-12-22T18:29:00"/>
    <n v="3.6111111111111108E-2"/>
    <n v="3.5416666666666673E-2"/>
    <x v="5"/>
  </r>
  <r>
    <s v="CLD"/>
    <s v="SAN"/>
    <s v="CLD_SAN"/>
    <d v="2024-12-19T21:47:00"/>
    <d v="2024-12-19T22:00:00"/>
    <n v="9.0277777777777769E-3"/>
    <n v="2.817361111111111"/>
    <x v="5"/>
  </r>
  <r>
    <s v="MIA"/>
    <s v="CLD"/>
    <s v="MIA_CLD"/>
    <d v="2024-12-19T16:01:00"/>
    <d v="2024-12-19T20:47:00"/>
    <n v="0.1986111111111111"/>
    <n v="4.1666666666666657E-2"/>
    <x v="5"/>
  </r>
  <r>
    <s v="LGA"/>
    <s v="MIA"/>
    <s v="LGA_MIA"/>
    <d v="2024-12-18T17:31:00"/>
    <d v="2024-12-18T20:25:00"/>
    <n v="0.12083333333333331"/>
    <n v="0.81666666666666665"/>
    <x v="5"/>
  </r>
  <r>
    <s v="FRG"/>
    <s v="LGA"/>
    <s v="FRG_LGA"/>
    <d v="2024-12-18T14:07:00"/>
    <d v="2024-12-18T14:23:00"/>
    <n v="1.111111111111111E-2"/>
    <n v="0.13055555555555559"/>
    <x v="5"/>
  </r>
  <r>
    <s v="DAL"/>
    <s v="FRG"/>
    <s v="DAL_FRG"/>
    <d v="2024-12-17T20:31:00"/>
    <d v="2024-12-17T23:11:00"/>
    <n v="0.1111111111111111"/>
    <n v="0.62222222222222223"/>
    <x v="5"/>
  </r>
  <r>
    <s v="ICT"/>
    <s v="DAL"/>
    <s v="ICT_DAL"/>
    <d v="2024-12-17T16:47:00"/>
    <d v="2024-12-17T17:41:00"/>
    <n v="3.7499999999999999E-2"/>
    <n v="0.11805555555555559"/>
    <x v="5"/>
  </r>
  <r>
    <s v="SDX"/>
    <s v="ICT"/>
    <s v="SDX_ICT"/>
    <d v="2024-12-10T19:53:00"/>
    <d v="2024-12-11T01:12:00"/>
    <n v="0.2215277777777778"/>
    <n v="6.6493055555555554"/>
    <x v="5"/>
  </r>
  <r>
    <s v="PHX"/>
    <s v="SDX"/>
    <s v="PHX_SDX"/>
    <d v="2024-12-09T18:05:00"/>
    <d v="2024-12-09T18:27:00"/>
    <n v="1.5277777777777781E-2"/>
    <n v="1.059722222222222"/>
    <x v="5"/>
  </r>
  <r>
    <s v="IAH"/>
    <s v="PHX"/>
    <s v="IAH_PHX"/>
    <d v="2024-12-08T21:07:00"/>
    <d v="2024-12-08T23:26:00"/>
    <n v="9.6527777777777782E-2"/>
    <n v="0.77708333333333335"/>
    <x v="5"/>
  </r>
  <r>
    <s v="QTK"/>
    <s v="IAH"/>
    <s v="QTK_IAH"/>
    <d v="2024-12-08T19:27:00"/>
    <d v="2024-12-08T20:16:00"/>
    <n v="3.4027777777777768E-2"/>
    <n v="3.5416666666666673E-2"/>
    <x v="5"/>
  </r>
  <r>
    <s v="DAL"/>
    <s v="QTK"/>
    <s v="DAL_QTK"/>
    <d v="2024-12-08T17:34:00"/>
    <d v="2024-12-08T18:36:00"/>
    <n v="4.3055555555555562E-2"/>
    <n v="3.5416666666666673E-2"/>
    <x v="5"/>
  </r>
  <r>
    <s v="PDK"/>
    <s v="DAL"/>
    <s v="PDK_DAL"/>
    <d v="2024-12-05T23:07:00"/>
    <d v="2024-12-06T01:04:00"/>
    <n v="8.1250000000000003E-2"/>
    <n v="2.6875"/>
    <x v="5"/>
  </r>
  <r>
    <s v="MDW"/>
    <s v="PDK"/>
    <s v="MDW_PDK"/>
    <d v="2024-12-05T19:51:00"/>
    <d v="2024-12-05T21:08:00"/>
    <n v="5.347222222222222E-2"/>
    <n v="8.2638888888888887E-2"/>
    <x v="5"/>
  </r>
  <r>
    <s v="SJC"/>
    <s v="MDW"/>
    <s v="SJC_MDW"/>
    <d v="2024-12-04T23:26:00"/>
    <d v="2024-12-05T03:02:00"/>
    <n v="0.15"/>
    <n v="0.7006944444444444"/>
    <x v="5"/>
  </r>
  <r>
    <s v="LNY"/>
    <s v="SJC"/>
    <s v="LNY_SJC"/>
    <d v="2024-12-04T17:54:00"/>
    <d v="2024-12-04T22:19:00"/>
    <n v="0.18402777777777779"/>
    <n v="4.6527777777777779E-2"/>
    <x v="5"/>
  </r>
  <r>
    <s v="ITO"/>
    <s v="LNY"/>
    <s v="ITO_LNY"/>
    <d v="2024-12-03T23:01:00"/>
    <d v="2024-12-03T23:34:00"/>
    <n v="2.2916666666666669E-2"/>
    <n v="0.76388888888888884"/>
    <x v="5"/>
  </r>
  <r>
    <s v="KOA"/>
    <s v="ITO"/>
    <s v="KOA_ITO"/>
    <d v="2024-12-02T05:25:00"/>
    <d v="2024-12-02T05:52:00"/>
    <n v="1.8749999999999999E-2"/>
    <n v="1.7145833333333329"/>
    <x v="5"/>
  </r>
  <r>
    <s v="SFO"/>
    <s v="KOA"/>
    <s v="SFO_KOA"/>
    <d v="2024-12-01T23:24:00"/>
    <d v="2024-12-02T04:08:00"/>
    <n v="0.19722222222222219"/>
    <n v="5.347222222222222E-2"/>
    <x v="5"/>
  </r>
  <r>
    <s v="PUJ"/>
    <s v="SFO"/>
    <s v="PUJ_SFO"/>
    <d v="2024-11-30T18:19:00"/>
    <d v="2024-12-01T02:05:00"/>
    <n v="0.32361111111111113"/>
    <n v="0.8881944444444444"/>
    <x v="5"/>
  </r>
  <r>
    <s v="MIA"/>
    <s v="PUJ"/>
    <s v="MIA_PUJ"/>
    <d v="2024-11-29T19:09:00"/>
    <d v="2024-11-29T20:57:00"/>
    <n v="7.4999999999999997E-2"/>
    <n v="0.89027777777777772"/>
    <x v="5"/>
  </r>
  <r>
    <s v="SKB"/>
    <s v="MIA"/>
    <s v="SKB_MIA"/>
    <d v="2024-11-27T17:45:00"/>
    <d v="2024-11-27T20:39:00"/>
    <n v="0.12083333333333331"/>
    <n v="1.9375"/>
    <x v="5"/>
  </r>
  <r>
    <s v="TEB"/>
    <s v="SKB"/>
    <s v="TEB_SKB"/>
    <d v="2024-11-26T21:08:00"/>
    <d v="2024-11-27T00:47:00"/>
    <n v="0.15208333333333329"/>
    <n v="0.70694444444444449"/>
    <x v="5"/>
  </r>
  <r>
    <s v="SWF"/>
    <s v="TEB"/>
    <s v="SWF_TEB"/>
    <d v="2024-11-26T18:33:00"/>
    <d v="2024-11-26T18:50:00"/>
    <n v="1.180555555555556E-2"/>
    <n v="9.583333333333334E-2"/>
    <x v="5"/>
  </r>
  <r>
    <s v="SUA"/>
    <s v="SWF"/>
    <s v="SUA_SWF"/>
    <d v="2024-11-25T19:49:00"/>
    <d v="2024-11-25T22:06:00"/>
    <n v="9.5138888888888884E-2"/>
    <n v="0.8520833333333333"/>
    <x v="5"/>
  </r>
  <r>
    <s v="MMU"/>
    <s v="SUA"/>
    <s v="MMU_SUA"/>
    <d v="2024-11-25T16:03:00"/>
    <d v="2024-11-25T18:10:00"/>
    <n v="8.819444444444445E-2"/>
    <n v="6.8750000000000006E-2"/>
    <x v="5"/>
  </r>
  <r>
    <s v="HPN"/>
    <s v="MMU"/>
    <s v="HPN_MMU"/>
    <d v="2024-11-25T14:35:00"/>
    <d v="2024-11-25T14:51:00"/>
    <n v="1.111111111111111E-2"/>
    <n v="0.05"/>
    <x v="5"/>
  </r>
  <r>
    <s v="IND"/>
    <s v="HPN"/>
    <s v="IND_HPN"/>
    <d v="2024-11-24T20:36:00"/>
    <d v="2024-11-24T22:04:00"/>
    <n v="6.1111111111111109E-2"/>
    <n v="0.68819444444444444"/>
    <x v="5"/>
  </r>
  <r>
    <s v="SUS"/>
    <s v="IND"/>
    <s v="SUS_IND"/>
    <d v="2024-11-24T18:36:00"/>
    <d v="2024-11-24T19:18:00"/>
    <n v="2.9166666666666671E-2"/>
    <n v="5.4166666666666669E-2"/>
    <x v="5"/>
  </r>
  <r>
    <s v="LBE"/>
    <s v="SUS"/>
    <s v="LBE_SUS"/>
    <d v="2024-11-24T15:36:00"/>
    <d v="2024-11-24T17:08:00"/>
    <n v="6.3888888888888884E-2"/>
    <n v="6.1111111111111109E-2"/>
    <x v="5"/>
  </r>
  <r>
    <s v="CLE"/>
    <s v="LBE"/>
    <s v="CLE_LBE"/>
    <d v="2024-11-24T13:18:00"/>
    <d v="2024-11-24T13:51:00"/>
    <n v="2.2916666666666669E-2"/>
    <n v="7.2916666666666671E-2"/>
    <x v="5"/>
  </r>
  <r>
    <s v="LIR"/>
    <s v="CLE"/>
    <s v="LIR_CLE"/>
    <d v="2024-11-23T21:28:00"/>
    <d v="2024-11-24T01:37:00"/>
    <n v="0.17291666666666669"/>
    <n v="0.48680555555555549"/>
    <x v="5"/>
  </r>
  <r>
    <s v="ASE"/>
    <s v="LIR"/>
    <s v="ASE_LIR"/>
    <d v="2024-11-23T15:20:00"/>
    <d v="2024-11-23T19:46:00"/>
    <n v="0.1847222222222222"/>
    <n v="7.0833333333333331E-2"/>
    <x v="5"/>
  </r>
  <r>
    <s v="APA"/>
    <s v="ASE"/>
    <s v="APA_ASE"/>
    <d v="2024-11-22T22:34:00"/>
    <d v="2024-11-22T23:00:00"/>
    <n v="1.805555555555555E-2"/>
    <n v="0.68055555555555558"/>
    <x v="5"/>
  </r>
  <r>
    <s v="SNN"/>
    <s v="APA"/>
    <s v="SNN_APA"/>
    <d v="2024-11-21T16:15:00"/>
    <d v="2024-11-22T01:07:00"/>
    <n v="0.36944444444444452"/>
    <n v="0.89375000000000004"/>
    <x v="5"/>
  </r>
  <r>
    <s v="LCY"/>
    <s v="SNN"/>
    <s v="LCY_SNN"/>
    <d v="2024-11-21T13:35:00"/>
    <d v="2024-11-21T14:44:00"/>
    <n v="4.791666666666667E-2"/>
    <n v="6.3194444444444442E-2"/>
    <x v="5"/>
  </r>
  <r>
    <s v="BOS"/>
    <s v="LCY"/>
    <s v="BOS_LCY"/>
    <d v="2024-11-20T00:55:00"/>
    <d v="2024-11-20T06:51:00"/>
    <n v="0.2472222222222222"/>
    <n v="1.280555555555555"/>
    <x v="5"/>
  </r>
  <r>
    <s v="TEB"/>
    <s v="BOS"/>
    <s v="TEB_BOS"/>
    <d v="2024-11-19T16:30:00"/>
    <d v="2024-11-19T17:12:00"/>
    <n v="2.9166666666666671E-2"/>
    <n v="0.3215277777777778"/>
    <x v="5"/>
  </r>
  <r>
    <s v="NEW"/>
    <s v="TEB"/>
    <s v="NEW_TEB"/>
    <d v="2024-11-17T23:51:00"/>
    <d v="2024-11-18T02:17:00"/>
    <n v="0.1013888888888889"/>
    <n v="1.5923611111111109"/>
    <x v="5"/>
  </r>
  <r>
    <s v="HPN"/>
    <s v="NEW"/>
    <s v="HPN_NEW"/>
    <d v="2024-11-16T17:50:00"/>
    <d v="2024-11-16T20:20:00"/>
    <n v="0.1041666666666667"/>
    <n v="1.146527777777778"/>
    <x v="5"/>
  </r>
  <r>
    <s v="MUC"/>
    <s v="HPN"/>
    <s v="MUC_HPN"/>
    <d v="2024-11-10T19:01:00"/>
    <d v="2024-11-11T02:58:00"/>
    <n v="0.33124999999999999"/>
    <n v="5.6194444444444436"/>
    <x v="5"/>
  </r>
  <r>
    <s v="EVE"/>
    <s v="MUC"/>
    <s v="EVE_MUC"/>
    <d v="2024-11-09T09:02:00"/>
    <d v="2024-11-09T11:54:00"/>
    <n v="0.11944444444444451"/>
    <n v="1.2965277777777779"/>
    <x v="5"/>
  </r>
  <r>
    <s v="IAD"/>
    <s v="EVE"/>
    <s v="IAD_EVE"/>
    <d v="2024-11-06T00:09:00"/>
    <d v="2024-11-06T06:51:00"/>
    <n v="0.27916666666666667"/>
    <n v="3.0909722222222218"/>
    <x v="5"/>
  </r>
  <r>
    <s v="CLT"/>
    <s v="IAD"/>
    <s v="CLT_IAD"/>
    <d v="2024-11-06T17:03:00"/>
    <d v="2024-11-06T17:56:00"/>
    <n v="3.6805555555555557E-2"/>
    <n v="-0.74097222222222225"/>
    <x v="5"/>
  </r>
  <r>
    <s v="MYR"/>
    <s v="CLT"/>
    <s v="MYR_CLT"/>
    <d v="2024-11-06T15:15:00"/>
    <d v="2024-11-06T15:48:00"/>
    <n v="2.2916666666666669E-2"/>
    <n v="5.2083333333333343E-2"/>
    <x v="5"/>
  </r>
  <r>
    <s v="ISM"/>
    <s v="MYR"/>
    <s v="ISM_MYR"/>
    <d v="2024-11-06T13:42:00"/>
    <d v="2024-11-06T14:41:00"/>
    <n v="4.0972222222222222E-2"/>
    <n v="2.361111111111111E-2"/>
    <x v="5"/>
  </r>
  <r>
    <s v="MIA"/>
    <s v="ISM"/>
    <s v="MIA_ISM"/>
    <d v="2024-11-05T16:30:00"/>
    <d v="2024-11-05T17:05:00"/>
    <n v="2.4305555555555559E-2"/>
    <n v="0.85902777777777772"/>
    <x v="5"/>
  </r>
  <r>
    <s v="MMU"/>
    <s v="MIA"/>
    <s v="MMU_MIA"/>
    <d v="2024-11-04T23:33:00"/>
    <d v="2024-11-05T01:52:00"/>
    <n v="9.6527777777777782E-2"/>
    <n v="0.60972222222222228"/>
    <x v="5"/>
  </r>
  <r>
    <s v="HPN"/>
    <s v="MMU"/>
    <s v="HPN_MMU"/>
    <d v="2024-11-04T20:52:00"/>
    <d v="2024-11-04T21:11:00"/>
    <n v="1.3194444444444439E-2"/>
    <n v="9.8611111111111108E-2"/>
    <x v="5"/>
  </r>
  <r>
    <s v="BCT"/>
    <s v="HPN"/>
    <s v="BCT_HPN"/>
    <d v="2024-11-04T16:51:00"/>
    <d v="2024-11-04T19:16:00"/>
    <n v="0.10069444444444441"/>
    <n v="6.6666666666666666E-2"/>
    <x v="5"/>
  </r>
  <r>
    <s v="ORL"/>
    <s v="BCT"/>
    <s v="ORL_BCT"/>
    <d v="2024-11-04T02:55:00"/>
    <d v="2024-11-04T03:32:00"/>
    <n v="2.569444444444444E-2"/>
    <n v="0.55486111111111114"/>
    <x v="5"/>
  </r>
  <r>
    <s v="BCT"/>
    <s v="ORL"/>
    <s v="BCT_ORL"/>
    <d v="2024-11-03T22:13:00"/>
    <d v="2024-11-03T22:50:00"/>
    <n v="2.569444444444444E-2"/>
    <n v="0.1701388888888889"/>
    <x v="5"/>
  </r>
  <r>
    <s v="NAS"/>
    <s v="BCT"/>
    <s v="NAS_BCT"/>
    <d v="2024-11-02T22:36:00"/>
    <d v="2024-11-02T23:16:00"/>
    <n v="2.777777777777778E-2"/>
    <n v="0.95625000000000004"/>
    <x v="5"/>
  </r>
  <r>
    <s v="IAD"/>
    <s v="NAS"/>
    <s v="IAD_NAS"/>
    <d v="2024-11-02T19:30:00"/>
    <d v="2024-11-02T21:39:00"/>
    <n v="8.9583333333333334E-2"/>
    <n v="3.9583333333333331E-2"/>
    <x v="5"/>
  </r>
  <r>
    <s v="SNN"/>
    <s v="IAD"/>
    <s v="SNN_IAD"/>
    <d v="2024-11-01T00:59:00"/>
    <d v="2024-11-01T07:43:00"/>
    <n v="0.28055555555555561"/>
    <n v="1.4909722222222219"/>
    <x v="5"/>
  </r>
  <r>
    <s v="AUH"/>
    <s v="SNN"/>
    <s v="AUH_SNN"/>
    <d v="2024-10-31T15:15:00"/>
    <d v="2024-10-31T23:47:00"/>
    <n v="0.35555555555555562"/>
    <n v="0.05"/>
    <x v="5"/>
  </r>
  <r>
    <s v="RUH"/>
    <s v="AUH"/>
    <s v="RUH_AUH"/>
    <d v="2024-10-30T16:45:00"/>
    <d v="2024-10-30T18:02:00"/>
    <n v="5.347222222222222E-2"/>
    <n v="0.88402777777777775"/>
    <x v="5"/>
  </r>
  <r>
    <s v="DIA"/>
    <s v="RUH"/>
    <s v="DIA_RUH"/>
    <d v="2024-10-28T12:01:00"/>
    <d v="2024-10-28T13:19:00"/>
    <n v="5.4166666666666669E-2"/>
    <n v="2.1430555555555562"/>
    <x v="5"/>
  </r>
  <r>
    <s v="HND"/>
    <s v="DIA"/>
    <s v="HND_DIA"/>
    <d v="2024-10-26T03:10:00"/>
    <d v="2024-10-26T14:34:00"/>
    <n v="0.47499999999999998"/>
    <n v="1.89375"/>
    <x v="5"/>
  </r>
  <r>
    <s v="ANC"/>
    <s v="HND"/>
    <s v="ANC_HND"/>
    <d v="2024-10-24T02:09:00"/>
    <d v="2024-10-24T09:35:00"/>
    <n v="0.30972222222222218"/>
    <n v="1.7326388888888891"/>
    <x v="5"/>
  </r>
  <r>
    <s v="IAD"/>
    <s v="ANC"/>
    <s v="IAD_ANC"/>
    <d v="2024-10-23T18:24:00"/>
    <d v="2024-10-24T01:21:00"/>
    <n v="0.28958333333333341"/>
    <n v="3.3333333333333333E-2"/>
    <x v="5"/>
  </r>
  <r>
    <s v="HVN"/>
    <s v="IAD"/>
    <s v="HVN_IAD"/>
    <d v="2024-10-22T16:18:00"/>
    <d v="2024-10-22T17:18:00"/>
    <n v="4.1666666666666657E-2"/>
    <n v="1.0458333333333329"/>
    <x v="5"/>
  </r>
  <r>
    <s v="VNY"/>
    <s v="HVN"/>
    <s v="VNY_HVN"/>
    <d v="2024-10-21T00:45:00"/>
    <d v="2024-10-21T05:28:00"/>
    <n v="0.1965277777777778"/>
    <n v="1.4513888888888891"/>
    <x v="5"/>
  </r>
  <r>
    <s v="TEB"/>
    <s v="VNY"/>
    <s v="TEB_VNY"/>
    <d v="2024-10-19T16:43:00"/>
    <d v="2024-10-19T21:33:00"/>
    <n v="0.2013888888888889"/>
    <n v="1.1333333333333331"/>
    <x v="5"/>
  </r>
  <r>
    <s v="OXC"/>
    <s v="TEB"/>
    <s v="OXC_TEB"/>
    <d v="2024-10-19T13:31:00"/>
    <d v="2024-10-19T13:57:00"/>
    <n v="1.805555555555555E-2"/>
    <n v="0.1152777777777778"/>
    <x v="5"/>
  </r>
  <r>
    <s v="LTN"/>
    <s v="OXC"/>
    <s v="LTN_OXC"/>
    <d v="2024-10-18T15:48:00"/>
    <d v="2024-10-18T22:21:00"/>
    <n v="0.27291666666666659"/>
    <n v="0.63194444444444442"/>
    <x v="5"/>
  </r>
  <r>
    <s v="DUB"/>
    <s v="LTN"/>
    <s v="DUB_LTN"/>
    <d v="2024-10-17T13:57:00"/>
    <d v="2024-10-17T14:47:00"/>
    <n v="3.4722222222222217E-2"/>
    <n v="1.0423611111111111"/>
    <x v="5"/>
  </r>
  <r>
    <s v="VNY"/>
    <s v="DUB"/>
    <s v="VNY_DUB"/>
    <d v="2024-10-16T02:42:00"/>
    <d v="2024-10-16T12:04:00"/>
    <n v="0.39027777777777778"/>
    <n v="1.0784722222222221"/>
    <x v="5"/>
  </r>
  <r>
    <s v="PWK"/>
    <s v="VNY"/>
    <s v="PWK_VNY"/>
    <d v="2024-10-15T18:16:00"/>
    <d v="2024-10-15T21:43:00"/>
    <n v="0.14374999999999999"/>
    <n v="0.2076388888888889"/>
    <x v="5"/>
  </r>
  <r>
    <s v="YUL"/>
    <s v="PWK"/>
    <s v="YUL_PWK"/>
    <d v="2024-10-15T14:10:00"/>
    <d v="2024-10-15T15:51:00"/>
    <n v="7.013888888888889E-2"/>
    <n v="0.10069444444444441"/>
    <x v="5"/>
  </r>
  <r>
    <s v="HPN"/>
    <s v="YUL"/>
    <s v="HPN_YUL"/>
    <d v="2024-10-14T21:18:00"/>
    <d v="2024-10-14T22:11:00"/>
    <n v="3.6805555555555557E-2"/>
    <n v="0.66597222222222219"/>
    <x v="5"/>
  </r>
  <r>
    <s v="PBI"/>
    <s v="HPN"/>
    <s v="PBI_HPN"/>
    <d v="2024-10-14T17:14:00"/>
    <d v="2024-10-14T19:22:00"/>
    <n v="8.8888888888888892E-2"/>
    <n v="8.0555555555555561E-2"/>
    <x v="5"/>
  </r>
  <r>
    <s v="DAB"/>
    <s v="PBI"/>
    <s v="DAB_PBI"/>
    <d v="2024-10-12T21:57:00"/>
    <d v="2024-10-12T22:35:00"/>
    <n v="2.6388888888888889E-2"/>
    <n v="1.7770833333333329"/>
    <x v="5"/>
  </r>
  <r>
    <s v="SJU"/>
    <s v="DAB"/>
    <s v="SJU_DAB"/>
    <d v="2024-10-12T17:37:00"/>
    <d v="2024-10-12T20:03:00"/>
    <n v="0.1013888888888889"/>
    <m/>
    <x v="5"/>
  </r>
  <r>
    <s v="SJU"/>
    <s v="DAB"/>
    <s v="SJU_DAB"/>
    <d v="2024-10-11T17:06:00"/>
    <d v="2024-10-11T19:54:00"/>
    <n v="0.1166666666666667"/>
    <n v="0.90486111111111112"/>
    <x v="5"/>
  </r>
  <r>
    <s v="PDK"/>
    <s v="SJU"/>
    <s v="PDK_SJU"/>
    <d v="2024-10-10T21:17:00"/>
    <d v="2024-10-11T00:25:00"/>
    <n v="0.13055555555555559"/>
    <n v="0.69513888888888886"/>
    <x v="5"/>
  </r>
  <r>
    <s v="WAW"/>
    <s v="PDK"/>
    <s v="WAW_PDK"/>
    <d v="2024-10-10T06:44:00"/>
    <d v="2024-10-10T16:18:00"/>
    <n v="0.39861111111111108"/>
    <n v="0.2076388888888889"/>
    <x v="5"/>
  </r>
  <r>
    <s v="LTN"/>
    <s v="WAW"/>
    <s v="LTN_WAW"/>
    <d v="2024-10-09T06:50:00"/>
    <d v="2024-10-09T08:38:00"/>
    <n v="7.4999999999999997E-2"/>
    <n v="0.92083333333333328"/>
    <x v="5"/>
  </r>
  <r>
    <s v="ORD"/>
    <s v="LTN"/>
    <s v="ORD_LTN"/>
    <d v="2024-10-07T21:11:00"/>
    <d v="2024-10-08T04:12:00"/>
    <n v="0.29236111111111113"/>
    <n v="1.1097222222222221"/>
    <x v="5"/>
  </r>
  <r>
    <s v="HPN"/>
    <s v="ORD"/>
    <s v="HPN_ORD"/>
    <d v="2024-10-07T14:26:00"/>
    <d v="2024-10-07T16:16:00"/>
    <n v="7.6388888888888895E-2"/>
    <n v="0.2048611111111111"/>
    <x v="5"/>
  </r>
  <r>
    <s v="YUL"/>
    <s v="HPN"/>
    <s v="YUL_HPN"/>
    <d v="2024-10-06T23:31:00"/>
    <d v="2024-10-07T00:18:00"/>
    <n v="3.2638888888888891E-2"/>
    <n v="0.58888888888888891"/>
    <x v="5"/>
  </r>
  <r>
    <s v="MMU"/>
    <s v="YUL"/>
    <s v="MMU_YUL"/>
    <d v="2024-10-06T19:35:00"/>
    <d v="2024-10-06T20:34:00"/>
    <n v="4.0972222222222222E-2"/>
    <n v="0.1229166666666667"/>
    <x v="5"/>
  </r>
  <r>
    <s v="SCE"/>
    <s v="MMU"/>
    <s v="SCE_MMU"/>
    <d v="2024-10-06T13:32:00"/>
    <d v="2024-10-06T14:07:00"/>
    <n v="2.4305555555555559E-2"/>
    <n v="0.2277777777777778"/>
    <x v="5"/>
  </r>
  <r>
    <s v="PHL"/>
    <s v="SCE"/>
    <s v="PHL_SCE"/>
    <d v="2024-10-06T10:39:00"/>
    <d v="2024-10-06T11:10:00"/>
    <n v="2.1527777777777781E-2"/>
    <m/>
    <x v="5"/>
  </r>
  <r>
    <s v="DUB"/>
    <s v="TEB"/>
    <s v="DUB_TEB"/>
    <d v="2024-09-29T16:48:00"/>
    <d v="2024-09-29T23:19:00"/>
    <n v="0.27152777777777781"/>
    <n v="6.4722222222222223"/>
    <x v="5"/>
  </r>
  <r>
    <s v="NHT"/>
    <s v="DUB"/>
    <s v="NHT_DUB"/>
    <d v="2024-09-29T14:45:00"/>
    <d v="2024-09-29T15:39:00"/>
    <n v="3.7499999999999999E-2"/>
    <n v="4.791666666666667E-2"/>
    <x v="5"/>
  </r>
  <r>
    <s v="TEB"/>
    <s v="NHT"/>
    <s v="TEB_NHT"/>
    <d v="2024-09-28T05:02:00"/>
    <d v="2024-09-28T11:09:00"/>
    <n v="0.25486111111111109"/>
    <n v="1.1499999999999999"/>
    <x v="5"/>
  </r>
  <r>
    <s v="BWI"/>
    <s v="TEB"/>
    <s v="BWI_TEB"/>
    <d v="2024-09-27T17:42:00"/>
    <d v="2024-09-27T18:20:00"/>
    <n v="2.6388888888888889E-2"/>
    <n v="0.44583333333333341"/>
    <x v="5"/>
  </r>
  <r>
    <s v="FRG"/>
    <s v="BWI"/>
    <s v="FRG_BWI"/>
    <d v="2024-09-27T16:05:00"/>
    <d v="2024-09-27T16:54:00"/>
    <n v="3.4027777777777768E-2"/>
    <n v="3.3333333333333333E-2"/>
    <x v="5"/>
  </r>
  <r>
    <s v="QQN"/>
    <s v="FRG"/>
    <s v="QQN_FRG"/>
    <d v="2024-09-26T18:43:00"/>
    <d v="2024-09-26T20:33:00"/>
    <n v="7.6388888888888895E-2"/>
    <n v="0.81388888888888888"/>
    <x v="5"/>
  </r>
  <r>
    <s v="FRG"/>
    <s v="QQN"/>
    <s v="FRG_QQN"/>
    <d v="2024-09-26T12:42:00"/>
    <d v="2024-09-26T14:53:00"/>
    <n v="9.0972222222222218E-2"/>
    <n v="0.15972222222222221"/>
    <x v="5"/>
  </r>
  <r>
    <s v="FOK"/>
    <s v="FRG"/>
    <s v="FOK_FRG"/>
    <d v="2024-09-25T17:59:00"/>
    <d v="2024-09-25T18:12:00"/>
    <n v="9.0277777777777769E-3"/>
    <n v="0.77083333333333337"/>
    <x v="5"/>
  </r>
  <r>
    <s v="CAI"/>
    <s v="FOK"/>
    <s v="CAI_FOK"/>
    <d v="2024-09-24T14:51:00"/>
    <d v="2024-09-25T01:55:00"/>
    <n v="0.46111111111111108"/>
    <n v="0.6694444444444444"/>
    <x v="5"/>
  </r>
  <r>
    <s v="EWR"/>
    <s v="CAI"/>
    <s v="EWR_CAI"/>
    <d v="2024-09-23T00:33:00"/>
    <d v="2024-09-23T10:23:00"/>
    <n v="0.40972222222222221"/>
    <n v="1.1861111111111109"/>
    <x v="5"/>
  </r>
  <r>
    <s v="TEB"/>
    <s v="EWR"/>
    <s v="TEB_EWR"/>
    <d v="2024-09-21T17:57:00"/>
    <d v="2024-09-21T18:19:00"/>
    <n v="1.5277777777777781E-2"/>
    <n v="1.259722222222222"/>
    <x v="5"/>
  </r>
  <r>
    <s v="JZI"/>
    <s v="TEB"/>
    <s v="JZI_TEB"/>
    <d v="2024-09-20T20:07:00"/>
    <d v="2024-09-20T21:40:00"/>
    <n v="6.458333333333334E-2"/>
    <n v="0.84513888888888888"/>
    <x v="5"/>
  </r>
  <r>
    <s v="FRG"/>
    <s v="JZI"/>
    <s v="FRG_JZI"/>
    <d v="2024-09-20T17:37:00"/>
    <d v="2024-09-20T19:12:00"/>
    <n v="6.5972222222222224E-2"/>
    <n v="3.8194444444444448E-2"/>
    <x v="5"/>
  </r>
  <r>
    <s v="TEB"/>
    <s v="FRG"/>
    <s v="TEB_FRG"/>
    <d v="2024-09-20T15:36:00"/>
    <d v="2024-09-20T16:08:00"/>
    <n v="2.222222222222222E-2"/>
    <n v="6.1805555555555558E-2"/>
    <x v="5"/>
  </r>
  <r>
    <s v="HIO"/>
    <s v="TEB"/>
    <s v="HIO_TEB"/>
    <d v="2024-09-19T15:21:00"/>
    <d v="2024-09-19T20:00:00"/>
    <n v="0.19375000000000001"/>
    <n v="0.81666666666666665"/>
    <x v="5"/>
  </r>
  <r>
    <s v="SFO"/>
    <s v="HIO"/>
    <s v="SFO_HIO"/>
    <d v="2024-09-18T20:32:00"/>
    <d v="2024-09-18T21:48:00"/>
    <n v="5.2777777777777778E-2"/>
    <n v="0.73124999999999996"/>
    <x v="5"/>
  </r>
  <r>
    <s v="AUS"/>
    <s v="SFO"/>
    <s v="AUS_SFO"/>
    <d v="2024-09-17T18:37:00"/>
    <d v="2024-09-17T21:56:00"/>
    <n v="0.13819444444444451"/>
    <n v="0.94166666666666665"/>
    <x v="5"/>
  </r>
  <r>
    <s v="HOU"/>
    <s v="AUS"/>
    <s v="HOU_AUS"/>
    <d v="2024-09-16T19:42:00"/>
    <d v="2024-09-16T20:10:00"/>
    <n v="1.9444444444444441E-2"/>
    <n v="0.93541666666666667"/>
    <x v="5"/>
  </r>
  <r>
    <s v="IAD"/>
    <s v="HOU"/>
    <s v="IAD_HOU"/>
    <d v="2024-09-16T16:32:00"/>
    <d v="2024-09-16T18:55:00"/>
    <n v="9.930555555555555E-2"/>
    <n v="3.2638888888888891E-2"/>
    <x v="5"/>
  </r>
  <r>
    <s v="TEB"/>
    <s v="IAD"/>
    <s v="TEB_IAD"/>
    <d v="2024-09-16T13:34:00"/>
    <d v="2024-09-16T14:18:00"/>
    <n v="3.0555555555555551E-2"/>
    <n v="9.3055555555555558E-2"/>
    <x v="5"/>
  </r>
  <r>
    <s v="OAK"/>
    <s v="TEB"/>
    <s v="OAK_TEB"/>
    <d v="2024-09-15T18:37:00"/>
    <d v="2024-09-15T23:36:00"/>
    <n v="0.2076388888888889"/>
    <m/>
    <x v="5"/>
  </r>
  <r>
    <s v="ICT"/>
    <s v="VNY"/>
    <s v="ICT_VNY"/>
    <d v="2024-09-10T17:44:00"/>
    <d v="2024-09-10T20:18:00"/>
    <n v="0.1069444444444444"/>
    <n v="4.9298611111111112"/>
    <x v="5"/>
  </r>
  <r>
    <s v="BFI"/>
    <s v="ICT"/>
    <s v="BFI_ICT"/>
    <d v="2024-08-28T16:15:00"/>
    <d v="2024-08-28T19:00:00"/>
    <n v="0.1145833333333333"/>
    <n v="12.947222222222219"/>
    <x v="5"/>
  </r>
  <r>
    <s v="ANC"/>
    <s v="BFI"/>
    <s v="ANC_BFI"/>
    <d v="2024-08-26T17:12:00"/>
    <d v="2024-08-26T19:56:00"/>
    <n v="0.1138888888888889"/>
    <n v="1.846527777777778"/>
    <x v="5"/>
  </r>
  <r>
    <s v="LAS"/>
    <s v="ANC"/>
    <s v="LAS_ANC"/>
    <d v="2024-08-25T22:41:00"/>
    <d v="2024-08-26T03:09:00"/>
    <n v="0.18611111111111109"/>
    <n v="0.5854166666666667"/>
    <x v="5"/>
  </r>
  <r>
    <s v="LAX"/>
    <s v="LAS"/>
    <s v="LAX_LAS"/>
    <d v="2024-08-25T20:48:00"/>
    <d v="2024-08-25T21:28:00"/>
    <n v="2.777777777777778E-2"/>
    <n v="5.0694444444444438E-2"/>
    <x v="5"/>
  </r>
  <r>
    <s v="SUN"/>
    <s v="LAX"/>
    <s v="SUN_LAX"/>
    <d v="2024-08-24T16:12:00"/>
    <d v="2024-08-24T17:56:00"/>
    <n v="7.2222222222222215E-2"/>
    <n v="1.119444444444444"/>
    <x v="5"/>
  </r>
  <r>
    <s v="TWF"/>
    <s v="SUN"/>
    <s v="TWF_SUN"/>
    <d v="2024-08-24T14:40:00"/>
    <d v="2024-08-24T14:57:00"/>
    <n v="1.180555555555556E-2"/>
    <m/>
    <x v="5"/>
  </r>
  <r>
    <s v="OMA"/>
    <s v="BFI"/>
    <s v="OMA_BFI"/>
    <d v="2024-08-22T21:53:00"/>
    <d v="2024-08-23T00:49:00"/>
    <n v="0.1222222222222222"/>
    <n v="1.5770833333333329"/>
    <x v="5"/>
  </r>
  <r>
    <s v="BFI"/>
    <s v="OMA"/>
    <s v="BFI_OMA"/>
    <d v="2024-08-22T14:04:00"/>
    <d v="2024-08-22T16:35:00"/>
    <n v="0.1048611111111111"/>
    <n v="0.2208333333333333"/>
    <x v="5"/>
  </r>
  <r>
    <s v="HIO"/>
    <s v="BFI"/>
    <s v="HIO_BFI"/>
    <d v="2024-08-21T17:26:00"/>
    <d v="2024-08-21T17:59:00"/>
    <n v="2.2916666666666669E-2"/>
    <n v="0.83680555555555558"/>
    <x v="5"/>
  </r>
  <r>
    <s v="APA"/>
    <s v="HIO"/>
    <s v="APA_HIO"/>
    <d v="2024-08-19T19:23:00"/>
    <d v="2024-08-19T21:39:00"/>
    <n v="9.4444444444444442E-2"/>
    <n v="1.8243055555555561"/>
    <x v="5"/>
  </r>
  <r>
    <s v="MVY"/>
    <s v="APA"/>
    <s v="MVY_APA"/>
    <d v="2024-08-19T14:38:00"/>
    <d v="2024-08-19T18:28:00"/>
    <n v="0.15972222222222221"/>
    <n v="3.8194444444444448E-2"/>
    <x v="5"/>
  </r>
  <r>
    <s v="HPN"/>
    <s v="MVY"/>
    <s v="HPN_MVY"/>
    <d v="2024-08-19T12:20:00"/>
    <d v="2024-08-19T12:51:00"/>
    <n v="2.1527777777777781E-2"/>
    <n v="7.4305555555555555E-2"/>
    <x v="5"/>
  </r>
  <r>
    <s v="CTA"/>
    <s v="HPN"/>
    <s v="CTA_HPN"/>
    <d v="2024-08-17T15:30:00"/>
    <d v="2024-08-18T00:48:00"/>
    <n v="0.38750000000000001"/>
    <n v="1.4805555555555561"/>
    <x v="5"/>
  </r>
  <r>
    <s v="GOA"/>
    <s v="CTA"/>
    <s v="GOA_CTA"/>
    <d v="2024-08-17T12:18:00"/>
    <d v="2024-08-17T13:35:00"/>
    <n v="5.347222222222222E-2"/>
    <n v="7.9861111111111105E-2"/>
    <x v="5"/>
  </r>
  <r>
    <s v="QSR"/>
    <s v="GOA"/>
    <s v="QSR_GOA"/>
    <d v="2024-08-16T10:21:00"/>
    <d v="2024-08-16T11:15:00"/>
    <n v="3.7499999999999999E-2"/>
    <n v="1.04375"/>
    <x v="5"/>
  </r>
  <r>
    <s v="ORD"/>
    <s v="QSR"/>
    <s v="ORD_QSR"/>
    <d v="2024-08-15T23:51:00"/>
    <d v="2024-08-16T08:39:00"/>
    <n v="0.36666666666666659"/>
    <n v="7.0833333333333331E-2"/>
    <x v="5"/>
  </r>
  <r>
    <s v="DAL"/>
    <s v="ORD"/>
    <s v="DAL_ORD"/>
    <d v="2024-08-14T14:35:00"/>
    <d v="2024-08-14T16:17:00"/>
    <n v="7.0833333333333331E-2"/>
    <n v="1.315277777777778"/>
    <x v="5"/>
  </r>
  <r>
    <s v="HPN"/>
    <s v="DAL"/>
    <s v="HPN_DAL"/>
    <d v="2024-08-10T18:03:00"/>
    <d v="2024-08-10T21:06:00"/>
    <n v="0.1270833333333333"/>
    <n v="3.728472222222222"/>
    <x v="5"/>
  </r>
  <r>
    <s v="PMI"/>
    <s v="HPN"/>
    <s v="PMI_HPN"/>
    <d v="2024-08-07T07:26:00"/>
    <d v="2024-08-07T15:23:00"/>
    <n v="0.33124999999999999"/>
    <n v="3.1111111111111112"/>
    <x v="5"/>
  </r>
  <r>
    <s v="AMS"/>
    <s v="PMI"/>
    <s v="AMS_PMI"/>
    <d v="2024-08-06T07:43:00"/>
    <d v="2024-08-06T09:38:00"/>
    <n v="7.9861111111111105E-2"/>
    <n v="0.90833333333333333"/>
    <x v="5"/>
  </r>
  <r>
    <s v="LBG"/>
    <s v="AMS"/>
    <s v="LBG_AMS"/>
    <d v="2024-08-04T14:36:00"/>
    <d v="2024-08-04T15:27:00"/>
    <n v="3.5416666666666673E-2"/>
    <n v="1.677777777777778"/>
    <x v="5"/>
  </r>
  <r>
    <s v="SJC"/>
    <s v="LBG"/>
    <s v="SJC_LBG"/>
    <d v="2024-08-04T02:56:00"/>
    <d v="2024-08-04T13:12:00"/>
    <n v="0.42777777777777781"/>
    <n v="5.8333333333333327E-2"/>
    <x v="5"/>
  </r>
  <r>
    <s v="BFI"/>
    <s v="SJC"/>
    <s v="BFI_SJC"/>
    <d v="2024-08-02T21:32:00"/>
    <d v="2024-08-02T23:21:00"/>
    <n v="7.5694444444444439E-2"/>
    <n v="1.149305555555556"/>
    <x v="5"/>
  </r>
  <r>
    <s v="VNY"/>
    <s v="BFI"/>
    <s v="VNY_BFI"/>
    <d v="2024-08-02T17:32:00"/>
    <d v="2024-08-02T19:29:00"/>
    <n v="8.1250000000000003E-2"/>
    <n v="8.5416666666666669E-2"/>
    <x v="5"/>
  </r>
  <r>
    <s v="HPN"/>
    <s v="VNY"/>
    <s v="HPN_VNY"/>
    <d v="2024-08-01T20:31:00"/>
    <d v="2024-08-02T01:28:00"/>
    <n v="0.20624999999999999"/>
    <n v="0.6694444444444444"/>
    <x v="5"/>
  </r>
  <r>
    <s v="TEB"/>
    <s v="HPN"/>
    <s v="TEB_HPN"/>
    <d v="2024-07-31T00:45:00"/>
    <d v="2024-07-31T01:09:00"/>
    <n v="1.666666666666667E-2"/>
    <n v="1.806944444444444"/>
    <x v="5"/>
  </r>
  <r>
    <s v="YHM"/>
    <s v="TEB"/>
    <s v="YHM_TEB"/>
    <d v="2024-07-26T13:43:00"/>
    <d v="2024-07-26T14:43:00"/>
    <n v="4.1666666666666657E-2"/>
    <n v="4.4180555555555552"/>
    <x v="5"/>
  </r>
  <r>
    <s v="HYA"/>
    <s v="YHM"/>
    <s v="HYA_YHM"/>
    <d v="2024-07-25T22:29:00"/>
    <d v="2024-07-25T23:46:00"/>
    <n v="5.347222222222222E-2"/>
    <n v="0.58125000000000004"/>
    <x v="5"/>
  </r>
  <r>
    <s v="TEB"/>
    <s v="HYA"/>
    <s v="TEB_HYA"/>
    <d v="2024-07-25T20:32:00"/>
    <d v="2024-07-25T21:15:00"/>
    <n v="2.9861111111111109E-2"/>
    <n v="5.1388888888888887E-2"/>
    <x v="5"/>
  </r>
  <r>
    <s v="ARN"/>
    <s v="TEB"/>
    <s v="ARN_TEB"/>
    <d v="2024-07-25T09:15:00"/>
    <d v="2024-07-25T16:59:00"/>
    <n v="0.32222222222222219"/>
    <m/>
    <x v="5"/>
  </r>
  <r>
    <s v="ARN"/>
    <s v="PIK"/>
    <s v="ARN_PIK"/>
    <d v="2024-07-20T15:50:00"/>
    <d v="2024-07-20T17:54:00"/>
    <n v="8.611111111111111E-2"/>
    <n v="4.6395833333333334"/>
    <x v="5"/>
  </r>
  <r>
    <s v="CTA"/>
    <s v="ARN"/>
    <s v="CTA_ARN"/>
    <d v="2024-07-20T11:44:00"/>
    <d v="2024-07-20T14:59:00"/>
    <n v="0.13541666666666671"/>
    <n v="3.5416666666666673E-2"/>
    <x v="5"/>
  </r>
  <r>
    <s v="MXP"/>
    <s v="CTA"/>
    <s v="MXP_CTA"/>
    <d v="2024-07-20T09:04:00"/>
    <d v="2024-07-20T10:25:00"/>
    <n v="5.6250000000000001E-2"/>
    <n v="5.486111111111111E-2"/>
    <x v="5"/>
  </r>
  <r>
    <s v="FLR"/>
    <s v="MXP"/>
    <s v="FLR_MXP"/>
    <d v="2024-07-18T16:23:00"/>
    <d v="2024-07-18T17:00:00"/>
    <n v="2.569444444444444E-2"/>
    <n v="1.669444444444445"/>
    <x v="5"/>
  </r>
  <r>
    <s v="SFO"/>
    <s v="FLR"/>
    <s v="SFO_FLR"/>
    <d v="2024-07-18T03:41:00"/>
    <d v="2024-07-18T14:53:00"/>
    <n v="0.46666666666666667"/>
    <n v="6.25E-2"/>
    <x v="5"/>
  </r>
  <r>
    <s v="HOU"/>
    <s v="SFO"/>
    <s v="HOU_SFO"/>
    <d v="2024-07-17T22:25:00"/>
    <d v="2024-07-18T01:43:00"/>
    <n v="0.13750000000000001"/>
    <n v="8.1944444444444445E-2"/>
    <x v="5"/>
  </r>
  <r>
    <s v="MXP"/>
    <s v="HOU"/>
    <s v="MXP_HOU"/>
    <d v="2024-07-16T11:44:00"/>
    <d v="2024-07-16T23:19:00"/>
    <n v="0.4826388888888889"/>
    <n v="0.96250000000000002"/>
    <x v="5"/>
  </r>
  <r>
    <s v="PIK"/>
    <s v="MXP"/>
    <s v="PIK_MXP"/>
    <d v="2024-07-15T09:12:00"/>
    <d v="2024-07-15T11:16:00"/>
    <n v="8.611111111111111E-2"/>
    <n v="1.0194444444444439"/>
    <x v="5"/>
  </r>
  <r>
    <s v="HPN"/>
    <s v="PIK"/>
    <s v="HPN_PIK"/>
    <d v="2024-07-14T10:47:00"/>
    <d v="2024-07-14T16:33:00"/>
    <n v="0.24027777777777781"/>
    <n v="0.69374999999999998"/>
    <x v="5"/>
  </r>
  <r>
    <s v="TEB"/>
    <s v="HPN"/>
    <s v="TEB_HPN"/>
    <d v="2024-07-13T21:16:00"/>
    <d v="2024-07-13T21:33:00"/>
    <n v="1.180555555555556E-2"/>
    <n v="0.55138888888888893"/>
    <x v="5"/>
  </r>
  <r>
    <s v="SYR"/>
    <s v="TEB"/>
    <s v="SYR_TEB"/>
    <d v="2024-07-12T22:55:00"/>
    <d v="2024-07-12T23:29:00"/>
    <n v="2.361111111111111E-2"/>
    <n v="0.90763888888888888"/>
    <x v="5"/>
  </r>
  <r>
    <s v="VNY"/>
    <s v="SYR"/>
    <s v="VNY_SYR"/>
    <d v="2024-07-11T20:38:00"/>
    <d v="2024-07-12T01:03:00"/>
    <n v="0.18402777777777779"/>
    <n v="0.91111111111111109"/>
    <x v="5"/>
  </r>
  <r>
    <s v="APA"/>
    <s v="VNY"/>
    <s v="APA_VNY"/>
    <d v="2024-07-11T16:05:00"/>
    <d v="2024-07-11T17:48:00"/>
    <n v="7.1527777777777773E-2"/>
    <n v="0.11805555555555559"/>
    <x v="5"/>
  </r>
  <r>
    <s v="TWF"/>
    <s v="APA"/>
    <s v="TWF_APA"/>
    <d v="2024-07-09T23:13:00"/>
    <d v="2024-07-10T00:35:00"/>
    <n v="5.6944444444444443E-2"/>
    <m/>
    <x v="5"/>
  </r>
  <r>
    <s v="TTN"/>
    <s v="TEB"/>
    <s v="TTN_TEB"/>
    <d v="2024-07-08T19:45:00"/>
    <d v="2024-07-08T20:06:00"/>
    <n v="1.458333333333333E-2"/>
    <n v="1.129861111111111"/>
    <x v="5"/>
  </r>
  <r>
    <s v="NAS"/>
    <s v="TTN"/>
    <s v="NAS_TTN"/>
    <d v="2024-07-08T16:11:00"/>
    <d v="2024-07-08T18:47:00"/>
    <n v="0.1083333333333333"/>
    <n v="4.027777777777778E-2"/>
    <x v="5"/>
  </r>
  <r>
    <s v="TEB"/>
    <s v="NAS"/>
    <s v="TEB_NAS"/>
    <d v="2024-07-08T12:36:00"/>
    <d v="2024-07-08T14:58:00"/>
    <n v="9.8611111111111108E-2"/>
    <m/>
    <x v="5"/>
  </r>
  <r>
    <s v="MVY"/>
    <s v="HPN"/>
    <s v="MVY_HPN"/>
    <d v="2024-07-07T19:45:00"/>
    <d v="2024-07-07T20:22:00"/>
    <n v="2.569444444444444E-2"/>
    <n v="0.67638888888888893"/>
    <x v="5"/>
  </r>
  <r>
    <s v="TEB"/>
    <s v="MVY"/>
    <s v="TEB_MVY"/>
    <d v="2024-07-07T17:37:00"/>
    <d v="2024-07-07T18:17:00"/>
    <n v="2.777777777777778E-2"/>
    <n v="6.1111111111111109E-2"/>
    <x v="5"/>
  </r>
  <r>
    <s v="MVY"/>
    <s v="TEB"/>
    <s v="MVY_TEB"/>
    <d v="2024-07-07T15:04:00"/>
    <d v="2024-07-07T15:59:00"/>
    <n v="3.8194444444444448E-2"/>
    <n v="6.805555555555555E-2"/>
    <x v="5"/>
  </r>
  <r>
    <s v="HPN"/>
    <s v="MVY"/>
    <s v="HPN_MVY"/>
    <d v="2024-07-06T21:30:00"/>
    <d v="2024-07-06T22:03:00"/>
    <n v="2.2916666666666669E-2"/>
    <n v="0.70902777777777781"/>
    <x v="5"/>
  </r>
  <r>
    <s v="PMI"/>
    <s v="HPN"/>
    <s v="PMI_HPN"/>
    <d v="2024-07-06T11:44:00"/>
    <d v="2024-07-06T19:37:00"/>
    <n v="0.32847222222222222"/>
    <n v="7.8472222222222221E-2"/>
    <x v="5"/>
  </r>
  <r>
    <s v="LBG"/>
    <s v="PMI"/>
    <s v="LBG_PMI"/>
    <d v="2024-07-05T08:43:00"/>
    <d v="2024-07-05T10:10:00"/>
    <n v="6.0416666666666667E-2"/>
    <n v="1.065277777777778"/>
    <x v="5"/>
  </r>
  <r>
    <s v="RSW"/>
    <s v="LBG"/>
    <s v="RSW_LBG"/>
    <d v="2024-07-01T22:03:00"/>
    <d v="2024-07-02T06:13:00"/>
    <n v="0.34027777777777779"/>
    <n v="3.104166666666667"/>
    <x v="5"/>
  </r>
  <r>
    <s v="HPN"/>
    <s v="RSW"/>
    <s v="HPN_RSW"/>
    <d v="2024-07-01T16:46:00"/>
    <d v="2024-07-01T19:01:00"/>
    <n v="9.375E-2"/>
    <n v="0.12638888888888891"/>
    <x v="5"/>
  </r>
  <r>
    <s v="SPU"/>
    <s v="HPN"/>
    <s v="SPU_HPN"/>
    <d v="2024-06-30T14:32:00"/>
    <d v="2024-06-30T23:30:00"/>
    <n v="0.37361111111111112"/>
    <n v="0.71944444444444444"/>
    <x v="5"/>
  </r>
  <r>
    <s v="ZAD"/>
    <s v="SPU"/>
    <s v="ZAD_SPU"/>
    <d v="2024-06-30T11:11:00"/>
    <d v="2024-06-30T11:38:00"/>
    <n v="1.8749999999999999E-2"/>
    <n v="0.12083333333333331"/>
    <x v="5"/>
  </r>
  <r>
    <s v="ANR"/>
    <s v="ZAD"/>
    <s v="ANR_ZAD"/>
    <d v="2024-06-29T10:16:00"/>
    <d v="2024-06-29T11:50:00"/>
    <n v="6.5277777777777782E-2"/>
    <n v="0.97291666666666665"/>
    <x v="5"/>
  </r>
  <r>
    <s v="TEB"/>
    <s v="ANR"/>
    <s v="TEB_ANR"/>
    <d v="2024-06-28T11:56:00"/>
    <d v="2024-06-28T18:20:00"/>
    <n v="0.26666666666666672"/>
    <n v="0.66388888888888886"/>
    <x v="5"/>
  </r>
  <r>
    <s v="TTN"/>
    <s v="TEB"/>
    <s v="TTN_TEB"/>
    <d v="2024-06-27T16:56:00"/>
    <d v="2024-06-27T17:17:00"/>
    <n v="1.458333333333333E-2"/>
    <m/>
    <x v="5"/>
  </r>
  <r>
    <s v="ASE"/>
    <s v="SJC"/>
    <s v="ASE_SJC"/>
    <d v="2024-06-25T17:39:00"/>
    <d v="2024-06-25T19:28:00"/>
    <n v="7.5694444444444439E-2"/>
    <n v="1.8944444444444439"/>
    <x v="5"/>
  </r>
  <r>
    <s v="HPN"/>
    <s v="ASE"/>
    <s v="HPN_ASE"/>
    <d v="2024-06-25T12:51:00"/>
    <d v="2024-06-25T16:36:00"/>
    <n v="0.15625"/>
    <n v="4.3749999999999997E-2"/>
    <x v="5"/>
  </r>
  <r>
    <s v="IAD"/>
    <s v="HPN"/>
    <s v="IAD_HPN"/>
    <d v="2024-06-25T10:02:00"/>
    <d v="2024-06-25T10:53:00"/>
    <n v="3.5416666666666673E-2"/>
    <n v="8.1944444444444445E-2"/>
    <x v="5"/>
  </r>
  <r>
    <s v="NEW"/>
    <s v="IAD"/>
    <s v="NEW_IAD"/>
    <d v="2024-06-24T21:32:00"/>
    <d v="2024-06-24T23:33:00"/>
    <n v="8.4027777777777785E-2"/>
    <n v="0.43680555555555561"/>
    <x v="5"/>
  </r>
  <r>
    <s v="TEB"/>
    <s v="NEW"/>
    <s v="TEB_NEW"/>
    <d v="2024-06-24T18:14:00"/>
    <d v="2024-06-24T20:48:00"/>
    <n v="0.1069444444444444"/>
    <n v="3.0555555555555551E-2"/>
    <x v="5"/>
  </r>
  <r>
    <s v="BED"/>
    <s v="TEB"/>
    <s v="BED_TEB"/>
    <d v="2024-06-23T11:35:00"/>
    <d v="2024-06-23T12:24:00"/>
    <n v="3.4027777777777768E-2"/>
    <n v="1.243055555555556"/>
    <x v="5"/>
  </r>
  <r>
    <s v="LBG"/>
    <s v="BED"/>
    <s v="LBG_BED"/>
    <d v="2024-06-20T10:26:00"/>
    <d v="2024-06-20T17:11:00"/>
    <n v="0.28125"/>
    <n v="2.7666666666666671"/>
    <x v="5"/>
  </r>
  <r>
    <s v="TLS"/>
    <s v="LBG"/>
    <s v="TLS_LBG"/>
    <d v="2024-06-20T08:22:00"/>
    <d v="2024-06-20T09:15:00"/>
    <n v="3.6805555555555557E-2"/>
    <n v="4.9305555555555547E-2"/>
    <x v="5"/>
  </r>
  <r>
    <s v="LUK"/>
    <s v="TLS"/>
    <s v="LUK_TLS"/>
    <d v="2024-06-18T23:39:00"/>
    <d v="2024-06-19T07:34:00"/>
    <n v="0.3298611111111111"/>
    <n v="1.033333333333333"/>
    <x v="5"/>
  </r>
  <r>
    <s v="ICT"/>
    <s v="LUK"/>
    <s v="ICT_LUK"/>
    <d v="2024-06-18T18:47:00"/>
    <d v="2024-06-18T20:14:00"/>
    <n v="6.0416666666666667E-2"/>
    <n v="0.1423611111111111"/>
    <x v="5"/>
  </r>
  <r>
    <s v="TEB"/>
    <s v="ICT"/>
    <s v="TEB_ICT"/>
    <d v="2024-05-30T13:42:00"/>
    <d v="2024-05-30T16:27:00"/>
    <n v="0.1145833333333333"/>
    <n v="19.097222222222221"/>
    <x v="5"/>
  </r>
  <r>
    <s v="PDK"/>
    <s v="TEB"/>
    <s v="PDK_TEB"/>
    <d v="2024-05-30T10:45:00"/>
    <d v="2024-05-30T12:44:00"/>
    <n v="8.2638888888888887E-2"/>
    <n v="4.027777777777778E-2"/>
    <x v="5"/>
  </r>
  <r>
    <s v="PVD"/>
    <s v="PDK"/>
    <s v="PVD_PDK"/>
    <d v="2024-05-29T16:37:00"/>
    <d v="2024-05-29T18:40:00"/>
    <n v="8.5416666666666669E-2"/>
    <n v="0.67013888888888884"/>
    <x v="5"/>
  </r>
  <r>
    <s v="IAD"/>
    <s v="PVD"/>
    <s v="IAD_PVD"/>
    <d v="2024-05-27T01:58:00"/>
    <d v="2024-05-27T03:04:00"/>
    <n v="4.583333333333333E-2"/>
    <n v="2.5645833333333332"/>
    <x v="5"/>
  </r>
  <r>
    <s v="SRQ"/>
    <s v="IAD"/>
    <s v="SRQ_IAD"/>
    <d v="2024-05-27T17:54:00"/>
    <d v="2024-05-27T19:45:00"/>
    <n v="7.7083333333333337E-2"/>
    <n v="-0.74097222222222225"/>
    <x v="5"/>
  </r>
  <r>
    <s v="PBI"/>
    <s v="SRQ"/>
    <s v="PBI_SRQ"/>
    <d v="2024-05-27T15:19:00"/>
    <d v="2024-05-27T15:51:00"/>
    <n v="2.222222222222222E-2"/>
    <n v="8.5416666666666669E-2"/>
    <x v="5"/>
  </r>
  <r>
    <s v="JAX"/>
    <s v="PBI"/>
    <s v="JAX_PBI"/>
    <d v="2024-05-26T02:32:00"/>
    <d v="2024-05-26T03:13:00"/>
    <n v="2.8472222222222222E-2"/>
    <n v="1.5041666666666671"/>
    <x v="5"/>
  </r>
  <r>
    <s v="FOK"/>
    <s v="JAX"/>
    <s v="FOK_JAX"/>
    <d v="2024-05-25T23:11:00"/>
    <d v="2024-05-26T01:14:00"/>
    <n v="8.5416666666666669E-2"/>
    <n v="5.4166666666666669E-2"/>
    <x v="5"/>
  </r>
  <r>
    <s v="BFI"/>
    <s v="FOK"/>
    <s v="BFI_FOK"/>
    <d v="2024-05-25T16:06:00"/>
    <d v="2024-05-25T20:32:00"/>
    <n v="0.1847222222222222"/>
    <n v="0.1104166666666667"/>
    <x v="5"/>
  </r>
  <r>
    <s v="KIX"/>
    <s v="BFI"/>
    <s v="KIX_BFI"/>
    <d v="2024-05-25T05:53:00"/>
    <d v="2024-05-25T14:51:00"/>
    <n v="0.37361111111111112"/>
    <n v="5.2083333333333343E-2"/>
    <x v="5"/>
  </r>
  <r>
    <s v="ANC"/>
    <s v="KIX"/>
    <s v="ANC_KIX"/>
    <d v="2024-05-23T19:32:00"/>
    <d v="2024-05-24T03:28:00"/>
    <n v="0.33055555555555549"/>
    <n v="1.100694444444444"/>
    <x v="5"/>
  </r>
  <r>
    <s v="DAL"/>
    <s v="ANC"/>
    <s v="DAL_ANC"/>
    <d v="2024-05-22T15:08:00"/>
    <d v="2024-05-22T21:11:00"/>
    <n v="0.25208333333333333"/>
    <n v="0.93125000000000002"/>
    <x v="5"/>
  </r>
  <r>
    <s v="AUS"/>
    <s v="DAL"/>
    <s v="AUS_DAL"/>
    <d v="2024-05-21T21:09:00"/>
    <d v="2024-05-21T22:18:00"/>
    <n v="4.791666666666667E-2"/>
    <n v="0.70138888888888884"/>
    <x v="5"/>
  </r>
  <r>
    <s v="PVR"/>
    <s v="AUS"/>
    <s v="PVR_AUS"/>
    <d v="2024-05-21T18:13:00"/>
    <d v="2024-05-21T19:50:00"/>
    <n v="6.7361111111111108E-2"/>
    <n v="5.486111111111111E-2"/>
    <x v="5"/>
  </r>
  <r>
    <s v="HUX"/>
    <s v="PVR"/>
    <s v="HUX_PVR"/>
    <d v="2024-05-21T14:49:00"/>
    <d v="2024-05-21T16:21:00"/>
    <n v="6.3888888888888884E-2"/>
    <n v="7.7777777777777779E-2"/>
    <x v="5"/>
  </r>
  <r>
    <s v="VIS"/>
    <s v="HUX"/>
    <s v="VIS_HUX"/>
    <d v="2024-05-20T16:12:00"/>
    <d v="2024-05-20T20:00:00"/>
    <n v="0.1583333333333333"/>
    <n v="0.78402777777777777"/>
    <x v="5"/>
  </r>
  <r>
    <s v="VNY"/>
    <s v="VIS"/>
    <s v="VNY_VIS"/>
    <d v="2024-05-20T13:07:00"/>
    <d v="2024-05-20T13:37:00"/>
    <n v="2.0833333333333329E-2"/>
    <n v="0.1076388888888889"/>
    <x v="5"/>
  </r>
  <r>
    <s v="LAX"/>
    <s v="VNY"/>
    <s v="LAX_VNY"/>
    <d v="2024-05-20T00:41:00"/>
    <d v="2024-05-20T00:58:00"/>
    <n v="1.180555555555556E-2"/>
    <n v="0.50624999999999998"/>
    <x v="5"/>
  </r>
  <r>
    <s v="LAS"/>
    <s v="LAX"/>
    <s v="LAS_LAX"/>
    <d v="2024-05-19T22:58:00"/>
    <d v="2024-05-19T23:40:00"/>
    <n v="2.9166666666666671E-2"/>
    <n v="4.2361111111111113E-2"/>
    <x v="5"/>
  </r>
  <r>
    <s v="VNY"/>
    <s v="LAS"/>
    <s v="VNY_LAS"/>
    <d v="2024-05-19T21:00:00"/>
    <d v="2024-05-19T21:41:00"/>
    <n v="2.8472222222222222E-2"/>
    <n v="5.347222222222222E-2"/>
    <x v="5"/>
  </r>
  <r>
    <s v="FRG"/>
    <s v="VNY"/>
    <s v="FRG_VNY"/>
    <d v="2024-05-19T13:12:00"/>
    <d v="2024-05-19T18:28:00"/>
    <n v="0.21944444444444439"/>
    <n v="0.1055555555555556"/>
    <x v="5"/>
  </r>
  <r>
    <s v="MDW"/>
    <s v="FRG"/>
    <s v="MDW_FRG"/>
    <d v="2024-05-18T18:59:00"/>
    <d v="2024-05-18T20:39:00"/>
    <n v="6.9444444444444448E-2"/>
    <n v="0.68958333333333333"/>
    <x v="5"/>
  </r>
  <r>
    <s v="UES"/>
    <s v="MDW"/>
    <s v="UES_MDW"/>
    <d v="2024-05-17T19:06:00"/>
    <d v="2024-05-17T19:33:00"/>
    <n v="1.8749999999999999E-2"/>
    <n v="0.97638888888888886"/>
    <x v="5"/>
  </r>
  <r>
    <s v="OGG"/>
    <s v="UES"/>
    <s v="OGG_UES"/>
    <d v="2024-05-16T20:31:00"/>
    <d v="2024-05-17T04:01:00"/>
    <n v="0.3125"/>
    <n v="0.62847222222222221"/>
    <x v="5"/>
  </r>
  <r>
    <s v="LNY"/>
    <s v="OGG"/>
    <s v="LNY_OGG"/>
    <d v="2024-05-16T19:17:00"/>
    <d v="2024-05-16T19:38:00"/>
    <n v="1.458333333333333E-2"/>
    <n v="3.6805555555555557E-2"/>
    <x v="5"/>
  </r>
  <r>
    <s v="VNY"/>
    <s v="LNY"/>
    <s v="VNY_LNY"/>
    <d v="2024-05-15T18:55:00"/>
    <d v="2024-05-16T00:18:00"/>
    <n v="0.22430555555555559"/>
    <n v="0.79097222222222219"/>
    <x v="5"/>
  </r>
  <r>
    <s v="BLM"/>
    <s v="VNY"/>
    <s v="BLM_VNY"/>
    <d v="2024-05-14T20:27:00"/>
    <d v="2024-05-15T01:22:00"/>
    <n v="0.2048611111111111"/>
    <n v="0.73124999999999996"/>
    <x v="5"/>
  </r>
  <r>
    <s v="BED"/>
    <s v="BLM"/>
    <s v="BED_BLM"/>
    <d v="2024-05-13T23:03:00"/>
    <d v="2024-05-13T23:52:00"/>
    <n v="3.4027777777777768E-2"/>
    <n v="0.85763888888888884"/>
    <x v="5"/>
  </r>
  <r>
    <s v="PHL"/>
    <s v="BED"/>
    <s v="PHL_BED"/>
    <d v="2024-05-12T18:34:00"/>
    <d v="2024-05-12T19:26:00"/>
    <n v="3.6111111111111108E-2"/>
    <n v="1.150694444444444"/>
    <x v="5"/>
  </r>
  <r>
    <s v="BJC"/>
    <s v="PHL"/>
    <s v="BJC_PHL"/>
    <d v="2024-05-12T15:02:00"/>
    <d v="2024-05-12T17:55:00"/>
    <n v="0.12013888888888891"/>
    <n v="2.7083333333333331E-2"/>
    <x v="5"/>
  </r>
  <r>
    <s v="NUQ"/>
    <s v="BJC"/>
    <s v="NUQ_BJC"/>
    <d v="2024-05-11T17:37:00"/>
    <d v="2024-05-11T19:49:00"/>
    <n v="9.166666666666666E-2"/>
    <n v="0.80069444444444449"/>
    <x v="5"/>
  </r>
  <r>
    <s v="MKC"/>
    <s v="NUQ"/>
    <s v="MKC_NUQ"/>
    <d v="2024-05-11T13:49:00"/>
    <d v="2024-05-11T16:49:00"/>
    <n v="0.125"/>
    <n v="3.3333333333333333E-2"/>
    <x v="5"/>
  </r>
  <r>
    <s v="MDW"/>
    <s v="MKC"/>
    <s v="MDW_MKC"/>
    <d v="2024-05-10T22:26:00"/>
    <d v="2024-05-10T23:27:00"/>
    <n v="4.2361111111111113E-2"/>
    <n v="0.59861111111111109"/>
    <x v="5"/>
  </r>
  <r>
    <s v="VNY"/>
    <s v="MDW"/>
    <s v="VNY_MDW"/>
    <d v="2024-05-10T18:24:00"/>
    <d v="2024-05-10T21:35:00"/>
    <n v="0.13263888888888889"/>
    <n v="3.5416666666666673E-2"/>
    <x v="5"/>
  </r>
  <r>
    <s v="DTW"/>
    <s v="VNY"/>
    <s v="DTW_VNY"/>
    <d v="2024-05-09T23:55:00"/>
    <d v="2024-05-10T03:54:00"/>
    <n v="0.16597222222222219"/>
    <m/>
    <x v="5"/>
  </r>
  <r>
    <s v="DTW"/>
    <s v="VNY"/>
    <s v="DTW_VNY"/>
    <d v="2024-05-09T22:40:00"/>
    <d v="2024-05-09T22:47:00"/>
    <n v="4.8611111111111112E-3"/>
    <n v="4.7222222222222221E-2"/>
    <x v="5"/>
  </r>
  <r>
    <s v="MKC"/>
    <s v="DTW"/>
    <s v="MKC_DTW"/>
    <d v="2024-05-09T20:04:00"/>
    <d v="2024-05-09T21:25:00"/>
    <n v="5.6250000000000001E-2"/>
    <n v="5.2083333333333343E-2"/>
    <x v="5"/>
  </r>
  <r>
    <s v="ORD"/>
    <s v="MKC"/>
    <s v="ORD_MKC"/>
    <d v="2024-05-09T02:16:00"/>
    <d v="2024-05-09T03:20:00"/>
    <n v="4.4444444444444453E-2"/>
    <m/>
    <x v="5"/>
  </r>
  <r>
    <s v="ORD"/>
    <s v="MKC"/>
    <s v="ORD_MKC"/>
    <d v="2024-05-09T02:10:00"/>
    <d v="2024-05-10T02:08:00"/>
    <n v="0.99861111111111112"/>
    <n v="-0.99444444444444446"/>
    <x v="5"/>
  </r>
  <r>
    <s v="TEB"/>
    <s v="ORD"/>
    <s v="TEB_ORD"/>
    <d v="2024-05-08T22:19:00"/>
    <d v="2024-05-09T00:16:00"/>
    <n v="8.1250000000000003E-2"/>
    <n v="7.9166666666666663E-2"/>
    <x v="5"/>
  </r>
  <r>
    <s v="LTN"/>
    <s v="TEB"/>
    <s v="LTN_TEB"/>
    <d v="2024-05-08T10:00:00"/>
    <d v="2024-05-08T17:08:00"/>
    <n v="0.29722222222222222"/>
    <n v="0.2159722222222222"/>
    <x v="5"/>
  </r>
  <r>
    <s v="CLT"/>
    <s v="LTN"/>
    <s v="CLT_LTN"/>
    <d v="2024-05-06T21:50:00"/>
    <d v="2024-05-07T04:47:00"/>
    <n v="0.28958333333333341"/>
    <n v="1.2173611111111109"/>
    <x v="5"/>
  </r>
  <r>
    <s v="LTN"/>
    <s v="CLT"/>
    <s v="LTN_CLT"/>
    <d v="2024-05-05T17:38:00"/>
    <d v="2024-05-06T01:21:00"/>
    <n v="0.3215277777777778"/>
    <n v="0.85347222222222219"/>
    <x v="5"/>
  </r>
  <r>
    <s v="ALB"/>
    <s v="LTN"/>
    <s v="ALB_LTN"/>
    <d v="2024-05-01T11:59:00"/>
    <d v="2024-05-01T18:20:00"/>
    <n v="0.26458333333333328"/>
    <n v="3.9708333333333332"/>
    <x v="5"/>
  </r>
  <r>
    <s v="TEB"/>
    <s v="ALB"/>
    <s v="TEB_ALB"/>
    <d v="2024-04-30T14:39:00"/>
    <d v="2024-04-30T15:11:00"/>
    <n v="2.222222222222222E-2"/>
    <n v="0.8666666666666667"/>
    <x v="5"/>
  </r>
  <r>
    <s v="MMU"/>
    <s v="TEB"/>
    <s v="MMU_TEB"/>
    <d v="2024-04-28T19:35:00"/>
    <d v="2024-04-28T19:52:00"/>
    <n v="1.180555555555556E-2"/>
    <n v="1.7826388888888891"/>
    <x v="5"/>
  </r>
  <r>
    <s v="HHH"/>
    <s v="MMU"/>
    <s v="HHH_MMU"/>
    <d v="2024-04-28T16:12:00"/>
    <d v="2024-04-28T17:49:00"/>
    <n v="6.7361111111111108E-2"/>
    <n v="7.3611111111111113E-2"/>
    <x v="5"/>
  </r>
  <r>
    <s v="SAV"/>
    <s v="HHH"/>
    <s v="SAV_HHH"/>
    <d v="2024-04-27T18:26:00"/>
    <d v="2024-04-27T18:38:00"/>
    <n v="8.3333333333333332E-3"/>
    <n v="0.89861111111111114"/>
    <x v="5"/>
  </r>
  <r>
    <s v="PDK"/>
    <s v="SAV"/>
    <s v="PDK_SAV"/>
    <d v="2024-04-27T16:05:00"/>
    <d v="2024-04-27T16:47:00"/>
    <n v="2.9166666666666671E-2"/>
    <n v="6.8750000000000006E-2"/>
    <x v="5"/>
  </r>
  <r>
    <s v="BNA"/>
    <s v="PDK"/>
    <s v="BNA_PDK"/>
    <d v="2024-04-27T13:47:00"/>
    <d v="2024-04-27T14:26:00"/>
    <n v="2.7083333333333331E-2"/>
    <n v="6.8750000000000006E-2"/>
    <x v="5"/>
  </r>
  <r>
    <s v="VNY"/>
    <s v="BNA"/>
    <s v="VNY_BNA"/>
    <d v="2024-04-26T19:12:00"/>
    <d v="2024-04-26T22:28:00"/>
    <n v="0.1361111111111111"/>
    <n v="0.6381944444444444"/>
    <x v="5"/>
  </r>
  <r>
    <s v="SJC"/>
    <s v="VNY"/>
    <s v="SJC_VNY"/>
    <d v="2024-04-26T16:45:00"/>
    <d v="2024-04-26T17:29:00"/>
    <n v="3.0555555555555551E-2"/>
    <n v="7.1527777777777773E-2"/>
    <x v="5"/>
  </r>
  <r>
    <s v="PSP"/>
    <s v="SJC"/>
    <s v="PSP_SJC"/>
    <d v="2024-04-25T00:33:00"/>
    <d v="2024-04-25T01:36:00"/>
    <n v="4.3749999999999997E-2"/>
    <n v="1.6312500000000001"/>
    <x v="5"/>
  </r>
  <r>
    <s v="SNA"/>
    <s v="PSP"/>
    <s v="SNA_PSP"/>
    <d v="2024-04-25T23:03:00"/>
    <d v="2024-04-25T23:24:00"/>
    <n v="1.458333333333333E-2"/>
    <n v="-0.95208333333333328"/>
    <x v="5"/>
  </r>
  <r>
    <s v="VNY"/>
    <s v="SNA"/>
    <s v="VNY_SNA"/>
    <d v="2024-04-25T21:39:00"/>
    <d v="2024-04-25T22:00:00"/>
    <n v="1.458333333333333E-2"/>
    <n v="4.3749999999999997E-2"/>
    <x v="5"/>
  </r>
  <r>
    <s v="APA"/>
    <s v="VNY"/>
    <s v="APA_VNY"/>
    <d v="2024-04-24T00:34:00"/>
    <d v="2024-04-24T02:34:00"/>
    <n v="8.3333333333333329E-2"/>
    <n v="1.7951388888888891"/>
    <x v="5"/>
  </r>
  <r>
    <s v="VNY"/>
    <s v="APA"/>
    <s v="VNY_APA"/>
    <d v="2024-04-24T16:32:00"/>
    <d v="2024-04-24T18:09:00"/>
    <n v="6.7361111111111108E-2"/>
    <n v="-0.73263888888888884"/>
    <x v="5"/>
  </r>
  <r>
    <s v="LAS"/>
    <s v="VNY"/>
    <s v="LAS_VNY"/>
    <d v="2024-04-23T19:58:00"/>
    <d v="2024-04-23T20:39:00"/>
    <n v="2.8472222222222222E-2"/>
    <n v="0.82847222222222228"/>
    <x v="5"/>
  </r>
  <r>
    <s v="BNA"/>
    <s v="LAS"/>
    <s v="BNA_LAS"/>
    <d v="2024-04-23T15:54:00"/>
    <d v="2024-04-23T19:22:00"/>
    <n v="0.1444444444444444"/>
    <n v="2.5000000000000001E-2"/>
    <x v="5"/>
  </r>
  <r>
    <s v="TEB"/>
    <s v="BNA"/>
    <s v="TEB_BNA"/>
    <d v="2024-04-22T19:41:00"/>
    <d v="2024-04-22T21:25:00"/>
    <n v="7.2222222222222215E-2"/>
    <n v="0.77013888888888893"/>
    <x v="5"/>
  </r>
  <r>
    <s v="UST"/>
    <s v="TEB"/>
    <s v="UST_TEB"/>
    <d v="2024-04-21T23:20:00"/>
    <d v="2024-04-22T01:48:00"/>
    <n v="0.1027777777777778"/>
    <n v="0.74513888888888891"/>
    <x v="5"/>
  </r>
  <r>
    <s v="HPN"/>
    <s v="UST"/>
    <s v="HPN_UST"/>
    <d v="2024-04-21T17:54:00"/>
    <d v="2024-04-21T19:59:00"/>
    <n v="8.6805555555555552E-2"/>
    <n v="0.13958333333333331"/>
    <x v="5"/>
  </r>
  <r>
    <s v="IAD"/>
    <s v="HPN"/>
    <s v="IAD_HPN"/>
    <d v="2024-04-20T17:14:00"/>
    <d v="2024-04-20T18:14:00"/>
    <n v="4.1666666666666657E-2"/>
    <n v="0.98611111111111116"/>
    <x v="5"/>
  </r>
  <r>
    <s v="SJC"/>
    <s v="IAD"/>
    <s v="SJC_IAD"/>
    <d v="2024-04-18T02:49:00"/>
    <d v="2024-04-18T07:01:00"/>
    <n v="0.17499999999999999"/>
    <n v="2.4256944444444439"/>
    <x v="5"/>
  </r>
  <r>
    <s v="SBA"/>
    <s v="SJC"/>
    <s v="SBA_SJC"/>
    <d v="2024-04-16T04:48:00"/>
    <d v="2024-04-16T05:31:00"/>
    <n v="2.9861111111111109E-2"/>
    <n v="1.8875"/>
    <x v="5"/>
  </r>
  <r>
    <s v="HNL"/>
    <s v="SBA"/>
    <s v="HNL_SBA"/>
    <d v="2024-04-15T21:57:00"/>
    <d v="2024-04-16T02:21:00"/>
    <n v="0.18333333333333329"/>
    <n v="0.1020833333333333"/>
    <x v="5"/>
  </r>
  <r>
    <s v="SAN"/>
    <s v="HNL"/>
    <s v="SAN_HNL"/>
    <d v="2024-04-14T00:31:00"/>
    <d v="2024-04-14T06:11:00"/>
    <n v="0.2361111111111111"/>
    <n v="1.656944444444445"/>
    <x v="5"/>
  </r>
  <r>
    <s v="LAS"/>
    <s v="SAN"/>
    <s v="LAS_SAN"/>
    <d v="2024-04-13T18:36:00"/>
    <d v="2024-04-13T19:25:00"/>
    <n v="3.4027777777777768E-2"/>
    <n v="0.21249999999999999"/>
    <x v="5"/>
  </r>
  <r>
    <s v="SJC"/>
    <s v="LAS"/>
    <s v="SJC_LAS"/>
    <d v="2024-04-13T16:17:00"/>
    <d v="2024-04-13T17:18:00"/>
    <n v="4.2361111111111113E-2"/>
    <n v="5.4166666666666669E-2"/>
    <x v="5"/>
  </r>
  <r>
    <s v="LAS"/>
    <s v="SJC"/>
    <s v="LAS_SJC"/>
    <d v="2024-04-13T13:24:00"/>
    <d v="2024-04-13T14:26:00"/>
    <n v="4.3055555555555562E-2"/>
    <n v="7.7083333333333337E-2"/>
    <x v="5"/>
  </r>
  <r>
    <s v="ONT"/>
    <s v="LAS"/>
    <s v="ONT_LAS"/>
    <d v="2024-04-12T00:02:00"/>
    <d v="2024-04-12T00:46:00"/>
    <n v="3.0555555555555551E-2"/>
    <n v="1.526388888888889"/>
    <x v="5"/>
  </r>
  <r>
    <s v="TRM"/>
    <s v="ONT"/>
    <s v="TRM_ONT"/>
    <d v="2024-04-12T20:16:00"/>
    <d v="2024-04-12T20:40:00"/>
    <n v="1.666666666666667E-2"/>
    <n v="-0.85972222222222228"/>
    <x v="5"/>
  </r>
  <r>
    <s v="TEB"/>
    <s v="TRM"/>
    <s v="TEB_TRM"/>
    <d v="2024-04-12T13:55:00"/>
    <d v="2024-04-12T18:52:00"/>
    <n v="0.20624999999999999"/>
    <n v="5.8333333333333327E-2"/>
    <x v="5"/>
  </r>
  <r>
    <s v="BLM"/>
    <s v="TEB"/>
    <s v="BLM_TEB"/>
    <d v="2024-04-11T21:29:00"/>
    <d v="2024-04-11T21:54:00"/>
    <n v="1.7361111111111108E-2"/>
    <n v="0.66736111111111107"/>
    <x v="5"/>
  </r>
  <r>
    <s v="SJU"/>
    <s v="BLM"/>
    <s v="SJU_BLM"/>
    <d v="2024-04-11T16:38:00"/>
    <d v="2024-04-11T20:16:00"/>
    <n v="0.15138888888888891"/>
    <n v="5.0694444444444438E-2"/>
    <x v="5"/>
  </r>
  <r>
    <s v="FLL"/>
    <s v="SJU"/>
    <s v="FLL_SJU"/>
    <d v="2024-04-11T12:53:00"/>
    <d v="2024-04-11T14:54:00"/>
    <n v="8.4027777777777785E-2"/>
    <n v="7.2222222222222215E-2"/>
    <x v="5"/>
  </r>
  <r>
    <s v="NAS"/>
    <s v="FLL"/>
    <s v="NAS_FLL"/>
    <d v="2024-04-10T23:39:00"/>
    <d v="2024-04-11T00:18:00"/>
    <n v="2.7083333333333331E-2"/>
    <n v="0.52430555555555558"/>
    <x v="5"/>
  </r>
  <r>
    <s v="TTN"/>
    <s v="NAS"/>
    <s v="TTN_NAS"/>
    <d v="2024-04-10T20:12:00"/>
    <d v="2024-04-10T22:27:00"/>
    <n v="9.375E-2"/>
    <m/>
    <x v="5"/>
  </r>
  <r>
    <s v="TTN"/>
    <s v="NAS"/>
    <s v="TTN_NAS"/>
    <d v="2024-04-10T20:12:00"/>
    <d v="2024-04-10T22:23:00"/>
    <n v="9.0972222222222218E-2"/>
    <n v="-9.0972222222222218E-2"/>
    <x v="5"/>
  </r>
  <r>
    <s v="NAS"/>
    <s v="TTN"/>
    <s v="NAS_TTN"/>
    <d v="2024-04-10T16:25:00"/>
    <d v="2024-04-10T18:41:00"/>
    <n v="9.4444444444444442E-2"/>
    <n v="6.3194444444444442E-2"/>
    <x v="5"/>
  </r>
  <r>
    <s v="TEB"/>
    <s v="NAS"/>
    <s v="TEB_NAS"/>
    <d v="2024-04-10T11:04:00"/>
    <d v="2024-04-10T13:32:00"/>
    <n v="0.1027777777777778"/>
    <n v="0.12013888888888891"/>
    <x v="5"/>
  </r>
  <r>
    <s v="YYZ"/>
    <s v="TEB"/>
    <s v="YYZ_TEB"/>
    <d v="2024-04-09T11:19:00"/>
    <d v="2024-04-09T12:11:00"/>
    <n v="3.6111111111111108E-2"/>
    <n v="0.95347222222222228"/>
    <x v="5"/>
  </r>
  <r>
    <s v="LAX"/>
    <s v="YYZ"/>
    <s v="LAX_YYZ"/>
    <d v="2024-04-08T13:37:00"/>
    <d v="2024-04-08T17:26:00"/>
    <n v="0.1590277777777778"/>
    <n v="0.74513888888888891"/>
    <x v="5"/>
  </r>
  <r>
    <s v="SNA"/>
    <s v="LAX"/>
    <s v="SNA_LAX"/>
    <d v="2024-04-07T23:09:00"/>
    <d v="2024-04-07T23:30:00"/>
    <n v="1.458333333333333E-2"/>
    <n v="0.58819444444444446"/>
    <x v="5"/>
  </r>
  <r>
    <s v="SBP"/>
    <s v="SNA"/>
    <s v="SBP_SNA"/>
    <d v="2024-04-07T21:24:00"/>
    <d v="2024-04-07T22:05:00"/>
    <n v="2.8472222222222222E-2"/>
    <n v="4.4444444444444453E-2"/>
    <x v="5"/>
  </r>
  <r>
    <s v="VNY"/>
    <s v="SBP"/>
    <s v="VNY_SBP"/>
    <d v="2024-04-07T19:29:00"/>
    <d v="2024-04-07T19:58:00"/>
    <n v="2.013888888888889E-2"/>
    <n v="5.9722222222222232E-2"/>
    <x v="5"/>
  </r>
  <r>
    <s v="SDX"/>
    <s v="VNY"/>
    <s v="SDX_VNY"/>
    <d v="2024-04-07T17:11:00"/>
    <d v="2024-04-07T18:14:00"/>
    <n v="4.3749999999999997E-2"/>
    <n v="5.2083333333333343E-2"/>
    <x v="5"/>
  </r>
  <r>
    <s v="LAX"/>
    <s v="SDX"/>
    <s v="LAX_SDX"/>
    <d v="2024-04-07T14:25:00"/>
    <d v="2024-04-07T15:17:00"/>
    <n v="3.6111111111111108E-2"/>
    <n v="7.9166666666666663E-2"/>
    <x v="5"/>
  </r>
  <r>
    <s v="PPT"/>
    <s v="LAX"/>
    <s v="PPT_LAX"/>
    <d v="2024-04-06T20:48:00"/>
    <d v="2024-04-07T04:20:00"/>
    <n v="0.31388888888888888"/>
    <n v="0.4201388888888889"/>
    <x v="5"/>
  </r>
  <r>
    <s v="BOB"/>
    <s v="PPT"/>
    <s v="BOB_PPT"/>
    <d v="2024-04-06T19:17:00"/>
    <d v="2024-04-06T19:48:00"/>
    <n v="2.1527777777777781E-2"/>
    <n v="4.1666666666666657E-2"/>
    <x v="5"/>
  </r>
  <r>
    <s v="LAX"/>
    <s v="BOB"/>
    <s v="LAX_BOB"/>
    <d v="2024-04-01T13:54:00"/>
    <d v="2024-04-01T21:51:00"/>
    <n v="0.33124999999999999"/>
    <n v="4.8930555555555557"/>
    <x v="5"/>
  </r>
  <r>
    <s v="LAS"/>
    <s v="LAX"/>
    <s v="LAS_LAX"/>
    <d v="2024-03-31T23:12:00"/>
    <d v="2024-04-01T00:02:00"/>
    <n v="3.4722222222222217E-2"/>
    <n v="0.57777777777777772"/>
    <x v="5"/>
  </r>
  <r>
    <s v="TEB"/>
    <s v="LAS"/>
    <s v="TEB_LAS"/>
    <d v="2024-03-31T15:42:00"/>
    <d v="2024-03-31T21:07:00"/>
    <n v="0.22569444444444439"/>
    <n v="8.6805555555555552E-2"/>
    <x v="5"/>
  </r>
  <r>
    <s v="BLM"/>
    <s v="TEB"/>
    <s v="BLM_TEB"/>
    <d v="2024-03-30T19:52:00"/>
    <d v="2024-03-30T20:23:00"/>
    <n v="2.1527777777777781E-2"/>
    <n v="0.80486111111111114"/>
    <x v="5"/>
  </r>
  <r>
    <s v="APF"/>
    <s v="BLM"/>
    <s v="APF_BLM"/>
    <d v="2024-03-30T16:49:00"/>
    <d v="2024-03-30T19:03:00"/>
    <n v="9.3055555555555558E-2"/>
    <n v="3.4027777777777768E-2"/>
    <x v="5"/>
  </r>
  <r>
    <s v="GTR"/>
    <s v="APF"/>
    <s v="GTR_APF"/>
    <d v="2024-03-30T12:36:00"/>
    <d v="2024-03-30T14:06:00"/>
    <n v="6.25E-2"/>
    <n v="0.1131944444444444"/>
    <x v="5"/>
  </r>
  <r>
    <s v="HNL"/>
    <s v="GTR"/>
    <s v="HNL_GTR"/>
    <d v="2024-03-29T07:12:00"/>
    <d v="2024-03-29T14:19:00"/>
    <n v="0.29652777777777778"/>
    <n v="0.92847222222222225"/>
    <x v="5"/>
  </r>
  <r>
    <s v="GUM"/>
    <s v="HNL"/>
    <s v="GUM_HNL"/>
    <d v="2024-03-28T23:33:00"/>
    <d v="2024-03-29T05:59:00"/>
    <n v="0.26805555555555549"/>
    <n v="5.0694444444444438E-2"/>
    <x v="5"/>
  </r>
  <r>
    <s v="HLP"/>
    <s v="GUM"/>
    <s v="HLP_GUM"/>
    <d v="2024-03-28T16:50:00"/>
    <d v="2024-03-28T22:32:00"/>
    <n v="0.23749999999999999"/>
    <n v="4.2361111111111113E-2"/>
    <x v="5"/>
  </r>
  <r>
    <s v="KUL"/>
    <s v="HLP"/>
    <s v="KUL_HLP"/>
    <d v="2024-03-27T02:18:00"/>
    <d v="2024-03-27T04:00:00"/>
    <n v="7.0833333333333331E-2"/>
    <n v="1.5347222222222221"/>
    <x v="5"/>
  </r>
  <r>
    <s v="HLP"/>
    <s v="KUL"/>
    <s v="HLP_KUL"/>
    <d v="2024-03-25T02:14:00"/>
    <d v="2024-03-25T03:52:00"/>
    <n v="6.805555555555555E-2"/>
    <n v="1.934722222222222"/>
    <x v="5"/>
  </r>
  <r>
    <s v="DWC"/>
    <s v="HLP"/>
    <s v="DWC_HLP"/>
    <d v="2024-03-24T00:58:00"/>
    <d v="2024-03-24T08:20:00"/>
    <n v="0.30694444444444452"/>
    <n v="0.74583333333333335"/>
    <x v="5"/>
  </r>
  <r>
    <s v="LTN"/>
    <s v="DWC"/>
    <s v="LTN_DWC"/>
    <d v="2024-03-23T16:58:00"/>
    <d v="2024-03-23T23:33:00"/>
    <n v="0.27430555555555558"/>
    <n v="5.9027777777777783E-2"/>
    <x v="5"/>
  </r>
  <r>
    <s v="HOU"/>
    <s v="LTN"/>
    <s v="HOU_LTN"/>
    <d v="2024-03-19T03:11:00"/>
    <d v="2024-03-19T11:12:00"/>
    <n v="0.33402777777777781"/>
    <n v="4.240277777777778"/>
    <x v="5"/>
  </r>
  <r>
    <s v="AGS"/>
    <s v="HOU"/>
    <s v="AGS_HOU"/>
    <d v="2024-03-18T21:49:00"/>
    <d v="2024-03-18T23:57:00"/>
    <n v="8.8888888888888892E-2"/>
    <n v="0.13472222222222219"/>
    <x v="5"/>
  </r>
  <r>
    <s v="HVN"/>
    <s v="AGS"/>
    <s v="HVN_AGS"/>
    <d v="2024-03-14T01:34:00"/>
    <d v="2024-03-14T03:21:00"/>
    <n v="7.4305555555555555E-2"/>
    <n v="4.7694444444444448"/>
    <x v="5"/>
  </r>
  <r>
    <s v="SLC"/>
    <s v="HVN"/>
    <s v="SLC_HVN"/>
    <d v="2024-03-13T21:09:00"/>
    <d v="2024-03-14T00:47:00"/>
    <n v="0.15138888888888891"/>
    <n v="3.2638888888888891E-2"/>
    <x v="5"/>
  </r>
  <r>
    <s v="SNA"/>
    <s v="SLC"/>
    <s v="SNA_SLC"/>
    <d v="2024-03-13T00:47:00"/>
    <d v="2024-03-13T02:07:00"/>
    <n v="5.5555555555555552E-2"/>
    <n v="0.79305555555555551"/>
    <x v="5"/>
  </r>
  <r>
    <s v="SLC"/>
    <s v="SNA"/>
    <s v="SLC_SNA"/>
    <d v="2024-03-12T22:20:00"/>
    <d v="2024-03-12T23:46:00"/>
    <n v="5.9722222222222232E-2"/>
    <n v="4.2361111111111113E-2"/>
    <x v="5"/>
  </r>
  <r>
    <s v="DAL"/>
    <s v="SLC"/>
    <s v="DAL_SLC"/>
    <d v="2024-03-11T16:53:00"/>
    <d v="2024-03-11T19:08:00"/>
    <n v="9.375E-2"/>
    <n v="1.1333333333333331"/>
    <x v="5"/>
  </r>
  <r>
    <s v="TLH"/>
    <s v="DAL"/>
    <s v="TLH_DAL"/>
    <d v="2024-03-07T15:59:00"/>
    <d v="2024-03-07T18:24:00"/>
    <n v="0.10069444444444441"/>
    <n v="3.936805555555555"/>
    <x v="5"/>
  </r>
  <r>
    <s v="MAF"/>
    <s v="TLH"/>
    <s v="MAF_TLH"/>
    <d v="2024-03-06T21:51:00"/>
    <d v="2024-03-06T23:39:00"/>
    <n v="7.4999999999999997E-2"/>
    <n v="0.68055555555555558"/>
    <x v="5"/>
  </r>
  <r>
    <s v="IAH"/>
    <s v="MAF"/>
    <s v="IAH_MAF"/>
    <d v="2024-03-06T19:45:00"/>
    <d v="2024-03-06T20:54:00"/>
    <n v="4.791666666666667E-2"/>
    <n v="3.9583333333333331E-2"/>
    <x v="5"/>
  </r>
  <r>
    <s v="DAL"/>
    <s v="IAH"/>
    <s v="DAL_IAH"/>
    <d v="2024-03-06T17:21:00"/>
    <d v="2024-03-06T17:59:00"/>
    <n v="2.6388888888888889E-2"/>
    <n v="7.3611111111111113E-2"/>
    <x v="5"/>
  </r>
  <r>
    <s v="TPL"/>
    <s v="DAL"/>
    <s v="TPL_DAL"/>
    <d v="2024-03-05T18:50:00"/>
    <d v="2024-03-05T19:22:00"/>
    <n v="2.222222222222222E-2"/>
    <n v="0.91597222222222219"/>
    <x v="5"/>
  </r>
  <r>
    <s v="HOU"/>
    <s v="TPL"/>
    <s v="HOU_TPL"/>
    <d v="2024-03-05T17:37:00"/>
    <d v="2024-03-05T18:15:00"/>
    <n v="2.6388888888888889E-2"/>
    <n v="2.4305555555555559E-2"/>
    <x v="5"/>
  </r>
  <r>
    <s v="TPL"/>
    <s v="HOU"/>
    <s v="TPL_HOU"/>
    <d v="2024-02-28T13:19:00"/>
    <d v="2024-02-28T13:51:00"/>
    <n v="2.222222222222222E-2"/>
    <n v="6.1569444444444441"/>
    <x v="5"/>
  </r>
  <r>
    <s v="SGR"/>
    <s v="TPL"/>
    <s v="SGR_TPL"/>
    <d v="2024-03-04T22:05:00"/>
    <d v="2024-03-04T22:46:00"/>
    <n v="2.8472222222222222E-2"/>
    <n v="-5.3937499999999998"/>
    <x v="5"/>
  </r>
  <r>
    <s v="GJT"/>
    <s v="SGR"/>
    <s v="GJT_SGR"/>
    <d v="2024-03-04T19:07:00"/>
    <d v="2024-03-04T21:07:00"/>
    <n v="8.3333333333333329E-2"/>
    <m/>
    <x v="5"/>
  </r>
  <r>
    <s v="SLC"/>
    <s v="LAS"/>
    <s v="SLC_LAS"/>
    <d v="2024-03-03T22:26:00"/>
    <d v="2024-03-03T23:29:00"/>
    <n v="4.3749999999999997E-2"/>
    <n v="0.81805555555555554"/>
    <x v="5"/>
  </r>
  <r>
    <s v="ICT"/>
    <s v="SLC"/>
    <s v="ICT_SLC"/>
    <d v="2024-03-03T15:37:00"/>
    <d v="2024-03-03T17:43:00"/>
    <n v="8.7499999999999994E-2"/>
    <m/>
    <x v="5"/>
  </r>
  <r>
    <s v="OPF"/>
    <s v="FTW"/>
    <s v="OPF_FTW"/>
    <d v="2024-02-29T17:45:00"/>
    <d v="2024-02-29T20:33:00"/>
    <n v="0.1166666666666667"/>
    <n v="2.7944444444444438"/>
    <x v="5"/>
  </r>
  <r>
    <s v="BOS"/>
    <s v="OPF"/>
    <s v="BOS_OPF"/>
    <d v="2024-02-28T23:18:00"/>
    <d v="2024-02-29T02:14:00"/>
    <n v="0.1222222222222222"/>
    <n v="0.64652777777777781"/>
    <x v="5"/>
  </r>
  <r>
    <s v="TEB"/>
    <s v="BOS"/>
    <s v="TEB_BOS"/>
    <d v="2024-02-28T21:14:00"/>
    <d v="2024-02-28T22:04:00"/>
    <n v="3.4722222222222217E-2"/>
    <m/>
    <x v="5"/>
  </r>
  <r>
    <s v="VNY"/>
    <s v="SNA"/>
    <s v="VNY_SNA"/>
    <d v="2024-02-26T16:09:00"/>
    <d v="2024-02-26T16:27:00"/>
    <n v="1.2500000000000001E-2"/>
    <m/>
    <x v="5"/>
  </r>
  <r>
    <s v="GRR"/>
    <s v="LAS"/>
    <s v="GRR_LAS"/>
    <d v="2024-02-23T00:13:00"/>
    <d v="2024-02-23T03:50:00"/>
    <n v="0.15069444444444441"/>
    <n v="3.5131944444444438"/>
    <x v="5"/>
  </r>
  <r>
    <s v="SNA"/>
    <s v="GRR"/>
    <s v="SNA_GRR"/>
    <d v="2024-02-22T16:59:00"/>
    <d v="2024-02-22T20:03:00"/>
    <n v="0.1277777777777778"/>
    <n v="0.1736111111111111"/>
    <x v="5"/>
  </r>
  <r>
    <s v="VNY"/>
    <s v="SNA"/>
    <s v="VNY_SNA"/>
    <d v="2024-02-22T01:26:00"/>
    <d v="2024-02-22T01:51:00"/>
    <n v="1.7361111111111108E-2"/>
    <n v="0.63055555555555554"/>
    <x v="5"/>
  </r>
  <r>
    <s v="MTJ"/>
    <s v="VNY"/>
    <s v="MTJ_VNY"/>
    <d v="2024-02-21T22:55:00"/>
    <d v="2024-02-22T00:36:00"/>
    <n v="7.013888888888889E-2"/>
    <n v="3.4722222222222217E-2"/>
    <x v="5"/>
  </r>
  <r>
    <s v="EGE"/>
    <s v="MTJ"/>
    <s v="EGE_MTJ"/>
    <d v="2024-02-21T20:16:00"/>
    <d v="2024-02-21T20:38:00"/>
    <n v="1.5277777777777781E-2"/>
    <m/>
    <x v="5"/>
  </r>
  <r>
    <s v="EGE"/>
    <s v="SGR"/>
    <s v="EGE_SGR"/>
    <d v="2024-02-18T22:06:00"/>
    <d v="2024-02-19T00:06:00"/>
    <n v="8.3333333333333329E-2"/>
    <m/>
    <x v="5"/>
  </r>
  <r>
    <s v="EGE"/>
    <s v="HPN"/>
    <s v="EGE_HPN"/>
    <d v="2024-02-19T16:36:00"/>
    <d v="2024-02-19T19:54:00"/>
    <n v="0.13750000000000001"/>
    <m/>
    <x v="5"/>
  </r>
  <r>
    <s v="EGE"/>
    <s v="APA"/>
    <s v="EGE_APA"/>
    <d v="2024-02-15T20:31:00"/>
    <d v="2024-02-15T21:01:00"/>
    <n v="2.0833333333333329E-2"/>
    <n v="3.8159722222222219"/>
    <x v="5"/>
  </r>
  <r>
    <s v="MIA"/>
    <s v="EGE"/>
    <s v="MIA_EGE"/>
    <d v="2024-02-15T15:23:00"/>
    <d v="2024-02-15T20:28:00"/>
    <n v="0.21180555555555561"/>
    <n v="2.0833333333333329E-3"/>
    <x v="5"/>
  </r>
  <r>
    <s v="NAS"/>
    <s v="MIA"/>
    <s v="NAS_MIA"/>
    <d v="2024-02-15T12:40:00"/>
    <d v="2024-02-15T13:20:00"/>
    <n v="2.777777777777778E-2"/>
    <n v="8.5416666666666669E-2"/>
    <x v="5"/>
  </r>
  <r>
    <s v="ORL"/>
    <s v="NAS"/>
    <s v="ORL_NAS"/>
    <d v="2024-02-14T22:20:00"/>
    <d v="2024-02-14T23:10:00"/>
    <n v="3.4722222222222217E-2"/>
    <n v="0.5625"/>
    <x v="5"/>
  </r>
  <r>
    <s v="PBI"/>
    <s v="ORL"/>
    <s v="PBI_ORL"/>
    <d v="2024-02-14T18:32:00"/>
    <d v="2024-02-14T19:06:00"/>
    <n v="2.361111111111111E-2"/>
    <m/>
    <x v="5"/>
  </r>
  <r>
    <s v="TEB"/>
    <s v="HPN"/>
    <s v="TEB_HPN"/>
    <d v="2024-02-13T18:47:00"/>
    <d v="2024-02-13T19:10:00"/>
    <n v="1.5972222222222221E-2"/>
    <n v="0.97361111111111109"/>
    <x v="5"/>
  </r>
  <r>
    <s v="HSH"/>
    <s v="TEB"/>
    <s v="HSH_TEB"/>
    <d v="2024-02-12T18:49:00"/>
    <d v="2024-02-12T22:40:00"/>
    <n v="0.16041666666666671"/>
    <n v="0.83819444444444446"/>
    <x v="5"/>
  </r>
  <r>
    <s v="CLD"/>
    <s v="HSH"/>
    <s v="CLD_HSH"/>
    <d v="2024-02-08T21:17:00"/>
    <d v="2024-02-08T22:03:00"/>
    <n v="3.1944444444444442E-2"/>
    <n v="3.865277777777778"/>
    <x v="5"/>
  </r>
  <r>
    <s v="APA"/>
    <s v="CLD"/>
    <s v="APA_CLD"/>
    <d v="2024-02-08T18:33:00"/>
    <d v="2024-02-08T20:21:00"/>
    <n v="7.4999999999999997E-2"/>
    <n v="3.888888888888889E-2"/>
    <x v="5"/>
  </r>
  <r>
    <s v="ASE"/>
    <s v="APA"/>
    <s v="ASE_APA"/>
    <d v="2024-02-06T23:25:00"/>
    <d v="2024-02-06T23:58:00"/>
    <n v="2.2916666666666669E-2"/>
    <n v="1.774305555555556"/>
    <x v="5"/>
  </r>
  <r>
    <s v="APA"/>
    <s v="ASE"/>
    <s v="APA_ASE"/>
    <d v="2024-02-06T18:27:00"/>
    <d v="2024-02-06T19:00:00"/>
    <n v="2.2916666666666669E-2"/>
    <n v="0.18402777777777779"/>
    <x v="5"/>
  </r>
  <r>
    <s v="BJC"/>
    <s v="APA"/>
    <s v="BJC_APA"/>
    <d v="2024-02-06T17:24:00"/>
    <d v="2024-02-06T17:47:00"/>
    <n v="1.5972222222222221E-2"/>
    <m/>
    <x v="5"/>
  </r>
  <r>
    <s v="MDW"/>
    <s v="TEB"/>
    <s v="MDW_TEB"/>
    <d v="2024-02-04T16:49:00"/>
    <m/>
    <m/>
    <m/>
    <x v="5"/>
  </r>
  <r>
    <s v="RNO"/>
    <s v="MDW"/>
    <s v="RNO_MDW"/>
    <d v="2024-02-03T17:45:00"/>
    <d v="2024-02-03T21:00:00"/>
    <n v="0.13541666666666671"/>
    <m/>
    <x v="5"/>
  </r>
  <r>
    <s v="SKB"/>
    <s v="SFO"/>
    <s v="SKB_SFO"/>
    <d v="2024-02-02T18:13:00"/>
    <d v="2024-02-03T02:20:00"/>
    <n v="0.33819444444444452"/>
    <n v="0.64236111111111116"/>
    <x v="5"/>
  </r>
  <r>
    <s v="EWR"/>
    <s v="SKB"/>
    <s v="EWR_SKB"/>
    <d v="2024-02-01T17:13:00"/>
    <d v="2024-02-01T20:52:00"/>
    <n v="0.15208333333333329"/>
    <n v="0.88958333333333328"/>
    <x v="5"/>
  </r>
  <r>
    <s v="DUB"/>
    <s v="EWR"/>
    <s v="DUB_EWR"/>
    <d v="2024-01-31T16:36:00"/>
    <d v="2024-01-31T23:34:00"/>
    <n v="0.2902777777777778"/>
    <n v="0.73541666666666672"/>
    <x v="5"/>
  </r>
  <r>
    <s v="EWR"/>
    <s v="DUB"/>
    <s v="EWR_DUB"/>
    <d v="2024-01-29T15:05:00"/>
    <d v="2024-01-29T20:35:00"/>
    <n v="0.22916666666666671"/>
    <n v="1.834027777777778"/>
    <x v="5"/>
  </r>
  <r>
    <s v="TEB"/>
    <s v="EWR"/>
    <s v="TEB_EWR"/>
    <d v="2024-01-29T12:31:00"/>
    <d v="2024-01-29T12:52:00"/>
    <n v="1.458333333333333E-2"/>
    <n v="9.2361111111111116E-2"/>
    <x v="5"/>
  </r>
  <r>
    <s v="SNN"/>
    <s v="TEB"/>
    <s v="SNN_TEB"/>
    <d v="2024-01-28T17:46:00"/>
    <d v="2024-01-29T00:38:00"/>
    <n v="0.28611111111111109"/>
    <n v="0.49513888888888891"/>
    <x v="5"/>
  </r>
  <r>
    <s v="BRN"/>
    <s v="SNN"/>
    <s v="BRN_SNN"/>
    <d v="2024-01-28T14:28:00"/>
    <d v="2024-01-28T16:21:00"/>
    <n v="7.8472222222222221E-2"/>
    <m/>
    <x v="5"/>
  </r>
  <r>
    <s v="PHL"/>
    <s v="DAL"/>
    <s v="PHL_DAL"/>
    <d v="2025-01-21T00:13:00"/>
    <d v="2025-01-21T03:33:00"/>
    <n v="0.1388888888888889"/>
    <m/>
    <x v="6"/>
  </r>
  <r>
    <s v="MCO"/>
    <s v="PHL"/>
    <s v="MCO_PHL"/>
    <d v="2025-01-16T00:17:00"/>
    <d v="2025-01-16T02:12:00"/>
    <n v="7.9861111111111105E-2"/>
    <n v="4.9173611111111111"/>
    <x v="6"/>
  </r>
  <r>
    <s v="PHL"/>
    <s v="MCO"/>
    <s v="PHL_MCO"/>
    <d v="2025-01-16T17:14:00"/>
    <d v="2025-01-16T19:16:00"/>
    <n v="8.4722222222222227E-2"/>
    <n v="-0.79097222222222219"/>
    <x v="6"/>
  </r>
  <r>
    <s v="TEB"/>
    <s v="PHL"/>
    <s v="TEB_PHL"/>
    <d v="2025-01-16T14:39:00"/>
    <d v="2025-01-16T15:09:00"/>
    <n v="2.0833333333333329E-2"/>
    <n v="8.6805555555555552E-2"/>
    <x v="6"/>
  </r>
  <r>
    <s v="CMH"/>
    <s v="TEB"/>
    <s v="CMH_TEB"/>
    <d v="2025-01-15T01:00:00"/>
    <d v="2025-01-15T02:07:00"/>
    <n v="4.6527777777777779E-2"/>
    <n v="1.5222222222222219"/>
    <x v="6"/>
  </r>
  <r>
    <s v="QND"/>
    <s v="CMH"/>
    <s v="QND_CMH"/>
    <d v="2025-01-05T17:25:00"/>
    <d v="2025-01-05T20:08:00"/>
    <n v="0.1131944444444444"/>
    <n v="9.2027777777777775"/>
    <x v="6"/>
  </r>
  <r>
    <s v="SNA"/>
    <s v="QND"/>
    <s v="SNA_QND"/>
    <d v="2025-01-04T23:28:00"/>
    <d v="2025-01-05T01:13:00"/>
    <n v="7.2916666666666671E-2"/>
    <n v="0.67500000000000004"/>
    <x v="6"/>
  </r>
  <r>
    <s v="RIL"/>
    <s v="SNA"/>
    <s v="RIL_SNA"/>
    <d v="2025-01-04T20:17:00"/>
    <d v="2025-01-04T21:51:00"/>
    <n v="6.5277777777777782E-2"/>
    <n v="6.7361111111111108E-2"/>
    <x v="6"/>
  </r>
  <r>
    <s v="APA"/>
    <s v="RIL"/>
    <s v="APA_RIL"/>
    <d v="2025-01-04T18:14:00"/>
    <d v="2025-01-04T19:06:00"/>
    <n v="3.6111111111111108E-2"/>
    <n v="4.9305555555555547E-2"/>
    <x v="6"/>
  </r>
  <r>
    <s v="KOA"/>
    <s v="APA"/>
    <s v="KOA_APA"/>
    <d v="2025-01-03T21:16:00"/>
    <d v="2025-01-04T03:14:00"/>
    <n v="0.24861111111111109"/>
    <n v="0.625"/>
    <x v="6"/>
  </r>
  <r>
    <s v="ITO"/>
    <s v="KOA"/>
    <s v="ITO_KOA"/>
    <d v="2025-01-03T18:49:00"/>
    <d v="2025-01-03T19:08:00"/>
    <n v="1.3194444444444439E-2"/>
    <n v="8.8888888888888892E-2"/>
    <x v="6"/>
  </r>
  <r>
    <s v="OGG"/>
    <s v="ITO"/>
    <s v="OGG_ITO"/>
    <d v="2025-01-01T21:21:00"/>
    <d v="2025-01-01T21:48:00"/>
    <n v="1.8749999999999999E-2"/>
    <n v="1.875694444444445"/>
    <x v="6"/>
  </r>
  <r>
    <s v="SCF"/>
    <s v="OGG"/>
    <s v="SCF_OGG"/>
    <d v="2025-01-01T14:30:00"/>
    <d v="2025-01-01T20:23:00"/>
    <n v="0.24513888888888891"/>
    <n v="4.027777777777778E-2"/>
    <x v="6"/>
  </r>
  <r>
    <s v="PBI"/>
    <s v="SCF"/>
    <s v="PBI_SCF"/>
    <d v="2024-12-30T17:58:00"/>
    <d v="2024-12-30T22:33:00"/>
    <n v="0.19097222222222221"/>
    <n v="1.6645833333333331"/>
    <x v="6"/>
  </r>
  <r>
    <s v="VIJ"/>
    <s v="PBI"/>
    <s v="VIJ_PBI"/>
    <d v="2024-12-30T14:03:00"/>
    <d v="2024-12-30T16:42:00"/>
    <n v="0.1104166666666667"/>
    <m/>
    <x v="6"/>
  </r>
  <r>
    <s v="LTN"/>
    <s v="EIS"/>
    <s v="LTN_EIS"/>
    <d v="2024-12-29T10:21:00"/>
    <d v="2024-12-29T19:09:00"/>
    <n v="0.36666666666666659"/>
    <n v="0.78749999999999998"/>
    <x v="6"/>
  </r>
  <r>
    <s v="KRS"/>
    <s v="LTN"/>
    <s v="KRS_LTN"/>
    <d v="2024-12-28T12:08:00"/>
    <d v="2024-12-28T13:39:00"/>
    <n v="6.3194444444444442E-2"/>
    <n v="0.86250000000000004"/>
    <x v="6"/>
  </r>
  <r>
    <s v="AMS"/>
    <s v="KRS"/>
    <s v="AMS_KRS"/>
    <d v="2024-12-28T09:03:00"/>
    <d v="2024-12-28T10:06:00"/>
    <n v="4.3749999999999997E-2"/>
    <n v="8.4722222222222227E-2"/>
    <x v="6"/>
  </r>
  <r>
    <s v="PIK"/>
    <s v="AMS"/>
    <s v="PIK_AMS"/>
    <d v="2024-12-27T17:08:00"/>
    <d v="2024-12-27T18:09:00"/>
    <n v="4.2361111111111113E-2"/>
    <m/>
    <x v="6"/>
  </r>
  <r>
    <s v="RAK"/>
    <s v="MDW"/>
    <s v="RAK_MDW"/>
    <d v="2024-12-24T13:20:00"/>
    <d v="2024-12-24T22:06:00"/>
    <n v="0.36527777777777781"/>
    <n v="2.7930555555555561"/>
    <x v="6"/>
  </r>
  <r>
    <s v="FEZ"/>
    <s v="RAK"/>
    <s v="FEZ_RAK"/>
    <d v="2024-12-23T16:55:00"/>
    <d v="2024-12-23T17:43:00"/>
    <n v="3.3333333333333333E-2"/>
    <n v="0.81736111111111109"/>
    <x v="6"/>
  </r>
  <r>
    <s v="MLA"/>
    <s v="FEZ"/>
    <s v="MLA_FEZ"/>
    <d v="2024-12-22T18:42:00"/>
    <d v="2024-12-22T21:33:00"/>
    <n v="0.11874999999999999"/>
    <n v="0.80694444444444446"/>
    <x v="6"/>
  </r>
  <r>
    <s v="MSP"/>
    <s v="MLA"/>
    <s v="MSP_MLA"/>
    <d v="2024-12-21T05:33:00"/>
    <d v="2024-12-21T14:32:00"/>
    <n v="0.37430555555555561"/>
    <n v="1.1736111111111109"/>
    <x v="6"/>
  </r>
  <r>
    <s v="SFO"/>
    <s v="MSP"/>
    <s v="SFO_MSP"/>
    <d v="2024-12-21T01:37:00"/>
    <d v="2024-12-21T04:34:00"/>
    <n v="0.1229166666666667"/>
    <n v="4.0972222222222222E-2"/>
    <x v="6"/>
  </r>
  <r>
    <s v="IAD"/>
    <s v="SFO"/>
    <s v="IAD_SFO"/>
    <d v="2024-12-20T19:10:00"/>
    <d v="2024-12-21T00:16:00"/>
    <n v="0.21249999999999999"/>
    <m/>
    <x v="6"/>
  </r>
  <r>
    <s v="IAD"/>
    <s v="BOS"/>
    <s v="IAD_BOS"/>
    <d v="2024-12-19T19:45:00"/>
    <d v="2024-12-19T20:51:00"/>
    <n v="4.583333333333333E-2"/>
    <n v="0.92986111111111114"/>
    <x v="6"/>
  </r>
  <r>
    <s v="GIG"/>
    <s v="IAD"/>
    <s v="GIG_IAD"/>
    <d v="2024-12-18T19:08:00"/>
    <d v="2024-12-19T04:35:00"/>
    <n v="0.39374999999999999"/>
    <n v="0.63194444444444442"/>
    <x v="6"/>
  </r>
  <r>
    <s v="IAD"/>
    <s v="GIG"/>
    <s v="IAD_GIG"/>
    <d v="2024-12-15T14:11:00"/>
    <d v="2024-12-15T23:16:00"/>
    <n v="0.37847222222222221"/>
    <n v="2.8277777777777779"/>
    <x v="6"/>
  </r>
  <r>
    <s v="TEB"/>
    <s v="IAD"/>
    <s v="TEB_IAD"/>
    <d v="2024-12-14T20:52:00"/>
    <d v="2024-12-14T21:38:00"/>
    <n v="3.1944444444444442E-2"/>
    <n v="0.68958333333333333"/>
    <x v="6"/>
  </r>
  <r>
    <s v="AXA"/>
    <s v="TEB"/>
    <s v="AXA_TEB"/>
    <d v="2024-12-14T15:14:00"/>
    <d v="2024-12-14T19:30:00"/>
    <n v="0.17777777777777781"/>
    <n v="5.6944444444444443E-2"/>
    <x v="6"/>
  </r>
  <r>
    <s v="ANU"/>
    <s v="AXA"/>
    <s v="ANU_AXA"/>
    <d v="2024-12-13T20:25:00"/>
    <d v="2024-12-13T20:53:00"/>
    <n v="1.9444444444444441E-2"/>
    <n v="0.76458333333333328"/>
    <x v="6"/>
  </r>
  <r>
    <s v="YYZ"/>
    <s v="ANU"/>
    <s v="YYZ_ANU"/>
    <d v="2024-12-13T15:19:00"/>
    <d v="2024-12-13T19:19:00"/>
    <n v="0.16666666666666671"/>
    <n v="4.583333333333333E-2"/>
    <x v="6"/>
  </r>
  <r>
    <s v="PNE"/>
    <s v="YYZ"/>
    <s v="PNE_YYZ"/>
    <d v="2024-12-12T18:57:00"/>
    <d v="2024-12-12T20:00:00"/>
    <n v="4.3749999999999997E-2"/>
    <n v="0.80486111111111114"/>
    <x v="6"/>
  </r>
  <r>
    <s v="PBI"/>
    <s v="PNE"/>
    <s v="PBI_PNE"/>
    <d v="2024-12-12T14:48:00"/>
    <d v="2024-12-12T16:41:00"/>
    <n v="7.8472222222222221E-2"/>
    <n v="9.4444444444444442E-2"/>
    <x v="6"/>
  </r>
  <r>
    <s v="MSY"/>
    <s v="PBI"/>
    <s v="MSY_PBI"/>
    <d v="2024-12-10T18:01:00"/>
    <d v="2024-12-10T19:21:00"/>
    <n v="5.5555555555555552E-2"/>
    <n v="1.810416666666667"/>
    <x v="6"/>
  </r>
  <r>
    <s v="IAD"/>
    <s v="MSY"/>
    <s v="IAD_MSY"/>
    <d v="2024-12-10T14:19:00"/>
    <d v="2024-12-10T16:41:00"/>
    <n v="9.8611111111111108E-2"/>
    <n v="5.5555555555555552E-2"/>
    <x v="6"/>
  </r>
  <r>
    <s v="TEB"/>
    <s v="IAD"/>
    <s v="TEB_IAD"/>
    <d v="2024-12-09T19:40:00"/>
    <d v="2024-12-09T20:24:00"/>
    <n v="3.0555555555555551E-2"/>
    <n v="0.74652777777777779"/>
    <x v="6"/>
  </r>
  <r>
    <s v="GRU"/>
    <s v="TEB"/>
    <s v="GRU_TEB"/>
    <d v="2024-12-08T03:34:00"/>
    <d v="2024-12-08T12:55:00"/>
    <n v="0.38958333333333328"/>
    <n v="1.28125"/>
    <x v="6"/>
  </r>
  <r>
    <s v="PBI"/>
    <s v="GRU"/>
    <s v="PBI_GRU"/>
    <d v="2024-12-06T15:18:00"/>
    <d v="2024-12-06T23:18:00"/>
    <n v="0.33333333333333331"/>
    <n v="1.177777777777778"/>
    <x v="6"/>
  </r>
  <r>
    <s v="SUA"/>
    <s v="PBI"/>
    <s v="SUA_PBI"/>
    <d v="2024-12-03T17:17:00"/>
    <d v="2024-12-03T17:39:00"/>
    <n v="1.5277777777777781E-2"/>
    <n v="2.9020833333333331"/>
    <x v="6"/>
  </r>
  <r>
    <s v="CMH"/>
    <s v="SUA"/>
    <s v="CMH_SUA"/>
    <d v="2024-11-30T16:41:00"/>
    <d v="2024-11-30T18:37:00"/>
    <n v="8.0555555555555561E-2"/>
    <n v="2.9444444444444451"/>
    <x v="6"/>
  </r>
  <r>
    <s v="HPN"/>
    <s v="CMH"/>
    <s v="HPN_CMH"/>
    <d v="2024-11-29T19:18:00"/>
    <d v="2024-11-29T20:38:00"/>
    <n v="5.5555555555555552E-2"/>
    <n v="0.8354166666666667"/>
    <x v="6"/>
  </r>
  <r>
    <s v="BED"/>
    <s v="HPN"/>
    <s v="BED_HPN"/>
    <d v="2024-11-29T17:28:00"/>
    <d v="2024-11-29T18:08:00"/>
    <n v="2.777777777777778E-2"/>
    <n v="4.8611111111111112E-2"/>
    <x v="6"/>
  </r>
  <r>
    <s v="NHZ"/>
    <s v="BED"/>
    <s v="NHZ_BED"/>
    <d v="2024-11-27T21:14:00"/>
    <d v="2024-11-27T21:42:00"/>
    <n v="1.9444444444444441E-2"/>
    <n v="1.8236111111111111"/>
    <x v="6"/>
  </r>
  <r>
    <s v="SDX"/>
    <s v="NHZ"/>
    <s v="SDX_NHZ"/>
    <d v="2024-11-27T16:07:00"/>
    <d v="2024-11-27T19:55:00"/>
    <n v="0.1583333333333333"/>
    <n v="5.486111111111111E-2"/>
    <x v="6"/>
  </r>
  <r>
    <s v="EGE"/>
    <s v="SDX"/>
    <s v="EGE_SDX"/>
    <d v="2024-11-26T21:23:00"/>
    <d v="2024-11-26T22:33:00"/>
    <n v="4.8611111111111112E-2"/>
    <m/>
    <x v="6"/>
  </r>
  <r>
    <s v="TEB"/>
    <s v="HPN"/>
    <s v="TEB_HPN"/>
    <d v="2024-11-26T13:37:00"/>
    <d v="2024-11-26T13:53:00"/>
    <n v="1.111111111111111E-2"/>
    <n v="0.3125"/>
    <x v="6"/>
  </r>
  <r>
    <s v="PVD"/>
    <s v="TEB"/>
    <s v="PVD_TEB"/>
    <d v="2024-11-25T21:18:00"/>
    <d v="2024-11-25T22:03:00"/>
    <n v="3.125E-2"/>
    <n v="0.64861111111111114"/>
    <x v="6"/>
  </r>
  <r>
    <s v="PBI"/>
    <s v="PVD"/>
    <s v="PBI_PVD"/>
    <d v="2024-11-25T16:14:00"/>
    <d v="2024-11-25T18:25:00"/>
    <n v="9.0972222222222218E-2"/>
    <n v="0.12013888888888891"/>
    <x v="6"/>
  </r>
  <r>
    <s v="YUL"/>
    <s v="PBI"/>
    <s v="YUL_PBI"/>
    <d v="2024-11-24T18:20:00"/>
    <d v="2024-11-24T21:13:00"/>
    <n v="0.12013888888888891"/>
    <n v="0.79236111111111107"/>
    <x v="6"/>
  </r>
  <r>
    <s v="HYA"/>
    <s v="YUL"/>
    <s v="HYA_YUL"/>
    <d v="2024-11-24T16:04:00"/>
    <d v="2024-11-24T17:08:00"/>
    <n v="4.4444444444444453E-2"/>
    <n v="0.05"/>
    <x v="6"/>
  </r>
  <r>
    <s v="VRB"/>
    <s v="HYA"/>
    <s v="VRB_HYA"/>
    <d v="2024-11-23T22:20:00"/>
    <d v="2024-11-24T00:34:00"/>
    <n v="9.3055555555555558E-2"/>
    <n v="0.64583333333333337"/>
    <x v="6"/>
  </r>
  <r>
    <s v="TEB"/>
    <s v="VRB"/>
    <s v="TEB_VRB"/>
    <d v="2024-11-23T18:16:00"/>
    <d v="2024-11-23T20:28:00"/>
    <n v="9.166666666666666E-2"/>
    <m/>
    <x v="6"/>
  </r>
  <r>
    <s v="TEB"/>
    <s v="PBI"/>
    <s v="TEB_PBI"/>
    <d v="2024-11-23T13:10:00"/>
    <d v="2024-11-23T16:36:00"/>
    <n v="0.14305555555555549"/>
    <n v="6.9444444444444448E-2"/>
    <x v="6"/>
  </r>
  <r>
    <s v="SUS"/>
    <s v="TEB"/>
    <s v="SUS_TEB"/>
    <d v="2024-11-22T15:46:00"/>
    <d v="2024-11-22T17:44:00"/>
    <n v="8.1944444444444445E-2"/>
    <n v="0.80972222222222223"/>
    <x v="6"/>
  </r>
  <r>
    <s v="TEB"/>
    <s v="SUS"/>
    <s v="TEB_SUS"/>
    <d v="2024-11-21T16:40:00"/>
    <d v="2024-11-21T18:37:00"/>
    <n v="8.1250000000000003E-2"/>
    <n v="0.88124999999999998"/>
    <x v="6"/>
  </r>
  <r>
    <s v="LTN"/>
    <s v="TEB"/>
    <s v="LTN_TEB"/>
    <d v="2024-11-20T15:08:00"/>
    <d v="2024-11-20T22:25:00"/>
    <n v="0.3034722222222222"/>
    <n v="0.76041666666666663"/>
    <x v="6"/>
  </r>
  <r>
    <s v="LBG"/>
    <s v="LTN"/>
    <s v="LBG_LTN"/>
    <d v="2024-11-20T11:43:00"/>
    <d v="2024-11-20T12:33:00"/>
    <n v="3.4722222222222217E-2"/>
    <n v="0.1076388888888889"/>
    <x v="6"/>
  </r>
  <r>
    <s v="STN"/>
    <s v="LBG"/>
    <s v="STN_LBG"/>
    <d v="2024-11-18T12:01:00"/>
    <d v="2024-11-18T12:56:00"/>
    <n v="3.8194444444444448E-2"/>
    <n v="1.9493055555555561"/>
    <x v="6"/>
  </r>
  <r>
    <s v="ORD"/>
    <s v="STN"/>
    <s v="ORD_STN"/>
    <d v="2024-11-17T23:46:00"/>
    <d v="2024-11-18T06:33:00"/>
    <n v="0.28263888888888888"/>
    <m/>
    <x v="6"/>
  </r>
  <r>
    <s v="QRO"/>
    <s v="TEB"/>
    <s v="QRO_TEB"/>
    <d v="2024-11-13T16:12:00"/>
    <d v="2024-11-13T20:09:00"/>
    <n v="0.1645833333333333"/>
    <n v="4.1506944444444436"/>
    <x v="6"/>
  </r>
  <r>
    <s v="AGU"/>
    <s v="QRO"/>
    <s v="AGU_QRO"/>
    <d v="2024-11-09T20:19:00"/>
    <d v="2024-11-09T20:47:00"/>
    <n v="1.9444444444444441E-2"/>
    <n v="3.8090277777777781"/>
    <x v="6"/>
  </r>
  <r>
    <s v="TEB"/>
    <s v="AGU"/>
    <s v="TEB_AGU"/>
    <d v="2024-11-09T14:12:00"/>
    <d v="2024-11-09T18:49:00"/>
    <n v="0.19236111111111109"/>
    <n v="6.25E-2"/>
    <x v="6"/>
  </r>
  <r>
    <s v="CHO"/>
    <s v="TEB"/>
    <s v="CHO_TEB"/>
    <d v="2024-11-08T20:09:00"/>
    <d v="2024-11-08T21:06:00"/>
    <n v="3.9583333333333331E-2"/>
    <n v="0.71250000000000002"/>
    <x v="6"/>
  </r>
  <r>
    <s v="BED"/>
    <s v="CHO"/>
    <s v="BED_CHO"/>
    <d v="2024-11-08T15:23:00"/>
    <d v="2024-11-08T16:30:00"/>
    <n v="4.6527777777777779E-2"/>
    <n v="0.15208333333333329"/>
    <x v="6"/>
  </r>
  <r>
    <s v="SBN"/>
    <s v="BED"/>
    <s v="SBN_BED"/>
    <d v="2024-11-08T12:03:00"/>
    <d v="2024-11-08T13:31:00"/>
    <n v="6.1111111111111109E-2"/>
    <n v="7.7777777777777779E-2"/>
    <x v="6"/>
  </r>
  <r>
    <s v="SUS"/>
    <s v="SBN"/>
    <s v="SUS_SBN"/>
    <d v="2024-11-07T20:09:00"/>
    <d v="2024-11-07T20:55:00"/>
    <n v="3.1944444444444442E-2"/>
    <n v="0.63055555555555554"/>
    <x v="6"/>
  </r>
  <r>
    <s v="ICT"/>
    <s v="SUS"/>
    <s v="ICT_SUS"/>
    <d v="2024-11-07T16:56:00"/>
    <d v="2024-11-07T17:46:00"/>
    <n v="3.4722222222222217E-2"/>
    <n v="9.930555555555555E-2"/>
    <x v="6"/>
  </r>
  <r>
    <s v="BFI"/>
    <s v="ICT"/>
    <s v="BFI_ICT"/>
    <d v="2024-11-02T17:06:00"/>
    <d v="2024-11-02T19:51:00"/>
    <n v="0.1145833333333333"/>
    <n v="4.8784722222222223"/>
    <x v="6"/>
  </r>
  <r>
    <s v="ANC"/>
    <s v="BFI"/>
    <s v="ANC_BFI"/>
    <d v="2024-10-27T16:16:00"/>
    <d v="2024-10-27T19:07:00"/>
    <n v="0.11874999999999999"/>
    <n v="5.915972222222222"/>
    <x v="6"/>
  </r>
  <r>
    <s v="PEK"/>
    <s v="ANC"/>
    <s v="PEK_ANC"/>
    <d v="2024-10-26T08:01:00"/>
    <d v="2024-10-26T15:56:00"/>
    <n v="0.3298611111111111"/>
    <m/>
    <x v="6"/>
  </r>
  <r>
    <s v="ANC"/>
    <s v="PKX"/>
    <s v="ANC_PKX"/>
    <d v="2024-10-23T22:23:00"/>
    <d v="2024-10-24T08:38:00"/>
    <n v="0.42708333333333331"/>
    <n v="1.974305555555556"/>
    <x v="6"/>
  </r>
  <r>
    <s v="SJC"/>
    <s v="ANC"/>
    <s v="SJC_ANC"/>
    <d v="2024-10-23T15:19:00"/>
    <d v="2024-10-23T19:38:00"/>
    <n v="0.17986111111111111"/>
    <n v="0.1145833333333333"/>
    <x v="6"/>
  </r>
  <r>
    <s v="SDX"/>
    <s v="SJC"/>
    <s v="SDX_SJC"/>
    <d v="2024-10-22T15:40:00"/>
    <d v="2024-10-22T17:06:00"/>
    <n v="5.9722222222222232E-2"/>
    <n v="0.92569444444444449"/>
    <x v="6"/>
  </r>
  <r>
    <s v="MMU"/>
    <s v="SDX"/>
    <s v="MMU_SDX"/>
    <d v="2024-10-21T19:00:00"/>
    <d v="2024-10-21T23:16:00"/>
    <n v="0.17777777777777781"/>
    <n v="0.68333333333333335"/>
    <x v="6"/>
  </r>
  <r>
    <s v="TEB"/>
    <s v="MMU"/>
    <s v="TEB_MMU"/>
    <d v="2024-10-21T17:28:00"/>
    <d v="2024-10-21T17:44:00"/>
    <n v="1.111111111111111E-2"/>
    <m/>
    <x v="6"/>
  </r>
  <r>
    <s v="TEB"/>
    <s v="STP"/>
    <s v="TEB_STP"/>
    <d v="2024-10-20T12:50:00"/>
    <d v="2024-10-20T15:04:00"/>
    <n v="9.3055555555555558E-2"/>
    <n v="1.1000000000000001"/>
    <x v="6"/>
  </r>
  <r>
    <s v="LBG"/>
    <s v="TEB"/>
    <s v="LBG_TEB"/>
    <d v="2024-10-19T10:00:00"/>
    <d v="2024-10-19T17:25:00"/>
    <n v="0.30902777777777779"/>
    <n v="0.80902777777777779"/>
    <x v="6"/>
  </r>
  <r>
    <s v="STN"/>
    <s v="LBG"/>
    <s v="STN_LBG"/>
    <d v="2024-10-18T13:45:00"/>
    <d v="2024-10-18T14:37:00"/>
    <n v="3.6111111111111108E-2"/>
    <n v="0.80763888888888891"/>
    <x v="6"/>
  </r>
  <r>
    <s v="FAB"/>
    <s v="STN"/>
    <s v="FAB_STN"/>
    <d v="2024-10-16T15:55:00"/>
    <d v="2024-10-16T16:26:00"/>
    <n v="2.1527777777777781E-2"/>
    <n v="1.888194444444445"/>
    <x v="6"/>
  </r>
  <r>
    <s v="VNY"/>
    <s v="FAB"/>
    <s v="VNY_FAB"/>
    <d v="2024-10-15T03:09:00"/>
    <d v="2024-10-15T13:08:00"/>
    <n v="0.41597222222222219"/>
    <n v="1.1159722222222219"/>
    <x v="6"/>
  </r>
  <r>
    <s v="EGE"/>
    <s v="VNY"/>
    <s v="EGE_VNY"/>
    <d v="2024-10-14T17:29:00"/>
    <d v="2024-10-14T19:06:00"/>
    <n v="6.7361111111111108E-2"/>
    <n v="0.33541666666666659"/>
    <x v="6"/>
  </r>
  <r>
    <s v="OKC"/>
    <s v="EGE"/>
    <s v="OKC_EGE"/>
    <d v="2024-10-13T22:23:00"/>
    <d v="2024-10-13T23:52:00"/>
    <n v="6.1805555555555558E-2"/>
    <n v="0.73402777777777772"/>
    <x v="6"/>
  </r>
  <r>
    <s v="SNA"/>
    <s v="OKC"/>
    <s v="SNA_OKC"/>
    <d v="2024-10-13T19:03:00"/>
    <d v="2024-10-13T21:12:00"/>
    <n v="8.9583333333333334E-2"/>
    <n v="4.9305555555555547E-2"/>
    <x v="6"/>
  </r>
  <r>
    <s v="LAS"/>
    <s v="SNA"/>
    <s v="LAS_SNA"/>
    <d v="2024-10-13T16:56:00"/>
    <d v="2024-10-13T17:39:00"/>
    <n v="2.9861111111111109E-2"/>
    <n v="5.8333333333333327E-2"/>
    <x v="6"/>
  </r>
  <r>
    <s v="SLC"/>
    <s v="LAS"/>
    <s v="SLC_LAS"/>
    <d v="2024-10-11T00:07:00"/>
    <d v="2024-10-11T01:04:00"/>
    <n v="3.9583333333333331E-2"/>
    <n v="2.661111111111111"/>
    <x v="6"/>
  </r>
  <r>
    <s v="BFI"/>
    <s v="SLC"/>
    <s v="BFI_SLC"/>
    <d v="2024-10-11T20:30:00"/>
    <d v="2024-10-11T21:58:00"/>
    <n v="6.1111111111111109E-2"/>
    <n v="-0.91041666666666665"/>
    <x v="6"/>
  </r>
  <r>
    <s v="LAX"/>
    <s v="BFI"/>
    <s v="LAX_BFI"/>
    <d v="2024-10-11T12:19:00"/>
    <d v="2024-10-11T14:24:00"/>
    <n v="8.6805555555555552E-2"/>
    <n v="0.25416666666666671"/>
    <x v="6"/>
  </r>
  <r>
    <s v="EGE"/>
    <s v="LAX"/>
    <s v="EGE_LAX"/>
    <d v="2024-10-10T20:29:00"/>
    <d v="2024-10-10T22:06:00"/>
    <n v="6.7361111111111108E-2"/>
    <n v="0.59236111111111112"/>
    <x v="6"/>
  </r>
  <r>
    <s v="LGA"/>
    <s v="EGE"/>
    <s v="LGA_EGE"/>
    <d v="2024-10-10T14:39:00"/>
    <d v="2024-10-10T18:09:00"/>
    <n v="0.14583333333333329"/>
    <n v="9.7222222222222224E-2"/>
    <x v="6"/>
  </r>
  <r>
    <s v="TEB"/>
    <s v="LGA"/>
    <s v="TEB_LGA"/>
    <d v="2024-10-10T12:09:00"/>
    <d v="2024-10-10T12:23:00"/>
    <n v="9.7222222222222224E-3"/>
    <n v="9.4444444444444442E-2"/>
    <x v="6"/>
  </r>
  <r>
    <s v="SAN"/>
    <s v="TEB"/>
    <s v="SAN_TEB"/>
    <d v="2024-10-09T14:10:00"/>
    <d v="2024-10-09T18:36:00"/>
    <n v="0.1847222222222222"/>
    <n v="0.73124999999999996"/>
    <x v="6"/>
  </r>
  <r>
    <s v="LAX"/>
    <s v="SAN"/>
    <s v="LAX_SAN"/>
    <d v="2024-10-08T00:01:00"/>
    <d v="2024-10-08T00:26:00"/>
    <n v="1.7361111111111108E-2"/>
    <n v="1.572222222222222"/>
    <x v="6"/>
  </r>
  <r>
    <s v="RIL"/>
    <s v="LAX"/>
    <s v="RIL_LAX"/>
    <d v="2024-10-07T00:49:00"/>
    <d v="2024-10-07T02:24:00"/>
    <n v="6.5972222222222224E-2"/>
    <m/>
    <x v="6"/>
  </r>
  <r>
    <s v="HOU"/>
    <s v="DAL"/>
    <s v="HOU_DAL"/>
    <d v="2024-10-04T21:01:00"/>
    <d v="2024-10-04T21:46:00"/>
    <n v="3.125E-2"/>
    <n v="2.1270833333333332"/>
    <x v="6"/>
  </r>
  <r>
    <s v="TEB"/>
    <s v="HOU"/>
    <s v="TEB_HOU"/>
    <d v="2024-10-04T14:50:00"/>
    <d v="2024-10-04T18:02:00"/>
    <n v="0.1333333333333333"/>
    <n v="0.1243055555555556"/>
    <x v="6"/>
  </r>
  <r>
    <s v="HVN"/>
    <s v="TEB"/>
    <s v="HVN_TEB"/>
    <d v="2024-10-03T17:51:00"/>
    <d v="2024-10-03T18:24:00"/>
    <n v="2.2916666666666669E-2"/>
    <n v="0.85138888888888886"/>
    <x v="6"/>
  </r>
  <r>
    <s v="LTN"/>
    <s v="HVN"/>
    <s v="LTN_HVN"/>
    <d v="2024-10-03T08:13:00"/>
    <d v="2024-10-03T15:03:00"/>
    <n v="0.28472222222222221"/>
    <n v="0.1166666666666667"/>
    <x v="6"/>
  </r>
  <r>
    <s v="VCE"/>
    <s v="LTN"/>
    <s v="VCE_LTN"/>
    <d v="2024-10-02T14:07:00"/>
    <d v="2024-10-02T16:04:00"/>
    <n v="8.1250000000000003E-2"/>
    <n v="0.67291666666666672"/>
    <x v="6"/>
  </r>
  <r>
    <s v="HPN"/>
    <s v="VCE"/>
    <s v="HPN_VCE"/>
    <d v="2024-10-01T11:54:00"/>
    <d v="2024-10-01T19:07:00"/>
    <n v="0.30069444444444438"/>
    <n v="0.79166666666666663"/>
    <x v="6"/>
  </r>
  <r>
    <s v="FOK"/>
    <s v="HPN"/>
    <s v="FOK_HPN"/>
    <d v="2024-09-29T22:48:00"/>
    <d v="2024-09-29T23:14:00"/>
    <n v="1.805555555555555E-2"/>
    <n v="1.5277777777777779"/>
    <x v="6"/>
  </r>
  <r>
    <s v="LAS"/>
    <s v="FOK"/>
    <s v="LAS_FOK"/>
    <d v="2024-09-29T17:39:00"/>
    <d v="2024-09-29T22:00:00"/>
    <n v="0.18124999999999999"/>
    <n v="3.3333333333333333E-2"/>
    <x v="6"/>
  </r>
  <r>
    <s v="BFI"/>
    <s v="LAS"/>
    <s v="BFI_LAS"/>
    <d v="2024-09-28T20:48:00"/>
    <d v="2024-09-28T22:53:00"/>
    <n v="8.6805555555555552E-2"/>
    <n v="0.78194444444444444"/>
    <x v="6"/>
  </r>
  <r>
    <s v="RNT"/>
    <s v="BFI"/>
    <s v="RNT_BFI"/>
    <d v="2024-09-27T21:09:00"/>
    <d v="2024-09-27T21:20:00"/>
    <n v="7.6388888888888886E-3"/>
    <n v="0.97777777777777775"/>
    <x v="6"/>
  </r>
  <r>
    <s v="HOU"/>
    <s v="RNT"/>
    <s v="HOU_RNT"/>
    <d v="2024-09-27T02:50:00"/>
    <d v="2024-09-27T06:43:00"/>
    <n v="0.16180555555555559"/>
    <n v="0.60138888888888886"/>
    <x v="6"/>
  </r>
  <r>
    <s v="GRU"/>
    <s v="HOU"/>
    <s v="GRU_HOU"/>
    <d v="2024-09-27T16:38:00"/>
    <d v="2024-09-28T01:39:00"/>
    <n v="0.37569444444444439"/>
    <n v="-0.9506944444444444"/>
    <x v="6"/>
  </r>
  <r>
    <s v="BOG"/>
    <s v="GRU"/>
    <s v="BOG_GRU"/>
    <d v="2024-09-25T19:21:00"/>
    <d v="2024-09-26T00:40:00"/>
    <n v="0.2215277777777778"/>
    <n v="1.6652777777777781"/>
    <x v="6"/>
  </r>
  <r>
    <s v="TLC"/>
    <s v="BOG"/>
    <s v="TLC_BOG"/>
    <d v="2024-09-24T21:14:00"/>
    <d v="2024-09-25T01:11:00"/>
    <n v="0.1645833333333333"/>
    <n v="0.75694444444444442"/>
    <x v="6"/>
  </r>
  <r>
    <s v="IAD"/>
    <s v="TLC"/>
    <s v="IAD_TLC"/>
    <d v="2024-09-23T13:05:00"/>
    <d v="2024-09-23T16:50:00"/>
    <n v="0.15625"/>
    <n v="1.1833333333333329"/>
    <x v="6"/>
  </r>
  <r>
    <s v="FXE"/>
    <s v="IAD"/>
    <s v="FXE_IAD"/>
    <d v="2024-09-22T17:24:00"/>
    <d v="2024-09-22T19:32:00"/>
    <n v="8.8888888888888892E-2"/>
    <m/>
    <x v="6"/>
  </r>
  <r>
    <s v="SAN"/>
    <s v="HSH"/>
    <s v="SAN_HSH"/>
    <d v="2024-09-20T20:30:00"/>
    <d v="2024-09-20T21:14:00"/>
    <n v="3.0555555555555551E-2"/>
    <n v="1.8402777777777779"/>
    <x v="6"/>
  </r>
  <r>
    <s v="HSH"/>
    <s v="SAN"/>
    <s v="HSH_SAN"/>
    <d v="2024-09-20T18:44:00"/>
    <d v="2024-09-20T19:33:00"/>
    <n v="3.4027777777777768E-2"/>
    <n v="3.9583333333333331E-2"/>
    <x v="6"/>
  </r>
  <r>
    <s v="VNY"/>
    <s v="HSH"/>
    <s v="VNY_HSH"/>
    <d v="2024-09-20T17:07:00"/>
    <d v="2024-09-20T17:50:00"/>
    <n v="2.9861111111111109E-2"/>
    <n v="3.7499999999999999E-2"/>
    <x v="6"/>
  </r>
  <r>
    <s v="BOS"/>
    <s v="VNY"/>
    <s v="BOS_VNY"/>
    <d v="2024-09-17T23:03:00"/>
    <d v="2024-09-18T04:32:00"/>
    <n v="0.22847222222222219"/>
    <n v="2.5243055555555549"/>
    <x v="6"/>
  </r>
  <r>
    <s v="TEB"/>
    <s v="BOS"/>
    <s v="TEB_BOS"/>
    <d v="2024-09-17T20:51:00"/>
    <d v="2024-09-17T21:28:00"/>
    <n v="2.569444444444444E-2"/>
    <n v="6.5972222222222224E-2"/>
    <x v="6"/>
  </r>
  <r>
    <s v="BOS"/>
    <s v="TEB"/>
    <s v="BOS_TEB"/>
    <d v="2024-09-17T04:20:00"/>
    <d v="2024-09-17T05:00:00"/>
    <n v="2.777777777777778E-2"/>
    <n v="0.66041666666666665"/>
    <x v="6"/>
  </r>
  <r>
    <s v="VNY"/>
    <s v="BOS"/>
    <s v="VNY_BOS"/>
    <d v="2024-09-16T22:47:00"/>
    <d v="2024-09-17T03:25:00"/>
    <n v="0.19305555555555559"/>
    <n v="3.8194444444444448E-2"/>
    <x v="6"/>
  </r>
  <r>
    <s v="TEB"/>
    <s v="VNY"/>
    <s v="TEB_VNY"/>
    <d v="2024-09-15T17:59:00"/>
    <d v="2024-09-15T22:59:00"/>
    <n v="0.20833333333333329"/>
    <n v="0.9916666666666667"/>
    <x v="6"/>
  </r>
  <r>
    <s v="FRG"/>
    <s v="TEB"/>
    <s v="FRG_TEB"/>
    <d v="2024-09-15T15:32:00"/>
    <d v="2024-09-15T16:00:00"/>
    <n v="1.9444444444444441E-2"/>
    <n v="8.2638888888888887E-2"/>
    <x v="6"/>
  </r>
  <r>
    <s v="MIA"/>
    <s v="FRG"/>
    <s v="MIA_FRG"/>
    <d v="2024-09-15T12:21:00"/>
    <d v="2024-09-15T14:49:00"/>
    <n v="0.1027777777777778"/>
    <n v="2.9861111111111109E-2"/>
    <x v="6"/>
  </r>
  <r>
    <s v="PBI"/>
    <s v="MIA"/>
    <s v="PBI_MIA"/>
    <d v="2024-09-14T21:14:00"/>
    <d v="2024-09-14T21:37:00"/>
    <n v="1.5972222222222221E-2"/>
    <n v="0.61388888888888893"/>
    <x v="6"/>
  </r>
  <r>
    <s v="DAL"/>
    <s v="PBI"/>
    <s v="DAL_PBI"/>
    <d v="2024-09-14T18:09:00"/>
    <d v="2024-09-14T20:16:00"/>
    <n v="8.819444444444445E-2"/>
    <n v="4.027777777777778E-2"/>
    <x v="6"/>
  </r>
  <r>
    <s v="MIA"/>
    <s v="DAL"/>
    <s v="MIA_DAL"/>
    <d v="2024-09-13T16:38:00"/>
    <d v="2024-09-13T19:14:00"/>
    <n v="0.1083333333333333"/>
    <n v="0.95486111111111116"/>
    <x v="6"/>
  </r>
  <r>
    <s v="GCM"/>
    <s v="MIA"/>
    <s v="GCM_MIA"/>
    <d v="2024-09-12T19:32:00"/>
    <d v="2024-09-12T20:43:00"/>
    <n v="4.9305555555555547E-2"/>
    <n v="0.82986111111111116"/>
    <x v="6"/>
  </r>
  <r>
    <s v="LUK"/>
    <s v="GCM"/>
    <s v="LUK_GCM"/>
    <d v="2024-09-12T15:09:00"/>
    <d v="2024-09-12T17:55:00"/>
    <n v="0.1152777777777778"/>
    <n v="6.7361111111111108E-2"/>
    <x v="6"/>
  </r>
  <r>
    <s v="YYZ"/>
    <s v="LUK"/>
    <s v="YYZ_LUK"/>
    <d v="2024-09-08T18:03:00"/>
    <d v="2024-09-08T19:02:00"/>
    <n v="4.0972222222222222E-2"/>
    <n v="3.838194444444444"/>
    <x v="6"/>
  </r>
  <r>
    <s v="FOK"/>
    <s v="YYZ"/>
    <s v="FOK_YYZ"/>
    <d v="2024-09-08T12:55:00"/>
    <d v="2024-09-08T14:10:00"/>
    <n v="5.2083333333333343E-2"/>
    <n v="0.16180555555555559"/>
    <x v="6"/>
  </r>
  <r>
    <s v="MRY"/>
    <s v="FOK"/>
    <s v="MRY_FOK"/>
    <d v="2024-09-06T14:46:00"/>
    <d v="2024-09-06T19:40:00"/>
    <n v="0.20416666666666669"/>
    <n v="1.71875"/>
    <x v="6"/>
  </r>
  <r>
    <s v="SJC"/>
    <s v="MRY"/>
    <s v="SJC_MRY"/>
    <d v="2024-09-05T20:26:00"/>
    <d v="2024-09-05T20:47:00"/>
    <n v="1.458333333333333E-2"/>
    <n v="0.74930555555555556"/>
    <x v="6"/>
  </r>
  <r>
    <s v="QSN"/>
    <s v="SJC"/>
    <s v="QSN_SJC"/>
    <d v="2024-09-04T19:01:00"/>
    <d v="2024-09-04T20:13:00"/>
    <n v="0.05"/>
    <n v="1.0090277777777781"/>
    <x v="6"/>
  </r>
  <r>
    <s v="LAX"/>
    <s v="QSN"/>
    <s v="LAX_QSN"/>
    <d v="2024-09-03T14:31:00"/>
    <d v="2024-09-03T16:09:00"/>
    <n v="6.805555555555555E-2"/>
    <n v="1.119444444444444"/>
    <x v="6"/>
  </r>
  <r>
    <s v="LAS"/>
    <s v="LAX"/>
    <s v="LAS_LAX"/>
    <d v="2024-09-02T21:08:00"/>
    <d v="2024-09-02T21:48:00"/>
    <n v="2.777777777777778E-2"/>
    <n v="0.69652777777777775"/>
    <x v="6"/>
  </r>
  <r>
    <s v="LAX"/>
    <s v="LAS"/>
    <s v="LAX_LAS"/>
    <d v="2024-09-02T18:38:00"/>
    <d v="2024-09-02T19:24:00"/>
    <n v="3.1944444444444442E-2"/>
    <n v="7.2222222222222215E-2"/>
    <x v="6"/>
  </r>
  <r>
    <s v="LAS"/>
    <s v="LAX"/>
    <s v="LAS_LAX"/>
    <d v="2024-09-02T17:02:00"/>
    <d v="2024-09-02T17:43:00"/>
    <n v="2.8472222222222222E-2"/>
    <n v="3.8194444444444448E-2"/>
    <x v="6"/>
  </r>
  <r>
    <s v="APA"/>
    <s v="LAS"/>
    <s v="APA_LAS"/>
    <d v="2024-09-01T20:44:00"/>
    <d v="2024-09-01T22:04:00"/>
    <n v="5.5555555555555552E-2"/>
    <n v="0.79027777777777775"/>
    <x v="6"/>
  </r>
  <r>
    <s v="HNL"/>
    <s v="APA"/>
    <s v="HNL_APA"/>
    <d v="2024-08-31T18:11:00"/>
    <d v="2024-09-01T00:03:00"/>
    <n v="0.24444444444444441"/>
    <n v="0.8618055555555556"/>
    <x v="6"/>
  </r>
  <r>
    <s v="HND"/>
    <s v="HNL"/>
    <s v="HND_HNL"/>
    <d v="2024-08-30T22:33:00"/>
    <d v="2024-08-31T05:44:00"/>
    <n v="0.29930555555555549"/>
    <n v="0.51875000000000004"/>
    <x v="6"/>
  </r>
  <r>
    <s v="GUM"/>
    <s v="HND"/>
    <s v="GUM_HND"/>
    <d v="2024-08-29T05:01:00"/>
    <d v="2024-08-29T08:27:00"/>
    <n v="0.14305555555555549"/>
    <n v="1.5874999999999999"/>
    <x v="6"/>
  </r>
  <r>
    <s v="HNL"/>
    <s v="GUM"/>
    <s v="HNL_GUM"/>
    <d v="2024-08-28T22:18:00"/>
    <d v="2024-08-29T06:08:00"/>
    <n v="0.3263888888888889"/>
    <n v="-4.6527777777777779E-2"/>
    <x v="6"/>
  </r>
  <r>
    <s v="ICT"/>
    <s v="HNL"/>
    <s v="ICT_HNL"/>
    <d v="2024-08-27T11:19:00"/>
    <d v="2024-08-27T18:57:00"/>
    <n v="0.31805555555555548"/>
    <n v="1.1395833333333329"/>
    <x v="6"/>
  </r>
  <r>
    <s v="HPN"/>
    <s v="ICT"/>
    <s v="HPN_ICT"/>
    <d v="2024-08-22T12:34:00"/>
    <d v="2024-08-22T15:12:00"/>
    <n v="0.10972222222222219"/>
    <n v="4.8381944444444436"/>
    <x v="6"/>
  </r>
  <r>
    <s v="PBI"/>
    <s v="HPN"/>
    <s v="PBI_HPN"/>
    <d v="2024-08-19T16:45:00"/>
    <d v="2024-08-19T19:07:00"/>
    <n v="9.8611111111111108E-2"/>
    <n v="2.7270833333333329"/>
    <x v="6"/>
  </r>
  <r>
    <s v="APF"/>
    <s v="PBI"/>
    <s v="APF_PBI"/>
    <d v="2024-08-18T18:58:00"/>
    <d v="2024-08-18T19:24:00"/>
    <n v="1.805555555555555E-2"/>
    <n v="0.88958333333333328"/>
    <x v="6"/>
  </r>
  <r>
    <s v="SUS"/>
    <s v="APF"/>
    <s v="SUS_APF"/>
    <d v="2024-08-18T16:21:00"/>
    <d v="2024-08-18T18:20:00"/>
    <n v="8.2638888888888887E-2"/>
    <n v="2.6388888888888889E-2"/>
    <x v="6"/>
  </r>
  <r>
    <s v="PIT"/>
    <s v="SUS"/>
    <s v="PIT_SUS"/>
    <d v="2024-08-17T21:46:00"/>
    <d v="2024-08-17T23:06:00"/>
    <n v="5.5555555555555552E-2"/>
    <n v="0.71875"/>
    <x v="6"/>
  </r>
  <r>
    <s v="VRB"/>
    <s v="PIT"/>
    <s v="VRB_PIT"/>
    <d v="2024-08-17T18:45:00"/>
    <d v="2024-08-17T20:39:00"/>
    <n v="7.9166666666666663E-2"/>
    <n v="4.6527777777777779E-2"/>
    <x v="6"/>
  </r>
  <r>
    <s v="LAL"/>
    <s v="VRB"/>
    <s v="LAL_VRB"/>
    <d v="2024-08-17T15:25:00"/>
    <d v="2024-08-17T15:53:00"/>
    <n v="1.9444444444444441E-2"/>
    <n v="0.11944444444444451"/>
    <x v="6"/>
  </r>
  <r>
    <s v="MIA"/>
    <s v="LAL"/>
    <s v="MIA_LAL"/>
    <d v="2024-08-17T13:38:00"/>
    <d v="2024-08-17T14:17:00"/>
    <n v="2.7083333333333331E-2"/>
    <n v="4.7222222222222221E-2"/>
    <x v="6"/>
  </r>
  <r>
    <s v="FRG"/>
    <s v="MIA"/>
    <s v="FRG_MIA"/>
    <d v="2024-08-16T19:50:00"/>
    <d v="2024-08-16T22:07:00"/>
    <n v="9.5138888888888884E-2"/>
    <n v="0.64652777777777781"/>
    <x v="6"/>
  </r>
  <r>
    <s v="TEB"/>
    <s v="FRG"/>
    <s v="TEB_FRG"/>
    <d v="2024-08-16T16:15:00"/>
    <d v="2024-08-16T16:51:00"/>
    <n v="2.5000000000000001E-2"/>
    <n v="0.1243055555555556"/>
    <x v="6"/>
  </r>
  <r>
    <s v="BDA"/>
    <s v="TEB"/>
    <s v="BDA_TEB"/>
    <d v="2024-08-15T23:32:00"/>
    <d v="2024-08-16T01:28:00"/>
    <n v="8.0555555555555561E-2"/>
    <n v="0.61597222222222225"/>
    <x v="6"/>
  </r>
  <r>
    <s v="IAD"/>
    <s v="BDA"/>
    <s v="IAD_BDA"/>
    <d v="2024-08-15T17:18:00"/>
    <d v="2024-08-15T19:06:00"/>
    <n v="7.4999999999999997E-2"/>
    <n v="0.1847222222222222"/>
    <x v="6"/>
  </r>
  <r>
    <s v="ASE"/>
    <s v="IAD"/>
    <s v="ASE_IAD"/>
    <d v="2024-08-13T00:25:00"/>
    <d v="2024-08-13T03:13:00"/>
    <n v="0.1166666666666667"/>
    <n v="2.5868055555555549"/>
    <x v="6"/>
  </r>
  <r>
    <s v="DAL"/>
    <s v="ASE"/>
    <s v="DAL_ASE"/>
    <d v="2024-08-12T21:43:00"/>
    <d v="2024-08-12T23:29:00"/>
    <n v="7.3611111111111113E-2"/>
    <n v="3.888888888888889E-2"/>
    <x v="6"/>
  </r>
  <r>
    <s v="BNA"/>
    <s v="DAL"/>
    <s v="BNA_DAL"/>
    <d v="2024-08-08T19:49:00"/>
    <d v="2024-08-08T21:15:00"/>
    <n v="5.9722222222222232E-2"/>
    <n v="4.0194444444444448"/>
    <x v="6"/>
  </r>
  <r>
    <s v="TEB"/>
    <s v="BNA"/>
    <s v="TEB_BNA"/>
    <d v="2024-08-08T16:24:00"/>
    <d v="2024-08-08T18:08:00"/>
    <n v="7.2222222222222215E-2"/>
    <n v="7.013888888888889E-2"/>
    <x v="6"/>
  </r>
  <r>
    <s v="LNS"/>
    <s v="TEB"/>
    <s v="LNS_TEB"/>
    <d v="2024-08-06T17:06:00"/>
    <d v="2024-08-06T17:44:00"/>
    <n v="2.6388888888888889E-2"/>
    <n v="1.944444444444444"/>
    <x v="6"/>
  </r>
  <r>
    <s v="DAL"/>
    <s v="LNS"/>
    <s v="DAL_LNS"/>
    <d v="2024-08-05T21:05:00"/>
    <d v="2024-08-05T23:34:00"/>
    <n v="0.1034722222222222"/>
    <n v="0.73055555555555551"/>
    <x v="6"/>
  </r>
  <r>
    <s v="SJD"/>
    <s v="DAL"/>
    <s v="SJD_DAL"/>
    <d v="2024-08-05T17:24:00"/>
    <d v="2024-08-05T19:39:00"/>
    <n v="9.375E-2"/>
    <n v="5.9722222222222232E-2"/>
    <x v="6"/>
  </r>
  <r>
    <s v="CSL"/>
    <s v="SJD"/>
    <s v="CSL_SJD"/>
    <d v="2024-08-05T14:58:00"/>
    <d v="2024-08-05T15:19:00"/>
    <n v="1.458333333333333E-2"/>
    <n v="8.6805555555555552E-2"/>
    <x v="6"/>
  </r>
  <r>
    <s v="JCI"/>
    <s v="CSL"/>
    <s v="JCI_CSL"/>
    <d v="2024-08-04T19:32:00"/>
    <d v="2024-08-04T22:18:00"/>
    <n v="0.1152777777777778"/>
    <n v="0.69444444444444442"/>
    <x v="6"/>
  </r>
  <r>
    <s v="CMH"/>
    <s v="JCI"/>
    <s v="CMH_JCI"/>
    <d v="2024-08-04T15:13:00"/>
    <d v="2024-08-04T16:38:00"/>
    <n v="5.9027777777777783E-2"/>
    <n v="0.12083333333333331"/>
    <x v="6"/>
  </r>
  <r>
    <s v="ORD"/>
    <s v="CMH"/>
    <s v="ORD_CMH"/>
    <d v="2024-08-02T17:21:00"/>
    <d v="2024-08-02T18:12:00"/>
    <n v="3.5416666666666673E-2"/>
    <n v="1.875694444444445"/>
    <x v="6"/>
  </r>
  <r>
    <s v="MSP"/>
    <s v="ORD"/>
    <s v="MSP_ORD"/>
    <d v="2024-08-02T02:12:00"/>
    <d v="2024-08-02T03:07:00"/>
    <n v="3.8194444444444448E-2"/>
    <n v="0.59305555555555556"/>
    <x v="6"/>
  </r>
  <r>
    <s v="SEA"/>
    <s v="MSP"/>
    <s v="SEA_MSP"/>
    <d v="2024-08-01T22:40:00"/>
    <d v="2024-08-02T01:20:00"/>
    <n v="0.1111111111111111"/>
    <n v="3.6111111111111108E-2"/>
    <x v="6"/>
  </r>
  <r>
    <s v="HIO"/>
    <s v="SEA"/>
    <s v="HIO_SEA"/>
    <d v="2024-08-01T20:39:00"/>
    <d v="2024-08-01T21:04:00"/>
    <n v="1.7361111111111108E-2"/>
    <n v="6.6666666666666666E-2"/>
    <x v="6"/>
  </r>
  <r>
    <s v="CLT"/>
    <s v="HIO"/>
    <s v="CLT_HIO"/>
    <d v="2024-07-31T21:33:00"/>
    <d v="2024-08-01T02:11:00"/>
    <n v="0.19305555555555559"/>
    <n v="0.76944444444444449"/>
    <x v="6"/>
  </r>
  <r>
    <s v="TEB"/>
    <s v="CLT"/>
    <s v="TEB_CLT"/>
    <d v="2024-07-30T21:58:00"/>
    <d v="2024-07-30T23:40:00"/>
    <n v="7.0833333333333331E-2"/>
    <n v="0.91180555555555554"/>
    <x v="6"/>
  </r>
  <r>
    <s v="PSM"/>
    <s v="TEB"/>
    <s v="PSM_TEB"/>
    <d v="2024-07-30T19:01:00"/>
    <d v="2024-07-30T19:55:00"/>
    <n v="3.7499999999999999E-2"/>
    <n v="8.5416666666666669E-2"/>
    <x v="6"/>
  </r>
  <r>
    <s v="PBI"/>
    <s v="PSM"/>
    <s v="PBI_PSM"/>
    <d v="2024-07-30T15:20:00"/>
    <d v="2024-07-30T17:52:00"/>
    <n v="0.1055555555555556"/>
    <n v="4.791666666666667E-2"/>
    <x v="6"/>
  </r>
  <r>
    <s v="LAL"/>
    <s v="PBI"/>
    <s v="LAL_PBI"/>
    <d v="2024-07-29T20:25:00"/>
    <d v="2024-07-29T21:01:00"/>
    <n v="2.5000000000000001E-2"/>
    <n v="0.7631944444444444"/>
    <x v="6"/>
  </r>
  <r>
    <s v="JNU"/>
    <s v="LAL"/>
    <s v="JNU_LAL"/>
    <d v="2024-07-28T21:42:00"/>
    <d v="2024-07-29T03:53:00"/>
    <n v="0.25763888888888892"/>
    <n v="0.68888888888888888"/>
    <x v="6"/>
  </r>
  <r>
    <s v="ANC"/>
    <s v="JNU"/>
    <s v="ANC_JNU"/>
    <d v="2024-07-28T18:47:00"/>
    <d v="2024-07-28T19:59:00"/>
    <n v="0.05"/>
    <n v="7.1527777777777773E-2"/>
    <x v="6"/>
  </r>
  <r>
    <s v="GST"/>
    <s v="ANC"/>
    <s v="GST_ANC"/>
    <d v="2024-07-27T21:39:00"/>
    <d v="2024-07-27T23:06:00"/>
    <n v="6.0416666666666667E-2"/>
    <n v="0.82013888888888886"/>
    <x v="6"/>
  </r>
  <r>
    <s v="SJC"/>
    <s v="GST"/>
    <s v="SJC_GST"/>
    <d v="2024-07-27T17:40:00"/>
    <d v="2024-07-27T20:51:00"/>
    <n v="0.13263888888888889"/>
    <n v="3.3333333333333333E-2"/>
    <x v="6"/>
  </r>
  <r>
    <s v="SFO"/>
    <s v="SJC"/>
    <s v="SFO_SJC"/>
    <d v="2024-07-24T19:06:00"/>
    <d v="2024-07-24T19:23:00"/>
    <n v="1.180555555555556E-2"/>
    <n v="2.9284722222222221"/>
    <x v="6"/>
  </r>
  <r>
    <s v="SNN"/>
    <s v="SFO"/>
    <s v="SNN_SFO"/>
    <d v="2024-07-23T14:02:00"/>
    <d v="2024-07-23T23:43:00"/>
    <n v="0.40347222222222218"/>
    <n v="0.80763888888888891"/>
    <x v="6"/>
  </r>
  <r>
    <s v="MLA"/>
    <s v="SNN"/>
    <s v="MLA_SNN"/>
    <d v="2024-07-23T09:16:00"/>
    <d v="2024-07-23T12:44:00"/>
    <n v="0.1444444444444444"/>
    <n v="5.4166666666666669E-2"/>
    <x v="6"/>
  </r>
  <r>
    <s v="EDI"/>
    <s v="MLA"/>
    <s v="EDI_MLA"/>
    <d v="2024-07-22T11:41:00"/>
    <d v="2024-07-22T14:50:00"/>
    <n v="0.13125000000000001"/>
    <n v="0.7680555555555556"/>
    <x v="6"/>
  </r>
  <r>
    <s v="APA"/>
    <s v="EDI"/>
    <s v="APA_EDI"/>
    <d v="2024-07-21T11:27:00"/>
    <d v="2024-07-21T19:31:00"/>
    <n v="0.33611111111111108"/>
    <n v="0.67361111111111116"/>
    <x v="6"/>
  </r>
  <r>
    <s v="LAS"/>
    <s v="APA"/>
    <s v="LAS_APA"/>
    <d v="2024-07-20T17:50:00"/>
    <d v="2024-07-20T19:10:00"/>
    <n v="5.5555555555555552E-2"/>
    <n v="0.67847222222222225"/>
    <x v="6"/>
  </r>
  <r>
    <s v="SLE"/>
    <s v="LAS"/>
    <s v="SLE_LAS"/>
    <d v="2024-07-19T21:11:00"/>
    <d v="2024-07-19T22:51:00"/>
    <n v="6.9444444444444448E-2"/>
    <n v="0.79097222222222219"/>
    <x v="6"/>
  </r>
  <r>
    <s v="BFI"/>
    <s v="SLE"/>
    <s v="BFI_SLE"/>
    <d v="2024-07-19T19:08:00"/>
    <d v="2024-07-19T19:46:00"/>
    <n v="2.6388888888888889E-2"/>
    <n v="5.9027777777777783E-2"/>
    <x v="6"/>
  </r>
  <r>
    <s v="HND"/>
    <s v="BFI"/>
    <s v="HND_BFI"/>
    <d v="2024-07-19T07:06:00"/>
    <d v="2024-07-19T16:22:00"/>
    <n v="0.38611111111111113"/>
    <n v="0.1152777777777778"/>
    <x v="6"/>
  </r>
  <r>
    <s v="TBS"/>
    <s v="HND"/>
    <s v="TBS_HND"/>
    <d v="2024-07-14T12:19:00"/>
    <d v="2024-07-14T21:01:00"/>
    <n v="0.36249999999999999"/>
    <n v="4.4201388888888893"/>
    <x v="6"/>
  </r>
  <r>
    <s v="NUE"/>
    <s v="TBS"/>
    <s v="NUE_TBS"/>
    <d v="2024-07-14T07:19:00"/>
    <d v="2024-07-14T10:58:00"/>
    <n v="0.15208333333333329"/>
    <n v="5.6250000000000001E-2"/>
    <x v="6"/>
  </r>
  <r>
    <s v="TEB"/>
    <s v="NUE"/>
    <s v="TEB_NUE"/>
    <d v="2024-07-12T23:19:00"/>
    <d v="2024-07-13T06:41:00"/>
    <n v="0.30694444444444452"/>
    <n v="1.026388888888889"/>
    <x v="6"/>
  </r>
  <r>
    <s v="MDW"/>
    <s v="TEB"/>
    <s v="MDW_TEB"/>
    <d v="2024-07-11T19:20:00"/>
    <d v="2024-07-11T20:48:00"/>
    <n v="6.1111111111111109E-2"/>
    <m/>
    <x v="6"/>
  </r>
  <r>
    <s v="LGW"/>
    <s v="PDX"/>
    <s v="LGW_PDX"/>
    <d v="2024-07-10T12:28:00"/>
    <d v="2024-07-10T21:48:00"/>
    <n v="0.3888888888888889"/>
    <n v="0.89722222222222225"/>
    <x v="6"/>
  </r>
  <r>
    <s v="PVD"/>
    <s v="LGW"/>
    <s v="PVD_LGW"/>
    <d v="2024-07-09T03:34:00"/>
    <d v="2024-07-09T09:35:00"/>
    <n v="0.25069444444444439"/>
    <n v="1.120138888888889"/>
    <x v="6"/>
  </r>
  <r>
    <s v="BOD"/>
    <s v="PVD"/>
    <s v="BOD_PVD"/>
    <d v="2024-07-07T10:19:00"/>
    <d v="2024-07-07T17:26:00"/>
    <n v="0.29652777777777778"/>
    <n v="1.4222222222222221"/>
    <x v="6"/>
  </r>
  <r>
    <s v="LTN"/>
    <s v="BOD"/>
    <s v="LTN_BOD"/>
    <d v="2024-07-06T11:12:00"/>
    <d v="2024-07-06T12:27:00"/>
    <n v="5.2083333333333343E-2"/>
    <n v="0.91111111111111109"/>
    <x v="6"/>
  </r>
  <r>
    <s v="NCE"/>
    <s v="LTN"/>
    <s v="NCE_LTN"/>
    <d v="2024-07-02T11:25:00"/>
    <d v="2024-07-02T13:02:00"/>
    <n v="6.7361111111111108E-2"/>
    <n v="3.9236111111111112"/>
    <x v="6"/>
  </r>
  <r>
    <s v="YYZ"/>
    <s v="NCE"/>
    <s v="YYZ_NCE"/>
    <d v="2024-07-01T00:32:00"/>
    <d v="2024-07-01T07:23:00"/>
    <n v="0.28541666666666671"/>
    <n v="1.1680555555555561"/>
    <x v="6"/>
  </r>
  <r>
    <s v="PBI"/>
    <s v="YYZ"/>
    <s v="PBI_YYZ"/>
    <d v="2024-06-30T17:49:00"/>
    <d v="2024-06-30T20:35:00"/>
    <n v="0.1152777777777778"/>
    <n v="0.1645833333333333"/>
    <x v="6"/>
  </r>
  <r>
    <s v="CTH"/>
    <s v="PBI"/>
    <s v="CTH_PBI"/>
    <d v="2024-06-30T14:53:00"/>
    <d v="2024-06-30T16:53:00"/>
    <n v="8.3333333333333329E-2"/>
    <n v="3.888888888888889E-2"/>
    <x v="6"/>
  </r>
  <r>
    <s v="TEB"/>
    <s v="CTH"/>
    <s v="TEB_CTH"/>
    <d v="2024-06-30T12:15:00"/>
    <d v="2024-06-30T12:45:00"/>
    <n v="2.0833333333333329E-2"/>
    <n v="8.8888888888888892E-2"/>
    <x v="6"/>
  </r>
  <r>
    <s v="HYA"/>
    <s v="TEB"/>
    <s v="HYA_TEB"/>
    <d v="2024-06-27T20:06:00"/>
    <d v="2024-06-27T21:19:00"/>
    <n v="5.0694444444444438E-2"/>
    <n v="2.6222222222222218"/>
    <x v="6"/>
  </r>
  <r>
    <s v="CFU"/>
    <s v="HYA"/>
    <s v="CFU_HYA"/>
    <d v="2024-06-26T16:56:00"/>
    <d v="2024-06-27T02:04:00"/>
    <n v="0.38055555555555548"/>
    <n v="0.75138888888888888"/>
    <x v="6"/>
  </r>
  <r>
    <s v="LTN"/>
    <s v="CFU"/>
    <s v="LTN_CFU"/>
    <d v="2024-06-26T12:30:00"/>
    <d v="2024-06-26T15:07:00"/>
    <n v="0.10902777777777781"/>
    <n v="7.5694444444444439E-2"/>
    <x v="6"/>
  </r>
  <r>
    <s v="ORD"/>
    <s v="LTN"/>
    <s v="ORD_LTN"/>
    <d v="2024-06-25T15:09:00"/>
    <d v="2024-06-25T21:48:00"/>
    <n v="0.27708333333333329"/>
    <n v="0.61250000000000004"/>
    <x v="6"/>
  </r>
  <r>
    <s v="BED"/>
    <s v="ORD"/>
    <s v="BED_ORD"/>
    <d v="2024-06-24T13:27:00"/>
    <d v="2024-06-24T15:28:00"/>
    <n v="8.4027777777777785E-2"/>
    <n v="0.9868055555555556"/>
    <x v="6"/>
  </r>
  <r>
    <s v="CTA"/>
    <s v="BED"/>
    <s v="CTA_BED"/>
    <d v="2024-06-23T13:06:00"/>
    <d v="2024-06-23T22:05:00"/>
    <n v="0.37430555555555561"/>
    <n v="0.64027777777777772"/>
    <x v="6"/>
  </r>
  <r>
    <s v="HPN"/>
    <s v="CTA"/>
    <s v="HPN_CTA"/>
    <d v="2024-06-23T02:09:00"/>
    <d v="2024-06-23T10:25:00"/>
    <n v="0.34444444444444439"/>
    <n v="0.1118055555555556"/>
    <x v="6"/>
  </r>
  <r>
    <s v="MRY"/>
    <s v="HPN"/>
    <s v="MRY_HPN"/>
    <d v="2024-06-21T19:21:00"/>
    <d v="2024-06-22T00:11:00"/>
    <n v="0.2013888888888889"/>
    <n v="1.0819444444444439"/>
    <x v="6"/>
  </r>
  <r>
    <s v="MDW"/>
    <s v="MRY"/>
    <s v="MDW_MRY"/>
    <d v="2024-06-20T17:56:00"/>
    <d v="2024-06-20T22:04:00"/>
    <n v="0.17222222222222219"/>
    <n v="0.88680555555555551"/>
    <x v="6"/>
  </r>
  <r>
    <s v="ICT"/>
    <s v="MDW"/>
    <s v="ICT_MDW"/>
    <d v="2024-06-20T14:44:00"/>
    <d v="2024-06-20T15:59:00"/>
    <n v="5.2083333333333343E-2"/>
    <n v="8.1250000000000003E-2"/>
    <x v="6"/>
  </r>
  <r>
    <s v="SLC"/>
    <s v="ICT"/>
    <s v="SLC_ICT"/>
    <d v="2024-06-15T22:27:00"/>
    <d v="2024-06-16T00:05:00"/>
    <n v="6.805555555555555E-2"/>
    <n v="4.6104166666666666"/>
    <x v="6"/>
  </r>
  <r>
    <s v="LTN"/>
    <s v="SLC"/>
    <s v="LTN_SLC"/>
    <d v="2024-06-14T07:09:00"/>
    <d v="2024-06-14T16:24:00"/>
    <n v="0.38541666666666669"/>
    <n v="1.252083333333333"/>
    <x v="6"/>
  </r>
  <r>
    <s v="BFI"/>
    <s v="LTN"/>
    <s v="BFI_LTN"/>
    <d v="2024-06-12T23:49:00"/>
    <d v="2024-06-13T08:15:00"/>
    <n v="0.35138888888888892"/>
    <n v="0.95416666666666672"/>
    <x v="6"/>
  </r>
  <r>
    <s v="DAL"/>
    <s v="BFI"/>
    <s v="DAL_BFI"/>
    <d v="2024-06-12T15:23:00"/>
    <d v="2024-06-12T19:02:00"/>
    <n v="0.15208333333333329"/>
    <n v="0.1993055555555556"/>
    <x v="6"/>
  </r>
  <r>
    <s v="LAS"/>
    <s v="DAL"/>
    <s v="LAS_DAL"/>
    <d v="2024-06-11T17:01:00"/>
    <d v="2024-06-11T19:26:00"/>
    <n v="0.10069444444444441"/>
    <n v="0.83125000000000004"/>
    <x v="6"/>
  </r>
  <r>
    <s v="SCF"/>
    <s v="LAS"/>
    <s v="SCF_LAS"/>
    <d v="2024-06-11T13:28:00"/>
    <d v="2024-06-11T14:08:00"/>
    <n v="2.777777777777778E-2"/>
    <n v="0.12013888888888891"/>
    <x v="6"/>
  </r>
  <r>
    <s v="APA"/>
    <s v="SCF"/>
    <s v="APA_SCF"/>
    <d v="2024-06-10T14:08:00"/>
    <d v="2024-06-10T15:26:00"/>
    <n v="5.4166666666666669E-2"/>
    <n v="0.91805555555555551"/>
    <x v="6"/>
  </r>
  <r>
    <s v="DAL"/>
    <s v="APA"/>
    <s v="DAL_APA"/>
    <d v="2024-06-09T20:42:00"/>
    <d v="2024-06-09T22:13:00"/>
    <n v="6.3194444444444442E-2"/>
    <n v="0.66319444444444442"/>
    <x v="6"/>
  </r>
  <r>
    <s v="TEB"/>
    <s v="DAL"/>
    <s v="TEB_DAL"/>
    <d v="2024-06-07T19:22:00"/>
    <d v="2024-06-07T22:19:00"/>
    <n v="0.1229166666666667"/>
    <n v="1.932638888888889"/>
    <x v="6"/>
  </r>
  <r>
    <s v="PLS"/>
    <s v="TEB"/>
    <s v="PLS_TEB"/>
    <d v="2024-06-07T14:37:00"/>
    <d v="2024-06-07T17:40:00"/>
    <n v="0.1270833333333333"/>
    <n v="7.0833333333333331E-2"/>
    <x v="6"/>
  </r>
  <r>
    <s v="NAS"/>
    <s v="PLS"/>
    <s v="NAS_PLS"/>
    <d v="2024-06-06T19:20:00"/>
    <d v="2024-06-06T20:16:00"/>
    <n v="3.888888888888889E-2"/>
    <n v="0.76458333333333328"/>
    <x v="6"/>
  </r>
  <r>
    <s v="TTN"/>
    <s v="NAS"/>
    <s v="TTN_NAS"/>
    <d v="2024-06-06T15:54:00"/>
    <d v="2024-06-06T18:19:00"/>
    <n v="0.10069444444444441"/>
    <n v="4.2361111111111113E-2"/>
    <x v="6"/>
  </r>
  <r>
    <s v="PWM"/>
    <s v="TTN"/>
    <s v="PWM_TTN"/>
    <d v="2024-06-06T13:03:00"/>
    <d v="2024-06-06T14:11:00"/>
    <n v="4.7222222222222221E-2"/>
    <n v="7.1527777777777773E-2"/>
    <x v="6"/>
  </r>
  <r>
    <s v="GVA"/>
    <s v="PWM"/>
    <s v="GVA_PWM"/>
    <d v="2024-06-05T13:53:00"/>
    <d v="2024-06-05T20:50:00"/>
    <n v="0.28958333333333341"/>
    <n v="0.67569444444444449"/>
    <x v="6"/>
  </r>
  <r>
    <s v="LTN"/>
    <s v="GVA"/>
    <s v="LTN_GVA"/>
    <d v="2024-06-04T13:35:00"/>
    <d v="2024-06-04T14:45:00"/>
    <n v="4.8611111111111112E-2"/>
    <n v="0.96388888888888891"/>
    <x v="6"/>
  </r>
  <r>
    <s v="BED"/>
    <s v="LTN"/>
    <s v="BED_LTN"/>
    <d v="2024-06-03T14:28:00"/>
    <d v="2024-06-03T20:25:00"/>
    <n v="0.2479166666666667"/>
    <n v="0.71527777777777779"/>
    <x v="6"/>
  </r>
  <r>
    <s v="HPN"/>
    <s v="BED"/>
    <s v="HPN_BED"/>
    <d v="2024-06-02T20:55:00"/>
    <d v="2024-06-02T21:29:00"/>
    <n v="2.361111111111111E-2"/>
    <n v="0.70763888888888893"/>
    <x v="6"/>
  </r>
  <r>
    <s v="STN"/>
    <s v="HPN"/>
    <s v="STN_HPN"/>
    <d v="2024-05-31T15:38:00"/>
    <d v="2024-05-31T22:28:00"/>
    <n v="0.28472222222222221"/>
    <n v="1.935416666666667"/>
    <x v="6"/>
  </r>
  <r>
    <s v="AMS"/>
    <s v="STN"/>
    <s v="AMS_STN"/>
    <d v="2024-05-31T13:07:00"/>
    <d v="2024-05-31T13:51:00"/>
    <n v="3.0555555555555551E-2"/>
    <n v="7.4305555555555555E-2"/>
    <x v="6"/>
  </r>
  <r>
    <s v="MSY"/>
    <s v="AMS"/>
    <s v="MSY_AMS"/>
    <d v="2024-05-30T02:08:00"/>
    <d v="2024-05-30T10:20:00"/>
    <n v="0.34166666666666667"/>
    <n v="1.1159722222222219"/>
    <x v="6"/>
  </r>
  <r>
    <s v="SAN"/>
    <s v="MSY"/>
    <s v="SAN_MSY"/>
    <d v="2024-05-28T21:34:00"/>
    <d v="2024-05-29T00:50:00"/>
    <n v="0.1361111111111111"/>
    <n v="1.0541666666666669"/>
    <x v="6"/>
  </r>
  <r>
    <s v="TLC"/>
    <s v="SAN"/>
    <s v="TLC_SAN"/>
    <d v="2024-05-27T01:11:00"/>
    <d v="2024-05-27T04:15:00"/>
    <n v="0.1277777777777778"/>
    <n v="1.721527777777778"/>
    <x v="6"/>
  </r>
  <r>
    <s v="DAL"/>
    <s v="TLC"/>
    <s v="DAL_TLC"/>
    <d v="2024-05-27T20:50:00"/>
    <d v="2024-05-27T22:58:00"/>
    <n v="8.8888888888888892E-2"/>
    <n v="-0.90763888888888888"/>
    <x v="6"/>
  </r>
  <r>
    <s v="SJC"/>
    <s v="DAL"/>
    <s v="SJC_DAL"/>
    <d v="2024-05-26T16:58:00"/>
    <d v="2024-05-26T19:43:00"/>
    <n v="0.1145833333333333"/>
    <n v="1.0465277777777779"/>
    <x v="6"/>
  </r>
  <r>
    <s v="SNN"/>
    <s v="SJC"/>
    <s v="SNN_SJC"/>
    <d v="2024-05-25T15:47:00"/>
    <d v="2024-05-26T01:34:00"/>
    <n v="0.40763888888888888"/>
    <n v="0.64166666666666672"/>
    <x v="6"/>
  </r>
  <r>
    <s v="PEG"/>
    <s v="SNN"/>
    <s v="PEG_SNN"/>
    <d v="2024-05-25T12:11:00"/>
    <d v="2024-05-25T14:37:00"/>
    <n v="0.1013888888888889"/>
    <n v="4.8611111111111112E-2"/>
    <x v="6"/>
  </r>
  <r>
    <s v="DIJ"/>
    <s v="PEG"/>
    <s v="DIJ_PEG"/>
    <d v="2024-05-25T08:56:00"/>
    <d v="2024-05-25T10:00:00"/>
    <n v="4.4444444444444453E-2"/>
    <n v="9.0972222222222218E-2"/>
    <x v="6"/>
  </r>
  <r>
    <s v="PDX"/>
    <s v="DIJ"/>
    <s v="PDX_DIJ"/>
    <d v="2024-05-24T03:14:00"/>
    <d v="2024-05-24T13:06:00"/>
    <n v="0.41111111111111109"/>
    <n v="0.82638888888888884"/>
    <x v="6"/>
  </r>
  <r>
    <s v="AUS"/>
    <s v="PDX"/>
    <s v="AUS_PDX"/>
    <d v="2024-05-23T16:54:00"/>
    <d v="2024-05-23T20:38:00"/>
    <n v="0.15555555555555561"/>
    <n v="0.27500000000000002"/>
    <x v="6"/>
  </r>
  <r>
    <s v="ORD"/>
    <s v="AUS"/>
    <s v="ORD_AUS"/>
    <d v="2024-05-22T21:00:00"/>
    <d v="2024-05-22T23:54:00"/>
    <n v="0.12083333333333331"/>
    <n v="0.70833333333333337"/>
    <x v="6"/>
  </r>
  <r>
    <s v="TEB"/>
    <s v="ORD"/>
    <s v="TEB_ORD"/>
    <d v="2024-05-22T17:10:00"/>
    <d v="2024-05-22T18:53:00"/>
    <n v="7.1527777777777773E-2"/>
    <n v="8.819444444444445E-2"/>
    <x v="6"/>
  </r>
  <r>
    <s v="BOS"/>
    <s v="TEB"/>
    <s v="BOS_TEB"/>
    <d v="2024-05-20T21:20:00"/>
    <d v="2024-05-20T22:06:00"/>
    <n v="3.1944444444444442E-2"/>
    <n v="1.794444444444445"/>
    <x v="6"/>
  </r>
  <r>
    <s v="KUT"/>
    <s v="BOS"/>
    <s v="KUT_BOS"/>
    <d v="2024-05-19T23:13:00"/>
    <d v="2024-05-20T10:11:00"/>
    <n v="0.45694444444444438"/>
    <n v="0.46458333333333329"/>
    <x v="6"/>
  </r>
  <r>
    <s v="EVN"/>
    <s v="KUT"/>
    <s v="EVN_KUT"/>
    <d v="2024-05-18T21:12:00"/>
    <d v="2024-05-18T21:53:00"/>
    <n v="2.8472222222222222E-2"/>
    <n v="1.055555555555556"/>
    <x v="6"/>
  </r>
  <r>
    <s v="KUT"/>
    <s v="EVN"/>
    <s v="KUT_EVN"/>
    <d v="2024-05-18T18:42:00"/>
    <d v="2024-05-18T19:15:00"/>
    <n v="2.2916666666666669E-2"/>
    <n v="8.1250000000000003E-2"/>
    <x v="6"/>
  </r>
  <r>
    <s v="STN"/>
    <s v="KUT"/>
    <s v="STN_KUT"/>
    <d v="2024-05-17T09:19:00"/>
    <d v="2024-05-17T13:25:00"/>
    <n v="0.17083333333333331"/>
    <n v="1.2201388888888891"/>
    <x v="6"/>
  </r>
  <r>
    <s v="LTN"/>
    <s v="STN"/>
    <s v="LTN_STN"/>
    <d v="2024-05-16T11:41:00"/>
    <d v="2024-05-16T11:51:00"/>
    <n v="6.9444444444444441E-3"/>
    <n v="0.89444444444444449"/>
    <x v="6"/>
  </r>
  <r>
    <s v="PWK"/>
    <s v="LTN"/>
    <s v="PWK_LTN"/>
    <d v="2024-05-14T20:59:00"/>
    <d v="2024-05-15T03:48:00"/>
    <n v="0.28402777777777782"/>
    <n v="1.3284722222222221"/>
    <x v="6"/>
  </r>
  <r>
    <s v="DAL"/>
    <s v="PWK"/>
    <s v="DAL_PWK"/>
    <d v="2024-05-14T14:41:00"/>
    <d v="2024-05-14T16:27:00"/>
    <n v="7.3611111111111113E-2"/>
    <m/>
    <x v="6"/>
  </r>
  <r>
    <s v="BWI"/>
    <s v="TEB"/>
    <s v="BWI_TEB"/>
    <d v="2024-05-12T18:15:00"/>
    <d v="2024-05-12T19:03:00"/>
    <n v="3.3333333333333333E-2"/>
    <n v="1.818055555555556"/>
    <x v="6"/>
  </r>
  <r>
    <s v="DUB"/>
    <s v="BWI"/>
    <s v="DUB_BWI"/>
    <d v="2024-05-12T09:51:00"/>
    <d v="2024-05-12T16:49:00"/>
    <n v="0.2902777777777778"/>
    <n v="5.9722222222222232E-2"/>
    <x v="6"/>
  </r>
  <r>
    <s v="TEB"/>
    <s v="DUB"/>
    <s v="TEB_DUB"/>
    <d v="2024-05-11T04:45:00"/>
    <d v="2024-05-11T10:24:00"/>
    <n v="0.23541666666666669"/>
    <n v="0.9770833333333333"/>
    <x v="6"/>
  </r>
  <r>
    <s v="KIR"/>
    <s v="TEB"/>
    <s v="KIR_TEB"/>
    <d v="2024-05-10T15:39:00"/>
    <d v="2024-05-10T21:55:00"/>
    <n v="0.26111111111111113"/>
    <n v="0.28472222222222221"/>
    <x v="6"/>
  </r>
  <r>
    <s v="LTN"/>
    <s v="KIR"/>
    <s v="LTN_KIR"/>
    <d v="2024-05-09T11:28:00"/>
    <d v="2024-05-09T12:23:00"/>
    <n v="3.8194444444444448E-2"/>
    <n v="1.1361111111111111"/>
    <x v="6"/>
  </r>
  <r>
    <s v="IAD"/>
    <s v="LTN"/>
    <s v="IAD_LTN"/>
    <d v="2024-05-07T00:54:00"/>
    <d v="2024-05-07T07:30:00"/>
    <n v="0.27500000000000002"/>
    <n v="2.1652777777777779"/>
    <x v="6"/>
  </r>
  <r>
    <s v="PWK"/>
    <s v="IAD"/>
    <s v="PWK_IAD"/>
    <d v="2024-05-06T17:33:00"/>
    <d v="2024-05-06T18:52:00"/>
    <n v="5.486111111111111E-2"/>
    <n v="0.25138888888888888"/>
    <x v="6"/>
  </r>
  <r>
    <s v="MIA"/>
    <s v="PWK"/>
    <s v="MIA_PWK"/>
    <d v="2024-05-06T14:03:00"/>
    <d v="2024-05-06T16:41:00"/>
    <n v="0.10972222222222219"/>
    <n v="3.6111111111111108E-2"/>
    <x v="6"/>
  </r>
  <r>
    <s v="BGI"/>
    <s v="MIA"/>
    <s v="BGI_MIA"/>
    <d v="2024-05-05T19:15:00"/>
    <d v="2024-05-05T22:51:00"/>
    <n v="0.15"/>
    <n v="0.6333333333333333"/>
    <x v="6"/>
  </r>
  <r>
    <s v="SDF"/>
    <s v="BGI"/>
    <s v="SDF_BGI"/>
    <d v="2024-05-05T13:38:00"/>
    <d v="2024-05-05T18:00:00"/>
    <n v="0.18194444444444441"/>
    <n v="5.2083333333333343E-2"/>
    <x v="6"/>
  </r>
  <r>
    <s v="DSM"/>
    <s v="SDF"/>
    <s v="DSM_SDF"/>
    <d v="2024-05-04T16:18:00"/>
    <d v="2024-05-04T17:28:00"/>
    <n v="4.8611111111111112E-2"/>
    <n v="0.84027777777777779"/>
    <x v="6"/>
  </r>
  <r>
    <s v="OMA"/>
    <s v="DSM"/>
    <s v="OMA_DSM"/>
    <d v="2024-05-03T16:24:00"/>
    <d v="2024-05-03T16:51:00"/>
    <n v="1.8749999999999999E-2"/>
    <n v="0.9770833333333333"/>
    <x v="6"/>
  </r>
  <r>
    <s v="BOS"/>
    <s v="OMA"/>
    <s v="BOS_OMA"/>
    <d v="2024-05-03T12:34:00"/>
    <d v="2024-05-03T15:28:00"/>
    <n v="0.12083333333333331"/>
    <n v="3.888888888888889E-2"/>
    <x v="6"/>
  </r>
  <r>
    <s v="FOK"/>
    <s v="BOS"/>
    <s v="FOK_BOS"/>
    <d v="2024-05-03T00:16:00"/>
    <d v="2024-05-03T00:52:00"/>
    <n v="2.5000000000000001E-2"/>
    <n v="0.48749999999999999"/>
    <x v="6"/>
  </r>
  <r>
    <s v="DAL"/>
    <s v="FOK"/>
    <s v="DAL_FOK"/>
    <d v="2024-05-02T19:37:00"/>
    <d v="2024-05-02T22:33:00"/>
    <n v="0.1222222222222222"/>
    <n v="7.1527777777777773E-2"/>
    <x v="6"/>
  </r>
  <r>
    <s v="OAK"/>
    <s v="DAL"/>
    <s v="OAK_DAL"/>
    <d v="2024-05-01T17:28:00"/>
    <d v="2024-05-01T20:14:00"/>
    <n v="0.1152777777777778"/>
    <m/>
    <x v="6"/>
  </r>
  <r>
    <s v="SGR"/>
    <s v="AUS"/>
    <s v="SGR_AUS"/>
    <d v="2024-04-30T21:26:00"/>
    <d v="2024-04-30T21:57:00"/>
    <n v="2.1527777777777781E-2"/>
    <n v="0.81319444444444444"/>
    <x v="6"/>
  </r>
  <r>
    <s v="FNL"/>
    <s v="SGR"/>
    <s v="FNL_SGR"/>
    <d v="2024-04-30T18:32:00"/>
    <d v="2024-04-30T20:22:00"/>
    <n v="7.6388888888888895E-2"/>
    <n v="4.4444444444444453E-2"/>
    <x v="6"/>
  </r>
  <r>
    <s v="LAS"/>
    <s v="FNL"/>
    <s v="LAS_FNL"/>
    <d v="2024-04-30T16:08:00"/>
    <d v="2024-04-30T17:25:00"/>
    <n v="5.347222222222222E-2"/>
    <n v="4.6527777777777779E-2"/>
    <x v="6"/>
  </r>
  <r>
    <s v="RNO"/>
    <s v="LAS"/>
    <s v="RNO_LAS"/>
    <d v="2024-04-29T19:29:00"/>
    <d v="2024-04-29T20:26:00"/>
    <n v="3.9583333333333331E-2"/>
    <n v="0.8208333333333333"/>
    <x v="6"/>
  </r>
  <r>
    <s v="CXO"/>
    <s v="RNO"/>
    <s v="CXO_RNO"/>
    <d v="2024-04-29T15:28:00"/>
    <d v="2024-04-29T18:50:00"/>
    <n v="0.14027777777777781"/>
    <n v="2.7083333333333331E-2"/>
    <x v="6"/>
  </r>
  <r>
    <s v="RST"/>
    <s v="CXO"/>
    <s v="RST_CXO"/>
    <d v="2024-04-28T20:43:00"/>
    <d v="2024-04-28T23:04:00"/>
    <n v="9.7916666666666666E-2"/>
    <n v="0.68333333333333335"/>
    <x v="6"/>
  </r>
  <r>
    <s v="PDK"/>
    <s v="RST"/>
    <s v="PDK_RST"/>
    <d v="2024-04-28T18:16:00"/>
    <d v="2024-04-28T19:57:00"/>
    <n v="7.013888888888889E-2"/>
    <n v="3.1944444444444442E-2"/>
    <x v="6"/>
  </r>
  <r>
    <s v="LGA"/>
    <s v="PDK"/>
    <s v="LGA_PDK"/>
    <d v="2024-04-28T15:01:00"/>
    <d v="2024-04-28T16:35:00"/>
    <n v="6.5277777777777782E-2"/>
    <m/>
    <x v="6"/>
  </r>
  <r>
    <s v="APF"/>
    <s v="PBI"/>
    <s v="APF_PBI"/>
    <d v="2024-04-27T17:49:00"/>
    <d v="2024-04-27T18:16:00"/>
    <n v="1.8749999999999999E-2"/>
    <n v="0.86458333333333337"/>
    <x v="6"/>
  </r>
  <r>
    <s v="BLM"/>
    <s v="APF"/>
    <s v="BLM_APF"/>
    <d v="2024-04-27T14:15:00"/>
    <d v="2024-04-27T16:48:00"/>
    <n v="0.10625"/>
    <n v="4.2361111111111113E-2"/>
    <x v="6"/>
  </r>
  <r>
    <s v="TEB"/>
    <s v="BLM"/>
    <s v="TEB_BLM"/>
    <d v="2024-04-27T12:37:00"/>
    <d v="2024-04-27T12:51:00"/>
    <n v="9.7222222222222224E-3"/>
    <n v="5.8333333333333327E-2"/>
    <x v="6"/>
  </r>
  <r>
    <s v="OSL"/>
    <s v="TEB"/>
    <s v="OSL_TEB"/>
    <d v="2024-04-26T11:26:00"/>
    <d v="2024-04-26T18:24:00"/>
    <n v="0.2902777777777778"/>
    <n v="0.75902777777777775"/>
    <x v="6"/>
  </r>
  <r>
    <s v="TEB"/>
    <s v="OSL"/>
    <s v="TEB_OSL"/>
    <d v="2024-04-25T22:25:00"/>
    <d v="2024-04-26T05:17:00"/>
    <n v="0.28611111111111109"/>
    <n v="0.25624999999999998"/>
    <x v="6"/>
  </r>
  <r>
    <s v="PWK"/>
    <s v="TEB"/>
    <s v="PWK_TEB"/>
    <d v="2024-04-24T17:08:00"/>
    <d v="2024-04-24T18:34:00"/>
    <n v="5.9722222222222232E-2"/>
    <n v="1.1604166666666671"/>
    <x v="6"/>
  </r>
  <r>
    <s v="HPN"/>
    <s v="PWK"/>
    <s v="HPN_PWK"/>
    <d v="2024-04-24T13:51:00"/>
    <d v="2024-04-24T15:37:00"/>
    <n v="7.3611111111111113E-2"/>
    <n v="6.3194444444444442E-2"/>
    <x v="6"/>
  </r>
  <r>
    <s v="PBI"/>
    <s v="HPN"/>
    <s v="PBI_HPN"/>
    <d v="2024-04-22T13:22:00"/>
    <d v="2024-04-22T15:32:00"/>
    <n v="9.0277777777777776E-2"/>
    <n v="1.929861111111111"/>
    <x v="6"/>
  </r>
  <r>
    <s v="BDA"/>
    <s v="PBI"/>
    <s v="BDA_PBI"/>
    <d v="2024-04-21T19:32:00"/>
    <d v="2024-04-21T21:51:00"/>
    <n v="9.6527777777777782E-2"/>
    <n v="0.64652777777777781"/>
    <x v="6"/>
  </r>
  <r>
    <s v="BMI"/>
    <s v="BDA"/>
    <s v="BMI_BDA"/>
    <d v="2024-04-21T15:50:00"/>
    <d v="2024-04-21T18:40:00"/>
    <n v="0.11805555555555559"/>
    <n v="3.6111111111111108E-2"/>
    <x v="6"/>
  </r>
  <r>
    <s v="MDW"/>
    <s v="BMI"/>
    <s v="MDW_BMI"/>
    <d v="2024-04-21T14:11:00"/>
    <d v="2024-04-21T14:34:00"/>
    <n v="1.5972222222222221E-2"/>
    <n v="5.2777777777777778E-2"/>
    <x v="6"/>
  </r>
  <r>
    <s v="CMI"/>
    <s v="MDW"/>
    <s v="CMI_MDW"/>
    <d v="2024-04-19T19:47:00"/>
    <d v="2024-04-19T20:18:00"/>
    <n v="2.1527777777777781E-2"/>
    <n v="1.745138888888889"/>
    <x v="6"/>
  </r>
  <r>
    <s v="ZRH"/>
    <s v="CMI"/>
    <s v="ZRH_CMI"/>
    <d v="2024-04-19T09:56:00"/>
    <d v="2024-04-19T18:58:00"/>
    <n v="0.37638888888888888"/>
    <n v="3.4027777777777768E-2"/>
    <x v="6"/>
  </r>
  <r>
    <s v="EDI"/>
    <s v="ZRH"/>
    <s v="EDI_ZRH"/>
    <d v="2024-04-18T10:50:00"/>
    <d v="2024-04-18T12:26:00"/>
    <n v="6.6666666666666666E-2"/>
    <n v="0.89583333333333337"/>
    <x v="6"/>
  </r>
  <r>
    <s v="AVL"/>
    <s v="EDI"/>
    <s v="AVL_EDI"/>
    <d v="2024-04-17T01:10:00"/>
    <d v="2024-04-17T08:00:00"/>
    <n v="0.28472222222222221"/>
    <n v="1.118055555555556"/>
    <x v="6"/>
  </r>
  <r>
    <s v="TEB"/>
    <s v="AVL"/>
    <s v="TEB_AVL"/>
    <d v="2024-04-16T18:45:00"/>
    <d v="2024-04-16T20:04:00"/>
    <n v="5.486111111111111E-2"/>
    <n v="0.21249999999999999"/>
    <x v="6"/>
  </r>
  <r>
    <s v="LBG"/>
    <s v="TEB"/>
    <s v="LBG_TEB"/>
    <d v="2024-04-15T16:49:00"/>
    <d v="2024-04-16T00:32:00"/>
    <n v="0.3215277777777778"/>
    <n v="0.75902777777777775"/>
    <x v="6"/>
  </r>
  <r>
    <s v="FOK"/>
    <s v="LBG"/>
    <s v="FOK_LBG"/>
    <d v="2024-04-14T00:02:00"/>
    <d v="2024-04-14T06:28:00"/>
    <n v="0.26805555555555549"/>
    <n v="1.4312499999999999"/>
    <x v="6"/>
  </r>
  <r>
    <s v="HPN"/>
    <s v="FOK"/>
    <s v="HPN_FOK"/>
    <d v="2024-04-12T22:27:00"/>
    <d v="2024-04-12T22:48:00"/>
    <n v="1.458333333333333E-2"/>
    <n v="1.0513888888888889"/>
    <x v="6"/>
  </r>
  <r>
    <s v="CIA"/>
    <s v="HPN"/>
    <s v="CIA_HPN"/>
    <d v="2024-04-12T12:49:00"/>
    <d v="2024-04-12T21:24:00"/>
    <n v="0.3576388888888889"/>
    <n v="4.3749999999999997E-2"/>
    <x v="6"/>
  </r>
  <r>
    <s v="LTN"/>
    <s v="CIA"/>
    <s v="LTN_CIA"/>
    <d v="2024-04-11T10:16:00"/>
    <d v="2024-04-11T12:19:00"/>
    <n v="8.5416666666666669E-2"/>
    <n v="1.020833333333333"/>
    <x v="6"/>
  </r>
  <r>
    <s v="NAS"/>
    <s v="LTN"/>
    <s v="NAS_LTN"/>
    <d v="2024-04-10T03:05:00"/>
    <d v="2024-04-10T10:33:00"/>
    <n v="0.31111111111111112"/>
    <n v="0.98819444444444449"/>
    <x v="6"/>
  </r>
  <r>
    <s v="IAD"/>
    <s v="NAS"/>
    <s v="IAD_NAS"/>
    <d v="2024-04-08T17:57:00"/>
    <d v="2024-04-08T20:13:00"/>
    <n v="9.4444444444444442E-2"/>
    <n v="1.286111111111111"/>
    <x v="6"/>
  </r>
  <r>
    <s v="JZI"/>
    <s v="IAD"/>
    <s v="JZI_IAD"/>
    <d v="2024-04-07T21:29:00"/>
    <d v="2024-04-07T22:34:00"/>
    <n v="4.5138888888888888E-2"/>
    <n v="0.80763888888888891"/>
    <x v="6"/>
  </r>
  <r>
    <s v="TYS"/>
    <s v="JZI"/>
    <s v="TYS_JZI"/>
    <d v="2024-04-07T19:33:00"/>
    <d v="2024-04-07T20:16:00"/>
    <n v="2.9861111111111109E-2"/>
    <n v="5.0694444444444438E-2"/>
    <x v="6"/>
  </r>
  <r>
    <s v="MIA"/>
    <s v="TYS"/>
    <s v="MIA_TYS"/>
    <d v="2024-04-07T16:49:00"/>
    <d v="2024-04-07T18:30:00"/>
    <n v="7.013888888888889E-2"/>
    <n v="4.3749999999999997E-2"/>
    <x v="6"/>
  </r>
  <r>
    <s v="ICT"/>
    <s v="MIA"/>
    <s v="ICT_MIA"/>
    <d v="2024-04-07T11:43:00"/>
    <d v="2024-04-07T14:03:00"/>
    <n v="9.7222222222222224E-2"/>
    <n v="0.1152777777777778"/>
    <x v="6"/>
  </r>
  <r>
    <s v="SBA"/>
    <s v="ICT"/>
    <s v="SBA_ICT"/>
    <d v="2024-03-29T20:55:00"/>
    <d v="2024-03-29T23:08:00"/>
    <n v="9.2361111111111116E-2"/>
    <m/>
    <x v="6"/>
  </r>
  <r>
    <s v="LAS"/>
    <s v="SNA"/>
    <s v="LAS_SNA"/>
    <d v="2024-03-29T17:18:00"/>
    <d v="2024-03-29T18:01:00"/>
    <n v="2.9861111111111109E-2"/>
    <n v="0.12083333333333331"/>
    <x v="6"/>
  </r>
  <r>
    <s v="LAX"/>
    <s v="LAS"/>
    <s v="LAX_LAS"/>
    <d v="2024-03-29T15:37:00"/>
    <d v="2024-03-29T16:19:00"/>
    <n v="2.9166666666666671E-2"/>
    <n v="4.0972222222222222E-2"/>
    <x v="6"/>
  </r>
  <r>
    <s v="KOA"/>
    <s v="LAX"/>
    <s v="KOA_LAX"/>
    <d v="2024-03-28T17:39:00"/>
    <d v="2024-03-28T22:02:00"/>
    <n v="0.18263888888888891"/>
    <n v="0.73263888888888884"/>
    <x v="6"/>
  </r>
  <r>
    <s v="HNL"/>
    <s v="KOA"/>
    <s v="HNL_KOA"/>
    <d v="2024-03-28T15:21:00"/>
    <d v="2024-03-28T15:52:00"/>
    <n v="2.1527777777777781E-2"/>
    <n v="7.4305555555555555E-2"/>
    <x v="6"/>
  </r>
  <r>
    <s v="PDX"/>
    <s v="HNL"/>
    <s v="PDX_HNL"/>
    <d v="2024-03-27T23:30:00"/>
    <d v="2024-03-28T04:57:00"/>
    <n v="0.2270833333333333"/>
    <m/>
    <x v="6"/>
  </r>
  <r>
    <s v="ABE"/>
    <s v="TEB"/>
    <s v="ABE_TEB"/>
    <d v="2024-03-26T19:43:00"/>
    <d v="2024-03-26T20:08:00"/>
    <n v="1.7361111111111108E-2"/>
    <n v="1.1402777777777779"/>
    <x v="6"/>
  </r>
  <r>
    <s v="ORH"/>
    <s v="ABE"/>
    <s v="ORH_ABE"/>
    <d v="2024-03-26T02:31:00"/>
    <d v="2024-03-26T03:19:00"/>
    <n v="3.3333333333333333E-2"/>
    <n v="0.68333333333333335"/>
    <x v="6"/>
  </r>
  <r>
    <s v="EWR"/>
    <s v="ORH"/>
    <s v="EWR_ORH"/>
    <d v="2024-03-26T00:40:00"/>
    <d v="2024-03-26T01:12:00"/>
    <n v="2.222222222222222E-2"/>
    <n v="5.486111111111111E-2"/>
    <x v="6"/>
  </r>
  <r>
    <s v="PLS"/>
    <s v="EWR"/>
    <s v="PLS_EWR"/>
    <d v="2024-03-25T00:44:00"/>
    <d v="2024-03-25T03:35:00"/>
    <n v="0.11874999999999999"/>
    <n v="0.87847222222222221"/>
    <x v="6"/>
  </r>
  <r>
    <s v="MIA"/>
    <s v="PLS"/>
    <s v="MIA_PLS"/>
    <d v="2024-03-24T21:45:00"/>
    <d v="2024-03-24T22:59:00"/>
    <n v="5.1388888888888887E-2"/>
    <n v="7.2916666666666671E-2"/>
    <x v="6"/>
  </r>
  <r>
    <s v="PBI"/>
    <s v="MIA"/>
    <s v="PBI_MIA"/>
    <d v="2024-03-24T15:20:00"/>
    <d v="2024-03-24T15:43:00"/>
    <n v="1.5972222222222221E-2"/>
    <n v="0.25138888888888888"/>
    <x v="6"/>
  </r>
  <r>
    <s v="PWK"/>
    <s v="PBI"/>
    <s v="PWK_PBI"/>
    <d v="2024-03-23T15:36:00"/>
    <d v="2024-03-23T18:24:00"/>
    <n v="0.1166666666666667"/>
    <n v="0.87222222222222223"/>
    <x v="6"/>
  </r>
  <r>
    <s v="BNA"/>
    <s v="PWK"/>
    <s v="BNA_PWK"/>
    <d v="2024-03-23T12:24:00"/>
    <d v="2024-03-23T13:37:00"/>
    <n v="5.0694444444444438E-2"/>
    <n v="8.2638888888888887E-2"/>
    <x v="6"/>
  </r>
  <r>
    <s v="NAS"/>
    <s v="BNA"/>
    <s v="NAS_BNA"/>
    <d v="2024-03-22T21:20:00"/>
    <d v="2024-03-22T23:31:00"/>
    <n v="9.0972222222222218E-2"/>
    <n v="0.53680555555555554"/>
    <x v="6"/>
  </r>
  <r>
    <s v="PBI"/>
    <s v="NAS"/>
    <s v="PBI_NAS"/>
    <d v="2024-03-22T18:43:00"/>
    <d v="2024-03-22T19:59:00"/>
    <n v="5.2777777777777778E-2"/>
    <n v="5.6250000000000001E-2"/>
    <x v="6"/>
  </r>
  <r>
    <s v="ANU"/>
    <s v="PBI"/>
    <s v="ANU_PBI"/>
    <d v="2024-03-20T18:21:00"/>
    <d v="2024-03-20T21:39:00"/>
    <n v="0.13750000000000001"/>
    <n v="1.877777777777778"/>
    <x v="6"/>
  </r>
  <r>
    <s v="NAS"/>
    <s v="ANU"/>
    <s v="NAS_ANU"/>
    <d v="2024-03-20T14:55:00"/>
    <d v="2024-03-20T16:56:00"/>
    <n v="8.4027777777777785E-2"/>
    <n v="5.9027777777777783E-2"/>
    <x v="6"/>
  </r>
  <r>
    <s v="TTN"/>
    <s v="NAS"/>
    <s v="TTN_NAS"/>
    <d v="2024-03-19T15:54:00"/>
    <d v="2024-03-19T18:10:00"/>
    <n v="9.4444444444444442E-2"/>
    <n v="0.86458333333333337"/>
    <x v="6"/>
  </r>
  <r>
    <s v="HOU"/>
    <s v="TTN"/>
    <s v="HOU_TTN"/>
    <d v="2024-03-19T12:23:00"/>
    <d v="2024-03-19T14:56:00"/>
    <n v="0.10625"/>
    <n v="4.027777777777778E-2"/>
    <x v="6"/>
  </r>
  <r>
    <s v="PLS"/>
    <s v="HOU"/>
    <s v="PLS_HOU"/>
    <d v="2024-03-18T15:42:00"/>
    <d v="2024-03-18T19:34:00"/>
    <n v="0.16111111111111109"/>
    <m/>
    <x v="6"/>
  </r>
  <r>
    <s v="AUS"/>
    <s v="HSH"/>
    <s v="AUS_HSH"/>
    <d v="2024-03-17T13:46:00"/>
    <d v="2024-03-17T16:04:00"/>
    <n v="9.583333333333334E-2"/>
    <n v="0.98472222222222228"/>
    <x v="6"/>
  </r>
  <r>
    <s v="PBI"/>
    <s v="AUS"/>
    <s v="PBI_AUS"/>
    <d v="2024-03-16T15:30:00"/>
    <d v="2024-03-16T18:27:00"/>
    <n v="0.1229166666666667"/>
    <n v="0.80486111111111114"/>
    <x v="6"/>
  </r>
  <r>
    <s v="MIA"/>
    <s v="PBI"/>
    <s v="MIA_PBI"/>
    <d v="2024-03-16T13:56:00"/>
    <d v="2024-03-16T14:21:00"/>
    <n v="1.7361111111111108E-2"/>
    <n v="4.791666666666667E-2"/>
    <x v="6"/>
  </r>
  <r>
    <s v="LAX"/>
    <s v="MIA"/>
    <s v="LAX_MIA"/>
    <d v="2024-03-13T14:57:00"/>
    <d v="2024-03-13T18:56:00"/>
    <n v="0.16597222222222219"/>
    <n v="2.791666666666667"/>
    <x v="6"/>
  </r>
  <r>
    <s v="STS"/>
    <s v="LAX"/>
    <s v="STS_LAX"/>
    <d v="2024-03-12T23:38:00"/>
    <d v="2024-03-13T00:45:00"/>
    <n v="4.6527777777777779E-2"/>
    <n v="0.59166666666666667"/>
    <x v="6"/>
  </r>
  <r>
    <s v="SJC"/>
    <s v="STS"/>
    <s v="SJC_STS"/>
    <d v="2024-03-12T20:02:00"/>
    <d v="2024-03-12T20:30:00"/>
    <n v="1.9444444444444441E-2"/>
    <n v="0.13055555555555559"/>
    <x v="6"/>
  </r>
  <r>
    <s v="VNY"/>
    <s v="SJC"/>
    <s v="VNY_SJC"/>
    <d v="2024-03-12T18:01:00"/>
    <d v="2024-03-12T18:55:00"/>
    <n v="3.7499999999999999E-2"/>
    <n v="4.6527777777777779E-2"/>
    <x v="6"/>
  </r>
  <r>
    <s v="SAN"/>
    <s v="VNY"/>
    <s v="SAN_VNY"/>
    <d v="2024-03-12T15:57:00"/>
    <d v="2024-03-12T16:35:00"/>
    <n v="2.6388888888888889E-2"/>
    <n v="5.9722222222222232E-2"/>
    <x v="6"/>
  </r>
  <r>
    <s v="MCO"/>
    <s v="SAN"/>
    <s v="MCO_SAN"/>
    <d v="2024-03-11T19:38:00"/>
    <d v="2024-03-12T00:28:00"/>
    <n v="0.2013888888888889"/>
    <n v="0.64513888888888893"/>
    <x v="6"/>
  </r>
  <r>
    <s v="SAN"/>
    <s v="MCO"/>
    <s v="SAN_MCO"/>
    <d v="2024-03-11T14:59:00"/>
    <d v="2024-03-11T18:42:00"/>
    <n v="0.15486111111111109"/>
    <m/>
    <x v="6"/>
  </r>
  <r>
    <s v="BFI"/>
    <s v="OGG"/>
    <s v="BFI_OGG"/>
    <d v="2024-03-09T22:26:00"/>
    <d v="2024-03-10T04:05:00"/>
    <n v="0.23541666666666669"/>
    <n v="1.4541666666666671"/>
    <x v="6"/>
  </r>
  <r>
    <s v="VNY"/>
    <s v="BFI"/>
    <s v="VNY_BFI"/>
    <d v="2024-03-09T19:19:00"/>
    <d v="2024-03-09T21:21:00"/>
    <n v="8.4722222222222227E-2"/>
    <n v="4.5138888888888888E-2"/>
    <x v="6"/>
  </r>
  <r>
    <s v="OAK"/>
    <s v="VNY"/>
    <s v="OAK_VNY"/>
    <d v="2024-03-09T00:14:00"/>
    <d v="2024-03-09T01:06:00"/>
    <n v="3.6111111111111108E-2"/>
    <n v="0.75902777777777775"/>
    <x v="6"/>
  </r>
  <r>
    <s v="IAD"/>
    <s v="OAK"/>
    <s v="IAD_OAK"/>
    <d v="2024-03-08T18:24:00"/>
    <d v="2024-03-08T23:22:00"/>
    <n v="0.2069444444444444"/>
    <n v="3.6111111111111108E-2"/>
    <x v="6"/>
  </r>
  <r>
    <s v="CHS"/>
    <s v="IAD"/>
    <s v="CHS_IAD"/>
    <d v="2024-03-08T14:18:00"/>
    <d v="2024-03-08T15:21:00"/>
    <n v="4.3749999999999997E-2"/>
    <n v="0.1270833333333333"/>
    <x v="6"/>
  </r>
  <r>
    <s v="BWI"/>
    <s v="CHS"/>
    <s v="BWI_CHS"/>
    <d v="2024-03-07T20:51:00"/>
    <d v="2024-03-07T22:04:00"/>
    <n v="5.0694444444444438E-2"/>
    <n v="0.67638888888888893"/>
    <x v="6"/>
  </r>
  <r>
    <s v="BOS"/>
    <s v="BWI"/>
    <s v="BOS_BWI"/>
    <d v="2024-03-07T18:22:00"/>
    <d v="2024-03-07T19:24:00"/>
    <n v="4.3055555555555562E-2"/>
    <n v="6.0416666666666667E-2"/>
    <x v="6"/>
  </r>
  <r>
    <s v="PWK"/>
    <s v="BOS"/>
    <s v="PWK_BOS"/>
    <d v="2024-03-07T15:22:00"/>
    <d v="2024-03-07T17:07:00"/>
    <n v="7.2916666666666671E-2"/>
    <n v="5.2083333333333343E-2"/>
    <x v="6"/>
  </r>
  <r>
    <s v="UST"/>
    <s v="PWK"/>
    <s v="UST_PWK"/>
    <d v="2024-03-07T11:34:00"/>
    <d v="2024-03-07T13:46:00"/>
    <n v="9.166666666666666E-2"/>
    <m/>
    <x v="6"/>
  </r>
  <r>
    <s v="UST"/>
    <s v="SAT"/>
    <s v="UST_SAT"/>
    <d v="2024-03-06T20:41:00"/>
    <d v="2024-03-06T23:10:00"/>
    <n v="0.1034722222222222"/>
    <n v="0.51666666666666672"/>
    <x v="6"/>
  </r>
  <r>
    <s v="TEB"/>
    <s v="UST"/>
    <s v="TEB_UST"/>
    <d v="2024-03-05T16:51:00"/>
    <d v="2024-03-05T18:44:00"/>
    <n v="7.8472222222222221E-2"/>
    <m/>
    <x v="6"/>
  </r>
  <r>
    <s v="BCN"/>
    <s v="STN"/>
    <s v="BCN_STN"/>
    <d v="2024-02-26T08:17:00"/>
    <d v="2024-02-26T10:01:00"/>
    <n v="7.2222222222222215E-2"/>
    <n v="8.2847222222222214"/>
    <x v="6"/>
  </r>
  <r>
    <s v="IAD"/>
    <s v="BCN"/>
    <s v="IAD_BCN"/>
    <d v="2024-02-25T01:34:00"/>
    <d v="2024-02-25T08:37:00"/>
    <n v="0.29375000000000001"/>
    <n v="0.98611111111111116"/>
    <x v="6"/>
  </r>
  <r>
    <s v="TEB"/>
    <s v="IAD"/>
    <s v="TEB_IAD"/>
    <d v="2024-02-23T21:53:00"/>
    <d v="2024-02-23T22:39:00"/>
    <n v="3.1944444444444442E-2"/>
    <n v="1.1215277777777779"/>
    <x v="6"/>
  </r>
  <r>
    <s v="FRG"/>
    <s v="TEB"/>
    <s v="FRG_TEB"/>
    <d v="2024-02-23T01:58:00"/>
    <d v="2024-02-23T02:37:00"/>
    <n v="2.7083333333333331E-2"/>
    <m/>
    <x v="6"/>
  </r>
  <r>
    <s v="ASE"/>
    <s v="BJC"/>
    <s v="ASE_BJC"/>
    <d v="2024-02-22T20:07:00"/>
    <d v="2024-02-22T20:46:00"/>
    <n v="2.7083333333333331E-2"/>
    <n v="0.2166666666666667"/>
    <x v="6"/>
  </r>
  <r>
    <s v="TMB"/>
    <s v="ASE"/>
    <s v="TMB_ASE"/>
    <d v="2024-02-19T13:56:00"/>
    <d v="2024-02-19T18:11:00"/>
    <n v="0.17708333333333329"/>
    <n v="3.0805555555555562"/>
    <x v="6"/>
  </r>
  <r>
    <s v="PBI"/>
    <s v="TMB"/>
    <s v="PBI_TMB"/>
    <d v="2024-02-19T12:39:00"/>
    <d v="2024-02-19T13:01:00"/>
    <n v="1.5277777777777781E-2"/>
    <n v="3.8194444444444448E-2"/>
    <x v="6"/>
  </r>
  <r>
    <s v="LBG"/>
    <s v="PBI"/>
    <s v="LBG_PBI"/>
    <d v="2024-02-18T06:56:00"/>
    <d v="2024-02-18T16:40:00"/>
    <n v="0.40555555555555561"/>
    <n v="0.83263888888888893"/>
    <x v="6"/>
  </r>
  <r>
    <s v="LTN"/>
    <s v="LBG"/>
    <s v="LTN_LBG"/>
    <d v="2024-02-16T11:55:00"/>
    <d v="2024-02-16T12:42:00"/>
    <n v="3.2638888888888891E-2"/>
    <n v="1.759722222222222"/>
    <x v="6"/>
  </r>
  <r>
    <s v="MAD"/>
    <s v="LTN"/>
    <s v="MAD_LTN"/>
    <d v="2024-02-14T15:09:00"/>
    <d v="2024-02-14T16:52:00"/>
    <n v="7.1527777777777773E-2"/>
    <n v="1.79375"/>
    <x v="6"/>
  </r>
  <r>
    <s v="DMM"/>
    <s v="MAD"/>
    <s v="DMM_MAD"/>
    <d v="2024-02-13T08:00:00"/>
    <d v="2024-02-13T15:21:00"/>
    <n v="0.30625000000000002"/>
    <n v="0.9916666666666667"/>
    <x v="6"/>
  </r>
  <r>
    <s v="LTN"/>
    <s v="DMM"/>
    <s v="LTN_DMM"/>
    <d v="2024-02-10T13:21:00"/>
    <d v="2024-02-10T19:42:00"/>
    <n v="0.26458333333333328"/>
    <n v="2.5125000000000002"/>
    <x v="6"/>
  </r>
  <r>
    <s v="BQH"/>
    <s v="LTN"/>
    <s v="BQH_LTN"/>
    <d v="2024-02-09T19:37:00"/>
    <d v="2024-02-09T20:06:00"/>
    <n v="2.013888888888889E-2"/>
    <n v="0.71875"/>
    <x v="6"/>
  </r>
  <r>
    <s v="BED"/>
    <s v="BQH"/>
    <s v="BED_BQH"/>
    <d v="2024-02-09T12:20:00"/>
    <d v="2024-02-09T18:13:00"/>
    <n v="0.24513888888888891"/>
    <n v="5.8333333333333327E-2"/>
    <x v="6"/>
  </r>
  <r>
    <s v="TEB"/>
    <s v="BED"/>
    <s v="TEB_BED"/>
    <d v="2024-02-09T20:38:00"/>
    <d v="2024-02-09T21:16:00"/>
    <n v="2.6388888888888889E-2"/>
    <n v="-0.37222222222222218"/>
    <x v="6"/>
  </r>
  <r>
    <s v="BED"/>
    <s v="TEB"/>
    <s v="BED_TEB"/>
    <d v="2024-02-04T22:55:00"/>
    <d v="2024-02-04T23:43:00"/>
    <n v="3.3333333333333333E-2"/>
    <n v="4.8715277777777777"/>
    <x v="6"/>
  </r>
  <r>
    <s v="JAX"/>
    <s v="BED"/>
    <s v="JAX_BED"/>
    <d v="2024-02-04T19:22:00"/>
    <d v="2024-02-04T21:26:00"/>
    <n v="8.611111111111111E-2"/>
    <m/>
    <x v="6"/>
  </r>
  <r>
    <s v="CUN"/>
    <s v="FLL"/>
    <s v="CUN_FLL"/>
    <d v="2024-02-03T01:34:00"/>
    <d v="2024-02-03T02:57:00"/>
    <n v="5.7638888888888892E-2"/>
    <n v="1.6840277777777779"/>
    <x v="6"/>
  </r>
  <r>
    <s v="FAB"/>
    <s v="CUN"/>
    <s v="FAB_CUN"/>
    <d v="2024-02-01T17:52:00"/>
    <d v="2024-02-02T04:00:00"/>
    <n v="0.42222222222222222"/>
    <n v="0.89861111111111114"/>
    <x v="6"/>
  </r>
  <r>
    <s v="LTN"/>
    <s v="FAB"/>
    <s v="LTN_FAB"/>
    <d v="2024-02-01T15:51:00"/>
    <d v="2024-02-01T16:13:00"/>
    <n v="1.5277777777777781E-2"/>
    <n v="6.8750000000000006E-2"/>
    <x v="6"/>
  </r>
  <r>
    <s v="CLT"/>
    <s v="LTN"/>
    <s v="CLT_LTN"/>
    <d v="2024-01-31T22:49:00"/>
    <d v="2024-02-01T06:03:00"/>
    <n v="0.30138888888888887"/>
    <n v="0.40833333333333333"/>
    <x v="6"/>
  </r>
  <r>
    <s v="ISM"/>
    <s v="CLT"/>
    <s v="ISM_CLT"/>
    <d v="2024-01-31T17:19:00"/>
    <d v="2024-01-31T18:37:00"/>
    <n v="5.4166666666666669E-2"/>
    <m/>
    <x v="6"/>
  </r>
  <r>
    <s v="ISM"/>
    <s v="PBI"/>
    <s v="ISM_PBI"/>
    <d v="2024-01-27T16:27:00"/>
    <m/>
    <m/>
    <m/>
    <x v="6"/>
  </r>
  <r>
    <s v="NUQ"/>
    <s v="ICT"/>
    <s v="NUQ_ICT"/>
    <d v="2025-01-21T18:21:00"/>
    <d v="2025-01-21T20:51:00"/>
    <n v="0.1041666666666667"/>
    <m/>
    <x v="7"/>
  </r>
  <r>
    <s v="TEB"/>
    <s v="NUQ"/>
    <s v="TEB_NUQ"/>
    <d v="2025-01-21T11:55:00"/>
    <d v="2025-01-21T17:27:00"/>
    <n v="0.2305555555555556"/>
    <n v="3.7499999999999999E-2"/>
    <x v="7"/>
  </r>
  <r>
    <s v="BZN"/>
    <s v="TEB"/>
    <s v="BZN_TEB"/>
    <d v="2025-01-19T23:14:00"/>
    <d v="2025-01-20T02:34:00"/>
    <n v="0.1388888888888889"/>
    <n v="1.3895833333333329"/>
    <x v="7"/>
  </r>
  <r>
    <s v="SFO"/>
    <s v="BZN"/>
    <s v="SFO_BZN"/>
    <d v="2025-01-18T01:46:00"/>
    <d v="2025-01-18T03:33:00"/>
    <n v="7.4305555555555555E-2"/>
    <n v="1.820138888888889"/>
    <x v="7"/>
  </r>
  <r>
    <s v="TRM"/>
    <s v="SFO"/>
    <s v="TRM_SFO"/>
    <d v="2025-01-17T22:10:00"/>
    <d v="2025-01-17T23:18:00"/>
    <n v="4.7222222222222221E-2"/>
    <n v="0.1027777777777778"/>
    <x v="7"/>
  </r>
  <r>
    <s v="NUQ"/>
    <s v="TRM"/>
    <s v="NUQ_TRM"/>
    <d v="2025-01-17T02:14:00"/>
    <d v="2025-01-17T03:29:00"/>
    <n v="5.2083333333333343E-2"/>
    <n v="0.77847222222222223"/>
    <x v="7"/>
  </r>
  <r>
    <s v="BFI"/>
    <s v="NUQ"/>
    <s v="BFI_NUQ"/>
    <d v="2025-01-16T21:09:00"/>
    <d v="2025-01-16T22:46:00"/>
    <n v="6.7361111111111108E-2"/>
    <n v="0.1444444444444444"/>
    <x v="7"/>
  </r>
  <r>
    <s v="PBI"/>
    <s v="BFI"/>
    <s v="PBI_BFI"/>
    <d v="2025-01-15T20:43:00"/>
    <d v="2025-01-16T02:38:00"/>
    <n v="0.24652777777777779"/>
    <n v="0.77152777777777781"/>
    <x v="7"/>
  </r>
  <r>
    <s v="BFI"/>
    <s v="PBI"/>
    <s v="BFI_PBI"/>
    <d v="2025-01-14T22:03:00"/>
    <d v="2025-01-15T02:52:00"/>
    <n v="0.20069444444444451"/>
    <n v="0.74375000000000002"/>
    <x v="7"/>
  </r>
  <r>
    <s v="SJC"/>
    <s v="BFI"/>
    <s v="SJC_BFI"/>
    <d v="2025-01-13T20:14:00"/>
    <d v="2025-01-13T22:02:00"/>
    <n v="7.4999999999999997E-2"/>
    <n v="1.000694444444445"/>
    <x v="7"/>
  </r>
  <r>
    <s v="NUQ"/>
    <s v="SJC"/>
    <s v="NUQ_SJC"/>
    <d v="2025-01-13T02:29:00"/>
    <d v="2025-01-13T02:40:00"/>
    <n v="7.6388888888888886E-3"/>
    <n v="0.7319444444444444"/>
    <x v="7"/>
  </r>
  <r>
    <s v="EGE"/>
    <s v="NUQ"/>
    <s v="EGE_NUQ"/>
    <d v="2025-01-12T23:56:00"/>
    <d v="2025-01-13T01:47:00"/>
    <n v="7.7083333333333337E-2"/>
    <n v="2.9166666666666671E-2"/>
    <x v="7"/>
  </r>
  <r>
    <s v="NUQ"/>
    <s v="EGE"/>
    <s v="NUQ_EGE"/>
    <d v="2025-01-11T00:43:00"/>
    <d v="2025-01-11T02:25:00"/>
    <n v="7.0833333333333331E-2"/>
    <n v="1.896527777777778"/>
    <x v="7"/>
  </r>
  <r>
    <s v="LAS"/>
    <s v="NUQ"/>
    <s v="LAS_NUQ"/>
    <d v="2025-01-10T21:36:00"/>
    <d v="2025-01-10T22:39:00"/>
    <n v="4.3749999999999997E-2"/>
    <n v="8.611111111111111E-2"/>
    <x v="7"/>
  </r>
  <r>
    <s v="KOA"/>
    <s v="LAS"/>
    <s v="KOA_LAS"/>
    <d v="2025-01-06T19:02:00"/>
    <d v="2025-01-07T00:13:00"/>
    <n v="0.2159722222222222"/>
    <n v="3.8909722222222221"/>
    <x v="7"/>
  </r>
  <r>
    <s v="MDW"/>
    <s v="KOA"/>
    <s v="MDW_KOA"/>
    <d v="2025-01-05T18:20:00"/>
    <d v="2025-01-06T02:45:00"/>
    <n v="0.35069444444444442"/>
    <n v="0.67847222222222225"/>
    <x v="7"/>
  </r>
  <r>
    <s v="YOW"/>
    <s v="MDW"/>
    <s v="YOW_MDW"/>
    <d v="2025-01-03T21:18:00"/>
    <d v="2025-01-03T22:55:00"/>
    <n v="6.7361111111111108E-2"/>
    <n v="1.8090277777777779"/>
    <x v="7"/>
  </r>
  <r>
    <s v="HNL"/>
    <s v="YOW"/>
    <s v="HNL_YOW"/>
    <d v="2025-01-02T22:17:00"/>
    <d v="2025-01-03T06:49:00"/>
    <n v="0.35555555555555562"/>
    <n v="0.60347222222222219"/>
    <x v="7"/>
  </r>
  <r>
    <s v="JRF"/>
    <s v="HNL"/>
    <s v="JRF_HNL"/>
    <d v="2025-01-01T21:47:00"/>
    <d v="2025-01-01T22:02:00"/>
    <n v="1.041666666666667E-2"/>
    <n v="1.010416666666667"/>
    <x v="7"/>
  </r>
  <r>
    <s v="OGG"/>
    <s v="JRF"/>
    <s v="OGG_JRF"/>
    <d v="2024-12-31T23:54:00"/>
    <d v="2025-01-01T00:21:00"/>
    <n v="1.8749999999999999E-2"/>
    <n v="0.8930555555555556"/>
    <x v="7"/>
  </r>
  <r>
    <s v="PHX"/>
    <s v="OGG"/>
    <s v="PHX_OGG"/>
    <d v="2024-12-30T17:11:00"/>
    <d v="2024-12-30T23:01:00"/>
    <n v="0.24305555555555561"/>
    <n v="1.036805555555556"/>
    <x v="7"/>
  </r>
  <r>
    <s v="SFO"/>
    <s v="PHX"/>
    <s v="SFO_PHX"/>
    <d v="2024-12-29T23:30:00"/>
    <d v="2024-12-30T00:52:00"/>
    <n v="5.6944444444444443E-2"/>
    <n v="0.67986111111111114"/>
    <x v="7"/>
  </r>
  <r>
    <s v="CSL"/>
    <s v="SFO"/>
    <s v="CSL_SFO"/>
    <d v="2024-12-29T19:31:00"/>
    <d v="2024-12-29T22:15:00"/>
    <n v="0.1138888888888889"/>
    <n v="5.2083333333333343E-2"/>
    <x v="7"/>
  </r>
  <r>
    <s v="PVR"/>
    <s v="CSL"/>
    <s v="PVR_CSL"/>
    <d v="2024-12-28T23:31:00"/>
    <d v="2024-12-29T00:22:00"/>
    <n v="3.5416666666666673E-2"/>
    <n v="0.79791666666666672"/>
    <x v="7"/>
  </r>
  <r>
    <s v="MMU"/>
    <s v="PVR"/>
    <s v="MMU_PVR"/>
    <d v="2024-12-28T16:02:00"/>
    <d v="2024-12-28T21:43:00"/>
    <n v="0.23680555555555549"/>
    <n v="7.4999999999999997E-2"/>
    <x v="7"/>
  </r>
  <r>
    <s v="AXA"/>
    <s v="MMU"/>
    <s v="AXA_MMU"/>
    <d v="2024-12-27T19:34:00"/>
    <d v="2024-12-27T23:33:00"/>
    <n v="0.16597222222222219"/>
    <n v="0.68680555555555556"/>
    <x v="7"/>
  </r>
  <r>
    <s v="HPN"/>
    <s v="AXA"/>
    <s v="HPN_AXA"/>
    <d v="2024-12-27T13:50:00"/>
    <d v="2024-12-27T17:10:00"/>
    <n v="0.1388888888888889"/>
    <n v="0.1"/>
    <x v="7"/>
  </r>
  <r>
    <s v="PBI"/>
    <s v="HPN"/>
    <s v="PBI_HPN"/>
    <d v="2024-12-26T18:04:00"/>
    <d v="2024-12-26T20:21:00"/>
    <n v="9.5138888888888884E-2"/>
    <n v="0.72847222222222219"/>
    <x v="7"/>
  </r>
  <r>
    <s v="AUA"/>
    <s v="PBI"/>
    <s v="AUA_PBI"/>
    <d v="2024-12-26T13:07:00"/>
    <d v="2024-12-26T15:42:00"/>
    <n v="0.1076388888888889"/>
    <n v="9.8611111111111108E-2"/>
    <x v="7"/>
  </r>
  <r>
    <s v="FRG"/>
    <s v="AUA"/>
    <s v="FRG_AUA"/>
    <d v="2024-12-25T15:13:00"/>
    <d v="2024-12-25T18:59:00"/>
    <n v="0.15694444444444439"/>
    <n v="0.75555555555555554"/>
    <x v="7"/>
  </r>
  <r>
    <s v="TEB"/>
    <s v="FRG"/>
    <s v="TEB_FRG"/>
    <d v="2024-12-25T13:25:00"/>
    <d v="2024-12-25T13:48:00"/>
    <n v="1.5972222222222221E-2"/>
    <n v="5.9027777777777783E-2"/>
    <x v="7"/>
  </r>
  <r>
    <s v="FEZ"/>
    <s v="TEB"/>
    <s v="FEZ_TEB"/>
    <d v="2024-12-24T09:07:00"/>
    <d v="2024-12-24T16:55:00"/>
    <n v="0.32500000000000001"/>
    <n v="0.85416666666666663"/>
    <x v="7"/>
  </r>
  <r>
    <s v="RAK"/>
    <s v="FEZ"/>
    <s v="RAK_FEZ"/>
    <d v="2024-12-23T09:08:00"/>
    <d v="2024-12-23T09:51:00"/>
    <n v="2.9861111111111109E-2"/>
    <n v="0.96944444444444444"/>
    <x v="7"/>
  </r>
  <r>
    <s v="TEB"/>
    <s v="RAK"/>
    <s v="TEB_RAK"/>
    <d v="2024-12-22T01:25:00"/>
    <d v="2024-12-22T07:57:00"/>
    <n v="0.2722222222222222"/>
    <n v="1.049305555555555"/>
    <x v="7"/>
  </r>
  <r>
    <s v="PLS"/>
    <s v="TEB"/>
    <s v="PLS_TEB"/>
    <d v="2024-12-21T18:30:00"/>
    <d v="2024-12-21T21:38:00"/>
    <n v="0.13055555555555559"/>
    <n v="0.15763888888888891"/>
    <x v="7"/>
  </r>
  <r>
    <s v="TEB"/>
    <s v="PLS"/>
    <s v="TEB_PLS"/>
    <d v="2024-12-20T01:28:00"/>
    <d v="2024-12-20T04:28:00"/>
    <n v="0.125"/>
    <n v="1.5847222222222219"/>
    <x v="7"/>
  </r>
  <r>
    <s v="LAL"/>
    <s v="TEB"/>
    <s v="LAL_TEB"/>
    <d v="2024-12-19T19:37:00"/>
    <d v="2024-12-19T22:30:00"/>
    <n v="0.12013888888888891"/>
    <n v="0.1236111111111111"/>
    <x v="7"/>
  </r>
  <r>
    <s v="PSA"/>
    <s v="LAL"/>
    <s v="PSA_LAL"/>
    <d v="2024-12-18T13:19:00"/>
    <d v="2024-12-18T23:43:00"/>
    <n v="0.43333333333333329"/>
    <n v="0.82916666666666672"/>
    <x v="7"/>
  </r>
  <r>
    <s v="GOA"/>
    <s v="PSA"/>
    <s v="GOA_PSA"/>
    <d v="2024-12-18T10:08:00"/>
    <d v="2024-12-18T10:31:00"/>
    <n v="1.5972222222222221E-2"/>
    <n v="0.1166666666666667"/>
    <x v="7"/>
  </r>
  <r>
    <s v="BRU"/>
    <s v="GOA"/>
    <s v="BRU_GOA"/>
    <d v="2024-12-15T14:36:00"/>
    <d v="2024-12-15T15:43:00"/>
    <n v="4.6527777777777779E-2"/>
    <n v="2.7673611111111112"/>
    <x v="7"/>
  </r>
  <r>
    <s v="ORL"/>
    <s v="BRU"/>
    <s v="ORL_BRU"/>
    <d v="2024-12-14T12:18:00"/>
    <d v="2024-12-14T20:40:00"/>
    <n v="0.34861111111111109"/>
    <n v="0.74722222222222223"/>
    <x v="7"/>
  </r>
  <r>
    <s v="QTK"/>
    <s v="ORL"/>
    <s v="QTK_ORL"/>
    <d v="2024-12-13T19:45:00"/>
    <d v="2024-12-13T21:42:00"/>
    <n v="8.1250000000000003E-2"/>
    <n v="0.60833333333333328"/>
    <x v="7"/>
  </r>
  <r>
    <s v="PHX"/>
    <s v="QTK"/>
    <s v="PHX_QTK"/>
    <d v="2024-12-13T16:42:00"/>
    <d v="2024-12-13T18:29:00"/>
    <n v="7.4305555555555555E-2"/>
    <n v="5.2777777777777778E-2"/>
    <x v="7"/>
  </r>
  <r>
    <s v="GJT"/>
    <s v="PHX"/>
    <s v="GJT_PHX"/>
    <d v="2024-12-13T14:41:00"/>
    <d v="2024-12-13T15:56:00"/>
    <n v="5.2083333333333343E-2"/>
    <n v="3.1944444444444442E-2"/>
    <x v="7"/>
  </r>
  <r>
    <s v="LAS"/>
    <s v="GJT"/>
    <s v="LAS_GJT"/>
    <d v="2024-12-12T18:09:00"/>
    <d v="2024-12-12T19:05:00"/>
    <n v="3.888888888888889E-2"/>
    <n v="0.81666666666666665"/>
    <x v="7"/>
  </r>
  <r>
    <s v="KIN"/>
    <s v="LAS"/>
    <s v="KIN_LAS"/>
    <d v="2024-12-10T02:51:00"/>
    <d v="2024-12-10T08:31:00"/>
    <n v="0.2361111111111111"/>
    <n v="2.401388888888889"/>
    <x v="7"/>
  </r>
  <r>
    <s v="SJO"/>
    <s v="KIN"/>
    <s v="SJO_KIN"/>
    <d v="2024-12-09T22:26:00"/>
    <d v="2024-12-10T00:00:00"/>
    <n v="6.5277777777777782E-2"/>
    <n v="0.11874999999999999"/>
    <x v="7"/>
  </r>
  <r>
    <s v="DAL"/>
    <s v="SJO"/>
    <s v="DAL_SJO"/>
    <d v="2024-12-08T11:45:00"/>
    <d v="2024-12-08T15:18:00"/>
    <n v="0.1479166666666667"/>
    <n v="1.2972222222222221"/>
    <x v="7"/>
  </r>
  <r>
    <s v="TEB"/>
    <s v="DAL"/>
    <s v="TEB_DAL"/>
    <d v="2024-12-06T21:04:00"/>
    <d v="2024-12-07T00:15:00"/>
    <n v="0.13263888888888889"/>
    <n v="1.479166666666667"/>
    <x v="7"/>
  </r>
  <r>
    <s v="SUS"/>
    <s v="TEB"/>
    <s v="SUS_TEB"/>
    <d v="2024-12-06T17:33:00"/>
    <d v="2024-12-06T19:23:00"/>
    <n v="7.6388888888888895E-2"/>
    <n v="7.013888888888889E-2"/>
    <x v="7"/>
  </r>
  <r>
    <s v="PBI"/>
    <s v="SUS"/>
    <s v="PBI_SUS"/>
    <d v="2024-12-05T21:47:00"/>
    <d v="2024-12-06T00:10:00"/>
    <n v="9.930555555555555E-2"/>
    <n v="0.72430555555555554"/>
    <x v="7"/>
  </r>
  <r>
    <s v="ILG"/>
    <s v="PBI"/>
    <s v="ILG_PBI"/>
    <d v="2024-12-04T17:33:00"/>
    <d v="2024-12-04T19:41:00"/>
    <n v="8.8888888888888892E-2"/>
    <n v="1.0874999999999999"/>
    <x v="7"/>
  </r>
  <r>
    <s v="IAD"/>
    <s v="ILG"/>
    <s v="IAD_ILG"/>
    <d v="2024-12-04T15:22:00"/>
    <d v="2024-12-04T15:51:00"/>
    <n v="2.013888888888889E-2"/>
    <n v="7.0833333333333331E-2"/>
    <x v="7"/>
  </r>
  <r>
    <s v="BWI"/>
    <s v="IAD"/>
    <s v="BWI_IAD"/>
    <d v="2024-12-02T18:37:00"/>
    <d v="2024-12-02T18:58:00"/>
    <n v="1.458333333333333E-2"/>
    <n v="1.85"/>
    <x v="7"/>
  </r>
  <r>
    <s v="NAS"/>
    <s v="BWI"/>
    <s v="NAS_BWI"/>
    <d v="2024-12-02T13:44:00"/>
    <d v="2024-12-02T15:42:00"/>
    <n v="8.1944444444444445E-2"/>
    <n v="0.1215277777777778"/>
    <x v="7"/>
  </r>
  <r>
    <s v="CUN"/>
    <s v="NAS"/>
    <s v="CUN_NAS"/>
    <d v="2024-12-02T01:01:00"/>
    <d v="2024-12-02T02:15:00"/>
    <n v="5.1388888888888887E-2"/>
    <n v="0.47847222222222219"/>
    <x v="7"/>
  </r>
  <r>
    <s v="SCF"/>
    <s v="CUN"/>
    <s v="SCF_CUN"/>
    <d v="2024-12-01T18:56:00"/>
    <d v="2024-12-01T22:00:00"/>
    <n v="0.1277777777777778"/>
    <n v="0.12569444444444439"/>
    <x v="7"/>
  </r>
  <r>
    <s v="APA"/>
    <s v="SCF"/>
    <s v="APA_SCF"/>
    <d v="2024-11-30T22:47:00"/>
    <d v="2024-12-01T00:05:00"/>
    <n v="5.4166666666666669E-2"/>
    <n v="0.78541666666666665"/>
    <x v="7"/>
  </r>
  <r>
    <s v="BJC"/>
    <s v="APA"/>
    <s v="BJC_APA"/>
    <d v="2024-11-30T20:30:00"/>
    <d v="2024-11-30T20:46:00"/>
    <n v="1.111111111111111E-2"/>
    <n v="8.4027777777777785E-2"/>
    <x v="7"/>
  </r>
  <r>
    <s v="KOA"/>
    <s v="BJC"/>
    <s v="KOA_BJC"/>
    <d v="2024-11-27T20:16:00"/>
    <d v="2024-11-28T02:06:00"/>
    <n v="0.24305555555555561"/>
    <n v="2.7666666666666671"/>
    <x v="7"/>
  </r>
  <r>
    <s v="HNL"/>
    <s v="KOA"/>
    <s v="HNL_KOA"/>
    <d v="2024-11-27T17:59:00"/>
    <d v="2024-11-27T18:33:00"/>
    <n v="2.361111111111111E-2"/>
    <n v="7.1527777777777773E-2"/>
    <x v="7"/>
  </r>
  <r>
    <s v="KOA"/>
    <s v="HNL"/>
    <s v="KOA_HNL"/>
    <d v="2024-11-27T02:57:00"/>
    <d v="2024-11-27T03:30:00"/>
    <n v="2.2916666666666669E-2"/>
    <n v="0.60347222222222219"/>
    <x v="7"/>
  </r>
  <r>
    <s v="VNY"/>
    <s v="KOA"/>
    <s v="VNY_KOA"/>
    <d v="2024-11-26T20:32:00"/>
    <d v="2024-11-27T02:07:00"/>
    <n v="0.2326388888888889"/>
    <n v="3.4722222222222217E-2"/>
    <x v="7"/>
  </r>
  <r>
    <s v="OGG"/>
    <s v="VNY"/>
    <s v="OGG_VNY"/>
    <d v="2024-11-25T20:08:00"/>
    <d v="2024-11-26T00:31:00"/>
    <n v="0.18263888888888891"/>
    <n v="0.83402777777777781"/>
    <x v="7"/>
  </r>
  <r>
    <s v="HNL"/>
    <s v="OGG"/>
    <s v="HNL_OGG"/>
    <d v="2024-11-24T20:08:00"/>
    <d v="2024-11-24T20:29:00"/>
    <n v="1.458333333333333E-2"/>
    <n v="0.98541666666666672"/>
    <x v="7"/>
  </r>
  <r>
    <s v="OAK"/>
    <s v="HNL"/>
    <s v="OAK_HNL"/>
    <d v="2024-11-22T23:38:00"/>
    <d v="2024-11-23T05:05:00"/>
    <n v="0.2270833333333333"/>
    <n v="1.627083333333333"/>
    <x v="7"/>
  </r>
  <r>
    <s v="SNA"/>
    <s v="OAK"/>
    <s v="SNA_OAK"/>
    <d v="2024-11-21T22:39:00"/>
    <d v="2024-11-21T23:49:00"/>
    <n v="4.8611111111111112E-2"/>
    <n v="0.99236111111111114"/>
    <x v="7"/>
  </r>
  <r>
    <s v="HSH"/>
    <s v="SNA"/>
    <s v="HSH_SNA"/>
    <d v="2024-11-21T20:25:00"/>
    <d v="2024-11-21T21:08:00"/>
    <n v="2.9861111111111109E-2"/>
    <n v="6.3194444444444442E-2"/>
    <x v="7"/>
  </r>
  <r>
    <s v="ELP"/>
    <s v="HSH"/>
    <s v="ELP_HSH"/>
    <d v="2024-11-21T16:38:00"/>
    <d v="2024-11-21T18:00:00"/>
    <n v="5.6944444444444443E-2"/>
    <n v="0.10069444444444441"/>
    <x v="7"/>
  </r>
  <r>
    <s v="BFI"/>
    <s v="ELP"/>
    <s v="BFI_ELP"/>
    <d v="2024-11-19T23:59:00"/>
    <d v="2024-11-20T02:37:00"/>
    <n v="0.10972222222222219"/>
    <n v="1.584027777777778"/>
    <x v="7"/>
  </r>
  <r>
    <s v="SCF"/>
    <s v="BFI"/>
    <s v="SCF_BFI"/>
    <d v="2024-11-18T20:15:00"/>
    <d v="2024-11-18T22:43:00"/>
    <n v="0.1027777777777778"/>
    <n v="1.052777777777778"/>
    <x v="7"/>
  </r>
  <r>
    <s v="SJD"/>
    <s v="SCF"/>
    <s v="SJD_SCF"/>
    <d v="2024-11-17T17:04:00"/>
    <d v="2024-11-17T18:38:00"/>
    <n v="6.5277777777777782E-2"/>
    <n v="1.067361111111111"/>
    <x v="7"/>
  </r>
  <r>
    <s v="SJC"/>
    <s v="SJD"/>
    <s v="SJC_SJD"/>
    <d v="2024-11-16T17:00:00"/>
    <d v="2024-11-16T19:29:00"/>
    <n v="0.1034722222222222"/>
    <n v="0.89930555555555558"/>
    <x v="7"/>
  </r>
  <r>
    <s v="LAS"/>
    <s v="SJC"/>
    <s v="LAS_SJC"/>
    <d v="2024-11-15T23:45:00"/>
    <d v="2024-11-16T00:48:00"/>
    <n v="4.3749999999999997E-2"/>
    <n v="0.67500000000000004"/>
    <x v="7"/>
  </r>
  <r>
    <s v="TEB"/>
    <s v="LAS"/>
    <s v="TEB_LAS"/>
    <d v="2024-11-15T17:41:00"/>
    <d v="2024-11-15T22:44:00"/>
    <n v="0.2104166666666667"/>
    <n v="4.2361111111111113E-2"/>
    <x v="7"/>
  </r>
  <r>
    <s v="FRA"/>
    <s v="TEB"/>
    <s v="FRA_TEB"/>
    <d v="2024-11-12T19:43:00"/>
    <d v="2024-11-13T03:16:00"/>
    <n v="0.31458333333333333"/>
    <n v="2.6006944444444451"/>
    <x v="7"/>
  </r>
  <r>
    <s v="LBC"/>
    <s v="FRA"/>
    <s v="LBC_FRA"/>
    <d v="2024-11-12T17:34:00"/>
    <d v="2024-11-12T18:29:00"/>
    <n v="3.8194444444444448E-2"/>
    <n v="5.1388888888888887E-2"/>
    <x v="7"/>
  </r>
  <r>
    <s v="MDW"/>
    <s v="LBC"/>
    <s v="MDW_LBC"/>
    <d v="2024-11-11T01:04:00"/>
    <d v="2024-11-11T08:34:00"/>
    <n v="0.3125"/>
    <n v="1.375"/>
    <x v="7"/>
  </r>
  <r>
    <s v="ICT"/>
    <s v="MDW"/>
    <s v="ICT_MDW"/>
    <d v="2024-11-09T13:17:00"/>
    <d v="2024-11-09T14:32:00"/>
    <n v="5.2083333333333343E-2"/>
    <n v="1.4388888888888891"/>
    <x v="7"/>
  </r>
  <r>
    <s v="BCT"/>
    <s v="ICT"/>
    <s v="BCT_ICT"/>
    <d v="2024-11-03T18:52:00"/>
    <d v="2024-11-03T21:42:00"/>
    <n v="0.11805555555555559"/>
    <n v="5.6493055555555554"/>
    <x v="7"/>
  </r>
  <r>
    <s v="TEB"/>
    <s v="BCT"/>
    <s v="TEB_BCT"/>
    <d v="2024-11-03T14:59:00"/>
    <d v="2024-11-03T17:11:00"/>
    <n v="9.166666666666666E-2"/>
    <n v="7.013888888888889E-2"/>
    <x v="7"/>
  </r>
  <r>
    <s v="NUQ"/>
    <s v="TEB"/>
    <s v="NUQ_TEB"/>
    <d v="2024-11-01T00:22:00"/>
    <d v="2024-11-01T04:46:00"/>
    <n v="0.18333333333333329"/>
    <n v="2.4256944444444439"/>
    <x v="7"/>
  </r>
  <r>
    <s v="SJC"/>
    <s v="NUQ"/>
    <s v="SJC_NUQ"/>
    <d v="2024-10-31T22:26:00"/>
    <d v="2024-10-31T22:36:00"/>
    <n v="6.9444444444444441E-3"/>
    <n v="7.3611111111111113E-2"/>
    <x v="7"/>
  </r>
  <r>
    <s v="BUR"/>
    <s v="SJC"/>
    <s v="BUR_SJC"/>
    <d v="2024-10-29T22:17:00"/>
    <d v="2024-10-29T23:08:00"/>
    <n v="3.5416666666666673E-2"/>
    <n v="1.970833333333333"/>
    <x v="7"/>
  </r>
  <r>
    <s v="SJC"/>
    <s v="BUR"/>
    <s v="SJC_BUR"/>
    <d v="2024-10-29T15:21:00"/>
    <d v="2024-10-29T16:12:00"/>
    <n v="3.5416666666666673E-2"/>
    <n v="0.25347222222222221"/>
    <x v="7"/>
  </r>
  <r>
    <s v="VNY"/>
    <s v="SJC"/>
    <s v="VNY_SJC"/>
    <d v="2024-10-28T21:46:00"/>
    <d v="2024-10-28T22:36:00"/>
    <n v="3.4722222222222217E-2"/>
    <n v="0.69791666666666663"/>
    <x v="7"/>
  </r>
  <r>
    <s v="PBI"/>
    <s v="VNY"/>
    <s v="PBI_VNY"/>
    <d v="2024-10-27T14:55:00"/>
    <d v="2024-10-27T20:02:00"/>
    <n v="0.21319444444444441"/>
    <n v="1.072222222222222"/>
    <x v="7"/>
  </r>
  <r>
    <s v="BDL"/>
    <s v="PBI"/>
    <s v="BDL_PBI"/>
    <d v="2024-10-26T20:58:00"/>
    <d v="2024-10-26T23:29:00"/>
    <n v="0.1048611111111111"/>
    <n v="0.6430555555555556"/>
    <x v="7"/>
  </r>
  <r>
    <s v="PBI"/>
    <s v="BDL"/>
    <s v="PBI_BDL"/>
    <d v="2024-10-26T14:40:00"/>
    <d v="2024-10-26T16:52:00"/>
    <n v="9.166666666666666E-2"/>
    <n v="0.17083333333333331"/>
    <x v="7"/>
  </r>
  <r>
    <s v="NQA"/>
    <s v="PBI"/>
    <s v="NQA_PBI"/>
    <d v="2024-10-25T15:10:00"/>
    <d v="2024-10-25T16:58:00"/>
    <n v="7.4999999999999997E-2"/>
    <n v="0.90416666666666667"/>
    <x v="7"/>
  </r>
  <r>
    <s v="BWI"/>
    <s v="NQA"/>
    <s v="BWI_NQA"/>
    <d v="2024-10-23T20:15:00"/>
    <d v="2024-10-23T21:58:00"/>
    <n v="7.1527777777777773E-2"/>
    <n v="1.716666666666667"/>
    <x v="7"/>
  </r>
  <r>
    <s v="TEB"/>
    <s v="BWI"/>
    <s v="TEB_BWI"/>
    <d v="2024-10-23T17:49:00"/>
    <d v="2024-10-23T18:26:00"/>
    <n v="2.569444444444444E-2"/>
    <n v="7.5694444444444439E-2"/>
    <x v="7"/>
  </r>
  <r>
    <s v="OPF"/>
    <s v="TEB"/>
    <s v="OPF_TEB"/>
    <d v="2024-10-21T17:50:00"/>
    <d v="2024-10-21T20:21:00"/>
    <n v="0.1048611111111111"/>
    <n v="1.8944444444444439"/>
    <x v="7"/>
  </r>
  <r>
    <s v="MIA"/>
    <s v="OPF"/>
    <s v="MIA_OPF"/>
    <d v="2024-10-21T16:16:00"/>
    <d v="2024-10-21T16:32:00"/>
    <n v="1.111111111111111E-2"/>
    <n v="5.4166666666666669E-2"/>
    <x v="7"/>
  </r>
  <r>
    <s v="PIT"/>
    <s v="MIA"/>
    <s v="PIT_MIA"/>
    <d v="2024-10-21T12:43:00"/>
    <d v="2024-10-21T14:40:00"/>
    <n v="8.1250000000000003E-2"/>
    <n v="6.6666666666666666E-2"/>
    <x v="7"/>
  </r>
  <r>
    <s v="HPN"/>
    <s v="PIT"/>
    <s v="HPN_PIT"/>
    <d v="2024-10-20T22:57:00"/>
    <d v="2024-10-20T23:51:00"/>
    <n v="3.7499999999999999E-2"/>
    <m/>
    <x v="7"/>
  </r>
  <r>
    <s v="MMU"/>
    <s v="IAD"/>
    <s v="MMU_IAD"/>
    <d v="2024-10-19T22:26:00"/>
    <d v="2024-10-19T23:10:00"/>
    <n v="3.0555555555555551E-2"/>
    <n v="0.99097222222222225"/>
    <x v="7"/>
  </r>
  <r>
    <s v="WVL"/>
    <s v="MMU"/>
    <s v="WVL_MMU"/>
    <d v="2024-10-19T20:17:00"/>
    <d v="2024-10-19T21:22:00"/>
    <n v="4.5138888888888888E-2"/>
    <n v="4.4444444444444453E-2"/>
    <x v="7"/>
  </r>
  <r>
    <s v="SLC"/>
    <s v="WVL"/>
    <s v="SLC_WVL"/>
    <d v="2024-10-19T12:46:00"/>
    <d v="2024-10-19T16:37:00"/>
    <n v="0.16041666666666671"/>
    <n v="0.15277777777777779"/>
    <x v="7"/>
  </r>
  <r>
    <s v="NUQ"/>
    <s v="SLC"/>
    <s v="NUQ_SLC"/>
    <d v="2024-10-18T20:24:00"/>
    <d v="2024-10-18T22:06:00"/>
    <n v="7.0833333333333331E-2"/>
    <n v="0.61111111111111116"/>
    <x v="7"/>
  </r>
  <r>
    <s v="DAL"/>
    <s v="NUQ"/>
    <s v="DAL_NUQ"/>
    <d v="2024-10-18T14:12:00"/>
    <d v="2024-10-18T17:30:00"/>
    <n v="0.13750000000000001"/>
    <n v="0.12083333333333331"/>
    <x v="7"/>
  </r>
  <r>
    <s v="FTW"/>
    <s v="DAL"/>
    <s v="FTW_DAL"/>
    <d v="2024-10-17T19:11:00"/>
    <d v="2024-10-17T19:35:00"/>
    <n v="1.666666666666667E-2"/>
    <n v="0.77569444444444446"/>
    <x v="7"/>
  </r>
  <r>
    <s v="GUC"/>
    <s v="FTW"/>
    <s v="GUC_FTW"/>
    <d v="2024-10-17T16:31:00"/>
    <d v="2024-10-17T17:56:00"/>
    <n v="5.9027777777777783E-2"/>
    <n v="5.2083333333333343E-2"/>
    <x v="7"/>
  </r>
  <r>
    <s v="MDW"/>
    <s v="GUC"/>
    <s v="MDW_GUC"/>
    <d v="2024-10-17T13:29:00"/>
    <d v="2024-10-17T15:44:00"/>
    <n v="9.375E-2"/>
    <n v="3.2638888888888891E-2"/>
    <x v="7"/>
  </r>
  <r>
    <s v="ICT"/>
    <s v="MDW"/>
    <s v="ICT_MDW"/>
    <d v="2024-10-16T21:51:00"/>
    <d v="2024-10-16T23:17:00"/>
    <n v="5.9722222222222232E-2"/>
    <n v="0.59166666666666667"/>
    <x v="7"/>
  </r>
  <r>
    <s v="ASE"/>
    <s v="ICT"/>
    <s v="ASE_ICT"/>
    <d v="2024-10-03T18:31:00"/>
    <d v="2024-10-03T19:42:00"/>
    <n v="4.9305555555555547E-2"/>
    <n v="13.08958333333333"/>
    <x v="7"/>
  </r>
  <r>
    <s v="BJC"/>
    <s v="ASE"/>
    <s v="BJC_ASE"/>
    <d v="2024-10-03T16:10:00"/>
    <d v="2024-10-03T16:32:00"/>
    <n v="1.5277777777777781E-2"/>
    <n v="8.2638888888888887E-2"/>
    <x v="7"/>
  </r>
  <r>
    <s v="CLD"/>
    <s v="BJC"/>
    <s v="CLD_BJC"/>
    <d v="2024-10-03T13:18:00"/>
    <d v="2024-10-03T15:02:00"/>
    <n v="7.2222222222222215E-2"/>
    <n v="4.7222222222222221E-2"/>
    <x v="7"/>
  </r>
  <r>
    <s v="AUS"/>
    <s v="CLD"/>
    <s v="AUS_CLD"/>
    <d v="2024-10-02T21:45:00"/>
    <d v="2024-10-03T00:08:00"/>
    <n v="9.930555555555555E-2"/>
    <n v="0.54861111111111116"/>
    <x v="7"/>
  </r>
  <r>
    <s v="EGE"/>
    <s v="AUS"/>
    <s v="EGE_AUS"/>
    <d v="2024-09-29T18:25:00"/>
    <d v="2024-09-29T20:14:00"/>
    <n v="7.5694444444444439E-2"/>
    <n v="3.063194444444445"/>
    <x v="7"/>
  </r>
  <r>
    <s v="BJC"/>
    <s v="EGE"/>
    <s v="BJC_EGE"/>
    <d v="2024-09-29T16:32:00"/>
    <d v="2024-09-29T16:54:00"/>
    <n v="1.5277777777777781E-2"/>
    <n v="6.3194444444444442E-2"/>
    <x v="7"/>
  </r>
  <r>
    <s v="HPN"/>
    <s v="BJC"/>
    <s v="HPN_BJC"/>
    <d v="2024-09-28T17:14:00"/>
    <d v="2024-09-28T20:30:00"/>
    <n v="0.1361111111111111"/>
    <n v="0.83472222222222225"/>
    <x v="7"/>
  </r>
  <r>
    <s v="IND"/>
    <s v="HPN"/>
    <s v="IND_HPN"/>
    <d v="2024-09-28T13:49:00"/>
    <d v="2024-09-28T15:17:00"/>
    <n v="6.1111111111111109E-2"/>
    <n v="8.1250000000000003E-2"/>
    <x v="7"/>
  </r>
  <r>
    <s v="VNY"/>
    <s v="IND"/>
    <s v="VNY_IND"/>
    <d v="2024-09-27T17:08:00"/>
    <d v="2024-09-27T20:44:00"/>
    <n v="0.15"/>
    <n v="0.71180555555555558"/>
    <x v="7"/>
  </r>
  <r>
    <s v="RNO"/>
    <s v="VNY"/>
    <s v="RNO_VNY"/>
    <d v="2024-09-27T04:07:00"/>
    <d v="2024-09-27T05:09:00"/>
    <n v="4.3055555555555562E-2"/>
    <n v="0.49930555555555561"/>
    <x v="7"/>
  </r>
  <r>
    <s v="VNY"/>
    <s v="RNO"/>
    <s v="VNY_RNO"/>
    <d v="2024-09-27T02:45:00"/>
    <d v="2024-09-27T03:34:00"/>
    <n v="3.4027777777777768E-2"/>
    <n v="2.2916666666666669E-2"/>
    <x v="7"/>
  </r>
  <r>
    <s v="SAN"/>
    <s v="VNY"/>
    <s v="SAN_VNY"/>
    <d v="2024-09-26T00:04:00"/>
    <d v="2024-09-26T00:32:00"/>
    <n v="1.9444444444444441E-2"/>
    <n v="1.0923611111111109"/>
    <x v="7"/>
  </r>
  <r>
    <s v="VNY"/>
    <s v="SAN"/>
    <s v="VNY_SAN"/>
    <d v="2024-09-26T22:36:00"/>
    <d v="2024-09-26T23:09:00"/>
    <n v="2.2916666666666669E-2"/>
    <n v="-0.96180555555555558"/>
    <x v="7"/>
  </r>
  <r>
    <s v="LAS"/>
    <s v="VNY"/>
    <s v="LAS_VNY"/>
    <d v="2024-09-26T20:18:00"/>
    <d v="2024-09-26T20:56:00"/>
    <n v="2.6388888888888889E-2"/>
    <n v="6.9444444444444448E-2"/>
    <x v="7"/>
  </r>
  <r>
    <s v="BFI"/>
    <s v="LAS"/>
    <s v="BFI_LAS"/>
    <d v="2024-09-23T17:09:00"/>
    <d v="2024-09-23T19:02:00"/>
    <n v="7.8472222222222221E-2"/>
    <n v="3.052777777777778"/>
    <x v="7"/>
  </r>
  <r>
    <s v="HSH"/>
    <s v="BFI"/>
    <s v="HSH_BFI"/>
    <d v="2024-09-22T18:22:00"/>
    <d v="2024-09-22T20:36:00"/>
    <n v="9.3055555555555558E-2"/>
    <n v="0.85624999999999996"/>
    <x v="7"/>
  </r>
  <r>
    <s v="VNY"/>
    <s v="HSH"/>
    <s v="VNY_HSH"/>
    <d v="2024-09-20T21:39:00"/>
    <d v="2024-09-20T22:43:00"/>
    <n v="4.4444444444444453E-2"/>
    <n v="1.8187500000000001"/>
    <x v="7"/>
  </r>
  <r>
    <s v="TEB"/>
    <s v="VNY"/>
    <s v="TEB_VNY"/>
    <d v="2024-09-20T14:57:00"/>
    <d v="2024-09-20T20:07:00"/>
    <n v="0.21527777777777779"/>
    <n v="6.3888888888888884E-2"/>
    <x v="7"/>
  </r>
  <r>
    <s v="HPN"/>
    <s v="TEB"/>
    <s v="HPN_TEB"/>
    <d v="2024-09-20T12:34:00"/>
    <d v="2024-09-20T12:56:00"/>
    <n v="1.5277777777777781E-2"/>
    <n v="8.4027777777777785E-2"/>
    <x v="7"/>
  </r>
  <r>
    <s v="OSU"/>
    <s v="HPN"/>
    <s v="OSU_HPN"/>
    <d v="2024-09-19T20:43:00"/>
    <d v="2024-09-19T22:01:00"/>
    <n v="5.4166666666666669E-2"/>
    <n v="0.60624999999999996"/>
    <x v="7"/>
  </r>
  <r>
    <s v="GRB"/>
    <s v="OSU"/>
    <s v="GRB_OSU"/>
    <d v="2024-09-19T16:28:00"/>
    <d v="2024-09-19T17:24:00"/>
    <n v="3.888888888888889E-2"/>
    <n v="0.13819444444444451"/>
    <x v="7"/>
  </r>
  <r>
    <s v="MDW"/>
    <s v="GRB"/>
    <s v="MDW_GRB"/>
    <d v="2024-09-15T18:24:00"/>
    <d v="2024-09-15T18:58:00"/>
    <n v="2.361111111111111E-2"/>
    <n v="3.895833333333333"/>
    <x v="7"/>
  </r>
  <r>
    <s v="PWK"/>
    <s v="MDW"/>
    <s v="PWK_MDW"/>
    <d v="2024-09-11T19:46:00"/>
    <d v="2024-09-11T20:09:00"/>
    <n v="1.5972222222222221E-2"/>
    <n v="3.927083333333333"/>
    <x v="7"/>
  </r>
  <r>
    <s v="NCE"/>
    <s v="PWK"/>
    <s v="NCE_PWK"/>
    <d v="2024-09-10T06:22:00"/>
    <d v="2024-09-10T15:46:00"/>
    <n v="0.39166666666666672"/>
    <n v="1.166666666666667"/>
    <x v="7"/>
  </r>
  <r>
    <s v="DWC"/>
    <s v="NCE"/>
    <s v="DWC_NCE"/>
    <d v="2024-09-08T05:56:00"/>
    <d v="2024-09-08T13:05:00"/>
    <n v="0.29791666666666672"/>
    <n v="1.7201388888888891"/>
    <x v="7"/>
  </r>
  <r>
    <s v="MAA"/>
    <s v="DWC"/>
    <s v="MAA_DWC"/>
    <d v="2024-09-07T03:52:00"/>
    <d v="2024-09-07T07:26:00"/>
    <n v="0.14861111111111111"/>
    <n v="0.9375"/>
    <x v="7"/>
  </r>
  <r>
    <s v="HYD"/>
    <s v="MAA"/>
    <s v="HYD_MAA"/>
    <d v="2024-09-05T07:49:00"/>
    <d v="2024-09-05T08:45:00"/>
    <n v="3.888888888888889E-2"/>
    <n v="1.7965277777777779"/>
    <x v="7"/>
  </r>
  <r>
    <s v="BOM"/>
    <s v="HYD"/>
    <s v="BOM_HYD"/>
    <d v="2024-09-04T02:10:00"/>
    <d v="2024-09-04T03:20:00"/>
    <n v="4.8611111111111112E-2"/>
    <n v="1.186805555555555"/>
    <x v="7"/>
  </r>
  <r>
    <s v="DEL"/>
    <s v="BOM"/>
    <s v="DEL_BOM"/>
    <d v="2024-09-02T18:31:00"/>
    <d v="2024-09-02T20:27:00"/>
    <n v="8.0555555555555561E-2"/>
    <n v="1.2381944444444439"/>
    <x v="7"/>
  </r>
  <r>
    <s v="SNN"/>
    <s v="DEL"/>
    <s v="SNN_DEL"/>
    <d v="2024-09-01T03:38:00"/>
    <d v="2024-09-01T14:32:00"/>
    <n v="0.45416666666666672"/>
    <n v="1.165972222222222"/>
    <x v="7"/>
  </r>
  <r>
    <s v="CLT"/>
    <s v="SNN"/>
    <s v="CLT_SNN"/>
    <d v="2024-08-31T19:42:00"/>
    <d v="2024-09-01T02:08:00"/>
    <n v="0.26805555555555549"/>
    <n v="6.25E-2"/>
    <x v="7"/>
  </r>
  <r>
    <s v="BEH"/>
    <s v="CLT"/>
    <s v="BEH_CLT"/>
    <d v="2024-08-29T02:20:00"/>
    <d v="2024-08-29T03:36:00"/>
    <n v="5.2777777777777778E-2"/>
    <n v="2.6708333333333329"/>
    <x v="7"/>
  </r>
  <r>
    <s v="IAD"/>
    <s v="BEH"/>
    <s v="IAD_BEH"/>
    <d v="2024-08-28T00:16:00"/>
    <d v="2024-08-28T01:29:00"/>
    <n v="5.0694444444444438E-2"/>
    <n v="1.0354166666666671"/>
    <x v="7"/>
  </r>
  <r>
    <s v="ACK"/>
    <s v="IAD"/>
    <s v="ACK_IAD"/>
    <d v="2024-08-28T20:58:00"/>
    <d v="2024-08-28T22:06:00"/>
    <n v="4.7222222222222221E-2"/>
    <n v="-0.90972222222222221"/>
    <x v="7"/>
  </r>
  <r>
    <s v="HPN"/>
    <s v="ACK"/>
    <s v="HPN_ACK"/>
    <d v="2024-08-28T19:22:00"/>
    <d v="2024-08-28T20:00:00"/>
    <n v="2.6388888888888889E-2"/>
    <n v="4.027777777777778E-2"/>
    <x v="7"/>
  </r>
  <r>
    <s v="BED"/>
    <s v="HPN"/>
    <s v="BED_HPN"/>
    <d v="2024-08-27T18:25:00"/>
    <d v="2024-08-27T18:59:00"/>
    <n v="2.361111111111111E-2"/>
    <n v="1.0159722222222221"/>
    <x v="7"/>
  </r>
  <r>
    <s v="TEB"/>
    <s v="BED"/>
    <s v="TEB_BED"/>
    <d v="2024-08-26T23:09:00"/>
    <d v="2024-08-26T23:48:00"/>
    <n v="2.7083333333333331E-2"/>
    <n v="0.77569444444444446"/>
    <x v="7"/>
  </r>
  <r>
    <s v="VNY"/>
    <s v="TEB"/>
    <s v="VNY_TEB"/>
    <d v="2024-08-26T16:09:00"/>
    <d v="2024-08-26T20:43:00"/>
    <n v="0.1902777777777778"/>
    <n v="0.1013888888888889"/>
    <x v="7"/>
  </r>
  <r>
    <s v="SNA"/>
    <s v="VNY"/>
    <s v="SNA_VNY"/>
    <d v="2024-08-26T01:40:00"/>
    <d v="2024-08-26T02:01:00"/>
    <n v="1.458333333333333E-2"/>
    <n v="0.58888888888888891"/>
    <x v="7"/>
  </r>
  <r>
    <s v="APC"/>
    <s v="SNA"/>
    <s v="APC_SNA"/>
    <d v="2024-08-25T23:53:00"/>
    <d v="2024-08-26T00:51:00"/>
    <n v="4.027777777777778E-2"/>
    <n v="3.4027777777777768E-2"/>
    <x v="7"/>
  </r>
  <r>
    <s v="VNY"/>
    <s v="APC"/>
    <s v="VNY_APC"/>
    <d v="2024-08-25T19:59:00"/>
    <d v="2024-08-25T20:56:00"/>
    <n v="3.9583333333333331E-2"/>
    <n v="0.1229166666666667"/>
    <x v="7"/>
  </r>
  <r>
    <s v="TIW"/>
    <s v="VNY"/>
    <s v="TIW_VNY"/>
    <d v="2024-08-23T06:30:00"/>
    <d v="2024-08-23T08:35:00"/>
    <n v="8.6805555555555552E-2"/>
    <n v="2.4750000000000001"/>
    <x v="7"/>
  </r>
  <r>
    <s v="BFI"/>
    <s v="TIW"/>
    <s v="BFI_TIW"/>
    <d v="2024-08-22T21:27:00"/>
    <d v="2024-08-22T21:41:00"/>
    <n v="9.7222222222222224E-3"/>
    <n v="0.36736111111111108"/>
    <x v="7"/>
  </r>
  <r>
    <s v="YVR"/>
    <s v="BFI"/>
    <s v="YVR_BFI"/>
    <d v="2024-08-22T19:45:00"/>
    <d v="2024-08-22T20:14:00"/>
    <n v="2.013888888888889E-2"/>
    <n v="5.0694444444444438E-2"/>
    <x v="7"/>
  </r>
  <r>
    <s v="BFI"/>
    <s v="YVR"/>
    <s v="BFI_YVR"/>
    <d v="2024-08-22T18:02:00"/>
    <d v="2024-08-22T18:28:00"/>
    <n v="1.805555555555555E-2"/>
    <n v="5.347222222222222E-2"/>
    <x v="7"/>
  </r>
  <r>
    <s v="LAX"/>
    <s v="BFI"/>
    <s v="LAX_BFI"/>
    <d v="2024-08-22T00:48:00"/>
    <d v="2024-08-22T02:49:00"/>
    <n v="8.4027777777777785E-2"/>
    <n v="0.63402777777777775"/>
    <x v="7"/>
  </r>
  <r>
    <s v="SJC"/>
    <s v="LAX"/>
    <s v="SJC_LAX"/>
    <d v="2024-08-21T21:36:00"/>
    <d v="2024-08-21T22:25:00"/>
    <n v="3.4027777777777768E-2"/>
    <n v="9.930555555555555E-2"/>
    <x v="7"/>
  </r>
  <r>
    <s v="SMF"/>
    <s v="SJC"/>
    <s v="SMF_SJC"/>
    <d v="2024-08-21T00:47:00"/>
    <d v="2024-08-21T01:14:00"/>
    <n v="1.8749999999999999E-2"/>
    <n v="0.84861111111111109"/>
    <x v="7"/>
  </r>
  <r>
    <s v="JRF"/>
    <s v="SMF"/>
    <s v="JRF_SMF"/>
    <d v="2024-08-20T01:25:00"/>
    <d v="2024-08-20T05:45:00"/>
    <n v="0.18055555555555561"/>
    <n v="0.79305555555555551"/>
    <x v="7"/>
  </r>
  <r>
    <s v="KOA"/>
    <s v="JRF"/>
    <s v="KOA_JRF"/>
    <d v="2024-08-19T22:41:00"/>
    <d v="2024-08-19T23:15:00"/>
    <n v="2.361111111111111E-2"/>
    <n v="9.0277777777777776E-2"/>
    <x v="7"/>
  </r>
  <r>
    <s v="CAK"/>
    <s v="KOA"/>
    <s v="CAK_KOA"/>
    <d v="2024-08-18T16:12:00"/>
    <d v="2024-08-19T01:24:00"/>
    <n v="0.38333333333333341"/>
    <n v="0.88680555555555551"/>
    <x v="7"/>
  </r>
  <r>
    <s v="BHB"/>
    <s v="CAK"/>
    <s v="BHB_CAK"/>
    <d v="2024-08-16T20:38:00"/>
    <d v="2024-08-16T22:14:00"/>
    <n v="6.6666666666666666E-2"/>
    <n v="1.7486111111111109"/>
    <x v="7"/>
  </r>
  <r>
    <s v="IAD"/>
    <s v="BHB"/>
    <s v="IAD_BHB"/>
    <d v="2024-08-16T16:09:00"/>
    <d v="2024-08-16T17:41:00"/>
    <n v="6.3888888888888884E-2"/>
    <n v="0.1229166666666667"/>
    <x v="7"/>
  </r>
  <r>
    <s v="LWB"/>
    <s v="IAD"/>
    <s v="LWB_IAD"/>
    <d v="2024-08-15T19:35:00"/>
    <d v="2024-08-15T20:18:00"/>
    <n v="2.9861111111111109E-2"/>
    <n v="0.82708333333333328"/>
    <x v="7"/>
  </r>
  <r>
    <s v="ORF"/>
    <s v="LWB"/>
    <s v="ORF_LWB"/>
    <d v="2024-08-15T17:44:00"/>
    <d v="2024-08-15T18:26:00"/>
    <n v="2.9166666666666671E-2"/>
    <n v="4.791666666666667E-2"/>
    <x v="7"/>
  </r>
  <r>
    <s v="BCN"/>
    <s v="ORF"/>
    <s v="BCN_ORF"/>
    <d v="2024-08-15T08:28:00"/>
    <d v="2024-08-15T16:25:00"/>
    <n v="0.33124999999999999"/>
    <n v="5.486111111111111E-2"/>
    <x v="7"/>
  </r>
  <r>
    <s v="NCE"/>
    <s v="BCN"/>
    <s v="NCE_BCN"/>
    <d v="2024-08-14T08:15:00"/>
    <d v="2024-08-14T09:03:00"/>
    <n v="3.3333333333333333E-2"/>
    <n v="0.97569444444444442"/>
    <x v="7"/>
  </r>
  <r>
    <s v="IAD"/>
    <s v="NCE"/>
    <s v="IAD_NCE"/>
    <d v="2024-08-13T03:51:00"/>
    <d v="2024-08-13T10:45:00"/>
    <n v="0.28749999999999998"/>
    <n v="0.89583333333333337"/>
    <x v="7"/>
  </r>
  <r>
    <s v="FOK"/>
    <s v="IAD"/>
    <s v="FOK_IAD"/>
    <d v="2024-08-12T04:48:00"/>
    <d v="2024-08-12T05:43:00"/>
    <n v="3.8194444444444448E-2"/>
    <n v="0.92222222222222228"/>
    <x v="7"/>
  </r>
  <r>
    <s v="LAS"/>
    <s v="FOK"/>
    <s v="LAS_FOK"/>
    <d v="2024-08-11T23:24:00"/>
    <d v="2024-08-12T03:41:00"/>
    <n v="0.1784722222222222"/>
    <n v="4.6527777777777779E-2"/>
    <x v="7"/>
  </r>
  <r>
    <s v="FOK"/>
    <s v="LAS"/>
    <s v="FOK_LAS"/>
    <d v="2024-08-10T16:12:00"/>
    <d v="2024-08-10T21:11:00"/>
    <n v="0.2076388888888889"/>
    <n v="1.0923611111111109"/>
    <x v="7"/>
  </r>
  <r>
    <s v="PVD"/>
    <s v="FOK"/>
    <s v="PVD_FOK"/>
    <d v="2024-08-09T22:04:00"/>
    <d v="2024-08-09T22:30:00"/>
    <n v="1.805555555555555E-2"/>
    <n v="0.73750000000000004"/>
    <x v="7"/>
  </r>
  <r>
    <s v="NLU"/>
    <s v="PVD"/>
    <s v="NLU_PVD"/>
    <d v="2024-08-09T16:47:00"/>
    <d v="2024-08-09T21:07:00"/>
    <n v="0.18055555555555561"/>
    <n v="3.9583333333333331E-2"/>
    <x v="7"/>
  </r>
  <r>
    <s v="LRD"/>
    <s v="NLU"/>
    <s v="LRD_NLU"/>
    <d v="2024-08-08T07:23:00"/>
    <d v="2024-08-08T08:34:00"/>
    <n v="4.9305555555555547E-2"/>
    <n v="1.3423611111111109"/>
    <x v="7"/>
  </r>
  <r>
    <s v="GRU"/>
    <s v="LRD"/>
    <s v="GRU_LRD"/>
    <d v="2024-08-08T21:07:00"/>
    <d v="2024-08-09T06:33:00"/>
    <n v="0.39305555555555549"/>
    <n v="-0.96527777777777779"/>
    <x v="7"/>
  </r>
  <r>
    <s v="TEB"/>
    <s v="GRU"/>
    <s v="TEB_GRU"/>
    <d v="2024-08-06T00:34:00"/>
    <d v="2024-08-06T09:28:00"/>
    <n v="0.37083333333333329"/>
    <n v="2.4854166666666671"/>
    <x v="7"/>
  </r>
  <r>
    <s v="IAD"/>
    <s v="TEB"/>
    <s v="IAD_TEB"/>
    <d v="2024-08-04T12:45:00"/>
    <d v="2024-08-04T13:41:00"/>
    <n v="3.888888888888889E-2"/>
    <n v="1.4534722222222221"/>
    <x v="7"/>
  </r>
  <r>
    <s v="ACK"/>
    <s v="IAD"/>
    <s v="ACK_IAD"/>
    <d v="2024-08-04T10:09:00"/>
    <d v="2024-08-04T11:16:00"/>
    <n v="4.6527777777777779E-2"/>
    <n v="6.1805555555555558E-2"/>
    <x v="7"/>
  </r>
  <r>
    <s v="IAD"/>
    <s v="ACK"/>
    <s v="IAD_ACK"/>
    <d v="2024-08-03T16:35:00"/>
    <d v="2024-08-03T17:39:00"/>
    <n v="4.4444444444444453E-2"/>
    <n v="0.6875"/>
    <x v="7"/>
  </r>
  <r>
    <s v="PMO"/>
    <s v="IAD"/>
    <s v="PMO_IAD"/>
    <d v="2024-07-31T15:31:00"/>
    <d v="2024-08-01T00:51:00"/>
    <n v="0.3888888888888889"/>
    <n v="2.655555555555555"/>
    <x v="7"/>
  </r>
  <r>
    <s v="NCE"/>
    <s v="PMO"/>
    <s v="NCE_PMO"/>
    <d v="2024-07-31T13:20:00"/>
    <d v="2024-07-31T14:23:00"/>
    <n v="4.3749999999999997E-2"/>
    <n v="4.7222222222222221E-2"/>
    <x v="7"/>
  </r>
  <r>
    <s v="DEN"/>
    <s v="NCE"/>
    <s v="DEN_NCE"/>
    <d v="2024-07-30T04:01:00"/>
    <d v="2024-07-30T13:07:00"/>
    <n v="0.37916666666666671"/>
    <n v="1.0090277777777781"/>
    <x v="7"/>
  </r>
  <r>
    <s v="LAS"/>
    <s v="DEN"/>
    <s v="LAS_DEN"/>
    <d v="2024-07-30T01:27:00"/>
    <d v="2024-07-30T02:47:00"/>
    <n v="5.5555555555555552E-2"/>
    <n v="5.1388888888888887E-2"/>
    <x v="7"/>
  </r>
  <r>
    <s v="DLH"/>
    <s v="LAS"/>
    <s v="DLH_LAS"/>
    <d v="2024-07-29T21:19:00"/>
    <d v="2024-07-30T00:17:00"/>
    <n v="0.1236111111111111"/>
    <n v="4.8611111111111112E-2"/>
    <x v="7"/>
  </r>
  <r>
    <s v="SLC"/>
    <s v="DLH"/>
    <s v="SLC_DLH"/>
    <d v="2024-07-27T23:54:00"/>
    <d v="2024-07-28T01:53:00"/>
    <n v="8.2638888888888887E-2"/>
    <n v="1.809722222222222"/>
    <x v="7"/>
  </r>
  <r>
    <s v="VNY"/>
    <s v="SLC"/>
    <s v="VNY_SLC"/>
    <d v="2024-07-24T20:04:00"/>
    <d v="2024-07-24T21:20:00"/>
    <n v="5.2777777777777778E-2"/>
    <n v="3.1069444444444438"/>
    <x v="7"/>
  </r>
  <r>
    <s v="APC"/>
    <s v="VNY"/>
    <s v="APC_VNY"/>
    <d v="2024-07-24T17:26:00"/>
    <d v="2024-07-24T18:20:00"/>
    <n v="3.7499999999999999E-2"/>
    <n v="7.2222222222222215E-2"/>
    <x v="7"/>
  </r>
  <r>
    <s v="HPN"/>
    <s v="APC"/>
    <s v="HPN_APC"/>
    <d v="2024-07-23T14:21:00"/>
    <d v="2024-07-23T19:32:00"/>
    <n v="0.2159722222222222"/>
    <n v="0.91249999999999998"/>
    <x v="7"/>
  </r>
  <r>
    <s v="MVY"/>
    <s v="HPN"/>
    <s v="MVY_HPN"/>
    <d v="2024-07-22T17:31:00"/>
    <d v="2024-07-22T18:11:00"/>
    <n v="2.777777777777778E-2"/>
    <n v="0.84027777777777779"/>
    <x v="7"/>
  </r>
  <r>
    <s v="HPN"/>
    <s v="MVY"/>
    <s v="HPN_MVY"/>
    <d v="2024-07-22T16:10:00"/>
    <d v="2024-07-22T16:41:00"/>
    <n v="2.1527777777777781E-2"/>
    <n v="3.4722222222222217E-2"/>
    <x v="7"/>
  </r>
  <r>
    <s v="INT"/>
    <s v="HPN"/>
    <s v="INT_HPN"/>
    <d v="2024-07-22T13:57:00"/>
    <d v="2024-07-22T15:13:00"/>
    <n v="5.2777777777777778E-2"/>
    <n v="3.9583333333333331E-2"/>
    <x v="7"/>
  </r>
  <r>
    <s v="DAL"/>
    <s v="INT"/>
    <s v="DAL_INT"/>
    <d v="2024-07-21T19:36:00"/>
    <d v="2024-07-21T21:24:00"/>
    <n v="7.4999999999999997E-2"/>
    <n v="0.68958333333333333"/>
    <x v="7"/>
  </r>
  <r>
    <s v="ICT"/>
    <s v="DAL"/>
    <s v="ICT_DAL"/>
    <d v="2024-07-17T15:46:00"/>
    <d v="2024-07-17T16:42:00"/>
    <n v="3.888888888888889E-2"/>
    <n v="4.1208333333333336"/>
    <x v="7"/>
  </r>
  <r>
    <s v="ONT"/>
    <s v="ICT"/>
    <s v="ONT_ICT"/>
    <d v="2024-07-01T18:45:00"/>
    <d v="2024-07-01T21:07:00"/>
    <n v="9.8611111111111108E-2"/>
    <n v="15.77708333333333"/>
    <x v="7"/>
  </r>
  <r>
    <s v="RDD"/>
    <s v="ONT"/>
    <s v="RDD_ONT"/>
    <d v="2024-06-30T20:49:00"/>
    <d v="2024-06-30T21:58:00"/>
    <n v="4.791666666666667E-2"/>
    <n v="0.86597222222222225"/>
    <x v="7"/>
  </r>
  <r>
    <s v="FNL"/>
    <s v="RDD"/>
    <s v="FNL_RDD"/>
    <d v="2024-06-30T16:57:00"/>
    <d v="2024-06-30T19:01:00"/>
    <n v="8.611111111111111E-2"/>
    <n v="7.4999999999999997E-2"/>
    <x v="7"/>
  </r>
  <r>
    <s v="SGR"/>
    <s v="FNL"/>
    <s v="SGR_FNL"/>
    <d v="2024-06-29T20:08:00"/>
    <d v="2024-06-29T22:11:00"/>
    <n v="8.5416666666666669E-2"/>
    <n v="0.78194444444444444"/>
    <x v="7"/>
  </r>
  <r>
    <s v="HOU"/>
    <s v="SGR"/>
    <s v="HOU_SGR"/>
    <d v="2024-06-29T18:12:00"/>
    <d v="2024-06-29T18:23:00"/>
    <n v="7.6388888888888886E-3"/>
    <n v="7.2916666666666671E-2"/>
    <x v="7"/>
  </r>
  <r>
    <s v="SGR"/>
    <s v="HOU"/>
    <s v="SGR_HOU"/>
    <d v="2024-06-28T21:11:00"/>
    <d v="2024-06-28T21:21:00"/>
    <n v="6.9444444444444441E-3"/>
    <n v="0.86875000000000002"/>
    <x v="7"/>
  </r>
  <r>
    <s v="FNL"/>
    <s v="SGR"/>
    <s v="FNL_SGR"/>
    <d v="2024-06-28T18:13:00"/>
    <d v="2024-06-28T20:09:00"/>
    <n v="8.0555555555555561E-2"/>
    <n v="4.3055555555555562E-2"/>
    <x v="7"/>
  </r>
  <r>
    <s v="VNY"/>
    <s v="FNL"/>
    <s v="VNY_FNL"/>
    <d v="2024-06-28T14:29:00"/>
    <d v="2024-06-28T16:08:00"/>
    <n v="6.8750000000000006E-2"/>
    <n v="8.6805555555555552E-2"/>
    <x v="7"/>
  </r>
  <r>
    <s v="HNL"/>
    <s v="VNY"/>
    <s v="HNL_VNY"/>
    <d v="2024-06-26T19:04:00"/>
    <d v="2024-06-26T23:51:00"/>
    <n v="0.1993055555555556"/>
    <n v="1.6097222222222221"/>
    <x v="7"/>
  </r>
  <r>
    <s v="SAN"/>
    <s v="HNL"/>
    <s v="SAN_HNL"/>
    <d v="2024-06-25T19:20:00"/>
    <d v="2024-06-26T00:33:00"/>
    <n v="0.21736111111111109"/>
    <n v="0.77152777777777781"/>
    <x v="7"/>
  </r>
  <r>
    <s v="VNY"/>
    <s v="SAN"/>
    <s v="VNY_SAN"/>
    <d v="2024-06-25T17:24:00"/>
    <d v="2024-06-25T17:55:00"/>
    <n v="2.1527777777777781E-2"/>
    <n v="5.9027777777777783E-2"/>
    <x v="7"/>
  </r>
  <r>
    <s v="LTN"/>
    <s v="VNY"/>
    <s v="LTN_VNY"/>
    <d v="2024-06-24T15:49:00"/>
    <d v="2024-06-25T01:51:00"/>
    <n v="0.41805555555555562"/>
    <n v="0.6479166666666667"/>
    <x v="7"/>
  </r>
  <r>
    <s v="DEN"/>
    <s v="LTN"/>
    <s v="DEN_LTN"/>
    <d v="2024-06-23T03:15:00"/>
    <d v="2024-06-23T11:16:00"/>
    <n v="0.33402777777777781"/>
    <n v="1.189583333333333"/>
    <x v="7"/>
  </r>
  <r>
    <s v="ASE"/>
    <s v="DEN"/>
    <s v="ASE_DEN"/>
    <d v="2024-06-22T17:44:00"/>
    <d v="2024-06-22T18:14:00"/>
    <n v="2.0833333333333329E-2"/>
    <n v="0.37569444444444439"/>
    <x v="7"/>
  </r>
  <r>
    <s v="BFI"/>
    <s v="ASE"/>
    <s v="BFI_ASE"/>
    <d v="2024-06-22T14:26:00"/>
    <d v="2024-06-22T16:22:00"/>
    <n v="8.0555555555555561E-2"/>
    <n v="5.6944444444444443E-2"/>
    <x v="7"/>
  </r>
  <r>
    <s v="SBA"/>
    <s v="BFI"/>
    <s v="SBA_BFI"/>
    <d v="2024-06-18T22:12:00"/>
    <d v="2024-06-19T00:11:00"/>
    <n v="8.2638888888888887E-2"/>
    <n v="3.59375"/>
    <x v="7"/>
  </r>
  <r>
    <s v="BFI"/>
    <s v="SBA"/>
    <s v="BFI_SBA"/>
    <d v="2024-06-18T16:40:00"/>
    <d v="2024-06-18T18:28:00"/>
    <n v="7.4999999999999997E-2"/>
    <n v="0.15555555555555561"/>
    <x v="7"/>
  </r>
  <r>
    <s v="SJC"/>
    <s v="BFI"/>
    <s v="SJC_BFI"/>
    <d v="2024-06-18T00:16:00"/>
    <d v="2024-06-18T01:57:00"/>
    <n v="7.013888888888889E-2"/>
    <n v="0.61319444444444449"/>
    <x v="7"/>
  </r>
  <r>
    <s v="SNN"/>
    <s v="SJC"/>
    <s v="SNN_SJC"/>
    <d v="2024-06-17T13:32:00"/>
    <d v="2024-06-17T23:12:00"/>
    <n v="0.40277777777777779"/>
    <n v="4.4444444444444453E-2"/>
    <x v="7"/>
  </r>
  <r>
    <s v="CAT"/>
    <s v="SNN"/>
    <s v="CAT_SNN"/>
    <d v="2024-06-17T09:46:00"/>
    <d v="2024-06-17T11:46:00"/>
    <n v="8.3333333333333329E-2"/>
    <n v="7.3611111111111113E-2"/>
    <x v="7"/>
  </r>
  <r>
    <s v="CIA"/>
    <s v="CAT"/>
    <s v="CIA_CAT"/>
    <d v="2024-06-16T07:22:00"/>
    <d v="2024-06-16T10:05:00"/>
    <n v="0.1131944444444444"/>
    <n v="0.9868055555555556"/>
    <x v="7"/>
  </r>
  <r>
    <s v="TEB"/>
    <s v="CIA"/>
    <s v="TEB_CIA"/>
    <d v="2024-06-14T00:54:00"/>
    <d v="2024-06-14T08:14:00"/>
    <n v="0.30555555555555558"/>
    <n v="1.963888888888889"/>
    <x v="7"/>
  </r>
  <r>
    <s v="BZN"/>
    <s v="TEB"/>
    <s v="BZN_TEB"/>
    <d v="2024-06-13T20:58:00"/>
    <d v="2024-06-14T00:17:00"/>
    <n v="0.13819444444444451"/>
    <n v="2.569444444444444E-2"/>
    <x v="7"/>
  </r>
  <r>
    <s v="BFI"/>
    <s v="BZN"/>
    <s v="BFI_BZN"/>
    <d v="2024-06-13T17:34:00"/>
    <d v="2024-06-13T18:38:00"/>
    <n v="4.4444444444444453E-2"/>
    <n v="9.7222222222222224E-2"/>
    <x v="7"/>
  </r>
  <r>
    <s v="LAS"/>
    <s v="BFI"/>
    <s v="LAS_BFI"/>
    <d v="2024-06-12T16:49:00"/>
    <d v="2024-06-12T18:46:00"/>
    <n v="8.1250000000000003E-2"/>
    <n v="0.95"/>
    <x v="7"/>
  </r>
  <r>
    <s v="PTK"/>
    <s v="LAS"/>
    <s v="PTK_LAS"/>
    <d v="2024-06-12T12:19:00"/>
    <d v="2024-06-12T15:48:00"/>
    <n v="0.1451388888888889"/>
    <n v="4.2361111111111113E-2"/>
    <x v="7"/>
  </r>
  <r>
    <s v="TEB"/>
    <s v="PTK"/>
    <s v="TEB_PTK"/>
    <d v="2024-06-12T02:43:00"/>
    <d v="2024-06-12T03:57:00"/>
    <n v="5.1388888888888887E-2"/>
    <n v="0.34861111111111109"/>
    <x v="7"/>
  </r>
  <r>
    <s v="SRQ"/>
    <s v="TEB"/>
    <s v="SRQ_TEB"/>
    <d v="2024-06-10T16:13:00"/>
    <d v="2024-06-10T19:20:00"/>
    <n v="0.12986111111111109"/>
    <n v="1.307638888888889"/>
    <x v="7"/>
  </r>
  <r>
    <s v="QQN"/>
    <s v="SRQ"/>
    <s v="QQN_SRQ"/>
    <d v="2024-06-09T22:58:00"/>
    <d v="2024-06-10T00:23:00"/>
    <n v="5.9027777777777783E-2"/>
    <n v="0.65972222222222221"/>
    <x v="7"/>
  </r>
  <r>
    <s v="STS"/>
    <s v="QQN"/>
    <s v="STS_QQN"/>
    <d v="2024-06-09T18:24:00"/>
    <d v="2024-06-09T22:13:00"/>
    <n v="0.1590277777777778"/>
    <n v="3.125E-2"/>
    <x v="7"/>
  </r>
  <r>
    <s v="SJC"/>
    <s v="STS"/>
    <s v="SJC_STS"/>
    <d v="2024-06-09T16:38:00"/>
    <d v="2024-06-09T17:09:00"/>
    <n v="2.1527777777777781E-2"/>
    <n v="5.2083333333333343E-2"/>
    <x v="7"/>
  </r>
  <r>
    <s v="SFO"/>
    <s v="SJC"/>
    <s v="SFO_SJC"/>
    <d v="2024-06-08T03:15:00"/>
    <d v="2024-06-08T03:34:00"/>
    <n v="1.3194444444444439E-2"/>
    <n v="1.544444444444445"/>
    <x v="7"/>
  </r>
  <r>
    <s v="BOG"/>
    <s v="SFO"/>
    <s v="BOG_SFO"/>
    <d v="2024-06-08T18:44:00"/>
    <d v="2024-06-09T02:13:00"/>
    <n v="0.31180555555555561"/>
    <n v="-0.95694444444444449"/>
    <x v="7"/>
  </r>
  <r>
    <s v="GRU"/>
    <s v="BOG"/>
    <s v="GRU_BOG"/>
    <d v="2024-06-06T19:49:00"/>
    <d v="2024-06-07T01:19:00"/>
    <n v="0.22916666666666671"/>
    <n v="1.725694444444444"/>
    <x v="7"/>
  </r>
  <r>
    <s v="MVD"/>
    <s v="GRU"/>
    <s v="MVD_GRU"/>
    <d v="2024-06-03T21:14:00"/>
    <d v="2024-06-03T23:09:00"/>
    <n v="7.9861111111111105E-2"/>
    <n v="2.8611111111111112"/>
    <x v="7"/>
  </r>
  <r>
    <s v="SFO"/>
    <s v="MVD"/>
    <s v="SFO_MVD"/>
    <d v="2024-06-02T23:38:00"/>
    <d v="2024-06-03T11:39:00"/>
    <n v="0.50069444444444444"/>
    <n v="0.39930555555555558"/>
    <x v="7"/>
  </r>
  <r>
    <s v="DAL"/>
    <s v="SFO"/>
    <s v="DAL_SFO"/>
    <d v="2024-06-02T13:18:00"/>
    <d v="2024-06-02T16:35:00"/>
    <n v="0.1368055555555556"/>
    <n v="0.29375000000000001"/>
    <x v="7"/>
  </r>
  <r>
    <s v="CMH"/>
    <s v="DAL"/>
    <s v="CMH_DAL"/>
    <d v="2024-05-31T15:00:00"/>
    <d v="2024-05-31T17:07:00"/>
    <n v="8.819444444444445E-2"/>
    <n v="1.840972222222222"/>
    <x v="7"/>
  </r>
  <r>
    <s v="TEB"/>
    <s v="CMH"/>
    <s v="TEB_CMH"/>
    <d v="2024-05-31T12:00:00"/>
    <d v="2024-05-31T13:04:00"/>
    <n v="4.4444444444444453E-2"/>
    <n v="8.0555555555555561E-2"/>
    <x v="7"/>
  </r>
  <r>
    <s v="VCE"/>
    <s v="TEB"/>
    <s v="VCE_TEB"/>
    <d v="2024-05-30T15:24:00"/>
    <d v="2024-05-30T23:53:00"/>
    <n v="0.35347222222222219"/>
    <n v="0.50486111111111109"/>
    <x v="7"/>
  </r>
  <r>
    <s v="SID"/>
    <s v="VCE"/>
    <s v="SID_VCE"/>
    <d v="2024-05-28T15:57:00"/>
    <d v="2024-05-28T21:10:00"/>
    <n v="0.21736111111111109"/>
    <n v="1.759722222222222"/>
    <x v="7"/>
  </r>
  <r>
    <s v="CPT"/>
    <s v="SID"/>
    <s v="CPT_SID"/>
    <d v="2024-05-27T11:55:00"/>
    <d v="2024-05-27T20:38:00"/>
    <n v="0.36319444444444438"/>
    <n v="0.80486111111111114"/>
    <x v="7"/>
  </r>
  <r>
    <s v="SID"/>
    <s v="CPT"/>
    <s v="SID_CPT"/>
    <d v="2024-05-26T03:28:00"/>
    <d v="2024-05-26T11:21:00"/>
    <n v="0.32847222222222222"/>
    <n v="1.023611111111111"/>
    <x v="7"/>
  </r>
  <r>
    <s v="TEB"/>
    <s v="SID"/>
    <s v="TEB_SID"/>
    <d v="2024-05-25T19:42:00"/>
    <d v="2024-05-26T01:57:00"/>
    <n v="0.26041666666666669"/>
    <n v="6.3194444444444442E-2"/>
    <x v="7"/>
  </r>
  <r>
    <s v="FOK"/>
    <s v="TEB"/>
    <s v="FOK_TEB"/>
    <d v="2024-05-25T00:45:00"/>
    <d v="2024-05-25T01:09:00"/>
    <n v="1.666666666666667E-2"/>
    <n v="0.7729166666666667"/>
    <x v="7"/>
  </r>
  <r>
    <s v="PIE"/>
    <s v="FOK"/>
    <s v="PIE_FOK"/>
    <d v="2024-05-24T21:47:00"/>
    <d v="2024-05-25T00:06:00"/>
    <n v="9.6527777777777782E-2"/>
    <n v="2.7083333333333331E-2"/>
    <x v="7"/>
  </r>
  <r>
    <s v="CUN"/>
    <s v="PIE"/>
    <s v="CUN_PIE"/>
    <d v="2024-05-24T19:16:00"/>
    <d v="2024-05-24T20:35:00"/>
    <n v="5.486111111111111E-2"/>
    <n v="0.05"/>
    <x v="7"/>
  </r>
  <r>
    <s v="ILG"/>
    <s v="CUN"/>
    <s v="ILG_CUN"/>
    <d v="2024-05-23T19:02:00"/>
    <d v="2024-05-23T22:08:00"/>
    <n v="0.12916666666666671"/>
    <n v="0.88055555555555554"/>
    <x v="7"/>
  </r>
  <r>
    <s v="FRG"/>
    <s v="ILG"/>
    <s v="FRG_ILG"/>
    <d v="2024-05-23T17:34:00"/>
    <d v="2024-05-23T18:12:00"/>
    <n v="2.6388888888888889E-2"/>
    <m/>
    <x v="7"/>
  </r>
  <r>
    <s v="MIA"/>
    <s v="PBI"/>
    <s v="MIA_PBI"/>
    <d v="2024-05-22T13:15:00"/>
    <d v="2024-05-22T13:38:00"/>
    <n v="1.5972222222222221E-2"/>
    <n v="1.163888888888889"/>
    <x v="7"/>
  </r>
  <r>
    <s v="CHS"/>
    <s v="MIA"/>
    <s v="CHS_MIA"/>
    <d v="2024-05-21T17:26:00"/>
    <d v="2024-05-21T18:39:00"/>
    <n v="5.0694444444444438E-2"/>
    <m/>
    <x v="7"/>
  </r>
  <r>
    <s v="QTC"/>
    <s v="JZI"/>
    <s v="QTC_JZI"/>
    <d v="2024-05-19T17:25:00"/>
    <d v="2024-05-19T21:37:00"/>
    <n v="0.17499999999999999"/>
    <n v="1.825694444444445"/>
    <x v="7"/>
  </r>
  <r>
    <s v="SJC"/>
    <s v="QTC"/>
    <s v="SJC_QTC"/>
    <d v="2024-05-18T18:04:00"/>
    <d v="2024-05-18T18:46:00"/>
    <n v="2.9166666666666671E-2"/>
    <n v="0.94374999999999998"/>
    <x v="7"/>
  </r>
  <r>
    <s v="NUQ"/>
    <s v="SJC"/>
    <s v="NUQ_SJC"/>
    <d v="2024-05-18T15:12:00"/>
    <d v="2024-05-18T15:26:00"/>
    <n v="9.7222222222222224E-3"/>
    <n v="0.10972222222222219"/>
    <x v="7"/>
  </r>
  <r>
    <s v="SJC"/>
    <s v="NUQ"/>
    <s v="SJC_NUQ"/>
    <d v="2024-05-17T23:06:00"/>
    <d v="2024-05-17T23:14:00"/>
    <n v="5.5555555555555558E-3"/>
    <n v="0.66527777777777775"/>
    <x v="7"/>
  </r>
  <r>
    <s v="PAE"/>
    <s v="SJC"/>
    <s v="PAE_SJC"/>
    <d v="2024-05-16T21:00:00"/>
    <d v="2024-05-16T22:36:00"/>
    <n v="6.6666666666666666E-2"/>
    <n v="1.020833333333333"/>
    <x v="7"/>
  </r>
  <r>
    <s v="BFI"/>
    <s v="PAE"/>
    <s v="BFI_PAE"/>
    <d v="2024-05-16T19:42:00"/>
    <d v="2024-05-16T20:03:00"/>
    <n v="1.458333333333333E-2"/>
    <n v="3.9583333333333331E-2"/>
    <x v="7"/>
  </r>
  <r>
    <s v="NCE"/>
    <s v="BFI"/>
    <s v="NCE_BFI"/>
    <d v="2024-05-14T23:34:00"/>
    <d v="2024-05-15T09:28:00"/>
    <n v="0.41249999999999998"/>
    <n v="1.4263888888888889"/>
    <x v="7"/>
  </r>
  <r>
    <s v="LBG"/>
    <s v="NCE"/>
    <s v="LBG_NCE"/>
    <d v="2024-05-13T15:33:00"/>
    <d v="2024-05-13T16:43:00"/>
    <n v="4.8611111111111112E-2"/>
    <n v="1.2854166666666671"/>
    <x v="7"/>
  </r>
  <r>
    <s v="IAD"/>
    <s v="LBG"/>
    <s v="IAD_LBG"/>
    <d v="2024-05-11T22:49:00"/>
    <d v="2024-05-12T05:34:00"/>
    <n v="0.28125"/>
    <n v="1.415972222222222"/>
    <x v="7"/>
  </r>
  <r>
    <s v="BQH"/>
    <s v="IAD"/>
    <s v="BQH_IAD"/>
    <d v="2024-05-09T12:57:00"/>
    <d v="2024-05-09T20:24:00"/>
    <n v="0.31041666666666667"/>
    <n v="2.1006944444444451"/>
    <x v="7"/>
  </r>
  <r>
    <s v="ISL"/>
    <s v="BQH"/>
    <s v="ISL_BQH"/>
    <d v="2024-05-06T06:16:00"/>
    <d v="2024-05-06T09:31:00"/>
    <n v="0.13541666666666671"/>
    <n v="3.1430555555555562"/>
    <x v="7"/>
  </r>
  <r>
    <s v="TPA"/>
    <s v="ISL"/>
    <s v="TPA_ISL"/>
    <d v="2024-05-05T00:17:00"/>
    <d v="2024-05-05T11:15:00"/>
    <n v="0.45694444444444438"/>
    <n v="0.79236111111111107"/>
    <x v="7"/>
  </r>
  <r>
    <s v="SGR"/>
    <s v="TPA"/>
    <s v="SGR_TPA"/>
    <d v="2024-05-03T21:17:00"/>
    <d v="2024-05-03T22:59:00"/>
    <n v="7.0833333333333331E-2"/>
    <n v="1.0541666666666669"/>
    <x v="7"/>
  </r>
  <r>
    <s v="VNY"/>
    <s v="SGR"/>
    <s v="VNY_SGR"/>
    <d v="2024-05-02T00:42:00"/>
    <d v="2024-05-02T03:19:00"/>
    <n v="0.10902777777777781"/>
    <n v="1.7486111111111109"/>
    <x v="7"/>
  </r>
  <r>
    <s v="LAS"/>
    <s v="VNY"/>
    <s v="LAS_VNY"/>
    <d v="2024-05-02T21:22:00"/>
    <d v="2024-05-02T22:03:00"/>
    <n v="2.8472222222222222E-2"/>
    <n v="-0.88958333333333328"/>
    <x v="7"/>
  </r>
  <r>
    <s v="SAN"/>
    <s v="LAS"/>
    <s v="SAN_LAS"/>
    <d v="2024-05-02T01:07:00"/>
    <d v="2024-05-02T01:53:00"/>
    <n v="3.1944444444444442E-2"/>
    <m/>
    <x v="7"/>
  </r>
  <r>
    <s v="SAN"/>
    <s v="LAS"/>
    <s v="SAN_LAS"/>
    <d v="2024-05-02T01:07:00"/>
    <d v="2024-05-02T01:53:00"/>
    <n v="3.1944444444444442E-2"/>
    <n v="-3.1944444444444442E-2"/>
    <x v="7"/>
  </r>
  <r>
    <s v="TUS"/>
    <s v="SAN"/>
    <s v="TUS_SAN"/>
    <d v="2024-04-26T18:54:00"/>
    <d v="2024-04-26T19:54:00"/>
    <n v="4.1666666666666657E-2"/>
    <n v="5.2173611111111109"/>
    <x v="7"/>
  </r>
  <r>
    <s v="LAX"/>
    <s v="TUS"/>
    <s v="LAX_TUS"/>
    <d v="2024-04-26T15:59:00"/>
    <d v="2024-04-26T16:57:00"/>
    <n v="4.027777777777778E-2"/>
    <n v="8.1250000000000003E-2"/>
    <x v="7"/>
  </r>
  <r>
    <s v="NRT"/>
    <s v="LAX"/>
    <s v="NRT_LAX"/>
    <d v="2024-04-25T09:01:00"/>
    <d v="2024-04-25T18:10:00"/>
    <n v="0.38124999999999998"/>
    <n v="0.90902777777777777"/>
    <x v="7"/>
  </r>
  <r>
    <s v="HND"/>
    <s v="NRT"/>
    <s v="HND_NRT"/>
    <d v="2024-04-22T08:34:00"/>
    <d v="2024-04-22T08:57:00"/>
    <n v="1.5972222222222221E-2"/>
    <n v="3.0027777777777782"/>
    <x v="7"/>
  </r>
  <r>
    <s v="KOA"/>
    <s v="HND"/>
    <s v="KOA_HND"/>
    <d v="2024-04-20T21:52:00"/>
    <d v="2024-04-21T06:29:00"/>
    <n v="0.35902777777777778"/>
    <n v="1.086805555555556"/>
    <x v="7"/>
  </r>
  <r>
    <s v="LAX"/>
    <s v="KOA"/>
    <s v="LAX_KOA"/>
    <d v="2024-04-18T16:16:00"/>
    <d v="2024-04-18T21:30:00"/>
    <n v="0.21805555555555561"/>
    <n v="2.0152777777777779"/>
    <x v="7"/>
  </r>
  <r>
    <s v="OAK"/>
    <s v="LAX"/>
    <s v="OAK_LAX"/>
    <d v="2024-04-18T01:25:00"/>
    <d v="2024-04-18T02:19:00"/>
    <n v="3.7499999999999999E-2"/>
    <n v="0.58125000000000004"/>
    <x v="7"/>
  </r>
  <r>
    <s v="TEB"/>
    <s v="OAK"/>
    <s v="TEB_OAK"/>
    <d v="2024-04-17T18:59:00"/>
    <d v="2024-04-18T00:32:00"/>
    <n v="0.23125000000000001"/>
    <n v="3.6805555555555557E-2"/>
    <x v="7"/>
  </r>
  <r>
    <s v="IAD"/>
    <s v="TEB"/>
    <s v="IAD_TEB"/>
    <d v="2024-04-16T14:22:00"/>
    <d v="2024-04-16T15:04:00"/>
    <n v="2.9166666666666671E-2"/>
    <n v="1.163194444444444"/>
    <x v="7"/>
  </r>
  <r>
    <s v="HYA"/>
    <s v="IAD"/>
    <s v="HYA_IAD"/>
    <d v="2024-04-15T19:48:00"/>
    <d v="2024-04-15T21:06:00"/>
    <n v="5.4166666666666669E-2"/>
    <n v="0.71944444444444444"/>
    <x v="7"/>
  </r>
  <r>
    <s v="RBW"/>
    <s v="HYA"/>
    <s v="RBW_HYA"/>
    <d v="2024-04-15T15:47:00"/>
    <d v="2024-04-15T17:34:00"/>
    <n v="7.4305555555555555E-2"/>
    <n v="9.3055555555555558E-2"/>
    <x v="7"/>
  </r>
  <r>
    <s v="TEB"/>
    <s v="RBW"/>
    <s v="TEB_RBW"/>
    <d v="2024-04-15T12:38:00"/>
    <d v="2024-04-15T14:07:00"/>
    <n v="6.1805555555555558E-2"/>
    <n v="6.9444444444444448E-2"/>
    <x v="7"/>
  </r>
  <r>
    <s v="TRM"/>
    <s v="TEB"/>
    <s v="TRM_TEB"/>
    <d v="2024-04-14T18:03:00"/>
    <d v="2024-04-14T22:13:00"/>
    <n v="0.1736111111111111"/>
    <n v="0.60069444444444442"/>
    <x v="7"/>
  </r>
  <r>
    <s v="VNY"/>
    <s v="TRM"/>
    <s v="VNY_TRM"/>
    <d v="2024-04-14T16:30:00"/>
    <d v="2024-04-14T17:04:00"/>
    <n v="2.361111111111111E-2"/>
    <n v="4.0972222222222222E-2"/>
    <x v="7"/>
  </r>
  <r>
    <s v="SAN"/>
    <s v="VNY"/>
    <s v="SAN_VNY"/>
    <d v="2024-04-13T22:57:00"/>
    <d v="2024-04-13T23:33:00"/>
    <n v="2.5000000000000001E-2"/>
    <n v="0.70625000000000004"/>
    <x v="7"/>
  </r>
  <r>
    <s v="SCF"/>
    <s v="SAN"/>
    <s v="SCF_SAN"/>
    <d v="2024-04-13T18:03:00"/>
    <d v="2024-04-13T18:57:00"/>
    <n v="3.7499999999999999E-2"/>
    <n v="0.16666666666666671"/>
    <x v="7"/>
  </r>
  <r>
    <s v="LAS"/>
    <s v="SCF"/>
    <s v="LAS_SCF"/>
    <d v="2024-04-13T16:15:00"/>
    <d v="2024-04-13T16:58:00"/>
    <n v="2.9861111111111109E-2"/>
    <n v="4.5138888888888888E-2"/>
    <x v="7"/>
  </r>
  <r>
    <s v="PBI"/>
    <s v="LAS"/>
    <s v="PBI_LAS"/>
    <d v="2024-04-12T18:09:00"/>
    <d v="2024-04-12T23:05:00"/>
    <n v="0.20555555555555549"/>
    <n v="0.71527777777777779"/>
    <x v="7"/>
  </r>
  <r>
    <s v="PRG"/>
    <s v="PBI"/>
    <s v="PRG_PBI"/>
    <d v="2024-04-12T05:23:00"/>
    <d v="2024-04-12T15:39:00"/>
    <n v="0.42777777777777781"/>
    <n v="0.1041666666666667"/>
    <x v="7"/>
  </r>
  <r>
    <s v="BCN"/>
    <s v="PRG"/>
    <s v="BCN_PRG"/>
    <d v="2024-04-10T10:45:00"/>
    <d v="2024-04-10T12:35:00"/>
    <n v="7.6388888888888895E-2"/>
    <n v="1.7"/>
    <x v="7"/>
  </r>
  <r>
    <s v="PBI"/>
    <s v="BCN"/>
    <s v="PBI_BCN"/>
    <d v="2024-04-09T02:12:00"/>
    <d v="2024-04-09T09:52:00"/>
    <n v="0.31944444444444442"/>
    <n v="1.036805555555556"/>
    <x v="7"/>
  </r>
  <r>
    <s v="PDK"/>
    <s v="PBI"/>
    <s v="PDK_PBI"/>
    <d v="2024-04-08T14:38:00"/>
    <d v="2024-04-08T15:59:00"/>
    <n v="5.6250000000000001E-2"/>
    <n v="0.42569444444444438"/>
    <x v="7"/>
  </r>
  <r>
    <s v="TEB"/>
    <s v="PDK"/>
    <s v="TEB_PDK"/>
    <d v="2024-04-08T12:23:00"/>
    <d v="2024-04-08T14:06:00"/>
    <n v="7.1527777777777773E-2"/>
    <n v="2.222222222222222E-2"/>
    <x v="7"/>
  </r>
  <r>
    <s v="FOK"/>
    <s v="TEB"/>
    <s v="FOK_TEB"/>
    <d v="2024-04-07T20:00:00"/>
    <d v="2024-04-07T20:34:00"/>
    <n v="2.361111111111111E-2"/>
    <n v="0.65902777777777777"/>
    <x v="7"/>
  </r>
  <r>
    <s v="PNE"/>
    <s v="FOK"/>
    <s v="PNE_FOK"/>
    <d v="2024-04-07T18:38:00"/>
    <d v="2024-04-07T19:14:00"/>
    <n v="2.5000000000000001E-2"/>
    <m/>
    <x v="7"/>
  </r>
  <r>
    <s v="AUO"/>
    <s v="PBI"/>
    <s v="AUO_PBI"/>
    <d v="2024-04-06T15:06:00"/>
    <d v="2024-04-06T16:18:00"/>
    <n v="0.05"/>
    <n v="1.0972222222222221"/>
    <x v="7"/>
  </r>
  <r>
    <s v="TYR"/>
    <s v="AUO"/>
    <s v="TYR_AUO"/>
    <d v="2024-04-05T17:35:00"/>
    <d v="2024-04-05T18:47:00"/>
    <n v="0.05"/>
    <n v="0.84652777777777777"/>
    <x v="7"/>
  </r>
  <r>
    <s v="FTW"/>
    <s v="TYR"/>
    <s v="FTW_TYR"/>
    <d v="2024-04-05T15:29:00"/>
    <d v="2024-04-05T15:55:00"/>
    <n v="1.805555555555555E-2"/>
    <n v="6.9444444444444448E-2"/>
    <x v="7"/>
  </r>
  <r>
    <s v="TRM"/>
    <s v="FTW"/>
    <s v="TRM_FTW"/>
    <d v="2024-04-04T18:09:00"/>
    <d v="2024-04-04T20:09:00"/>
    <n v="8.3333333333333329E-2"/>
    <n v="0.80555555555555558"/>
    <x v="7"/>
  </r>
  <r>
    <s v="ICT"/>
    <s v="TRM"/>
    <s v="ICT_TRM"/>
    <d v="2024-04-04T13:23:00"/>
    <d v="2024-04-04T15:50:00"/>
    <n v="0.1020833333333333"/>
    <n v="9.6527777777777782E-2"/>
    <x v="7"/>
  </r>
  <r>
    <s v="PBI"/>
    <s v="ICT"/>
    <s v="PBI_ICT"/>
    <d v="2024-03-20T19:42:00"/>
    <d v="2024-03-20T22:45:00"/>
    <n v="0.1270833333333333"/>
    <n v="14.609722222222221"/>
    <x v="7"/>
  </r>
  <r>
    <s v="MIA"/>
    <s v="PBI"/>
    <s v="MIA_PBI"/>
    <d v="2024-03-20T03:17:00"/>
    <d v="2024-03-20T03:38:00"/>
    <n v="1.458333333333333E-2"/>
    <n v="0.6694444444444444"/>
    <x v="7"/>
  </r>
  <r>
    <s v="ISM"/>
    <s v="MIA"/>
    <s v="ISM_MIA"/>
    <d v="2024-03-19T01:56:00"/>
    <d v="2024-03-19T02:35:00"/>
    <n v="2.7083333333333331E-2"/>
    <n v="1.029166666666667"/>
    <x v="7"/>
  </r>
  <r>
    <s v="MIA"/>
    <s v="ISM"/>
    <s v="MIA_ISM"/>
    <d v="2024-03-19T13:57:00"/>
    <d v="2024-03-19T14:40:00"/>
    <n v="2.9861111111111109E-2"/>
    <n v="-0.53055555555555556"/>
    <x v="7"/>
  </r>
  <r>
    <s v="HPN"/>
    <s v="MIA"/>
    <s v="HPN_MIA"/>
    <d v="2024-03-19T00:30:00"/>
    <d v="2024-03-19T03:33:00"/>
    <n v="0.1270833333333333"/>
    <n v="0.43333333333333329"/>
    <x v="7"/>
  </r>
  <r>
    <s v="ORH"/>
    <s v="HPN"/>
    <s v="ORH_HPN"/>
    <d v="2024-03-18T18:23:00"/>
    <d v="2024-03-18T18:54:00"/>
    <n v="2.1527777777777781E-2"/>
    <n v="0.23333333333333331"/>
    <x v="7"/>
  </r>
  <r>
    <s v="BDR"/>
    <s v="ORH"/>
    <s v="BDR_ORH"/>
    <d v="2024-03-18T16:09:00"/>
    <d v="2024-03-18T16:39:00"/>
    <n v="2.0833333333333329E-2"/>
    <n v="7.2222222222222215E-2"/>
    <x v="7"/>
  </r>
  <r>
    <s v="OPF"/>
    <s v="BDR"/>
    <s v="OPF_BDR"/>
    <d v="2024-03-18T13:16:00"/>
    <d v="2024-03-18T15:36:00"/>
    <n v="9.7222222222222224E-2"/>
    <n v="2.2916666666666669E-2"/>
    <x v="7"/>
  </r>
  <r>
    <s v="PBI"/>
    <s v="OPF"/>
    <s v="PBI_OPF"/>
    <d v="2024-03-18T11:51:00"/>
    <d v="2024-03-18T12:12:00"/>
    <n v="1.458333333333333E-2"/>
    <n v="4.4444444444444453E-2"/>
    <x v="7"/>
  </r>
  <r>
    <s v="FLL"/>
    <s v="PBI"/>
    <s v="FLL_PBI"/>
    <d v="2024-03-15T16:38:00"/>
    <d v="2024-03-15T17:00:00"/>
    <n v="1.5277777777777781E-2"/>
    <m/>
    <x v="7"/>
  </r>
  <r>
    <s v="FLL"/>
    <s v="PBI"/>
    <s v="FLL_PBI"/>
    <d v="2024-03-15T15:00:00"/>
    <d v="2024-03-15T17:24:00"/>
    <n v="0.1"/>
    <n v="-3.1944444444444442E-2"/>
    <x v="7"/>
  </r>
  <r>
    <s v="SJO"/>
    <s v="FLL"/>
    <s v="SJO_FLL"/>
    <d v="2024-03-14T21:41:00"/>
    <d v="2024-03-15T00:00:00"/>
    <n v="9.6527777777777782E-2"/>
    <n v="0.625"/>
    <x v="7"/>
  </r>
  <r>
    <s v="LTN"/>
    <s v="SJO"/>
    <s v="LTN_SJO"/>
    <d v="2024-03-14T09:05:00"/>
    <d v="2024-03-14T20:06:00"/>
    <n v="0.45902777777777781"/>
    <n v="6.5972222222222224E-2"/>
    <x v="7"/>
  </r>
  <r>
    <s v="TEB"/>
    <s v="LTN"/>
    <s v="TEB_LTN"/>
    <d v="2024-03-10T16:01:00"/>
    <d v="2024-03-10T21:58:00"/>
    <n v="0.2479166666666667"/>
    <n v="3.463194444444444"/>
    <x v="7"/>
  </r>
  <r>
    <s v="TTN"/>
    <s v="TEB"/>
    <s v="TTN_TEB"/>
    <d v="2024-03-09T20:09:00"/>
    <d v="2024-03-09T20:28:00"/>
    <n v="1.3194444444444439E-2"/>
    <n v="0.81458333333333333"/>
    <x v="7"/>
  </r>
  <r>
    <s v="NAS"/>
    <s v="TTN"/>
    <s v="NAS_TTN"/>
    <d v="2024-03-09T16:18:00"/>
    <d v="2024-03-09T18:34:00"/>
    <n v="9.4444444444444442E-2"/>
    <n v="6.5972222222222224E-2"/>
    <x v="7"/>
  </r>
  <r>
    <s v="SSI"/>
    <s v="NAS"/>
    <s v="SSI_NAS"/>
    <d v="2024-03-08T20:22:00"/>
    <d v="2024-03-08T21:29:00"/>
    <n v="4.6527777777777779E-2"/>
    <n v="0.78402777777777777"/>
    <x v="7"/>
  </r>
  <r>
    <s v="BED"/>
    <s v="SSI"/>
    <s v="BED_SSI"/>
    <d v="2024-03-08T17:22:00"/>
    <d v="2024-03-08T19:33:00"/>
    <n v="9.0972222222222218E-2"/>
    <n v="3.4027777777777768E-2"/>
    <x v="7"/>
  </r>
  <r>
    <s v="TEB"/>
    <s v="BED"/>
    <s v="TEB_BED"/>
    <d v="2024-03-08T15:02:00"/>
    <d v="2024-03-08T15:39:00"/>
    <n v="2.569444444444444E-2"/>
    <n v="7.1527777777777773E-2"/>
    <x v="7"/>
  </r>
  <r>
    <s v="BQH"/>
    <s v="TEB"/>
    <s v="BQH_TEB"/>
    <d v="2024-03-07T17:46:00"/>
    <d v="2024-03-08T01:03:00"/>
    <n v="0.3034722222222222"/>
    <n v="0.58263888888888893"/>
    <x v="7"/>
  </r>
  <r>
    <s v="INN"/>
    <s v="BQH"/>
    <s v="INN_BQH"/>
    <d v="2024-03-07T13:50:00"/>
    <d v="2024-03-07T15:30:00"/>
    <n v="6.9444444444444448E-2"/>
    <n v="9.4444444444444442E-2"/>
    <x v="7"/>
  </r>
  <r>
    <s v="TEB"/>
    <s v="INN"/>
    <s v="TEB_INN"/>
    <d v="2024-03-05T02:15:00"/>
    <d v="2024-03-05T09:29:00"/>
    <n v="0.30138888888888887"/>
    <n v="2.1812499999999999"/>
    <x v="7"/>
  </r>
  <r>
    <s v="HVN"/>
    <s v="TEB"/>
    <s v="HVN_TEB"/>
    <d v="2024-03-04T20:17:00"/>
    <d v="2024-03-04T20:47:00"/>
    <n v="2.0833333333333329E-2"/>
    <n v="0.2277777777777778"/>
    <x v="7"/>
  </r>
  <r>
    <s v="STX"/>
    <s v="HVN"/>
    <s v="STX_HVN"/>
    <d v="2024-03-04T15:09:00"/>
    <d v="2024-03-04T18:31:00"/>
    <n v="0.14027777777777781"/>
    <n v="7.3611111111111113E-2"/>
    <x v="7"/>
  </r>
  <r>
    <s v="SKB"/>
    <s v="STX"/>
    <s v="SKB_STX"/>
    <d v="2024-03-04T13:16:00"/>
    <d v="2024-03-04T13:45:00"/>
    <n v="2.013888888888889E-2"/>
    <n v="5.8333333333333327E-2"/>
    <x v="7"/>
  </r>
  <r>
    <s v="SJC"/>
    <s v="SKB"/>
    <s v="SJC_SKB"/>
    <d v="2024-02-28T04:30:00"/>
    <d v="2024-02-28T10:40:00"/>
    <n v="0.25694444444444442"/>
    <n v="5.1083333333333334"/>
    <x v="7"/>
  </r>
  <r>
    <s v="SFO"/>
    <s v="SJC"/>
    <s v="SFO_SJC"/>
    <d v="2024-03-02T19:20:00"/>
    <d v="2024-03-02T19:42:00"/>
    <n v="1.5277777777777781E-2"/>
    <n v="-3.6333333333333329"/>
    <x v="7"/>
  </r>
  <r>
    <s v="LGA"/>
    <s v="SFO"/>
    <s v="LGA_SFO"/>
    <d v="2024-02-28T12:27:00"/>
    <d v="2024-02-28T18:02:00"/>
    <n v="0.2326388888888889"/>
    <n v="3.0541666666666671"/>
    <x v="7"/>
  </r>
  <r>
    <s v="PHL"/>
    <s v="LGA"/>
    <s v="PHL_LGA"/>
    <d v="2024-03-02T10:45:00"/>
    <d v="2024-03-02T11:06:00"/>
    <n v="1.458333333333333E-2"/>
    <n v="-2.9437500000000001"/>
    <x v="7"/>
  </r>
  <r>
    <s v="PNE"/>
    <s v="PHL"/>
    <s v="PNE_PHL"/>
    <d v="2024-03-01T21:42:00"/>
    <d v="2024-03-01T22:02:00"/>
    <n v="1.388888888888889E-2"/>
    <n v="0.52986111111111112"/>
    <x v="7"/>
  </r>
  <r>
    <s v="BDL"/>
    <s v="PNE"/>
    <s v="BDL_PNE"/>
    <d v="2024-02-28T20:13:00"/>
    <d v="2024-02-28T20:58:00"/>
    <n v="3.125E-2"/>
    <n v="2.030555555555555"/>
    <x v="7"/>
  </r>
  <r>
    <s v="PLS"/>
    <s v="BDL"/>
    <s v="PLS_BDL"/>
    <d v="2024-03-01T15:58:00"/>
    <d v="2024-03-01T18:58:00"/>
    <n v="0.125"/>
    <n v="-1.947916666666667"/>
    <x v="7"/>
  </r>
  <r>
    <s v="PBI"/>
    <s v="PLS"/>
    <s v="PBI_PLS"/>
    <d v="2024-03-01T13:04:00"/>
    <d v="2024-03-01T14:24:00"/>
    <n v="5.5555555555555552E-2"/>
    <n v="6.5277777777777782E-2"/>
    <x v="7"/>
  </r>
  <r>
    <s v="BOG"/>
    <s v="PBI"/>
    <s v="BOG_PBI"/>
    <d v="2024-02-29T20:21:00"/>
    <d v="2024-02-29T23:55:00"/>
    <n v="0.14861111111111111"/>
    <n v="0.54791666666666672"/>
    <x v="7"/>
  </r>
  <r>
    <s v="OPF"/>
    <s v="BOG"/>
    <s v="OPF_BOG"/>
    <d v="2024-02-29T15:07:00"/>
    <d v="2024-02-29T18:01:00"/>
    <n v="0.12083333333333331"/>
    <n v="9.7222222222222224E-2"/>
    <x v="7"/>
  </r>
  <r>
    <s v="PBI"/>
    <s v="OPF"/>
    <s v="PBI_OPF"/>
    <d v="2024-02-29T13:05:00"/>
    <d v="2024-02-29T13:29:00"/>
    <n v="1.666666666666667E-2"/>
    <m/>
    <x v="7"/>
  </r>
  <r>
    <s v="PBI"/>
    <s v="ATL"/>
    <s v="PBI_ATL"/>
    <d v="2024-02-28T19:30:00"/>
    <d v="2024-02-28T21:00:00"/>
    <n v="6.25E-2"/>
    <n v="0.67013888888888884"/>
    <x v="7"/>
  </r>
  <r>
    <s v="HVN"/>
    <s v="PBI"/>
    <s v="HVN_PBI"/>
    <d v="2024-02-28T15:58:00"/>
    <d v="2024-02-28T18:26:00"/>
    <n v="0.1027777777777778"/>
    <n v="4.4444444444444453E-2"/>
    <x v="7"/>
  </r>
  <r>
    <s v="HPN"/>
    <s v="HVN"/>
    <s v="HPN_HVN"/>
    <d v="2024-02-28T13:33:00"/>
    <d v="2024-02-28T13:57:00"/>
    <n v="1.666666666666667E-2"/>
    <m/>
    <x v="7"/>
  </r>
  <r>
    <s v="TEB"/>
    <s v="JAC"/>
    <s v="TEB_JAC"/>
    <d v="2024-02-25T12:33:00"/>
    <d v="2024-02-25T16:47:00"/>
    <n v="0.1763888888888889"/>
    <n v="2.865277777777778"/>
    <x v="7"/>
  </r>
  <r>
    <s v="PLS"/>
    <s v="TEB"/>
    <s v="PLS_TEB"/>
    <d v="2024-02-24T17:03:00"/>
    <d v="2024-02-24T20:09:00"/>
    <n v="0.12916666666666671"/>
    <n v="0.68333333333333335"/>
    <x v="7"/>
  </r>
  <r>
    <s v="IAD"/>
    <s v="PLS"/>
    <s v="IAD_PLS"/>
    <d v="2024-02-24T12:15:00"/>
    <d v="2024-02-24T14:51:00"/>
    <n v="0.1083333333333333"/>
    <n v="9.166666666666666E-2"/>
    <x v="7"/>
  </r>
  <r>
    <s v="NEW"/>
    <s v="IAD"/>
    <s v="NEW_IAD"/>
    <d v="2024-02-22T14:59:00"/>
    <d v="2024-02-22T16:50:00"/>
    <n v="7.7083333333333337E-2"/>
    <n v="1.8090277777777779"/>
    <x v="7"/>
  </r>
  <r>
    <s v="CLD"/>
    <s v="NEW"/>
    <s v="CLD_NEW"/>
    <d v="2024-02-21T20:40:00"/>
    <d v="2024-02-21T23:17:00"/>
    <n v="0.10902777777777781"/>
    <n v="0.65416666666666667"/>
    <x v="7"/>
  </r>
  <r>
    <s v="SUN"/>
    <s v="CLD"/>
    <s v="SUN_CLD"/>
    <d v="2024-02-21T17:50:00"/>
    <d v="2024-02-21T19:33:00"/>
    <n v="7.1527777777777773E-2"/>
    <m/>
    <x v="7"/>
  </r>
  <r>
    <s v="ONT"/>
    <s v="VNY"/>
    <s v="ONT_VNY"/>
    <d v="2024-02-20T03:02:00"/>
    <d v="2024-02-20T03:24:00"/>
    <n v="1.5277777777777781E-2"/>
    <n v="1.601388888888889"/>
    <x v="7"/>
  </r>
  <r>
    <s v="SBP"/>
    <s v="ONT"/>
    <s v="SBP_ONT"/>
    <d v="2024-02-20T00:50:00"/>
    <d v="2024-02-20T01:41:00"/>
    <n v="3.5416666666666673E-2"/>
    <n v="5.6250000000000001E-2"/>
    <x v="7"/>
  </r>
  <r>
    <s v="VNY"/>
    <s v="SBP"/>
    <s v="VNY_SBP"/>
    <d v="2024-02-19T23:17:00"/>
    <d v="2024-02-20T00:01:00"/>
    <n v="3.0555555555555551E-2"/>
    <n v="3.4027777777777768E-2"/>
    <x v="7"/>
  </r>
  <r>
    <s v="TUS"/>
    <s v="VNY"/>
    <s v="TUS_VNY"/>
    <d v="2024-02-19T19:08:00"/>
    <d v="2024-02-19T20:31:00"/>
    <n v="5.7638888888888892E-2"/>
    <n v="0.1152777777777778"/>
    <x v="7"/>
  </r>
  <r>
    <s v="PHX"/>
    <s v="TUS"/>
    <s v="PHX_TUS"/>
    <d v="2024-02-19T17:38:00"/>
    <d v="2024-02-19T18:01:00"/>
    <n v="1.5972222222222221E-2"/>
    <n v="4.6527777777777779E-2"/>
    <x v="7"/>
  </r>
  <r>
    <s v="QTK"/>
    <s v="PHX"/>
    <s v="QTK_PHX"/>
    <d v="2024-02-18T19:48:00"/>
    <d v="2024-02-18T22:10:00"/>
    <n v="9.8611111111111108E-2"/>
    <n v="0.81111111111111112"/>
    <x v="7"/>
  </r>
  <r>
    <s v="DAL"/>
    <s v="QTK"/>
    <s v="DAL_QTK"/>
    <d v="2024-02-18T16:42:00"/>
    <d v="2024-02-18T17:39:00"/>
    <n v="3.9583333333333331E-2"/>
    <n v="8.9583333333333334E-2"/>
    <x v="7"/>
  </r>
  <r>
    <s v="TEB"/>
    <s v="DAL"/>
    <s v="TEB_DAL"/>
    <d v="2024-02-16T18:21:00"/>
    <d v="2024-02-16T21:56:00"/>
    <n v="0.14930555555555561"/>
    <n v="1.781944444444445"/>
    <x v="7"/>
  </r>
  <r>
    <s v="BNA"/>
    <s v="TEB"/>
    <s v="BNA_TEB"/>
    <d v="2024-02-16T15:26:00"/>
    <d v="2024-02-16T17:04:00"/>
    <n v="6.805555555555555E-2"/>
    <n v="5.347222222222222E-2"/>
    <x v="7"/>
  </r>
  <r>
    <s v="APF"/>
    <s v="BNA"/>
    <s v="APF_BNA"/>
    <d v="2024-02-16T01:40:00"/>
    <d v="2024-02-16T03:30:00"/>
    <n v="7.6388888888888895E-2"/>
    <n v="0.49722222222222218"/>
    <x v="7"/>
  </r>
  <r>
    <s v="PWK"/>
    <s v="APF"/>
    <s v="PWK_APF"/>
    <d v="2024-02-16T22:21:00"/>
    <d v="2024-02-17T00:45:00"/>
    <n v="0.1"/>
    <n v="-0.96180555555555558"/>
    <x v="7"/>
  </r>
  <r>
    <s v="BFI"/>
    <s v="PWK"/>
    <s v="BFI_PWK"/>
    <d v="2024-02-15T16:53:00"/>
    <d v="2024-02-15T20:05:00"/>
    <n v="0.1333333333333333"/>
    <n v="1.094444444444445"/>
    <x v="7"/>
  </r>
  <r>
    <s v="HSH"/>
    <s v="BFI"/>
    <s v="HSH_BFI"/>
    <d v="2024-02-13T23:00:00"/>
    <d v="2024-02-14T01:03:00"/>
    <n v="8.5416666666666669E-2"/>
    <n v="1.6597222222222221"/>
    <x v="7"/>
  </r>
  <r>
    <s v="SJC"/>
    <s v="HSH"/>
    <s v="SJC_HSH"/>
    <d v="2024-02-13T21:22:00"/>
    <d v="2024-02-13T22:23:00"/>
    <n v="4.2361111111111113E-2"/>
    <n v="2.569444444444444E-2"/>
    <x v="7"/>
  </r>
  <r>
    <s v="NUQ"/>
    <s v="SJC"/>
    <s v="NUQ_SJC"/>
    <d v="2024-02-13T16:29:00"/>
    <d v="2024-02-13T16:47:00"/>
    <n v="1.2500000000000001E-2"/>
    <n v="0.19097222222222221"/>
    <x v="7"/>
  </r>
  <r>
    <s v="BFI"/>
    <s v="NUQ"/>
    <s v="BFI_NUQ"/>
    <d v="2024-02-13T14:27:00"/>
    <d v="2024-02-13T16:04:00"/>
    <n v="6.7361111111111108E-2"/>
    <n v="1.7361111111111108E-2"/>
    <x v="7"/>
  </r>
  <r>
    <s v="PRB"/>
    <s v="BFI"/>
    <s v="PRB_BFI"/>
    <d v="2024-02-12T22:41:00"/>
    <d v="2024-02-13T00:33:00"/>
    <n v="7.7777777777777779E-2"/>
    <n v="0.57916666666666672"/>
    <x v="7"/>
  </r>
  <r>
    <s v="LAS"/>
    <s v="PRB"/>
    <s v="LAS_PRB"/>
    <d v="2024-02-12T21:10:00"/>
    <d v="2024-02-12T22:06:00"/>
    <n v="3.888888888888889E-2"/>
    <n v="2.4305555555555559E-2"/>
    <x v="7"/>
  </r>
  <r>
    <s v="SFO"/>
    <s v="LAS"/>
    <s v="SFO_LAS"/>
    <d v="2024-02-12T18:52:00"/>
    <d v="2024-02-12T19:57:00"/>
    <n v="4.5138888888888888E-2"/>
    <m/>
    <x v="7"/>
  </r>
  <r>
    <s v="PBI"/>
    <s v="HSH"/>
    <s v="PBI_HSH"/>
    <d v="2024-02-11T21:06:00"/>
    <d v="2024-02-12T01:57:00"/>
    <n v="0.20208333333333331"/>
    <n v="0.70486111111111116"/>
    <x v="7"/>
  </r>
  <r>
    <s v="MHH"/>
    <s v="PBI"/>
    <s v="MHH_PBI"/>
    <d v="2024-02-10T18:37:00"/>
    <d v="2024-02-10T19:21:00"/>
    <n v="3.0555555555555551E-2"/>
    <n v="1.072916666666667"/>
    <x v="7"/>
  </r>
  <r>
    <s v="PBI"/>
    <s v="MHH"/>
    <s v="PBI_MHH"/>
    <d v="2024-02-10T16:42:00"/>
    <d v="2024-02-10T17:16:00"/>
    <n v="2.361111111111111E-2"/>
    <n v="5.6250000000000001E-2"/>
    <x v="7"/>
  </r>
  <r>
    <s v="CHS"/>
    <s v="PBI"/>
    <s v="CHS_PBI"/>
    <d v="2024-02-09T23:18:00"/>
    <d v="2024-02-10T00:24:00"/>
    <n v="4.583333333333333E-2"/>
    <n v="0.6791666666666667"/>
    <x v="7"/>
  </r>
  <r>
    <s v="TPA"/>
    <s v="CHS"/>
    <s v="TPA_CHS"/>
    <d v="2024-02-09T21:13:00"/>
    <d v="2024-02-09T22:11:00"/>
    <n v="4.027777777777778E-2"/>
    <n v="4.6527777777777779E-2"/>
    <x v="7"/>
  </r>
  <r>
    <s v="OPF"/>
    <s v="TPA"/>
    <s v="OPF_TPA"/>
    <d v="2024-02-09T18:32:00"/>
    <d v="2024-02-09T19:49:00"/>
    <n v="5.347222222222222E-2"/>
    <m/>
    <x v="7"/>
  </r>
  <r>
    <s v="OPF"/>
    <s v="TPA"/>
    <s v="OPF_TPA"/>
    <d v="2024-02-09T18:32:00"/>
    <d v="2024-02-09T19:13:00"/>
    <n v="2.8472222222222222E-2"/>
    <n v="-2.8472222222222222E-2"/>
    <x v="7"/>
  </r>
  <r>
    <s v="ANC"/>
    <s v="OPF"/>
    <s v="ANC_OPF"/>
    <d v="2024-02-07T15:06:00"/>
    <d v="2024-02-07T22:10:00"/>
    <n v="0.29444444444444451"/>
    <n v="1.848611111111111"/>
    <x v="7"/>
  </r>
  <r>
    <s v="HND"/>
    <s v="ANC"/>
    <s v="HND_ANC"/>
    <d v="2024-02-07T07:50:00"/>
    <d v="2024-02-07T14:14:00"/>
    <n v="0.26666666666666672"/>
    <m/>
    <x v="7"/>
  </r>
  <r>
    <s v="HND"/>
    <s v="ANC"/>
    <s v="HND_ANC"/>
    <d v="2024-02-07T07:36:00"/>
    <d v="2024-02-07T14:00:00"/>
    <n v="0.26666666666666672"/>
    <n v="-0.25694444444444442"/>
    <x v="7"/>
  </r>
  <r>
    <s v="ANC"/>
    <s v="HND"/>
    <s v="ANC_HND"/>
    <d v="2024-02-05T21:04:00"/>
    <d v="2024-02-06T04:04:00"/>
    <n v="0.29166666666666669"/>
    <n v="1.1472222222222219"/>
    <x v="7"/>
  </r>
  <r>
    <s v="RNO"/>
    <s v="ANC"/>
    <s v="RNO_ANC"/>
    <d v="2024-02-05T15:25:00"/>
    <d v="2024-02-05T19:20:00"/>
    <n v="0.16319444444444439"/>
    <n v="7.2222222222222215E-2"/>
    <x v="7"/>
  </r>
  <r>
    <s v="HTV"/>
    <s v="RNO"/>
    <s v="HTV_RNO"/>
    <d v="2024-02-04T18:13:00"/>
    <d v="2024-02-04T21:41:00"/>
    <n v="0.1444444444444444"/>
    <n v="0.73888888888888893"/>
    <x v="7"/>
  </r>
  <r>
    <s v="OKC"/>
    <s v="HTV"/>
    <s v="OKC_HTV"/>
    <d v="2024-02-03T18:06:00"/>
    <d v="2024-02-03T19:02:00"/>
    <n v="3.888888888888889E-2"/>
    <n v="0.96597222222222223"/>
    <x v="7"/>
  </r>
  <r>
    <s v="SGR"/>
    <s v="OKC"/>
    <s v="SGR_OKC"/>
    <d v="2024-02-03T00:22:00"/>
    <d v="2024-02-03T01:26:00"/>
    <n v="4.4444444444444453E-2"/>
    <n v="0.69444444444444442"/>
    <x v="7"/>
  </r>
  <r>
    <s v="IAD"/>
    <s v="SGR"/>
    <s v="IAD_SGR"/>
    <d v="2024-02-02T20:44:00"/>
    <d v="2024-02-02T23:25:00"/>
    <n v="0.1118055555555556"/>
    <n v="3.9583333333333331E-2"/>
    <x v="7"/>
  </r>
  <r>
    <s v="CLT"/>
    <s v="IAD"/>
    <s v="CLT_IAD"/>
    <d v="2024-02-02T17:55:00"/>
    <d v="2024-02-02T18:48:00"/>
    <n v="3.6805555555555557E-2"/>
    <n v="8.0555555555555561E-2"/>
    <x v="7"/>
  </r>
  <r>
    <s v="VRB"/>
    <s v="CLT"/>
    <s v="VRB_CLT"/>
    <d v="2024-01-30T21:18:00"/>
    <d v="2024-01-30T22:40:00"/>
    <n v="5.6944444444444443E-2"/>
    <n v="2.802083333333333"/>
    <x v="7"/>
  </r>
  <r>
    <s v="CLT"/>
    <s v="VRB"/>
    <s v="CLT_VRB"/>
    <d v="2024-01-30T19:09:00"/>
    <d v="2024-01-30T20:21:00"/>
    <n v="0.05"/>
    <n v="3.9583333333333331E-2"/>
    <x v="7"/>
  </r>
  <r>
    <s v="FAB"/>
    <s v="CLT"/>
    <s v="FAB_CLT"/>
    <d v="2024-01-29T14:00:00"/>
    <d v="2024-01-29T22:06:00"/>
    <n v="0.33750000000000002"/>
    <n v="0.87708333333333333"/>
    <x v="7"/>
  </r>
  <r>
    <s v="IAD"/>
    <s v="FAB"/>
    <s v="IAD_FAB"/>
    <d v="2024-01-28T05:03:00"/>
    <d v="2024-01-28T11:23:00"/>
    <n v="0.2638888888888889"/>
    <n v="1.1090277777777779"/>
    <x v="7"/>
  </r>
  <r>
    <s v="FLL"/>
    <s v="IAD"/>
    <s v="FLL_IAD"/>
    <d v="2024-01-27T19:15:00"/>
    <d v="2024-01-27T21:04:00"/>
    <n v="7.5694444444444439E-2"/>
    <n v="0.33263888888888887"/>
    <x v="7"/>
  </r>
  <r>
    <s v="BGI"/>
    <s v="FLL"/>
    <s v="BGI_FLL"/>
    <d v="2024-01-27T13:07:00"/>
    <d v="2024-01-27T16:39:00"/>
    <n v="0.1472222222222222"/>
    <n v="0.1083333333333333"/>
    <x v="7"/>
  </r>
  <r>
    <s v="SJU"/>
    <s v="BGI"/>
    <s v="SJU_BGI"/>
    <d v="2024-01-27T09:41:00"/>
    <d v="2024-01-27T10:53:00"/>
    <n v="0.05"/>
    <m/>
    <x v="7"/>
  </r>
  <r>
    <s v="COE"/>
    <s v="SNA"/>
    <s v="COE_SNA"/>
    <d v="2025-01-31T23:36:00"/>
    <d v="2025-02-01T01:45:00"/>
    <n v="8.9583333333333334E-2"/>
    <m/>
    <x v="8"/>
  </r>
  <r>
    <s v="SNN"/>
    <s v="BFI"/>
    <s v="SNN_BFI"/>
    <d v="2025-01-29T03:51:00"/>
    <d v="2025-01-29T12:48:00"/>
    <n v="0.37291666666666667"/>
    <n v="2.4500000000000002"/>
    <x v="8"/>
  </r>
  <r>
    <s v="DXB"/>
    <s v="SNN"/>
    <s v="DXB_SNN"/>
    <d v="2025-01-28T17:44:00"/>
    <d v="2025-01-29T02:40:00"/>
    <n v="0.37222222222222218"/>
    <n v="4.9305555555555547E-2"/>
    <x v="8"/>
  </r>
  <r>
    <s v="AUH"/>
    <s v="DXB"/>
    <s v="AUH_DXB"/>
    <d v="2025-01-28T06:32:00"/>
    <d v="2025-01-28T07:00:00"/>
    <n v="1.9444444444444441E-2"/>
    <n v="0.44722222222222219"/>
    <x v="8"/>
  </r>
  <r>
    <s v="RUH"/>
    <s v="AUH"/>
    <s v="RUH_AUH"/>
    <d v="2025-01-28T03:58:00"/>
    <d v="2025-01-28T05:08:00"/>
    <n v="4.8611111111111112E-2"/>
    <n v="5.8333333333333327E-2"/>
    <x v="8"/>
  </r>
  <r>
    <s v="NCE"/>
    <s v="RUH"/>
    <s v="NCE_RUH"/>
    <d v="2025-01-26T10:08:00"/>
    <d v="2025-01-26T14:54:00"/>
    <n v="0.1986111111111111"/>
    <n v="1.544444444444445"/>
    <x v="8"/>
  </r>
  <r>
    <s v="LAX"/>
    <s v="NCE"/>
    <s v="LAX_NCE"/>
    <d v="2025-01-24T03:32:00"/>
    <d v="2025-01-24T13:58:00"/>
    <n v="0.43472222222222218"/>
    <n v="1.8402777777777779"/>
    <x v="8"/>
  </r>
  <r>
    <s v="ICT"/>
    <s v="LAX"/>
    <s v="ICT_LAX"/>
    <d v="2025-01-21T19:08:00"/>
    <d v="2025-01-21T21:48:00"/>
    <n v="0.1111111111111111"/>
    <n v="2.2388888888888889"/>
    <x v="8"/>
  </r>
  <r>
    <s v="TEB"/>
    <s v="ICT"/>
    <s v="TEB_ICT"/>
    <d v="2025-01-14T19:37:00"/>
    <d v="2025-01-14T22:47:00"/>
    <n v="0.13194444444444439"/>
    <n v="6.8479166666666664"/>
    <x v="8"/>
  </r>
  <r>
    <s v="GRU"/>
    <s v="TEB"/>
    <s v="GRU_TEB"/>
    <d v="2025-01-09T01:28:00"/>
    <d v="2025-01-09T10:58:00"/>
    <n v="0.39583333333333331"/>
    <n v="5.3604166666666666"/>
    <x v="8"/>
  </r>
  <r>
    <s v="IGU"/>
    <s v="GRU"/>
    <s v="IGU_GRU"/>
    <d v="2025-01-07T18:25:00"/>
    <d v="2025-01-07T19:54:00"/>
    <n v="6.1805555555555558E-2"/>
    <n v="1.231944444444445"/>
    <x v="8"/>
  </r>
  <r>
    <s v="EZE"/>
    <s v="IGU"/>
    <s v="EZE_IGU"/>
    <d v="2025-01-07T15:20:00"/>
    <d v="2025-01-07T16:53:00"/>
    <n v="6.458333333333334E-2"/>
    <n v="6.3888888888888884E-2"/>
    <x v="8"/>
  </r>
  <r>
    <s v="MIA"/>
    <s v="EZE"/>
    <s v="MIA_EZE"/>
    <d v="2025-01-06T13:08:00"/>
    <d v="2025-01-06T21:42:00"/>
    <n v="0.35694444444444451"/>
    <n v="0.73472222222222228"/>
    <x v="8"/>
  </r>
  <r>
    <s v="ANU"/>
    <s v="MIA"/>
    <s v="ANU_MIA"/>
    <d v="2025-01-05T20:06:00"/>
    <d v="2025-01-05T23:03:00"/>
    <n v="0.1229166666666667"/>
    <n v="0.58680555555555558"/>
    <x v="8"/>
  </r>
  <r>
    <s v="TEB"/>
    <s v="ANU"/>
    <s v="TEB_ANU"/>
    <d v="2025-01-05T13:58:00"/>
    <d v="2025-01-05T17:36:00"/>
    <n v="0.15138888888888891"/>
    <n v="0.1041666666666667"/>
    <x v="8"/>
  </r>
  <r>
    <s v="SLC"/>
    <s v="TEB"/>
    <s v="SLC_TEB"/>
    <d v="2025-01-04T20:22:00"/>
    <d v="2025-01-04T23:45:00"/>
    <n v="0.14097222222222219"/>
    <n v="0.59236111111111112"/>
    <x v="8"/>
  </r>
  <r>
    <s v="VNY"/>
    <s v="SLC"/>
    <s v="VNY_SLC"/>
    <d v="2025-01-04T01:54:00"/>
    <d v="2025-01-04T03:10:00"/>
    <n v="5.2777777777777778E-2"/>
    <n v="0.71666666666666667"/>
    <x v="8"/>
  </r>
  <r>
    <s v="KOA"/>
    <s v="VNY"/>
    <s v="KOA_VNY"/>
    <d v="2025-01-03T20:22:00"/>
    <d v="2025-01-04T01:09:00"/>
    <n v="0.1993055555555556"/>
    <n v="3.125E-2"/>
    <x v="8"/>
  </r>
  <r>
    <s v="OGG"/>
    <s v="KOA"/>
    <s v="OGG_KOA"/>
    <d v="2025-01-03T18:16:00"/>
    <d v="2025-01-03T18:36:00"/>
    <n v="1.388888888888889E-2"/>
    <n v="7.3611111111111113E-2"/>
    <x v="8"/>
  </r>
  <r>
    <s v="SLC"/>
    <s v="OGG"/>
    <s v="SLC_OGG"/>
    <d v="2024-12-29T19:40:00"/>
    <d v="2024-12-30T02:11:00"/>
    <n v="0.27152777777777781"/>
    <n v="4.6701388888888893"/>
    <x v="8"/>
  </r>
  <r>
    <s v="LAS"/>
    <s v="SLC"/>
    <s v="LAS_SLC"/>
    <d v="2024-12-29T16:00:00"/>
    <d v="2024-12-29T16:55:00"/>
    <n v="3.8194444444444448E-2"/>
    <n v="0.1145833333333333"/>
    <x v="8"/>
  </r>
  <r>
    <s v="PVR"/>
    <s v="LAS"/>
    <s v="PVR_LAS"/>
    <d v="2024-12-28T20:54:00"/>
    <d v="2024-12-28T23:45:00"/>
    <n v="0.11874999999999999"/>
    <n v="0.67708333333333337"/>
    <x v="8"/>
  </r>
  <r>
    <s v="TRM"/>
    <s v="PVR"/>
    <s v="TRM_PVR"/>
    <d v="2024-12-28T16:57:00"/>
    <d v="2024-12-28T19:14:00"/>
    <n v="9.5138888888888884E-2"/>
    <n v="6.9444444444444448E-2"/>
    <x v="8"/>
  </r>
  <r>
    <s v="SAN"/>
    <s v="TRM"/>
    <s v="SAN_TRM"/>
    <d v="2024-12-27T19:30:00"/>
    <d v="2024-12-27T19:52:00"/>
    <n v="1.5277777777777781E-2"/>
    <n v="0.87847222222222221"/>
    <x v="8"/>
  </r>
  <r>
    <s v="CSL"/>
    <s v="SAN"/>
    <s v="CSL_SAN"/>
    <d v="2024-12-26T01:52:00"/>
    <d v="2024-12-26T03:42:00"/>
    <n v="7.6388888888888895E-2"/>
    <n v="1.658333333333333"/>
    <x v="8"/>
  </r>
  <r>
    <s v="SCF"/>
    <s v="CSL"/>
    <s v="SCF_CSL"/>
    <d v="2024-12-26T20:36:00"/>
    <d v="2024-12-26T22:25:00"/>
    <n v="7.5694444444444439E-2"/>
    <n v="-0.85624999999999996"/>
    <x v="8"/>
  </r>
  <r>
    <s v="APA"/>
    <s v="SCF"/>
    <s v="APA_SCF"/>
    <d v="2024-12-26T17:30:00"/>
    <d v="2024-12-26T18:50:00"/>
    <n v="5.5555555555555552E-2"/>
    <n v="7.3611111111111113E-2"/>
    <x v="8"/>
  </r>
  <r>
    <s v="EGE"/>
    <s v="APA"/>
    <s v="EGE_APA"/>
    <d v="2024-12-24T23:37:00"/>
    <d v="2024-12-25T00:15:00"/>
    <n v="2.6388888888888889E-2"/>
    <n v="1.71875"/>
    <x v="8"/>
  </r>
  <r>
    <s v="DWH"/>
    <s v="EGE"/>
    <s v="DWH_EGE"/>
    <d v="2024-12-18T17:54:00"/>
    <d v="2024-12-18T20:26:00"/>
    <n v="0.1055555555555556"/>
    <n v="6.1326388888888888"/>
    <x v="8"/>
  </r>
  <r>
    <s v="ICT"/>
    <s v="DWH"/>
    <s v="ICT_DWH"/>
    <d v="2024-12-18T14:41:00"/>
    <d v="2024-12-18T15:51:00"/>
    <n v="4.8611111111111112E-2"/>
    <n v="8.5416666666666669E-2"/>
    <x v="8"/>
  </r>
  <r>
    <s v="TMB"/>
    <s v="ICT"/>
    <s v="TMB_ICT"/>
    <d v="2024-12-17T18:44:00"/>
    <d v="2024-12-17T21:33:00"/>
    <n v="0.1173611111111111"/>
    <n v="0.71388888888888891"/>
    <x v="8"/>
  </r>
  <r>
    <s v="TEB"/>
    <s v="TMB"/>
    <s v="TEB_TMB"/>
    <d v="2024-12-17T15:00:00"/>
    <d v="2024-12-17T17:29:00"/>
    <n v="0.1034722222222222"/>
    <m/>
    <x v="8"/>
  </r>
  <r>
    <s v="BWI"/>
    <s v="IAD"/>
    <s v="BWI_IAD"/>
    <d v="2024-12-15T19:33:00"/>
    <d v="2024-12-15T19:52:00"/>
    <n v="1.3194444444444439E-2"/>
    <n v="1.7972222222222221"/>
    <x v="8"/>
  </r>
  <r>
    <s v="PIE"/>
    <s v="BWI"/>
    <s v="PIE_BWI"/>
    <d v="2024-12-15T16:06:00"/>
    <d v="2024-12-15T17:55:00"/>
    <n v="7.5694444444444439E-2"/>
    <n v="6.805555555555555E-2"/>
    <x v="8"/>
  </r>
  <r>
    <s v="BCT"/>
    <s v="PIE"/>
    <s v="BCT_PIE"/>
    <d v="2024-12-15T14:16:00"/>
    <d v="2024-12-15T14:52:00"/>
    <n v="2.5000000000000001E-2"/>
    <n v="5.1388888888888887E-2"/>
    <x v="8"/>
  </r>
  <r>
    <s v="HPN"/>
    <s v="BCT"/>
    <s v="HPN_BCT"/>
    <d v="2024-12-13T22:55:00"/>
    <d v="2024-12-14T01:33:00"/>
    <n v="0.10972222222222219"/>
    <n v="1.5298611111111109"/>
    <x v="8"/>
  </r>
  <r>
    <s v="BCT"/>
    <s v="HPN"/>
    <s v="BCT_HPN"/>
    <d v="2024-12-13T19:47:00"/>
    <d v="2024-12-13T22:05:00"/>
    <n v="9.583333333333334E-2"/>
    <n v="3.4722222222222217E-2"/>
    <x v="8"/>
  </r>
  <r>
    <s v="NAS"/>
    <s v="BCT"/>
    <s v="NAS_BCT"/>
    <d v="2024-12-12T19:10:00"/>
    <d v="2024-12-12T19:46:00"/>
    <n v="2.5000000000000001E-2"/>
    <n v="1.000694444444445"/>
    <x v="8"/>
  </r>
  <r>
    <s v="MIA"/>
    <s v="NAS"/>
    <s v="MIA_NAS"/>
    <d v="2024-12-12T16:57:00"/>
    <d v="2024-12-12T17:34:00"/>
    <n v="2.569444444444444E-2"/>
    <n v="6.6666666666666666E-2"/>
    <x v="8"/>
  </r>
  <r>
    <s v="NAS"/>
    <s v="MIA"/>
    <s v="NAS_MIA"/>
    <d v="2024-12-12T23:40:00"/>
    <d v="2024-12-13T00:14:00"/>
    <n v="2.361111111111111E-2"/>
    <n v="-0.3034722222222222"/>
    <x v="8"/>
  </r>
  <r>
    <s v="PBI"/>
    <s v="NAS"/>
    <s v="PBI_NAS"/>
    <d v="2024-12-11T21:46:00"/>
    <d v="2024-12-11T22:25:00"/>
    <n v="2.7083333333333331E-2"/>
    <n v="1.052083333333333"/>
    <x v="8"/>
  </r>
  <r>
    <s v="MIA"/>
    <s v="PBI"/>
    <s v="MIA_PBI"/>
    <d v="2024-12-09T19:16:00"/>
    <d v="2024-12-09T19:38:00"/>
    <n v="1.5277777777777781E-2"/>
    <n v="2.088888888888889"/>
    <x v="8"/>
  </r>
  <r>
    <s v="AXA"/>
    <s v="MIA"/>
    <s v="AXA_MIA"/>
    <d v="2024-12-07T17:06:00"/>
    <d v="2024-12-07T19:53:00"/>
    <n v="0.1159722222222222"/>
    <n v="1.974305555555556"/>
    <x v="8"/>
  </r>
  <r>
    <s v="MMU"/>
    <s v="AXA"/>
    <s v="MMU_AXA"/>
    <d v="2024-12-07T12:45:00"/>
    <d v="2024-12-07T15:58:00"/>
    <n v="0.1340277777777778"/>
    <n v="4.7222222222222221E-2"/>
    <x v="8"/>
  </r>
  <r>
    <s v="IAD"/>
    <s v="MMU"/>
    <s v="IAD_MMU"/>
    <d v="2024-12-06T23:47:00"/>
    <d v="2024-12-07T00:27:00"/>
    <n v="2.777777777777778E-2"/>
    <n v="0.51249999999999996"/>
    <x v="8"/>
  </r>
  <r>
    <s v="JZI"/>
    <s v="IAD"/>
    <s v="JZI_IAD"/>
    <d v="2024-12-06T18:01:00"/>
    <d v="2024-12-06T19:05:00"/>
    <n v="4.4444444444444453E-2"/>
    <n v="0.1958333333333333"/>
    <x v="8"/>
  </r>
  <r>
    <s v="DAL"/>
    <s v="JZI"/>
    <s v="DAL_JZI"/>
    <d v="2024-12-06T14:18:00"/>
    <d v="2024-12-06T16:01:00"/>
    <n v="7.1527777777777773E-2"/>
    <n v="8.3333333333333329E-2"/>
    <x v="8"/>
  </r>
  <r>
    <s v="AFW"/>
    <s v="DAL"/>
    <s v="AFW_DAL"/>
    <d v="2024-12-04T22:43:00"/>
    <d v="2024-12-04T23:13:00"/>
    <n v="2.0833333333333329E-2"/>
    <m/>
    <x v="8"/>
  </r>
  <r>
    <s v="DUB"/>
    <s v="TEB"/>
    <s v="DUB_TEB"/>
    <d v="2024-12-03T19:05:00"/>
    <d v="2024-12-04T02:00:00"/>
    <n v="0.28819444444444442"/>
    <n v="0.86319444444444449"/>
    <x v="8"/>
  </r>
  <r>
    <s v="LCY"/>
    <s v="DUB"/>
    <s v="LCY_DUB"/>
    <d v="2024-12-02T15:07:00"/>
    <d v="2024-12-02T16:04:00"/>
    <n v="3.9583333333333331E-2"/>
    <n v="1.125694444444445"/>
    <x v="8"/>
  </r>
  <r>
    <s v="PHL"/>
    <s v="LCY"/>
    <s v="PHL_LCY"/>
    <d v="2024-12-01T14:37:00"/>
    <d v="2024-12-01T20:38:00"/>
    <n v="0.25069444444444439"/>
    <n v="0.77013888888888893"/>
    <x v="8"/>
  </r>
  <r>
    <s v="HPN"/>
    <s v="PHL"/>
    <s v="HPN_PHL"/>
    <d v="2024-11-30T12:49:00"/>
    <d v="2024-11-30T13:21:00"/>
    <n v="2.222222222222222E-2"/>
    <n v="1.052777777777778"/>
    <x v="8"/>
  </r>
  <r>
    <s v="SUA"/>
    <s v="HPN"/>
    <s v="SUA_HPN"/>
    <d v="2024-11-29T15:54:00"/>
    <d v="2024-11-29T18:14:00"/>
    <n v="9.7222222222222224E-2"/>
    <n v="0.77430555555555558"/>
    <x v="8"/>
  </r>
  <r>
    <s v="OPF"/>
    <s v="SUA"/>
    <s v="OPF_SUA"/>
    <d v="2024-11-29T13:52:00"/>
    <d v="2024-11-29T14:14:00"/>
    <n v="1.5277777777777781E-2"/>
    <n v="6.9444444444444448E-2"/>
    <x v="8"/>
  </r>
  <r>
    <s v="FRG"/>
    <s v="OPF"/>
    <s v="FRG_OPF"/>
    <d v="2024-11-28T14:46:00"/>
    <d v="2024-11-28T17:15:00"/>
    <n v="0.1034722222222222"/>
    <n v="0.85902777777777772"/>
    <x v="8"/>
  </r>
  <r>
    <s v="CLE"/>
    <s v="FRG"/>
    <s v="CLE_FRG"/>
    <d v="2024-11-27T22:17:00"/>
    <d v="2024-11-27T23:14:00"/>
    <n v="3.9583333333333331E-2"/>
    <n v="0.64722222222222225"/>
    <x v="8"/>
  </r>
  <r>
    <s v="PBI"/>
    <s v="CLE"/>
    <s v="PBI_CLE"/>
    <d v="2024-11-27T19:07:00"/>
    <d v="2024-11-27T21:25:00"/>
    <n v="9.583333333333334E-2"/>
    <n v="3.6111111111111108E-2"/>
    <x v="8"/>
  </r>
  <r>
    <s v="PDK"/>
    <s v="PBI"/>
    <s v="PDK_PBI"/>
    <d v="2024-11-27T16:32:00"/>
    <d v="2024-11-27T17:55:00"/>
    <n v="5.7638888888888892E-2"/>
    <n v="0.05"/>
    <x v="8"/>
  </r>
  <r>
    <s v="PBI"/>
    <s v="PDK"/>
    <s v="PBI_PDK"/>
    <d v="2024-11-26T17:09:00"/>
    <d v="2024-11-26T18:31:00"/>
    <n v="5.6944444444444443E-2"/>
    <n v="0.91736111111111107"/>
    <x v="8"/>
  </r>
  <r>
    <s v="BCT"/>
    <s v="PBI"/>
    <s v="BCT_PBI"/>
    <d v="2024-11-21T22:44:00"/>
    <d v="2024-11-21T23:01:00"/>
    <n v="1.180555555555556E-2"/>
    <n v="4.7555555555555564"/>
    <x v="8"/>
  </r>
  <r>
    <s v="TEB"/>
    <s v="BCT"/>
    <s v="TEB_BCT"/>
    <d v="2024-11-21T18:51:00"/>
    <d v="2024-11-21T21:23:00"/>
    <n v="0.1055555555555556"/>
    <n v="5.6250000000000001E-2"/>
    <x v="8"/>
  </r>
  <r>
    <s v="BFI"/>
    <s v="TEB"/>
    <s v="BFI_TEB"/>
    <d v="2024-11-20T21:28:00"/>
    <d v="2024-11-21T01:52:00"/>
    <n v="0.18333333333333329"/>
    <n v="0.70763888888888893"/>
    <x v="8"/>
  </r>
  <r>
    <s v="MDW"/>
    <s v="BFI"/>
    <s v="MDW_BFI"/>
    <d v="2024-11-19T21:12:00"/>
    <d v="2024-11-20T00:39:00"/>
    <n v="0.14374999999999999"/>
    <n v="0.86736111111111114"/>
    <x v="8"/>
  </r>
  <r>
    <s v="UES"/>
    <s v="MDW"/>
    <s v="UES_MDW"/>
    <d v="2024-11-19T18:06:00"/>
    <d v="2024-11-19T18:38:00"/>
    <n v="2.222222222222222E-2"/>
    <n v="0.1069444444444444"/>
    <x v="8"/>
  </r>
  <r>
    <s v="HPN"/>
    <s v="UES"/>
    <s v="HPN_UES"/>
    <d v="2024-11-18T23:05:00"/>
    <d v="2024-11-19T00:57:00"/>
    <n v="7.7777777777777779E-2"/>
    <n v="0.71458333333333335"/>
    <x v="8"/>
  </r>
  <r>
    <s v="MIA"/>
    <s v="HPN"/>
    <s v="MIA_HPN"/>
    <d v="2024-11-18T18:05:00"/>
    <d v="2024-11-18T20:38:00"/>
    <n v="0.10625"/>
    <n v="0.1020833333333333"/>
    <x v="8"/>
  </r>
  <r>
    <s v="MSY"/>
    <s v="MIA"/>
    <s v="MSY_MIA"/>
    <d v="2024-11-18T15:21:00"/>
    <d v="2024-11-18T16:45:00"/>
    <n v="5.8333333333333327E-2"/>
    <n v="5.5555555555555552E-2"/>
    <x v="8"/>
  </r>
  <r>
    <s v="GON"/>
    <s v="MSY"/>
    <s v="GON_MSY"/>
    <d v="2024-11-17T15:05:00"/>
    <d v="2024-11-17T19:43:00"/>
    <n v="0.19305555555555559"/>
    <n v="0.81805555555555554"/>
    <x v="8"/>
  </r>
  <r>
    <s v="LGA"/>
    <s v="GON"/>
    <s v="LGA_GON"/>
    <d v="2024-11-16T21:36:00"/>
    <d v="2024-11-16T22:04:00"/>
    <n v="1.9444444444444441E-2"/>
    <n v="0.70902777777777781"/>
    <x v="8"/>
  </r>
  <r>
    <s v="TMB"/>
    <s v="LGA"/>
    <s v="TMB_LGA"/>
    <d v="2024-11-16T00:33:00"/>
    <d v="2024-11-16T02:57:00"/>
    <n v="0.1"/>
    <n v="0.77708333333333335"/>
    <x v="8"/>
  </r>
  <r>
    <s v="MIA"/>
    <s v="TMB"/>
    <s v="MIA_TMB"/>
    <d v="2024-11-15T22:26:00"/>
    <d v="2024-11-15T22:41:00"/>
    <n v="1.041666666666667E-2"/>
    <n v="7.7777777777777779E-2"/>
    <x v="8"/>
  </r>
  <r>
    <s v="TEB"/>
    <s v="MIA"/>
    <s v="TEB_MIA"/>
    <d v="2024-11-15T18:49:00"/>
    <d v="2024-11-15T21:07:00"/>
    <n v="9.583333333333334E-2"/>
    <n v="5.486111111111111E-2"/>
    <x v="8"/>
  </r>
  <r>
    <s v="BOS"/>
    <s v="TEB"/>
    <s v="BOS_TEB"/>
    <d v="2024-11-15T16:11:00"/>
    <d v="2024-11-15T17:00:00"/>
    <n v="3.4027777777777768E-2"/>
    <m/>
    <x v="8"/>
  </r>
  <r>
    <s v="PIR"/>
    <s v="RST"/>
    <s v="PIR_RST"/>
    <d v="2024-11-13T22:59:00"/>
    <d v="2024-11-13T23:51:00"/>
    <n v="3.6111111111111108E-2"/>
    <n v="1.680555555555556"/>
    <x v="8"/>
  </r>
  <r>
    <s v="TEB"/>
    <s v="PIR"/>
    <s v="TEB_PIR"/>
    <d v="2024-11-13T18:46:00"/>
    <d v="2024-11-13T21:47:00"/>
    <n v="0.12569444444444439"/>
    <n v="0.05"/>
    <x v="8"/>
  </r>
  <r>
    <s v="LBG"/>
    <s v="TEB"/>
    <s v="LBG_TEB"/>
    <d v="2024-11-12T13:26:00"/>
    <d v="2024-11-12T20:39:00"/>
    <n v="0.30069444444444438"/>
    <n v="0.92152777777777772"/>
    <x v="8"/>
  </r>
  <r>
    <s v="PDX"/>
    <s v="LBG"/>
    <s v="PDX_LBG"/>
    <d v="2024-11-11T01:00:00"/>
    <d v="2024-11-11T10:01:00"/>
    <n v="0.37569444444444439"/>
    <n v="1.1423611111111109"/>
    <x v="8"/>
  </r>
  <r>
    <s v="SFO"/>
    <s v="PDX"/>
    <s v="SFO_PDX"/>
    <d v="2024-11-10T16:41:00"/>
    <d v="2024-11-10T18:03:00"/>
    <n v="5.6944444444444443E-2"/>
    <n v="0.28958333333333341"/>
    <x v="8"/>
  </r>
  <r>
    <s v="BFI"/>
    <s v="SFO"/>
    <s v="BFI_SFO"/>
    <d v="2024-11-09T23:29:00"/>
    <d v="2024-11-10T01:12:00"/>
    <n v="7.1527777777777773E-2"/>
    <n v="0.64513888888888893"/>
    <x v="8"/>
  </r>
  <r>
    <s v="MRY"/>
    <s v="BFI"/>
    <s v="MRY_BFI"/>
    <d v="2024-11-08T03:43:00"/>
    <d v="2024-11-08T05:23:00"/>
    <n v="6.9444444444444448E-2"/>
    <n v="1.7541666666666671"/>
    <x v="8"/>
  </r>
  <r>
    <s v="BFI"/>
    <s v="MRY"/>
    <s v="BFI_MRY"/>
    <d v="2024-11-07T23:38:00"/>
    <d v="2024-11-08T01:27:00"/>
    <n v="7.5694444444444439E-2"/>
    <n v="9.4444444444444442E-2"/>
    <x v="8"/>
  </r>
  <r>
    <s v="HIO"/>
    <s v="BFI"/>
    <s v="HIO_BFI"/>
    <d v="2024-11-07T20:43:00"/>
    <d v="2024-11-07T21:16:00"/>
    <n v="2.2916666666666669E-2"/>
    <n v="9.8611111111111108E-2"/>
    <x v="8"/>
  </r>
  <r>
    <s v="APA"/>
    <s v="HIO"/>
    <s v="APA_HIO"/>
    <d v="2024-11-03T18:53:00"/>
    <d v="2024-11-03T21:14:00"/>
    <n v="9.7916666666666666E-2"/>
    <n v="3.978472222222222"/>
    <x v="8"/>
  </r>
  <r>
    <s v="ABQ"/>
    <s v="APA"/>
    <s v="ABQ_APA"/>
    <d v="2024-11-03T17:03:00"/>
    <d v="2024-11-03T17:55:00"/>
    <n v="3.6111111111111108E-2"/>
    <n v="4.027777777777778E-2"/>
    <x v="8"/>
  </r>
  <r>
    <s v="DAL"/>
    <s v="ABQ"/>
    <s v="DAL_ABQ"/>
    <d v="2024-11-02T17:16:00"/>
    <d v="2024-11-02T18:47:00"/>
    <n v="6.3194444444444442E-2"/>
    <n v="0.92777777777777781"/>
    <x v="8"/>
  </r>
  <r>
    <s v="TVI"/>
    <s v="DAL"/>
    <s v="TVI_DAL"/>
    <d v="2024-11-01T22:52:00"/>
    <d v="2024-11-02T00:44:00"/>
    <n v="7.7777777777777779E-2"/>
    <n v="0.68888888888888888"/>
    <x v="8"/>
  </r>
  <r>
    <s v="PDK"/>
    <s v="TVI"/>
    <s v="PDK_TVI"/>
    <d v="2024-11-01T19:41:00"/>
    <d v="2024-11-01T20:24:00"/>
    <n v="2.9861111111111109E-2"/>
    <n v="0.1027777777777778"/>
    <x v="8"/>
  </r>
  <r>
    <s v="HPN"/>
    <s v="PDK"/>
    <s v="HPN_PDK"/>
    <d v="2024-11-01T17:09:00"/>
    <d v="2024-11-01T18:57:00"/>
    <n v="7.4999999999999997E-2"/>
    <n v="3.0555555555555551E-2"/>
    <x v="8"/>
  </r>
  <r>
    <s v="PBI"/>
    <s v="HPN"/>
    <s v="PBI_HPN"/>
    <d v="2024-10-31T22:35:00"/>
    <d v="2024-11-01T00:53:00"/>
    <n v="9.583333333333334E-2"/>
    <n v="0.67777777777777781"/>
    <x v="8"/>
  </r>
  <r>
    <s v="TEB"/>
    <s v="PBI"/>
    <s v="TEB_PBI"/>
    <d v="2024-10-31T17:05:00"/>
    <d v="2024-10-31T19:21:00"/>
    <n v="9.4444444444444442E-2"/>
    <n v="0.13472222222222219"/>
    <x v="8"/>
  </r>
  <r>
    <s v="LEX"/>
    <s v="TEB"/>
    <s v="LEX_TEB"/>
    <d v="2024-10-30T19:48:00"/>
    <d v="2024-10-30T21:12:00"/>
    <n v="5.8333333333333327E-2"/>
    <n v="0.82847222222222228"/>
    <x v="8"/>
  </r>
  <r>
    <s v="MCO"/>
    <s v="LEX"/>
    <s v="MCO_LEX"/>
    <d v="2024-10-30T17:29:00"/>
    <d v="2024-10-30T19:01:00"/>
    <n v="6.3888888888888884E-2"/>
    <n v="3.2638888888888891E-2"/>
    <x v="8"/>
  </r>
  <r>
    <s v="MIA"/>
    <s v="MCO"/>
    <s v="MIA_MCO"/>
    <d v="2024-10-30T14:50:00"/>
    <d v="2024-10-30T15:25:00"/>
    <n v="2.4305555555555559E-2"/>
    <n v="8.611111111111111E-2"/>
    <x v="8"/>
  </r>
  <r>
    <s v="ANU"/>
    <s v="MIA"/>
    <s v="ANU_MIA"/>
    <d v="2024-10-29T22:27:00"/>
    <d v="2024-10-30T01:29:00"/>
    <n v="0.12638888888888891"/>
    <n v="0.55625000000000002"/>
    <x v="8"/>
  </r>
  <r>
    <s v="EIS"/>
    <s v="ANU"/>
    <s v="EIS_ANU"/>
    <d v="2024-10-28T21:08:00"/>
    <d v="2024-10-28T21:49:00"/>
    <n v="2.8472222222222222E-2"/>
    <n v="1.026388888888889"/>
    <x v="8"/>
  </r>
  <r>
    <s v="PBI"/>
    <s v="EIS"/>
    <s v="PBI_EIS"/>
    <d v="2024-10-17T14:24:00"/>
    <d v="2024-10-17T16:45:00"/>
    <n v="9.7916666666666666E-2"/>
    <n v="11.18263888888889"/>
    <x v="8"/>
  </r>
  <r>
    <s v="TEB"/>
    <s v="PBI"/>
    <s v="TEB_PBI"/>
    <d v="2024-10-14T17:26:00"/>
    <d v="2024-10-14T20:01:00"/>
    <n v="0.1076388888888889"/>
    <n v="2.7659722222222221"/>
    <x v="8"/>
  </r>
  <r>
    <s v="OPF"/>
    <s v="TEB"/>
    <s v="OPF_TEB"/>
    <d v="2024-10-14T11:36:00"/>
    <d v="2024-10-14T14:35:00"/>
    <n v="0.1243055555555556"/>
    <n v="0.11874999999999999"/>
    <x v="8"/>
  </r>
  <r>
    <s v="PBI"/>
    <s v="OPF"/>
    <s v="PBI_OPF"/>
    <d v="2024-10-13T22:41:00"/>
    <d v="2024-10-13T23:01:00"/>
    <n v="1.388888888888889E-2"/>
    <n v="0.52430555555555558"/>
    <x v="8"/>
  </r>
  <r>
    <s v="NAS"/>
    <s v="PBI"/>
    <s v="NAS_PBI"/>
    <d v="2024-10-13T20:10:00"/>
    <d v="2024-10-13T20:53:00"/>
    <n v="2.9861111111111109E-2"/>
    <n v="7.4999999999999997E-2"/>
    <x v="8"/>
  </r>
  <r>
    <s v="TYS"/>
    <s v="NAS"/>
    <s v="TYS_NAS"/>
    <d v="2024-10-13T17:10:00"/>
    <d v="2024-10-13T18:58:00"/>
    <n v="7.4999999999999997E-2"/>
    <m/>
    <x v="8"/>
  </r>
  <r>
    <s v="SJO"/>
    <s v="PBI"/>
    <s v="SJO_PBI"/>
    <d v="2024-10-11T19:21:00"/>
    <d v="2024-10-11T21:53:00"/>
    <n v="0.1055555555555556"/>
    <n v="1.8034722222222219"/>
    <x v="8"/>
  </r>
  <r>
    <s v="FRG"/>
    <s v="SJO"/>
    <s v="FRG_SJO"/>
    <d v="2024-10-11T13:32:00"/>
    <d v="2024-10-11T18:06:00"/>
    <n v="0.1902777777777778"/>
    <n v="5.2083333333333343E-2"/>
    <x v="8"/>
  </r>
  <r>
    <s v="TEB"/>
    <s v="FRG"/>
    <s v="TEB_FRG"/>
    <d v="2024-10-11T10:54:00"/>
    <d v="2024-10-11T11:20:00"/>
    <n v="1.805555555555555E-2"/>
    <n v="9.166666666666666E-2"/>
    <x v="8"/>
  </r>
  <r>
    <s v="BCT"/>
    <s v="TEB"/>
    <s v="BCT_TEB"/>
    <d v="2024-10-10T18:38:00"/>
    <d v="2024-10-10T21:00:00"/>
    <n v="9.8611111111111108E-2"/>
    <n v="0.57916666666666672"/>
    <x v="8"/>
  </r>
  <r>
    <s v="PHF"/>
    <s v="BCT"/>
    <s v="PHF_BCT"/>
    <d v="2024-10-10T15:56:00"/>
    <d v="2024-10-10T17:48:00"/>
    <n v="7.7777777777777779E-2"/>
    <n v="3.4722222222222217E-2"/>
    <x v="8"/>
  </r>
  <r>
    <s v="HPN"/>
    <s v="PHF"/>
    <s v="HPN_PHF"/>
    <d v="2024-10-09T19:49:00"/>
    <d v="2024-10-09T20:39:00"/>
    <n v="3.4722222222222217E-2"/>
    <n v="0.80347222222222225"/>
    <x v="8"/>
  </r>
  <r>
    <s v="COS"/>
    <s v="HPN"/>
    <s v="COS_HPN"/>
    <d v="2024-10-08T16:03:00"/>
    <d v="2024-10-08T19:04:00"/>
    <n v="0.12569444444444439"/>
    <n v="1.03125"/>
    <x v="8"/>
  </r>
  <r>
    <s v="SJD"/>
    <s v="COS"/>
    <s v="SJD_COS"/>
    <d v="2024-10-07T19:10:00"/>
    <d v="2024-10-07T21:29:00"/>
    <n v="9.6527777777777782E-2"/>
    <n v="0.77361111111111114"/>
    <x v="8"/>
  </r>
  <r>
    <s v="LAS"/>
    <s v="SJD"/>
    <s v="LAS_SJD"/>
    <d v="2024-10-07T15:40:00"/>
    <d v="2024-10-07T17:44:00"/>
    <n v="8.611111111111111E-2"/>
    <n v="5.9722222222222232E-2"/>
    <x v="8"/>
  </r>
  <r>
    <s v="NAS"/>
    <s v="LAS"/>
    <s v="NAS_LAS"/>
    <d v="2024-10-06T18:19:00"/>
    <d v="2024-10-06T23:08:00"/>
    <n v="0.20069444444444451"/>
    <n v="0.68888888888888888"/>
    <x v="8"/>
  </r>
  <r>
    <s v="MIA"/>
    <s v="NAS"/>
    <s v="MIA_NAS"/>
    <d v="2024-10-06T15:57:00"/>
    <d v="2024-10-06T16:28:00"/>
    <n v="2.1527777777777781E-2"/>
    <n v="7.7083333333333337E-2"/>
    <x v="8"/>
  </r>
  <r>
    <s v="TEB"/>
    <s v="MIA"/>
    <s v="TEB_MIA"/>
    <d v="2024-10-05T19:50:00"/>
    <d v="2024-10-05T22:10:00"/>
    <n v="9.7222222222222224E-2"/>
    <n v="0.74097222222222225"/>
    <x v="8"/>
  </r>
  <r>
    <s v="HPN"/>
    <s v="TEB"/>
    <s v="HPN_TEB"/>
    <d v="2024-10-05T00:50:00"/>
    <d v="2024-10-05T01:04:00"/>
    <n v="9.7222222222222224E-3"/>
    <n v="0.78194444444444444"/>
    <x v="8"/>
  </r>
  <r>
    <s v="OMA"/>
    <s v="HPN"/>
    <s v="OMA_HPN"/>
    <d v="2024-10-04T21:55:00"/>
    <d v="2024-10-05T00:02:00"/>
    <n v="8.819444444444445E-2"/>
    <n v="3.3333333333333333E-2"/>
    <x v="8"/>
  </r>
  <r>
    <s v="DAL"/>
    <s v="OMA"/>
    <s v="DAL_OMA"/>
    <d v="2024-10-04T18:49:00"/>
    <d v="2024-10-04T20:06:00"/>
    <n v="5.347222222222222E-2"/>
    <n v="7.5694444444444439E-2"/>
    <x v="8"/>
  </r>
  <r>
    <s v="IAH"/>
    <s v="DAL"/>
    <s v="IAH_DAL"/>
    <d v="2024-10-03T19:06:00"/>
    <d v="2024-10-03T19:51:00"/>
    <n v="3.125E-2"/>
    <n v="0.95694444444444449"/>
    <x v="8"/>
  </r>
  <r>
    <s v="ICT"/>
    <s v="IAH"/>
    <s v="ICT_IAH"/>
    <d v="2024-10-03T14:13:00"/>
    <d v="2024-10-03T15:32:00"/>
    <n v="5.486111111111111E-2"/>
    <n v="0.14861111111111111"/>
    <x v="8"/>
  </r>
  <r>
    <s v="LAX"/>
    <s v="ICT"/>
    <s v="LAX_ICT"/>
    <d v="2024-09-17T19:45:00"/>
    <d v="2024-09-17T21:57:00"/>
    <n v="9.166666666666666E-2"/>
    <n v="15.677777777777781"/>
    <x v="8"/>
  </r>
  <r>
    <s v="TEB"/>
    <s v="LAX"/>
    <s v="TEB_LAX"/>
    <d v="2024-09-16T13:39:00"/>
    <d v="2024-09-16T18:45:00"/>
    <n v="0.21249999999999999"/>
    <n v="1.041666666666667"/>
    <x v="8"/>
  </r>
  <r>
    <s v="HPN"/>
    <s v="TEB"/>
    <s v="HPN_TEB"/>
    <d v="2024-09-15T15:12:00"/>
    <d v="2024-09-15T15:29:00"/>
    <n v="1.180555555555556E-2"/>
    <n v="0.92361111111111116"/>
    <x v="8"/>
  </r>
  <r>
    <s v="NAS"/>
    <s v="HPN"/>
    <s v="NAS_HPN"/>
    <d v="2024-09-14T23:30:00"/>
    <d v="2024-09-15T01:52:00"/>
    <n v="9.8611111111111108E-2"/>
    <n v="0.55555555555555558"/>
    <x v="8"/>
  </r>
  <r>
    <s v="FLL"/>
    <s v="NAS"/>
    <s v="FLL_NAS"/>
    <d v="2024-09-14T18:57:00"/>
    <d v="2024-09-14T19:33:00"/>
    <n v="2.5000000000000001E-2"/>
    <n v="0.1645833333333333"/>
    <x v="8"/>
  </r>
  <r>
    <s v="PDK"/>
    <s v="FLL"/>
    <s v="PDK_FLL"/>
    <d v="2024-09-13T14:24:00"/>
    <d v="2024-09-13T15:44:00"/>
    <n v="5.5555555555555552E-2"/>
    <n v="1.1340277777777781"/>
    <x v="8"/>
  </r>
  <r>
    <s v="BOS"/>
    <s v="PDK"/>
    <s v="BOS_PDK"/>
    <d v="2024-09-12T21:47:00"/>
    <d v="2024-09-12T23:47:00"/>
    <n v="8.3333333333333329E-2"/>
    <n v="0.60902777777777772"/>
    <x v="8"/>
  </r>
  <r>
    <s v="HOU"/>
    <s v="BOS"/>
    <s v="HOU_BOS"/>
    <d v="2024-09-12T16:54:00"/>
    <d v="2024-09-12T20:02:00"/>
    <n v="0.13055555555555559"/>
    <m/>
    <x v="8"/>
  </r>
  <r>
    <s v="HOU"/>
    <s v="BOS"/>
    <s v="HOU_BOS"/>
    <d v="2024-09-11T21:06:00"/>
    <d v="2024-09-12T00:30:00"/>
    <n v="0.14166666666666669"/>
    <n v="0.68333333333333335"/>
    <x v="8"/>
  </r>
  <r>
    <s v="DAL"/>
    <s v="HOU"/>
    <s v="DAL_HOU"/>
    <d v="2024-09-11T16:22:00"/>
    <d v="2024-09-11T17:08:00"/>
    <n v="3.1944444444444442E-2"/>
    <n v="0.1652777777777778"/>
    <x v="8"/>
  </r>
  <r>
    <s v="BVY"/>
    <s v="DAL"/>
    <s v="BVY_DAL"/>
    <d v="2024-09-09T09:29:00"/>
    <d v="2024-09-09T12:48:00"/>
    <n v="0.13819444444444451"/>
    <n v="2.1486111111111108"/>
    <x v="8"/>
  </r>
  <r>
    <s v="FRG"/>
    <s v="BVY"/>
    <s v="FRG_BVY"/>
    <d v="2024-09-08T17:13:00"/>
    <d v="2024-09-08T18:11:00"/>
    <n v="4.027777777777778E-2"/>
    <n v="0.63749999999999996"/>
    <x v="8"/>
  </r>
  <r>
    <s v="HPN"/>
    <s v="FRG"/>
    <s v="HPN_FRG"/>
    <d v="2024-09-03T17:14:00"/>
    <d v="2024-09-03T17:34:00"/>
    <n v="1.388888888888889E-2"/>
    <n v="4.9854166666666666"/>
    <x v="8"/>
  </r>
  <r>
    <s v="RDU"/>
    <s v="HPN"/>
    <s v="RDU_HPN"/>
    <d v="2024-09-01T18:12:00"/>
    <d v="2024-09-01T19:20:00"/>
    <n v="4.7222222222222221E-2"/>
    <n v="1.9125000000000001"/>
    <x v="8"/>
  </r>
  <r>
    <s v="MDW"/>
    <s v="RDU"/>
    <s v="MDW_RDU"/>
    <d v="2024-08-28T14:29:00"/>
    <d v="2024-08-28T15:55:00"/>
    <n v="5.9722222222222232E-2"/>
    <n v="4.0951388888888891"/>
    <x v="8"/>
  </r>
  <r>
    <s v="FWA"/>
    <s v="MDW"/>
    <s v="FWA_MDW"/>
    <d v="2024-08-28T12:26:00"/>
    <d v="2024-08-28T12:55:00"/>
    <n v="2.013888888888889E-2"/>
    <n v="6.5277777777777782E-2"/>
    <x v="8"/>
  </r>
  <r>
    <s v="SBN"/>
    <s v="FWA"/>
    <s v="SBN_FWA"/>
    <d v="2024-08-27T18:11:00"/>
    <d v="2024-08-27T18:31:00"/>
    <n v="1.388888888888889E-2"/>
    <n v="0.74652777777777779"/>
    <x v="8"/>
  </r>
  <r>
    <s v="EWR"/>
    <s v="SBN"/>
    <s v="EWR_SBN"/>
    <d v="2024-08-25T16:35:00"/>
    <d v="2024-08-25T18:02:00"/>
    <n v="6.0416666666666667E-2"/>
    <n v="2.0062500000000001"/>
    <x v="8"/>
  </r>
  <r>
    <s v="SBN"/>
    <s v="EWR"/>
    <s v="SBN_EWR"/>
    <d v="2024-08-23T19:48:00"/>
    <d v="2024-08-23T21:11:00"/>
    <n v="5.7638888888888892E-2"/>
    <n v="1.8083333333333329"/>
    <x v="8"/>
  </r>
  <r>
    <s v="DAL"/>
    <s v="SBN"/>
    <s v="DAL_SBN"/>
    <d v="2024-08-23T16:24:00"/>
    <d v="2024-08-23T18:14:00"/>
    <n v="7.6388888888888895E-2"/>
    <n v="6.5277777777777782E-2"/>
    <x v="8"/>
  </r>
  <r>
    <s v="SAF"/>
    <s v="DAL"/>
    <s v="SAF_DAL"/>
    <d v="2024-08-18T03:43:00"/>
    <d v="2024-08-18T04:58:00"/>
    <n v="5.2083333333333343E-2"/>
    <n v="5.4763888888888888"/>
    <x v="8"/>
  </r>
  <r>
    <s v="STP"/>
    <s v="SAF"/>
    <s v="STP_SAF"/>
    <d v="2024-08-15T20:49:00"/>
    <d v="2024-08-15T22:48:00"/>
    <n v="8.2638888888888887E-2"/>
    <n v="2.2048611111111112"/>
    <x v="8"/>
  </r>
  <r>
    <s v="GLA"/>
    <s v="STP"/>
    <s v="GLA_STP"/>
    <d v="2024-08-15T12:26:00"/>
    <d v="2024-08-15T19:49:00"/>
    <n v="0.30763888888888891"/>
    <n v="4.1666666666666657E-2"/>
    <x v="8"/>
  </r>
  <r>
    <s v="INV"/>
    <s v="GLA"/>
    <s v="INV_GLA"/>
    <d v="2024-08-14T19:59:00"/>
    <d v="2024-08-14T20:26:00"/>
    <n v="1.8749999999999999E-2"/>
    <n v="0.66666666666666663"/>
    <x v="8"/>
  </r>
  <r>
    <s v="TEB"/>
    <s v="INV"/>
    <s v="TEB_INV"/>
    <d v="2024-08-14T13:19:00"/>
    <d v="2024-08-14T18:53:00"/>
    <n v="0.23194444444444451"/>
    <n v="4.583333333333333E-2"/>
    <x v="8"/>
  </r>
  <r>
    <s v="PDK"/>
    <s v="TEB"/>
    <s v="PDK_TEB"/>
    <d v="2024-08-13T15:35:00"/>
    <d v="2024-08-13T17:17:00"/>
    <n v="7.0833333333333331E-2"/>
    <n v="0.83472222222222225"/>
    <x v="8"/>
  </r>
  <r>
    <s v="BFI"/>
    <s v="PDK"/>
    <s v="BFI_PDK"/>
    <d v="2024-08-10T00:02:00"/>
    <d v="2024-08-10T03:47:00"/>
    <n v="0.15625"/>
    <n v="3.4916666666666671"/>
    <x v="8"/>
  </r>
  <r>
    <s v="SAN"/>
    <s v="BFI"/>
    <s v="SAN_BFI"/>
    <d v="2024-08-09T00:27:00"/>
    <d v="2024-08-09T02:38:00"/>
    <n v="9.0972222222222218E-2"/>
    <n v="0.89166666666666672"/>
    <x v="8"/>
  </r>
  <r>
    <s v="SCF"/>
    <s v="SAN"/>
    <s v="SCF_SAN"/>
    <d v="2024-08-09T21:30:00"/>
    <d v="2024-08-09T22:19:00"/>
    <n v="3.4027777777777768E-2"/>
    <m/>
    <x v="8"/>
  </r>
  <r>
    <s v="SJC"/>
    <s v="KOA"/>
    <s v="SJC_KOA"/>
    <d v="2024-08-06T21:28:00"/>
    <d v="2024-08-07T02:25:00"/>
    <n v="0.20624999999999999"/>
    <m/>
    <x v="8"/>
  </r>
  <r>
    <s v="AUS"/>
    <s v="HDN"/>
    <s v="AUS_HDN"/>
    <d v="2024-07-27T17:02:00"/>
    <d v="2024-07-27T18:54:00"/>
    <n v="7.7777777777777779E-2"/>
    <n v="10.106944444444441"/>
    <x v="8"/>
  </r>
  <r>
    <s v="DAL"/>
    <s v="AUS"/>
    <s v="DAL_AUS"/>
    <d v="2024-07-27T15:10:00"/>
    <d v="2024-07-27T15:42:00"/>
    <n v="2.222222222222222E-2"/>
    <n v="5.5555555555555552E-2"/>
    <x v="8"/>
  </r>
  <r>
    <s v="JAC"/>
    <s v="DAL"/>
    <s v="JAC_DAL"/>
    <d v="2024-07-26T18:18:00"/>
    <d v="2024-07-26T20:28:00"/>
    <n v="9.0277777777777776E-2"/>
    <n v="0.77916666666666667"/>
    <x v="8"/>
  </r>
  <r>
    <s v="VNY"/>
    <s v="JAC"/>
    <s v="VNY_JAC"/>
    <d v="2024-07-25T18:07:00"/>
    <d v="2024-07-25T19:51:00"/>
    <n v="7.2222222222222215E-2"/>
    <n v="0.93541666666666667"/>
    <x v="8"/>
  </r>
  <r>
    <s v="LAS"/>
    <s v="VNY"/>
    <s v="LAS_VNY"/>
    <d v="2024-07-25T15:40:00"/>
    <d v="2024-07-25T16:19:00"/>
    <n v="2.7083333333333331E-2"/>
    <m/>
    <x v="8"/>
  </r>
  <r>
    <s v="LAS"/>
    <s v="PBI"/>
    <s v="LAS_PBI"/>
    <d v="2024-07-20T18:15:00"/>
    <m/>
    <m/>
    <m/>
    <x v="8"/>
  </r>
  <r>
    <s v="QSE"/>
    <s v="LAS"/>
    <s v="QSE_LAS"/>
    <d v="2024-07-20T14:22:00"/>
    <d v="2024-07-20T16:46:00"/>
    <n v="0.1"/>
    <n v="6.1805555555555558E-2"/>
    <x v="8"/>
  </r>
  <r>
    <s v="ASE"/>
    <s v="QSE"/>
    <s v="ASE_QSE"/>
    <d v="2024-07-19T18:23:00"/>
    <d v="2024-07-19T20:11:00"/>
    <n v="7.4999999999999997E-2"/>
    <n v="0.75763888888888886"/>
    <x v="8"/>
  </r>
  <r>
    <s v="OKC"/>
    <s v="ASE"/>
    <s v="OKC_ASE"/>
    <d v="2024-07-19T15:17:00"/>
    <d v="2024-07-19T16:54:00"/>
    <n v="6.7361111111111108E-2"/>
    <n v="6.1805555555555558E-2"/>
    <x v="8"/>
  </r>
  <r>
    <s v="MDW"/>
    <s v="OKC"/>
    <s v="MDW_OKC"/>
    <d v="2024-07-19T12:17:00"/>
    <d v="2024-07-19T13:44:00"/>
    <n v="6.0416666666666667E-2"/>
    <n v="6.458333333333334E-2"/>
    <x v="8"/>
  </r>
  <r>
    <s v="LUK"/>
    <s v="MDW"/>
    <s v="LUK_MDW"/>
    <d v="2024-07-18T02:47:00"/>
    <d v="2024-07-18T03:35:00"/>
    <n v="3.3333333333333333E-2"/>
    <n v="1.3625"/>
    <x v="8"/>
  </r>
  <r>
    <s v="FOK"/>
    <s v="LUK"/>
    <s v="FOK_LUK"/>
    <d v="2024-07-17T13:46:00"/>
    <d v="2024-07-17T15:16:00"/>
    <n v="6.25E-2"/>
    <n v="0.47986111111111113"/>
    <x v="8"/>
  </r>
  <r>
    <s v="LIN"/>
    <s v="FOK"/>
    <s v="LIN_FOK"/>
    <d v="2024-07-15T12:04:00"/>
    <d v="2024-07-15T19:49:00"/>
    <n v="0.32291666666666669"/>
    <n v="1.747916666666667"/>
    <x v="8"/>
  </r>
  <r>
    <s v="IBZ"/>
    <s v="LIN"/>
    <s v="IBZ_LIN"/>
    <d v="2024-07-14T09:42:00"/>
    <d v="2024-07-14T11:05:00"/>
    <n v="5.7638888888888892E-2"/>
    <n v="1.040972222222222"/>
    <x v="8"/>
  </r>
  <r>
    <s v="TEB"/>
    <s v="IBZ"/>
    <s v="TEB_IBZ"/>
    <d v="2024-07-13T03:04:00"/>
    <d v="2024-07-13T09:44:00"/>
    <n v="0.27777777777777779"/>
    <n v="0.99861111111111112"/>
    <x v="8"/>
  </r>
  <r>
    <s v="FOK"/>
    <s v="TEB"/>
    <s v="FOK_TEB"/>
    <d v="2024-07-11T15:36:00"/>
    <d v="2024-07-11T16:01:00"/>
    <n v="1.7361111111111108E-2"/>
    <n v="1.4604166666666669"/>
    <x v="8"/>
  </r>
  <r>
    <s v="IAD"/>
    <s v="FOK"/>
    <s v="IAD_FOK"/>
    <d v="2024-07-10T17:19:00"/>
    <d v="2024-07-10T18:14:00"/>
    <n v="3.8194444444444448E-2"/>
    <n v="0.89027777777777772"/>
    <x v="8"/>
  </r>
  <r>
    <s v="WWD"/>
    <s v="IAD"/>
    <s v="WWD_IAD"/>
    <d v="2024-07-08T17:01:00"/>
    <d v="2024-07-08T17:36:00"/>
    <n v="2.4305555555555559E-2"/>
    <n v="1.9881944444444439"/>
    <x v="8"/>
  </r>
  <r>
    <s v="PBI"/>
    <s v="WWD"/>
    <s v="PBI_WWD"/>
    <d v="2024-07-08T14:16:00"/>
    <d v="2024-07-08T16:15:00"/>
    <n v="8.2638888888888887E-2"/>
    <n v="3.1944444444444442E-2"/>
    <x v="8"/>
  </r>
  <r>
    <s v="NAS"/>
    <s v="PBI"/>
    <s v="NAS_PBI"/>
    <d v="2024-07-06T15:29:00"/>
    <d v="2024-07-06T16:11:00"/>
    <n v="2.9166666666666671E-2"/>
    <n v="1.9201388888888891"/>
    <x v="8"/>
  </r>
  <r>
    <s v="BCT"/>
    <s v="NAS"/>
    <s v="BCT_NAS"/>
    <d v="2024-07-06T13:13:00"/>
    <d v="2024-07-06T13:51:00"/>
    <n v="2.6388888888888889E-2"/>
    <n v="6.805555555555555E-2"/>
    <x v="8"/>
  </r>
  <r>
    <s v="PBI"/>
    <s v="BCT"/>
    <s v="PBI_BCT"/>
    <d v="2024-07-05T14:28:00"/>
    <d v="2024-07-05T14:44:00"/>
    <n v="1.111111111111111E-2"/>
    <n v="0.93680555555555556"/>
    <x v="8"/>
  </r>
  <r>
    <s v="PIE"/>
    <s v="PBI"/>
    <s v="PIE_PBI"/>
    <d v="2024-07-04T17:14:00"/>
    <d v="2024-07-04T17:50:00"/>
    <n v="2.5000000000000001E-2"/>
    <n v="0.85972222222222228"/>
    <x v="8"/>
  </r>
  <r>
    <s v="PDK"/>
    <s v="PIE"/>
    <s v="PDK_PIE"/>
    <d v="2024-07-02T21:38:00"/>
    <d v="2024-07-02T22:43:00"/>
    <n v="4.5138888888888888E-2"/>
    <n v="1.771527777777778"/>
    <x v="8"/>
  </r>
  <r>
    <s v="IAD"/>
    <s v="PDK"/>
    <s v="IAD_PDK"/>
    <d v="2024-07-02T17:15:00"/>
    <d v="2024-07-02T18:24:00"/>
    <n v="4.791666666666667E-2"/>
    <n v="0.13472222222222219"/>
    <x v="8"/>
  </r>
  <r>
    <s v="LIN"/>
    <s v="IAD"/>
    <s v="LIN_IAD"/>
    <d v="2024-07-01T09:49:00"/>
    <d v="2024-07-01T18:41:00"/>
    <n v="0.36944444444444452"/>
    <n v="0.94027777777777777"/>
    <x v="8"/>
  </r>
  <r>
    <s v="HOU"/>
    <s v="LIN"/>
    <s v="HOU_LIN"/>
    <d v="2024-06-28T23:23:00"/>
    <d v="2024-06-29T09:03:00"/>
    <n v="0.40277777777777779"/>
    <n v="2.031944444444445"/>
    <x v="8"/>
  </r>
  <r>
    <s v="TEB"/>
    <s v="HOU"/>
    <s v="TEB_HOU"/>
    <d v="2024-06-28T16:52:00"/>
    <d v="2024-06-28T19:45:00"/>
    <n v="0.12013888888888891"/>
    <n v="0.15138888888888891"/>
    <x v="8"/>
  </r>
  <r>
    <s v="APC"/>
    <s v="TEB"/>
    <s v="APC_TEB"/>
    <d v="2024-06-27T13:03:00"/>
    <d v="2024-06-27T17:20:00"/>
    <n v="0.1784722222222222"/>
    <n v="0.98055555555555551"/>
    <x v="8"/>
  </r>
  <r>
    <s v="DAL"/>
    <s v="APC"/>
    <s v="DAL_APC"/>
    <d v="2024-06-26T17:00:00"/>
    <d v="2024-06-26T20:09:00"/>
    <n v="0.13125000000000001"/>
    <n v="0.70416666666666672"/>
    <x v="8"/>
  </r>
  <r>
    <s v="FLL"/>
    <s v="DAL"/>
    <s v="FLL_DAL"/>
    <d v="2024-06-25T16:00:00"/>
    <d v="2024-06-25T18:21:00"/>
    <n v="9.7916666666666666E-2"/>
    <n v="0.94374999999999998"/>
    <x v="8"/>
  </r>
  <r>
    <s v="YLW"/>
    <s v="FLL"/>
    <s v="YLW_FLL"/>
    <d v="2024-06-23T22:14:00"/>
    <d v="2024-06-24T02:58:00"/>
    <n v="0.19722222222222219"/>
    <m/>
    <x v="8"/>
  </r>
  <r>
    <s v="XWA"/>
    <s v="LAX"/>
    <s v="XWA_LAX"/>
    <d v="2024-06-23T01:20:00"/>
    <d v="2024-06-23T04:00:00"/>
    <n v="0.1111111111111111"/>
    <n v="0.75972222222222219"/>
    <x v="8"/>
  </r>
  <r>
    <s v="SNN"/>
    <s v="XWA"/>
    <s v="SNN_XWA"/>
    <d v="2024-06-22T16:40:00"/>
    <d v="2024-06-23T00:23:00"/>
    <n v="0.3215277777777778"/>
    <n v="3.9583333333333331E-2"/>
    <x v="8"/>
  </r>
  <r>
    <s v="MXP"/>
    <s v="SNN"/>
    <s v="MXP_SNN"/>
    <d v="2024-06-21T14:21:00"/>
    <d v="2024-06-21T16:25:00"/>
    <n v="8.611111111111111E-2"/>
    <n v="1.010416666666667"/>
    <x v="8"/>
  </r>
  <r>
    <s v="AMS"/>
    <s v="MXP"/>
    <s v="AMS_MXP"/>
    <d v="2024-06-21T10:10:00"/>
    <d v="2024-06-21T11:33:00"/>
    <n v="5.7638888888888892E-2"/>
    <n v="0.1166666666666667"/>
    <x v="8"/>
  </r>
  <r>
    <s v="SLC"/>
    <s v="AMS"/>
    <s v="SLC_AMS"/>
    <d v="2024-06-20T03:15:00"/>
    <d v="2024-06-20T11:39:00"/>
    <n v="0.35"/>
    <n v="0.93819444444444444"/>
    <x v="8"/>
  </r>
  <r>
    <s v="NUQ"/>
    <s v="SLC"/>
    <s v="NUQ_SLC"/>
    <d v="2024-06-20T00:22:00"/>
    <d v="2024-06-20T01:39:00"/>
    <n v="5.347222222222222E-2"/>
    <n v="6.6666666666666666E-2"/>
    <x v="8"/>
  </r>
  <r>
    <s v="PBI"/>
    <s v="NUQ"/>
    <s v="PBI_NUQ"/>
    <d v="2024-06-19T16:32:00"/>
    <d v="2024-06-19T21:49:00"/>
    <n v="0.22013888888888891"/>
    <n v="0.10625"/>
    <x v="8"/>
  </r>
  <r>
    <s v="GRU"/>
    <s v="PBI"/>
    <s v="GRU_PBI"/>
    <d v="2024-06-18T14:17:00"/>
    <d v="2024-06-18T22:41:00"/>
    <n v="0.35"/>
    <n v="0.74375000000000002"/>
    <x v="8"/>
  </r>
  <r>
    <s v="TEB"/>
    <s v="GRU"/>
    <s v="TEB_GRU"/>
    <d v="2024-06-17T01:17:00"/>
    <d v="2024-06-17T10:16:00"/>
    <n v="0.37430555555555561"/>
    <n v="1.1673611111111111"/>
    <x v="8"/>
  </r>
  <r>
    <s v="BRS"/>
    <s v="TEB"/>
    <s v="BRS_TEB"/>
    <d v="2024-06-16T10:28:00"/>
    <d v="2024-06-16T17:15:00"/>
    <n v="0.28263888888888888"/>
    <n v="0.3347222222222222"/>
    <x v="8"/>
  </r>
  <r>
    <s v="SID"/>
    <s v="BRS"/>
    <s v="SID_BRS"/>
    <d v="2024-06-15T10:54:00"/>
    <d v="2024-06-15T15:54:00"/>
    <n v="0.20833333333333329"/>
    <m/>
    <x v="8"/>
  </r>
  <r>
    <s v="SID"/>
    <s v="JNB"/>
    <s v="SID_JNB"/>
    <d v="2024-06-03T12:46:00"/>
    <d v="2024-06-03T21:16:00"/>
    <n v="0.35416666666666669"/>
    <n v="11.56805555555556"/>
    <x v="8"/>
  </r>
  <r>
    <s v="TEB"/>
    <s v="SID"/>
    <s v="TEB_SID"/>
    <d v="2024-06-02T10:06:00"/>
    <d v="2024-06-02T16:19:00"/>
    <n v="0.2590277777777778"/>
    <n v="0.8520833333333333"/>
    <x v="8"/>
  </r>
  <r>
    <s v="YYZ"/>
    <s v="TEB"/>
    <s v="YYZ_TEB"/>
    <d v="2024-06-01T02:36:00"/>
    <d v="2024-06-01T03:29:00"/>
    <n v="3.6805555555555557E-2"/>
    <n v="1.275694444444444"/>
    <x v="8"/>
  </r>
  <r>
    <s v="HPN"/>
    <s v="YYZ"/>
    <s v="HPN_YYZ"/>
    <d v="2024-05-31T23:53:00"/>
    <d v="2024-06-01T00:49:00"/>
    <n v="3.888888888888889E-2"/>
    <n v="7.4305555555555555E-2"/>
    <x v="8"/>
  </r>
  <r>
    <s v="PHL"/>
    <s v="HPN"/>
    <s v="PHL_HPN"/>
    <d v="2024-05-30T23:13:00"/>
    <d v="2024-05-30T23:52:00"/>
    <n v="2.7083333333333331E-2"/>
    <n v="1.000694444444445"/>
    <x v="8"/>
  </r>
  <r>
    <s v="LTN"/>
    <s v="PHL"/>
    <s v="LTN_PHL"/>
    <d v="2024-05-30T14:47:00"/>
    <d v="2024-05-30T21:57:00"/>
    <n v="0.2986111111111111"/>
    <n v="5.2777777777777778E-2"/>
    <x v="8"/>
  </r>
  <r>
    <s v="LCY"/>
    <s v="LTN"/>
    <s v="LCY_LTN"/>
    <d v="2024-05-29T15:01:00"/>
    <d v="2024-05-29T15:15:00"/>
    <n v="9.7222222222222224E-3"/>
    <n v="0.98055555555555551"/>
    <x v="8"/>
  </r>
  <r>
    <s v="BCN"/>
    <s v="LCY"/>
    <s v="BCN_LCY"/>
    <d v="2024-05-28T10:20:00"/>
    <d v="2024-05-28T12:10:00"/>
    <n v="7.6388888888888895E-2"/>
    <n v="1.1187499999999999"/>
    <x v="8"/>
  </r>
  <r>
    <s v="MIA"/>
    <s v="BCN"/>
    <s v="MIA_BCN"/>
    <d v="2024-05-21T21:43:00"/>
    <d v="2024-05-22T05:53:00"/>
    <n v="0.34027777777777779"/>
    <n v="6.1854166666666668"/>
    <x v="8"/>
  </r>
  <r>
    <s v="TEB"/>
    <s v="MIA"/>
    <s v="TEB_MIA"/>
    <d v="2024-05-21T12:44:00"/>
    <d v="2024-05-21T14:59:00"/>
    <n v="9.375E-2"/>
    <n v="0.28055555555555561"/>
    <x v="8"/>
  </r>
  <r>
    <s v="SBA"/>
    <s v="TEB"/>
    <s v="SBA_TEB"/>
    <d v="2024-05-20T18:07:00"/>
    <d v="2024-05-20T22:30:00"/>
    <n v="0.18263888888888891"/>
    <n v="0.59305555555555556"/>
    <x v="8"/>
  </r>
  <r>
    <s v="LAS"/>
    <s v="SBA"/>
    <s v="LAS_SBA"/>
    <d v="2024-05-20T16:04:00"/>
    <d v="2024-05-20T16:56:00"/>
    <n v="3.6111111111111108E-2"/>
    <n v="4.9305555555555547E-2"/>
    <x v="8"/>
  </r>
  <r>
    <s v="AUS"/>
    <s v="LAS"/>
    <s v="AUS_LAS"/>
    <d v="2024-05-19T21:11:00"/>
    <d v="2024-05-19T23:52:00"/>
    <n v="0.1118055555555556"/>
    <m/>
    <x v="8"/>
  </r>
  <r>
    <s v="SCF"/>
    <s v="TMB"/>
    <s v="SCF_TMB"/>
    <d v="2024-05-18T17:40:00"/>
    <d v="2024-05-18T21:13:00"/>
    <n v="0.1479166666666667"/>
    <n v="0.99861111111111112"/>
    <x v="8"/>
  </r>
  <r>
    <s v="LAS"/>
    <s v="SCF"/>
    <s v="LAS_SCF"/>
    <d v="2024-05-17T22:00:00"/>
    <d v="2024-05-17T22:43:00"/>
    <n v="2.9861111111111109E-2"/>
    <n v="0.7895833333333333"/>
    <x v="8"/>
  </r>
  <r>
    <s v="LAX"/>
    <s v="LAS"/>
    <s v="LAX_LAS"/>
    <d v="2024-05-17T19:18:00"/>
    <d v="2024-05-17T20:06:00"/>
    <n v="3.3333333333333333E-2"/>
    <n v="7.9166666666666663E-2"/>
    <x v="8"/>
  </r>
  <r>
    <s v="NEW"/>
    <s v="LAX"/>
    <s v="NEW_LAX"/>
    <d v="2024-05-17T13:39:00"/>
    <d v="2024-05-17T17:11:00"/>
    <n v="0.1472222222222222"/>
    <n v="8.819444444444445E-2"/>
    <x v="8"/>
  </r>
  <r>
    <s v="IAD"/>
    <s v="NEW"/>
    <s v="IAD_NEW"/>
    <d v="2024-05-16T13:02:00"/>
    <d v="2024-05-16T15:03:00"/>
    <n v="8.4027777777777785E-2"/>
    <n v="0.94166666666666665"/>
    <x v="8"/>
  </r>
  <r>
    <s v="TEB"/>
    <s v="IAD"/>
    <s v="TEB_IAD"/>
    <d v="2024-05-15T19:49:00"/>
    <d v="2024-05-15T20:46:00"/>
    <n v="3.9583333333333331E-2"/>
    <n v="0.67777777777777781"/>
    <x v="8"/>
  </r>
  <r>
    <s v="DAL"/>
    <s v="TEB"/>
    <s v="DAL_TEB"/>
    <d v="2024-05-15T15:56:00"/>
    <d v="2024-05-15T18:34:00"/>
    <n v="0.10972222222222219"/>
    <n v="5.2083333333333343E-2"/>
    <x v="8"/>
  </r>
  <r>
    <s v="AUS"/>
    <s v="DAL"/>
    <s v="AUS_DAL"/>
    <d v="2024-05-14T21:59:00"/>
    <d v="2024-05-14T22:37:00"/>
    <n v="2.6388888888888889E-2"/>
    <n v="0.72152777777777777"/>
    <x v="8"/>
  </r>
  <r>
    <s v="LAS"/>
    <s v="AUS"/>
    <s v="LAS_AUS"/>
    <d v="2024-05-14T16:54:00"/>
    <d v="2024-05-14T19:03:00"/>
    <n v="8.9583333333333334E-2"/>
    <n v="0.1222222222222222"/>
    <x v="8"/>
  </r>
  <r>
    <s v="DAL"/>
    <s v="LAS"/>
    <s v="DAL_LAS"/>
    <d v="2024-05-13T22:41:00"/>
    <d v="2024-05-14T00:54:00"/>
    <n v="9.2361111111111116E-2"/>
    <n v="0.66666666666666663"/>
    <x v="8"/>
  </r>
  <r>
    <s v="SJC"/>
    <s v="DAL"/>
    <s v="SJC_DAL"/>
    <d v="2024-05-07T15:00:00"/>
    <d v="2024-05-07T17:41:00"/>
    <n v="0.1118055555555556"/>
    <n v="6.208333333333333"/>
    <x v="8"/>
  </r>
  <r>
    <s v="OAK"/>
    <s v="SJC"/>
    <s v="OAK_SJC"/>
    <d v="2024-05-06T23:07:00"/>
    <d v="2024-05-06T23:28:00"/>
    <n v="1.458333333333333E-2"/>
    <n v="0.64722222222222225"/>
    <x v="8"/>
  </r>
  <r>
    <s v="LIH"/>
    <s v="OAK"/>
    <s v="LIH_OAK"/>
    <d v="2024-05-06T17:16:00"/>
    <d v="2024-05-06T21:53:00"/>
    <n v="0.19236111111111109"/>
    <n v="5.1388888888888887E-2"/>
    <x v="8"/>
  </r>
  <r>
    <s v="HIO"/>
    <s v="LIH"/>
    <s v="HIO_LIH"/>
    <d v="2024-05-05T20:14:00"/>
    <d v="2024-05-06T01:24:00"/>
    <n v="0.21527777777777779"/>
    <n v="0.66111111111111109"/>
    <x v="8"/>
  </r>
  <r>
    <s v="ICT"/>
    <s v="HIO"/>
    <s v="ICT_HIO"/>
    <d v="2024-05-05T13:40:00"/>
    <d v="2024-05-05T16:40:00"/>
    <n v="0.125"/>
    <n v="0.14861111111111111"/>
    <x v="8"/>
  </r>
  <r>
    <s v="HOU"/>
    <s v="ICT"/>
    <s v="HOU_ICT"/>
    <d v="2024-04-22T16:32:00"/>
    <d v="2024-04-22T17:54:00"/>
    <n v="5.6944444444444443E-2"/>
    <n v="12.823611111111109"/>
    <x v="8"/>
  </r>
  <r>
    <s v="IAD"/>
    <s v="HOU"/>
    <s v="IAD_HOU"/>
    <d v="2024-04-22T12:11:00"/>
    <d v="2024-04-22T14:55:00"/>
    <n v="0.1138888888888889"/>
    <n v="6.7361111111111108E-2"/>
    <x v="8"/>
  </r>
  <r>
    <s v="STL"/>
    <s v="IAD"/>
    <s v="STL_IAD"/>
    <d v="2024-04-21T18:11:00"/>
    <d v="2024-04-21T19:42:00"/>
    <n v="6.3194444444444442E-2"/>
    <n v="0.68680555555555556"/>
    <x v="8"/>
  </r>
  <r>
    <s v="NAS"/>
    <s v="STL"/>
    <s v="NAS_STL"/>
    <d v="2024-04-21T14:17:00"/>
    <d v="2024-04-21T16:59:00"/>
    <n v="0.1125"/>
    <n v="0.05"/>
    <x v="8"/>
  </r>
  <r>
    <s v="PDK"/>
    <s v="NAS"/>
    <s v="PDK_NAS"/>
    <d v="2024-04-20T16:07:00"/>
    <d v="2024-04-20T17:51:00"/>
    <n v="7.2222222222222215E-2"/>
    <n v="0.85138888888888886"/>
    <x v="8"/>
  </r>
  <r>
    <s v="BCT"/>
    <s v="PDK"/>
    <s v="BCT_PDK"/>
    <d v="2024-04-20T13:24:00"/>
    <d v="2024-04-20T14:51:00"/>
    <n v="6.0416666666666667E-2"/>
    <n v="5.2777777777777778E-2"/>
    <x v="8"/>
  </r>
  <r>
    <s v="RDU"/>
    <s v="BCT"/>
    <s v="RDU_BCT"/>
    <d v="2024-04-19T14:38:00"/>
    <d v="2024-04-19T16:07:00"/>
    <n v="6.1805555555555558E-2"/>
    <n v="0.88680555555555551"/>
    <x v="8"/>
  </r>
  <r>
    <s v="OPF"/>
    <s v="RDU"/>
    <s v="OPF_RDU"/>
    <d v="2024-04-19T12:18:00"/>
    <d v="2024-04-19T13:57:00"/>
    <n v="6.8750000000000006E-2"/>
    <n v="2.8472222222222222E-2"/>
    <x v="8"/>
  </r>
  <r>
    <s v="BZE"/>
    <s v="OPF"/>
    <s v="BZE_OPF"/>
    <d v="2024-04-18T17:54:00"/>
    <d v="2024-04-18T19:40:00"/>
    <n v="7.3611111111111113E-2"/>
    <n v="0.69305555555555554"/>
    <x v="8"/>
  </r>
  <r>
    <s v="JHF"/>
    <s v="BZE"/>
    <s v="JHF_BZE"/>
    <d v="2024-04-17T15:23:00"/>
    <d v="2024-04-17T23:12:00"/>
    <n v="0.32569444444444451"/>
    <n v="0.77916666666666667"/>
    <x v="8"/>
  </r>
  <r>
    <s v="PBI"/>
    <s v="JHF"/>
    <s v="PBI_JHF"/>
    <d v="2024-04-16T14:01:00"/>
    <d v="2024-04-16T22:00:00"/>
    <n v="0.33263888888888887"/>
    <n v="0.72430555555555554"/>
    <x v="8"/>
  </r>
  <r>
    <s v="AGS"/>
    <s v="PBI"/>
    <s v="AGS_PBI"/>
    <d v="2024-04-14T22:08:00"/>
    <d v="2024-04-14T23:10:00"/>
    <n v="4.3055555555555562E-2"/>
    <n v="1.6187499999999999"/>
    <x v="8"/>
  </r>
  <r>
    <s v="PBI"/>
    <s v="AGS"/>
    <s v="PBI_AGS"/>
    <d v="2024-04-14T19:11:00"/>
    <d v="2024-04-14T20:21:00"/>
    <n v="4.8611111111111112E-2"/>
    <n v="7.4305555555555555E-2"/>
    <x v="8"/>
  </r>
  <r>
    <s v="MHH"/>
    <s v="PBI"/>
    <s v="MHH_PBI"/>
    <d v="2024-04-11T19:19:00"/>
    <d v="2024-04-11T20:18:00"/>
    <n v="4.0972222222222222E-2"/>
    <n v="2.9534722222222221"/>
    <x v="8"/>
  </r>
  <r>
    <s v="TEB"/>
    <s v="MHH"/>
    <s v="TEB_MHH"/>
    <d v="2024-04-11T15:44:00"/>
    <d v="2024-04-11T18:10:00"/>
    <n v="0.1013888888888889"/>
    <m/>
    <x v="8"/>
  </r>
  <r>
    <s v="NUQ"/>
    <s v="LGA"/>
    <s v="NUQ_LGA"/>
    <d v="2024-04-09T01:27:00"/>
    <d v="2024-04-09T06:06:00"/>
    <n v="0.19375000000000001"/>
    <n v="2.401388888888889"/>
    <x v="8"/>
  </r>
  <r>
    <s v="LAX"/>
    <s v="NUQ"/>
    <s v="LAX_NUQ"/>
    <d v="2024-04-08T21:09:00"/>
    <d v="2024-04-08T22:01:00"/>
    <n v="3.6111111111111108E-2"/>
    <n v="0.14305555555555549"/>
    <x v="8"/>
  </r>
  <r>
    <s v="LAS"/>
    <s v="LAX"/>
    <s v="LAS_LAX"/>
    <d v="2024-04-08T19:37:00"/>
    <d v="2024-04-08T20:15:00"/>
    <n v="2.6388888888888889E-2"/>
    <n v="3.7499999999999999E-2"/>
    <x v="8"/>
  </r>
  <r>
    <s v="JAC"/>
    <s v="LAS"/>
    <s v="JAC_LAS"/>
    <d v="2024-04-08T16:49:00"/>
    <d v="2024-04-08T18:14:00"/>
    <n v="5.9027777777777783E-2"/>
    <n v="5.7638888888888892E-2"/>
    <x v="8"/>
  </r>
  <r>
    <s v="SJC"/>
    <s v="JAC"/>
    <s v="SJC_JAC"/>
    <d v="2024-04-07T19:59:00"/>
    <d v="2024-04-07T21:41:00"/>
    <n v="7.0833333333333331E-2"/>
    <n v="0.79722222222222228"/>
    <x v="8"/>
  </r>
  <r>
    <s v="BFI"/>
    <s v="SJC"/>
    <s v="BFI_SJC"/>
    <d v="2024-04-07T17:05:00"/>
    <d v="2024-04-07T18:41:00"/>
    <n v="6.6666666666666666E-2"/>
    <n v="5.4166666666666669E-2"/>
    <x v="8"/>
  </r>
  <r>
    <s v="SNN"/>
    <s v="BFI"/>
    <s v="SNN_BFI"/>
    <d v="2024-04-04T18:07:00"/>
    <d v="2024-04-05T02:59:00"/>
    <n v="0.36944444444444452"/>
    <n v="2.5874999999999999"/>
    <x v="8"/>
  </r>
  <r>
    <s v="AUH"/>
    <s v="SNN"/>
    <s v="AUH_SNN"/>
    <d v="2024-04-04T08:14:00"/>
    <d v="2024-04-04T16:56:00"/>
    <n v="0.36249999999999999"/>
    <n v="4.9305555555555547E-2"/>
    <x v="8"/>
  </r>
  <r>
    <s v="SNN"/>
    <s v="AUH"/>
    <s v="SNN_AUH"/>
    <d v="2024-04-02T03:51:00"/>
    <d v="2024-04-02T11:11:00"/>
    <n v="0.30555555555555558"/>
    <n v="1.877083333333333"/>
    <x v="8"/>
  </r>
  <r>
    <s v="BFI"/>
    <s v="SNN"/>
    <s v="BFI_SNN"/>
    <d v="2024-04-01T18:16:00"/>
    <d v="2024-04-02T02:30:00"/>
    <n v="0.34305555555555561"/>
    <n v="5.6250000000000001E-2"/>
    <x v="8"/>
  </r>
  <r>
    <s v="BED"/>
    <s v="BFI"/>
    <s v="BED_BFI"/>
    <d v="2024-03-31T13:54:00"/>
    <d v="2024-03-31T18:56:00"/>
    <n v="0.2097222222222222"/>
    <n v="0.97222222222222221"/>
    <x v="8"/>
  </r>
  <r>
    <s v="MRY"/>
    <s v="BED"/>
    <s v="MRY_BED"/>
    <d v="2024-03-30T17:02:00"/>
    <d v="2024-03-30T21:30:00"/>
    <n v="0.18611111111111109"/>
    <n v="0.68333333333333335"/>
    <x v="8"/>
  </r>
  <r>
    <s v="SJC"/>
    <s v="MRY"/>
    <s v="SJC_MRY"/>
    <d v="2024-03-30T15:01:00"/>
    <d v="2024-03-30T15:22:00"/>
    <n v="1.458333333333333E-2"/>
    <n v="6.9444444444444448E-2"/>
    <x v="8"/>
  </r>
  <r>
    <s v="BUR"/>
    <s v="SJC"/>
    <s v="BUR_SJC"/>
    <d v="2024-03-29T23:27:00"/>
    <d v="2024-03-30T00:18:00"/>
    <n v="3.5416666666666673E-2"/>
    <n v="0.61319444444444449"/>
    <x v="8"/>
  </r>
  <r>
    <s v="SJC"/>
    <s v="BUR"/>
    <s v="SJC_BUR"/>
    <d v="2024-03-29T21:37:00"/>
    <d v="2024-03-29T22:23:00"/>
    <n v="3.1944444444444442E-2"/>
    <n v="4.4444444444444453E-2"/>
    <x v="8"/>
  </r>
  <r>
    <s v="IAD"/>
    <s v="SJC"/>
    <s v="IAD_SJC"/>
    <d v="2024-03-29T13:37:00"/>
    <d v="2024-03-29T19:00:00"/>
    <n v="0.22430555555555559"/>
    <n v="0.10902777777777781"/>
    <x v="8"/>
  </r>
  <r>
    <s v="LIS"/>
    <s v="IAD"/>
    <s v="LIS_IAD"/>
    <d v="2024-03-28T16:11:00"/>
    <d v="2024-03-28T23:46:00"/>
    <n v="0.31597222222222221"/>
    <n v="0.57708333333333328"/>
    <x v="8"/>
  </r>
  <r>
    <s v="IAD"/>
    <s v="LIS"/>
    <s v="IAD_LIS"/>
    <d v="2024-03-27T14:00:00"/>
    <d v="2024-03-27T20:19:00"/>
    <n v="0.26319444444444451"/>
    <n v="0.82777777777777772"/>
    <x v="8"/>
  </r>
  <r>
    <s v="TMB"/>
    <s v="IAD"/>
    <s v="TMB_IAD"/>
    <d v="2024-03-25T16:35:00"/>
    <d v="2024-03-25T18:40:00"/>
    <n v="8.6805555555555552E-2"/>
    <n v="1.805555555555556"/>
    <x v="8"/>
  </r>
  <r>
    <s v="MIA"/>
    <s v="TMB"/>
    <s v="MIA_TMB"/>
    <d v="2024-03-25T15:22:00"/>
    <d v="2024-03-25T15:43:00"/>
    <n v="1.458333333333333E-2"/>
    <n v="3.6111111111111108E-2"/>
    <x v="8"/>
  </r>
  <r>
    <s v="GCM"/>
    <s v="MIA"/>
    <s v="GCM_MIA"/>
    <d v="2024-03-25T23:22:00"/>
    <d v="2024-03-26T00:29:00"/>
    <n v="4.6527777777777779E-2"/>
    <n v="-0.37986111111111109"/>
    <x v="8"/>
  </r>
  <r>
    <s v="PDK"/>
    <s v="GCM"/>
    <s v="PDK_GCM"/>
    <d v="2024-03-24T20:22:00"/>
    <d v="2024-03-24T22:22:00"/>
    <n v="8.3333333333333329E-2"/>
    <n v="1.041666666666667"/>
    <x v="8"/>
  </r>
  <r>
    <s v="HPN"/>
    <s v="PDK"/>
    <s v="HPN_PDK"/>
    <d v="2024-03-24T16:42:00"/>
    <d v="2024-03-24T18:31:00"/>
    <n v="7.5694444444444439E-2"/>
    <n v="7.7083333333333337E-2"/>
    <x v="8"/>
  </r>
  <r>
    <s v="LIR"/>
    <s v="HPN"/>
    <s v="LIR_HPN"/>
    <d v="2024-03-23T18:42:00"/>
    <d v="2024-03-23T23:01:00"/>
    <n v="0.17986111111111111"/>
    <n v="0.7368055555555556"/>
    <x v="8"/>
  </r>
  <r>
    <s v="NAS"/>
    <s v="LIR"/>
    <s v="NAS_LIR"/>
    <d v="2024-03-23T12:50:00"/>
    <d v="2024-03-23T15:25:00"/>
    <n v="0.1076388888888889"/>
    <n v="0.1368055555555556"/>
    <x v="8"/>
  </r>
  <r>
    <s v="MDW"/>
    <s v="NAS"/>
    <s v="MDW_NAS"/>
    <d v="2024-03-22T20:42:00"/>
    <d v="2024-03-22T23:16:00"/>
    <n v="0.1069444444444444"/>
    <n v="0.56527777777777777"/>
    <x v="8"/>
  </r>
  <r>
    <s v="TEB"/>
    <s v="MDW"/>
    <s v="TEB_MDW"/>
    <d v="2024-03-22T14:29:00"/>
    <d v="2024-03-22T16:18:00"/>
    <n v="7.5694444444444439E-2"/>
    <n v="0.18333333333333329"/>
    <x v="8"/>
  </r>
  <r>
    <s v="LIR"/>
    <s v="TEB"/>
    <s v="LIR_TEB"/>
    <d v="2024-03-21T13:54:00"/>
    <d v="2024-03-21T18:17:00"/>
    <n v="0.18263888888888891"/>
    <n v="0.84166666666666667"/>
    <x v="8"/>
  </r>
  <r>
    <s v="PTY"/>
    <s v="LIR"/>
    <s v="PTY_LIR"/>
    <d v="2024-03-21T11:18:00"/>
    <d v="2024-03-21T12:19:00"/>
    <n v="4.2361111111111113E-2"/>
    <n v="6.5972222222222224E-2"/>
    <x v="8"/>
  </r>
  <r>
    <s v="PBI"/>
    <s v="PTY"/>
    <s v="PBI_PTY"/>
    <d v="2024-03-20T14:59:00"/>
    <d v="2024-03-20T17:38:00"/>
    <n v="0.1104166666666667"/>
    <n v="0.73611111111111116"/>
    <x v="8"/>
  </r>
  <r>
    <s v="AUA"/>
    <s v="PBI"/>
    <s v="AUA_PBI"/>
    <d v="2024-03-15T17:49:00"/>
    <d v="2024-03-15T20:40:00"/>
    <n v="0.11874999999999999"/>
    <n v="4.7631944444444443"/>
    <x v="8"/>
  </r>
  <r>
    <s v="ZRH"/>
    <s v="AUA"/>
    <s v="ZRH_AUA"/>
    <d v="2024-03-14T07:00:00"/>
    <d v="2024-03-14T17:36:00"/>
    <n v="0.44166666666666671"/>
    <n v="1.0090277777777781"/>
    <x v="8"/>
  </r>
  <r>
    <s v="LTN"/>
    <s v="ZRH"/>
    <s v="LTN_ZRH"/>
    <d v="2024-03-12T12:01:00"/>
    <d v="2024-03-12T13:04:00"/>
    <n v="4.3749999999999997E-2"/>
    <n v="1.747222222222222"/>
    <x v="8"/>
  </r>
  <r>
    <s v="PBI"/>
    <s v="LTN"/>
    <s v="PBI_LTN"/>
    <d v="2024-03-11T02:24:00"/>
    <d v="2024-03-11T09:41:00"/>
    <n v="0.3034722222222222"/>
    <n v="1.0972222222222221"/>
    <x v="8"/>
  </r>
  <r>
    <s v="BED"/>
    <s v="PBI"/>
    <s v="BED_PBI"/>
    <d v="2024-03-09T19:26:00"/>
    <d v="2024-03-09T22:17:00"/>
    <n v="0.11874999999999999"/>
    <n v="1.1715277777777779"/>
    <x v="8"/>
  </r>
  <r>
    <s v="PIE"/>
    <s v="BED"/>
    <s v="PIE_BED"/>
    <d v="2024-03-08T19:08:00"/>
    <d v="2024-03-08T21:33:00"/>
    <n v="0.10069444444444441"/>
    <n v="0.91180555555555554"/>
    <x v="8"/>
  </r>
  <r>
    <s v="NAS"/>
    <s v="PIE"/>
    <s v="NAS_PIE"/>
    <d v="2024-03-08T16:02:00"/>
    <d v="2024-03-08T17:06:00"/>
    <n v="4.4444444444444453E-2"/>
    <n v="8.4722222222222227E-2"/>
    <x v="8"/>
  </r>
  <r>
    <s v="BCT"/>
    <s v="NAS"/>
    <s v="BCT_NAS"/>
    <d v="2024-03-08T13:17:00"/>
    <d v="2024-03-08T13:54:00"/>
    <n v="2.569444444444444E-2"/>
    <m/>
    <x v="8"/>
  </r>
  <r>
    <s v="BCT"/>
    <s v="HPN"/>
    <s v="BCT_HPN"/>
    <d v="2024-03-06T01:36:00"/>
    <d v="2024-03-06T04:06:00"/>
    <n v="0.1041666666666667"/>
    <n v="2.3826388888888892"/>
    <x v="8"/>
  </r>
  <r>
    <s v="PBI"/>
    <s v="BCT"/>
    <s v="PBI_BCT"/>
    <d v="2024-03-05T23:47:00"/>
    <d v="2024-03-06T00:05:00"/>
    <n v="1.2500000000000001E-2"/>
    <n v="6.3194444444444442E-2"/>
    <x v="8"/>
  </r>
  <r>
    <s v="PBI"/>
    <s v="PBI"/>
    <s v="PBI_PBI"/>
    <d v="2024-03-05T20:36:00"/>
    <d v="2024-03-05T20:54:00"/>
    <n v="1.2500000000000001E-2"/>
    <n v="0.12013888888888891"/>
    <x v="8"/>
  </r>
  <r>
    <s v="TEB"/>
    <s v="PBI"/>
    <s v="TEB_PBI"/>
    <d v="2024-03-05T17:44:00"/>
    <d v="2024-03-05T20:00:00"/>
    <n v="9.4444444444444442E-2"/>
    <m/>
    <x v="8"/>
  </r>
  <r>
    <s v="PBI"/>
    <s v="CLT"/>
    <s v="PBI_CLT"/>
    <d v="2024-03-03T19:37:00"/>
    <d v="2024-03-03T21:04:00"/>
    <n v="6.0416666666666667E-2"/>
    <m/>
    <x v="8"/>
  </r>
  <r>
    <s v="RDU"/>
    <s v="TEB"/>
    <s v="RDU_TEB"/>
    <d v="2024-03-02T20:01:00"/>
    <d v="2024-03-02T21:01:00"/>
    <n v="4.1666666666666657E-2"/>
    <n v="0.94166666666666665"/>
    <x v="8"/>
  </r>
  <r>
    <s v="LGA"/>
    <s v="RDU"/>
    <s v="LGA_RDU"/>
    <d v="2024-02-28T17:56:00"/>
    <d v="2024-02-28T18:59:00"/>
    <n v="4.3749999999999997E-2"/>
    <n v="3.0430555555555561"/>
    <x v="8"/>
  </r>
  <r>
    <s v="TEB"/>
    <s v="LGA"/>
    <s v="TEB_LGA"/>
    <d v="2024-03-02T15:20:00"/>
    <d v="2024-03-02T15:41:00"/>
    <n v="1.458333333333333E-2"/>
    <n v="-2.90625"/>
    <x v="8"/>
  </r>
  <r>
    <s v="GRU"/>
    <s v="TEB"/>
    <s v="GRU_TEB"/>
    <d v="2024-03-02T00:42:00"/>
    <d v="2024-03-02T10:10:00"/>
    <n v="0.39444444444444438"/>
    <n v="0.21527777777777779"/>
    <x v="8"/>
  </r>
  <r>
    <s v="PBI"/>
    <s v="GRU"/>
    <s v="PBI_GRU"/>
    <d v="2024-02-29T15:08:00"/>
    <d v="2024-02-29T23:19:00"/>
    <n v="0.34097222222222218"/>
    <n v="1.057638888888889"/>
    <x v="8"/>
  </r>
  <r>
    <s v="BDL"/>
    <s v="PBI"/>
    <s v="BDL_PBI"/>
    <d v="2024-02-26T01:55:00"/>
    <d v="2024-02-26T04:13:00"/>
    <n v="9.583333333333334E-2"/>
    <n v="3.4548611111111112"/>
    <x v="8"/>
  </r>
  <r>
    <s v="BED"/>
    <s v="BDL"/>
    <s v="BED_BDL"/>
    <d v="2024-02-25T00:31:00"/>
    <d v="2024-02-25T00:53:00"/>
    <n v="1.5277777777777781E-2"/>
    <m/>
    <x v="8"/>
  </r>
  <r>
    <s v="SFO"/>
    <s v="SJC"/>
    <s v="SFO_SJC"/>
    <d v="2024-02-24T15:41:00"/>
    <d v="2024-02-24T16:02:00"/>
    <n v="1.458333333333333E-2"/>
    <n v="0.35347222222222219"/>
    <x v="8"/>
  </r>
  <r>
    <s v="VNY"/>
    <s v="SFO"/>
    <s v="VNY_SFO"/>
    <d v="2024-02-22T20:46:00"/>
    <d v="2024-02-22T21:57:00"/>
    <n v="4.9305555555555547E-2"/>
    <n v="1.7388888888888889"/>
    <x v="8"/>
  </r>
  <r>
    <s v="CMH"/>
    <s v="VNY"/>
    <s v="CMH_VNY"/>
    <d v="2024-02-22T14:46:00"/>
    <d v="2024-02-22T19:20:00"/>
    <n v="0.1902777777777778"/>
    <n v="5.9722222222222232E-2"/>
    <x v="8"/>
  </r>
  <r>
    <s v="BGR"/>
    <s v="CMH"/>
    <s v="BGR_CMH"/>
    <d v="2024-02-20T03:52:00"/>
    <d v="2024-02-20T05:43:00"/>
    <n v="7.7083333333333337E-2"/>
    <n v="2.3770833333333332"/>
    <x v="8"/>
  </r>
  <r>
    <s v="MUC"/>
    <s v="BGR"/>
    <s v="MUC_BGR"/>
    <d v="2024-02-19T18:51:00"/>
    <d v="2024-02-20T02:26:00"/>
    <n v="0.31597222222222221"/>
    <n v="5.9722222222222232E-2"/>
    <x v="8"/>
  </r>
  <r>
    <s v="NUE"/>
    <s v="MUC"/>
    <s v="NUE_MUC"/>
    <d v="2024-02-19T15:52:00"/>
    <d v="2024-02-19T16:15:00"/>
    <n v="1.5972222222222221E-2"/>
    <m/>
    <x v="8"/>
  </r>
  <r>
    <s v="IND"/>
    <s v="IAD"/>
    <s v="IND_IAD"/>
    <d v="2024-02-17T19:07:00"/>
    <d v="2024-02-17T20:12:00"/>
    <n v="4.5138888888888888E-2"/>
    <n v="1.819444444444444"/>
    <x v="8"/>
  </r>
  <r>
    <s v="PTK"/>
    <s v="IND"/>
    <s v="PTK_IND"/>
    <d v="2024-02-17T17:12:00"/>
    <d v="2024-02-17T17:56:00"/>
    <n v="3.0555555555555551E-2"/>
    <n v="4.9305555555555547E-2"/>
    <x v="8"/>
  </r>
  <r>
    <s v="PBI"/>
    <s v="PTK"/>
    <s v="PBI_PTK"/>
    <d v="2024-02-17T13:25:00"/>
    <d v="2024-02-17T15:53:00"/>
    <n v="0.1027777777777778"/>
    <m/>
    <x v="8"/>
  </r>
  <r>
    <s v="ROA"/>
    <s v="DAL"/>
    <s v="ROA_DAL"/>
    <d v="2024-02-11T16:01:00"/>
    <d v="2024-02-11T18:54:00"/>
    <n v="0.12013888888888891"/>
    <n v="5.771527777777778"/>
    <x v="8"/>
  </r>
  <r>
    <s v="TEB"/>
    <s v="ROA"/>
    <s v="TEB_ROA"/>
    <d v="2024-02-11T13:12:00"/>
    <d v="2024-02-11T14:50:00"/>
    <n v="6.805555555555555E-2"/>
    <n v="4.9305555555555547E-2"/>
    <x v="8"/>
  </r>
  <r>
    <s v="HPN"/>
    <s v="TEB"/>
    <s v="HPN_TEB"/>
    <d v="2024-02-10T19:58:00"/>
    <d v="2024-02-10T20:09:00"/>
    <n v="7.6388888888888886E-3"/>
    <n v="0.7104166666666667"/>
    <x v="8"/>
  </r>
  <r>
    <s v="MRK"/>
    <s v="HPN"/>
    <s v="MRK_HPN"/>
    <d v="2024-02-10T16:59:00"/>
    <d v="2024-02-10T19:19:00"/>
    <n v="9.7222222222222224E-2"/>
    <n v="2.7083333333333331E-2"/>
    <x v="8"/>
  </r>
  <r>
    <s v="PDK"/>
    <s v="MRK"/>
    <s v="PDK_MRK"/>
    <d v="2024-02-10T14:33:00"/>
    <d v="2024-02-10T15:58:00"/>
    <n v="5.9027777777777783E-2"/>
    <n v="4.2361111111111113E-2"/>
    <x v="8"/>
  </r>
  <r>
    <s v="CHA"/>
    <s v="PDK"/>
    <s v="CHA_PDK"/>
    <d v="2024-02-09T20:31:00"/>
    <d v="2024-02-09T20:56:00"/>
    <n v="1.7361111111111108E-2"/>
    <n v="0.73402777777777772"/>
    <x v="8"/>
  </r>
  <r>
    <s v="IAD"/>
    <s v="CHA"/>
    <s v="IAD_CHA"/>
    <d v="2024-02-09T18:38:00"/>
    <d v="2024-02-09T20:02:00"/>
    <n v="5.8333333333333327E-2"/>
    <n v="2.013888888888889E-2"/>
    <x v="8"/>
  </r>
  <r>
    <s v="PWM"/>
    <s v="IAD"/>
    <s v="PWM_IAD"/>
    <d v="2024-02-08T22:56:00"/>
    <d v="2024-02-09T00:09:00"/>
    <n v="5.0694444444444438E-2"/>
    <m/>
    <x v="8"/>
  </r>
  <r>
    <s v="ICT"/>
    <s v="DAL"/>
    <s v="ICT_DAL"/>
    <d v="2024-02-08T16:27:00"/>
    <d v="2024-02-08T17:27:00"/>
    <n v="4.1666666666666657E-2"/>
    <n v="0.22847222222222219"/>
    <x v="8"/>
  </r>
  <r>
    <s v="TUL"/>
    <s v="ICT"/>
    <s v="TUL_ICT"/>
    <d v="2024-02-02T23:56:00"/>
    <d v="2024-02-03T00:26:00"/>
    <n v="2.0833333333333329E-2"/>
    <n v="5.6673611111111111"/>
    <x v="8"/>
  </r>
  <r>
    <s v="LEX"/>
    <s v="TUL"/>
    <s v="LEX_TUL"/>
    <d v="2024-02-01T21:45:00"/>
    <d v="2024-02-01T23:14:00"/>
    <n v="6.1805555555555558E-2"/>
    <m/>
    <x v="8"/>
  </r>
  <r>
    <s v="TEB"/>
    <s v="OPF"/>
    <s v="TEB_OPF"/>
    <d v="2025-01-31T00:18:00"/>
    <d v="2025-01-31T02:42:00"/>
    <n v="0.1"/>
    <m/>
    <x v="9"/>
  </r>
  <r>
    <s v="MKE"/>
    <s v="TEB"/>
    <s v="MKE_TEB"/>
    <d v="2025-01-30T16:54:00"/>
    <d v="2025-01-30T18:21:00"/>
    <n v="6.0416666666666667E-2"/>
    <n v="0.2479166666666667"/>
    <x v="9"/>
  </r>
  <r>
    <s v="SCF"/>
    <s v="MKE"/>
    <s v="SCF_MKE"/>
    <d v="2025-01-27T15:37:00"/>
    <d v="2025-01-27T18:19:00"/>
    <n v="0.1125"/>
    <n v="2.9409722222222219"/>
    <x v="9"/>
  </r>
  <r>
    <s v="SJC"/>
    <s v="SCF"/>
    <s v="SJC_SCF"/>
    <d v="2025-01-26T23:58:00"/>
    <d v="2025-01-27T01:19:00"/>
    <n v="5.6250000000000001E-2"/>
    <n v="0.59583333333333333"/>
    <x v="9"/>
  </r>
  <r>
    <s v="SCF"/>
    <s v="SJC"/>
    <s v="SCF_SJC"/>
    <d v="2025-01-26T21:35:00"/>
    <d v="2025-01-26T23:06:00"/>
    <n v="6.3194444444444442E-2"/>
    <n v="3.6111111111111108E-2"/>
    <x v="9"/>
  </r>
  <r>
    <s v="CSL"/>
    <s v="SCF"/>
    <s v="CSL_SCF"/>
    <d v="2025-01-26T17:32:00"/>
    <d v="2025-01-26T19:12:00"/>
    <n v="6.9444444444444448E-2"/>
    <n v="9.930555555555555E-2"/>
    <x v="9"/>
  </r>
  <r>
    <s v="SJC"/>
    <s v="CSL"/>
    <s v="SJC_CSL"/>
    <d v="2025-01-25T20:36:00"/>
    <d v="2025-01-25T23:06:00"/>
    <n v="0.1041666666666667"/>
    <n v="0.7680555555555556"/>
    <x v="9"/>
  </r>
  <r>
    <s v="ZRH"/>
    <s v="SJC"/>
    <s v="ZRH_SJC"/>
    <d v="2025-01-24T08:18:00"/>
    <d v="2025-01-24T19:29:00"/>
    <n v="0.46597222222222218"/>
    <n v="1.0465277777777779"/>
    <x v="9"/>
  </r>
  <r>
    <s v="STR"/>
    <s v="ZRH"/>
    <s v="STR_ZRH"/>
    <d v="2025-01-24T05:23:00"/>
    <d v="2025-01-24T05:50:00"/>
    <n v="1.8749999999999999E-2"/>
    <n v="0.1027777777777778"/>
    <x v="9"/>
  </r>
  <r>
    <s v="ZRH"/>
    <s v="STR"/>
    <s v="ZRH_STR"/>
    <d v="2025-01-20T13:39:00"/>
    <d v="2025-01-20T14:05:00"/>
    <n v="1.805555555555555E-2"/>
    <n v="3.6375000000000002"/>
    <x v="9"/>
  </r>
  <r>
    <s v="SJC"/>
    <s v="ZRH"/>
    <s v="SJC_ZRH"/>
    <d v="2025-01-20T01:06:00"/>
    <d v="2025-01-20T11:51:00"/>
    <n v="0.44791666666666669"/>
    <n v="7.4999999999999997E-2"/>
    <x v="9"/>
  </r>
  <r>
    <s v="BFI"/>
    <s v="SJC"/>
    <s v="BFI_SJC"/>
    <d v="2025-01-18T17:30:00"/>
    <d v="2025-01-18T19:01:00"/>
    <n v="6.3194444444444442E-2"/>
    <n v="1.2534722222222221"/>
    <x v="9"/>
  </r>
  <r>
    <s v="SJC"/>
    <s v="BFI"/>
    <s v="SJC_BFI"/>
    <d v="2025-01-17T19:32:00"/>
    <d v="2025-01-17T21:12:00"/>
    <n v="6.9444444444444448E-2"/>
    <n v="0.84583333333333333"/>
    <x v="9"/>
  </r>
  <r>
    <s v="SFO"/>
    <s v="SJC"/>
    <s v="SFO_SJC"/>
    <d v="2025-01-16T20:38:00"/>
    <d v="2025-01-16T20:55:00"/>
    <n v="1.180555555555556E-2"/>
    <n v="0.94236111111111109"/>
    <x v="9"/>
  </r>
  <r>
    <s v="TEB"/>
    <s v="SFO"/>
    <s v="TEB_SFO"/>
    <d v="2025-01-15T16:29:00"/>
    <d v="2025-01-15T21:33:00"/>
    <n v="0.21111111111111111"/>
    <n v="0.96180555555555558"/>
    <x v="9"/>
  </r>
  <r>
    <s v="FOK"/>
    <s v="TEB"/>
    <s v="FOK_TEB"/>
    <d v="2025-01-14T19:35:00"/>
    <d v="2025-01-14T20:05:00"/>
    <n v="2.0833333333333329E-2"/>
    <n v="0.85"/>
    <x v="9"/>
  </r>
  <r>
    <s v="OPF"/>
    <s v="FOK"/>
    <s v="OPF_FOK"/>
    <d v="2025-01-14T15:53:00"/>
    <d v="2025-01-14T18:03:00"/>
    <n v="9.0277777777777776E-2"/>
    <n v="6.3888888888888884E-2"/>
    <x v="9"/>
  </r>
  <r>
    <s v="PBI"/>
    <s v="OPF"/>
    <s v="PBI_OPF"/>
    <d v="2025-01-14T14:08:00"/>
    <d v="2025-01-14T14:33:00"/>
    <n v="1.7361111111111108E-2"/>
    <n v="5.5555555555555552E-2"/>
    <x v="9"/>
  </r>
  <r>
    <s v="MIA"/>
    <s v="PBI"/>
    <s v="MIA_PBI"/>
    <d v="2025-01-13T22:50:00"/>
    <d v="2025-01-13T23:17:00"/>
    <n v="1.8749999999999999E-2"/>
    <n v="0.61875000000000002"/>
    <x v="9"/>
  </r>
  <r>
    <s v="SJU"/>
    <s v="MIA"/>
    <s v="SJU_MIA"/>
    <d v="2025-01-13T00:27:00"/>
    <d v="2025-01-13T02:42:00"/>
    <n v="9.375E-2"/>
    <n v="0.83888888888888891"/>
    <x v="9"/>
  </r>
  <r>
    <s v="YYC"/>
    <s v="SJU"/>
    <s v="YYC_SJU"/>
    <d v="2025-01-12T17:06:00"/>
    <d v="2025-01-12T23:04:00"/>
    <n v="0.24861111111111109"/>
    <n v="5.7638888888888892E-2"/>
    <x v="9"/>
  </r>
  <r>
    <s v="LAS"/>
    <s v="YYC"/>
    <s v="LAS_YYC"/>
    <d v="2025-01-12T23:55:00"/>
    <d v="2025-01-13T02:09:00"/>
    <n v="9.3055555555555558E-2"/>
    <n v="-0.37708333333333333"/>
    <x v="9"/>
  </r>
  <r>
    <s v="LAX"/>
    <s v="LAS"/>
    <s v="LAX_LAS"/>
    <d v="2025-01-10T21:27:00"/>
    <d v="2025-01-10T22:08:00"/>
    <n v="2.8472222222222222E-2"/>
    <n v="2.0743055555555561"/>
    <x v="9"/>
  </r>
  <r>
    <s v="NAS"/>
    <s v="LAX"/>
    <s v="NAS_LAX"/>
    <d v="2025-01-09T16:16:00"/>
    <d v="2025-01-09T21:41:00"/>
    <n v="0.22569444444444439"/>
    <n v="0.99027777777777781"/>
    <x v="9"/>
  </r>
  <r>
    <s v="PBI"/>
    <s v="NAS"/>
    <s v="PBI_NAS"/>
    <d v="2025-01-09T14:27:00"/>
    <d v="2025-01-09T15:19:00"/>
    <n v="3.6111111111111108E-2"/>
    <m/>
    <x v="9"/>
  </r>
  <r>
    <s v="PBI"/>
    <s v="HPN"/>
    <s v="PBI_HPN"/>
    <d v="2025-01-06T16:36:00"/>
    <d v="2025-01-06T19:00:00"/>
    <n v="0.1"/>
    <m/>
    <x v="9"/>
  </r>
  <r>
    <s v="PBI"/>
    <s v="TYS"/>
    <s v="PBI_TYS"/>
    <d v="2024-12-26T14:36:00"/>
    <d v="2024-12-26T16:18:00"/>
    <n v="7.0833333333333331E-2"/>
    <n v="11.012499999999999"/>
    <x v="9"/>
  </r>
  <r>
    <s v="GIG"/>
    <s v="PBI"/>
    <s v="GIG_PBI"/>
    <d v="2024-12-25T13:14:00"/>
    <d v="2024-12-25T21:41:00"/>
    <n v="0.35208333333333341"/>
    <n v="0.70486111111111116"/>
    <x v="9"/>
  </r>
  <r>
    <s v="NAS"/>
    <s v="GIG"/>
    <s v="NAS_GIG"/>
    <d v="2024-12-24T04:14:00"/>
    <d v="2024-12-24T11:49:00"/>
    <n v="0.31597222222222221"/>
    <n v="1.0590277777777779"/>
    <x v="9"/>
  </r>
  <r>
    <s v="MIA"/>
    <s v="NAS"/>
    <s v="MIA_NAS"/>
    <d v="2024-12-23T18:09:00"/>
    <d v="2024-12-23T18:44:00"/>
    <n v="2.4305555555555559E-2"/>
    <n v="0.39583333333333331"/>
    <x v="9"/>
  </r>
  <r>
    <s v="STT"/>
    <s v="MIA"/>
    <s v="STT_MIA"/>
    <d v="2024-12-22T16:53:00"/>
    <d v="2024-12-22T19:29:00"/>
    <n v="0.1083333333333333"/>
    <n v="0.94444444444444442"/>
    <x v="9"/>
  </r>
  <r>
    <s v="MIA"/>
    <s v="STT"/>
    <s v="MIA_STT"/>
    <d v="2024-12-22T13:15:00"/>
    <d v="2024-12-22T15:21:00"/>
    <n v="8.7499999999999994E-2"/>
    <n v="6.3888888888888884E-2"/>
    <x v="9"/>
  </r>
  <r>
    <s v="FOK"/>
    <s v="MIA"/>
    <s v="FOK_MIA"/>
    <d v="2024-12-21T18:45:00"/>
    <d v="2024-12-21T21:31:00"/>
    <n v="0.1152777777777778"/>
    <n v="0.65555555555555556"/>
    <x v="9"/>
  </r>
  <r>
    <s v="RIL"/>
    <s v="FOK"/>
    <s v="RIL_FOK"/>
    <d v="2024-12-21T13:51:00"/>
    <d v="2024-12-21T17:31:00"/>
    <n v="0.15277777777777779"/>
    <m/>
    <x v="9"/>
  </r>
  <r>
    <s v="BGI"/>
    <s v="MIA"/>
    <s v="BGI_MIA"/>
    <d v="2024-12-20T12:24:00"/>
    <d v="2024-12-20T15:54:00"/>
    <n v="0.14583333333333329"/>
    <n v="0.9145833333333333"/>
    <x v="9"/>
  </r>
  <r>
    <s v="FAB"/>
    <s v="BGI"/>
    <s v="FAB_BGI"/>
    <d v="2024-12-19T09:58:00"/>
    <d v="2024-12-19T18:08:00"/>
    <n v="0.34027777777777779"/>
    <n v="0.76111111111111107"/>
    <x v="9"/>
  </r>
  <r>
    <s v="NHT"/>
    <s v="FAB"/>
    <s v="NHT_FAB"/>
    <d v="2024-12-17T19:09:00"/>
    <d v="2024-12-17T19:36:00"/>
    <n v="1.8749999999999999E-2"/>
    <n v="1.598611111111111"/>
    <x v="9"/>
  </r>
  <r>
    <s v="HYA"/>
    <s v="NHT"/>
    <s v="HYA_NHT"/>
    <d v="2024-12-17T12:04:00"/>
    <d v="2024-12-17T17:55:00"/>
    <n v="0.24374999999999999"/>
    <n v="5.1388888888888887E-2"/>
    <x v="9"/>
  </r>
  <r>
    <s v="BOS"/>
    <s v="HYA"/>
    <s v="BOS_HYA"/>
    <d v="2024-12-16T20:12:00"/>
    <d v="2024-12-16T20:27:00"/>
    <n v="1.041666666666667E-2"/>
    <n v="0.65069444444444446"/>
    <x v="9"/>
  </r>
  <r>
    <s v="YYT"/>
    <s v="BOS"/>
    <s v="YYT_BOS"/>
    <d v="2024-12-16T17:03:00"/>
    <d v="2024-12-16T19:06:00"/>
    <n v="8.5416666666666669E-2"/>
    <n v="4.583333333333333E-2"/>
    <x v="9"/>
  </r>
  <r>
    <s v="TEB"/>
    <s v="YYT"/>
    <s v="TEB_YYT"/>
    <d v="2024-12-10T23:54:00"/>
    <d v="2024-12-11T02:09:00"/>
    <n v="9.375E-2"/>
    <n v="5.6208333333333336"/>
    <x v="9"/>
  </r>
  <r>
    <s v="SJC"/>
    <s v="TEB"/>
    <s v="SJC_TEB"/>
    <d v="2024-12-10T17:22:00"/>
    <d v="2024-12-10T21:49:00"/>
    <n v="0.1854166666666667"/>
    <n v="8.6805555555555552E-2"/>
    <x v="9"/>
  </r>
  <r>
    <s v="CLD"/>
    <s v="SJC"/>
    <s v="CLD_SJC"/>
    <d v="2024-12-09T01:30:00"/>
    <d v="2024-12-09T02:34:00"/>
    <n v="4.4444444444444453E-2"/>
    <n v="1.6166666666666669"/>
    <x v="9"/>
  </r>
  <r>
    <s v="SJD"/>
    <s v="CLD"/>
    <s v="SJD_CLD"/>
    <d v="2024-12-09T22:30:00"/>
    <d v="2024-12-10T00:22:00"/>
    <n v="7.7777777777777779E-2"/>
    <m/>
    <x v="9"/>
  </r>
  <r>
    <s v="MDW"/>
    <s v="SMF"/>
    <s v="MDW_SMF"/>
    <d v="2024-12-07T18:14:00"/>
    <d v="2024-12-07T21:58:00"/>
    <n v="0.15555555555555561"/>
    <n v="2.0222222222222221"/>
    <x v="9"/>
  </r>
  <r>
    <s v="ICT"/>
    <s v="MDW"/>
    <s v="ICT_MDW"/>
    <d v="2024-12-06T20:31:00"/>
    <d v="2024-12-06T21:54:00"/>
    <n v="5.7638888888888892E-2"/>
    <n v="0.84722222222222221"/>
    <x v="9"/>
  </r>
  <r>
    <s v="NUQ"/>
    <s v="ICT"/>
    <s v="NUQ_ICT"/>
    <d v="2024-12-01T21:51:00"/>
    <d v="2024-12-02T00:20:00"/>
    <n v="0.1034722222222222"/>
    <n v="4.8409722222222218"/>
    <x v="9"/>
  </r>
  <r>
    <s v="ASE"/>
    <s v="NUQ"/>
    <s v="ASE_NUQ"/>
    <d v="2024-12-01T18:48:00"/>
    <d v="2024-12-01T20:35:00"/>
    <n v="7.4305555555555555E-2"/>
    <n v="5.2777777777777778E-2"/>
    <x v="9"/>
  </r>
  <r>
    <s v="VNY"/>
    <s v="ASE"/>
    <s v="VNY_ASE"/>
    <d v="2024-11-30T20:08:00"/>
    <d v="2024-11-30T21:39:00"/>
    <n v="6.3194444444444442E-2"/>
    <n v="0.88124999999999998"/>
    <x v="9"/>
  </r>
  <r>
    <s v="IAD"/>
    <s v="VNY"/>
    <s v="IAD_VNY"/>
    <d v="2024-11-29T16:49:00"/>
    <d v="2024-11-29T21:57:00"/>
    <n v="0.21388888888888891"/>
    <m/>
    <x v="9"/>
  </r>
  <r>
    <s v="IAD"/>
    <s v="AVL"/>
    <s v="IAD_AVL"/>
    <d v="2024-11-26T14:51:00"/>
    <d v="2024-11-26T15:57:00"/>
    <n v="4.583333333333333E-2"/>
    <n v="3.036111111111111"/>
    <x v="9"/>
  </r>
  <r>
    <s v="MIA"/>
    <s v="IAD"/>
    <s v="MIA_IAD"/>
    <d v="2024-11-25T17:49:00"/>
    <d v="2024-11-25T19:44:00"/>
    <n v="7.9861111111111105E-2"/>
    <n v="0.79652777777777772"/>
    <x v="9"/>
  </r>
  <r>
    <s v="TLC"/>
    <s v="MIA"/>
    <s v="TLC_MIA"/>
    <d v="2024-11-24T20:15:00"/>
    <d v="2024-11-24T22:44:00"/>
    <n v="0.1034722222222222"/>
    <n v="0.79513888888888884"/>
    <x v="9"/>
  </r>
  <r>
    <s v="MIA"/>
    <s v="TLC"/>
    <s v="MIA_TLC"/>
    <d v="2024-11-24T15:29:00"/>
    <d v="2024-11-24T18:25:00"/>
    <n v="0.1222222222222222"/>
    <n v="7.6388888888888895E-2"/>
    <x v="9"/>
  </r>
  <r>
    <s v="PBI"/>
    <s v="MIA"/>
    <s v="PBI_MIA"/>
    <d v="2024-11-23T16:58:00"/>
    <d v="2024-11-23T17:20:00"/>
    <n v="1.5277777777777781E-2"/>
    <n v="0.92291666666666672"/>
    <x v="9"/>
  </r>
  <r>
    <s v="GRU"/>
    <s v="PBI"/>
    <s v="GRU_PBI"/>
    <d v="2024-11-22T13:04:00"/>
    <d v="2024-11-22T21:01:00"/>
    <n v="0.33124999999999999"/>
    <n v="0.83125000000000004"/>
    <x v="9"/>
  </r>
  <r>
    <s v="TEB"/>
    <s v="GRU"/>
    <s v="TEB_GRU"/>
    <d v="2024-11-20T00:31:00"/>
    <d v="2024-11-20T09:53:00"/>
    <n v="0.39027777777777778"/>
    <n v="2.1326388888888892"/>
    <x v="9"/>
  </r>
  <r>
    <s v="HPN"/>
    <s v="TEB"/>
    <s v="HPN_TEB"/>
    <d v="2024-11-20T19:00:00"/>
    <d v="2024-11-20T19:29:00"/>
    <n v="2.013888888888889E-2"/>
    <m/>
    <x v="9"/>
  </r>
  <r>
    <s v="HPN"/>
    <s v="DUB"/>
    <s v="HPN_DUB"/>
    <d v="2024-11-18T17:10:00"/>
    <d v="2024-11-18T22:39:00"/>
    <n v="0.22847222222222219"/>
    <n v="1.8479166666666671"/>
    <x v="9"/>
  </r>
  <r>
    <s v="NAS"/>
    <s v="HPN"/>
    <s v="NAS_HPN"/>
    <d v="2024-11-17T19:53:00"/>
    <d v="2024-11-17T22:46:00"/>
    <n v="0.12013888888888891"/>
    <n v="0.76666666666666672"/>
    <x v="9"/>
  </r>
  <r>
    <s v="TEB"/>
    <s v="NAS"/>
    <s v="TEB_NAS"/>
    <d v="2024-11-17T16:35:00"/>
    <d v="2024-11-17T18:45:00"/>
    <n v="9.0277777777777776E-2"/>
    <n v="4.7222222222222221E-2"/>
    <x v="9"/>
  </r>
  <r>
    <s v="YYZ"/>
    <s v="TEB"/>
    <s v="YYZ_TEB"/>
    <d v="2024-11-16T00:24:00"/>
    <d v="2024-11-16T01:30:00"/>
    <n v="4.583333333333333E-2"/>
    <n v="1.6284722222222221"/>
    <x v="9"/>
  </r>
  <r>
    <s v="HPN"/>
    <s v="YYZ"/>
    <s v="HPN_YYZ"/>
    <d v="2024-11-15T22:09:00"/>
    <d v="2024-11-15T23:05:00"/>
    <n v="3.888888888888889E-2"/>
    <n v="5.486111111111111E-2"/>
    <x v="9"/>
  </r>
  <r>
    <s v="CMH"/>
    <s v="HPN"/>
    <s v="CMH_HPN"/>
    <d v="2024-11-15T19:17:00"/>
    <d v="2024-11-15T20:44:00"/>
    <n v="6.0416666666666667E-2"/>
    <m/>
    <x v="9"/>
  </r>
  <r>
    <s v="HPN"/>
    <s v="TEB"/>
    <s v="HPN_TEB"/>
    <d v="2024-11-14T16:15:00"/>
    <d v="2024-11-14T16:46:00"/>
    <n v="2.1527777777777781E-2"/>
    <m/>
    <x v="9"/>
  </r>
  <r>
    <s v="TEB"/>
    <s v="BUF"/>
    <s v="TEB_BUF"/>
    <d v="2024-11-13T14:20:00"/>
    <d v="2024-11-13T15:09:00"/>
    <n v="3.4027777777777768E-2"/>
    <n v="1.0458333333333329"/>
    <x v="9"/>
  </r>
  <r>
    <s v="NEW"/>
    <s v="TEB"/>
    <s v="NEW_TEB"/>
    <d v="2024-11-11T22:51:00"/>
    <d v="2024-11-12T01:06:00"/>
    <n v="9.375E-2"/>
    <m/>
    <x v="9"/>
  </r>
  <r>
    <s v="NEW"/>
    <s v="TEB"/>
    <s v="NEW_TEB"/>
    <d v="2024-11-11T21:36:00"/>
    <d v="2024-11-12T00:00:00"/>
    <n v="0.1"/>
    <n v="-4.791666666666667E-2"/>
    <x v="9"/>
  </r>
  <r>
    <s v="PDK"/>
    <s v="NEW"/>
    <s v="PDK_NEW"/>
    <d v="2024-11-11T17:41:00"/>
    <d v="2024-11-11T18:48:00"/>
    <n v="4.6527777777777779E-2"/>
    <n v="0.1166666666666667"/>
    <x v="9"/>
  </r>
  <r>
    <s v="SGR"/>
    <s v="PDK"/>
    <s v="SGR_PDK"/>
    <d v="2024-11-07T16:26:00"/>
    <d v="2024-11-07T17:56:00"/>
    <n v="6.25E-2"/>
    <n v="3.989583333333333"/>
    <x v="9"/>
  </r>
  <r>
    <s v="OPF"/>
    <s v="SGR"/>
    <s v="OPF_SGR"/>
    <d v="2024-11-04T23:44:00"/>
    <d v="2024-11-05T01:52:00"/>
    <n v="8.8888888888888892E-2"/>
    <n v="2.6069444444444438"/>
    <x v="9"/>
  </r>
  <r>
    <s v="PBI"/>
    <s v="OPF"/>
    <s v="PBI_OPF"/>
    <d v="2024-11-04T21:50:00"/>
    <d v="2024-11-04T22:10:00"/>
    <n v="1.388888888888889E-2"/>
    <n v="6.5277777777777782E-2"/>
    <x v="9"/>
  </r>
  <r>
    <s v="PWK"/>
    <s v="PBI"/>
    <s v="PWK_PBI"/>
    <d v="2024-11-04T17:56:00"/>
    <d v="2024-11-04T20:28:00"/>
    <n v="0.1055555555555556"/>
    <n v="5.6944444444444443E-2"/>
    <x v="9"/>
  </r>
  <r>
    <s v="LEX"/>
    <s v="PWK"/>
    <s v="LEX_PWK"/>
    <d v="2024-11-03T22:13:00"/>
    <d v="2024-11-03T23:16:00"/>
    <n v="4.3749999999999997E-2"/>
    <n v="0.77777777777777779"/>
    <x v="9"/>
  </r>
  <r>
    <s v="HPN"/>
    <s v="LEX"/>
    <s v="HPN_LEX"/>
    <d v="2024-11-03T17:50:00"/>
    <d v="2024-11-03T19:16:00"/>
    <n v="5.9722222222222232E-2"/>
    <n v="0.1229166666666667"/>
    <x v="9"/>
  </r>
  <r>
    <s v="CMH"/>
    <s v="HPN"/>
    <s v="CMH_HPN"/>
    <d v="2024-11-03T15:18:00"/>
    <d v="2024-11-03T16:31:00"/>
    <n v="5.0694444444444438E-2"/>
    <n v="5.486111111111111E-2"/>
    <x v="9"/>
  </r>
  <r>
    <s v="SCE"/>
    <s v="CMH"/>
    <s v="SCE_CMH"/>
    <d v="2024-11-02T20:07:00"/>
    <d v="2024-11-02T20:53:00"/>
    <n v="3.1944444444444442E-2"/>
    <n v="0.76736111111111116"/>
    <x v="9"/>
  </r>
  <r>
    <s v="CMH"/>
    <s v="SCE"/>
    <s v="CMH_SCE"/>
    <d v="2024-11-02T11:54:00"/>
    <d v="2024-11-02T12:43:00"/>
    <n v="3.4027777777777768E-2"/>
    <n v="0.30833333333333329"/>
    <x v="9"/>
  </r>
  <r>
    <s v="TEB"/>
    <s v="CMH"/>
    <s v="TEB_CMH"/>
    <d v="2024-11-01T00:54:00"/>
    <d v="2024-11-01T02:09:00"/>
    <n v="5.2083333333333343E-2"/>
    <n v="1.40625"/>
    <x v="9"/>
  </r>
  <r>
    <s v="PLS"/>
    <s v="TEB"/>
    <s v="PLS_TEB"/>
    <d v="2024-11-01T18:59:00"/>
    <d v="2024-11-01T22:06:00"/>
    <n v="0.12986111111111109"/>
    <n v="-0.8833333333333333"/>
    <x v="9"/>
  </r>
  <r>
    <s v="PBI"/>
    <s v="PLS"/>
    <s v="PBI_PLS"/>
    <d v="2024-10-31T23:05:00"/>
    <d v="2024-11-01T00:29:00"/>
    <n v="5.8333333333333327E-2"/>
    <n v="0.77083333333333337"/>
    <x v="9"/>
  </r>
  <r>
    <s v="FRG"/>
    <s v="PBI"/>
    <s v="FRG_PBI"/>
    <d v="2024-10-31T19:43:00"/>
    <d v="2024-10-31T21:57:00"/>
    <n v="9.3055555555555558E-2"/>
    <n v="4.7222222222222221E-2"/>
    <x v="9"/>
  </r>
  <r>
    <s v="FOK"/>
    <s v="FRG"/>
    <s v="FOK_FRG"/>
    <d v="2024-10-31T01:29:00"/>
    <d v="2024-10-31T01:44:00"/>
    <n v="1.041666666666667E-2"/>
    <n v="0.74930555555555556"/>
    <x v="9"/>
  </r>
  <r>
    <s v="IAD"/>
    <s v="FOK"/>
    <s v="IAD_FOK"/>
    <d v="2024-10-30T23:06:00"/>
    <d v="2024-10-31T00:04:00"/>
    <n v="4.027777777777778E-2"/>
    <n v="5.9027777777777783E-2"/>
    <x v="9"/>
  </r>
  <r>
    <s v="NEW"/>
    <s v="IAD"/>
    <s v="NEW_IAD"/>
    <d v="2024-10-30T20:20:00"/>
    <d v="2024-10-30T22:18:00"/>
    <n v="8.1944444444444445E-2"/>
    <n v="3.3333333333333333E-2"/>
    <x v="9"/>
  </r>
  <r>
    <s v="DAL"/>
    <s v="NEW"/>
    <s v="DAL_NEW"/>
    <d v="2024-10-29T17:32:00"/>
    <d v="2024-10-29T18:35:00"/>
    <n v="4.3749999999999997E-2"/>
    <n v="1.072916666666667"/>
    <x v="9"/>
  </r>
  <r>
    <s v="LNK"/>
    <s v="DAL"/>
    <s v="LNK_DAL"/>
    <d v="2024-10-25T19:12:00"/>
    <d v="2024-10-25T20:29:00"/>
    <n v="5.347222222222222E-2"/>
    <n v="3.8770833333333332"/>
    <x v="9"/>
  </r>
  <r>
    <s v="SJC"/>
    <s v="LNK"/>
    <s v="SJC_LNK"/>
    <d v="2024-06-11T01:20:00"/>
    <d v="2024-06-11T04:03:00"/>
    <n v="0.1131944444444444"/>
    <n v="136.63124999999999"/>
    <x v="9"/>
  </r>
  <r>
    <s v="SNN"/>
    <s v="SJC"/>
    <s v="SNN_SJC"/>
    <d v="2024-06-10T14:14:00"/>
    <d v="2024-06-10T23:53:00"/>
    <n v="0.40208333333333329"/>
    <n v="6.0416666666666667E-2"/>
    <x v="9"/>
  </r>
  <r>
    <s v="BLQ"/>
    <s v="SNN"/>
    <s v="BLQ_SNN"/>
    <d v="2024-06-10T10:45:00"/>
    <d v="2024-06-10T13:16:00"/>
    <n v="0.1048611111111111"/>
    <n v="4.027777777777778E-2"/>
    <x v="9"/>
  </r>
  <r>
    <s v="SJC"/>
    <s v="BLQ"/>
    <s v="SJC_BLQ"/>
    <d v="2024-06-09T01:18:00"/>
    <d v="2024-06-09T12:03:00"/>
    <n v="0.44791666666666669"/>
    <n v="0.9458333333333333"/>
    <x v="9"/>
  </r>
  <r>
    <s v="ONT"/>
    <s v="SJC"/>
    <s v="ONT_SJC"/>
    <d v="2024-06-07T14:15:00"/>
    <d v="2024-06-07T15:10:00"/>
    <n v="3.8194444444444448E-2"/>
    <n v="1.4222222222222221"/>
    <x v="9"/>
  </r>
  <r>
    <s v="SJC"/>
    <s v="ONT"/>
    <s v="SJC_ONT"/>
    <d v="2024-06-06T21:22:00"/>
    <d v="2024-06-06T22:18:00"/>
    <n v="3.888888888888889E-2"/>
    <n v="0.6645833333333333"/>
    <x v="9"/>
  </r>
  <r>
    <s v="IAD"/>
    <s v="SJC"/>
    <s v="IAD_SJC"/>
    <d v="2024-06-06T15:36:00"/>
    <d v="2024-06-06T20:25:00"/>
    <n v="0.20069444444444451"/>
    <n v="3.9583333333333331E-2"/>
    <x v="9"/>
  </r>
  <r>
    <s v="MAD"/>
    <s v="IAD"/>
    <s v="MAD_IAD"/>
    <d v="2024-06-05T12:49:00"/>
    <d v="2024-06-05T20:13:00"/>
    <n v="0.30833333333333329"/>
    <n v="0.80763888888888891"/>
    <x v="9"/>
  </r>
  <r>
    <s v="LIS"/>
    <s v="MAD"/>
    <s v="LIS_MAD"/>
    <d v="2024-06-02T21:06:00"/>
    <d v="2024-06-02T21:55:00"/>
    <n v="3.4027777777777768E-2"/>
    <n v="2.6208333333333331"/>
    <x v="9"/>
  </r>
  <r>
    <s v="IAD"/>
    <s v="LIS"/>
    <s v="IAD_LIS"/>
    <d v="2024-06-02T13:14:00"/>
    <d v="2024-06-02T19:54:00"/>
    <n v="0.27777777777777779"/>
    <n v="0.05"/>
    <x v="9"/>
  </r>
  <r>
    <s v="PDK"/>
    <s v="IAD"/>
    <s v="PDK_IAD"/>
    <d v="2024-06-01T12:07:00"/>
    <d v="2024-06-01T13:24:00"/>
    <n v="5.347222222222222E-2"/>
    <n v="0.99305555555555558"/>
    <x v="9"/>
  </r>
  <r>
    <s v="TEB"/>
    <s v="PDK"/>
    <s v="TEB_PDK"/>
    <d v="2024-05-30T18:09:00"/>
    <d v="2024-05-30T19:52:00"/>
    <n v="7.1527777777777773E-2"/>
    <n v="1.677083333333333"/>
    <x v="9"/>
  </r>
  <r>
    <s v="FLL"/>
    <s v="TEB"/>
    <s v="FLL_TEB"/>
    <d v="2024-05-28T18:06:00"/>
    <d v="2024-05-28T20:22:00"/>
    <n v="9.4444444444444442E-2"/>
    <n v="1.9076388888888891"/>
    <x v="9"/>
  </r>
  <r>
    <s v="MHH"/>
    <s v="FLL"/>
    <s v="MHH_FLL"/>
    <d v="2024-05-25T13:22:00"/>
    <d v="2024-05-25T14:08:00"/>
    <n v="3.1944444444444442E-2"/>
    <n v="3.1652777777777779"/>
    <x v="9"/>
  </r>
  <r>
    <s v="TEB"/>
    <s v="MHH"/>
    <s v="TEB_MHH"/>
    <d v="2024-05-24T19:02:00"/>
    <d v="2024-05-24T21:14:00"/>
    <n v="9.166666666666666E-2"/>
    <n v="0.67222222222222228"/>
    <x v="9"/>
  </r>
  <r>
    <s v="BRU"/>
    <s v="TEB"/>
    <s v="BRU_TEB"/>
    <d v="2024-05-24T08:33:00"/>
    <d v="2024-05-24T15:48:00"/>
    <n v="0.30208333333333331"/>
    <n v="0.13472222222222219"/>
    <x v="9"/>
  </r>
  <r>
    <s v="LIN"/>
    <s v="BRU"/>
    <s v="LIN_BRU"/>
    <d v="2024-05-22T10:32:00"/>
    <d v="2024-05-22T11:33:00"/>
    <n v="4.2361111111111113E-2"/>
    <n v="1.875"/>
    <x v="9"/>
  </r>
  <r>
    <s v="PHL"/>
    <s v="LIN"/>
    <s v="PHL_LIN"/>
    <d v="2024-05-21T01:45:00"/>
    <d v="2024-05-21T09:18:00"/>
    <n v="0.31458333333333333"/>
    <n v="1.0513888888888889"/>
    <x v="9"/>
  </r>
  <r>
    <s v="MIA"/>
    <s v="PHL"/>
    <s v="MIA_PHL"/>
    <d v="2024-05-20T22:13:00"/>
    <d v="2024-05-21T00:20:00"/>
    <n v="8.819444444444445E-2"/>
    <n v="5.9027777777777783E-2"/>
    <x v="9"/>
  </r>
  <r>
    <s v="EWR"/>
    <s v="MIA"/>
    <s v="EWR_MIA"/>
    <d v="2024-05-20T16:45:00"/>
    <d v="2024-05-20T19:01:00"/>
    <n v="9.4444444444444442E-2"/>
    <n v="0.1333333333333333"/>
    <x v="9"/>
  </r>
  <r>
    <s v="PSR"/>
    <s v="EWR"/>
    <s v="PSR_EWR"/>
    <d v="2024-05-20T20:10:00"/>
    <d v="2024-05-21T04:47:00"/>
    <n v="0.35902777777777778"/>
    <n v="-0.50138888888888888"/>
    <x v="9"/>
  </r>
  <r>
    <s v="FLR"/>
    <s v="PSR"/>
    <s v="FLR_PSR"/>
    <d v="2024-05-18T14:20:00"/>
    <d v="2024-05-18T15:03:00"/>
    <n v="2.9861111111111109E-2"/>
    <n v="2.213194444444444"/>
    <x v="9"/>
  </r>
  <r>
    <s v="LAL"/>
    <s v="FLR"/>
    <s v="LAL_FLR"/>
    <d v="2024-05-18T02:41:00"/>
    <d v="2024-05-18T12:00:00"/>
    <n v="0.38819444444444451"/>
    <n v="9.7222222222222224E-2"/>
    <x v="9"/>
  </r>
  <r>
    <s v="ECP"/>
    <s v="LAL"/>
    <s v="ECP_LAL"/>
    <d v="2024-05-16T19:35:00"/>
    <d v="2024-05-16T20:22:00"/>
    <n v="3.2638888888888891E-2"/>
    <n v="1.263194444444445"/>
    <x v="9"/>
  </r>
  <r>
    <s v="BNA"/>
    <s v="ECP"/>
    <s v="BNA_ECP"/>
    <d v="2024-05-16T17:46:00"/>
    <d v="2024-05-16T18:45:00"/>
    <n v="4.0972222222222222E-2"/>
    <n v="3.4722222222222217E-2"/>
    <x v="9"/>
  </r>
  <r>
    <s v="LEX"/>
    <s v="BNA"/>
    <s v="LEX_BNA"/>
    <d v="2024-05-16T16:07:00"/>
    <d v="2024-05-16T16:46:00"/>
    <n v="2.7083333333333331E-2"/>
    <n v="4.1666666666666657E-2"/>
    <x v="9"/>
  </r>
  <r>
    <s v="MFD"/>
    <s v="LEX"/>
    <s v="MFD_LEX"/>
    <d v="2024-05-16T14:14:00"/>
    <d v="2024-05-16T15:08:00"/>
    <n v="3.7499999999999999E-2"/>
    <n v="4.0972222222222222E-2"/>
    <x v="9"/>
  </r>
  <r>
    <s v="CMH"/>
    <s v="MFD"/>
    <s v="CMH_MFD"/>
    <d v="2024-05-16T13:17:00"/>
    <d v="2024-05-16T13:36:00"/>
    <n v="1.3194444444444439E-2"/>
    <n v="2.6388888888888889E-2"/>
    <x v="9"/>
  </r>
  <r>
    <s v="LAL"/>
    <s v="CMH"/>
    <s v="LAL_CMH"/>
    <d v="2024-05-15T19:41:00"/>
    <d v="2024-05-15T21:32:00"/>
    <n v="7.7083333333333337E-2"/>
    <m/>
    <x v="9"/>
  </r>
  <r>
    <s v="IAH"/>
    <s v="DAL"/>
    <s v="IAH_DAL"/>
    <d v="2024-05-10T14:46:00"/>
    <d v="2024-05-10T15:26:00"/>
    <n v="2.777777777777778E-2"/>
    <n v="5.177083333333333"/>
    <x v="9"/>
  </r>
  <r>
    <s v="MEM"/>
    <s v="IAH"/>
    <s v="MEM_IAH"/>
    <d v="2024-05-10T11:36:00"/>
    <d v="2024-05-10T12:53:00"/>
    <n v="5.347222222222222E-2"/>
    <n v="7.8472222222222221E-2"/>
    <x v="9"/>
  </r>
  <r>
    <s v="HPN"/>
    <s v="MEM"/>
    <s v="HPN_MEM"/>
    <d v="2024-05-09T18:41:00"/>
    <d v="2024-05-09T21:03:00"/>
    <n v="9.8611111111111108E-2"/>
    <n v="0.60624999999999996"/>
    <x v="9"/>
  </r>
  <r>
    <s v="BZN"/>
    <s v="HPN"/>
    <s v="BZN_HPN"/>
    <d v="2024-05-08T22:04:00"/>
    <d v="2024-05-09T01:36:00"/>
    <n v="0.1472222222222222"/>
    <n v="0.71180555555555558"/>
    <x v="9"/>
  </r>
  <r>
    <s v="LAX"/>
    <s v="BZN"/>
    <s v="LAX_BZN"/>
    <d v="2024-05-08T16:35:00"/>
    <d v="2024-05-08T18:33:00"/>
    <n v="8.1944444444444445E-2"/>
    <n v="0.14652777777777781"/>
    <x v="9"/>
  </r>
  <r>
    <s v="CLD"/>
    <s v="LAX"/>
    <s v="CLD_LAX"/>
    <d v="2024-05-08T01:40:00"/>
    <d v="2024-05-08T02:04:00"/>
    <n v="1.666666666666667E-2"/>
    <n v="0.60486111111111107"/>
    <x v="9"/>
  </r>
  <r>
    <s v="MSP"/>
    <s v="CLD"/>
    <s v="MSP_CLD"/>
    <d v="2024-05-05T18:16:00"/>
    <d v="2024-05-05T21:40:00"/>
    <n v="0.14166666666666669"/>
    <n v="2.166666666666667"/>
    <x v="9"/>
  </r>
  <r>
    <s v="LIN"/>
    <s v="MSP"/>
    <s v="LIN_MSP"/>
    <d v="2024-05-05T08:24:00"/>
    <d v="2024-05-05T17:10:00"/>
    <n v="0.36527777777777781"/>
    <n v="4.583333333333333E-2"/>
    <x v="9"/>
  </r>
  <r>
    <s v="STN"/>
    <s v="LIN"/>
    <s v="STN_LIN"/>
    <d v="2024-05-03T10:05:00"/>
    <d v="2024-05-03T11:38:00"/>
    <n v="6.458333333333334E-2"/>
    <n v="1.865277777777778"/>
    <x v="9"/>
  </r>
  <r>
    <s v="IAD"/>
    <s v="STN"/>
    <s v="IAD_STN"/>
    <d v="2024-05-02T23:44:00"/>
    <d v="2024-05-03T06:51:00"/>
    <n v="0.29652777777777778"/>
    <n v="0.13472222222222219"/>
    <x v="9"/>
  </r>
  <r>
    <s v="TEB"/>
    <s v="IAD"/>
    <s v="TEB_IAD"/>
    <d v="2024-05-01T16:30:00"/>
    <d v="2024-05-01T17:18:00"/>
    <n v="3.3333333333333333E-2"/>
    <n v="1.268055555555555"/>
    <x v="9"/>
  </r>
  <r>
    <s v="PBI"/>
    <s v="TEB"/>
    <s v="PBI_TEB"/>
    <d v="2024-04-28T23:09:00"/>
    <d v="2024-04-29T01:22:00"/>
    <n v="9.2361111111111116E-2"/>
    <n v="2.630555555555556"/>
    <x v="9"/>
  </r>
  <r>
    <s v="BWI"/>
    <s v="PBI"/>
    <s v="BWI_PBI"/>
    <d v="2024-04-27T17:48:00"/>
    <d v="2024-04-27T19:42:00"/>
    <n v="7.9166666666666663E-2"/>
    <m/>
    <x v="9"/>
  </r>
  <r>
    <s v="BDA"/>
    <s v="TEB"/>
    <s v="BDA_TEB"/>
    <d v="2024-04-24T11:57:00"/>
    <d v="2024-04-24T13:55:00"/>
    <n v="8.1944444444444445E-2"/>
    <n v="3.161805555555556"/>
    <x v="9"/>
  </r>
  <r>
    <s v="PBI"/>
    <s v="BDA"/>
    <s v="PBI_BDA"/>
    <d v="2024-04-23T19:00:00"/>
    <d v="2024-04-23T20:49:00"/>
    <n v="7.5694444444444439E-2"/>
    <n v="0.63055555555555554"/>
    <x v="9"/>
  </r>
  <r>
    <s v="TEB"/>
    <s v="PBI"/>
    <s v="TEB_PBI"/>
    <d v="2024-04-23T15:36:00"/>
    <d v="2024-04-23T17:48:00"/>
    <n v="9.166666666666666E-2"/>
    <n v="0.05"/>
    <x v="9"/>
  </r>
  <r>
    <s v="APA"/>
    <s v="TEB"/>
    <s v="APA_TEB"/>
    <d v="2024-04-22T19:02:00"/>
    <d v="2024-04-22T21:58:00"/>
    <n v="0.1222222222222222"/>
    <n v="0.73472222222222228"/>
    <x v="9"/>
  </r>
  <r>
    <s v="PTK"/>
    <s v="APA"/>
    <s v="PTK_APA"/>
    <d v="2024-04-22T14:40:00"/>
    <d v="2024-04-22T17:15:00"/>
    <n v="0.1076388888888889"/>
    <n v="7.4305555555555555E-2"/>
    <x v="9"/>
  </r>
  <r>
    <s v="PBI"/>
    <s v="PTK"/>
    <s v="PBI_PTK"/>
    <d v="2024-04-21T21:37:00"/>
    <d v="2024-04-21T23:57:00"/>
    <n v="9.7222222222222224E-2"/>
    <n v="0.61319444444444449"/>
    <x v="9"/>
  </r>
  <r>
    <s v="JCI"/>
    <s v="PBI"/>
    <s v="JCI_PBI"/>
    <d v="2024-04-21T16:19:00"/>
    <d v="2024-04-21T18:35:00"/>
    <n v="9.4444444444444442E-2"/>
    <n v="0.12638888888888891"/>
    <x v="9"/>
  </r>
  <r>
    <s v="ICT"/>
    <s v="JCI"/>
    <s v="ICT_JCI"/>
    <d v="2024-04-20T21:53:00"/>
    <d v="2024-04-20T22:21:00"/>
    <n v="1.9444444444444441E-2"/>
    <n v="0.74861111111111112"/>
    <x v="9"/>
  </r>
  <r>
    <s v="SBN"/>
    <s v="ICT"/>
    <s v="SBN_ICT"/>
    <d v="2024-04-09T22:28:00"/>
    <d v="2024-04-10T00:08:00"/>
    <n v="6.9444444444444448E-2"/>
    <n v="10.90625"/>
    <x v="9"/>
  </r>
  <r>
    <s v="IND"/>
    <s v="SBN"/>
    <s v="IND_SBN"/>
    <d v="2024-04-09T21:04:00"/>
    <d v="2024-04-09T21:32:00"/>
    <n v="1.9444444444444441E-2"/>
    <n v="3.888888888888889E-2"/>
    <x v="9"/>
  </r>
  <r>
    <s v="PHX"/>
    <s v="IND"/>
    <s v="PHX_IND"/>
    <d v="2024-04-09T17:35:00"/>
    <d v="2024-04-09T20:23:00"/>
    <n v="0.1166666666666667"/>
    <n v="2.8472222222222222E-2"/>
    <x v="9"/>
  </r>
  <r>
    <s v="LAX"/>
    <s v="PHX"/>
    <s v="LAX_PHX"/>
    <d v="2024-04-09T14:19:00"/>
    <d v="2024-04-09T15:20:00"/>
    <n v="4.2361111111111113E-2"/>
    <n v="9.375E-2"/>
    <x v="9"/>
  </r>
  <r>
    <s v="OSL"/>
    <s v="LAX"/>
    <s v="OSL_LAX"/>
    <d v="2024-04-08T13:47:00"/>
    <d v="2024-04-08T23:43:00"/>
    <n v="0.41388888888888892"/>
    <n v="0.60833333333333328"/>
    <x v="9"/>
  </r>
  <r>
    <s v="ARN"/>
    <s v="OSL"/>
    <s v="ARN_OSL"/>
    <d v="2024-04-08T11:19:00"/>
    <d v="2024-04-08T12:06:00"/>
    <n v="3.2638888888888891E-2"/>
    <n v="7.013888888888889E-2"/>
    <x v="9"/>
  </r>
  <r>
    <s v="GHB"/>
    <s v="ARN"/>
    <s v="GHB_ARN"/>
    <d v="2024-04-06T22:06:00"/>
    <d v="2024-04-07T06:52:00"/>
    <n v="0.36527777777777781"/>
    <n v="1.185416666666667"/>
    <x v="9"/>
  </r>
  <r>
    <s v="RIL"/>
    <s v="GHB"/>
    <s v="RIL_GHB"/>
    <d v="2024-04-06T13:56:00"/>
    <d v="2024-04-06T17:34:00"/>
    <n v="0.15138888888888891"/>
    <n v="0.18888888888888891"/>
    <x v="9"/>
  </r>
  <r>
    <s v="SGR"/>
    <s v="RIL"/>
    <s v="SGR_RIL"/>
    <d v="2024-04-05T12:53:00"/>
    <d v="2024-04-05T15:18:00"/>
    <n v="0.10069444444444441"/>
    <n v="0.94305555555555554"/>
    <x v="9"/>
  </r>
  <r>
    <s v="DAL"/>
    <s v="SGR"/>
    <s v="DAL_SGR"/>
    <d v="2024-04-04T17:00:00"/>
    <d v="2024-04-04T17:39:00"/>
    <n v="2.7083333333333331E-2"/>
    <n v="0.80138888888888893"/>
    <x v="9"/>
  </r>
  <r>
    <s v="IAH"/>
    <s v="DAL"/>
    <s v="IAH_DAL"/>
    <d v="2024-04-01T19:55:00"/>
    <d v="2024-04-01T20:42:00"/>
    <n v="3.2638888888888891E-2"/>
    <m/>
    <x v="9"/>
  </r>
  <r>
    <s v="KOA"/>
    <s v="ASE"/>
    <s v="KOA_ASE"/>
    <d v="2024-03-31T19:03:00"/>
    <d v="2024-04-01T00:46:00"/>
    <n v="0.2381944444444444"/>
    <n v="0.79791666666666672"/>
    <x v="9"/>
  </r>
  <r>
    <s v="BFI"/>
    <s v="KOA"/>
    <s v="BFI_KOA"/>
    <d v="2024-03-29T14:33:00"/>
    <d v="2024-03-29T19:39:00"/>
    <n v="0.21249999999999999"/>
    <n v="1.9750000000000001"/>
    <x v="9"/>
  </r>
  <r>
    <s v="BZN"/>
    <s v="BFI"/>
    <s v="BZN_BFI"/>
    <d v="2024-03-28T22:13:00"/>
    <d v="2024-03-28T23:32:00"/>
    <n v="5.486111111111111E-2"/>
    <n v="0.62569444444444444"/>
    <x v="9"/>
  </r>
  <r>
    <s v="BFI"/>
    <s v="BZN"/>
    <s v="BFI_BZN"/>
    <d v="2024-03-28T14:31:00"/>
    <d v="2024-03-28T15:40:00"/>
    <n v="4.791666666666667E-2"/>
    <n v="0.27291666666666659"/>
    <x v="9"/>
  </r>
  <r>
    <s v="BZN"/>
    <s v="BFI"/>
    <s v="BZN_BFI"/>
    <d v="2024-03-27T19:48:00"/>
    <d v="2024-03-27T21:17:00"/>
    <n v="6.1805555555555558E-2"/>
    <n v="0.71805555555555556"/>
    <x v="9"/>
  </r>
  <r>
    <s v="LAX"/>
    <s v="BZN"/>
    <s v="LAX_BZN"/>
    <d v="2024-03-27T16:50:00"/>
    <d v="2024-03-27T18:50:00"/>
    <n v="8.3333333333333329E-2"/>
    <n v="4.027777777777778E-2"/>
    <x v="9"/>
  </r>
  <r>
    <s v="VNY"/>
    <s v="LAX"/>
    <s v="VNY_LAX"/>
    <d v="2024-03-26T22:40:00"/>
    <d v="2024-03-26T22:56:00"/>
    <n v="1.111111111111111E-2"/>
    <n v="0.74583333333333335"/>
    <x v="9"/>
  </r>
  <r>
    <s v="TEB"/>
    <s v="VNY"/>
    <s v="TEB_VNY"/>
    <d v="2024-03-26T16:26:00"/>
    <d v="2024-03-26T21:31:00"/>
    <n v="0.21180555555555561"/>
    <n v="4.791666666666667E-2"/>
    <x v="9"/>
  </r>
  <r>
    <s v="HPN"/>
    <s v="TEB"/>
    <s v="HPN_TEB"/>
    <d v="2024-03-26T14:13:00"/>
    <d v="2024-03-26T14:34:00"/>
    <n v="1.458333333333333E-2"/>
    <n v="7.7777777777777779E-2"/>
    <x v="9"/>
  </r>
  <r>
    <s v="PSP"/>
    <s v="HPN"/>
    <s v="PSP_HPN"/>
    <d v="2024-03-25T16:51:00"/>
    <d v="2024-03-25T21:07:00"/>
    <n v="0.17777777777777781"/>
    <n v="0.71250000000000002"/>
    <x v="9"/>
  </r>
  <r>
    <s v="AUS"/>
    <s v="PSP"/>
    <s v="AUS_PSP"/>
    <d v="2024-03-25T12:50:00"/>
    <d v="2024-03-25T15:22:00"/>
    <n v="0.1055555555555556"/>
    <n v="6.1805555555555558E-2"/>
    <x v="9"/>
  </r>
  <r>
    <s v="RBW"/>
    <s v="AUS"/>
    <s v="RBW_AUS"/>
    <d v="2024-03-24T20:07:00"/>
    <d v="2024-03-24T22:46:00"/>
    <n v="0.1104166666666667"/>
    <n v="0.58611111111111114"/>
    <x v="9"/>
  </r>
  <r>
    <s v="PHL"/>
    <s v="RBW"/>
    <s v="PHL_RBW"/>
    <d v="2024-03-24T17:56:00"/>
    <d v="2024-03-24T19:15:00"/>
    <n v="5.486111111111111E-2"/>
    <n v="3.6111111111111108E-2"/>
    <x v="9"/>
  </r>
  <r>
    <s v="PBI"/>
    <s v="PHL"/>
    <s v="PBI_PHL"/>
    <d v="2024-03-24T14:58:00"/>
    <d v="2024-03-24T17:06:00"/>
    <n v="8.8888888888888892E-2"/>
    <n v="3.4722222222222217E-2"/>
    <x v="9"/>
  </r>
  <r>
    <s v="MBJ"/>
    <s v="PBI"/>
    <s v="MBJ_PBI"/>
    <d v="2024-03-23T20:47:00"/>
    <d v="2024-03-23T22:11:00"/>
    <n v="5.8333333333333327E-2"/>
    <n v="0.69930555555555551"/>
    <x v="9"/>
  </r>
  <r>
    <s v="DAL"/>
    <s v="MBJ"/>
    <s v="DAL_MBJ"/>
    <d v="2024-03-23T16:54:00"/>
    <d v="2024-03-23T19:52:00"/>
    <n v="0.1236111111111111"/>
    <n v="3.8194444444444448E-2"/>
    <x v="9"/>
  </r>
  <r>
    <s v="OPF"/>
    <s v="DAL"/>
    <s v="OPF_DAL"/>
    <d v="2024-03-22T21:14:00"/>
    <d v="2024-03-22T23:46:00"/>
    <n v="0.1055555555555556"/>
    <n v="0.71388888888888891"/>
    <x v="9"/>
  </r>
  <r>
    <s v="SLC"/>
    <s v="OPF"/>
    <s v="SLC_OPF"/>
    <d v="2024-03-22T15:55:00"/>
    <d v="2024-03-22T19:48:00"/>
    <n v="0.16180555555555559"/>
    <n v="5.9722222222222232E-2"/>
    <x v="9"/>
  </r>
  <r>
    <s v="SJC"/>
    <s v="SLC"/>
    <s v="SJC_SLC"/>
    <d v="2024-03-21T23:39:00"/>
    <d v="2024-03-22T00:58:00"/>
    <n v="5.486111111111111E-2"/>
    <n v="0.62291666666666667"/>
    <x v="9"/>
  </r>
  <r>
    <s v="SLC"/>
    <s v="SJC"/>
    <s v="SLC_SJC"/>
    <d v="2024-03-21T20:49:00"/>
    <d v="2024-03-21T22:16:00"/>
    <n v="6.0416666666666667E-2"/>
    <n v="5.7638888888888892E-2"/>
    <x v="9"/>
  </r>
  <r>
    <s v="DAL"/>
    <s v="SLC"/>
    <s v="DAL_SLC"/>
    <d v="2024-03-21T17:24:00"/>
    <d v="2024-03-21T19:36:00"/>
    <n v="9.166666666666666E-2"/>
    <n v="5.0694444444444438E-2"/>
    <x v="9"/>
  </r>
  <r>
    <s v="DWH"/>
    <s v="DAL"/>
    <s v="DWH_DAL"/>
    <d v="2024-03-19T19:55:00"/>
    <d v="2024-03-19T20:37:00"/>
    <n v="2.9166666666666671E-2"/>
    <n v="1.8659722222222219"/>
    <x v="9"/>
  </r>
  <r>
    <s v="CLD"/>
    <s v="DWH"/>
    <s v="CLD_DWH"/>
    <d v="2024-03-19T14:52:00"/>
    <d v="2024-03-19T17:05:00"/>
    <n v="9.2361111111111116E-2"/>
    <n v="0.11805555555555559"/>
    <x v="9"/>
  </r>
  <r>
    <s v="APA"/>
    <s v="CLD"/>
    <s v="APA_CLD"/>
    <d v="2024-03-19T03:49:00"/>
    <d v="2024-03-19T05:33:00"/>
    <n v="7.2222222222222215E-2"/>
    <n v="0.38819444444444451"/>
    <x v="9"/>
  </r>
  <r>
    <s v="OGG"/>
    <s v="APA"/>
    <s v="OGG_APA"/>
    <d v="2024-03-18T19:38:00"/>
    <d v="2024-03-19T01:41:00"/>
    <n v="0.25208333333333333"/>
    <n v="8.8888888888888892E-2"/>
    <x v="9"/>
  </r>
  <r>
    <s v="KOA"/>
    <s v="OGG"/>
    <s v="KOA_OGG"/>
    <d v="2024-03-18T00:41:00"/>
    <d v="2024-03-18T01:03:00"/>
    <n v="1.5277777777777781E-2"/>
    <n v="0.77430555555555558"/>
    <x v="9"/>
  </r>
  <r>
    <s v="SJC"/>
    <s v="KOA"/>
    <s v="SJC_KOA"/>
    <d v="2024-03-17T18:23:00"/>
    <d v="2024-03-17T23:22:00"/>
    <n v="0.2076388888888889"/>
    <n v="5.486111111111111E-2"/>
    <x v="9"/>
  </r>
  <r>
    <s v="HSH"/>
    <s v="SJC"/>
    <s v="HSH_SJC"/>
    <d v="2024-03-16T20:41:00"/>
    <d v="2024-03-16T21:42:00"/>
    <n v="4.2361111111111113E-2"/>
    <n v="0.8618055555555556"/>
    <x v="9"/>
  </r>
  <r>
    <s v="LAX"/>
    <s v="HSH"/>
    <s v="LAX_HSH"/>
    <d v="2024-03-16T18:18:00"/>
    <d v="2024-03-16T19:11:00"/>
    <n v="3.6805555555555557E-2"/>
    <n v="6.25E-2"/>
    <x v="9"/>
  </r>
  <r>
    <s v="VNY"/>
    <s v="LAX"/>
    <s v="VNY_LAX"/>
    <d v="2024-03-16T16:10:00"/>
    <d v="2024-03-16T16:31:00"/>
    <n v="1.458333333333333E-2"/>
    <n v="7.4305555555555555E-2"/>
    <x v="9"/>
  </r>
  <r>
    <s v="TEB"/>
    <s v="VNY"/>
    <s v="TEB_VNY"/>
    <d v="2024-03-15T18:38:00"/>
    <d v="2024-03-15T23:59:00"/>
    <n v="0.22291666666666671"/>
    <n v="0.6743055555555556"/>
    <x v="9"/>
  </r>
  <r>
    <s v="HPN"/>
    <s v="TEB"/>
    <s v="HPN_TEB"/>
    <d v="2024-03-15T15:48:00"/>
    <d v="2024-03-15T15:59:00"/>
    <n v="7.6388888888888886E-3"/>
    <n v="0.1104166666666667"/>
    <x v="9"/>
  </r>
  <r>
    <s v="PHL"/>
    <s v="HPN"/>
    <s v="PHL_HPN"/>
    <d v="2024-03-14T23:55:00"/>
    <d v="2024-03-15T00:33:00"/>
    <n v="2.6388888888888889E-2"/>
    <n v="0.63541666666666663"/>
    <x v="9"/>
  </r>
  <r>
    <s v="IAD"/>
    <s v="PHL"/>
    <s v="IAD_PHL"/>
    <d v="2024-03-14T22:00:00"/>
    <d v="2024-03-14T22:35:00"/>
    <n v="2.4305555555555559E-2"/>
    <n v="5.5555555555555552E-2"/>
    <x v="9"/>
  </r>
  <r>
    <s v="PBI"/>
    <s v="IAD"/>
    <s v="PBI_IAD"/>
    <d v="2024-03-14T19:13:00"/>
    <d v="2024-03-14T21:11:00"/>
    <n v="8.1944444444444445E-2"/>
    <n v="3.4027777777777768E-2"/>
    <x v="9"/>
  </r>
  <r>
    <s v="MIA"/>
    <s v="PBI"/>
    <s v="MIA_PBI"/>
    <d v="2024-03-14T16:58:00"/>
    <d v="2024-03-14T17:20:00"/>
    <n v="1.5277777777777781E-2"/>
    <n v="7.8472222222222221E-2"/>
    <x v="9"/>
  </r>
  <r>
    <s v="MCO"/>
    <s v="MIA"/>
    <s v="MCO_MIA"/>
    <d v="2024-03-10T20:46:00"/>
    <d v="2024-03-10T21:23:00"/>
    <n v="2.569444444444444E-2"/>
    <n v="3.8159722222222219"/>
    <x v="9"/>
  </r>
  <r>
    <s v="TMB"/>
    <s v="MCO"/>
    <s v="TMB_MCO"/>
    <d v="2024-03-10T19:09:00"/>
    <d v="2024-03-10T19:45:00"/>
    <n v="2.5000000000000001E-2"/>
    <n v="4.2361111111111113E-2"/>
    <x v="9"/>
  </r>
  <r>
    <s v="DAL"/>
    <s v="TMB"/>
    <s v="DAL_TMB"/>
    <d v="2024-03-10T16:34:00"/>
    <d v="2024-03-10T18:38:00"/>
    <n v="8.611111111111111E-2"/>
    <n v="2.1527777777777781E-2"/>
    <x v="9"/>
  </r>
  <r>
    <s v="LTO"/>
    <s v="DAL"/>
    <s v="LTO_DAL"/>
    <d v="2024-03-09T22:27:00"/>
    <d v="2024-03-10T00:17:00"/>
    <n v="7.6388888888888895E-2"/>
    <n v="0.67847222222222225"/>
    <x v="9"/>
  </r>
  <r>
    <s v="LAL"/>
    <s v="LTO"/>
    <s v="LAL_LTO"/>
    <d v="2024-03-09T16:55:00"/>
    <d v="2024-03-09T21:15:00"/>
    <n v="0.18055555555555561"/>
    <n v="0.05"/>
    <x v="9"/>
  </r>
  <r>
    <s v="MIA"/>
    <s v="LAL"/>
    <s v="MIA_LAL"/>
    <d v="2024-03-08T20:32:00"/>
    <d v="2024-03-08T21:10:00"/>
    <n v="2.6388888888888889E-2"/>
    <n v="0.82291666666666663"/>
    <x v="9"/>
  </r>
  <r>
    <s v="BNA"/>
    <s v="MIA"/>
    <s v="BNA_MIA"/>
    <d v="2024-03-08T17:56:00"/>
    <d v="2024-03-08T19:35:00"/>
    <n v="6.8750000000000006E-2"/>
    <n v="3.9583333333333331E-2"/>
    <x v="9"/>
  </r>
  <r>
    <s v="PBI"/>
    <s v="BNA"/>
    <s v="PBI_BNA"/>
    <d v="2024-03-08T14:42:00"/>
    <d v="2024-03-08T16:30:00"/>
    <n v="7.4999999999999997E-2"/>
    <n v="5.9722222222222232E-2"/>
    <x v="9"/>
  </r>
  <r>
    <s v="JZI"/>
    <s v="PBI"/>
    <s v="JZI_PBI"/>
    <d v="2024-03-07T22:40:00"/>
    <d v="2024-03-07T23:39:00"/>
    <n v="4.0972222222222222E-2"/>
    <n v="0.62708333333333333"/>
    <x v="9"/>
  </r>
  <r>
    <s v="OPF"/>
    <s v="JZI"/>
    <s v="OPF_JZI"/>
    <d v="2024-03-07T18:32:00"/>
    <d v="2024-03-07T19:53:00"/>
    <n v="5.6250000000000001E-2"/>
    <n v="0.1159722222222222"/>
    <x v="9"/>
  </r>
  <r>
    <s v="MBJ"/>
    <s v="OPF"/>
    <s v="MBJ_OPF"/>
    <d v="2024-03-06T18:11:00"/>
    <d v="2024-03-06T19:36:00"/>
    <n v="5.9027777777777783E-2"/>
    <n v="0.9555555555555556"/>
    <x v="9"/>
  </r>
  <r>
    <s v="MDW"/>
    <s v="MBJ"/>
    <s v="MDW_MBJ"/>
    <d v="2024-03-06T12:38:00"/>
    <d v="2024-03-06T15:56:00"/>
    <n v="0.13750000000000001"/>
    <n v="9.375E-2"/>
    <x v="9"/>
  </r>
  <r>
    <s v="BKL"/>
    <s v="MDW"/>
    <s v="BKL_MDW"/>
    <d v="2024-03-05T20:25:00"/>
    <d v="2024-03-05T21:20:00"/>
    <n v="3.8194444444444448E-2"/>
    <n v="0.63749999999999996"/>
    <x v="9"/>
  </r>
  <r>
    <s v="DEN"/>
    <s v="BKL"/>
    <s v="DEN_BKL"/>
    <d v="2024-03-05T17:30:00"/>
    <d v="2024-03-05T19:40:00"/>
    <n v="9.0277777777777776E-2"/>
    <n v="3.125E-2"/>
    <x v="9"/>
  </r>
  <r>
    <s v="EGE"/>
    <s v="DEN"/>
    <s v="EGE_DEN"/>
    <d v="2024-03-04T19:22:00"/>
    <d v="2024-03-04T19:51:00"/>
    <n v="2.013888888888889E-2"/>
    <m/>
    <x v="9"/>
  </r>
  <r>
    <s v="NUQ"/>
    <s v="HSH"/>
    <s v="NUQ_HSH"/>
    <d v="2024-03-03T22:12:00"/>
    <d v="2024-03-03T23:13:00"/>
    <n v="4.2361111111111113E-2"/>
    <n v="0.83958333333333335"/>
    <x v="9"/>
  </r>
  <r>
    <s v="VNY"/>
    <s v="NUQ"/>
    <s v="VNY_NUQ"/>
    <d v="2024-03-03T18:55:00"/>
    <d v="2024-03-03T19:47:00"/>
    <n v="3.6111111111111108E-2"/>
    <n v="0.10069444444444441"/>
    <x v="9"/>
  </r>
  <r>
    <s v="SJC"/>
    <s v="VNY"/>
    <s v="SJC_VNY"/>
    <d v="2024-03-02T23:17:00"/>
    <d v="2024-03-02T23:58:00"/>
    <n v="2.8472222222222222E-2"/>
    <n v="0.7895833333333333"/>
    <x v="9"/>
  </r>
  <r>
    <s v="MDW"/>
    <s v="SJC"/>
    <s v="MDW_SJC"/>
    <d v="2024-03-02T18:16:00"/>
    <d v="2024-03-02T22:33:00"/>
    <n v="0.1784722222222222"/>
    <n v="3.0555555555555551E-2"/>
    <x v="9"/>
  </r>
  <r>
    <s v="BED"/>
    <s v="MDW"/>
    <s v="BED_MDW"/>
    <d v="2024-03-02T14:34:00"/>
    <d v="2024-03-02T16:34:00"/>
    <n v="8.3333333333333329E-2"/>
    <n v="7.0833333333333331E-2"/>
    <x v="9"/>
  </r>
  <r>
    <s v="STR"/>
    <s v="BED"/>
    <s v="STR_BED"/>
    <d v="2024-03-01T10:06:00"/>
    <d v="2024-03-01T17:22:00"/>
    <n v="0.30277777777777781"/>
    <n v="0.8833333333333333"/>
    <x v="9"/>
  </r>
  <r>
    <s v="NUE"/>
    <s v="STR"/>
    <s v="NUE_STR"/>
    <d v="2024-03-01T08:00:00"/>
    <d v="2024-03-01T08:25:00"/>
    <n v="1.7361111111111108E-2"/>
    <n v="7.013888888888889E-2"/>
    <x v="9"/>
  </r>
  <r>
    <s v="TEB"/>
    <s v="NUE"/>
    <s v="TEB_NUE"/>
    <d v="2024-02-28T23:03:00"/>
    <d v="2024-02-29T06:01:00"/>
    <n v="0.2902777777777778"/>
    <n v="1.0826388888888889"/>
    <x v="9"/>
  </r>
  <r>
    <s v="FAB"/>
    <s v="TEB"/>
    <s v="FAB_TEB"/>
    <d v="2024-02-26T10:01:00"/>
    <d v="2024-02-26T17:39:00"/>
    <n v="0.31805555555555548"/>
    <n v="2.2250000000000001"/>
    <x v="9"/>
  </r>
  <r>
    <s v="BGI"/>
    <s v="FAB"/>
    <s v="BGI_FAB"/>
    <d v="2024-02-25T01:13:00"/>
    <d v="2024-02-25T08:26:00"/>
    <n v="0.30069444444444438"/>
    <n v="1.0659722222222221"/>
    <x v="9"/>
  </r>
  <r>
    <s v="PBI"/>
    <s v="BGI"/>
    <s v="PBI_BGI"/>
    <d v="2024-02-23T16:05:00"/>
    <d v="2024-02-23T19:16:00"/>
    <n v="0.13263888888888889"/>
    <n v="1.247916666666667"/>
    <x v="9"/>
  </r>
  <r>
    <s v="DAL"/>
    <s v="PBI"/>
    <s v="DAL_PBI"/>
    <d v="2024-02-22T17:04:00"/>
    <d v="2024-02-22T19:02:00"/>
    <n v="8.1944444444444445E-2"/>
    <m/>
    <x v="9"/>
  </r>
  <r>
    <s v="PBI"/>
    <s v="OPF"/>
    <s v="PBI_OPF"/>
    <d v="2024-02-22T14:45:00"/>
    <m/>
    <m/>
    <m/>
    <x v="9"/>
  </r>
  <r>
    <s v="PBI"/>
    <s v="DAL"/>
    <s v="PBI_DAL"/>
    <d v="2024-02-22T12:49:00"/>
    <d v="2024-02-22T15:41:00"/>
    <n v="0.11944444444444451"/>
    <n v="-3.888888888888889E-2"/>
    <x v="9"/>
  </r>
  <r>
    <s v="JAX"/>
    <s v="PBI"/>
    <s v="JAX_PBI"/>
    <d v="2024-02-19T15:37:00"/>
    <d v="2024-02-19T16:33:00"/>
    <n v="3.888888888888889E-2"/>
    <n v="2.844444444444445"/>
    <x v="9"/>
  </r>
  <r>
    <s v="TEB"/>
    <s v="JAX"/>
    <s v="TEB_JAX"/>
    <d v="2024-02-18T21:20:00"/>
    <d v="2024-02-18T23:34:00"/>
    <n v="9.3055555555555558E-2"/>
    <n v="0.66874999999999996"/>
    <x v="9"/>
  </r>
  <r>
    <s v="AUS"/>
    <s v="TEB"/>
    <s v="AUS_TEB"/>
    <d v="2024-02-18T15:46:00"/>
    <d v="2024-02-18T18:36:00"/>
    <n v="0.11805555555555559"/>
    <n v="0.1138888888888889"/>
    <x v="9"/>
  </r>
  <r>
    <s v="QTK"/>
    <s v="AUS"/>
    <s v="QTK_AUS"/>
    <d v="2024-02-18T12:55:00"/>
    <d v="2024-02-18T13:30:00"/>
    <n v="2.4305555555555559E-2"/>
    <n v="9.4444444444444442E-2"/>
    <x v="9"/>
  </r>
  <r>
    <s v="ASE"/>
    <s v="QTK"/>
    <s v="ASE_QTK"/>
    <d v="2024-02-17T21:45:00"/>
    <d v="2024-02-17T23:41:00"/>
    <n v="8.0555555555555561E-2"/>
    <n v="0.55138888888888893"/>
    <x v="9"/>
  </r>
  <r>
    <s v="SNA"/>
    <s v="ASE"/>
    <s v="SNA_ASE"/>
    <d v="2024-02-17T18:35:00"/>
    <d v="2024-02-17T20:34:00"/>
    <n v="8.2638888888888887E-2"/>
    <n v="4.9305555555555547E-2"/>
    <x v="9"/>
  </r>
  <r>
    <s v="ASE"/>
    <s v="SNA"/>
    <s v="ASE_SNA"/>
    <d v="2024-02-17T15:24:00"/>
    <d v="2024-02-17T17:04:00"/>
    <n v="6.9444444444444448E-2"/>
    <m/>
    <x v="9"/>
  </r>
  <r>
    <s v="APF"/>
    <s v="MIA"/>
    <s v="APF_MIA"/>
    <d v="2024-02-16T17:18:00"/>
    <d v="2024-02-16T17:42:00"/>
    <n v="1.666666666666667E-2"/>
    <n v="0.90416666666666667"/>
    <x v="9"/>
  </r>
  <r>
    <s v="BDL"/>
    <s v="APF"/>
    <s v="BDL_APF"/>
    <d v="2024-02-12T23:36:00"/>
    <d v="2024-02-13T02:51:00"/>
    <n v="0.13541666666666671"/>
    <n v="3.6020833333333329"/>
    <x v="9"/>
  </r>
  <r>
    <s v="TEB"/>
    <s v="BDL"/>
    <s v="TEB_BDL"/>
    <d v="2024-02-12T21:56:00"/>
    <d v="2024-02-12T22:24:00"/>
    <n v="1.9444444444444441E-2"/>
    <n v="0.05"/>
    <x v="9"/>
  </r>
  <r>
    <s v="PLS"/>
    <s v="TEB"/>
    <s v="PLS_TEB"/>
    <d v="2024-02-11T22:06:00"/>
    <d v="2024-02-12T01:07:00"/>
    <n v="0.12569444444444439"/>
    <n v="0.86736111111111114"/>
    <x v="9"/>
  </r>
  <r>
    <s v="MIA"/>
    <s v="PLS"/>
    <s v="MIA_PLS"/>
    <d v="2024-02-11T18:12:00"/>
    <d v="2024-02-11T19:26:00"/>
    <n v="5.1388888888888887E-2"/>
    <m/>
    <x v="9"/>
  </r>
  <r>
    <s v="PBI"/>
    <s v="UIO"/>
    <s v="PBI_UIO"/>
    <d v="2024-02-10T13:15:00"/>
    <d v="2024-02-10T17:02:00"/>
    <n v="0.15763888888888891"/>
    <n v="1.0486111111111109"/>
    <x v="9"/>
  </r>
  <r>
    <s v="VNY"/>
    <s v="PBI"/>
    <s v="VNY_PBI"/>
    <d v="2024-02-09T23:13:00"/>
    <d v="2024-02-10T03:13:00"/>
    <n v="0.16666666666666671"/>
    <n v="0.41805555555555562"/>
    <x v="9"/>
  </r>
  <r>
    <s v="TRM"/>
    <s v="VNY"/>
    <s v="TRM_VNY"/>
    <d v="2024-02-09T03:20:00"/>
    <d v="2024-02-09T04:00:00"/>
    <n v="2.777777777777778E-2"/>
    <n v="0.80069444444444449"/>
    <x v="9"/>
  </r>
  <r>
    <s v="PWK"/>
    <s v="TRM"/>
    <s v="PWK_TRM"/>
    <d v="2024-02-08T23:08:00"/>
    <d v="2024-02-09T02:46:00"/>
    <n v="0.15138888888888891"/>
    <n v="2.361111111111111E-2"/>
    <x v="9"/>
  </r>
  <r>
    <s v="ZRH"/>
    <s v="PWK"/>
    <s v="ZRH_PWK"/>
    <d v="2024-02-08T13:16:00"/>
    <d v="2024-02-08T22:09:00"/>
    <n v="0.37013888888888891"/>
    <n v="4.0972222222222222E-2"/>
    <x v="9"/>
  </r>
  <r>
    <s v="SNN"/>
    <s v="ZRH"/>
    <s v="SNN_ZRH"/>
    <d v="2024-02-07T10:36:00"/>
    <d v="2024-02-07T12:15:00"/>
    <n v="6.8750000000000006E-2"/>
    <n v="1.0423611111111111"/>
    <x v="9"/>
  </r>
  <r>
    <s v="CIA"/>
    <s v="SNN"/>
    <s v="CIA_SNN"/>
    <d v="2024-02-05T11:09:00"/>
    <d v="2024-02-05T14:02:00"/>
    <n v="0.12013888888888891"/>
    <n v="1.856944444444445"/>
    <x v="9"/>
  </r>
  <r>
    <s v="TEB"/>
    <s v="CIA"/>
    <s v="TEB_CIA"/>
    <d v="2024-02-04T12:07:00"/>
    <d v="2024-02-04T19:48:00"/>
    <n v="0.32013888888888892"/>
    <n v="0.63958333333333328"/>
    <x v="9"/>
  </r>
  <r>
    <s v="BED"/>
    <s v="TEB"/>
    <s v="BED_TEB"/>
    <d v="2024-02-02T22:04:00"/>
    <d v="2024-02-02T22:54:00"/>
    <n v="3.4722222222222217E-2"/>
    <n v="1.5506944444444439"/>
    <x v="9"/>
  </r>
  <r>
    <s v="TEB"/>
    <s v="BED"/>
    <s v="TEB_BED"/>
    <d v="2024-02-02T19:48:00"/>
    <d v="2024-02-02T20:29:00"/>
    <n v="2.8472222222222222E-2"/>
    <n v="6.5972222222222224E-2"/>
    <x v="9"/>
  </r>
  <r>
    <s v="MIA"/>
    <s v="TEB"/>
    <s v="MIA_TEB"/>
    <d v="2024-02-02T15:54:00"/>
    <d v="2024-02-02T18:26:00"/>
    <n v="0.1055555555555556"/>
    <n v="5.6944444444444443E-2"/>
    <x v="9"/>
  </r>
  <r>
    <s v="PBI"/>
    <s v="MIA"/>
    <s v="PBI_MIA"/>
    <d v="2024-02-02T23:56:00"/>
    <d v="2024-02-03T00:19:00"/>
    <n v="1.5972222222222221E-2"/>
    <m/>
    <x v="9"/>
  </r>
  <r>
    <s v="TEB"/>
    <s v="CUR"/>
    <s v="TEB_CUR"/>
    <d v="2025-01-30T17:20:00"/>
    <d v="2025-01-30T21:10:00"/>
    <n v="0.15972222222222221"/>
    <m/>
    <x v="10"/>
  </r>
  <r>
    <s v="MIA"/>
    <s v="TEB"/>
    <s v="MIA_TEB"/>
    <d v="2025-01-28T23:36:00"/>
    <d v="2025-01-29T03:27:00"/>
    <n v="0.16041666666666671"/>
    <n v="1.5784722222222221"/>
    <x v="10"/>
  </r>
  <r>
    <s v="TEB"/>
    <s v="MIA"/>
    <s v="TEB_MIA"/>
    <d v="2025-01-28T17:57:00"/>
    <d v="2025-01-28T20:23:00"/>
    <n v="0.1013888888888889"/>
    <n v="0.1340277777777778"/>
    <x v="10"/>
  </r>
  <r>
    <s v="SRQ"/>
    <s v="TEB"/>
    <s v="SRQ_TEB"/>
    <d v="2025-01-27T22:34:00"/>
    <d v="2025-01-28T00:49:00"/>
    <n v="9.375E-2"/>
    <n v="0.71388888888888891"/>
    <x v="10"/>
  </r>
  <r>
    <s v="FLL"/>
    <s v="SRQ"/>
    <s v="FLL_SRQ"/>
    <d v="2025-01-27T20:21:00"/>
    <d v="2025-01-27T20:58:00"/>
    <n v="2.569444444444444E-2"/>
    <n v="6.6666666666666666E-2"/>
    <x v="10"/>
  </r>
  <r>
    <s v="SXM"/>
    <s v="FLL"/>
    <s v="SXM_FLL"/>
    <d v="2025-01-26T21:33:00"/>
    <d v="2025-01-27T00:11:00"/>
    <n v="0.10972222222222219"/>
    <n v="0.84027777777777779"/>
    <x v="10"/>
  </r>
  <r>
    <s v="ROC"/>
    <s v="SXM"/>
    <s v="ROC_SXM"/>
    <d v="2025-01-25T14:26:00"/>
    <d v="2025-01-25T18:28:00"/>
    <n v="0.1680555555555556"/>
    <n v="1.1284722222222221"/>
    <x v="10"/>
  </r>
  <r>
    <s v="FTW"/>
    <s v="ROC"/>
    <s v="FTW_ROC"/>
    <d v="2025-01-24T20:49:00"/>
    <d v="2025-01-24T23:20:00"/>
    <n v="0.1048611111111111"/>
    <n v="0.62916666666666665"/>
    <x v="10"/>
  </r>
  <r>
    <s v="IAD"/>
    <s v="FTW"/>
    <s v="IAD_FTW"/>
    <d v="2025-01-24T16:04:00"/>
    <d v="2025-01-24T18:55:00"/>
    <n v="0.11874999999999999"/>
    <n v="7.9166666666666663E-2"/>
    <x v="10"/>
  </r>
  <r>
    <s v="ZRH"/>
    <s v="IAD"/>
    <s v="ZRH_IAD"/>
    <d v="2025-01-23T08:39:00"/>
    <d v="2025-01-23T17:12:00"/>
    <n v="0.35625000000000001"/>
    <n v="0.95277777777777772"/>
    <x v="10"/>
  </r>
  <r>
    <s v="STR"/>
    <s v="ZRH"/>
    <s v="STR_ZRH"/>
    <d v="2025-01-23T05:40:00"/>
    <d v="2025-01-23T06:08:00"/>
    <n v="1.9444444444444441E-2"/>
    <n v="0.1048611111111111"/>
    <x v="10"/>
  </r>
  <r>
    <s v="ZRH"/>
    <s v="STR"/>
    <s v="ZRH_STR"/>
    <d v="2025-01-20T19:50:00"/>
    <d v="2025-01-20T20:16:00"/>
    <n v="1.805555555555555E-2"/>
    <n v="2.3916666666666671"/>
    <x v="10"/>
  </r>
  <r>
    <s v="IAD"/>
    <s v="ZRH"/>
    <s v="IAD_ZRH"/>
    <d v="2025-01-20T11:42:00"/>
    <d v="2025-01-20T18:45:00"/>
    <n v="0.29375000000000001"/>
    <n v="4.5138888888888888E-2"/>
    <x v="10"/>
  </r>
  <r>
    <s v="DAL"/>
    <s v="IAD"/>
    <s v="DAL_IAD"/>
    <d v="2025-01-19T21:10:00"/>
    <d v="2025-01-19T23:10:00"/>
    <n v="8.3333333333333329E-2"/>
    <n v="0.52222222222222225"/>
    <x v="10"/>
  </r>
  <r>
    <s v="HOU"/>
    <s v="DAL"/>
    <s v="HOU_DAL"/>
    <d v="2025-01-09T04:03:00"/>
    <d v="2025-01-09T04:43:00"/>
    <n v="2.777777777777778E-2"/>
    <n v="10.68541666666667"/>
    <x v="10"/>
  </r>
  <r>
    <s v="FLL"/>
    <s v="HOU"/>
    <s v="FLL_HOU"/>
    <d v="2025-01-08T17:18:00"/>
    <d v="2025-01-08T19:49:00"/>
    <n v="0.1048611111111111"/>
    <n v="0.34305555555555561"/>
    <x v="10"/>
  </r>
  <r>
    <s v="NAS"/>
    <s v="FLL"/>
    <s v="NAS_FLL"/>
    <d v="2025-01-07T00:19:00"/>
    <d v="2025-01-07T00:56:00"/>
    <n v="2.569444444444444E-2"/>
    <n v="1.681944444444444"/>
    <x v="10"/>
  </r>
  <r>
    <s v="LAX"/>
    <s v="NAS"/>
    <s v="LAX_NAS"/>
    <d v="2025-01-06T18:52:00"/>
    <d v="2025-01-06T23:10:00"/>
    <n v="0.1791666666666667"/>
    <n v="4.791666666666667E-2"/>
    <x v="10"/>
  </r>
  <r>
    <s v="LAS"/>
    <s v="LAX"/>
    <s v="LAS_LAX"/>
    <d v="2025-01-06T16:54:00"/>
    <d v="2025-01-06T17:37:00"/>
    <n v="2.9861111111111109E-2"/>
    <n v="5.2083333333333343E-2"/>
    <x v="10"/>
  </r>
  <r>
    <s v="APC"/>
    <s v="LAS"/>
    <s v="APC_LAS"/>
    <d v="2025-01-04T21:42:00"/>
    <d v="2025-01-04T22:38:00"/>
    <n v="3.888888888888889E-2"/>
    <n v="1.7611111111111111"/>
    <x v="10"/>
  </r>
  <r>
    <s v="BFI"/>
    <s v="APC"/>
    <s v="BFI_APC"/>
    <d v="2025-01-03T23:51:00"/>
    <d v="2025-01-04T01:15:00"/>
    <n v="5.8333333333333327E-2"/>
    <n v="0.8520833333333333"/>
    <x v="10"/>
  </r>
  <r>
    <s v="ANC"/>
    <s v="BFI"/>
    <s v="ANC_BFI"/>
    <d v="2024-12-29T21:33:00"/>
    <d v="2024-12-30T00:21:00"/>
    <n v="0.1166666666666667"/>
    <n v="4.979166666666667"/>
    <x v="10"/>
  </r>
  <r>
    <s v="ACY"/>
    <s v="ANC"/>
    <s v="ACY_ANC"/>
    <d v="2024-12-28T21:27:00"/>
    <d v="2024-12-29T04:06:00"/>
    <n v="0.27708333333333329"/>
    <n v="0.7270833333333333"/>
    <x v="10"/>
  </r>
  <r>
    <s v="PBI"/>
    <s v="ACY"/>
    <s v="PBI_ACY"/>
    <d v="2024-12-27T18:46:00"/>
    <d v="2024-12-27T20:42:00"/>
    <n v="8.0555555555555561E-2"/>
    <n v="1.03125"/>
    <x v="10"/>
  </r>
  <r>
    <s v="BGI"/>
    <s v="PBI"/>
    <s v="BGI_PBI"/>
    <d v="2024-12-27T13:07:00"/>
    <d v="2024-12-27T16:54:00"/>
    <n v="0.15763888888888891"/>
    <n v="7.7777777777777779E-2"/>
    <x v="10"/>
  </r>
  <r>
    <s v="LTN"/>
    <s v="BGI"/>
    <s v="LTN_BGI"/>
    <d v="2024-12-26T10:38:00"/>
    <d v="2024-12-26T19:03:00"/>
    <n v="0.35069444444444442"/>
    <n v="0.75277777777777777"/>
    <x v="10"/>
  </r>
  <r>
    <s v="JRO"/>
    <s v="LTN"/>
    <s v="JRO_LTN"/>
    <d v="2024-12-23T11:40:00"/>
    <d v="2024-12-23T21:09:00"/>
    <n v="0.39513888888888887"/>
    <n v="2.561805555555555"/>
    <x v="10"/>
  </r>
  <r>
    <s v="SID"/>
    <s v="JRO"/>
    <s v="SID_JRO"/>
    <d v="2024-12-22T07:23:00"/>
    <d v="2024-12-22T15:02:00"/>
    <n v="0.31874999999999998"/>
    <n v="0.85972222222222228"/>
    <x v="10"/>
  </r>
  <r>
    <s v="HPN"/>
    <s v="SID"/>
    <s v="HPN_SID"/>
    <d v="2024-12-22T00:21:00"/>
    <d v="2024-12-22T06:16:00"/>
    <n v="0.24652777777777779"/>
    <n v="4.6527777777777779E-2"/>
    <x v="10"/>
  </r>
  <r>
    <s v="BCT"/>
    <s v="HPN"/>
    <s v="BCT_HPN"/>
    <d v="2024-12-21T18:44:00"/>
    <d v="2024-12-21T21:12:00"/>
    <n v="0.1027777777777778"/>
    <n v="0.13125000000000001"/>
    <x v="10"/>
  </r>
  <r>
    <s v="ORH"/>
    <s v="BCT"/>
    <s v="ORH_BCT"/>
    <d v="2024-12-20T21:12:00"/>
    <d v="2024-12-20T23:54:00"/>
    <n v="0.1125"/>
    <n v="0.78472222222222221"/>
    <x v="10"/>
  </r>
  <r>
    <s v="HPN"/>
    <s v="ORH"/>
    <s v="HPN_ORH"/>
    <d v="2024-12-20T18:33:00"/>
    <d v="2024-12-20T19:02:00"/>
    <n v="2.013888888888889E-2"/>
    <n v="9.0277777777777776E-2"/>
    <x v="10"/>
  </r>
  <r>
    <s v="SFO"/>
    <s v="HPN"/>
    <s v="SFO_HPN"/>
    <d v="2024-12-19T22:05:00"/>
    <d v="2024-12-20T02:49:00"/>
    <n v="0.19722222222222219"/>
    <n v="0.65555555555555556"/>
    <x v="10"/>
  </r>
  <r>
    <s v="LBG"/>
    <s v="SFO"/>
    <s v="LBG_SFO"/>
    <d v="2024-12-18T16:29:00"/>
    <d v="2024-12-19T03:21:00"/>
    <n v="0.45277777777777778"/>
    <n v="0.78055555555555556"/>
    <x v="10"/>
  </r>
  <r>
    <s v="TEB"/>
    <s v="LBG"/>
    <s v="TEB_LBG"/>
    <d v="2024-12-17T11:22:00"/>
    <d v="2024-12-17T18:00:00"/>
    <n v="0.27638888888888891"/>
    <n v="0.93680555555555556"/>
    <x v="10"/>
  </r>
  <r>
    <s v="PBI"/>
    <s v="TEB"/>
    <s v="PBI_TEB"/>
    <d v="2024-12-16T17:27:00"/>
    <d v="2024-12-16T19:46:00"/>
    <n v="9.6527777777777782E-2"/>
    <n v="0.65"/>
    <x v="10"/>
  </r>
  <r>
    <s v="SRQ"/>
    <s v="PBI"/>
    <s v="SRQ_PBI"/>
    <d v="2024-12-16T14:56:00"/>
    <d v="2024-12-16T15:32:00"/>
    <n v="2.5000000000000001E-2"/>
    <n v="7.9861111111111105E-2"/>
    <x v="10"/>
  </r>
  <r>
    <s v="LAS"/>
    <s v="SRQ"/>
    <s v="LAS_SRQ"/>
    <d v="2024-12-13T20:00:00"/>
    <d v="2024-12-13T23:32:00"/>
    <n v="0.1472222222222222"/>
    <n v="2.6416666666666671"/>
    <x v="10"/>
  </r>
  <r>
    <s v="SJC"/>
    <s v="LAS"/>
    <s v="SJC_LAS"/>
    <d v="2024-12-13T16:52:00"/>
    <d v="2024-12-13T17:51:00"/>
    <n v="4.0972222222222222E-2"/>
    <n v="8.9583333333333334E-2"/>
    <x v="10"/>
  </r>
  <r>
    <s v="ORD"/>
    <s v="SJC"/>
    <s v="ORD_SJC"/>
    <d v="2024-12-12T06:06:00"/>
    <d v="2024-12-12T10:13:00"/>
    <n v="0.17152777777777781"/>
    <n v="1.2770833333333329"/>
    <x v="10"/>
  </r>
  <r>
    <s v="AMS"/>
    <s v="ORD"/>
    <s v="AMS_ORD"/>
    <d v="2024-12-11T20:18:00"/>
    <d v="2024-12-12T04:57:00"/>
    <n v="0.36041666666666672"/>
    <n v="4.791666666666667E-2"/>
    <x v="10"/>
  </r>
  <r>
    <s v="SJC"/>
    <s v="AMS"/>
    <s v="SJC_AMS"/>
    <d v="2024-12-09T01:04:00"/>
    <d v="2024-12-09T11:15:00"/>
    <n v="0.42430555555555549"/>
    <n v="2.3770833333333332"/>
    <x v="10"/>
  </r>
  <r>
    <s v="SFO"/>
    <s v="SJC"/>
    <s v="SFO_SJC"/>
    <d v="2024-12-07T16:45:00"/>
    <d v="2024-12-07T17:04:00"/>
    <n v="1.3194444444444439E-2"/>
    <n v="1.333333333333333"/>
    <x v="10"/>
  </r>
  <r>
    <s v="KOA"/>
    <s v="SFO"/>
    <s v="KOA_SFO"/>
    <d v="2024-12-06T03:57:00"/>
    <d v="2024-12-06T08:17:00"/>
    <n v="0.18055555555555561"/>
    <n v="1.3527777777777781"/>
    <x v="10"/>
  </r>
  <r>
    <s v="SFO"/>
    <s v="KOA"/>
    <s v="SFO_KOA"/>
    <d v="2024-12-01T19:23:00"/>
    <d v="2024-12-02T00:04:00"/>
    <n v="0.19513888888888889"/>
    <n v="4.1618055555555564"/>
    <x v="10"/>
  </r>
  <r>
    <s v="LAX"/>
    <s v="SFO"/>
    <s v="LAX_SFO"/>
    <d v="2024-11-30T19:12:00"/>
    <d v="2024-11-30T20:02:00"/>
    <n v="3.4722222222222217E-2"/>
    <n v="0.97291666666666665"/>
    <x v="10"/>
  </r>
  <r>
    <s v="LAS"/>
    <s v="LAX"/>
    <s v="LAS_LAX"/>
    <d v="2024-11-27T19:59:00"/>
    <d v="2024-11-27T20:43:00"/>
    <n v="3.0555555555555551E-2"/>
    <n v="2.936805555555555"/>
    <x v="10"/>
  </r>
  <r>
    <s v="MRY"/>
    <s v="LAS"/>
    <s v="MRY_LAS"/>
    <d v="2024-11-26T21:40:00"/>
    <d v="2024-11-26T22:32:00"/>
    <n v="3.6111111111111108E-2"/>
    <n v="0.89375000000000004"/>
    <x v="10"/>
  </r>
  <r>
    <s v="SMF"/>
    <s v="MRY"/>
    <s v="SMF_MRY"/>
    <d v="2024-11-26T20:11:00"/>
    <d v="2024-11-26T20:49:00"/>
    <n v="2.6388888888888889E-2"/>
    <n v="3.5416666666666673E-2"/>
    <x v="10"/>
  </r>
  <r>
    <s v="VNY"/>
    <s v="SMF"/>
    <s v="VNY_SMF"/>
    <d v="2024-11-26T18:24:00"/>
    <d v="2024-11-26T19:33:00"/>
    <n v="4.791666666666667E-2"/>
    <n v="2.6388888888888889E-2"/>
    <x v="10"/>
  </r>
  <r>
    <s v="LIH"/>
    <s v="VNY"/>
    <s v="LIH_VNY"/>
    <d v="2024-11-24T22:30:00"/>
    <d v="2024-11-25T03:04:00"/>
    <n v="0.1902777777777778"/>
    <n v="1.6388888888888891"/>
    <x v="10"/>
  </r>
  <r>
    <s v="BFI"/>
    <s v="LIH"/>
    <s v="BFI_LIH"/>
    <d v="2024-11-23T01:39:00"/>
    <d v="2024-11-23T07:10:00"/>
    <n v="0.2298611111111111"/>
    <n v="1.6388888888888891"/>
    <x v="10"/>
  </r>
  <r>
    <s v="ICT"/>
    <s v="BFI"/>
    <s v="ICT_BFI"/>
    <d v="2024-11-21T19:35:00"/>
    <d v="2024-11-21T23:00:00"/>
    <n v="0.1423611111111111"/>
    <n v="1.1104166666666671"/>
    <x v="10"/>
  </r>
  <r>
    <s v="HOU"/>
    <s v="ICT"/>
    <s v="HOU_ICT"/>
    <d v="2024-11-16T20:40:00"/>
    <d v="2024-11-16T21:56:00"/>
    <n v="5.2777777777777778E-2"/>
    <n v="4.9020833333333336"/>
    <x v="10"/>
  </r>
  <r>
    <s v="TEB"/>
    <s v="HOU"/>
    <s v="TEB_HOU"/>
    <d v="2024-11-16T16:27:00"/>
    <d v="2024-11-16T19:29:00"/>
    <n v="0.12638888888888891"/>
    <m/>
    <x v="10"/>
  </r>
  <r>
    <s v="TEB"/>
    <s v="YYZ"/>
    <s v="TEB_YYZ"/>
    <d v="2024-11-15T23:48:00"/>
    <d v="2024-11-16T00:13:00"/>
    <n v="1.7361111111111108E-2"/>
    <n v="0.67638888888888893"/>
    <x v="10"/>
  </r>
  <r>
    <s v="VNY"/>
    <s v="TEB"/>
    <s v="VNY_TEB"/>
    <d v="2024-11-15T18:28:00"/>
    <d v="2024-11-15T22:56:00"/>
    <n v="0.18611111111111109"/>
    <m/>
    <x v="10"/>
  </r>
  <r>
    <s v="CSL"/>
    <s v="SJD"/>
    <s v="CSL_SJD"/>
    <d v="2024-11-13T21:04:00"/>
    <d v="2024-11-13T21:21:00"/>
    <n v="1.180555555555556E-2"/>
    <n v="1.879861111111111"/>
    <x v="10"/>
  </r>
  <r>
    <s v="HPN"/>
    <s v="CSL"/>
    <s v="HPN_CSL"/>
    <d v="2024-11-13T14:13:00"/>
    <d v="2024-11-13T19:22:00"/>
    <n v="0.21458333333333329"/>
    <n v="7.0833333333333331E-2"/>
    <x v="10"/>
  </r>
  <r>
    <s v="GON"/>
    <s v="HPN"/>
    <s v="GON_HPN"/>
    <d v="2024-11-12T19:15:00"/>
    <d v="2024-11-12T19:49:00"/>
    <n v="2.361111111111111E-2"/>
    <n v="0.76666666666666672"/>
    <x v="10"/>
  </r>
  <r>
    <s v="LAX"/>
    <s v="GON"/>
    <s v="LAX_GON"/>
    <d v="2024-11-12T13:45:00"/>
    <d v="2024-11-12T18:11:00"/>
    <n v="0.1847222222222222"/>
    <n v="4.4444444444444453E-2"/>
    <x v="10"/>
  </r>
  <r>
    <s v="APC"/>
    <s v="LAX"/>
    <s v="APC_LAX"/>
    <d v="2024-11-11T16:58:00"/>
    <d v="2024-11-11T17:59:00"/>
    <n v="4.2361111111111113E-2"/>
    <n v="0.82361111111111107"/>
    <x v="10"/>
  </r>
  <r>
    <s v="FRG"/>
    <s v="APC"/>
    <s v="FRG_APC"/>
    <d v="2024-11-10T18:16:00"/>
    <d v="2024-11-10T23:39:00"/>
    <n v="0.22430555555555559"/>
    <n v="0.72152777777777777"/>
    <x v="10"/>
  </r>
  <r>
    <s v="TEB"/>
    <s v="FRG"/>
    <s v="TEB_FRG"/>
    <d v="2024-11-10T16:29:00"/>
    <d v="2024-11-10T16:57:00"/>
    <n v="1.9444444444444441E-2"/>
    <n v="5.486111111111111E-2"/>
    <x v="10"/>
  </r>
  <r>
    <s v="PDK"/>
    <s v="TEB"/>
    <s v="PDK_TEB"/>
    <d v="2024-11-09T22:07:00"/>
    <d v="2024-11-09T23:43:00"/>
    <n v="6.6666666666666666E-2"/>
    <n v="0.69861111111111107"/>
    <x v="10"/>
  </r>
  <r>
    <s v="SFO"/>
    <s v="PDK"/>
    <s v="SFO_PDK"/>
    <d v="2024-11-08T00:21:00"/>
    <d v="2024-11-08T04:12:00"/>
    <n v="0.16041666666666671"/>
    <n v="1.7465277777777779"/>
    <x v="10"/>
  </r>
  <r>
    <s v="MRY"/>
    <s v="SFO"/>
    <s v="MRY_SFO"/>
    <d v="2024-11-08T21:49:00"/>
    <d v="2024-11-08T22:07:00"/>
    <n v="1.2500000000000001E-2"/>
    <n v="-0.90694444444444444"/>
    <x v="10"/>
  </r>
  <r>
    <s v="NUQ"/>
    <s v="MRY"/>
    <s v="NUQ_MRY"/>
    <d v="2024-11-08T01:04:00"/>
    <d v="2024-11-08T01:26:00"/>
    <n v="1.5277777777777781E-2"/>
    <n v="0.84930555555555554"/>
    <x v="10"/>
  </r>
  <r>
    <s v="IAD"/>
    <s v="NUQ"/>
    <s v="IAD_NUQ"/>
    <d v="2024-11-07T01:49:00"/>
    <d v="2024-11-07T06:34:00"/>
    <n v="0.19791666666666671"/>
    <n v="0.77083333333333337"/>
    <x v="10"/>
  </r>
  <r>
    <s v="CHO"/>
    <s v="IAD"/>
    <s v="CHO_IAD"/>
    <d v="2024-11-01T00:14:00"/>
    <d v="2024-11-01T00:37:00"/>
    <n v="1.5972222222222221E-2"/>
    <n v="6.05"/>
    <x v="10"/>
  </r>
  <r>
    <s v="ISP"/>
    <s v="CHO"/>
    <s v="ISP_CHO"/>
    <d v="2024-11-01T21:42:00"/>
    <d v="2024-11-01T22:41:00"/>
    <n v="4.0972222222222222E-2"/>
    <n v="-0.93541666666666667"/>
    <x v="10"/>
  </r>
  <r>
    <s v="TEB"/>
    <s v="ISP"/>
    <s v="TEB_ISP"/>
    <d v="2024-11-01T19:40:00"/>
    <d v="2024-11-01T20:06:00"/>
    <n v="1.805555555555555E-2"/>
    <n v="6.6666666666666666E-2"/>
    <x v="10"/>
  </r>
  <r>
    <s v="AUS"/>
    <s v="TEB"/>
    <s v="AUS_TEB"/>
    <d v="2024-11-01T15:10:00"/>
    <d v="2024-11-01T18:05:00"/>
    <n v="0.1215277777777778"/>
    <n v="6.5972222222222224E-2"/>
    <x v="10"/>
  </r>
  <r>
    <s v="DFW"/>
    <s v="AUS"/>
    <s v="DFW_AUS"/>
    <d v="2024-10-31T18:54:00"/>
    <d v="2024-10-31T19:53:00"/>
    <n v="4.0972222222222222E-2"/>
    <n v="0.80347222222222225"/>
    <x v="10"/>
  </r>
  <r>
    <s v="TEB"/>
    <s v="DFW"/>
    <s v="TEB_DFW"/>
    <d v="2024-10-31T14:16:00"/>
    <d v="2024-10-31T17:40:00"/>
    <n v="0.14166666666666669"/>
    <n v="5.1388888888888887E-2"/>
    <x v="10"/>
  </r>
  <r>
    <s v="HPN"/>
    <s v="TEB"/>
    <s v="HPN_TEB"/>
    <d v="2024-10-31T12:31:00"/>
    <d v="2024-10-31T12:43:00"/>
    <n v="8.3333333333333332E-3"/>
    <n v="6.458333333333334E-2"/>
    <x v="10"/>
  </r>
  <r>
    <s v="YUL"/>
    <s v="HPN"/>
    <s v="YUL_HPN"/>
    <d v="2024-10-27T23:04:00"/>
    <d v="2024-10-27T23:55:00"/>
    <n v="3.5416666666666673E-2"/>
    <n v="3.5249999999999999"/>
    <x v="10"/>
  </r>
  <r>
    <s v="TEB"/>
    <s v="YUL"/>
    <s v="TEB_YUL"/>
    <d v="2024-10-27T18:30:00"/>
    <d v="2024-10-27T19:29:00"/>
    <n v="4.0972222222222222E-2"/>
    <n v="0.14930555555555561"/>
    <x v="10"/>
  </r>
  <r>
    <s v="HPN"/>
    <s v="TEB"/>
    <s v="HPN_TEB"/>
    <d v="2024-10-24T21:44:00"/>
    <d v="2024-10-24T22:03:00"/>
    <n v="1.3194444444444439E-2"/>
    <n v="2.8520833333333329"/>
    <x v="10"/>
  </r>
  <r>
    <s v="JFK"/>
    <s v="HPN"/>
    <s v="JFK_HPN"/>
    <d v="2024-10-24T19:52:00"/>
    <d v="2024-10-24T20:10:00"/>
    <n v="1.2500000000000001E-2"/>
    <n v="6.5277777777777782E-2"/>
    <x v="10"/>
  </r>
  <r>
    <s v="BLQ"/>
    <s v="JFK"/>
    <s v="BLQ_JFK"/>
    <d v="2024-10-24T10:19:00"/>
    <d v="2024-10-24T18:40:00"/>
    <n v="0.34791666666666671"/>
    <m/>
    <x v="10"/>
  </r>
  <r>
    <s v="BLQ"/>
    <s v="PSA"/>
    <s v="BLQ_PSA"/>
    <d v="2024-10-19T09:24:00"/>
    <d v="2024-10-19T09:54:00"/>
    <n v="2.0833333333333329E-2"/>
    <n v="5.0173611111111107"/>
    <x v="10"/>
  </r>
  <r>
    <s v="GRU"/>
    <s v="BLQ"/>
    <s v="GRU_BLQ"/>
    <d v="2024-10-16T20:32:00"/>
    <d v="2024-10-17T06:53:00"/>
    <n v="0.43125000000000002"/>
    <n v="2.1048611111111111"/>
    <x v="10"/>
  </r>
  <r>
    <s v="MIA"/>
    <s v="GRU"/>
    <s v="MIA_GRU"/>
    <d v="2024-10-15T12:11:00"/>
    <d v="2024-10-15T20:15:00"/>
    <n v="0.33611111111111108"/>
    <n v="1.0118055555555561"/>
    <x v="10"/>
  </r>
  <r>
    <s v="QSE"/>
    <s v="MIA"/>
    <s v="QSE_MIA"/>
    <d v="2024-10-14T20:30:00"/>
    <d v="2024-10-14T22:21:00"/>
    <n v="7.7083333333333337E-2"/>
    <n v="0.57638888888888884"/>
    <x v="10"/>
  </r>
  <r>
    <s v="LAS"/>
    <s v="QSE"/>
    <s v="LAS_QSE"/>
    <d v="2024-10-14T17:03:00"/>
    <d v="2024-10-14T19:20:00"/>
    <n v="9.5138888888888884E-2"/>
    <n v="4.8611111111111112E-2"/>
    <x v="10"/>
  </r>
  <r>
    <s v="APA"/>
    <s v="LAS"/>
    <s v="APA_LAS"/>
    <d v="2024-10-10T14:35:00"/>
    <d v="2024-10-10T15:56:00"/>
    <n v="5.6250000000000001E-2"/>
    <m/>
    <x v="10"/>
  </r>
  <r>
    <s v="APA"/>
    <s v="FSM"/>
    <s v="APA_FSM"/>
    <d v="2024-10-09T13:06:00"/>
    <d v="2024-10-09T14:30:00"/>
    <n v="5.8333333333333327E-2"/>
    <n v="1.0034722222222221"/>
    <x v="10"/>
  </r>
  <r>
    <s v="MDW"/>
    <s v="APA"/>
    <s v="MDW_APA"/>
    <d v="2024-10-08T19:09:00"/>
    <d v="2024-10-08T21:14:00"/>
    <n v="8.6805555555555552E-2"/>
    <n v="0.66111111111111109"/>
    <x v="10"/>
  </r>
  <r>
    <s v="YQX"/>
    <s v="MDW"/>
    <s v="YQX_MDW"/>
    <d v="2024-10-07T13:58:00"/>
    <d v="2024-10-07T17:28:00"/>
    <n v="0.14583333333333329"/>
    <n v="1.070138888888889"/>
    <x v="10"/>
  </r>
  <r>
    <s v="FAB"/>
    <s v="YQX"/>
    <s v="FAB_YQX"/>
    <d v="2024-10-06T16:15:00"/>
    <d v="2024-10-06T20:57:00"/>
    <n v="0.1958333333333333"/>
    <n v="0.70902777777777781"/>
    <x v="10"/>
  </r>
  <r>
    <s v="TEB"/>
    <s v="FAB"/>
    <s v="TEB_FAB"/>
    <d v="2024-10-05T12:00:00"/>
    <d v="2024-10-05T18:00:00"/>
    <n v="0.25"/>
    <n v="0.92708333333333337"/>
    <x v="10"/>
  </r>
  <r>
    <s v="BED"/>
    <s v="TEB"/>
    <s v="BED_TEB"/>
    <d v="2024-10-01T17:16:00"/>
    <d v="2024-10-01T18:03:00"/>
    <n v="3.2638888888888891E-2"/>
    <n v="3.7479166666666668"/>
    <x v="10"/>
  </r>
  <r>
    <s v="HEL"/>
    <s v="BED"/>
    <s v="HEL_BED"/>
    <d v="2024-09-30T13:06:00"/>
    <d v="2024-09-30T20:36:00"/>
    <n v="0.3125"/>
    <n v="0.86111111111111116"/>
    <x v="10"/>
  </r>
  <r>
    <s v="ZRH"/>
    <s v="HEL"/>
    <s v="ZRH_HEL"/>
    <d v="2024-09-30T09:18:00"/>
    <d v="2024-09-30T11:38:00"/>
    <n v="9.7222222222222224E-2"/>
    <n v="6.1111111111111109E-2"/>
    <x v="10"/>
  </r>
  <r>
    <s v="SFO"/>
    <s v="ZRH"/>
    <s v="SFO_ZRH"/>
    <d v="2024-09-28T21:21:00"/>
    <d v="2024-09-29T07:10:00"/>
    <n v="0.40902777777777782"/>
    <n v="1.088888888888889"/>
    <x v="10"/>
  </r>
  <r>
    <s v="LAS"/>
    <s v="SFO"/>
    <s v="LAS_SFO"/>
    <d v="2024-09-27T21:37:00"/>
    <d v="2024-09-27T22:44:00"/>
    <n v="4.6527777777777779E-2"/>
    <n v="0.94236111111111109"/>
    <x v="10"/>
  </r>
  <r>
    <s v="FXE"/>
    <s v="LAS"/>
    <s v="FXE_LAS"/>
    <d v="2024-09-27T15:45:00"/>
    <d v="2024-09-27T20:12:00"/>
    <n v="0.1854166666666667"/>
    <m/>
    <x v="10"/>
  </r>
  <r>
    <s v="FOK"/>
    <s v="PLS"/>
    <s v="FOK_PLS"/>
    <d v="2024-09-26T15:54:00"/>
    <d v="2024-09-26T18:43:00"/>
    <n v="0.1173611111111111"/>
    <n v="0.87638888888888888"/>
    <x v="10"/>
  </r>
  <r>
    <s v="HPN"/>
    <s v="FOK"/>
    <s v="HPN_FOK"/>
    <d v="2024-09-25T20:55:00"/>
    <d v="2024-09-25T21:20:00"/>
    <n v="1.7361111111111108E-2"/>
    <n v="0.77361111111111114"/>
    <x v="10"/>
  </r>
  <r>
    <s v="PHL"/>
    <s v="HPN"/>
    <s v="PHL_HPN"/>
    <d v="2024-09-24T15:16:00"/>
    <d v="2024-09-24T15:49:00"/>
    <n v="2.2916666666666669E-2"/>
    <n v="1.2124999999999999"/>
    <x v="10"/>
  </r>
  <r>
    <s v="FTY"/>
    <s v="PHL"/>
    <s v="FTY_PHL"/>
    <d v="2024-09-24T12:46:00"/>
    <d v="2024-09-24T14:12:00"/>
    <n v="5.9722222222222232E-2"/>
    <n v="4.4444444444444453E-2"/>
    <x v="10"/>
  </r>
  <r>
    <s v="PBI"/>
    <s v="FTY"/>
    <s v="PBI_FTY"/>
    <d v="2024-09-23T19:43:00"/>
    <d v="2024-09-23T21:06:00"/>
    <n v="5.7638888888888892E-2"/>
    <n v="0.65277777777777779"/>
    <x v="10"/>
  </r>
  <r>
    <s v="FRG"/>
    <s v="PBI"/>
    <s v="FRG_PBI"/>
    <d v="2024-09-23T16:14:00"/>
    <d v="2024-09-23T18:21:00"/>
    <n v="8.819444444444445E-2"/>
    <n v="5.6944444444444443E-2"/>
    <x v="10"/>
  </r>
  <r>
    <s v="TEB"/>
    <s v="FRG"/>
    <s v="TEB_FRG"/>
    <d v="2024-09-23T14:27:00"/>
    <d v="2024-09-23T15:04:00"/>
    <n v="2.569444444444444E-2"/>
    <n v="4.8611111111111112E-2"/>
    <x v="10"/>
  </r>
  <r>
    <s v="VNY"/>
    <s v="TEB"/>
    <s v="VNY_TEB"/>
    <d v="2024-09-22T19:04:00"/>
    <d v="2024-09-22T23:30:00"/>
    <n v="0.1847222222222222"/>
    <n v="0.62291666666666667"/>
    <x v="10"/>
  </r>
  <r>
    <s v="SJC"/>
    <s v="VNY"/>
    <s v="SJC_VNY"/>
    <d v="2024-09-21T19:45:00"/>
    <d v="2024-09-21T20:30:00"/>
    <n v="3.125E-2"/>
    <n v="0.94027777777777777"/>
    <x v="10"/>
  </r>
  <r>
    <s v="LAS"/>
    <s v="SJC"/>
    <s v="LAS_SJC"/>
    <d v="2024-09-20T22:22:00"/>
    <d v="2024-09-20T23:33:00"/>
    <n v="4.9305555555555547E-2"/>
    <n v="0.84166666666666667"/>
    <x v="10"/>
  </r>
  <r>
    <s v="DWH"/>
    <s v="LAS"/>
    <s v="DWH_LAS"/>
    <d v="2024-09-20T15:41:00"/>
    <d v="2024-09-20T18:20:00"/>
    <n v="0.1104166666666667"/>
    <n v="0.1680555555555556"/>
    <x v="10"/>
  </r>
  <r>
    <s v="ICT"/>
    <s v="DWH"/>
    <s v="ICT_DWH"/>
    <d v="2024-09-19T22:29:00"/>
    <d v="2024-09-19T23:37:00"/>
    <n v="4.7222222222222221E-2"/>
    <n v="0.6694444444444444"/>
    <x v="10"/>
  </r>
  <r>
    <s v="SBA"/>
    <s v="ICT"/>
    <s v="SBA_ICT"/>
    <d v="2024-09-16T23:08:00"/>
    <d v="2024-09-17T01:27:00"/>
    <n v="9.6527777777777782E-2"/>
    <n v="2.8763888888888891"/>
    <x v="10"/>
  </r>
  <r>
    <s v="BGR"/>
    <s v="SBA"/>
    <s v="BGR_SBA"/>
    <d v="2024-09-16T16:51:00"/>
    <d v="2024-09-16T22:32:00"/>
    <n v="0.23680555555555549"/>
    <n v="2.5000000000000001E-2"/>
    <x v="10"/>
  </r>
  <r>
    <s v="LBA"/>
    <s v="BGR"/>
    <s v="LBA_BGR"/>
    <d v="2024-09-16T10:01:00"/>
    <d v="2024-09-16T15:51:00"/>
    <n v="0.24305555555555561"/>
    <n v="4.1666666666666657E-2"/>
    <x v="10"/>
  </r>
  <r>
    <s v="PMO"/>
    <s v="LBA"/>
    <s v="PMO_LBA"/>
    <d v="2024-09-15T12:18:00"/>
    <d v="2024-09-15T15:01:00"/>
    <n v="0.1131944444444444"/>
    <n v="0.79166666666666663"/>
    <x v="10"/>
  </r>
  <r>
    <s v="MTN"/>
    <s v="PMO"/>
    <s v="MTN_PMO"/>
    <d v="2024-09-14T13:41:00"/>
    <d v="2024-09-14T21:45:00"/>
    <n v="0.33611111111111108"/>
    <n v="0.60624999999999996"/>
    <x v="10"/>
  </r>
  <r>
    <s v="AVL"/>
    <s v="MTN"/>
    <s v="AVL_MTN"/>
    <d v="2024-09-13T14:30:00"/>
    <d v="2024-09-13T15:37:00"/>
    <n v="4.6527777777777779E-2"/>
    <n v="0.9194444444444444"/>
    <x v="10"/>
  </r>
  <r>
    <s v="IAD"/>
    <s v="AVL"/>
    <s v="IAD_AVL"/>
    <d v="2024-09-12T19:04:00"/>
    <d v="2024-09-12T19:57:00"/>
    <n v="3.6805555555555557E-2"/>
    <n v="0.7729166666666667"/>
    <x v="10"/>
  </r>
  <r>
    <s v="BOS"/>
    <s v="IAD"/>
    <s v="BOS_IAD"/>
    <d v="2024-09-12T14:49:00"/>
    <d v="2024-09-12T15:54:00"/>
    <n v="4.5138888888888888E-2"/>
    <n v="0.13194444444444439"/>
    <x v="10"/>
  </r>
  <r>
    <s v="LBG"/>
    <s v="BOS"/>
    <s v="LBG_BOS"/>
    <d v="2024-09-11T17:55:00"/>
    <d v="2024-09-12T00:53:00"/>
    <n v="0.2902777777777778"/>
    <n v="0.5805555555555556"/>
    <x v="10"/>
  </r>
  <r>
    <s v="IBZ"/>
    <s v="LBG"/>
    <s v="IBZ_LBG"/>
    <d v="2024-09-10T10:17:00"/>
    <d v="2024-09-10T12:05:00"/>
    <n v="7.4999999999999997E-2"/>
    <n v="1.243055555555556"/>
    <x v="10"/>
  </r>
  <r>
    <s v="PBI"/>
    <s v="IBZ"/>
    <s v="PBI_IBZ"/>
    <d v="2024-09-09T02:12:00"/>
    <d v="2024-09-09T10:33:00"/>
    <n v="0.34791666666666671"/>
    <n v="0.98888888888888893"/>
    <x v="10"/>
  </r>
  <r>
    <s v="SSI"/>
    <s v="PBI"/>
    <s v="SSI_PBI"/>
    <d v="2024-09-07T17:46:00"/>
    <d v="2024-09-07T18:40:00"/>
    <n v="3.7499999999999999E-2"/>
    <n v="1.3138888888888891"/>
    <x v="10"/>
  </r>
  <r>
    <s v="MSP"/>
    <s v="SSI"/>
    <s v="MSP_SSI"/>
    <d v="2024-09-07T14:31:00"/>
    <d v="2024-09-07T16:41:00"/>
    <n v="9.0277777777777776E-2"/>
    <n v="4.5138888888888888E-2"/>
    <x v="10"/>
  </r>
  <r>
    <s v="TEB"/>
    <s v="MSP"/>
    <s v="TEB_MSP"/>
    <d v="2024-09-06T22:49:00"/>
    <d v="2024-09-07T01:08:00"/>
    <n v="9.6527777777777782E-2"/>
    <n v="0.55763888888888891"/>
    <x v="10"/>
  </r>
  <r>
    <s v="LIS"/>
    <s v="TEB"/>
    <s v="LIS_TEB"/>
    <d v="2024-09-05T20:33:00"/>
    <d v="2024-09-06T03:13:00"/>
    <n v="0.27777777777777779"/>
    <n v="0.81666666666666665"/>
    <x v="10"/>
  </r>
  <r>
    <s v="FAO"/>
    <s v="LIS"/>
    <s v="FAO_LIS"/>
    <d v="2024-09-05T18:05:00"/>
    <d v="2024-09-05T18:38:00"/>
    <n v="2.2916666666666669E-2"/>
    <n v="7.9861111111111105E-2"/>
    <x v="10"/>
  </r>
  <r>
    <s v="CGN"/>
    <s v="FAO"/>
    <s v="CGN_FAO"/>
    <d v="2024-09-04T10:29:00"/>
    <d v="2024-09-04T13:05:00"/>
    <n v="0.1083333333333333"/>
    <n v="1.208333333333333"/>
    <x v="10"/>
  </r>
  <r>
    <s v="PDK"/>
    <s v="CGN"/>
    <s v="PDK_CGN"/>
    <d v="2024-09-03T00:02:00"/>
    <d v="2024-09-03T07:50:00"/>
    <n v="0.32500000000000001"/>
    <n v="1.1104166666666671"/>
    <x v="10"/>
  </r>
  <r>
    <s v="IAD"/>
    <s v="PDK"/>
    <s v="IAD_PDK"/>
    <d v="2024-09-01T16:05:00"/>
    <d v="2024-09-01T17:16:00"/>
    <n v="4.9305555555555547E-2"/>
    <n v="1.281944444444445"/>
    <x v="10"/>
  </r>
  <r>
    <s v="OLB"/>
    <s v="IAD"/>
    <s v="OLB_IAD"/>
    <d v="2024-08-14T12:34:00"/>
    <d v="2024-08-14T21:12:00"/>
    <n v="0.35972222222222222"/>
    <n v="17.78680555555556"/>
    <x v="10"/>
  </r>
  <r>
    <s v="GRS"/>
    <s v="OLB"/>
    <s v="GRS_OLB"/>
    <d v="2024-08-13T11:00:00"/>
    <d v="2024-08-13T11:37:00"/>
    <n v="2.569444444444444E-2"/>
    <n v="1.0395833333333331"/>
    <x v="10"/>
  </r>
  <r>
    <s v="MVY"/>
    <s v="GRS"/>
    <s v="MVY_GRS"/>
    <d v="2024-08-12T01:30:00"/>
    <d v="2024-08-12T08:26:00"/>
    <n v="0.28888888888888892"/>
    <n v="1.106944444444445"/>
    <x v="10"/>
  </r>
  <r>
    <s v="TMB"/>
    <s v="MVY"/>
    <s v="TMB_MVY"/>
    <d v="2024-08-11T16:04:00"/>
    <d v="2024-08-11T18:27:00"/>
    <n v="9.930555555555555E-2"/>
    <n v="0.29375000000000001"/>
    <x v="10"/>
  </r>
  <r>
    <s v="OLB"/>
    <s v="TMB"/>
    <s v="OLB_TMB"/>
    <d v="2024-08-10T13:30:00"/>
    <d v="2024-08-10T23:26:00"/>
    <n v="0.41388888888888892"/>
    <n v="0.69305555555555554"/>
    <x v="10"/>
  </r>
  <r>
    <s v="GOA"/>
    <s v="OLB"/>
    <s v="GOA_OLB"/>
    <d v="2024-08-10T09:07:00"/>
    <d v="2024-08-10T09:23:00"/>
    <n v="1.111111111111111E-2"/>
    <n v="0.17152777777777781"/>
    <x v="10"/>
  </r>
  <r>
    <s v="FSC"/>
    <s v="GOA"/>
    <s v="FSC_GOA"/>
    <d v="2024-08-08T07:57:00"/>
    <d v="2024-08-08T08:36:00"/>
    <n v="2.7083333333333331E-2"/>
    <n v="2.021527777777778"/>
    <x v="10"/>
  </r>
  <r>
    <s v="YQA"/>
    <s v="FSC"/>
    <s v="YQA_FSC"/>
    <d v="2024-08-07T22:33:00"/>
    <d v="2024-08-08T05:28:00"/>
    <n v="0.28819444444444442"/>
    <m/>
    <x v="10"/>
  </r>
  <r>
    <s v="LAX"/>
    <s v="EGE"/>
    <s v="LAX_EGE"/>
    <d v="2024-08-06T20:59:00"/>
    <d v="2024-08-06T22:42:00"/>
    <n v="7.1527777777777773E-2"/>
    <n v="0.99375000000000002"/>
    <x v="10"/>
  </r>
  <r>
    <s v="LTN"/>
    <s v="LAX"/>
    <s v="LTN_LAX"/>
    <d v="2024-08-04T12:07:00"/>
    <d v="2024-08-04T22:23:00"/>
    <n v="0.42777777777777781"/>
    <n v="1.9416666666666671"/>
    <x v="10"/>
  </r>
  <r>
    <s v="AGP"/>
    <s v="LTN"/>
    <s v="AGP_LTN"/>
    <d v="2024-08-03T09:10:00"/>
    <d v="2024-08-03T11:26:00"/>
    <n v="9.4444444444444442E-2"/>
    <n v="1.028472222222222"/>
    <x v="10"/>
  </r>
  <r>
    <s v="YYZ"/>
    <s v="AGP"/>
    <s v="YYZ_AGP"/>
    <d v="2024-08-03T00:57:00"/>
    <d v="2024-08-03T07:43:00"/>
    <n v="0.28194444444444439"/>
    <n v="6.0416666666666667E-2"/>
    <x v="10"/>
  </r>
  <r>
    <s v="BLM"/>
    <s v="YYZ"/>
    <s v="BLM_YYZ"/>
    <d v="2024-08-01T22:25:00"/>
    <d v="2024-08-01T23:38:00"/>
    <n v="5.0694444444444438E-2"/>
    <n v="1.054861111111111"/>
    <x v="10"/>
  </r>
  <r>
    <s v="JAC"/>
    <s v="BLM"/>
    <s v="JAC_BLM"/>
    <d v="2024-08-01T14:17:00"/>
    <d v="2024-08-01T17:53:00"/>
    <n v="0.15"/>
    <n v="0.18888888888888891"/>
    <x v="10"/>
  </r>
  <r>
    <s v="PDX"/>
    <s v="JAC"/>
    <s v="PDX_JAC"/>
    <d v="2024-07-31T22:37:00"/>
    <d v="2024-08-01T00:02:00"/>
    <n v="5.9027777777777783E-2"/>
    <n v="0.59375"/>
    <x v="10"/>
  </r>
  <r>
    <s v="LGA"/>
    <s v="PDX"/>
    <s v="LGA_PDX"/>
    <d v="2024-07-30T23:08:00"/>
    <d v="2024-07-31T04:03:00"/>
    <n v="0.2048611111111111"/>
    <n v="0.77361111111111114"/>
    <x v="10"/>
  </r>
  <r>
    <s v="BHB"/>
    <s v="LGA"/>
    <s v="BHB_LGA"/>
    <d v="2024-07-29T21:09:00"/>
    <d v="2024-07-29T22:10:00"/>
    <n v="4.2361111111111113E-2"/>
    <n v="1.0402777777777781"/>
    <x v="10"/>
  </r>
  <r>
    <s v="IAD"/>
    <s v="BHB"/>
    <s v="IAD_BHB"/>
    <d v="2024-07-29T17:28:00"/>
    <d v="2024-07-29T18:54:00"/>
    <n v="5.9722222222222232E-2"/>
    <n v="9.375E-2"/>
    <x v="10"/>
  </r>
  <r>
    <s v="LTN"/>
    <s v="IAD"/>
    <s v="LTN_IAD"/>
    <d v="2024-07-28T14:37:00"/>
    <d v="2024-07-28T21:46:00"/>
    <n v="0.29791666666666672"/>
    <n v="0.8208333333333333"/>
    <x v="10"/>
  </r>
  <r>
    <s v="LBG"/>
    <s v="LTN"/>
    <s v="LBG_LTN"/>
    <d v="2024-07-27T09:01:00"/>
    <d v="2024-07-27T09:46:00"/>
    <n v="3.125E-2"/>
    <n v="1.2020833333333329"/>
    <x v="10"/>
  </r>
  <r>
    <s v="TEB"/>
    <s v="LBG"/>
    <s v="TEB_LBG"/>
    <d v="2024-07-27T00:38:00"/>
    <d v="2024-07-27T07:00:00"/>
    <n v="0.26527777777777778"/>
    <n v="8.4027777777777785E-2"/>
    <x v="10"/>
  </r>
  <r>
    <s v="SJC"/>
    <s v="TEB"/>
    <s v="SJC_TEB"/>
    <d v="2024-07-26T18:28:00"/>
    <d v="2024-07-26T23:10:00"/>
    <n v="0.1958333333333333"/>
    <n v="6.1111111111111109E-2"/>
    <x v="10"/>
  </r>
  <r>
    <s v="SFO"/>
    <s v="SJC"/>
    <s v="SFO_SJC"/>
    <d v="2024-07-26T03:13:00"/>
    <d v="2024-07-26T03:32:00"/>
    <n v="1.3194444444444439E-2"/>
    <n v="0.62222222222222223"/>
    <x v="10"/>
  </r>
  <r>
    <s v="APA"/>
    <s v="SFO"/>
    <s v="APA_SFO"/>
    <d v="2024-07-26T00:15:00"/>
    <d v="2024-07-26T02:17:00"/>
    <n v="8.4722222222222227E-2"/>
    <n v="3.888888888888889E-2"/>
    <x v="10"/>
  </r>
  <r>
    <s v="HPN"/>
    <s v="APA"/>
    <s v="HPN_APA"/>
    <d v="2024-07-25T20:16:00"/>
    <d v="2024-07-25T23:40:00"/>
    <n v="0.14166666666666669"/>
    <n v="2.4305555555555559E-2"/>
    <x v="10"/>
  </r>
  <r>
    <s v="TEB"/>
    <s v="HPN"/>
    <s v="TEB_HPN"/>
    <d v="2024-07-25T16:00:00"/>
    <d v="2024-07-25T16:16:00"/>
    <n v="1.111111111111111E-2"/>
    <n v="0.16666666666666671"/>
    <x v="10"/>
  </r>
  <r>
    <s v="BGR"/>
    <s v="TEB"/>
    <s v="BGR_TEB"/>
    <d v="2024-07-23T11:55:00"/>
    <d v="2024-07-23T13:08:00"/>
    <n v="5.0694444444444438E-2"/>
    <n v="2.119444444444444"/>
    <x v="10"/>
  </r>
  <r>
    <s v="ANR"/>
    <s v="BGR"/>
    <s v="ANR_BGR"/>
    <d v="2024-07-22T13:07:00"/>
    <d v="2024-07-22T19:43:00"/>
    <n v="0.27500000000000002"/>
    <n v="0.67500000000000004"/>
    <x v="10"/>
  </r>
  <r>
    <s v="MDW"/>
    <s v="ANR"/>
    <s v="MDW_ANR"/>
    <d v="2024-07-18T03:11:00"/>
    <d v="2024-07-18T10:05:00"/>
    <n v="0.28749999999999998"/>
    <n v="4.1263888888888891"/>
    <x v="10"/>
  </r>
  <r>
    <s v="PWK"/>
    <s v="MDW"/>
    <s v="PWK_MDW"/>
    <d v="2024-07-18T01:28:00"/>
    <d v="2024-07-18T01:50:00"/>
    <n v="1.5277777777777781E-2"/>
    <n v="5.6250000000000001E-2"/>
    <x v="10"/>
  </r>
  <r>
    <s v="SBA"/>
    <s v="PWK"/>
    <s v="SBA_PWK"/>
    <d v="2024-07-16T23:00:00"/>
    <d v="2024-07-17T02:22:00"/>
    <n v="0.14027777777777781"/>
    <n v="0.96250000000000002"/>
    <x v="10"/>
  </r>
  <r>
    <s v="CLD"/>
    <s v="SBA"/>
    <s v="CLD_SBA"/>
    <d v="2024-07-15T20:05:00"/>
    <d v="2024-07-15T20:36:00"/>
    <n v="2.1527777777777781E-2"/>
    <n v="1.1000000000000001"/>
    <x v="10"/>
  </r>
  <r>
    <s v="VIS"/>
    <s v="CLD"/>
    <s v="VIS_CLD"/>
    <d v="2024-07-15T23:58:00"/>
    <d v="2024-07-16T00:48:00"/>
    <n v="3.4722222222222217E-2"/>
    <n v="-0.1965277777777778"/>
    <x v="10"/>
  </r>
  <r>
    <s v="SJC"/>
    <s v="VIS"/>
    <s v="SJC_VIS"/>
    <d v="2024-07-14T19:40:00"/>
    <d v="2024-07-14T20:18:00"/>
    <n v="2.6388888888888889E-2"/>
    <n v="1.1527777777777779"/>
    <x v="10"/>
  </r>
  <r>
    <s v="NUQ"/>
    <s v="SJC"/>
    <s v="NUQ_SJC"/>
    <d v="2024-07-14T16:56:00"/>
    <d v="2024-07-14T17:08:00"/>
    <n v="8.3333333333333332E-3"/>
    <n v="0.1055555555555556"/>
    <x v="10"/>
  </r>
  <r>
    <s v="SLC"/>
    <s v="NUQ"/>
    <s v="SLC_NUQ"/>
    <d v="2024-07-13T22:50:00"/>
    <d v="2024-07-14T00:20:00"/>
    <n v="6.25E-2"/>
    <n v="0.69166666666666665"/>
    <x v="10"/>
  </r>
  <r>
    <s v="MOT"/>
    <s v="SLC"/>
    <s v="MOT_SLC"/>
    <d v="2024-07-12T20:12:00"/>
    <d v="2024-07-12T21:53:00"/>
    <n v="7.013888888888889E-2"/>
    <n v="1.0395833333333331"/>
    <x v="10"/>
  </r>
  <r>
    <s v="DBV"/>
    <s v="MOT"/>
    <s v="DBV_MOT"/>
    <d v="2024-07-12T09:47:00"/>
    <d v="2024-07-12T19:22:00"/>
    <n v="0.39930555555555558"/>
    <n v="3.4722222222222217E-2"/>
    <x v="10"/>
  </r>
  <r>
    <s v="TEB"/>
    <s v="DBV"/>
    <s v="TEB_DBV"/>
    <d v="2024-07-11T00:07:00"/>
    <d v="2024-07-11T08:07:00"/>
    <n v="0.33333333333333331"/>
    <n v="1.069444444444444"/>
    <x v="10"/>
  </r>
  <r>
    <s v="CMH"/>
    <s v="TEB"/>
    <s v="CMH_TEB"/>
    <d v="2024-07-09T15:58:00"/>
    <d v="2024-07-09T17:03:00"/>
    <n v="4.5138888888888888E-2"/>
    <n v="1.294444444444445"/>
    <x v="10"/>
  </r>
  <r>
    <s v="TEB"/>
    <s v="CMH"/>
    <s v="TEB_CMH"/>
    <d v="2024-07-09T12:57:00"/>
    <d v="2024-07-09T14:06:00"/>
    <n v="4.791666666666667E-2"/>
    <n v="7.7777777777777779E-2"/>
    <x v="10"/>
  </r>
  <r>
    <s v="ANU"/>
    <s v="TEB"/>
    <s v="ANU_TEB"/>
    <d v="2024-07-07T17:08:00"/>
    <d v="2024-07-07T20:50:00"/>
    <n v="0.1541666666666667"/>
    <n v="1.6715277777777779"/>
    <x v="10"/>
  </r>
  <r>
    <s v="SXM"/>
    <s v="ANU"/>
    <s v="SXM_ANU"/>
    <d v="2024-07-06T15:20:00"/>
    <d v="2024-07-06T15:47:00"/>
    <n v="1.8749999999999999E-2"/>
    <n v="1.0562499999999999"/>
    <x v="10"/>
  </r>
  <r>
    <s v="VNY"/>
    <s v="SXM"/>
    <s v="VNY_SXM"/>
    <d v="2024-07-05T13:19:00"/>
    <d v="2024-07-05T19:58:00"/>
    <n v="0.27708333333333329"/>
    <n v="0.80694444444444446"/>
    <x v="10"/>
  </r>
  <r>
    <s v="LAS"/>
    <s v="VNY"/>
    <s v="LAS_VNY"/>
    <d v="2024-07-04T16:03:00"/>
    <d v="2024-07-04T16:40:00"/>
    <n v="2.569444444444444E-2"/>
    <n v="0.86041666666666672"/>
    <x v="10"/>
  </r>
  <r>
    <s v="SUN"/>
    <s v="LAS"/>
    <s v="SUN_LAS"/>
    <d v="2024-07-03T18:06:00"/>
    <d v="2024-07-03T19:19:00"/>
    <n v="5.0694444444444438E-2"/>
    <n v="0.86388888888888893"/>
    <x v="10"/>
  </r>
  <r>
    <s v="LAX"/>
    <s v="SUN"/>
    <s v="LAX_SUN"/>
    <d v="2024-07-03T15:23:00"/>
    <d v="2024-07-03T17:02:00"/>
    <n v="6.8750000000000006E-2"/>
    <n v="4.4444444444444453E-2"/>
    <x v="10"/>
  </r>
  <r>
    <s v="SDX"/>
    <s v="LAX"/>
    <s v="SDX_LAX"/>
    <d v="2024-07-02T21:33:00"/>
    <d v="2024-07-02T22:26:00"/>
    <n v="3.6805555555555557E-2"/>
    <m/>
    <x v="10"/>
  </r>
  <r>
    <s v="MRY"/>
    <s v="TEB"/>
    <s v="MRY_TEB"/>
    <d v="2024-07-02T04:47:00"/>
    <d v="2024-07-02T09:23:00"/>
    <n v="0.19166666666666671"/>
    <n v="0.50694444444444442"/>
    <x v="10"/>
  </r>
  <r>
    <s v="BFI"/>
    <s v="MRY"/>
    <s v="BFI_MRY"/>
    <d v="2024-07-02T01:12:00"/>
    <d v="2024-07-02T02:48:00"/>
    <n v="6.6666666666666666E-2"/>
    <n v="8.2638888888888887E-2"/>
    <x v="10"/>
  </r>
  <r>
    <s v="LAL"/>
    <s v="BFI"/>
    <s v="LAL_BFI"/>
    <d v="2024-07-01T13:42:00"/>
    <d v="2024-07-01T18:52:00"/>
    <n v="0.21527777777777779"/>
    <n v="0.2638888888888889"/>
    <x v="10"/>
  </r>
  <r>
    <s v="LBG"/>
    <s v="LAL"/>
    <s v="LBG_LAL"/>
    <d v="2024-06-30T14:10:00"/>
    <d v="2024-06-30T22:45:00"/>
    <n v="0.3576388888888889"/>
    <n v="0.62291666666666667"/>
    <x v="10"/>
  </r>
  <r>
    <s v="GLA"/>
    <s v="LBG"/>
    <s v="GLA_LBG"/>
    <d v="2024-06-29T18:40:00"/>
    <d v="2024-06-29T19:58:00"/>
    <n v="5.4166666666666669E-2"/>
    <m/>
    <x v="10"/>
  </r>
  <r>
    <s v="IAD"/>
    <s v="TEB"/>
    <s v="IAD_TEB"/>
    <d v="2024-06-28T22:29:00"/>
    <d v="2024-06-28T23:16:00"/>
    <n v="3.2638888888888891E-2"/>
    <n v="0.80833333333333335"/>
    <x v="10"/>
  </r>
  <r>
    <s v="GIG"/>
    <s v="IAD"/>
    <s v="GIG_IAD"/>
    <d v="2024-06-26T19:21:00"/>
    <d v="2024-06-27T04:37:00"/>
    <n v="0.38611111111111113"/>
    <n v="1.744444444444444"/>
    <x v="10"/>
  </r>
  <r>
    <s v="GRU"/>
    <s v="GIG"/>
    <s v="GRU_GIG"/>
    <d v="2024-06-24T20:07:00"/>
    <d v="2024-06-24T20:40:00"/>
    <n v="2.2916666666666669E-2"/>
    <n v="1.945138888888889"/>
    <x v="10"/>
  </r>
  <r>
    <s v="IAD"/>
    <s v="GRU"/>
    <s v="IAD_GRU"/>
    <d v="2024-06-23T13:36:00"/>
    <d v="2024-06-23T22:57:00"/>
    <n v="0.38958333333333328"/>
    <n v="0.88194444444444442"/>
    <x v="10"/>
  </r>
  <r>
    <s v="BLM"/>
    <s v="IAD"/>
    <s v="BLM_IAD"/>
    <d v="2024-06-22T13:33:00"/>
    <d v="2024-06-22T14:14:00"/>
    <n v="2.8472222222222222E-2"/>
    <n v="0.97361111111111109"/>
    <x v="10"/>
  </r>
  <r>
    <s v="BCT"/>
    <s v="BLM"/>
    <s v="BCT_BLM"/>
    <d v="2024-06-21T14:35:00"/>
    <d v="2024-06-21T16:49:00"/>
    <n v="9.3055555555555558E-2"/>
    <n v="0.86388888888888893"/>
    <x v="10"/>
  </r>
  <r>
    <s v="PBI"/>
    <s v="BCT"/>
    <s v="PBI_BCT"/>
    <d v="2024-06-21T13:23:00"/>
    <d v="2024-06-21T13:38:00"/>
    <n v="1.041666666666667E-2"/>
    <n v="3.9583333333333331E-2"/>
    <x v="10"/>
  </r>
  <r>
    <s v="PLS"/>
    <s v="PBI"/>
    <s v="PLS_PBI"/>
    <d v="2024-06-20T18:27:00"/>
    <d v="2024-06-20T19:48:00"/>
    <n v="5.6250000000000001E-2"/>
    <n v="0.73263888888888884"/>
    <x v="10"/>
  </r>
  <r>
    <s v="HPN"/>
    <s v="PLS"/>
    <s v="HPN_PLS"/>
    <d v="2024-06-20T13:50:00"/>
    <d v="2024-06-20T16:55:00"/>
    <n v="0.12847222222222221"/>
    <n v="6.3888888888888884E-2"/>
    <x v="10"/>
  </r>
  <r>
    <s v="LUK"/>
    <s v="HPN"/>
    <s v="LUK_HPN"/>
    <d v="2024-06-19T16:29:00"/>
    <d v="2024-06-19T17:56:00"/>
    <n v="6.0416666666666667E-2"/>
    <n v="0.82916666666666672"/>
    <x v="10"/>
  </r>
  <r>
    <s v="ICT"/>
    <s v="LUK"/>
    <s v="ICT_LUK"/>
    <d v="2024-06-18T14:43:00"/>
    <d v="2024-06-18T16:10:00"/>
    <n v="6.0416666666666667E-2"/>
    <n v="1.013194444444445"/>
    <x v="10"/>
  </r>
  <r>
    <s v="SAV"/>
    <s v="ICT"/>
    <s v="SAV_ICT"/>
    <d v="2024-06-02T20:17:00"/>
    <d v="2024-06-02T22:54:00"/>
    <n v="0.10902777777777781"/>
    <n v="15.65902777777778"/>
    <x v="10"/>
  </r>
  <r>
    <s v="PLS"/>
    <s v="SAV"/>
    <s v="PLS_SAV"/>
    <d v="2024-06-02T16:04:00"/>
    <d v="2024-06-02T18:04:00"/>
    <n v="8.3333333333333329E-2"/>
    <n v="9.2361111111111116E-2"/>
    <x v="10"/>
  </r>
  <r>
    <s v="PHX"/>
    <s v="PLS"/>
    <s v="PHX_PLS"/>
    <d v="2024-06-01T09:16:00"/>
    <d v="2024-06-01T13:37:00"/>
    <n v="0.18124999999999999"/>
    <n v="1.1020833333333331"/>
    <x v="10"/>
  </r>
  <r>
    <s v="HSH"/>
    <s v="PHX"/>
    <s v="HSH_PHX"/>
    <d v="2024-06-01T07:46:00"/>
    <d v="2024-06-01T08:29:00"/>
    <n v="2.9861111111111109E-2"/>
    <n v="3.2638888888888891E-2"/>
    <x v="10"/>
  </r>
  <r>
    <s v="LAS"/>
    <s v="HSH"/>
    <s v="LAS_HSH"/>
    <d v="2024-05-31T21:24:00"/>
    <d v="2024-05-31T21:39:00"/>
    <n v="1.041666666666667E-2"/>
    <n v="0.42152777777777778"/>
    <x v="10"/>
  </r>
  <r>
    <s v="MBJ"/>
    <s v="LAS"/>
    <s v="MBJ_LAS"/>
    <d v="2024-05-30T18:38:00"/>
    <d v="2024-05-30T23:59:00"/>
    <n v="0.22291666666666671"/>
    <n v="0.89236111111111116"/>
    <x v="10"/>
  </r>
  <r>
    <s v="PAC"/>
    <s v="MBJ"/>
    <s v="PAC_MBJ"/>
    <d v="2024-05-29T20:02:00"/>
    <d v="2024-05-29T21:29:00"/>
    <n v="6.0416666666666667E-2"/>
    <n v="0.88124999999999998"/>
    <x v="10"/>
  </r>
  <r>
    <s v="DWH"/>
    <s v="PAC"/>
    <s v="DWH_PAC"/>
    <d v="2024-05-29T15:29:00"/>
    <d v="2024-05-29T18:59:00"/>
    <n v="0.14583333333333329"/>
    <n v="4.3749999999999997E-2"/>
    <x v="10"/>
  </r>
  <r>
    <s v="PDK"/>
    <s v="DWH"/>
    <s v="PDK_DWH"/>
    <d v="2024-05-27T00:57:00"/>
    <d v="2024-05-27T02:44:00"/>
    <n v="7.4305555555555555E-2"/>
    <n v="2.53125"/>
    <x v="10"/>
  </r>
  <r>
    <s v="PIE"/>
    <s v="PDK"/>
    <s v="PIE_PDK"/>
    <d v="2024-05-27T22:48:00"/>
    <d v="2024-05-28T00:01:00"/>
    <n v="5.0694444444444438E-2"/>
    <n v="-0.96111111111111114"/>
    <x v="10"/>
  </r>
  <r>
    <s v="MIA"/>
    <s v="PIE"/>
    <s v="MIA_PIE"/>
    <d v="2024-05-27T18:45:00"/>
    <d v="2024-05-27T19:25:00"/>
    <n v="2.777777777777778E-2"/>
    <n v="0.14097222222222219"/>
    <x v="10"/>
  </r>
  <r>
    <s v="NAS"/>
    <s v="MIA"/>
    <s v="NAS_MIA"/>
    <d v="2024-05-24T02:32:00"/>
    <d v="2024-05-24T03:09:00"/>
    <n v="2.569444444444444E-2"/>
    <n v="3.65"/>
    <x v="10"/>
  </r>
  <r>
    <s v="ISP"/>
    <s v="NAS"/>
    <s v="ISP_NAS"/>
    <d v="2024-05-23T22:46:00"/>
    <d v="2024-05-24T01:11:00"/>
    <n v="0.10069444444444441"/>
    <m/>
    <x v="10"/>
  </r>
  <r>
    <s v="PBI"/>
    <s v="PHL"/>
    <s v="PBI_PHL"/>
    <d v="2024-05-23T17:17:00"/>
    <d v="2024-05-23T19:17:00"/>
    <n v="8.3333333333333329E-2"/>
    <n v="0.1451388888888889"/>
    <x v="10"/>
  </r>
  <r>
    <s v="NAS"/>
    <s v="PBI"/>
    <s v="NAS_PBI"/>
    <d v="2024-05-21T19:34:00"/>
    <d v="2024-05-21T20:19:00"/>
    <n v="3.125E-2"/>
    <n v="1.8736111111111109"/>
    <x v="10"/>
  </r>
  <r>
    <s v="TTN"/>
    <s v="NAS"/>
    <s v="TTN_NAS"/>
    <d v="2024-05-21T15:55:00"/>
    <d v="2024-05-21T18:06:00"/>
    <n v="9.0972222222222218E-2"/>
    <n v="6.1111111111111109E-2"/>
    <x v="10"/>
  </r>
  <r>
    <s v="EWR"/>
    <s v="TTN"/>
    <s v="EWR_TTN"/>
    <d v="2024-05-21T13:53:00"/>
    <d v="2024-05-21T14:05:00"/>
    <n v="8.3333333333333332E-3"/>
    <n v="7.6388888888888895E-2"/>
    <x v="10"/>
  </r>
  <r>
    <s v="BJC"/>
    <s v="EWR"/>
    <s v="BJC_EWR"/>
    <d v="2024-05-20T03:46:00"/>
    <d v="2024-05-20T06:52:00"/>
    <n v="0.12916666666666671"/>
    <n v="1.2923611111111111"/>
    <x v="10"/>
  </r>
  <r>
    <s v="PHX"/>
    <s v="BJC"/>
    <s v="PHX_BJC"/>
    <d v="2024-05-20T01:05:00"/>
    <d v="2024-05-20T02:16:00"/>
    <n v="4.9305555555555547E-2"/>
    <n v="6.25E-2"/>
    <x v="10"/>
  </r>
  <r>
    <s v="CPH"/>
    <s v="PHX"/>
    <s v="CPH_PHX"/>
    <d v="2024-05-17T14:01:00"/>
    <d v="2024-05-18T00:06:00"/>
    <n v="0.4201388888888889"/>
    <n v="2.040972222222222"/>
    <x v="10"/>
  </r>
  <r>
    <s v="BFI"/>
    <s v="CPH"/>
    <s v="BFI_CPH"/>
    <d v="2024-05-15T04:54:00"/>
    <d v="2024-05-15T13:36:00"/>
    <n v="0.36249999999999999"/>
    <n v="2.0173611111111112"/>
    <x v="10"/>
  </r>
  <r>
    <s v="VNY"/>
    <s v="BFI"/>
    <s v="VNY_BFI"/>
    <d v="2024-05-13T20:04:00"/>
    <d v="2024-05-13T22:07:00"/>
    <n v="8.5416666666666669E-2"/>
    <n v="1.2826388888888891"/>
    <x v="10"/>
  </r>
  <r>
    <s v="MDW"/>
    <s v="VNY"/>
    <s v="MDW_VNY"/>
    <d v="2024-05-13T14:35:00"/>
    <d v="2024-05-13T18:08:00"/>
    <n v="0.1479166666666667"/>
    <n v="8.0555555555555561E-2"/>
    <x v="10"/>
  </r>
  <r>
    <s v="LAS"/>
    <s v="MDW"/>
    <s v="LAS_MDW"/>
    <d v="2024-05-12T17:13:00"/>
    <d v="2024-05-12T20:14:00"/>
    <n v="0.12569444444444439"/>
    <n v="0.76458333333333328"/>
    <x v="10"/>
  </r>
  <r>
    <s v="LAX"/>
    <s v="LAS"/>
    <s v="LAX_LAS"/>
    <d v="2024-05-11T01:48:00"/>
    <d v="2024-05-11T02:30:00"/>
    <n v="2.9166666666666671E-2"/>
    <n v="1.6131944444444439"/>
    <x v="10"/>
  </r>
  <r>
    <s v="SEA"/>
    <s v="LAX"/>
    <s v="SEA_LAX"/>
    <d v="2024-05-10T22:35:00"/>
    <d v="2024-05-11T00:42:00"/>
    <n v="8.819444444444445E-2"/>
    <n v="4.583333333333333E-2"/>
    <x v="10"/>
  </r>
  <r>
    <s v="LAX"/>
    <s v="SEA"/>
    <s v="LAX_SEA"/>
    <d v="2024-05-10T14:02:00"/>
    <d v="2024-05-10T16:05:00"/>
    <n v="8.5416666666666669E-2"/>
    <n v="0.27083333333333331"/>
    <x v="10"/>
  </r>
  <r>
    <s v="SJD"/>
    <s v="LAX"/>
    <s v="SJD_LAX"/>
    <d v="2024-05-09T20:48:00"/>
    <d v="2024-05-09T22:51:00"/>
    <n v="8.5416666666666669E-2"/>
    <n v="0.63263888888888886"/>
    <x v="10"/>
  </r>
  <r>
    <s v="SCF"/>
    <s v="SJD"/>
    <s v="SCF_SJD"/>
    <d v="2024-05-09T17:24:00"/>
    <d v="2024-05-09T18:58:00"/>
    <n v="6.5277777777777782E-2"/>
    <n v="7.6388888888888895E-2"/>
    <x v="10"/>
  </r>
  <r>
    <s v="DAL"/>
    <s v="SCF"/>
    <s v="DAL_SCF"/>
    <d v="2024-05-08T20:42:00"/>
    <d v="2024-05-08T22:57:00"/>
    <n v="9.375E-2"/>
    <n v="0.76875000000000004"/>
    <x v="10"/>
  </r>
  <r>
    <s v="DFW"/>
    <s v="DAL"/>
    <s v="DFW_DAL"/>
    <d v="2024-05-07T19:36:00"/>
    <d v="2024-05-07T19:45:00"/>
    <n v="6.2500000000000003E-3"/>
    <n v="1.0395833333333331"/>
    <x v="10"/>
  </r>
  <r>
    <s v="APA"/>
    <s v="DFW"/>
    <s v="APA_DFW"/>
    <d v="2024-05-06T21:47:00"/>
    <d v="2024-05-06T23:11:00"/>
    <n v="5.8333333333333327E-2"/>
    <n v="0.85069444444444442"/>
    <x v="10"/>
  </r>
  <r>
    <s v="LAS"/>
    <s v="APA"/>
    <s v="LAS_APA"/>
    <d v="2024-05-06T19:42:00"/>
    <d v="2024-05-06T20:51:00"/>
    <n v="4.791666666666667E-2"/>
    <n v="3.888888888888889E-2"/>
    <x v="10"/>
  </r>
  <r>
    <s v="BCN"/>
    <s v="LAS"/>
    <s v="BCN_LAS"/>
    <d v="2024-05-03T08:44:00"/>
    <d v="2024-05-03T20:07:00"/>
    <n v="0.47430555555555548"/>
    <n v="2.9826388888888888"/>
    <x v="10"/>
  </r>
  <r>
    <s v="ATH"/>
    <s v="BCN"/>
    <s v="ATH_BCN"/>
    <d v="2024-05-02T06:28:00"/>
    <d v="2024-05-02T09:02:00"/>
    <n v="0.1069444444444444"/>
    <n v="0.98750000000000004"/>
    <x v="10"/>
  </r>
  <r>
    <s v="BUF"/>
    <s v="ATH"/>
    <s v="BUF_ATH"/>
    <d v="2024-05-01T02:08:00"/>
    <d v="2024-05-01T11:31:00"/>
    <n v="0.39097222222222222"/>
    <n v="0.7895833333333333"/>
    <x v="10"/>
  </r>
  <r>
    <s v="PTK"/>
    <s v="BUF"/>
    <s v="PTK_BUF"/>
    <d v="2024-05-01T00:00:00"/>
    <d v="2024-05-01T00:48:00"/>
    <n v="3.3333333333333333E-2"/>
    <n v="5.5555555555555552E-2"/>
    <x v="10"/>
  </r>
  <r>
    <s v="LAS"/>
    <s v="PTK"/>
    <s v="LAS_PTK"/>
    <d v="2024-04-30T18:03:00"/>
    <d v="2024-04-30T21:10:00"/>
    <n v="0.12986111111111109"/>
    <n v="0.11805555555555559"/>
    <x v="10"/>
  </r>
  <r>
    <s v="QTC"/>
    <s v="LAS"/>
    <s v="QTC_LAS"/>
    <d v="2024-04-29T17:25:00"/>
    <d v="2024-04-29T18:17:00"/>
    <n v="3.6111111111111108E-2"/>
    <n v="0.99027777777777781"/>
    <x v="10"/>
  </r>
  <r>
    <s v="APC"/>
    <s v="QTC"/>
    <s v="APC_QTC"/>
    <d v="2024-04-28T22:06:00"/>
    <d v="2024-04-28T22:55:00"/>
    <n v="3.4027777777777768E-2"/>
    <n v="0.77083333333333337"/>
    <x v="10"/>
  </r>
  <r>
    <s v="VNY"/>
    <s v="APC"/>
    <s v="VNY_APC"/>
    <d v="2024-04-28T19:10:00"/>
    <d v="2024-04-28T20:06:00"/>
    <n v="3.888888888888889E-2"/>
    <n v="8.3333333333333329E-2"/>
    <x v="10"/>
  </r>
  <r>
    <s v="SLC"/>
    <s v="VNY"/>
    <s v="SLC_VNY"/>
    <d v="2024-04-26T22:07:00"/>
    <d v="2024-04-26T23:34:00"/>
    <n v="6.0416666666666667E-2"/>
    <n v="1.8166666666666671"/>
    <x v="10"/>
  </r>
  <r>
    <s v="MIA"/>
    <s v="SLC"/>
    <s v="MIA_SLC"/>
    <d v="2024-04-26T17:04:00"/>
    <d v="2024-04-26T21:23:00"/>
    <n v="0.17986111111111111"/>
    <n v="3.0555555555555551E-2"/>
    <x v="10"/>
  </r>
  <r>
    <s v="PBI"/>
    <s v="MIA"/>
    <s v="PBI_MIA"/>
    <d v="2024-04-24T19:45:00"/>
    <d v="2024-04-24T20:07:00"/>
    <n v="1.5277777777777781E-2"/>
    <n v="1.872916666666667"/>
    <x v="10"/>
  </r>
  <r>
    <s v="GNV"/>
    <s v="PBI"/>
    <s v="GNV_PBI"/>
    <d v="2024-04-23T20:46:00"/>
    <d v="2024-04-23T21:32:00"/>
    <n v="3.1944444444444442E-2"/>
    <n v="0.92569444444444449"/>
    <x v="10"/>
  </r>
  <r>
    <s v="QSH"/>
    <s v="GNV"/>
    <s v="QSH_GNV"/>
    <d v="2024-04-18T21:03:00"/>
    <d v="2024-04-18T22:05:00"/>
    <n v="4.3055555555555562E-2"/>
    <n v="4.9451388888888888"/>
    <x v="10"/>
  </r>
  <r>
    <s v="ECP"/>
    <s v="QSH"/>
    <s v="ECP_QSH"/>
    <d v="2024-04-18T18:36:00"/>
    <d v="2024-04-18T19:23:00"/>
    <n v="3.2638888888888891E-2"/>
    <n v="6.9444444444444448E-2"/>
    <x v="10"/>
  </r>
  <r>
    <s v="TXK"/>
    <s v="ECP"/>
    <s v="TXK_ECP"/>
    <d v="2024-04-18T15:52:00"/>
    <d v="2024-04-18T16:58:00"/>
    <n v="4.583333333333333E-2"/>
    <n v="6.805555555555555E-2"/>
    <x v="10"/>
  </r>
  <r>
    <s v="DAL"/>
    <s v="TXK"/>
    <s v="DAL_TXK"/>
    <d v="2024-04-18T14:14:00"/>
    <d v="2024-04-18T14:49:00"/>
    <n v="2.4305555555555559E-2"/>
    <n v="4.3749999999999997E-2"/>
    <x v="10"/>
  </r>
  <r>
    <s v="SAF"/>
    <s v="DAL"/>
    <s v="SAF_DAL"/>
    <d v="2024-04-17T22:31:00"/>
    <d v="2024-04-17T23:44:00"/>
    <n v="5.0694444444444438E-2"/>
    <n v="0.60416666666666663"/>
    <x v="10"/>
  </r>
  <r>
    <s v="SJC"/>
    <s v="SAF"/>
    <s v="SJC_SAF"/>
    <d v="2024-04-15T13:56:00"/>
    <d v="2024-04-15T15:36:00"/>
    <n v="6.9444444444444448E-2"/>
    <n v="2.2881944444444451"/>
    <x v="10"/>
  </r>
  <r>
    <s v="TTN"/>
    <s v="SJC"/>
    <s v="TTN_SJC"/>
    <d v="2024-04-14T16:14:00"/>
    <d v="2024-04-14T21:30:00"/>
    <n v="0.21944444444444439"/>
    <n v="0.68472222222222223"/>
    <x v="10"/>
  </r>
  <r>
    <s v="TEB"/>
    <s v="TTN"/>
    <s v="TEB_TTN"/>
    <d v="2024-04-10T16:12:00"/>
    <d v="2024-04-10T16:33:00"/>
    <n v="1.458333333333333E-2"/>
    <n v="3.9868055555555562"/>
    <x v="10"/>
  </r>
  <r>
    <s v="MKE"/>
    <s v="TEB"/>
    <s v="MKE_TEB"/>
    <d v="2024-04-09T22:16:00"/>
    <d v="2024-04-09T23:45:00"/>
    <n v="6.1805555555555558E-2"/>
    <m/>
    <x v="10"/>
  </r>
  <r>
    <s v="FRG"/>
    <s v="BCT"/>
    <s v="FRG_BCT"/>
    <d v="2024-04-09T14:15:00"/>
    <d v="2024-04-09T16:45:00"/>
    <n v="0.1041666666666667"/>
    <n v="0.2298611111111111"/>
    <x v="10"/>
  </r>
  <r>
    <s v="YCH"/>
    <s v="FRG"/>
    <s v="YCH_FRG"/>
    <d v="2024-04-08T20:48:00"/>
    <d v="2024-04-08T22:12:00"/>
    <n v="5.8333333333333327E-2"/>
    <n v="0.66874999999999996"/>
    <x v="10"/>
  </r>
  <r>
    <s v="YUL"/>
    <s v="YCH"/>
    <s v="YUL_YCH"/>
    <d v="2024-04-08T17:40:00"/>
    <d v="2024-04-08T18:38:00"/>
    <n v="4.027777777777778E-2"/>
    <n v="9.0277777777777776E-2"/>
    <x v="10"/>
  </r>
  <r>
    <s v="HPN"/>
    <s v="YUL"/>
    <s v="HPN_YUL"/>
    <d v="2024-04-07T23:53:00"/>
    <d v="2024-04-08T00:51:00"/>
    <n v="4.027777777777778E-2"/>
    <n v="0.7006944444444444"/>
    <x v="10"/>
  </r>
  <r>
    <s v="PBI"/>
    <s v="HPN"/>
    <s v="PBI_HPN"/>
    <d v="2024-04-07T20:17:00"/>
    <d v="2024-04-07T22:41:00"/>
    <n v="0.1"/>
    <n v="0.05"/>
    <x v="10"/>
  </r>
  <r>
    <s v="HOU"/>
    <s v="PBI"/>
    <s v="HOU_PBI"/>
    <d v="2024-04-07T17:06:00"/>
    <d v="2024-04-07T18:55:00"/>
    <n v="7.5694444444444439E-2"/>
    <n v="5.6944444444444443E-2"/>
    <x v="10"/>
  </r>
  <r>
    <s v="DAL"/>
    <s v="HOU"/>
    <s v="DAL_HOU"/>
    <d v="2024-04-07T01:33:00"/>
    <d v="2024-04-07T02:17:00"/>
    <n v="3.0555555555555551E-2"/>
    <n v="0.61736111111111114"/>
    <x v="10"/>
  </r>
  <r>
    <s v="PBI"/>
    <s v="DAL"/>
    <s v="PBI_DAL"/>
    <d v="2024-04-06T21:28:00"/>
    <d v="2024-04-07T00:06:00"/>
    <n v="0.10972222222222219"/>
    <n v="6.0416666666666667E-2"/>
    <x v="10"/>
  </r>
  <r>
    <s v="APF"/>
    <s v="PBI"/>
    <s v="APF_PBI"/>
    <d v="2024-04-06T19:58:00"/>
    <d v="2024-04-06T20:23:00"/>
    <n v="1.7361111111111108E-2"/>
    <n v="4.5138888888888888E-2"/>
    <x v="10"/>
  </r>
  <r>
    <s v="INT"/>
    <s v="APF"/>
    <s v="INT_APF"/>
    <d v="2024-04-04T23:09:00"/>
    <d v="2024-04-05T00:47:00"/>
    <n v="6.805555555555555E-2"/>
    <n v="1.799305555555555"/>
    <x v="10"/>
  </r>
  <r>
    <s v="PIR"/>
    <s v="INT"/>
    <s v="PIR_INT"/>
    <d v="2024-04-04T17:47:00"/>
    <d v="2024-04-04T19:59:00"/>
    <n v="9.166666666666666E-2"/>
    <n v="0.13194444444444439"/>
    <x v="10"/>
  </r>
  <r>
    <s v="MSY"/>
    <s v="PIR"/>
    <s v="MSY_PIR"/>
    <d v="2024-04-04T13:49:00"/>
    <d v="2024-04-04T16:23:00"/>
    <n v="0.1069444444444444"/>
    <n v="5.8333333333333327E-2"/>
    <x v="10"/>
  </r>
  <r>
    <s v="BVY"/>
    <s v="MSY"/>
    <s v="BVY_MSY"/>
    <d v="2024-04-03T16:24:00"/>
    <d v="2024-04-03T19:44:00"/>
    <n v="0.1388888888888889"/>
    <n v="0.75347222222222221"/>
    <x v="10"/>
  </r>
  <r>
    <s v="TEB"/>
    <s v="BVY"/>
    <s v="TEB_BVY"/>
    <d v="2024-04-03T14:08:00"/>
    <d v="2024-04-03T14:52:00"/>
    <n v="3.0555555555555551E-2"/>
    <n v="6.3888888888888884E-2"/>
    <x v="10"/>
  </r>
  <r>
    <s v="BWI"/>
    <s v="TEB"/>
    <s v="BWI_TEB"/>
    <d v="2024-04-01T16:36:00"/>
    <d v="2024-04-01T17:15:00"/>
    <n v="2.7083333333333331E-2"/>
    <n v="1.870138888888889"/>
    <x v="10"/>
  </r>
  <r>
    <s v="NAS"/>
    <s v="BWI"/>
    <s v="NAS_BWI"/>
    <d v="2024-04-01T12:42:00"/>
    <d v="2024-04-01T15:10:00"/>
    <n v="0.1027777777777778"/>
    <n v="5.9722222222222232E-2"/>
    <x v="10"/>
  </r>
  <r>
    <s v="EWR"/>
    <s v="NAS"/>
    <s v="EWR_NAS"/>
    <d v="2024-03-31T17:54:00"/>
    <d v="2024-03-31T20:12:00"/>
    <n v="9.583333333333334E-2"/>
    <n v="0.6875"/>
    <x v="10"/>
  </r>
  <r>
    <s v="MHH"/>
    <s v="EWR"/>
    <s v="MHH_EWR"/>
    <d v="2024-03-31T14:18:00"/>
    <d v="2024-03-31T16:40:00"/>
    <n v="9.8611111111111108E-2"/>
    <n v="5.1388888888888887E-2"/>
    <x v="10"/>
  </r>
  <r>
    <s v="ELH"/>
    <s v="MHH"/>
    <s v="ELH_MHH"/>
    <d v="2024-03-30T20:23:00"/>
    <d v="2024-03-30T20:42:00"/>
    <n v="1.3194444444444439E-2"/>
    <n v="0.73333333333333328"/>
    <x v="10"/>
  </r>
  <r>
    <s v="APA"/>
    <s v="ELH"/>
    <s v="APA_ELH"/>
    <d v="2024-03-30T15:30:00"/>
    <d v="2024-03-30T18:47:00"/>
    <n v="0.1368055555555556"/>
    <n v="6.6666666666666666E-2"/>
    <x v="10"/>
  </r>
  <r>
    <s v="DEN"/>
    <s v="APA"/>
    <s v="DEN_APA"/>
    <d v="2024-03-29T22:56:00"/>
    <d v="2024-03-29T23:10:00"/>
    <n v="9.7222222222222224E-3"/>
    <n v="0.68055555555555558"/>
    <x v="10"/>
  </r>
  <r>
    <s v="SBA"/>
    <s v="DEN"/>
    <s v="SBA_DEN"/>
    <d v="2024-03-29T17:57:00"/>
    <d v="2024-03-29T19:39:00"/>
    <n v="7.0833333333333331E-2"/>
    <n v="0.1368055555555556"/>
    <x v="10"/>
  </r>
  <r>
    <s v="TRM"/>
    <s v="SBA"/>
    <s v="TRM_SBA"/>
    <d v="2024-03-29T15:58:00"/>
    <d v="2024-03-29T16:43:00"/>
    <n v="3.125E-2"/>
    <n v="5.1388888888888887E-2"/>
    <x v="10"/>
  </r>
  <r>
    <s v="MDW"/>
    <s v="TRM"/>
    <s v="MDW_TRM"/>
    <d v="2024-03-28T23:19:00"/>
    <d v="2024-03-29T03:02:00"/>
    <n v="0.15486111111111109"/>
    <n v="0.53888888888888886"/>
    <x v="10"/>
  </r>
  <r>
    <s v="HPN"/>
    <s v="MDW"/>
    <s v="HPN_MDW"/>
    <d v="2024-03-28T19:40:00"/>
    <d v="2024-03-28T21:23:00"/>
    <n v="7.1527777777777773E-2"/>
    <n v="8.0555555555555561E-2"/>
    <x v="10"/>
  </r>
  <r>
    <s v="PBI"/>
    <s v="HPN"/>
    <s v="PBI_HPN"/>
    <d v="2024-03-28T15:04:00"/>
    <d v="2024-03-28T17:20:00"/>
    <n v="9.4444444444444442E-2"/>
    <n v="9.7222222222222224E-2"/>
    <x v="10"/>
  </r>
  <r>
    <s v="ATL"/>
    <s v="PBI"/>
    <s v="ATL_PBI"/>
    <d v="2024-03-27T15:51:00"/>
    <d v="2024-03-27T17:35:00"/>
    <n v="7.2222222222222215E-2"/>
    <m/>
    <x v="10"/>
  </r>
  <r>
    <s v="ATL"/>
    <s v="SDF"/>
    <s v="ATL_SDF"/>
    <d v="2024-03-26T18:52:00"/>
    <d v="2024-03-26T19:40:00"/>
    <n v="3.3333333333333333E-2"/>
    <m/>
    <x v="10"/>
  </r>
  <r>
    <s v="PBI"/>
    <s v="MHH"/>
    <s v="PBI_MHH"/>
    <d v="2024-03-26T13:32:00"/>
    <d v="2024-03-26T14:02:00"/>
    <n v="2.0833333333333329E-2"/>
    <n v="0.2013888888888889"/>
    <x v="10"/>
  </r>
  <r>
    <s v="MIA"/>
    <s v="PBI"/>
    <s v="MIA_PBI"/>
    <d v="2024-03-25T22:17:00"/>
    <d v="2024-03-25T22:46:00"/>
    <n v="2.013888888888889E-2"/>
    <n v="0.61527777777777781"/>
    <x v="10"/>
  </r>
  <r>
    <s v="RIL"/>
    <s v="MIA"/>
    <s v="RIL_MIA"/>
    <d v="2024-03-25T17:26:00"/>
    <d v="2024-03-25T21:00:00"/>
    <n v="0.14861111111111111"/>
    <m/>
    <x v="10"/>
  </r>
  <r>
    <s v="KOA"/>
    <s v="PAE"/>
    <s v="KOA_PAE"/>
    <d v="2024-03-24T19:33:00"/>
    <d v="2024-03-25T00:52:00"/>
    <n v="0.2215277777777778"/>
    <n v="0.69027777777777777"/>
    <x v="10"/>
  </r>
  <r>
    <s v="LNK"/>
    <s v="KOA"/>
    <s v="LNK_KOA"/>
    <d v="2024-03-23T14:02:00"/>
    <d v="2024-03-23T21:30:00"/>
    <n v="0.31111111111111112"/>
    <n v="0.91874999999999996"/>
    <x v="10"/>
  </r>
  <r>
    <s v="MEM"/>
    <s v="LNK"/>
    <s v="MEM_LNK"/>
    <d v="2024-03-23T02:05:00"/>
    <d v="2024-03-23T03:19:00"/>
    <n v="5.1388888888888887E-2"/>
    <n v="0.4465277777777778"/>
    <x v="10"/>
  </r>
  <r>
    <s v="LNK"/>
    <s v="MEM"/>
    <s v="LNK_MEM"/>
    <d v="2024-03-22T17:40:00"/>
    <d v="2024-03-22T18:53:00"/>
    <n v="5.0694444444444438E-2"/>
    <n v="0.3"/>
    <x v="10"/>
  </r>
  <r>
    <s v="ICT"/>
    <s v="LNK"/>
    <s v="ICT_LNK"/>
    <d v="2024-03-21T17:13:00"/>
    <d v="2024-03-21T17:50:00"/>
    <n v="2.569444444444444E-2"/>
    <n v="0.99305555555555558"/>
    <x v="10"/>
  </r>
  <r>
    <s v="PNS"/>
    <s v="ICT"/>
    <s v="PNS_ICT"/>
    <d v="2024-03-17T16:46:00"/>
    <d v="2024-03-17T18:53:00"/>
    <n v="8.819444444444445E-2"/>
    <m/>
    <x v="10"/>
  </r>
  <r>
    <s v="PBI"/>
    <s v="UIO"/>
    <s v="PBI_UIO"/>
    <d v="2024-03-16T11:53:00"/>
    <d v="2024-03-16T15:51:00"/>
    <n v="0.1652777777777778"/>
    <m/>
    <x v="10"/>
  </r>
  <r>
    <s v="SFO"/>
    <s v="TRM"/>
    <s v="SFO_TRM"/>
    <d v="2024-03-15T03:13:00"/>
    <d v="2024-03-15T04:28:00"/>
    <n v="5.2083333333333343E-2"/>
    <n v="1.3090277777777779"/>
    <x v="10"/>
  </r>
  <r>
    <s v="STN"/>
    <s v="SFO"/>
    <s v="STN_SFO"/>
    <d v="2024-03-14T16:31:00"/>
    <d v="2024-03-15T02:14:00"/>
    <n v="0.40486111111111112"/>
    <n v="4.0972222222222222E-2"/>
    <x v="10"/>
  </r>
  <r>
    <s v="BED"/>
    <s v="STN"/>
    <s v="BED_STN"/>
    <d v="2024-03-14T00:27:00"/>
    <d v="2024-03-14T06:27:00"/>
    <n v="0.25"/>
    <n v="0.41944444444444451"/>
    <x v="10"/>
  </r>
  <r>
    <s v="IAD"/>
    <s v="BED"/>
    <s v="IAD_BED"/>
    <d v="2024-03-13T18:46:00"/>
    <d v="2024-03-13T19:48:00"/>
    <n v="4.3055555555555562E-2"/>
    <n v="0.19375000000000001"/>
    <x v="10"/>
  </r>
  <r>
    <s v="AUS"/>
    <s v="IAD"/>
    <s v="AUS_IAD"/>
    <d v="2024-03-13T23:47:00"/>
    <d v="2024-03-14T02:07:00"/>
    <n v="9.7222222222222224E-2"/>
    <n v="-0.30625000000000002"/>
    <x v="10"/>
  </r>
  <r>
    <s v="HPN"/>
    <s v="AUS"/>
    <s v="HPN_AUS"/>
    <d v="2024-03-12T18:49:00"/>
    <d v="2024-03-12T22:21:00"/>
    <n v="0.1472222222222222"/>
    <n v="1.059722222222222"/>
    <x v="10"/>
  </r>
  <r>
    <s v="BUR"/>
    <s v="HPN"/>
    <s v="BUR_HPN"/>
    <d v="2024-03-11T18:11:00"/>
    <d v="2024-03-11T22:36:00"/>
    <n v="0.18402777777777779"/>
    <n v="0.84236111111111112"/>
    <x v="10"/>
  </r>
  <r>
    <s v="SLC"/>
    <s v="BUR"/>
    <s v="SLC_BUR"/>
    <d v="2024-03-11T15:28:00"/>
    <d v="2024-03-11T16:56:00"/>
    <n v="6.1111111111111109E-2"/>
    <n v="5.2083333333333343E-2"/>
    <x v="10"/>
  </r>
  <r>
    <s v="HVN"/>
    <s v="SLC"/>
    <s v="HVN_SLC"/>
    <d v="2024-03-11T20:16:00"/>
    <d v="2024-03-12T00:34:00"/>
    <n v="0.1791666666666667"/>
    <n v="-0.37916666666666671"/>
    <x v="10"/>
  </r>
  <r>
    <s v="MDW"/>
    <s v="HVN"/>
    <s v="MDW_HVN"/>
    <d v="2024-03-10T17:19:00"/>
    <d v="2024-03-10T18:52:00"/>
    <n v="6.458333333333334E-2"/>
    <n v="1.0583333333333329"/>
    <x v="10"/>
  </r>
  <r>
    <s v="ASE"/>
    <s v="MDW"/>
    <s v="ASE_MDW"/>
    <d v="2024-03-09T20:45:00"/>
    <d v="2024-03-09T22:51:00"/>
    <n v="8.7499999999999994E-2"/>
    <n v="0.76944444444444449"/>
    <x v="10"/>
  </r>
  <r>
    <s v="HOU"/>
    <s v="ASE"/>
    <s v="HOU_ASE"/>
    <d v="2024-03-09T16:32:00"/>
    <d v="2024-03-09T19:07:00"/>
    <n v="0.1076388888888889"/>
    <n v="6.805555555555555E-2"/>
    <x v="10"/>
  </r>
  <r>
    <s v="PSP"/>
    <s v="HOU"/>
    <s v="PSP_HOU"/>
    <d v="2024-03-08T22:52:00"/>
    <d v="2024-03-09T01:02:00"/>
    <n v="9.0277777777777776E-2"/>
    <n v="0.64583333333333337"/>
    <x v="10"/>
  </r>
  <r>
    <s v="EGE"/>
    <s v="PSP"/>
    <s v="EGE_PSP"/>
    <d v="2024-03-08T20:24:00"/>
    <d v="2024-03-08T21:50:00"/>
    <n v="5.9722222222222232E-2"/>
    <n v="4.3055555555555562E-2"/>
    <x v="10"/>
  </r>
  <r>
    <s v="PDX"/>
    <s v="EGE"/>
    <s v="PDX_EGE"/>
    <d v="2024-03-08T16:56:00"/>
    <d v="2024-03-08T18:45:00"/>
    <n v="7.5694444444444439E-2"/>
    <n v="6.8750000000000006E-2"/>
    <x v="10"/>
  </r>
  <r>
    <s v="HNL"/>
    <s v="PDX"/>
    <s v="HNL_PDX"/>
    <d v="2024-03-07T17:32:00"/>
    <d v="2024-03-07T21:59:00"/>
    <n v="0.1854166666666667"/>
    <n v="0.7895833333333333"/>
    <x v="10"/>
  </r>
  <r>
    <s v="CBR"/>
    <s v="HNL"/>
    <s v="CBR_HNL"/>
    <d v="2024-03-07T06:53:00"/>
    <d v="2024-03-07T16:18:00"/>
    <n v="0.3923611111111111"/>
    <n v="5.1388888888888887E-2"/>
    <x v="10"/>
  </r>
  <r>
    <s v="SYD"/>
    <s v="CBR"/>
    <s v="SYD_CBR"/>
    <d v="2024-03-06T07:17:00"/>
    <d v="2024-03-06T07:52:00"/>
    <n v="2.4305555555555559E-2"/>
    <n v="0.95902777777777781"/>
    <x v="10"/>
  </r>
  <r>
    <s v="AKL"/>
    <s v="SYD"/>
    <s v="AKL_SYD"/>
    <d v="2024-03-05T05:20:00"/>
    <d v="2024-03-05T08:10:00"/>
    <n v="0.11805555555555559"/>
    <n v="0.96319444444444446"/>
    <x v="10"/>
  </r>
  <r>
    <s v="CHC"/>
    <s v="AKL"/>
    <s v="CHC_AKL"/>
    <d v="2024-03-04T20:51:00"/>
    <d v="2024-03-04T21:57:00"/>
    <n v="4.583333333333333E-2"/>
    <n v="0.30763888888888891"/>
    <x v="10"/>
  </r>
  <r>
    <s v="HNL"/>
    <s v="CHC"/>
    <s v="HNL_CHC"/>
    <d v="2024-03-03T00:03:00"/>
    <d v="2024-03-03T09:34:00"/>
    <n v="0.39652777777777781"/>
    <n v="1.4701388888888891"/>
    <x v="10"/>
  </r>
  <r>
    <s v="LAS"/>
    <s v="HNL"/>
    <s v="LAS_HNL"/>
    <d v="2024-02-28T01:15:00"/>
    <d v="2024-02-28T07:14:00"/>
    <n v="0.24930555555555561"/>
    <m/>
    <x v="10"/>
  </r>
  <r>
    <s v="KOA"/>
    <s v="TEB"/>
    <s v="KOA_TEB"/>
    <d v="2024-02-27T08:24:00"/>
    <d v="2024-02-27T16:48:00"/>
    <n v="0.35"/>
    <n v="0.35208333333333341"/>
    <x v="10"/>
  </r>
  <r>
    <s v="OGG"/>
    <s v="KOA"/>
    <s v="OGG_KOA"/>
    <d v="2024-02-26T00:55:00"/>
    <d v="2024-02-26T01:17:00"/>
    <n v="1.5277777777777781E-2"/>
    <n v="1.2965277777777779"/>
    <x v="10"/>
  </r>
  <r>
    <s v="VNY"/>
    <s v="OGG"/>
    <s v="VNY_OGG"/>
    <d v="2024-02-25T18:59:00"/>
    <d v="2024-02-26T00:09:00"/>
    <n v="0.21527777777777779"/>
    <n v="3.1944444444444442E-2"/>
    <x v="10"/>
  </r>
  <r>
    <s v="SJC"/>
    <s v="VNY"/>
    <s v="SJC_VNY"/>
    <d v="2024-02-25T09:41:00"/>
    <d v="2024-02-25T10:23:00"/>
    <n v="2.9166666666666671E-2"/>
    <n v="0.35833333333333328"/>
    <x v="10"/>
  </r>
  <r>
    <s v="LAS"/>
    <s v="SJC"/>
    <s v="LAS_SJC"/>
    <d v="2024-02-24T07:33:00"/>
    <d v="2024-02-24T08:30:00"/>
    <n v="3.9583333333333331E-2"/>
    <n v="1.049305555555555"/>
    <x v="10"/>
  </r>
  <r>
    <s v="SJC"/>
    <s v="LAS"/>
    <s v="SJC_LAS"/>
    <d v="2024-02-25T00:15:00"/>
    <d v="2024-02-25T01:11:00"/>
    <n v="3.888888888888889E-2"/>
    <n v="-0.73472222222222228"/>
    <x v="10"/>
  </r>
  <r>
    <s v="BFI"/>
    <s v="SJC"/>
    <s v="BFI_SJC"/>
    <d v="2024-02-24T18:12:00"/>
    <d v="2024-02-24T19:52:00"/>
    <n v="6.9444444444444448E-2"/>
    <n v="0.18263888888888891"/>
    <x v="10"/>
  </r>
  <r>
    <s v="SJC"/>
    <s v="BFI"/>
    <s v="SJC_BFI"/>
    <d v="2024-02-23T23:15:00"/>
    <d v="2024-02-24T00:46:00"/>
    <n v="6.3194444444444442E-2"/>
    <n v="0.72638888888888886"/>
    <x v="10"/>
  </r>
  <r>
    <s v="SKB"/>
    <s v="SJC"/>
    <s v="SKB_SJC"/>
    <d v="2024-02-23T13:03:00"/>
    <d v="2024-02-23T21:30:00"/>
    <n v="0.35208333333333341"/>
    <n v="7.2916666666666671E-2"/>
    <x v="10"/>
  </r>
  <r>
    <s v="PBI"/>
    <s v="SKB"/>
    <s v="PBI_SKB"/>
    <d v="2024-02-22T18:18:00"/>
    <d v="2024-02-22T20:35:00"/>
    <n v="9.5138888888888884E-2"/>
    <n v="0.68611111111111112"/>
    <x v="10"/>
  </r>
  <r>
    <s v="YUL"/>
    <s v="PBI"/>
    <s v="YUL_PBI"/>
    <d v="2024-02-22T13:34:00"/>
    <d v="2024-02-22T16:15:00"/>
    <n v="0.1118055555555556"/>
    <n v="8.5416666666666669E-2"/>
    <x v="10"/>
  </r>
  <r>
    <s v="YQB"/>
    <s v="YUL"/>
    <s v="YQB_YUL"/>
    <d v="2024-02-22T11:49:00"/>
    <d v="2024-02-22T12:20:00"/>
    <n v="2.1527777777777781E-2"/>
    <n v="5.1388888888888887E-2"/>
    <x v="10"/>
  </r>
  <r>
    <s v="TEB"/>
    <s v="YQB"/>
    <s v="TEB_YQB"/>
    <d v="2024-02-21T17:18:00"/>
    <d v="2024-02-21T18:19:00"/>
    <n v="4.2361111111111113E-2"/>
    <n v="0.72916666666666663"/>
    <x v="10"/>
  </r>
  <r>
    <s v="PBI"/>
    <s v="TEB"/>
    <s v="PBI_TEB"/>
    <d v="2024-02-20T23:15:00"/>
    <d v="2024-02-21T01:19:00"/>
    <n v="8.611111111111111E-2"/>
    <n v="0.66597222222222219"/>
    <x v="10"/>
  </r>
  <r>
    <s v="TEB"/>
    <s v="PBI"/>
    <s v="TEB_PBI"/>
    <d v="2024-02-19T18:59:00"/>
    <d v="2024-02-19T22:02:00"/>
    <n v="0.1270833333333333"/>
    <n v="1.0506944444444439"/>
    <x v="10"/>
  </r>
  <r>
    <s v="LTN"/>
    <s v="TEB"/>
    <s v="LTN_TEB"/>
    <d v="2024-02-18T15:06:00"/>
    <d v="2024-02-18T22:27:00"/>
    <n v="0.30625000000000002"/>
    <n v="0.85555555555555551"/>
    <x v="10"/>
  </r>
  <r>
    <s v="HPN"/>
    <s v="LTN"/>
    <s v="HPN_LTN"/>
    <d v="2024-02-17T13:35:00"/>
    <d v="2024-02-17T19:22:00"/>
    <n v="0.2409722222222222"/>
    <n v="0.82222222222222219"/>
    <x v="10"/>
  </r>
  <r>
    <s v="PLS"/>
    <s v="HPN"/>
    <s v="PLS_HPN"/>
    <d v="2024-02-16T19:00:00"/>
    <d v="2024-02-16T22:13:00"/>
    <n v="0.1340277777777778"/>
    <n v="0.64027777777777772"/>
    <x v="10"/>
  </r>
  <r>
    <s v="HPN"/>
    <s v="PLS"/>
    <s v="HPN_PLS"/>
    <d v="2024-02-15T01:16:00"/>
    <d v="2024-02-15T04:06:00"/>
    <n v="0.11805555555555559"/>
    <n v="1.6208333333333329"/>
    <x v="10"/>
  </r>
  <r>
    <s v="SCF"/>
    <s v="HPN"/>
    <s v="SCF_HPN"/>
    <d v="2024-02-15T20:07:00"/>
    <d v="2024-02-15T23:43:00"/>
    <n v="0.15"/>
    <n v="-0.93541666666666667"/>
    <x v="10"/>
  </r>
  <r>
    <s v="APA"/>
    <s v="SCF"/>
    <s v="APA_SCF"/>
    <d v="2024-02-15T17:28:00"/>
    <d v="2024-02-15T18:51:00"/>
    <n v="5.7638888888888892E-2"/>
    <n v="5.2777777777777778E-2"/>
    <x v="10"/>
  </r>
  <r>
    <s v="LAS"/>
    <s v="APA"/>
    <s v="LAS_APA"/>
    <d v="2024-02-15T01:35:00"/>
    <d v="2024-02-15T02:53:00"/>
    <n v="5.4166666666666669E-2"/>
    <n v="0.60763888888888884"/>
    <x v="10"/>
  </r>
  <r>
    <s v="BOS"/>
    <s v="LAS"/>
    <s v="BOS_LAS"/>
    <d v="2024-02-14T19:27:00"/>
    <d v="2024-02-15T00:36:00"/>
    <n v="0.21458333333333329"/>
    <n v="4.0972222222222222E-2"/>
    <x v="10"/>
  </r>
  <r>
    <s v="BGR"/>
    <s v="BOS"/>
    <s v="BGR_BOS"/>
    <d v="2024-02-14T17:08:00"/>
    <d v="2024-02-14T17:47:00"/>
    <n v="2.7083333333333331E-2"/>
    <n v="6.9444444444444448E-2"/>
    <x v="10"/>
  </r>
  <r>
    <s v="ATH"/>
    <s v="BGR"/>
    <s v="ATH_BGR"/>
    <d v="2024-02-13T05:41:00"/>
    <d v="2024-02-13T14:53:00"/>
    <n v="0.38333333333333341"/>
    <n v="1.09375"/>
    <x v="10"/>
  </r>
  <r>
    <s v="TEB"/>
    <s v="ATH"/>
    <s v="TEB_ATH"/>
    <d v="2024-02-11T16:34:00"/>
    <d v="2024-02-12T00:58:00"/>
    <n v="0.35"/>
    <n v="1.1965277777777781"/>
    <x v="10"/>
  </r>
  <r>
    <s v="SOP"/>
    <s v="TEB"/>
    <s v="SOP_TEB"/>
    <d v="2024-02-10T21:21:00"/>
    <d v="2024-02-10T22:31:00"/>
    <n v="4.8611111111111112E-2"/>
    <m/>
    <x v="10"/>
  </r>
  <r>
    <s v="IAD"/>
    <s v="TEB"/>
    <s v="IAD_TEB"/>
    <d v="2024-02-09T20:06:00"/>
    <d v="2024-02-09T20:57:00"/>
    <n v="3.5416666666666673E-2"/>
    <n v="1.0166666666666671"/>
    <x v="10"/>
  </r>
  <r>
    <s v="PBI"/>
    <s v="IAD"/>
    <s v="PBI_IAD"/>
    <d v="2024-02-09T15:54:00"/>
    <d v="2024-02-09T17:56:00"/>
    <n v="8.4722222222222227E-2"/>
    <n v="9.0277777777777776E-2"/>
    <x v="10"/>
  </r>
  <r>
    <s v="PLS"/>
    <s v="PBI"/>
    <s v="PLS_PBI"/>
    <d v="2024-02-08T19:31:00"/>
    <d v="2024-02-08T21:17:00"/>
    <n v="7.3611111111111113E-2"/>
    <n v="0.77569444444444446"/>
    <x v="10"/>
  </r>
  <r>
    <s v="MIA"/>
    <s v="PLS"/>
    <s v="MIA_PLS"/>
    <d v="2024-02-08T16:55:00"/>
    <d v="2024-02-08T18:04:00"/>
    <n v="4.791666666666667E-2"/>
    <n v="6.0416666666666667E-2"/>
    <x v="10"/>
  </r>
  <r>
    <s v="EZE"/>
    <s v="MIA"/>
    <s v="EZE_MIA"/>
    <d v="2024-02-07T14:57:00"/>
    <d v="2024-02-07T23:41:00"/>
    <n v="0.36388888888888887"/>
    <n v="0.71805555555555556"/>
    <x v="10"/>
  </r>
  <r>
    <s v="OPF"/>
    <s v="EZE"/>
    <s v="OPF_EZE"/>
    <d v="2024-02-06T03:00:00"/>
    <d v="2024-02-06T11:29:00"/>
    <n v="0.35347222222222219"/>
    <n v="1.1444444444444439"/>
    <x v="10"/>
  </r>
  <r>
    <s v="PBI"/>
    <s v="OPF"/>
    <s v="PBI_OPF"/>
    <d v="2024-02-03T00:21:00"/>
    <d v="2024-02-03T00:47:00"/>
    <n v="1.805555555555555E-2"/>
    <n v="3.0923611111111109"/>
    <x v="10"/>
  </r>
  <r>
    <s v="TRM"/>
    <s v="PBI"/>
    <s v="TRM_PBI"/>
    <d v="2024-02-02T18:59:00"/>
    <d v="2024-02-02T22:40:00"/>
    <n v="0.1534722222222222"/>
    <m/>
    <x v="10"/>
  </r>
  <r>
    <s v="PHX"/>
    <s v="LAS"/>
    <s v="PHX_LAS"/>
    <d v="2024-02-02T00:49:00"/>
    <d v="2024-02-02T01:33:00"/>
    <n v="3.0555555555555551E-2"/>
    <n v="0.72638888888888886"/>
    <x v="10"/>
  </r>
  <r>
    <s v="HOU"/>
    <s v="PHX"/>
    <s v="HOU_PHX"/>
    <d v="2024-02-01T21:26:00"/>
    <d v="2024-02-01T23:45:00"/>
    <n v="9.6527777777777782E-2"/>
    <n v="4.4444444444444453E-2"/>
    <x v="10"/>
  </r>
  <r>
    <s v="QTK"/>
    <s v="HOU"/>
    <s v="QTK_HOU"/>
    <d v="2024-02-01T19:46:00"/>
    <d v="2024-02-01T20:26:00"/>
    <n v="2.777777777777778E-2"/>
    <n v="4.1666666666666657E-2"/>
    <x v="10"/>
  </r>
  <r>
    <s v="DAL"/>
    <s v="QTK"/>
    <s v="DAL_QTK"/>
    <d v="2024-02-01T17:16:00"/>
    <d v="2024-02-01T18:14:00"/>
    <n v="4.027777777777778E-2"/>
    <m/>
    <x v="10"/>
  </r>
  <r>
    <s v="BCT"/>
    <s v="PBI"/>
    <s v="BCT_PBI"/>
    <d v="2025-01-30T20:21:00"/>
    <d v="2025-01-30T20:35:00"/>
    <n v="9.7222222222222224E-3"/>
    <m/>
    <x v="11"/>
  </r>
  <r>
    <s v="SAN"/>
    <s v="BCT"/>
    <s v="SAN_BCT"/>
    <d v="2025-01-29T23:15:00"/>
    <d v="2025-01-30T03:06:00"/>
    <n v="0.16041666666666671"/>
    <n v="0.71875"/>
    <x v="11"/>
  </r>
  <r>
    <s v="LAX"/>
    <s v="SAN"/>
    <s v="LAX_SAN"/>
    <d v="2025-01-29T19:58:00"/>
    <d v="2025-01-29T20:27:00"/>
    <n v="2.013888888888889E-2"/>
    <n v="0.1166666666666667"/>
    <x v="11"/>
  </r>
  <r>
    <s v="EGE"/>
    <s v="LAX"/>
    <s v="EGE_LAX"/>
    <d v="2025-01-27T19:42:00"/>
    <d v="2025-01-27T21:23:00"/>
    <n v="7.013888888888889E-2"/>
    <n v="1.9409722222222221"/>
    <x v="11"/>
  </r>
  <r>
    <s v="PBI"/>
    <s v="EGE"/>
    <s v="PBI_EGE"/>
    <d v="2025-01-26T20:34:00"/>
    <d v="2025-01-27T00:34:00"/>
    <n v="0.16666666666666671"/>
    <n v="0.79722222222222228"/>
    <x v="11"/>
  </r>
  <r>
    <s v="FAB"/>
    <s v="PBI"/>
    <s v="FAB_PBI"/>
    <d v="2025-01-24T09:42:00"/>
    <d v="2025-01-24T19:22:00"/>
    <n v="0.40277777777777779"/>
    <n v="2.0499999999999998"/>
    <x v="11"/>
  </r>
  <r>
    <s v="PBI"/>
    <s v="FAB"/>
    <s v="PBI_FAB"/>
    <d v="2025-01-22T11:24:00"/>
    <d v="2025-01-22T18:21:00"/>
    <n v="0.28958333333333341"/>
    <n v="1.6395833333333329"/>
    <x v="11"/>
  </r>
  <r>
    <s v="MIA"/>
    <s v="PBI"/>
    <s v="MIA_PBI"/>
    <d v="2025-01-21T23:57:00"/>
    <d v="2025-01-22T00:18:00"/>
    <n v="1.458333333333333E-2"/>
    <n v="0.46250000000000002"/>
    <x v="11"/>
  </r>
  <r>
    <s v="IAD"/>
    <s v="MIA"/>
    <s v="IAD_MIA"/>
    <d v="2025-01-21T16:07:00"/>
    <d v="2025-01-21T18:28:00"/>
    <n v="9.7916666666666666E-2"/>
    <n v="0.22847222222222219"/>
    <x v="11"/>
  </r>
  <r>
    <s v="PSP"/>
    <s v="IAD"/>
    <s v="PSP_IAD"/>
    <d v="2025-01-20T19:46:00"/>
    <d v="2025-01-20T23:23:00"/>
    <n v="0.15069444444444441"/>
    <n v="0.69722222222222219"/>
    <x v="11"/>
  </r>
  <r>
    <s v="IAD"/>
    <s v="PSP"/>
    <s v="IAD_PSP"/>
    <d v="2025-01-19T00:41:00"/>
    <d v="2025-01-19T05:28:00"/>
    <n v="0.1993055555555556"/>
    <n v="1.595833333333333"/>
    <x v="11"/>
  </r>
  <r>
    <s v="HPN"/>
    <s v="IAD"/>
    <s v="HPN_IAD"/>
    <d v="2025-01-19T17:47:00"/>
    <d v="2025-01-19T18:42:00"/>
    <n v="3.8194444444444448E-2"/>
    <n v="-0.75069444444444444"/>
    <x v="11"/>
  </r>
  <r>
    <s v="STT"/>
    <s v="HPN"/>
    <s v="STT_HPN"/>
    <d v="2025-01-18T19:48:00"/>
    <d v="2025-01-18T23:27:00"/>
    <n v="0.15208333333333329"/>
    <n v="0.76388888888888884"/>
    <x v="11"/>
  </r>
  <r>
    <s v="MIA"/>
    <s v="STT"/>
    <s v="MIA_STT"/>
    <d v="2025-01-18T16:27:00"/>
    <d v="2025-01-18T18:36:00"/>
    <n v="8.9583333333333334E-2"/>
    <n v="0.05"/>
    <x v="11"/>
  </r>
  <r>
    <s v="NAS"/>
    <s v="MIA"/>
    <s v="NAS_MIA"/>
    <d v="2025-01-17T19:15:00"/>
    <d v="2025-01-17T20:03:00"/>
    <n v="3.3333333333333333E-2"/>
    <n v="0.85"/>
    <x v="11"/>
  </r>
  <r>
    <s v="TEB"/>
    <s v="NAS"/>
    <s v="TEB_NAS"/>
    <d v="2025-01-17T14:48:00"/>
    <d v="2025-01-17T17:35:00"/>
    <n v="0.1159722222222222"/>
    <n v="6.9444444444444448E-2"/>
    <x v="11"/>
  </r>
  <r>
    <s v="FLL"/>
    <s v="TEB"/>
    <s v="FLL_TEB"/>
    <d v="2025-01-16T16:41:00"/>
    <d v="2025-01-16T19:03:00"/>
    <n v="9.8611111111111108E-2"/>
    <n v="0.82291666666666663"/>
    <x v="11"/>
  </r>
  <r>
    <s v="PBI"/>
    <s v="FLL"/>
    <s v="PBI_FLL"/>
    <d v="2025-01-15T22:34:00"/>
    <d v="2025-01-15T22:53:00"/>
    <n v="1.3194444444444439E-2"/>
    <m/>
    <x v="11"/>
  </r>
  <r>
    <s v="TEB"/>
    <s v="EWR"/>
    <s v="TEB_EWR"/>
    <d v="2025-01-15T16:15:00"/>
    <d v="2025-01-15T16:39:00"/>
    <n v="1.666666666666667E-2"/>
    <m/>
    <x v="11"/>
  </r>
  <r>
    <s v="EWR"/>
    <s v="PBI"/>
    <s v="EWR_PBI"/>
    <d v="2025-01-15T17:30:00"/>
    <d v="2025-01-15T19:57:00"/>
    <n v="0.1020833333333333"/>
    <m/>
    <x v="11"/>
  </r>
  <r>
    <s v="YYZ"/>
    <s v="TEB"/>
    <s v="YYZ_TEB"/>
    <d v="2025-01-13T17:26:00"/>
    <d v="2025-01-13T18:21:00"/>
    <n v="3.8194444444444448E-2"/>
    <n v="1.9645833333333329"/>
    <x v="11"/>
  </r>
  <r>
    <s v="SAF"/>
    <s v="YYZ"/>
    <s v="SAF_YYZ"/>
    <d v="2025-01-12T21:18:00"/>
    <d v="2025-01-12T23:44:00"/>
    <n v="0.1013888888888889"/>
    <n v="0.73750000000000004"/>
    <x v="11"/>
  </r>
  <r>
    <s v="DAL"/>
    <s v="SAF"/>
    <s v="DAL_SAF"/>
    <d v="2025-01-12T17:59:00"/>
    <d v="2025-01-12T19:24:00"/>
    <n v="5.9027777777777783E-2"/>
    <n v="7.9166666666666663E-2"/>
    <x v="11"/>
  </r>
  <r>
    <s v="DEN"/>
    <s v="DAL"/>
    <s v="DEN_DAL"/>
    <d v="2025-01-06T16:31:00"/>
    <d v="2025-01-06T17:54:00"/>
    <n v="5.7638888888888892E-2"/>
    <m/>
    <x v="11"/>
  </r>
  <r>
    <s v="DAL"/>
    <s v="CSL"/>
    <s v="DAL_CSL"/>
    <d v="2025-01-03T22:44:00"/>
    <d v="2025-01-04T01:05:00"/>
    <n v="9.7916666666666666E-2"/>
    <n v="2.6430555555555562"/>
    <x v="11"/>
  </r>
  <r>
    <s v="MIA"/>
    <s v="DAL"/>
    <s v="MIA_DAL"/>
    <d v="2024-12-31T18:09:00"/>
    <d v="2024-12-31T20:44:00"/>
    <n v="0.1076388888888889"/>
    <n v="3.083333333333333"/>
    <x v="11"/>
  </r>
  <r>
    <s v="NAS"/>
    <s v="MIA"/>
    <s v="NAS_MIA"/>
    <d v="2024-12-30T16:22:00"/>
    <d v="2024-12-30T17:04:00"/>
    <n v="2.9166666666666671E-2"/>
    <n v="1.0451388888888891"/>
    <x v="11"/>
  </r>
  <r>
    <s v="DWH"/>
    <s v="NAS"/>
    <s v="DWH_NAS"/>
    <d v="2024-12-29T22:51:00"/>
    <d v="2024-12-30T01:02:00"/>
    <n v="9.0972222222222218E-2"/>
    <n v="0.63888888888888884"/>
    <x v="11"/>
  </r>
  <r>
    <s v="EGE"/>
    <s v="DWH"/>
    <s v="EGE_DWH"/>
    <d v="2024-12-29T17:39:00"/>
    <d v="2024-12-29T19:22:00"/>
    <n v="7.1527777777777773E-2"/>
    <n v="0.1451388888888889"/>
    <x v="11"/>
  </r>
  <r>
    <s v="DEN"/>
    <s v="EGE"/>
    <s v="DEN_EGE"/>
    <d v="2024-12-29T15:16:00"/>
    <d v="2024-12-29T15:45:00"/>
    <n v="2.013888888888889E-2"/>
    <n v="7.9166666666666663E-2"/>
    <x v="11"/>
  </r>
  <r>
    <s v="BZN"/>
    <s v="DEN"/>
    <s v="BZN_DEN"/>
    <d v="2024-12-28T20:43:00"/>
    <d v="2024-12-28T21:51:00"/>
    <n v="4.7222222222222221E-2"/>
    <n v="0.72569444444444442"/>
    <x v="11"/>
  </r>
  <r>
    <s v="HSH"/>
    <s v="BZN"/>
    <s v="HSH_BZN"/>
    <d v="2024-12-28T17:58:00"/>
    <d v="2024-12-28T19:38:00"/>
    <n v="6.9444444444444448E-2"/>
    <n v="4.5138888888888888E-2"/>
    <x v="11"/>
  </r>
  <r>
    <s v="VNY"/>
    <s v="HSH"/>
    <s v="VNY_HSH"/>
    <d v="2024-12-28T16:25:00"/>
    <d v="2024-12-28T17:07:00"/>
    <n v="2.9166666666666671E-2"/>
    <n v="3.5416666666666673E-2"/>
    <x v="11"/>
  </r>
  <r>
    <s v="BUR"/>
    <s v="VNY"/>
    <s v="BUR_VNY"/>
    <d v="2024-12-27T18:38:00"/>
    <d v="2024-12-27T18:53:00"/>
    <n v="1.041666666666667E-2"/>
    <n v="0.89722222222222225"/>
    <x v="11"/>
  </r>
  <r>
    <s v="SMF"/>
    <s v="BUR"/>
    <s v="SMF_BUR"/>
    <d v="2024-12-26T21:44:00"/>
    <d v="2024-12-26T22:33:00"/>
    <n v="3.4027777777777768E-2"/>
    <n v="0.83680555555555558"/>
    <x v="11"/>
  </r>
  <r>
    <s v="VNY"/>
    <s v="SMF"/>
    <s v="VNY_SMF"/>
    <d v="2024-12-26T17:33:00"/>
    <d v="2024-12-26T18:42:00"/>
    <n v="4.791666666666667E-2"/>
    <n v="0.12638888888888891"/>
    <x v="11"/>
  </r>
  <r>
    <s v="TEB"/>
    <s v="VNY"/>
    <s v="TEB_VNY"/>
    <d v="2024-12-23T18:52:00"/>
    <d v="2024-12-23T23:58:00"/>
    <n v="0.21249999999999999"/>
    <n v="2.7326388888888888"/>
    <x v="11"/>
  </r>
  <r>
    <s v="MDW"/>
    <s v="TEB"/>
    <s v="MDW_TEB"/>
    <d v="2024-12-13T22:43:00"/>
    <d v="2024-12-14T00:04:00"/>
    <n v="5.6250000000000001E-2"/>
    <n v="9.7833333333333332"/>
    <x v="11"/>
  </r>
  <r>
    <s v="SCF"/>
    <s v="MDW"/>
    <s v="SCF_MDW"/>
    <d v="2024-12-13T18:32:00"/>
    <d v="2024-12-13T21:11:00"/>
    <n v="0.1104166666666667"/>
    <n v="6.3888888888888884E-2"/>
    <x v="11"/>
  </r>
  <r>
    <s v="HOU"/>
    <s v="SCF"/>
    <s v="HOU_SCF"/>
    <d v="2024-12-13T14:33:00"/>
    <d v="2024-12-13T17:00:00"/>
    <n v="0.1020833333333333"/>
    <n v="6.3888888888888884E-2"/>
    <x v="11"/>
  </r>
  <r>
    <s v="TEB"/>
    <s v="HOU"/>
    <s v="TEB_HOU"/>
    <d v="2024-12-12T15:47:00"/>
    <d v="2024-12-12T19:17:00"/>
    <n v="0.14583333333333329"/>
    <n v="0.80277777777777781"/>
    <x v="11"/>
  </r>
  <r>
    <s v="HPN"/>
    <s v="TEB"/>
    <s v="HPN_TEB"/>
    <d v="2024-12-12T13:47:00"/>
    <d v="2024-12-12T14:00:00"/>
    <n v="9.0277777777777769E-3"/>
    <n v="7.4305555555555555E-2"/>
    <x v="11"/>
  </r>
  <r>
    <s v="AUS"/>
    <s v="HPN"/>
    <s v="AUS_HPN"/>
    <d v="2024-12-11T18:39:00"/>
    <d v="2024-12-11T21:34:00"/>
    <n v="0.1215277777777778"/>
    <n v="0.67569444444444449"/>
    <x v="11"/>
  </r>
  <r>
    <s v="DAL"/>
    <s v="AUS"/>
    <s v="DAL_AUS"/>
    <d v="2024-12-11T16:45:00"/>
    <d v="2024-12-11T17:27:00"/>
    <n v="2.9166666666666671E-2"/>
    <n v="0.05"/>
    <x v="11"/>
  </r>
  <r>
    <s v="ANC"/>
    <s v="DAL"/>
    <s v="ANC_DAL"/>
    <d v="2024-12-06T17:02:00"/>
    <d v="2024-12-06T22:35:00"/>
    <n v="0.23125000000000001"/>
    <n v="4.7569444444444446"/>
    <x v="11"/>
  </r>
  <r>
    <s v="PEK"/>
    <s v="ANC"/>
    <s v="PEK_ANC"/>
    <d v="2024-12-05T09:33:00"/>
    <d v="2024-12-05T17:29:00"/>
    <n v="0.33055555555555549"/>
    <n v="0.98124999999999996"/>
    <x v="11"/>
  </r>
  <r>
    <s v="ANC"/>
    <s v="PEK"/>
    <s v="ANC_PEK"/>
    <d v="2024-12-03T11:11:00"/>
    <d v="2024-12-03T21:06:00"/>
    <n v="0.41319444444444442"/>
    <n v="1.51875"/>
    <x v="11"/>
  </r>
  <r>
    <s v="TEB"/>
    <s v="ANC"/>
    <s v="TEB_ANC"/>
    <d v="2024-12-03T03:00:00"/>
    <d v="2024-12-03T09:57:00"/>
    <n v="0.28958333333333341"/>
    <n v="5.1388888888888887E-2"/>
    <x v="11"/>
  </r>
  <r>
    <s v="AUS"/>
    <s v="TEB"/>
    <s v="AUS_TEB"/>
    <d v="2024-12-01T21:13:00"/>
    <d v="2024-12-02T00:07:00"/>
    <n v="0.12083333333333331"/>
    <n v="1.120138888888889"/>
    <x v="11"/>
  </r>
  <r>
    <s v="SJD"/>
    <s v="AUS"/>
    <s v="SJD_AUS"/>
    <d v="2024-12-01T17:33:00"/>
    <d v="2024-12-01T19:17:00"/>
    <n v="7.2222222222222215E-2"/>
    <n v="8.0555555555555561E-2"/>
    <x v="11"/>
  </r>
  <r>
    <s v="LAS"/>
    <s v="SJD"/>
    <s v="LAS_SJD"/>
    <d v="2024-12-01T00:58:00"/>
    <d v="2024-12-01T02:57:00"/>
    <n v="8.2638888888888887E-2"/>
    <n v="0.60833333333333328"/>
    <x v="11"/>
  </r>
  <r>
    <s v="VNY"/>
    <s v="LAS"/>
    <s v="VNY_LAS"/>
    <d v="2024-11-26T00:19:00"/>
    <d v="2024-11-26T01:02:00"/>
    <n v="2.9861111111111109E-2"/>
    <n v="4.9972222222222218"/>
    <x v="11"/>
  </r>
  <r>
    <s v="TEB"/>
    <s v="VNY"/>
    <s v="TEB_VNY"/>
    <d v="2024-11-26T17:22:00"/>
    <d v="2024-11-26T23:00:00"/>
    <n v="0.23472222222222219"/>
    <m/>
    <x v="11"/>
  </r>
  <r>
    <s v="TEB"/>
    <s v="VNY"/>
    <s v="TEB_VNY"/>
    <d v="2024-11-25T22:48:00"/>
    <d v="2024-11-25T23:06:00"/>
    <n v="1.2500000000000001E-2"/>
    <n v="0.76111111111111107"/>
    <x v="11"/>
  </r>
  <r>
    <s v="HPN"/>
    <s v="TEB"/>
    <s v="HPN_TEB"/>
    <d v="2024-11-24T19:16:00"/>
    <d v="2024-11-24T19:30:00"/>
    <n v="9.7222222222222224E-3"/>
    <n v="1.1375"/>
    <x v="11"/>
  </r>
  <r>
    <s v="BOS"/>
    <s v="HPN"/>
    <s v="BOS_HPN"/>
    <d v="2024-11-23T20:15:00"/>
    <d v="2024-11-23T20:52:00"/>
    <n v="2.569444444444444E-2"/>
    <n v="0.93333333333333335"/>
    <x v="11"/>
  </r>
  <r>
    <s v="SYR"/>
    <s v="BOS"/>
    <s v="SYR_BOS"/>
    <d v="2024-11-23T18:21:00"/>
    <d v="2024-11-23T19:09:00"/>
    <n v="3.3333333333333333E-2"/>
    <n v="4.583333333333333E-2"/>
    <x v="11"/>
  </r>
  <r>
    <s v="YYZ"/>
    <s v="SYR"/>
    <s v="YYZ_SYR"/>
    <d v="2024-11-23T16:56:00"/>
    <d v="2024-11-23T17:34:00"/>
    <n v="2.6388888888888889E-2"/>
    <n v="3.2638888888888891E-2"/>
    <x v="11"/>
  </r>
  <r>
    <s v="HPN"/>
    <s v="YYZ"/>
    <s v="HPN_YYZ"/>
    <d v="2024-11-22T22:30:00"/>
    <d v="2024-11-22T23:34:00"/>
    <n v="4.4444444444444453E-2"/>
    <n v="0.72361111111111109"/>
    <x v="11"/>
  </r>
  <r>
    <s v="YYZ"/>
    <s v="HPN"/>
    <s v="YYZ_HPN"/>
    <d v="2024-11-22T15:20:00"/>
    <d v="2024-11-22T16:17:00"/>
    <n v="3.9583333333333331E-2"/>
    <n v="0.2590277777777778"/>
    <x v="11"/>
  </r>
  <r>
    <s v="TEB"/>
    <s v="YYZ"/>
    <s v="TEB_YYZ"/>
    <d v="2024-11-21T19:44:00"/>
    <d v="2024-11-21T20:36:00"/>
    <n v="3.6111111111111108E-2"/>
    <n v="0.78055555555555556"/>
    <x v="11"/>
  </r>
  <r>
    <s v="MIA"/>
    <s v="TEB"/>
    <s v="MIA_TEB"/>
    <d v="2024-11-19T20:39:00"/>
    <d v="2024-11-19T23:08:00"/>
    <n v="0.1034722222222222"/>
    <n v="1.8583333333333329"/>
    <x v="11"/>
  </r>
  <r>
    <s v="PBI"/>
    <s v="MIA"/>
    <s v="PBI_MIA"/>
    <d v="2024-11-18T22:52:00"/>
    <d v="2024-11-18T23:12:00"/>
    <n v="1.388888888888889E-2"/>
    <n v="0.89375000000000004"/>
    <x v="11"/>
  </r>
  <r>
    <s v="LAS"/>
    <s v="PBI"/>
    <s v="LAS_PBI"/>
    <d v="2024-11-18T17:54:00"/>
    <d v="2024-11-18T21:53:00"/>
    <n v="0.16597222222222219"/>
    <n v="4.0972222222222222E-2"/>
    <x v="11"/>
  </r>
  <r>
    <s v="VNY"/>
    <s v="LAS"/>
    <s v="VNY_LAS"/>
    <d v="2024-11-18T16:07:00"/>
    <d v="2024-11-18T16:44:00"/>
    <n v="2.569444444444444E-2"/>
    <n v="4.8611111111111112E-2"/>
    <x v="11"/>
  </r>
  <r>
    <s v="LAS"/>
    <s v="VNY"/>
    <s v="LAS_VNY"/>
    <d v="2024-11-17T19:16:00"/>
    <d v="2024-11-17T19:57:00"/>
    <n v="2.8472222222222222E-2"/>
    <n v="0.84027777777777779"/>
    <x v="11"/>
  </r>
  <r>
    <s v="VNY"/>
    <s v="LAS"/>
    <s v="VNY_LAS"/>
    <d v="2024-11-17T17:07:00"/>
    <d v="2024-11-17T17:48:00"/>
    <n v="2.8472222222222222E-2"/>
    <m/>
    <x v="11"/>
  </r>
  <r>
    <s v="BZN"/>
    <s v="BFI"/>
    <s v="BZN_BFI"/>
    <d v="2024-11-10T22:32:00"/>
    <d v="2024-11-10T23:56:00"/>
    <n v="5.8333333333333327E-2"/>
    <n v="6.7159722222222218"/>
    <x v="11"/>
  </r>
  <r>
    <s v="PDX"/>
    <s v="BZN"/>
    <s v="PDX_BZN"/>
    <d v="2024-11-10T20:46:00"/>
    <d v="2024-11-10T21:52:00"/>
    <n v="4.583333333333333E-2"/>
    <n v="2.777777777777778E-2"/>
    <x v="11"/>
  </r>
  <r>
    <s v="SJC"/>
    <s v="PDX"/>
    <s v="SJC_PDX"/>
    <d v="2024-11-10T02:10:00"/>
    <d v="2024-11-10T03:28:00"/>
    <n v="5.4166666666666669E-2"/>
    <n v="0.72083333333333333"/>
    <x v="11"/>
  </r>
  <r>
    <s v="VDI"/>
    <s v="SJC"/>
    <s v="VDI_SJC"/>
    <d v="2024-11-09T19:41:00"/>
    <d v="2024-11-10T00:45:00"/>
    <n v="0.21111111111111111"/>
    <n v="5.9027777777777783E-2"/>
    <x v="11"/>
  </r>
  <r>
    <s v="BCB"/>
    <s v="VDI"/>
    <s v="BCB_VDI"/>
    <d v="2024-11-08T21:13:00"/>
    <d v="2024-11-08T22:08:00"/>
    <n v="3.8194444444444448E-2"/>
    <n v="0.8979166666666667"/>
    <x v="11"/>
  </r>
  <r>
    <s v="PDK"/>
    <s v="BCB"/>
    <s v="PDK_BCB"/>
    <d v="2024-11-08T19:07:00"/>
    <d v="2024-11-08T20:00:00"/>
    <n v="3.6805555555555557E-2"/>
    <n v="5.0694444444444438E-2"/>
    <x v="11"/>
  </r>
  <r>
    <s v="VDI"/>
    <s v="PDK"/>
    <s v="VDI_PDK"/>
    <d v="2024-11-07T23:30:00"/>
    <d v="2024-11-08T00:05:00"/>
    <n v="2.4305555555555559E-2"/>
    <n v="0.79305555555555551"/>
    <x v="11"/>
  </r>
  <r>
    <s v="SJC"/>
    <s v="VDI"/>
    <s v="SJC_VDI"/>
    <d v="2024-11-07T18:29:00"/>
    <d v="2024-11-07T22:38:00"/>
    <n v="0.17291666666666669"/>
    <n v="3.6111111111111108E-2"/>
    <x v="11"/>
  </r>
  <r>
    <s v="SCF"/>
    <s v="SJC"/>
    <s v="SCF_SJC"/>
    <d v="2024-11-06T21:21:00"/>
    <d v="2024-11-06T22:49:00"/>
    <n v="6.1111111111111109E-2"/>
    <n v="0.81944444444444442"/>
    <x v="11"/>
  </r>
  <r>
    <s v="TEB"/>
    <s v="SCF"/>
    <s v="TEB_SCF"/>
    <d v="2024-11-06T15:39:00"/>
    <d v="2024-11-06T20:28:00"/>
    <n v="0.20069444444444451"/>
    <n v="3.6805555555555557E-2"/>
    <x v="11"/>
  </r>
  <r>
    <s v="MDW"/>
    <s v="TEB"/>
    <s v="MDW_TEB"/>
    <d v="2024-11-06T00:15:00"/>
    <d v="2024-11-06T01:40:00"/>
    <n v="5.9027777777777783E-2"/>
    <n v="0.58263888888888893"/>
    <x v="11"/>
  </r>
  <r>
    <s v="ICT"/>
    <s v="MDW"/>
    <s v="ICT_MDW"/>
    <d v="2024-11-04T22:13:00"/>
    <d v="2024-11-04T23:33:00"/>
    <n v="5.5555555555555552E-2"/>
    <n v="1.029166666666667"/>
    <x v="11"/>
  </r>
  <r>
    <s v="LAX"/>
    <s v="ICT"/>
    <s v="LAX_ICT"/>
    <d v="2024-10-30T13:46:00"/>
    <d v="2024-10-30T16:10:00"/>
    <n v="0.1"/>
    <n v="5.2520833333333332"/>
    <x v="11"/>
  </r>
  <r>
    <s v="PPT"/>
    <s v="LAX"/>
    <s v="PPT_LAX"/>
    <d v="2024-10-27T05:03:00"/>
    <d v="2024-10-27T12:40:00"/>
    <n v="0.31736111111111109"/>
    <m/>
    <x v="11"/>
  </r>
  <r>
    <s v="PPT"/>
    <s v="BOB"/>
    <s v="PPT_BOB"/>
    <d v="2024-10-26T02:40:00"/>
    <d v="2024-10-26T03:14:00"/>
    <n v="2.361111111111111E-2"/>
    <n v="1.075694444444445"/>
    <x v="11"/>
  </r>
  <r>
    <s v="SJC"/>
    <s v="PPT"/>
    <s v="SJC_PPT"/>
    <d v="2024-10-25T17:06:00"/>
    <d v="2024-10-26T01:29:00"/>
    <n v="0.34930555555555548"/>
    <n v="4.9305555555555547E-2"/>
    <x v="11"/>
  </r>
  <r>
    <s v="BFI"/>
    <s v="SJC"/>
    <s v="BFI_SJC"/>
    <d v="2024-10-24T00:45:00"/>
    <d v="2024-10-24T02:27:00"/>
    <n v="7.0833333333333331E-2"/>
    <n v="1.6104166666666671"/>
    <x v="11"/>
  </r>
  <r>
    <s v="AUS"/>
    <s v="BFI"/>
    <s v="AUS_BFI"/>
    <d v="2024-10-22T16:20:00"/>
    <d v="2024-10-22T20:08:00"/>
    <n v="0.1583333333333333"/>
    <n v="1.192361111111111"/>
    <x v="11"/>
  </r>
  <r>
    <s v="NEW"/>
    <s v="AUS"/>
    <s v="NEW_AUS"/>
    <d v="2024-10-21T19:06:00"/>
    <d v="2024-10-21T20:16:00"/>
    <n v="4.8611111111111112E-2"/>
    <n v="0.83611111111111114"/>
    <x v="11"/>
  </r>
  <r>
    <s v="INT"/>
    <s v="NEW"/>
    <s v="INT_NEW"/>
    <d v="2024-10-20T21:23:00"/>
    <d v="2024-10-20T22:59:00"/>
    <n v="6.6666666666666666E-2"/>
    <m/>
    <x v="11"/>
  </r>
  <r>
    <s v="TEB"/>
    <s v="HPN"/>
    <s v="TEB_HPN"/>
    <d v="2024-10-15T21:43:00"/>
    <d v="2024-10-15T21:59:00"/>
    <n v="1.111111111111111E-2"/>
    <n v="4.9749999999999996"/>
    <x v="11"/>
  </r>
  <r>
    <s v="ANU"/>
    <s v="TEB"/>
    <s v="ANU_TEB"/>
    <d v="2024-10-14T22:16:00"/>
    <d v="2024-10-15T02:08:00"/>
    <n v="0.16111111111111109"/>
    <n v="0.81597222222222221"/>
    <x v="11"/>
  </r>
  <r>
    <s v="NAS"/>
    <s v="ANU"/>
    <s v="NAS_ANU"/>
    <d v="2024-10-14T18:51:00"/>
    <d v="2024-10-14T21:16:00"/>
    <n v="0.10069444444444441"/>
    <n v="4.1666666666666657E-2"/>
    <x v="11"/>
  </r>
  <r>
    <s v="LAX"/>
    <s v="NAS"/>
    <s v="LAX_NAS"/>
    <d v="2024-10-13T17:18:00"/>
    <d v="2024-10-13T21:46:00"/>
    <n v="0.18611111111111109"/>
    <n v="0.87847222222222221"/>
    <x v="11"/>
  </r>
  <r>
    <s v="APA"/>
    <s v="LAX"/>
    <s v="APA_LAX"/>
    <d v="2024-10-12T19:04:00"/>
    <d v="2024-10-12T20:57:00"/>
    <n v="7.8472222222222221E-2"/>
    <n v="0.84791666666666665"/>
    <x v="11"/>
  </r>
  <r>
    <s v="BOS"/>
    <s v="APA"/>
    <s v="BOS_APA"/>
    <d v="2024-10-10T08:26:00"/>
    <d v="2024-10-10T12:01:00"/>
    <n v="0.14930555555555561"/>
    <n v="2.2937500000000002"/>
    <x v="11"/>
  </r>
  <r>
    <s v="ACC"/>
    <s v="BOS"/>
    <s v="ACC_BOS"/>
    <d v="2024-10-10T21:19:00"/>
    <d v="2024-10-11T07:15:00"/>
    <n v="0.41388888888888892"/>
    <n v="-0.9506944444444444"/>
    <x v="11"/>
  </r>
  <r>
    <s v="LTN"/>
    <s v="ACC"/>
    <s v="LTN_ACC"/>
    <d v="2024-10-06T12:02:00"/>
    <d v="2024-10-06T19:05:00"/>
    <n v="0.29375000000000001"/>
    <n v="4.0930555555555559"/>
    <x v="11"/>
  </r>
  <r>
    <s v="TEB"/>
    <s v="LTN"/>
    <s v="TEB_LTN"/>
    <d v="2024-10-05T10:54:00"/>
    <d v="2024-10-05T16:55:00"/>
    <n v="0.25069444444444439"/>
    <n v="0.79652777777777772"/>
    <x v="11"/>
  </r>
  <r>
    <s v="CMH"/>
    <s v="TEB"/>
    <s v="CMH_TEB"/>
    <d v="2024-10-03T22:33:00"/>
    <d v="2024-10-03T23:43:00"/>
    <n v="4.8611111111111112E-2"/>
    <n v="1.465972222222222"/>
    <x v="11"/>
  </r>
  <r>
    <s v="JZI"/>
    <s v="CMH"/>
    <s v="JZI_CMH"/>
    <d v="2024-10-03T17:24:00"/>
    <d v="2024-10-03T18:39:00"/>
    <n v="5.2083333333333343E-2"/>
    <n v="0.16250000000000001"/>
    <x v="11"/>
  </r>
  <r>
    <s v="HPN"/>
    <s v="JZI"/>
    <s v="HPN_JZI"/>
    <d v="2024-10-03T13:45:00"/>
    <d v="2024-10-03T15:30:00"/>
    <n v="7.2916666666666671E-2"/>
    <n v="7.9166666666666663E-2"/>
    <x v="11"/>
  </r>
  <r>
    <s v="PHL"/>
    <s v="HPN"/>
    <s v="PHL_HPN"/>
    <d v="2024-10-01T10:56:00"/>
    <d v="2024-10-01T11:31:00"/>
    <n v="2.4305555555555559E-2"/>
    <n v="2.093055555555555"/>
    <x v="11"/>
  </r>
  <r>
    <s v="ACY"/>
    <s v="PHL"/>
    <s v="ACY_PHL"/>
    <d v="2024-09-30T22:42:00"/>
    <d v="2024-09-30T22:59:00"/>
    <n v="1.180555555555556E-2"/>
    <n v="0.49791666666666667"/>
    <x v="11"/>
  </r>
  <r>
    <s v="TLC"/>
    <s v="ACY"/>
    <s v="TLC_ACY"/>
    <d v="2024-09-30T16:55:00"/>
    <d v="2024-09-30T20:43:00"/>
    <n v="0.1583333333333333"/>
    <n v="8.2638888888888887E-2"/>
    <x v="11"/>
  </r>
  <r>
    <s v="DAL"/>
    <s v="TLC"/>
    <s v="DAL_TLC"/>
    <d v="2024-09-29T15:51:00"/>
    <d v="2024-09-29T17:46:00"/>
    <n v="7.9861111111111105E-2"/>
    <n v="0.96458333333333335"/>
    <x v="11"/>
  </r>
  <r>
    <s v="SCF"/>
    <s v="DAL"/>
    <s v="SCF_DAL"/>
    <d v="2024-09-26T21:13:00"/>
    <d v="2024-09-26T23:11:00"/>
    <n v="8.1944444444444445E-2"/>
    <n v="2.6944444444444451"/>
    <x v="11"/>
  </r>
  <r>
    <s v="MDW"/>
    <s v="SCF"/>
    <s v="MDW_SCF"/>
    <d v="2024-09-20T17:28:00"/>
    <d v="2024-09-20T20:41:00"/>
    <n v="0.1340277777777778"/>
    <n v="6.0222222222222221"/>
    <x v="11"/>
  </r>
  <r>
    <s v="CMH"/>
    <s v="MDW"/>
    <s v="CMH_MDW"/>
    <d v="2024-09-18T18:57:00"/>
    <d v="2024-09-18T19:44:00"/>
    <n v="3.2638888888888891E-2"/>
    <n v="1.905555555555555"/>
    <x v="11"/>
  </r>
  <r>
    <s v="HPN"/>
    <s v="CMH"/>
    <s v="HPN_CMH"/>
    <d v="2024-09-18T14:08:00"/>
    <d v="2024-09-18T15:20:00"/>
    <n v="0.05"/>
    <n v="0.15069444444444441"/>
    <x v="11"/>
  </r>
  <r>
    <s v="TEB"/>
    <s v="HPN"/>
    <s v="TEB_HPN"/>
    <d v="2024-09-17T23:20:00"/>
    <d v="2024-09-17T23:37:00"/>
    <n v="1.180555555555556E-2"/>
    <n v="0.60486111111111107"/>
    <x v="11"/>
  </r>
  <r>
    <s v="OAK"/>
    <s v="TEB"/>
    <s v="OAK_TEB"/>
    <d v="2024-09-17T16:55:00"/>
    <d v="2024-09-17T21:27:00"/>
    <n v="0.18888888888888891"/>
    <n v="7.8472222222222221E-2"/>
    <x v="11"/>
  </r>
  <r>
    <s v="SFO"/>
    <s v="OAK"/>
    <s v="SFO_OAK"/>
    <d v="2024-09-16T21:59:00"/>
    <d v="2024-09-16T22:12:00"/>
    <n v="9.0277777777777769E-3"/>
    <n v="0.77986111111111112"/>
    <x v="11"/>
  </r>
  <r>
    <s v="NUQ"/>
    <s v="SFO"/>
    <s v="NUQ_SFO"/>
    <d v="2024-09-14T19:21:00"/>
    <d v="2024-09-14T19:38:00"/>
    <n v="1.180555555555556E-2"/>
    <n v="2.0979166666666669"/>
    <x v="11"/>
  </r>
  <r>
    <s v="SJC"/>
    <s v="NUQ"/>
    <s v="SJC_NUQ"/>
    <d v="2024-09-12T23:32:00"/>
    <d v="2024-09-12T23:41:00"/>
    <n v="6.2500000000000003E-3"/>
    <n v="1.819444444444444"/>
    <x v="11"/>
  </r>
  <r>
    <s v="BFI"/>
    <s v="SJC"/>
    <s v="BFI_SJC"/>
    <d v="2024-09-05T22:24:00"/>
    <d v="2024-09-06T00:02:00"/>
    <n v="6.805555555555555E-2"/>
    <n v="6.979166666666667"/>
    <x v="11"/>
  </r>
  <r>
    <s v="SJC"/>
    <s v="BFI"/>
    <s v="SJC_BFI"/>
    <d v="2024-09-04T20:18:00"/>
    <d v="2024-09-04T21:51:00"/>
    <n v="6.458333333333334E-2"/>
    <n v="1.0229166666666669"/>
    <x v="11"/>
  </r>
  <r>
    <s v="BOS"/>
    <s v="SJC"/>
    <s v="BOS_SJC"/>
    <d v="2024-09-03T15:12:00"/>
    <d v="2024-09-03T20:59:00"/>
    <n v="0.2409722222222222"/>
    <n v="0.97152777777777777"/>
    <x v="11"/>
  </r>
  <r>
    <s v="HPN"/>
    <s v="BOS"/>
    <s v="HPN_BOS"/>
    <d v="2024-09-03T13:29:00"/>
    <d v="2024-09-03T14:04:00"/>
    <n v="2.4305555555555559E-2"/>
    <n v="4.7222222222222221E-2"/>
    <x v="11"/>
  </r>
  <r>
    <s v="PLS"/>
    <s v="HPN"/>
    <s v="PLS_HPN"/>
    <d v="2024-08-31T17:01:00"/>
    <d v="2024-08-31T19:54:00"/>
    <n v="0.12013888888888891"/>
    <n v="2.7326388888888888"/>
    <x v="11"/>
  </r>
  <r>
    <s v="MHH"/>
    <s v="PLS"/>
    <s v="MHH_PLS"/>
    <d v="2024-08-30T21:40:00"/>
    <d v="2024-08-30T22:51:00"/>
    <n v="4.9305555555555547E-2"/>
    <n v="0.75694444444444442"/>
    <x v="11"/>
  </r>
  <r>
    <s v="HPN"/>
    <s v="MHH"/>
    <s v="HPN_MHH"/>
    <d v="2024-08-30T18:12:00"/>
    <d v="2024-08-30T20:19:00"/>
    <n v="8.819444444444445E-2"/>
    <n v="5.6250000000000001E-2"/>
    <x v="11"/>
  </r>
  <r>
    <s v="TEB"/>
    <s v="HPN"/>
    <s v="TEB_HPN"/>
    <d v="2024-08-29T21:15:00"/>
    <d v="2024-08-29T21:30:00"/>
    <n v="1.041666666666667E-2"/>
    <n v="0.86250000000000004"/>
    <x v="11"/>
  </r>
  <r>
    <s v="IAD"/>
    <s v="TEB"/>
    <s v="IAD_TEB"/>
    <d v="2024-08-29T19:22:00"/>
    <d v="2024-08-29T20:03:00"/>
    <n v="2.8472222222222222E-2"/>
    <n v="0.05"/>
    <x v="11"/>
  </r>
  <r>
    <s v="TEB"/>
    <s v="IAD"/>
    <s v="TEB_IAD"/>
    <d v="2024-08-28T23:49:00"/>
    <d v="2024-08-29T00:57:00"/>
    <n v="4.7222222222222221E-2"/>
    <n v="0.76736111111111116"/>
    <x v="11"/>
  </r>
  <r>
    <s v="FOK"/>
    <s v="TEB"/>
    <s v="FOK_TEB"/>
    <d v="2024-08-26T15:51:00"/>
    <d v="2024-08-26T16:21:00"/>
    <n v="2.0833333333333329E-2"/>
    <n v="2.3111111111111109"/>
    <x v="11"/>
  </r>
  <r>
    <s v="TLN"/>
    <s v="FOK"/>
    <s v="TLN_FOK"/>
    <d v="2024-08-24T12:04:00"/>
    <d v="2024-08-24T19:53:00"/>
    <n v="0.32569444444444451"/>
    <n v="1.8319444444444439"/>
    <x v="11"/>
  </r>
  <r>
    <s v="MRS"/>
    <s v="TLN"/>
    <s v="MRS_TLN"/>
    <d v="2024-08-24T10:02:00"/>
    <d v="2024-08-24T10:22:00"/>
    <n v="1.388888888888889E-2"/>
    <n v="7.0833333333333331E-2"/>
    <x v="11"/>
  </r>
  <r>
    <s v="DUB"/>
    <s v="MRS"/>
    <s v="DUB_MRS"/>
    <d v="2024-08-23T12:08:00"/>
    <d v="2024-08-23T13:54:00"/>
    <n v="7.3611111111111113E-2"/>
    <n v="0.83888888888888891"/>
    <x v="11"/>
  </r>
  <r>
    <s v="BNA"/>
    <s v="DUB"/>
    <s v="BNA_DUB"/>
    <d v="2024-08-22T10:40:00"/>
    <d v="2024-08-22T17:12:00"/>
    <n v="0.2722222222222222"/>
    <n v="0.78888888888888886"/>
    <x v="11"/>
  </r>
  <r>
    <s v="MSN"/>
    <s v="BNA"/>
    <s v="MSN_BNA"/>
    <d v="2024-08-21T13:51:00"/>
    <d v="2024-08-21T15:02:00"/>
    <n v="4.9305555555555547E-2"/>
    <n v="0.81805555555555554"/>
    <x v="11"/>
  </r>
  <r>
    <s v="EDC"/>
    <s v="MSN"/>
    <s v="EDC_MSN"/>
    <d v="2024-08-18T17:37:00"/>
    <d v="2024-08-18T19:43:00"/>
    <n v="8.7499999999999994E-2"/>
    <n v="2.755555555555556"/>
    <x v="11"/>
  </r>
  <r>
    <s v="DAL"/>
    <s v="EDC"/>
    <s v="DAL_EDC"/>
    <d v="2024-08-18T15:17:00"/>
    <d v="2024-08-18T15:50:00"/>
    <n v="2.2916666666666669E-2"/>
    <n v="7.4305555555555555E-2"/>
    <x v="11"/>
  </r>
  <r>
    <s v="IAH"/>
    <s v="DAL"/>
    <s v="IAH_DAL"/>
    <d v="2024-08-15T20:56:00"/>
    <d v="2024-08-15T21:40:00"/>
    <n v="3.0555555555555551E-2"/>
    <n v="2.7340277777777779"/>
    <x v="11"/>
  </r>
  <r>
    <s v="NAS"/>
    <s v="IAH"/>
    <s v="NAS_IAH"/>
    <d v="2024-08-15T17:17:00"/>
    <d v="2024-08-15T19:32:00"/>
    <n v="9.375E-2"/>
    <n v="5.8333333333333327E-2"/>
    <x v="11"/>
  </r>
  <r>
    <s v="TTN"/>
    <s v="NAS"/>
    <s v="TTN_NAS"/>
    <d v="2024-08-14T16:19:00"/>
    <d v="2024-08-14T18:29:00"/>
    <n v="9.0277777777777776E-2"/>
    <n v="0.95"/>
    <x v="11"/>
  </r>
  <r>
    <s v="MDW"/>
    <s v="TTN"/>
    <s v="MDW_TTN"/>
    <d v="2024-08-13T15:55:00"/>
    <d v="2024-08-13T17:19:00"/>
    <n v="5.8333333333333327E-2"/>
    <n v="0.95833333333333337"/>
    <x v="11"/>
  </r>
  <r>
    <s v="MCI"/>
    <s v="MDW"/>
    <s v="MCI_MDW"/>
    <d v="2024-08-12T19:19:00"/>
    <d v="2024-08-12T20:16:00"/>
    <n v="3.9583333333333331E-2"/>
    <n v="0.81874999999999998"/>
    <x v="11"/>
  </r>
  <r>
    <s v="CSL"/>
    <s v="MCI"/>
    <s v="CSL_MCI"/>
    <d v="2024-08-11T18:06:00"/>
    <d v="2024-08-11T21:01:00"/>
    <n v="0.1215277777777778"/>
    <n v="0.9291666666666667"/>
    <x v="11"/>
  </r>
  <r>
    <s v="SAN"/>
    <s v="CSL"/>
    <s v="SAN_CSL"/>
    <d v="2024-08-10T19:56:00"/>
    <d v="2024-08-10T21:40:00"/>
    <n v="7.2222222222222215E-2"/>
    <n v="0.85138888888888886"/>
    <x v="11"/>
  </r>
  <r>
    <s v="VNY"/>
    <s v="SAN"/>
    <s v="VNY_SAN"/>
    <d v="2024-08-09T19:06:00"/>
    <d v="2024-08-09T19:39:00"/>
    <n v="2.2916666666666669E-2"/>
    <n v="1.0118055555555561"/>
    <x v="11"/>
  </r>
  <r>
    <s v="MKG"/>
    <s v="VNY"/>
    <s v="MKG_VNY"/>
    <d v="2024-08-09T13:57:00"/>
    <d v="2024-08-09T17:46:00"/>
    <n v="0.1590277777777778"/>
    <n v="5.5555555555555552E-2"/>
    <x v="11"/>
  </r>
  <r>
    <s v="ICT"/>
    <s v="MKG"/>
    <s v="ICT_MKG"/>
    <d v="2024-08-08T19:09:00"/>
    <d v="2024-08-08T20:35:00"/>
    <n v="5.9722222222222232E-2"/>
    <n v="0.72361111111111109"/>
    <x v="11"/>
  </r>
  <r>
    <s v="BFI"/>
    <s v="ICT"/>
    <s v="BFI_ICT"/>
    <d v="2024-07-16T17:34:00"/>
    <d v="2024-07-16T20:15:00"/>
    <n v="0.1118055555555556"/>
    <n v="22.954166666666669"/>
    <x v="11"/>
  </r>
  <r>
    <s v="DSM"/>
    <s v="BFI"/>
    <s v="DSM_BFI"/>
    <d v="2024-07-01T21:50:00"/>
    <d v="2024-07-02T01:02:00"/>
    <n v="0.1333333333333333"/>
    <n v="14.68888888888889"/>
    <x v="11"/>
  </r>
  <r>
    <s v="BGR"/>
    <s v="DSM"/>
    <s v="BGR_DSM"/>
    <d v="2024-07-01T17:26:00"/>
    <d v="2024-07-01T20:15:00"/>
    <n v="0.1173611111111111"/>
    <n v="6.5972222222222224E-2"/>
    <x v="11"/>
  </r>
  <r>
    <s v="TIV"/>
    <s v="BGR"/>
    <s v="TIV_BGR"/>
    <d v="2024-07-01T07:41:00"/>
    <d v="2024-07-01T16:26:00"/>
    <n v="0.36458333333333331"/>
    <n v="4.1666666666666657E-2"/>
    <x v="11"/>
  </r>
  <r>
    <s v="ZAD"/>
    <s v="TIV"/>
    <s v="ZAD_TIV"/>
    <d v="2024-06-30T10:09:00"/>
    <d v="2024-06-30T10:52:00"/>
    <n v="2.9861111111111109E-2"/>
    <n v="0.86736111111111114"/>
    <x v="11"/>
  </r>
  <r>
    <s v="TEB"/>
    <s v="ZAD"/>
    <s v="TEB_ZAD"/>
    <d v="2024-06-29T12:38:00"/>
    <d v="2024-06-29T20:17:00"/>
    <n v="0.31874999999999998"/>
    <n v="0.57777777777777772"/>
    <x v="11"/>
  </r>
  <r>
    <s v="MHR"/>
    <s v="TEB"/>
    <s v="MHR_TEB"/>
    <d v="2024-06-28T16:46:00"/>
    <d v="2024-06-28T21:03:00"/>
    <n v="0.1784722222222222"/>
    <n v="0.64930555555555558"/>
    <x v="11"/>
  </r>
  <r>
    <s v="BLI"/>
    <s v="MHR"/>
    <s v="BLI_MHR"/>
    <d v="2024-06-28T14:38:00"/>
    <d v="2024-06-28T16:06:00"/>
    <n v="6.1111111111111109E-2"/>
    <n v="2.777777777777778E-2"/>
    <x v="11"/>
  </r>
  <r>
    <s v="SJC"/>
    <s v="BLI"/>
    <s v="SJC_BLI"/>
    <d v="2024-06-27T18:09:00"/>
    <d v="2024-06-27T19:57:00"/>
    <n v="7.4999999999999997E-2"/>
    <n v="0.77847222222222223"/>
    <x v="11"/>
  </r>
  <r>
    <s v="LAS"/>
    <s v="SJC"/>
    <s v="LAS_SJC"/>
    <d v="2024-06-26T02:25:00"/>
    <d v="2024-06-26T03:24:00"/>
    <n v="4.0972222222222222E-2"/>
    <n v="1.614583333333333"/>
    <x v="11"/>
  </r>
  <r>
    <s v="BUR"/>
    <s v="LAS"/>
    <s v="BUR_LAS"/>
    <d v="2024-06-25T23:45:00"/>
    <d v="2024-06-26T00:22:00"/>
    <n v="2.569444444444444E-2"/>
    <n v="8.5416666666666669E-2"/>
    <x v="11"/>
  </r>
  <r>
    <s v="SNA"/>
    <s v="BUR"/>
    <s v="SNA_BUR"/>
    <d v="2024-06-25T21:29:00"/>
    <d v="2024-06-25T21:51:00"/>
    <n v="1.5277777777777781E-2"/>
    <m/>
    <x v="11"/>
  </r>
  <r>
    <s v="NCE"/>
    <s v="DTW"/>
    <s v="NCE_DTW"/>
    <d v="2024-06-23T10:23:00"/>
    <d v="2024-06-23T19:09:00"/>
    <n v="0.36527777777777781"/>
    <n v="2.0972222222222219"/>
    <x v="11"/>
  </r>
  <r>
    <s v="PMI"/>
    <s v="NCE"/>
    <s v="PMI_NCE"/>
    <d v="2024-06-22T08:10:00"/>
    <d v="2024-06-22T09:10:00"/>
    <n v="4.1666666666666657E-2"/>
    <n v="1.0506944444444439"/>
    <x v="11"/>
  </r>
  <r>
    <s v="FOK"/>
    <s v="PMI"/>
    <s v="FOK_PMI"/>
    <d v="2024-06-19T01:57:00"/>
    <d v="2024-06-19T09:11:00"/>
    <n v="0.30138888888888887"/>
    <n v="2.9576388888888889"/>
    <x v="11"/>
  </r>
  <r>
    <s v="TEB"/>
    <s v="FOK"/>
    <s v="TEB_FOK"/>
    <d v="2024-06-18T03:46:00"/>
    <d v="2024-06-18T04:15:00"/>
    <n v="2.013888888888889E-2"/>
    <n v="0.90416666666666667"/>
    <x v="11"/>
  </r>
  <r>
    <s v="IAD"/>
    <s v="TEB"/>
    <s v="IAD_TEB"/>
    <d v="2024-06-05T20:39:00"/>
    <d v="2024-06-05T21:37:00"/>
    <n v="4.027777777777778E-2"/>
    <n v="12.25625"/>
    <x v="11"/>
  </r>
  <r>
    <s v="BQH"/>
    <s v="IAD"/>
    <s v="BQH_IAD"/>
    <d v="2024-06-05T11:52:00"/>
    <d v="2024-06-05T19:21:00"/>
    <n v="0.31180555555555561"/>
    <n v="5.4166666666666669E-2"/>
    <x v="11"/>
  </r>
  <r>
    <s v="BOS"/>
    <s v="BQH"/>
    <s v="BOS_BQH"/>
    <d v="2024-06-04T10:52:00"/>
    <d v="2024-06-04T17:04:00"/>
    <n v="0.25833333333333341"/>
    <n v="0.78333333333333333"/>
    <x v="11"/>
  </r>
  <r>
    <s v="BEC"/>
    <s v="BOS"/>
    <s v="BEC_BOS"/>
    <d v="2024-06-03T18:00:00"/>
    <d v="2024-06-03T20:54:00"/>
    <n v="0.12083333333333331"/>
    <n v="0.58194444444444449"/>
    <x v="11"/>
  </r>
  <r>
    <s v="BOS"/>
    <s v="BEC"/>
    <s v="BOS_BEC"/>
    <d v="2024-06-03T11:04:00"/>
    <d v="2024-06-03T14:03:00"/>
    <n v="0.1243055555555556"/>
    <n v="0.1645833333333333"/>
    <x v="11"/>
  </r>
  <r>
    <s v="MDW"/>
    <s v="BOS"/>
    <s v="MDW_BOS"/>
    <d v="2024-06-02T16:02:00"/>
    <d v="2024-06-02T17:48:00"/>
    <n v="7.3611111111111113E-2"/>
    <n v="0.71944444444444444"/>
    <x v="11"/>
  </r>
  <r>
    <s v="BQH"/>
    <s v="MDW"/>
    <s v="BQH_MDW"/>
    <d v="2024-06-01T16:33:00"/>
    <d v="2024-06-02T00:29:00"/>
    <n v="0.33055555555555549"/>
    <n v="0.6479166666666667"/>
    <x v="11"/>
  </r>
  <r>
    <s v="HPN"/>
    <s v="BQH"/>
    <s v="HPN_BQH"/>
    <d v="2024-05-31T01:04:00"/>
    <d v="2024-05-31T07:27:00"/>
    <n v="0.26597222222222222"/>
    <n v="1.3791666666666671"/>
    <x v="11"/>
  </r>
  <r>
    <s v="BCT"/>
    <s v="HPN"/>
    <s v="BCT_HPN"/>
    <d v="2024-05-29T18:59:00"/>
    <d v="2024-05-29T21:16:00"/>
    <n v="9.5138888888888884E-2"/>
    <m/>
    <x v="11"/>
  </r>
  <r>
    <s v="IAD"/>
    <s v="RIC"/>
    <s v="IAD_RIC"/>
    <d v="2024-05-29T01:30:00"/>
    <d v="2024-05-29T01:57:00"/>
    <n v="1.8749999999999999E-2"/>
    <n v="0.70972222222222225"/>
    <x v="11"/>
  </r>
  <r>
    <s v="BFI"/>
    <s v="IAD"/>
    <s v="BFI_IAD"/>
    <d v="2024-05-28T20:28:00"/>
    <d v="2024-05-29T00:29:00"/>
    <n v="0.1673611111111111"/>
    <n v="4.2361111111111113E-2"/>
    <x v="11"/>
  </r>
  <r>
    <s v="LAX"/>
    <s v="BFI"/>
    <s v="LAX_BFI"/>
    <d v="2024-05-27T00:01:00"/>
    <d v="2024-05-27T02:04:00"/>
    <n v="8.5416666666666669E-2"/>
    <n v="1.7666666666666671"/>
    <x v="11"/>
  </r>
  <r>
    <s v="LAS"/>
    <s v="LAX"/>
    <s v="LAS_LAX"/>
    <d v="2024-05-27T22:20:00"/>
    <d v="2024-05-27T23:05:00"/>
    <n v="3.125E-2"/>
    <n v="-0.96111111111111114"/>
    <x v="11"/>
  </r>
  <r>
    <s v="PGA"/>
    <s v="LAS"/>
    <s v="PGA_LAS"/>
    <d v="2024-05-27T17:08:00"/>
    <d v="2024-05-27T17:42:00"/>
    <n v="2.361111111111111E-2"/>
    <n v="0.19305555555555559"/>
    <x v="11"/>
  </r>
  <r>
    <s v="COS"/>
    <s v="PGA"/>
    <s v="COS_PGA"/>
    <d v="2024-05-26T19:21:00"/>
    <d v="2024-05-26T20:28:00"/>
    <n v="4.6527777777777779E-2"/>
    <n v="0.86111111111111116"/>
    <x v="11"/>
  </r>
  <r>
    <s v="RDU"/>
    <s v="COS"/>
    <s v="RDU_COS"/>
    <d v="2024-05-26T14:36:00"/>
    <d v="2024-05-26T17:52:00"/>
    <n v="0.1361111111111111"/>
    <n v="6.1805555555555558E-2"/>
    <x v="11"/>
  </r>
  <r>
    <s v="FLL"/>
    <s v="RDU"/>
    <s v="FLL_RDU"/>
    <d v="2024-05-26T11:52:00"/>
    <d v="2024-05-26T13:31:00"/>
    <n v="6.8750000000000006E-2"/>
    <n v="4.5138888888888888E-2"/>
    <x v="11"/>
  </r>
  <r>
    <s v="MHH"/>
    <s v="FLL"/>
    <s v="MHH_FLL"/>
    <d v="2024-05-24T22:59:00"/>
    <d v="2024-05-24T23:39:00"/>
    <n v="2.777777777777778E-2"/>
    <n v="1.5090277777777781"/>
    <x v="11"/>
  </r>
  <r>
    <s v="HPN"/>
    <s v="MHH"/>
    <s v="HPN_MHH"/>
    <d v="2024-05-24T20:23:00"/>
    <d v="2024-05-24T22:29:00"/>
    <n v="8.7499999999999994E-2"/>
    <n v="2.0833333333333329E-2"/>
    <x v="11"/>
  </r>
  <r>
    <s v="FOK"/>
    <s v="HPN"/>
    <s v="FOK_HPN"/>
    <d v="2024-05-24T18:34:00"/>
    <d v="2024-05-24T18:53:00"/>
    <n v="1.3194444444444439E-2"/>
    <n v="6.25E-2"/>
    <x v="11"/>
  </r>
  <r>
    <s v="BED"/>
    <s v="FOK"/>
    <s v="BED_FOK"/>
    <d v="2024-05-24T15:59:00"/>
    <d v="2024-05-24T16:25:00"/>
    <n v="1.805555555555555E-2"/>
    <n v="8.9583333333333334E-2"/>
    <x v="11"/>
  </r>
  <r>
    <s v="CMH"/>
    <s v="BED"/>
    <s v="CMH_BED"/>
    <d v="2024-05-24T00:04:00"/>
    <d v="2024-05-24T01:21:00"/>
    <n v="5.347222222222222E-2"/>
    <n v="0.60972222222222228"/>
    <x v="11"/>
  </r>
  <r>
    <s v="TEB"/>
    <s v="CMH"/>
    <s v="TEB_CMH"/>
    <d v="2024-05-23T22:15:00"/>
    <d v="2024-05-23T23:27:00"/>
    <n v="0.05"/>
    <n v="2.569444444444444E-2"/>
    <x v="11"/>
  </r>
  <r>
    <s v="CMH"/>
    <s v="TEB"/>
    <s v="CMH_TEB"/>
    <d v="2024-05-20T10:29:00"/>
    <d v="2024-05-20T11:39:00"/>
    <n v="4.8611111111111112E-2"/>
    <n v="3.4416666666666669"/>
    <x v="11"/>
  </r>
  <r>
    <s v="IAD"/>
    <s v="CMH"/>
    <s v="IAD_CMH"/>
    <d v="2024-05-19T19:54:00"/>
    <d v="2024-05-19T20:42:00"/>
    <n v="3.3333333333333333E-2"/>
    <n v="0.57430555555555551"/>
    <x v="11"/>
  </r>
  <r>
    <s v="CLT"/>
    <s v="IAD"/>
    <s v="CLT_IAD"/>
    <d v="2024-05-19T18:00:00"/>
    <d v="2024-05-19T18:52:00"/>
    <n v="3.6111111111111108E-2"/>
    <n v="4.3055555555555562E-2"/>
    <x v="11"/>
  </r>
  <r>
    <s v="IAD"/>
    <s v="CLT"/>
    <s v="IAD_CLT"/>
    <d v="2024-05-19T15:26:00"/>
    <d v="2024-05-19T16:25:00"/>
    <n v="4.0972222222222222E-2"/>
    <n v="6.5972222222222224E-2"/>
    <x v="11"/>
  </r>
  <r>
    <s v="OAK"/>
    <s v="IAD"/>
    <s v="OAK_IAD"/>
    <d v="2024-05-17T23:06:00"/>
    <d v="2024-05-18T03:31:00"/>
    <n v="0.18402777777777779"/>
    <n v="1.4965277777777779"/>
    <x v="11"/>
  </r>
  <r>
    <s v="SJC"/>
    <s v="OAK"/>
    <s v="SJC_OAK"/>
    <d v="2024-05-17T18:59:00"/>
    <d v="2024-05-17T19:14:00"/>
    <n v="1.041666666666667E-2"/>
    <m/>
    <x v="11"/>
  </r>
  <r>
    <s v="LBG"/>
    <s v="BFI"/>
    <s v="LBG_BFI"/>
    <d v="2024-05-13T18:21:00"/>
    <d v="2024-05-14T03:57:00"/>
    <n v="0.4"/>
    <n v="3.6263888888888891"/>
    <x v="11"/>
  </r>
  <r>
    <s v="BFI"/>
    <s v="LBG"/>
    <s v="BFI_LBG"/>
    <d v="2024-05-12T02:28:00"/>
    <d v="2024-05-12T11:45:00"/>
    <n v="0.38680555555555562"/>
    <n v="1.2749999999999999"/>
    <x v="11"/>
  </r>
  <r>
    <s v="YYJ"/>
    <s v="BFI"/>
    <s v="YYJ_BFI"/>
    <d v="2024-05-09T16:52:00"/>
    <d v="2024-05-09T17:20:00"/>
    <n v="1.9444444444444441E-2"/>
    <n v="2.380555555555556"/>
    <x v="11"/>
  </r>
  <r>
    <s v="BFI"/>
    <s v="YYJ"/>
    <s v="BFI_YYJ"/>
    <d v="2024-05-08T20:04:00"/>
    <d v="2024-05-08T20:27:00"/>
    <n v="1.5972222222222221E-2"/>
    <n v="0.85069444444444442"/>
    <x v="11"/>
  </r>
  <r>
    <s v="OXR"/>
    <s v="BFI"/>
    <s v="OXR_BFI"/>
    <d v="2024-05-07T23:19:00"/>
    <d v="2024-05-08T01:26:00"/>
    <n v="8.819444444444445E-2"/>
    <n v="0.77638888888888891"/>
    <x v="11"/>
  </r>
  <r>
    <s v="BFI"/>
    <s v="OXR"/>
    <s v="BFI_OXR"/>
    <d v="2024-05-07T17:03:00"/>
    <d v="2024-05-07T18:53:00"/>
    <n v="7.6388888888888895E-2"/>
    <n v="0.1847222222222222"/>
    <x v="11"/>
  </r>
  <r>
    <s v="BUR"/>
    <s v="BFI"/>
    <s v="BUR_BFI"/>
    <d v="2024-05-06T20:01:00"/>
    <d v="2024-05-06T22:12:00"/>
    <n v="9.0972222222222218E-2"/>
    <n v="0.78541666666666665"/>
    <x v="11"/>
  </r>
  <r>
    <s v="OMA"/>
    <s v="BUR"/>
    <s v="OMA_BUR"/>
    <d v="2024-05-06T15:42:00"/>
    <d v="2024-05-06T18:37:00"/>
    <n v="0.1215277777777778"/>
    <n v="5.8333333333333327E-2"/>
    <x v="11"/>
  </r>
  <r>
    <s v="BED"/>
    <s v="OMA"/>
    <s v="BED_OMA"/>
    <d v="2024-05-04T18:10:00"/>
    <d v="2024-05-04T20:54:00"/>
    <n v="0.1138888888888889"/>
    <n v="1.783333333333333"/>
    <x v="11"/>
  </r>
  <r>
    <s v="IAD"/>
    <s v="BED"/>
    <s v="IAD_BED"/>
    <d v="2024-05-03T20:03:00"/>
    <d v="2024-05-03T21:08:00"/>
    <n v="4.5138888888888888E-2"/>
    <n v="0.87638888888888888"/>
    <x v="11"/>
  </r>
  <r>
    <s v="LTN"/>
    <s v="IAD"/>
    <s v="LTN_IAD"/>
    <d v="2024-05-02T12:21:00"/>
    <d v="2024-05-02T19:14:00"/>
    <n v="0.28680555555555548"/>
    <n v="1.034027777777778"/>
    <x v="11"/>
  </r>
  <r>
    <s v="TEB"/>
    <s v="LTN"/>
    <s v="TEB_LTN"/>
    <d v="2024-05-01T03:17:00"/>
    <d v="2024-05-01T09:53:00"/>
    <n v="0.27500000000000002"/>
    <n v="1.1027777777777781"/>
    <x v="11"/>
  </r>
  <r>
    <s v="FOK"/>
    <s v="TEB"/>
    <s v="FOK_TEB"/>
    <d v="2024-04-27T21:44:00"/>
    <d v="2024-04-27T22:13:00"/>
    <n v="2.013888888888889E-2"/>
    <n v="3.2111111111111108"/>
    <x v="11"/>
  </r>
  <r>
    <s v="AMS"/>
    <s v="FOK"/>
    <s v="AMS_FOK"/>
    <d v="2024-04-27T14:18:00"/>
    <d v="2024-04-27T21:09:00"/>
    <n v="0.28541666666666671"/>
    <n v="2.4305555555555559E-2"/>
    <x v="11"/>
  </r>
  <r>
    <s v="DUB"/>
    <s v="AMS"/>
    <s v="DUB_AMS"/>
    <d v="2024-04-26T10:34:00"/>
    <d v="2024-04-26T11:39:00"/>
    <n v="4.5138888888888888E-2"/>
    <n v="1.1104166666666671"/>
    <x v="11"/>
  </r>
  <r>
    <s v="LGA"/>
    <s v="DUB"/>
    <s v="LGA_DUB"/>
    <d v="2024-04-24T18:00:00"/>
    <d v="2024-04-24T23:39:00"/>
    <n v="0.23541666666666669"/>
    <n v="1.4548611111111109"/>
    <x v="11"/>
  </r>
  <r>
    <s v="PBI"/>
    <s v="LGA"/>
    <s v="PBI_LGA"/>
    <d v="2024-04-23T01:21:00"/>
    <d v="2024-04-23T03:30:00"/>
    <n v="8.9583333333333334E-2"/>
    <n v="1.604166666666667"/>
    <x v="11"/>
  </r>
  <r>
    <s v="MIA"/>
    <s v="PBI"/>
    <s v="MIA_PBI"/>
    <d v="2024-04-22T23:00:00"/>
    <d v="2024-04-22T23:28:00"/>
    <n v="1.9444444444444441E-2"/>
    <n v="7.8472222222222221E-2"/>
    <x v="11"/>
  </r>
  <r>
    <s v="JHF"/>
    <s v="MIA"/>
    <s v="JHF_MIA"/>
    <d v="2024-04-22T18:06:00"/>
    <d v="2024-04-23T02:04:00"/>
    <n v="0.33194444444444438"/>
    <n v="-0.1277777777777778"/>
    <x v="11"/>
  </r>
  <r>
    <s v="BZE"/>
    <s v="JHF"/>
    <s v="BZE_JHF"/>
    <d v="2024-04-21T18:47:00"/>
    <d v="2024-04-22T02:21:00"/>
    <n v="0.31527777777777782"/>
    <n v="0.65625"/>
    <x v="11"/>
  </r>
  <r>
    <s v="CUN"/>
    <s v="BZE"/>
    <s v="CUN_BZE"/>
    <d v="2024-04-20T16:04:00"/>
    <d v="2024-04-20T16:46:00"/>
    <n v="2.9166666666666671E-2"/>
    <n v="1.084027777777778"/>
    <x v="11"/>
  </r>
  <r>
    <s v="PBI"/>
    <s v="CUN"/>
    <s v="PBI_CUN"/>
    <d v="2024-04-19T17:54:00"/>
    <d v="2024-04-19T19:21:00"/>
    <n v="6.0416666666666667E-2"/>
    <n v="0.86319444444444449"/>
    <x v="11"/>
  </r>
  <r>
    <s v="NAS"/>
    <s v="PBI"/>
    <s v="NAS_PBI"/>
    <d v="2024-04-18T18:12:00"/>
    <d v="2024-04-18T18:52:00"/>
    <n v="2.777777777777778E-2"/>
    <n v="0.95972222222222225"/>
    <x v="11"/>
  </r>
  <r>
    <s v="QSQ"/>
    <s v="NAS"/>
    <s v="QSQ_NAS"/>
    <d v="2024-04-18T15:53:00"/>
    <d v="2024-04-18T17:24:00"/>
    <n v="6.3194444444444442E-2"/>
    <n v="3.3333333333333333E-2"/>
    <x v="11"/>
  </r>
  <r>
    <s v="JXN"/>
    <s v="QSQ"/>
    <s v="JXN_QSQ"/>
    <d v="2024-04-18T13:51:00"/>
    <d v="2024-04-18T15:07:00"/>
    <n v="5.2777777777777778E-2"/>
    <n v="3.1944444444444442E-2"/>
    <x v="11"/>
  </r>
  <r>
    <s v="MDW"/>
    <s v="JXN"/>
    <s v="MDW_JXN"/>
    <d v="2024-04-18T12:51:00"/>
    <d v="2024-04-18T13:25:00"/>
    <n v="2.361111111111111E-2"/>
    <n v="1.805555555555555E-2"/>
    <x v="11"/>
  </r>
  <r>
    <s v="LAS"/>
    <s v="MDW"/>
    <s v="LAS_MDW"/>
    <d v="2024-04-14T23:41:00"/>
    <d v="2024-04-15T02:24:00"/>
    <n v="0.1131944444444444"/>
    <n v="3.4354166666666668"/>
    <x v="11"/>
  </r>
  <r>
    <s v="VNY"/>
    <s v="LAS"/>
    <s v="VNY_LAS"/>
    <d v="2024-04-14T21:23:00"/>
    <d v="2024-04-14T22:02:00"/>
    <n v="2.7083333333333331E-2"/>
    <n v="6.8750000000000006E-2"/>
    <x v="11"/>
  </r>
  <r>
    <s v="BJC"/>
    <s v="VNY"/>
    <s v="BJC_VNY"/>
    <d v="2024-04-14T03:11:00"/>
    <d v="2024-04-14T05:10:00"/>
    <n v="8.2638888888888887E-2"/>
    <n v="0.67569444444444449"/>
    <x v="11"/>
  </r>
  <r>
    <s v="VNY"/>
    <s v="BJC"/>
    <s v="VNY_BJC"/>
    <d v="2024-04-13T20:12:00"/>
    <d v="2024-04-13T21:48:00"/>
    <n v="6.6666666666666666E-2"/>
    <n v="0.22430555555555559"/>
    <x v="11"/>
  </r>
  <r>
    <s v="TRM"/>
    <s v="VNY"/>
    <s v="TRM_VNY"/>
    <d v="2024-04-12T23:00:00"/>
    <d v="2024-04-12T23:39:00"/>
    <n v="2.7083333333333331E-2"/>
    <n v="0.85624999999999996"/>
    <x v="11"/>
  </r>
  <r>
    <s v="VNY"/>
    <s v="TRM"/>
    <s v="VNY_TRM"/>
    <d v="2024-04-12T21:08:00"/>
    <d v="2024-04-12T21:39:00"/>
    <n v="2.1527777777777781E-2"/>
    <n v="5.6250000000000001E-2"/>
    <x v="11"/>
  </r>
  <r>
    <s v="SFO"/>
    <s v="VNY"/>
    <s v="SFO_VNY"/>
    <d v="2024-04-12T16:49:00"/>
    <d v="2024-04-12T17:41:00"/>
    <n v="3.6111111111111108E-2"/>
    <m/>
    <x v="11"/>
  </r>
  <r>
    <s v="HPN"/>
    <s v="ICT"/>
    <s v="HPN_ICT"/>
    <d v="2024-03-26T13:45:00"/>
    <d v="2024-03-26T16:38:00"/>
    <n v="0.12013888888888891"/>
    <m/>
    <x v="11"/>
  </r>
  <r>
    <s v="HPN"/>
    <s v="VNY"/>
    <s v="HPN_VNY"/>
    <d v="2024-03-25T16:06:00"/>
    <d v="2024-03-25T21:36:00"/>
    <n v="0.22916666666666671"/>
    <n v="0.67291666666666672"/>
    <x v="11"/>
  </r>
  <r>
    <s v="PBI"/>
    <s v="HPN"/>
    <s v="PBI_HPN"/>
    <d v="2024-03-25T12:23:00"/>
    <d v="2024-03-25T14:49:00"/>
    <n v="0.1013888888888889"/>
    <n v="5.347222222222222E-2"/>
    <x v="11"/>
  </r>
  <r>
    <s v="MHH"/>
    <s v="PBI"/>
    <s v="MHH_PBI"/>
    <d v="2024-03-24T16:54:00"/>
    <d v="2024-03-24T18:29:00"/>
    <n v="6.5972222222222224E-2"/>
    <n v="0.74583333333333335"/>
    <x v="11"/>
  </r>
  <r>
    <s v="PDK"/>
    <s v="MHH"/>
    <s v="PDK_MHH"/>
    <d v="2024-03-24T14:18:00"/>
    <d v="2024-03-24T15:50:00"/>
    <n v="6.3888888888888884E-2"/>
    <n v="4.4444444444444453E-2"/>
    <x v="11"/>
  </r>
  <r>
    <s v="PBI"/>
    <s v="PDK"/>
    <s v="PBI_PDK"/>
    <d v="2024-03-24T11:21:00"/>
    <d v="2024-03-24T12:52:00"/>
    <n v="6.3194444444444442E-2"/>
    <n v="5.9722222222222232E-2"/>
    <x v="11"/>
  </r>
  <r>
    <s v="EGE"/>
    <s v="PBI"/>
    <s v="EGE_PBI"/>
    <d v="2024-03-23T15:18:00"/>
    <d v="2024-03-23T18:39:00"/>
    <n v="0.13958333333333331"/>
    <n v="0.6958333333333333"/>
    <x v="11"/>
  </r>
  <r>
    <s v="DTW"/>
    <s v="EGE"/>
    <s v="DTW_EGE"/>
    <d v="2024-03-23T11:25:00"/>
    <d v="2024-03-23T14:10:00"/>
    <n v="0.1145833333333333"/>
    <n v="4.7222222222222221E-2"/>
    <x v="11"/>
  </r>
  <r>
    <s v="YYZ"/>
    <s v="DTW"/>
    <s v="YYZ_DTW"/>
    <d v="2024-03-22T22:06:00"/>
    <d v="2024-03-22T22:53:00"/>
    <n v="3.2638888888888891E-2"/>
    <n v="0.52222222222222225"/>
    <x v="11"/>
  </r>
  <r>
    <s v="PBI"/>
    <s v="YYZ"/>
    <s v="PBI_YYZ"/>
    <d v="2024-03-22T15:04:00"/>
    <d v="2024-03-22T17:35:00"/>
    <n v="0.1048611111111111"/>
    <n v="0.18819444444444439"/>
    <x v="11"/>
  </r>
  <r>
    <s v="HPN"/>
    <s v="PBI"/>
    <s v="HPN_PBI"/>
    <d v="2024-03-21T17:17:00"/>
    <d v="2024-03-21T19:43:00"/>
    <n v="0.1013888888888889"/>
    <n v="0.80625000000000002"/>
    <x v="11"/>
  </r>
  <r>
    <s v="CLT"/>
    <s v="HPN"/>
    <s v="CLT_HPN"/>
    <d v="2024-03-20T20:25:00"/>
    <d v="2024-03-20T21:56:00"/>
    <n v="6.3194444444444442E-2"/>
    <n v="0.80625000000000002"/>
    <x v="11"/>
  </r>
  <r>
    <s v="MDW"/>
    <s v="CLT"/>
    <s v="MDW_CLT"/>
    <d v="2024-03-20T18:10:00"/>
    <d v="2024-03-20T19:29:00"/>
    <n v="5.486111111111111E-2"/>
    <n v="3.888888888888889E-2"/>
    <x v="11"/>
  </r>
  <r>
    <s v="CLT"/>
    <s v="MDW"/>
    <s v="CLT_MDW"/>
    <d v="2024-03-20T14:11:00"/>
    <d v="2024-03-20T15:41:00"/>
    <n v="6.25E-2"/>
    <n v="0.1034722222222222"/>
    <x v="11"/>
  </r>
  <r>
    <s v="AXA"/>
    <s v="CLT"/>
    <s v="AXA_CLT"/>
    <d v="2024-03-19T19:35:00"/>
    <d v="2024-03-19T23:31:00"/>
    <n v="0.16388888888888889"/>
    <n v="0.61111111111111116"/>
    <x v="11"/>
  </r>
  <r>
    <s v="TTN"/>
    <s v="AXA"/>
    <s v="TTN_AXA"/>
    <d v="2024-03-19T14:39:00"/>
    <d v="2024-03-19T18:15:00"/>
    <n v="0.15"/>
    <n v="5.5555555555555552E-2"/>
    <x v="11"/>
  </r>
  <r>
    <s v="TEB"/>
    <s v="TTN"/>
    <s v="TEB_TTN"/>
    <d v="2024-03-19T12:45:00"/>
    <d v="2024-03-19T13:06:00"/>
    <n v="1.458333333333333E-2"/>
    <n v="6.458333333333334E-2"/>
    <x v="11"/>
  </r>
  <r>
    <s v="HPN"/>
    <s v="TEB"/>
    <s v="HPN_TEB"/>
    <d v="2024-03-18T17:47:00"/>
    <d v="2024-03-18T18:07:00"/>
    <n v="1.388888888888889E-2"/>
    <n v="0.77638888888888891"/>
    <x v="11"/>
  </r>
  <r>
    <s v="MCO"/>
    <s v="HPN"/>
    <s v="MCO_HPN"/>
    <d v="2024-03-18T14:19:00"/>
    <d v="2024-03-18T16:24:00"/>
    <n v="8.6805555555555552E-2"/>
    <n v="5.7638888888888892E-2"/>
    <x v="11"/>
  </r>
  <r>
    <s v="PBI"/>
    <s v="MCO"/>
    <s v="PBI_MCO"/>
    <d v="2024-03-18T12:25:00"/>
    <d v="2024-03-18T12:59:00"/>
    <n v="2.361111111111111E-2"/>
    <n v="5.5555555555555552E-2"/>
    <x v="11"/>
  </r>
  <r>
    <s v="GCM"/>
    <s v="PBI"/>
    <s v="GCM_PBI"/>
    <d v="2024-03-17T19:21:00"/>
    <d v="2024-03-17T20:39:00"/>
    <n v="5.4166666666666669E-2"/>
    <n v="0.65694444444444444"/>
    <x v="11"/>
  </r>
  <r>
    <s v="SUA"/>
    <s v="GCM"/>
    <s v="SUA_GCM"/>
    <d v="2024-03-17T16:34:00"/>
    <d v="2024-03-17T17:55:00"/>
    <n v="5.6250000000000001E-2"/>
    <n v="5.9722222222222232E-2"/>
    <x v="11"/>
  </r>
  <r>
    <s v="QQN"/>
    <s v="SUA"/>
    <s v="QQN_SUA"/>
    <d v="2024-03-17T13:39:00"/>
    <d v="2024-03-17T15:13:00"/>
    <n v="6.5277777777777782E-2"/>
    <n v="5.6250000000000001E-2"/>
    <x v="11"/>
  </r>
  <r>
    <s v="PUB"/>
    <s v="QQN"/>
    <s v="PUB_QQN"/>
    <d v="2024-03-16T03:17:00"/>
    <d v="2024-03-16T05:13:00"/>
    <n v="8.0555555555555561E-2"/>
    <m/>
    <x v="11"/>
  </r>
  <r>
    <s v="EWR"/>
    <s v="EGE"/>
    <s v="EWR_EGE"/>
    <d v="2024-03-15T13:33:00"/>
    <d v="2024-03-15T17:37:00"/>
    <n v="0.16944444444444451"/>
    <n v="0.40277777777777779"/>
    <x v="11"/>
  </r>
  <r>
    <s v="ORD"/>
    <s v="EWR"/>
    <s v="ORD_EWR"/>
    <d v="2024-03-15T00:22:00"/>
    <d v="2024-03-15T01:48:00"/>
    <n v="5.9722222222222232E-2"/>
    <n v="0.48958333333333331"/>
    <x v="11"/>
  </r>
  <r>
    <s v="MEM"/>
    <s v="ORD"/>
    <s v="MEM_ORD"/>
    <d v="2024-03-14T21:26:00"/>
    <d v="2024-03-14T22:59:00"/>
    <n v="6.458333333333334E-2"/>
    <n v="5.7638888888888892E-2"/>
    <x v="11"/>
  </r>
  <r>
    <s v="DAL"/>
    <s v="MEM"/>
    <s v="DAL_MEM"/>
    <d v="2024-03-14T17:33:00"/>
    <d v="2024-03-14T18:33:00"/>
    <n v="4.1666666666666657E-2"/>
    <n v="0.12013888888888891"/>
    <x v="11"/>
  </r>
  <r>
    <s v="PDK"/>
    <s v="DAL"/>
    <s v="PDK_DAL"/>
    <d v="2024-03-12T17:01:00"/>
    <d v="2024-03-12T18:49:00"/>
    <n v="7.4999999999999997E-2"/>
    <n v="1.947222222222222"/>
    <x v="11"/>
  </r>
  <r>
    <s v="MCO"/>
    <s v="PDK"/>
    <s v="MCO_PDK"/>
    <d v="2024-03-12T15:05:00"/>
    <d v="2024-03-12T16:14:00"/>
    <n v="4.791666666666667E-2"/>
    <n v="3.2638888888888891E-2"/>
    <x v="11"/>
  </r>
  <r>
    <s v="ORH"/>
    <s v="MCO"/>
    <s v="ORH_MCO"/>
    <d v="2024-03-12T11:03:00"/>
    <d v="2024-03-12T13:27:00"/>
    <n v="0.1"/>
    <n v="6.805555555555555E-2"/>
    <x v="11"/>
  </r>
  <r>
    <s v="PBI"/>
    <s v="ORH"/>
    <s v="PBI_ORH"/>
    <d v="2024-03-11T17:02:00"/>
    <d v="2024-03-11T19:22:00"/>
    <n v="9.7222222222222224E-2"/>
    <n v="0.65347222222222223"/>
    <x v="11"/>
  </r>
  <r>
    <s v="BCT"/>
    <s v="PBI"/>
    <s v="BCT_PBI"/>
    <d v="2024-03-10T19:39:00"/>
    <d v="2024-03-10T20:01:00"/>
    <n v="1.5277777777777781E-2"/>
    <n v="0.87569444444444444"/>
    <x v="11"/>
  </r>
  <r>
    <s v="PDK"/>
    <s v="BCT"/>
    <s v="PDK_BCT"/>
    <d v="2024-03-10T17:15:00"/>
    <d v="2024-03-10T18:39:00"/>
    <n v="5.8333333333333327E-2"/>
    <n v="4.1666666666666657E-2"/>
    <x v="11"/>
  </r>
  <r>
    <s v="ORD"/>
    <s v="PDK"/>
    <s v="ORD_PDK"/>
    <d v="2024-03-10T14:01:00"/>
    <d v="2024-03-10T15:12:00"/>
    <n v="4.9305555555555547E-2"/>
    <n v="8.5416666666666669E-2"/>
    <x v="11"/>
  </r>
  <r>
    <s v="HPN"/>
    <s v="ORD"/>
    <s v="HPN_ORD"/>
    <d v="2024-03-10T10:44:00"/>
    <d v="2024-03-10T12:31:00"/>
    <n v="7.4305555555555555E-2"/>
    <n v="6.25E-2"/>
    <x v="11"/>
  </r>
  <r>
    <s v="SWF"/>
    <s v="HPN"/>
    <s v="SWF_HPN"/>
    <d v="2024-03-09T18:15:00"/>
    <d v="2024-03-09T18:35:00"/>
    <n v="1.388888888888889E-2"/>
    <n v="0.67291666666666672"/>
    <x v="11"/>
  </r>
  <r>
    <s v="HPN"/>
    <s v="SWF"/>
    <s v="HPN_SWF"/>
    <d v="2024-03-09T16:37:00"/>
    <d v="2024-03-09T16:55:00"/>
    <n v="1.2500000000000001E-2"/>
    <n v="5.5555555555555552E-2"/>
    <x v="11"/>
  </r>
  <r>
    <s v="HDN"/>
    <s v="HPN"/>
    <s v="HDN_HPN"/>
    <d v="2024-03-08T20:34:00"/>
    <d v="2024-03-08T23:41:00"/>
    <n v="0.12986111111111109"/>
    <n v="0.7055555555555556"/>
    <x v="11"/>
  </r>
  <r>
    <s v="HPN"/>
    <s v="HDN"/>
    <s v="HPN_HDN"/>
    <d v="2024-03-08T15:39:00"/>
    <d v="2024-03-08T19:20:00"/>
    <n v="0.1534722222222222"/>
    <n v="5.1388888888888887E-2"/>
    <x v="11"/>
  </r>
  <r>
    <s v="TEB"/>
    <s v="HPN"/>
    <s v="TEB_HPN"/>
    <d v="2024-03-08T01:22:00"/>
    <d v="2024-03-08T01:48:00"/>
    <n v="1.805555555555555E-2"/>
    <n v="0.57708333333333328"/>
    <x v="11"/>
  </r>
  <r>
    <s v="SFO"/>
    <s v="TEB"/>
    <s v="SFO_TEB"/>
    <d v="2024-03-08T20:07:00"/>
    <d v="2024-03-09T00:33:00"/>
    <n v="0.1847222222222222"/>
    <n v="-0.96597222222222223"/>
    <x v="11"/>
  </r>
  <r>
    <s v="LAS"/>
    <s v="SFO"/>
    <s v="LAS_SFO"/>
    <d v="2024-03-07T17:59:00"/>
    <d v="2024-03-07T19:03:00"/>
    <n v="4.4444444444444453E-2"/>
    <m/>
    <x v="11"/>
  </r>
  <r>
    <s v="LAS"/>
    <s v="ICT"/>
    <s v="LAS_ICT"/>
    <d v="2024-03-04T21:06:00"/>
    <d v="2024-03-04T23:06:00"/>
    <n v="8.3333333333333329E-2"/>
    <m/>
    <x v="11"/>
  </r>
  <r>
    <s v="LAS"/>
    <s v="SNA"/>
    <s v="LAS_SNA"/>
    <d v="2024-03-03T21:06:00"/>
    <d v="2024-03-03T21:54:00"/>
    <n v="3.3333333333333333E-2"/>
    <n v="0.96666666666666667"/>
    <x v="11"/>
  </r>
  <r>
    <s v="JCI"/>
    <s v="LAS"/>
    <s v="JCI_LAS"/>
    <d v="2024-02-28T16:20:00"/>
    <d v="2024-02-28T19:06:00"/>
    <n v="0.1152777777777778"/>
    <n v="4.083333333333333"/>
    <x v="11"/>
  </r>
  <r>
    <s v="DAL"/>
    <s v="JCI"/>
    <s v="DAL_JCI"/>
    <d v="2024-03-03T13:26:00"/>
    <d v="2024-03-03T14:29:00"/>
    <n v="4.3749999999999997E-2"/>
    <m/>
    <x v="11"/>
  </r>
  <r>
    <s v="MHR"/>
    <s v="SJC"/>
    <s v="MHR_SJC"/>
    <d v="2024-02-27T22:50:00"/>
    <d v="2024-02-27T23:13:00"/>
    <n v="1.5972222222222221E-2"/>
    <n v="4.5923611111111109"/>
    <x v="11"/>
  </r>
  <r>
    <s v="LAS"/>
    <s v="MHR"/>
    <s v="LAS_MHR"/>
    <d v="2024-02-26T03:48:00"/>
    <d v="2024-02-26T04:48:00"/>
    <n v="4.1666666666666657E-2"/>
    <n v="1.7513888888888891"/>
    <x v="11"/>
  </r>
  <r>
    <s v="TEB"/>
    <s v="LAS"/>
    <s v="TEB_LAS"/>
    <d v="2024-02-25T22:13:00"/>
    <d v="2024-02-26T03:13:00"/>
    <n v="0.20833333333333329"/>
    <n v="2.4305555555555559E-2"/>
    <x v="11"/>
  </r>
  <r>
    <s v="BLM"/>
    <s v="TEB"/>
    <s v="BLM_TEB"/>
    <d v="2024-02-23T18:47:00"/>
    <d v="2024-02-23T19:10:00"/>
    <n v="1.5972222222222221E-2"/>
    <n v="2.1270833333333332"/>
    <x v="11"/>
  </r>
  <r>
    <s v="APF"/>
    <s v="BLM"/>
    <s v="APF_BLM"/>
    <d v="2024-02-23T15:40:00"/>
    <d v="2024-02-23T17:54:00"/>
    <n v="9.3055555555555558E-2"/>
    <n v="3.6805555555555557E-2"/>
    <x v="11"/>
  </r>
  <r>
    <s v="OPF"/>
    <s v="APF"/>
    <s v="OPF_APF"/>
    <d v="2024-02-22T15:41:00"/>
    <d v="2024-02-22T16:10:00"/>
    <n v="2.013888888888889E-2"/>
    <n v="0.97916666666666663"/>
    <x v="11"/>
  </r>
  <r>
    <s v="POS"/>
    <s v="OPF"/>
    <s v="POS_OPF"/>
    <d v="2024-02-21T18:20:00"/>
    <d v="2024-02-21T21:58:00"/>
    <n v="0.15138888888888891"/>
    <n v="0.73819444444444449"/>
    <x v="11"/>
  </r>
  <r>
    <s v="EWR"/>
    <s v="POS"/>
    <s v="EWR_POS"/>
    <d v="2024-02-21T12:46:00"/>
    <d v="2024-02-21T17:01:00"/>
    <n v="0.17708333333333329"/>
    <n v="5.486111111111111E-2"/>
    <x v="11"/>
  </r>
  <r>
    <s v="AXA"/>
    <s v="EWR"/>
    <s v="AXA_EWR"/>
    <d v="2024-02-20T19:25:00"/>
    <d v="2024-02-20T22:46:00"/>
    <n v="0.13958333333333331"/>
    <n v="0.58333333333333337"/>
    <x v="11"/>
  </r>
  <r>
    <s v="TEB"/>
    <s v="AXA"/>
    <s v="TEB_AXA"/>
    <d v="2024-02-19T16:36:00"/>
    <d v="2024-02-19T20:05:00"/>
    <n v="0.1451388888888889"/>
    <n v="0.97222222222222221"/>
    <x v="11"/>
  </r>
  <r>
    <s v="MAD"/>
    <s v="TEB"/>
    <s v="MAD_TEB"/>
    <d v="2024-02-18T17:13:00"/>
    <d v="2024-02-19T01:13:00"/>
    <n v="0.33333333333333331"/>
    <n v="0.64097222222222228"/>
    <x v="11"/>
  </r>
  <r>
    <s v="TEB"/>
    <s v="MAD"/>
    <s v="TEB_MAD"/>
    <d v="2024-02-17T16:34:00"/>
    <d v="2024-02-17T22:40:00"/>
    <n v="0.25416666666666671"/>
    <m/>
    <x v="11"/>
  </r>
  <r>
    <s v="DAL"/>
    <s v="MIA"/>
    <s v="DAL_MIA"/>
    <d v="2024-02-14T19:51:00"/>
    <m/>
    <m/>
    <m/>
    <x v="11"/>
  </r>
  <r>
    <s v="AUS"/>
    <s v="DAL"/>
    <s v="AUS_DAL"/>
    <d v="2024-02-13T05:37:00"/>
    <d v="2024-02-13T06:11:00"/>
    <n v="2.361111111111111E-2"/>
    <n v="1.569444444444444"/>
    <x v="11"/>
  </r>
  <r>
    <s v="HSH"/>
    <s v="AUS"/>
    <s v="HSH_AUS"/>
    <d v="2024-02-13T03:02:00"/>
    <d v="2024-02-13T05:03:00"/>
    <n v="8.4027777777777785E-2"/>
    <n v="2.361111111111111E-2"/>
    <x v="11"/>
  </r>
  <r>
    <s v="DAL"/>
    <s v="HSH"/>
    <s v="DAL_HSH"/>
    <d v="2024-02-13T23:06:00"/>
    <d v="2024-02-14T01:30:00"/>
    <n v="0.1"/>
    <n v="-0.93611111111111112"/>
    <x v="11"/>
  </r>
  <r>
    <s v="DFW"/>
    <s v="DAL"/>
    <s v="DFW_DAL"/>
    <d v="2024-02-12T19:17:00"/>
    <d v="2024-02-12T19:40:00"/>
    <n v="1.5972222222222221E-2"/>
    <n v="1.143055555555555"/>
    <x v="11"/>
  </r>
  <r>
    <s v="OPF"/>
    <s v="DFW"/>
    <s v="OPF_DFW"/>
    <d v="2024-02-12T15:13:00"/>
    <d v="2024-02-12T17:51:00"/>
    <n v="0.10972222222222219"/>
    <n v="5.9722222222222232E-2"/>
    <x v="11"/>
  </r>
  <r>
    <s v="LAS"/>
    <s v="OPF"/>
    <s v="LAS_OPF"/>
    <d v="2024-02-11T21:48:00"/>
    <d v="2024-02-12T01:34:00"/>
    <n v="0.15694444444444439"/>
    <n v="0.56874999999999998"/>
    <x v="11"/>
  </r>
  <r>
    <s v="MMH"/>
    <s v="LAS"/>
    <s v="MMH_LAS"/>
    <d v="2024-02-11T02:09:00"/>
    <d v="2024-02-11T02:56:00"/>
    <n v="3.2638888888888891E-2"/>
    <n v="0.78611111111111109"/>
    <x v="11"/>
  </r>
  <r>
    <s v="HSH"/>
    <s v="MMH"/>
    <s v="HSH_MMH"/>
    <d v="2024-02-10T00:08:00"/>
    <d v="2024-02-10T00:48:00"/>
    <n v="2.777777777777778E-2"/>
    <n v="1.0562499999999999"/>
    <x v="11"/>
  </r>
  <r>
    <s v="SLC"/>
    <s v="HSH"/>
    <s v="SLC_HSH"/>
    <d v="2024-02-10T21:30:00"/>
    <d v="2024-02-10T22:33:00"/>
    <n v="4.3749999999999997E-2"/>
    <n v="-0.93402777777777779"/>
    <x v="11"/>
  </r>
  <r>
    <s v="MMH"/>
    <s v="SLC"/>
    <s v="MMH_SLC"/>
    <d v="2024-02-10T19:20:00"/>
    <d v="2024-02-10T20:29:00"/>
    <n v="4.791666666666667E-2"/>
    <m/>
    <x v="11"/>
  </r>
  <r>
    <s v="HNL"/>
    <s v="SJC"/>
    <s v="HNL_SJC"/>
    <d v="2024-02-09T21:43:00"/>
    <d v="2024-02-10T02:11:00"/>
    <n v="0.18611111111111109"/>
    <n v="0.71458333333333335"/>
    <x v="11"/>
  </r>
  <r>
    <s v="CLD"/>
    <s v="HNL"/>
    <s v="CLD_HNL"/>
    <d v="2024-02-08T19:37:00"/>
    <d v="2024-02-09T00:53:00"/>
    <n v="0.21944444444444439"/>
    <n v="0.86805555555555558"/>
    <x v="11"/>
  </r>
  <r>
    <s v="SJC"/>
    <s v="CLD"/>
    <s v="SJC_CLD"/>
    <d v="2024-02-08T15:51:00"/>
    <d v="2024-02-08T16:56:00"/>
    <n v="4.5138888888888888E-2"/>
    <n v="0.1118055555555556"/>
    <x v="11"/>
  </r>
  <r>
    <s v="APA"/>
    <s v="SJC"/>
    <s v="APA_SJC"/>
    <d v="2024-02-06T19:39:00"/>
    <d v="2024-02-06T21:50:00"/>
    <n v="9.0972222222222218E-2"/>
    <n v="1.750694444444445"/>
    <x v="11"/>
  </r>
  <r>
    <s v="HOU"/>
    <s v="APA"/>
    <s v="HOU_APA"/>
    <d v="2024-02-05T21:29:00"/>
    <d v="2024-02-05T23:31:00"/>
    <n v="8.4722222222222227E-2"/>
    <n v="0.83888888888888891"/>
    <x v="11"/>
  </r>
  <r>
    <s v="ORD"/>
    <s v="HOU"/>
    <s v="ORD_HOU"/>
    <d v="2024-02-05T18:05:00"/>
    <d v="2024-02-05T20:00:00"/>
    <n v="7.9861111111111105E-2"/>
    <m/>
    <x v="11"/>
  </r>
  <r>
    <s v="ORD"/>
    <s v="HOU"/>
    <s v="ORD_HOU"/>
    <d v="2024-02-05T18:05:00"/>
    <d v="2024-02-05T20:00:00"/>
    <n v="7.9861111111111105E-2"/>
    <n v="-7.9861111111111105E-2"/>
    <x v="11"/>
  </r>
  <r>
    <s v="BOS"/>
    <s v="ORD"/>
    <s v="BOS_ORD"/>
    <d v="2024-02-04T16:37:00"/>
    <d v="2024-02-04T18:41:00"/>
    <n v="8.611111111111111E-2"/>
    <n v="0.97499999999999998"/>
    <x v="11"/>
  </r>
  <r>
    <s v="AUS"/>
    <s v="BOS"/>
    <s v="AUS_BOS"/>
    <d v="2024-02-03T23:05:00"/>
    <d v="2024-02-04T02:25:00"/>
    <n v="0.1388888888888889"/>
    <m/>
    <x v="11"/>
  </r>
  <r>
    <s v="DAL"/>
    <s v="LAL"/>
    <s v="DAL_LAL"/>
    <d v="2025-01-30T20:08:00"/>
    <d v="2025-01-30T22:01:00"/>
    <n v="7.8472222222222221E-2"/>
    <m/>
    <x v="12"/>
  </r>
  <r>
    <s v="ICT"/>
    <s v="DAL"/>
    <s v="ICT_DAL"/>
    <d v="2025-01-30T17:01:00"/>
    <d v="2025-01-30T18:20:00"/>
    <n v="5.486111111111111E-2"/>
    <n v="7.4999999999999997E-2"/>
    <x v="12"/>
  </r>
  <r>
    <s v="TEB"/>
    <s v="ICT"/>
    <s v="TEB_ICT"/>
    <d v="2025-01-20T00:21:00"/>
    <d v="2025-01-20T03:36:00"/>
    <n v="0.13541666666666671"/>
    <n v="10.55902777777778"/>
    <x v="12"/>
  </r>
  <r>
    <s v="PLS"/>
    <s v="TEB"/>
    <s v="PLS_TEB"/>
    <d v="2025-01-20T19:21:00"/>
    <d v="2025-01-20T22:36:00"/>
    <n v="0.13541666666666671"/>
    <n v="-0.92708333333333337"/>
    <x v="12"/>
  </r>
  <r>
    <s v="CLT"/>
    <s v="PLS"/>
    <s v="CLT_PLS"/>
    <d v="2025-01-20T15:26:00"/>
    <d v="2025-01-20T17:49:00"/>
    <n v="9.930555555555555E-2"/>
    <n v="6.3888888888888884E-2"/>
    <x v="12"/>
  </r>
  <r>
    <s v="SAV"/>
    <s v="CLT"/>
    <s v="SAV_CLT"/>
    <d v="2025-01-19T16:21:00"/>
    <d v="2025-01-19T17:02:00"/>
    <n v="2.8472222222222222E-2"/>
    <n v="0.93333333333333335"/>
    <x v="12"/>
  </r>
  <r>
    <s v="ISM"/>
    <s v="SAV"/>
    <s v="ISM_SAV"/>
    <d v="2025-01-19T15:04:00"/>
    <d v="2025-01-19T15:49:00"/>
    <n v="3.125E-2"/>
    <n v="2.222222222222222E-2"/>
    <x v="12"/>
  </r>
  <r>
    <s v="VRB"/>
    <s v="ISM"/>
    <s v="VRB_ISM"/>
    <d v="2025-01-18T19:43:00"/>
    <d v="2025-01-18T20:02:00"/>
    <n v="1.3194444444444439E-2"/>
    <n v="0.79305555555555551"/>
    <x v="12"/>
  </r>
  <r>
    <s v="PWK"/>
    <s v="VRB"/>
    <s v="PWK_VRB"/>
    <d v="2025-01-18T15:38:00"/>
    <d v="2025-01-18T17:52:00"/>
    <n v="9.3055555555555558E-2"/>
    <n v="7.7083333333333337E-2"/>
    <x v="12"/>
  </r>
  <r>
    <s v="APF"/>
    <s v="PWK"/>
    <s v="APF_PWK"/>
    <d v="2025-01-17T21:09:00"/>
    <d v="2025-01-17T23:51:00"/>
    <n v="0.1125"/>
    <n v="0.65763888888888888"/>
    <x v="12"/>
  </r>
  <r>
    <s v="PHX"/>
    <s v="APF"/>
    <s v="PHX_APF"/>
    <d v="2025-01-17T15:16:00"/>
    <d v="2025-01-17T18:22:00"/>
    <n v="0.12916666666666671"/>
    <n v="0.1159722222222222"/>
    <x v="12"/>
  </r>
  <r>
    <s v="SCF"/>
    <s v="PHX"/>
    <s v="SCF_PHX"/>
    <d v="2025-01-16T21:40:00"/>
    <d v="2025-01-16T21:53:00"/>
    <n v="9.0277777777777769E-3"/>
    <n v="0.72430555555555554"/>
    <x v="12"/>
  </r>
  <r>
    <s v="SFO"/>
    <s v="SCF"/>
    <s v="SFO_SCF"/>
    <d v="2025-01-16T18:07:00"/>
    <d v="2025-01-16T19:36:00"/>
    <n v="6.1805555555555558E-2"/>
    <n v="8.611111111111111E-2"/>
    <x v="12"/>
  </r>
  <r>
    <s v="EGE"/>
    <s v="SFO"/>
    <s v="EGE_SFO"/>
    <d v="2025-01-16T03:41:00"/>
    <d v="2025-01-16T05:23:00"/>
    <n v="7.0833333333333331E-2"/>
    <n v="0.53055555555555556"/>
    <x v="12"/>
  </r>
  <r>
    <s v="DWH"/>
    <s v="EGE"/>
    <s v="DWH_EGE"/>
    <d v="2025-01-15T00:24:00"/>
    <d v="2025-01-15T02:45:00"/>
    <n v="9.7916666666666666E-2"/>
    <n v="1.038888888888889"/>
    <x v="12"/>
  </r>
  <r>
    <s v="DAL"/>
    <s v="DWH"/>
    <s v="DAL_DWH"/>
    <d v="2025-01-15T19:51:00"/>
    <d v="2025-01-15T20:35:00"/>
    <n v="3.0555555555555551E-2"/>
    <n v="-0.84097222222222223"/>
    <x v="12"/>
  </r>
  <r>
    <s v="SFO"/>
    <s v="DAL"/>
    <s v="SFO_DAL"/>
    <d v="2025-01-11T17:37:00"/>
    <d v="2025-01-11T20:16:00"/>
    <n v="0.1104166666666667"/>
    <n v="3.9826388888888888"/>
    <x v="12"/>
  </r>
  <r>
    <s v="IAD"/>
    <s v="SFO"/>
    <s v="IAD_SFO"/>
    <d v="2025-01-10T20:16:00"/>
    <d v="2025-01-11T01:24:00"/>
    <n v="0.21388888888888891"/>
    <n v="0.67569444444444449"/>
    <x v="12"/>
  </r>
  <r>
    <s v="MSY"/>
    <s v="IAD"/>
    <s v="MSY_IAD"/>
    <d v="2025-01-09T22:00:00"/>
    <d v="2025-01-09T23:46:00"/>
    <n v="7.3611111111111113E-2"/>
    <n v="0.85416666666666663"/>
    <x v="12"/>
  </r>
  <r>
    <s v="OPF"/>
    <s v="MSY"/>
    <s v="OPF_MSY"/>
    <d v="2025-01-09T14:40:00"/>
    <d v="2025-01-09T16:22:00"/>
    <n v="7.0833333333333331E-2"/>
    <n v="0.23472222222222219"/>
    <x v="12"/>
  </r>
  <r>
    <s v="EGE"/>
    <s v="OPF"/>
    <s v="EGE_OPF"/>
    <d v="2025-01-08T20:20:00"/>
    <d v="2025-01-08T23:44:00"/>
    <n v="0.14166666666666669"/>
    <n v="0.62222222222222223"/>
    <x v="12"/>
  </r>
  <r>
    <s v="LAS"/>
    <s v="EGE"/>
    <s v="LAS_EGE"/>
    <d v="2025-01-08T17:30:00"/>
    <d v="2025-01-08T19:06:00"/>
    <n v="6.6666666666666666E-2"/>
    <m/>
    <x v="12"/>
  </r>
  <r>
    <s v="LIR"/>
    <s v="TEB"/>
    <s v="LIR_TEB"/>
    <d v="2025-01-05T19:38:00"/>
    <d v="2025-01-05T23:48:00"/>
    <n v="0.1736111111111111"/>
    <n v="2.7374999999999998"/>
    <x v="12"/>
  </r>
  <r>
    <s v="PTY"/>
    <s v="LIR"/>
    <s v="PTY_LIR"/>
    <d v="2025-01-05T16:13:00"/>
    <d v="2025-01-05T17:13:00"/>
    <n v="4.1666666666666657E-2"/>
    <n v="0.10069444444444441"/>
    <x v="12"/>
  </r>
  <r>
    <s v="PDK"/>
    <s v="PTY"/>
    <s v="PDK_PTY"/>
    <d v="2025-01-04T19:04:00"/>
    <d v="2025-01-04T22:53:00"/>
    <n v="0.1590277777777778"/>
    <n v="0.72222222222222221"/>
    <x v="12"/>
  </r>
  <r>
    <s v="BZN"/>
    <s v="PDK"/>
    <s v="BZN_PDK"/>
    <d v="2025-01-04T01:53:00"/>
    <d v="2025-01-04T04:42:00"/>
    <n v="0.1173611111111111"/>
    <n v="0.59861111111111109"/>
    <x v="12"/>
  </r>
  <r>
    <s v="EGE"/>
    <s v="BZN"/>
    <s v="EGE_BZN"/>
    <d v="2025-01-03T20:12:00"/>
    <d v="2025-01-03T21:28:00"/>
    <n v="5.2777777777777778E-2"/>
    <n v="0.18402777777777779"/>
    <x v="12"/>
  </r>
  <r>
    <s v="OPF"/>
    <s v="EGE"/>
    <s v="OPF_EGE"/>
    <d v="2025-01-01T18:04:00"/>
    <d v="2025-01-01T22:16:00"/>
    <n v="0.17499999999999999"/>
    <n v="1.913888888888889"/>
    <x v="12"/>
  </r>
  <r>
    <s v="PBI"/>
    <s v="OPF"/>
    <s v="PBI_OPF"/>
    <d v="2024-12-31T22:48:00"/>
    <d v="2024-12-31T23:07:00"/>
    <n v="1.3194444444444439E-2"/>
    <n v="0.7895833333333333"/>
    <x v="12"/>
  </r>
  <r>
    <s v="BCT"/>
    <s v="PBI"/>
    <s v="BCT_PBI"/>
    <d v="2024-12-30T20:42:00"/>
    <d v="2024-12-30T21:01:00"/>
    <n v="1.3194444444444439E-2"/>
    <n v="1.0743055555555561"/>
    <x v="12"/>
  </r>
  <r>
    <s v="FRG"/>
    <s v="BCT"/>
    <s v="FRG_BCT"/>
    <d v="2024-12-30T16:51:00"/>
    <d v="2024-12-30T19:18:00"/>
    <n v="0.1020833333333333"/>
    <n v="5.8333333333333327E-2"/>
    <x v="12"/>
  </r>
  <r>
    <s v="IAD"/>
    <s v="FRG"/>
    <s v="IAD_FRG"/>
    <d v="2024-12-29T21:02:00"/>
    <d v="2024-12-29T21:59:00"/>
    <n v="3.9583333333333331E-2"/>
    <n v="0.78611111111111109"/>
    <x v="12"/>
  </r>
  <r>
    <s v="BHB"/>
    <s v="IAD"/>
    <s v="BHB_IAD"/>
    <d v="2024-12-29T18:23:00"/>
    <d v="2024-12-29T19:55:00"/>
    <n v="6.3888888888888884E-2"/>
    <n v="4.6527777777777779E-2"/>
    <x v="12"/>
  </r>
  <r>
    <s v="PVD"/>
    <s v="BHB"/>
    <s v="PVD_BHB"/>
    <d v="2024-12-28T20:49:00"/>
    <d v="2024-12-28T21:28:00"/>
    <n v="2.7083333333333331E-2"/>
    <n v="0.87152777777777779"/>
    <x v="12"/>
  </r>
  <r>
    <s v="STT"/>
    <s v="PVD"/>
    <s v="STT_PVD"/>
    <d v="2024-12-28T15:31:00"/>
    <d v="2024-12-28T19:12:00"/>
    <n v="0.1534722222222222"/>
    <n v="6.7361111111111108E-2"/>
    <x v="12"/>
  </r>
  <r>
    <s v="AXA"/>
    <s v="STT"/>
    <s v="AXA_STT"/>
    <d v="2024-12-28T12:53:00"/>
    <d v="2024-12-28T13:22:00"/>
    <n v="2.013888888888889E-2"/>
    <m/>
    <x v="12"/>
  </r>
  <r>
    <s v="MSY"/>
    <s v="TEX"/>
    <s v="MSY_TEX"/>
    <d v="2024-12-24T19:28:00"/>
    <d v="2024-12-24T22:02:00"/>
    <n v="0.1069444444444444"/>
    <n v="3.6187499999999999"/>
    <x v="12"/>
  </r>
  <r>
    <s v="DAL"/>
    <s v="MSY"/>
    <s v="DAL_MSY"/>
    <d v="2024-12-24T16:56:00"/>
    <d v="2024-12-24T17:54:00"/>
    <n v="4.027777777777778E-2"/>
    <n v="6.5277777777777782E-2"/>
    <x v="12"/>
  </r>
  <r>
    <s v="PVR"/>
    <s v="DAL"/>
    <s v="PVR_DAL"/>
    <d v="2024-12-20T21:51:00"/>
    <d v="2024-12-20T23:54:00"/>
    <n v="8.5416666666666669E-2"/>
    <n v="3.7097222222222221"/>
    <x v="12"/>
  </r>
  <r>
    <s v="TEB"/>
    <s v="PVR"/>
    <s v="TEB_PVR"/>
    <d v="2024-12-20T15:48:00"/>
    <d v="2024-12-20T20:35:00"/>
    <n v="0.1993055555555556"/>
    <n v="5.2777777777777778E-2"/>
    <x v="12"/>
  </r>
  <r>
    <s v="FOK"/>
    <s v="TEB"/>
    <s v="FOK_TEB"/>
    <d v="2024-12-20T23:47:00"/>
    <d v="2024-12-21T00:23:00"/>
    <n v="2.5000000000000001E-2"/>
    <n v="-0.3576388888888889"/>
    <x v="12"/>
  </r>
  <r>
    <s v="GVA"/>
    <s v="FOK"/>
    <s v="GVA_FOK"/>
    <d v="2024-12-19T14:47:00"/>
    <d v="2024-12-19T22:50:00"/>
    <n v="0.33541666666666659"/>
    <n v="1.0395833333333331"/>
    <x v="12"/>
  </r>
  <r>
    <s v="PSM"/>
    <s v="GVA"/>
    <s v="PSM_GVA"/>
    <d v="2024-12-17T01:36:00"/>
    <d v="2024-12-17T08:05:00"/>
    <n v="0.27013888888888887"/>
    <n v="2.2791666666666668"/>
    <x v="12"/>
  </r>
  <r>
    <s v="MDW"/>
    <s v="PSM"/>
    <s v="MDW_PSM"/>
    <d v="2024-12-16T00:17:00"/>
    <d v="2024-12-16T02:01:00"/>
    <n v="7.2222222222222215E-2"/>
    <n v="0.98263888888888884"/>
    <x v="12"/>
  </r>
  <r>
    <s v="RST"/>
    <s v="MDW"/>
    <s v="RST_MDW"/>
    <d v="2024-12-15T22:16:00"/>
    <d v="2024-12-15T23:10:00"/>
    <n v="3.7499999999999999E-2"/>
    <n v="4.6527777777777779E-2"/>
    <x v="12"/>
  </r>
  <r>
    <s v="MRY"/>
    <s v="RST"/>
    <s v="MRY_RST"/>
    <d v="2024-12-15T18:08:00"/>
    <d v="2024-12-15T20:59:00"/>
    <n v="0.11874999999999999"/>
    <n v="5.347222222222222E-2"/>
    <x v="12"/>
  </r>
  <r>
    <s v="SJC"/>
    <s v="MRY"/>
    <s v="SJC_MRY"/>
    <d v="2024-12-15T16:40:00"/>
    <d v="2024-12-15T16:57:00"/>
    <n v="1.180555555555556E-2"/>
    <n v="4.9305555555555547E-2"/>
    <x v="12"/>
  </r>
  <r>
    <s v="LAS"/>
    <s v="SJC"/>
    <s v="LAS_SJC"/>
    <d v="2024-12-13T22:53:00"/>
    <d v="2024-12-14T00:13:00"/>
    <n v="5.5555555555555552E-2"/>
    <n v="1.685416666666667"/>
    <x v="12"/>
  </r>
  <r>
    <s v="QTC"/>
    <s v="LAS"/>
    <s v="QTC_LAS"/>
    <d v="2024-12-13T20:26:00"/>
    <d v="2024-12-13T21:11:00"/>
    <n v="3.125E-2"/>
    <n v="7.0833333333333331E-2"/>
    <x v="12"/>
  </r>
  <r>
    <s v="HSH"/>
    <s v="QTC"/>
    <s v="HSH_QTC"/>
    <d v="2024-12-13T18:21:00"/>
    <d v="2024-12-13T19:06:00"/>
    <n v="3.125E-2"/>
    <n v="5.5555555555555552E-2"/>
    <x v="12"/>
  </r>
  <r>
    <s v="LAS"/>
    <s v="HSH"/>
    <s v="LAS_HSH"/>
    <d v="2024-12-13T16:25:00"/>
    <d v="2024-12-13T16:35:00"/>
    <n v="6.9444444444444441E-3"/>
    <n v="7.3611111111111113E-2"/>
    <x v="12"/>
  </r>
  <r>
    <s v="LAX"/>
    <s v="LAS"/>
    <s v="LAX_LAS"/>
    <d v="2024-12-13T00:10:00"/>
    <d v="2024-12-13T00:52:00"/>
    <n v="2.9166666666666671E-2"/>
    <n v="0.6479166666666667"/>
    <x v="12"/>
  </r>
  <r>
    <s v="BFI"/>
    <s v="LAX"/>
    <s v="BFI_LAX"/>
    <d v="2024-12-12T20:36:00"/>
    <d v="2024-12-12T22:40:00"/>
    <n v="8.611111111111111E-2"/>
    <n v="6.25E-2"/>
    <x v="12"/>
  </r>
  <r>
    <s v="IAD"/>
    <s v="BFI"/>
    <s v="IAD_BFI"/>
    <d v="2024-12-12T02:23:00"/>
    <d v="2024-12-12T07:18:00"/>
    <n v="0.2048611111111111"/>
    <n v="0.5541666666666667"/>
    <x v="12"/>
  </r>
  <r>
    <s v="TEB"/>
    <s v="IAD"/>
    <s v="TEB_IAD"/>
    <d v="2024-12-11T18:29:00"/>
    <d v="2024-12-11T19:59:00"/>
    <n v="6.25E-2"/>
    <n v="0.26666666666666672"/>
    <x v="12"/>
  </r>
  <r>
    <s v="FAB"/>
    <s v="TEB"/>
    <s v="FAB_TEB"/>
    <d v="2024-12-09T16:49:00"/>
    <d v="2024-12-10T00:11:00"/>
    <n v="0.30694444444444452"/>
    <n v="1.7625"/>
    <x v="12"/>
  </r>
  <r>
    <s v="BCN"/>
    <s v="FAB"/>
    <s v="BCN_FAB"/>
    <d v="2024-12-09T12:58:00"/>
    <d v="2024-12-09T14:39:00"/>
    <n v="7.013888888888889E-2"/>
    <n v="9.0277777777777776E-2"/>
    <x v="12"/>
  </r>
  <r>
    <s v="YQX"/>
    <s v="BCN"/>
    <s v="YQX_BCN"/>
    <d v="2024-12-08T03:18:00"/>
    <d v="2024-12-08T08:18:00"/>
    <n v="0.20833333333333329"/>
    <n v="1.194444444444444"/>
    <x v="12"/>
  </r>
  <r>
    <s v="BED"/>
    <s v="YQX"/>
    <s v="BED_YQX"/>
    <d v="2024-12-08T00:00:00"/>
    <d v="2024-12-08T01:47:00"/>
    <n v="7.4305555555555555E-2"/>
    <n v="6.3194444444444442E-2"/>
    <x v="12"/>
  </r>
  <r>
    <s v="HPN"/>
    <s v="BED"/>
    <s v="HPN_BED"/>
    <d v="2024-12-07T02:25:00"/>
    <d v="2024-12-07T03:00:00"/>
    <n v="2.4305555555555559E-2"/>
    <n v="0.875"/>
    <x v="12"/>
  </r>
  <r>
    <s v="DFW"/>
    <s v="HPN"/>
    <s v="DFW_HPN"/>
    <d v="2024-12-07T22:43:00"/>
    <d v="2024-12-08T01:23:00"/>
    <n v="0.1111111111111111"/>
    <n v="-0.95694444444444449"/>
    <x v="12"/>
  </r>
  <r>
    <s v="MDW"/>
    <s v="DFW"/>
    <s v="MDW_DFW"/>
    <d v="2024-12-06T16:28:00"/>
    <d v="2024-12-06T18:15:00"/>
    <n v="7.4305555555555555E-2"/>
    <n v="1.1861111111111109"/>
    <x v="12"/>
  </r>
  <r>
    <s v="OPF"/>
    <s v="MDW"/>
    <s v="OPF_MDW"/>
    <d v="2024-12-05T17:26:00"/>
    <d v="2024-12-05T20:06:00"/>
    <n v="0.1111111111111111"/>
    <n v="0.84861111111111109"/>
    <x v="12"/>
  </r>
  <r>
    <s v="TEB"/>
    <s v="OPF"/>
    <s v="TEB_OPF"/>
    <d v="2024-12-04T19:09:00"/>
    <d v="2024-12-04T21:33:00"/>
    <n v="0.1"/>
    <n v="0.82847222222222228"/>
    <x v="12"/>
  </r>
  <r>
    <s v="BED"/>
    <s v="TEB"/>
    <s v="BED_TEB"/>
    <d v="2024-12-04T15:46:00"/>
    <d v="2024-12-04T16:31:00"/>
    <n v="3.125E-2"/>
    <n v="0.10972222222222219"/>
    <x v="12"/>
  </r>
  <r>
    <s v="HPN"/>
    <s v="BED"/>
    <s v="HPN_BED"/>
    <d v="2024-12-03T16:55:00"/>
    <d v="2024-12-03T17:28:00"/>
    <n v="2.2916666666666669E-2"/>
    <n v="0.9291666666666667"/>
    <x v="12"/>
  </r>
  <r>
    <s v="OPF"/>
    <s v="HPN"/>
    <s v="OPF_HPN"/>
    <d v="2024-12-02T16:15:00"/>
    <d v="2024-12-02T18:31:00"/>
    <n v="9.4444444444444442E-2"/>
    <n v="0.93333333333333335"/>
    <x v="12"/>
  </r>
  <r>
    <s v="FRG"/>
    <s v="OPF"/>
    <s v="FRG_OPF"/>
    <d v="2024-12-02T11:11:00"/>
    <d v="2024-12-02T13:39:00"/>
    <n v="0.1027777777777778"/>
    <n v="0.1083333333333333"/>
    <x v="12"/>
  </r>
  <r>
    <s v="HPN"/>
    <s v="FRG"/>
    <s v="HPN_FRG"/>
    <d v="2024-12-01T00:10:00"/>
    <d v="2024-12-01T00:38:00"/>
    <n v="1.9444444444444441E-2"/>
    <n v="1.439583333333333"/>
    <x v="12"/>
  </r>
  <r>
    <s v="PLS"/>
    <s v="HPN"/>
    <s v="PLS_HPN"/>
    <d v="2024-12-01T18:04:00"/>
    <d v="2024-12-01T20:56:00"/>
    <n v="0.11944444444444451"/>
    <n v="-0.86527777777777781"/>
    <x v="12"/>
  </r>
  <r>
    <s v="NAS"/>
    <s v="PLS"/>
    <s v="NAS_PLS"/>
    <d v="2024-12-01T15:06:00"/>
    <d v="2024-12-01T16:00:00"/>
    <n v="3.7499999999999999E-2"/>
    <n v="8.611111111111111E-2"/>
    <x v="12"/>
  </r>
  <r>
    <s v="HPN"/>
    <s v="NAS"/>
    <s v="HPN_NAS"/>
    <d v="2024-11-30T23:03:00"/>
    <d v="2024-12-01T01:31:00"/>
    <n v="0.1027777777777778"/>
    <n v="0.56597222222222221"/>
    <x v="12"/>
  </r>
  <r>
    <s v="AXA"/>
    <s v="HPN"/>
    <s v="AXA_HPN"/>
    <d v="2024-11-30T14:28:00"/>
    <d v="2024-11-30T18:12:00"/>
    <n v="0.15555555555555561"/>
    <m/>
    <x v="12"/>
  </r>
  <r>
    <s v="HPN"/>
    <s v="ACK"/>
    <s v="HPN_ACK"/>
    <d v="2024-11-28T21:37:00"/>
    <d v="2024-11-28T22:19:00"/>
    <n v="2.9166666666666671E-2"/>
    <n v="1.6729166666666671"/>
    <x v="12"/>
  </r>
  <r>
    <s v="RSW"/>
    <s v="HPN"/>
    <s v="RSW_HPN"/>
    <d v="2024-11-28T17:52:00"/>
    <d v="2024-11-28T20:04:00"/>
    <n v="9.166666666666666E-2"/>
    <n v="6.458333333333334E-2"/>
    <x v="12"/>
  </r>
  <r>
    <s v="FLL"/>
    <s v="RSW"/>
    <s v="FLL_RSW"/>
    <d v="2024-11-26T21:30:00"/>
    <d v="2024-11-26T21:59:00"/>
    <n v="2.013888888888889E-2"/>
    <n v="1.8284722222222221"/>
    <x v="12"/>
  </r>
  <r>
    <s v="AXA"/>
    <s v="FLL"/>
    <s v="AXA_FLL"/>
    <d v="2024-11-26T17:43:00"/>
    <d v="2024-11-26T20:23:00"/>
    <n v="0.1111111111111111"/>
    <n v="4.6527777777777779E-2"/>
    <x v="12"/>
  </r>
  <r>
    <s v="HPN"/>
    <s v="AXA"/>
    <s v="HPN_AXA"/>
    <d v="2024-11-26T11:39:00"/>
    <d v="2024-11-26T14:57:00"/>
    <n v="0.13750000000000001"/>
    <n v="0.1152777777777778"/>
    <x v="12"/>
  </r>
  <r>
    <s v="PBI"/>
    <s v="HPN"/>
    <s v="PBI_HPN"/>
    <d v="2024-11-25T16:25:00"/>
    <d v="2024-11-25T18:34:00"/>
    <n v="8.9583333333333334E-2"/>
    <n v="0.71180555555555558"/>
    <x v="12"/>
  </r>
  <r>
    <s v="OPF"/>
    <s v="PBI"/>
    <s v="OPF_PBI"/>
    <d v="2024-11-24T00:28:00"/>
    <d v="2024-11-24T00:52:00"/>
    <n v="1.666666666666667E-2"/>
    <n v="1.6479166666666669"/>
    <x v="12"/>
  </r>
  <r>
    <s v="VNY"/>
    <s v="OPF"/>
    <s v="VNY_OPF"/>
    <d v="2024-11-23T19:29:00"/>
    <d v="2024-11-23T23:45:00"/>
    <n v="0.17777777777777781"/>
    <n v="2.9861111111111109E-2"/>
    <x v="12"/>
  </r>
  <r>
    <s v="LAX"/>
    <s v="VNY"/>
    <s v="LAX_VNY"/>
    <d v="2024-11-23T16:54:00"/>
    <d v="2024-11-23T17:12:00"/>
    <n v="1.2500000000000001E-2"/>
    <n v="9.5138888888888884E-2"/>
    <x v="12"/>
  </r>
  <r>
    <s v="LTN"/>
    <s v="LAX"/>
    <s v="LTN_LAX"/>
    <d v="2024-11-22T11:26:00"/>
    <d v="2024-11-22T22:29:00"/>
    <n v="0.46041666666666659"/>
    <n v="0.76736111111111116"/>
    <x v="12"/>
  </r>
  <r>
    <s v="NHT"/>
    <s v="LTN"/>
    <s v="NHT_LTN"/>
    <d v="2024-11-20T17:24:00"/>
    <d v="2024-11-20T17:38:00"/>
    <n v="9.7222222222222224E-3"/>
    <n v="1.7416666666666669"/>
    <x v="12"/>
  </r>
  <r>
    <s v="BED"/>
    <s v="NHT"/>
    <s v="BED_NHT"/>
    <d v="2024-11-19T12:50:00"/>
    <d v="2024-11-19T18:43:00"/>
    <n v="0.24513888888888891"/>
    <m/>
    <x v="12"/>
  </r>
  <r>
    <s v="IAD"/>
    <s v="TEB"/>
    <s v="IAD_TEB"/>
    <d v="2024-11-19T01:48:00"/>
    <d v="2024-11-19T02:31:00"/>
    <n v="2.9861111111111109E-2"/>
    <m/>
    <x v="12"/>
  </r>
  <r>
    <s v="HPN"/>
    <s v="TEB"/>
    <s v="HPN_TEB"/>
    <d v="2024-11-16T20:33:00"/>
    <d v="2024-11-16T20:53:00"/>
    <n v="1.388888888888889E-2"/>
    <m/>
    <x v="12"/>
  </r>
  <r>
    <s v="TEB"/>
    <s v="BWI"/>
    <s v="TEB_BWI"/>
    <d v="2024-11-13T01:48:00"/>
    <d v="2024-11-13T02:22:00"/>
    <n v="2.361111111111111E-2"/>
    <n v="3.7576388888888892"/>
    <x v="12"/>
  </r>
  <r>
    <s v="HVN"/>
    <s v="TEB"/>
    <s v="HVN_TEB"/>
    <d v="2024-11-13T23:09:00"/>
    <d v="2024-11-13T23:43:00"/>
    <n v="2.361111111111111E-2"/>
    <n v="-0.91319444444444442"/>
    <x v="12"/>
  </r>
  <r>
    <s v="LAS"/>
    <s v="HVN"/>
    <s v="LAS_HVN"/>
    <d v="2024-11-13T16:36:00"/>
    <d v="2024-11-13T20:35:00"/>
    <n v="0.16597222222222219"/>
    <n v="0.1069444444444444"/>
    <x v="12"/>
  </r>
  <r>
    <s v="MMV"/>
    <s v="LAS"/>
    <s v="MMV_LAS"/>
    <d v="2024-11-09T23:06:00"/>
    <d v="2024-11-10T00:49:00"/>
    <n v="7.1527777777777773E-2"/>
    <n v="3.6576388888888891"/>
    <x v="12"/>
  </r>
  <r>
    <s v="TEB"/>
    <s v="MMV"/>
    <s v="TEB_MMV"/>
    <d v="2024-11-09T03:26:00"/>
    <d v="2024-11-09T08:39:00"/>
    <n v="0.21736111111111109"/>
    <n v="0.6020833333333333"/>
    <x v="12"/>
  </r>
  <r>
    <s v="LBG"/>
    <s v="TEB"/>
    <s v="LBG_TEB"/>
    <d v="2024-11-08T18:44:00"/>
    <d v="2024-11-09T02:09:00"/>
    <n v="0.30902777777777779"/>
    <n v="5.347222222222222E-2"/>
    <x v="12"/>
  </r>
  <r>
    <s v="AUH"/>
    <s v="LBG"/>
    <s v="AUH_LBG"/>
    <d v="2024-11-07T04:43:00"/>
    <d v="2024-11-07T12:24:00"/>
    <n v="0.32013888888888892"/>
    <n v="1.2638888888888891"/>
    <x v="12"/>
  </r>
  <r>
    <s v="SNN"/>
    <s v="AUH"/>
    <s v="SNN_AUH"/>
    <d v="2024-11-02T02:14:00"/>
    <d v="2024-11-02T09:58:00"/>
    <n v="0.32222222222222219"/>
    <n v="4.78125"/>
    <x v="12"/>
  </r>
  <r>
    <s v="BFI"/>
    <s v="SNN"/>
    <s v="BFI_SNN"/>
    <d v="2024-11-01T17:22:00"/>
    <d v="2024-11-02T01:18:00"/>
    <n v="0.33055555555555549"/>
    <n v="3.888888888888889E-2"/>
    <x v="12"/>
  </r>
  <r>
    <s v="MIA"/>
    <s v="BFI"/>
    <s v="MIA_BFI"/>
    <d v="2024-10-31T14:14:00"/>
    <d v="2024-10-31T19:56:00"/>
    <n v="0.23749999999999999"/>
    <n v="0.8930555555555556"/>
    <x v="12"/>
  </r>
  <r>
    <s v="FRG"/>
    <s v="MIA"/>
    <s v="FRG_MIA"/>
    <d v="2024-10-30T18:40:00"/>
    <d v="2024-10-30T20:54:00"/>
    <n v="9.3055555555555558E-2"/>
    <n v="0.72222222222222221"/>
    <x v="12"/>
  </r>
  <r>
    <s v="LEX"/>
    <s v="FRG"/>
    <s v="LEX_FRG"/>
    <d v="2024-10-30T15:11:00"/>
    <d v="2024-10-30T16:43:00"/>
    <n v="6.3888888888888884E-2"/>
    <n v="8.1250000000000003E-2"/>
    <x v="12"/>
  </r>
  <r>
    <s v="TEB"/>
    <s v="LEX"/>
    <s v="TEB_LEX"/>
    <d v="2024-10-29T12:41:00"/>
    <d v="2024-10-29T14:04:00"/>
    <n v="5.7638888888888892E-2"/>
    <n v="1.0465277777777779"/>
    <x v="12"/>
  </r>
  <r>
    <s v="QQQ"/>
    <s v="TEB"/>
    <s v="QQQ_TEB"/>
    <d v="2024-10-28T17:59:00"/>
    <d v="2024-10-28T19:34:00"/>
    <n v="6.5972222222222224E-2"/>
    <n v="0.71319444444444446"/>
    <x v="12"/>
  </r>
  <r>
    <s v="ISM"/>
    <s v="QQQ"/>
    <s v="ISM_QQQ"/>
    <d v="2024-10-27T21:38:00"/>
    <d v="2024-10-27T23:33:00"/>
    <n v="7.9861111111111105E-2"/>
    <n v="0.7680555555555556"/>
    <x v="12"/>
  </r>
  <r>
    <s v="PDK"/>
    <s v="ISM"/>
    <s v="PDK_ISM"/>
    <d v="2024-10-27T18:52:00"/>
    <d v="2024-10-27T19:54:00"/>
    <n v="4.3055555555555562E-2"/>
    <n v="7.2222222222222215E-2"/>
    <x v="12"/>
  </r>
  <r>
    <s v="CLT"/>
    <s v="PDK"/>
    <s v="CLT_PDK"/>
    <d v="2024-10-23T20:52:00"/>
    <d v="2024-10-23T21:30:00"/>
    <n v="2.6388888888888889E-2"/>
    <n v="3.8902777777777779"/>
    <x v="12"/>
  </r>
  <r>
    <s v="TEB"/>
    <s v="CLT"/>
    <s v="TEB_CLT"/>
    <d v="2024-10-23T17:55:00"/>
    <d v="2024-10-23T19:20:00"/>
    <n v="5.9027777777777783E-2"/>
    <n v="6.3888888888888884E-2"/>
    <x v="12"/>
  </r>
  <r>
    <s v="JHF"/>
    <s v="TEB"/>
    <s v="JHF_TEB"/>
    <d v="2024-10-23T00:59:00"/>
    <d v="2024-10-23T10:09:00"/>
    <n v="0.38194444444444442"/>
    <n v="0.32361111111111113"/>
    <x v="12"/>
  </r>
  <r>
    <s v="PBI"/>
    <s v="JHF"/>
    <s v="PBI_JHF"/>
    <d v="2024-10-21T14:19:00"/>
    <d v="2024-10-21T22:41:00"/>
    <n v="0.34861111111111109"/>
    <n v="1.095833333333333"/>
    <x v="12"/>
  </r>
  <r>
    <s v="CXO"/>
    <s v="PBI"/>
    <s v="CXO_PBI"/>
    <d v="2024-10-20T23:21:00"/>
    <d v="2024-10-21T01:13:00"/>
    <n v="7.7777777777777779E-2"/>
    <m/>
    <x v="12"/>
  </r>
  <r>
    <s v="NUQ"/>
    <s v="LAS"/>
    <s v="NUQ_LAS"/>
    <d v="2024-10-20T14:59:00"/>
    <d v="2024-10-20T16:02:00"/>
    <n v="4.3749999999999997E-2"/>
    <n v="0.30486111111111108"/>
    <x v="12"/>
  </r>
  <r>
    <s v="RIL"/>
    <s v="NUQ"/>
    <s v="RIL_NUQ"/>
    <d v="2024-10-19T20:21:00"/>
    <d v="2024-10-19T21:56:00"/>
    <n v="6.5972222222222224E-2"/>
    <n v="0.7104166666666667"/>
    <x v="12"/>
  </r>
  <r>
    <s v="ICT"/>
    <s v="RIL"/>
    <s v="ICT_RIL"/>
    <d v="2024-10-19T16:22:00"/>
    <d v="2024-10-19T17:38:00"/>
    <n v="5.2777777777777778E-2"/>
    <n v="0.1131944444444444"/>
    <x v="12"/>
  </r>
  <r>
    <s v="FTY"/>
    <s v="ICT"/>
    <s v="FTY_ICT"/>
    <d v="2024-09-23T13:53:00"/>
    <d v="2024-09-23T15:40:00"/>
    <n v="7.4305555555555555E-2"/>
    <n v="26.029166666666669"/>
    <x v="12"/>
  </r>
  <r>
    <s v="PHL"/>
    <s v="FTY"/>
    <s v="PHL_FTY"/>
    <d v="2024-09-23T11:23:00"/>
    <d v="2024-09-23T12:55:00"/>
    <n v="6.3888888888888884E-2"/>
    <n v="4.027777777777778E-2"/>
    <x v="12"/>
  </r>
  <r>
    <s v="FRG"/>
    <s v="PHL"/>
    <s v="FRG_PHL"/>
    <d v="2024-09-22T16:22:00"/>
    <d v="2024-09-22T16:53:00"/>
    <n v="2.1527777777777781E-2"/>
    <n v="0.77083333333333337"/>
    <x v="12"/>
  </r>
  <r>
    <s v="JZI"/>
    <s v="FRG"/>
    <s v="JZI_FRG"/>
    <d v="2024-09-21T20:54:00"/>
    <d v="2024-09-21T22:26:00"/>
    <n v="6.3888888888888884E-2"/>
    <n v="0.74722222222222223"/>
    <x v="12"/>
  </r>
  <r>
    <s v="TEB"/>
    <s v="JZI"/>
    <s v="TEB_JZI"/>
    <d v="2024-09-21T15:19:00"/>
    <d v="2024-09-21T16:49:00"/>
    <n v="6.25E-2"/>
    <n v="0.1701388888888889"/>
    <x v="12"/>
  </r>
  <r>
    <s v="HPN"/>
    <s v="TEB"/>
    <s v="HPN_TEB"/>
    <d v="2024-09-20T14:10:00"/>
    <d v="2024-09-20T14:37:00"/>
    <n v="1.8749999999999999E-2"/>
    <n v="1.029166666666667"/>
    <x v="12"/>
  </r>
  <r>
    <s v="LAX"/>
    <s v="HPN"/>
    <s v="LAX_HPN"/>
    <d v="2024-09-19T14:48:00"/>
    <d v="2024-09-19T19:17:00"/>
    <n v="0.18680555555555561"/>
    <n v="0.78680555555555554"/>
    <x v="12"/>
  </r>
  <r>
    <s v="BFI"/>
    <s v="LAX"/>
    <s v="BFI_LAX"/>
    <d v="2024-09-18T19:22:00"/>
    <d v="2024-09-18T21:22:00"/>
    <n v="8.3333333333333329E-2"/>
    <n v="0.72638888888888886"/>
    <x v="12"/>
  </r>
  <r>
    <s v="LAX"/>
    <s v="BFI"/>
    <s v="LAX_BFI"/>
    <d v="2024-09-16T14:28:00"/>
    <d v="2024-09-16T16:30:00"/>
    <n v="8.4722222222222227E-2"/>
    <n v="2.119444444444444"/>
    <x v="12"/>
  </r>
  <r>
    <s v="NUQ"/>
    <s v="LAX"/>
    <s v="NUQ_LAX"/>
    <d v="2024-09-15T18:45:00"/>
    <d v="2024-09-15T19:37:00"/>
    <n v="3.6111111111111108E-2"/>
    <n v="0.78541666666666665"/>
    <x v="12"/>
  </r>
  <r>
    <s v="ASE"/>
    <s v="NUQ"/>
    <s v="ASE_NUQ"/>
    <d v="2024-09-15T16:19:00"/>
    <d v="2024-09-15T18:09:00"/>
    <n v="7.6388888888888895E-2"/>
    <n v="2.5000000000000001E-2"/>
    <x v="12"/>
  </r>
  <r>
    <s v="RIL"/>
    <s v="ASE"/>
    <s v="RIL_ASE"/>
    <d v="2024-09-14T19:02:00"/>
    <d v="2024-09-14T19:15:00"/>
    <n v="9.0277777777777769E-3"/>
    <n v="0.87777777777777777"/>
    <x v="12"/>
  </r>
  <r>
    <s v="NUQ"/>
    <s v="RIL"/>
    <s v="NUQ_RIL"/>
    <d v="2024-09-13T20:02:00"/>
    <d v="2024-09-13T21:45:00"/>
    <n v="7.1527777777777773E-2"/>
    <n v="0.88680555555555551"/>
    <x v="12"/>
  </r>
  <r>
    <s v="BFI"/>
    <s v="NUQ"/>
    <s v="BFI_NUQ"/>
    <d v="2024-09-12T17:10:00"/>
    <d v="2024-09-12T18:40:00"/>
    <n v="6.25E-2"/>
    <n v="1.056944444444444"/>
    <x v="12"/>
  </r>
  <r>
    <s v="IAD"/>
    <s v="BFI"/>
    <s v="IAD_BFI"/>
    <d v="2024-09-07T22:18:00"/>
    <d v="2024-09-08T02:52:00"/>
    <n v="0.1902777777777778"/>
    <n v="4.5958333333333332"/>
    <x v="12"/>
  </r>
  <r>
    <s v="APA"/>
    <s v="IAD"/>
    <s v="APA_IAD"/>
    <d v="2024-09-04T16:55:00"/>
    <d v="2024-09-04T19:44:00"/>
    <n v="0.1173611111111111"/>
    <n v="3.1069444444444438"/>
    <x v="12"/>
  </r>
  <r>
    <s v="EGE"/>
    <s v="APA"/>
    <s v="EGE_APA"/>
    <d v="2024-09-04T14:59:00"/>
    <d v="2024-09-04T15:42:00"/>
    <n v="2.9861111111111109E-2"/>
    <n v="5.0694444444444438E-2"/>
    <x v="12"/>
  </r>
  <r>
    <s v="DWH"/>
    <s v="EGE"/>
    <s v="DWH_EGE"/>
    <d v="2024-08-29T21:12:00"/>
    <d v="2024-08-29T23:20:00"/>
    <n v="8.8888888888888892E-2"/>
    <n v="5.6520833333333336"/>
    <x v="12"/>
  </r>
  <r>
    <s v="TEB"/>
    <s v="DWH"/>
    <s v="TEB_DWH"/>
    <d v="2024-08-29T16:05:00"/>
    <d v="2024-08-29T19:04:00"/>
    <n v="0.1243055555555556"/>
    <n v="8.8888888888888892E-2"/>
    <x v="12"/>
  </r>
  <r>
    <s v="FOK"/>
    <s v="TEB"/>
    <s v="FOK_TEB"/>
    <d v="2024-08-28T16:54:00"/>
    <d v="2024-08-28T17:29:00"/>
    <n v="2.4305555555555559E-2"/>
    <n v="0.94166666666666665"/>
    <x v="12"/>
  </r>
  <r>
    <s v="PWK"/>
    <s v="FOK"/>
    <s v="PWK_FOK"/>
    <d v="2024-08-23T15:05:00"/>
    <d v="2024-08-23T16:50:00"/>
    <n v="7.2916666666666671E-2"/>
    <n v="5.0027777777777782"/>
    <x v="12"/>
  </r>
  <r>
    <s v="IAD"/>
    <s v="PWK"/>
    <s v="IAD_PWK"/>
    <d v="2024-08-22T21:05:00"/>
    <d v="2024-08-22T22:35:00"/>
    <n v="6.25E-2"/>
    <n v="0.6875"/>
    <x v="12"/>
  </r>
  <r>
    <s v="GVA"/>
    <s v="IAD"/>
    <s v="GVA_IAD"/>
    <d v="2024-08-21T18:47:00"/>
    <d v="2024-08-22T03:13:00"/>
    <n v="0.35138888888888892"/>
    <n v="0.74444444444444446"/>
    <x v="12"/>
  </r>
  <r>
    <s v="TEB"/>
    <s v="GVA"/>
    <s v="TEB_GVA"/>
    <d v="2024-08-19T00:05:00"/>
    <d v="2024-08-19T06:54:00"/>
    <n v="0.28402777777777782"/>
    <n v="2.495138888888889"/>
    <x v="12"/>
  </r>
  <r>
    <s v="MVY"/>
    <s v="TEB"/>
    <s v="MVY_TEB"/>
    <d v="2024-08-18T15:47:00"/>
    <d v="2024-08-18T16:50:00"/>
    <n v="4.3749999999999997E-2"/>
    <n v="0.30208333333333331"/>
    <x v="12"/>
  </r>
  <r>
    <s v="BOS"/>
    <s v="MVY"/>
    <s v="BOS_MVY"/>
    <d v="2024-08-18T00:14:00"/>
    <d v="2024-08-18T00:36:00"/>
    <n v="1.5277777777777781E-2"/>
    <n v="0.63263888888888886"/>
    <x v="12"/>
  </r>
  <r>
    <s v="LBG"/>
    <s v="BOS"/>
    <s v="LBG_BOS"/>
    <d v="2024-08-17T16:04:00"/>
    <d v="2024-08-17T23:10:00"/>
    <n v="0.29583333333333328"/>
    <n v="4.4444444444444453E-2"/>
    <x v="12"/>
  </r>
  <r>
    <s v="PRG"/>
    <s v="LBG"/>
    <s v="PRG_LBG"/>
    <d v="2024-08-16T11:59:00"/>
    <d v="2024-08-16T13:12:00"/>
    <n v="5.0694444444444438E-2"/>
    <n v="1.119444444444444"/>
    <x v="12"/>
  </r>
  <r>
    <s v="PBI"/>
    <s v="PRG"/>
    <s v="PBI_PRG"/>
    <d v="2024-08-15T10:15:00"/>
    <d v="2024-08-15T18:32:00"/>
    <n v="0.34513888888888888"/>
    <n v="0.7270833333333333"/>
    <x v="12"/>
  </r>
  <r>
    <s v="MIA"/>
    <s v="PBI"/>
    <s v="MIA_PBI"/>
    <d v="2024-08-12T21:33:00"/>
    <d v="2024-08-12T21:52:00"/>
    <n v="1.3194444444444439E-2"/>
    <n v="2.5159722222222221"/>
    <x v="12"/>
  </r>
  <r>
    <s v="EZE"/>
    <s v="MIA"/>
    <s v="EZE_MIA"/>
    <d v="2024-08-12T11:26:00"/>
    <d v="2024-08-12T20:04:00"/>
    <n v="0.35972222222222222"/>
    <n v="6.1805555555555558E-2"/>
    <x v="12"/>
  </r>
  <r>
    <s v="AEP"/>
    <s v="EZE"/>
    <s v="AEP_EZE"/>
    <d v="2024-08-11T10:14:00"/>
    <d v="2024-08-11T10:31:00"/>
    <n v="1.180555555555556E-2"/>
    <n v="1.038194444444444"/>
    <x v="12"/>
  </r>
  <r>
    <s v="OPF"/>
    <s v="AEP"/>
    <s v="OPF_AEP"/>
    <d v="2024-08-11T23:59:00"/>
    <d v="2024-08-12T08:18:00"/>
    <n v="0.34652777777777782"/>
    <n v="-0.9194444444444444"/>
    <x v="12"/>
  </r>
  <r>
    <s v="INT"/>
    <s v="OPF"/>
    <s v="INT_OPF"/>
    <d v="2024-08-09T22:54:00"/>
    <d v="2024-08-10T00:46:00"/>
    <n v="7.7777777777777779E-2"/>
    <n v="1.9673611111111109"/>
    <x v="12"/>
  </r>
  <r>
    <s v="HYA"/>
    <s v="INT"/>
    <s v="HYA_INT"/>
    <d v="2024-08-09T20:46:00"/>
    <d v="2024-08-09T22:17:00"/>
    <n v="6.3194444444444442E-2"/>
    <n v="2.569444444444444E-2"/>
    <x v="12"/>
  </r>
  <r>
    <s v="TEB"/>
    <s v="HYA"/>
    <s v="TEB_HYA"/>
    <d v="2024-08-09T19:08:00"/>
    <d v="2024-08-09T19:50:00"/>
    <n v="2.9166666666666671E-2"/>
    <n v="3.888888888888889E-2"/>
    <x v="12"/>
  </r>
  <r>
    <s v="LGA"/>
    <s v="TEB"/>
    <s v="LGA_TEB"/>
    <d v="2024-08-08T17:17:00"/>
    <d v="2024-08-08T17:45:00"/>
    <n v="1.9444444444444441E-2"/>
    <n v="1.057638888888889"/>
    <x v="12"/>
  </r>
  <r>
    <s v="SJC"/>
    <s v="LGA"/>
    <s v="SJC_LGA"/>
    <d v="2024-08-07T20:38:00"/>
    <d v="2024-08-08T01:17:00"/>
    <n v="0.19375000000000001"/>
    <n v="0.66666666666666663"/>
    <x v="12"/>
  </r>
  <r>
    <s v="KOA"/>
    <s v="SJC"/>
    <s v="KOA_SJC"/>
    <d v="2024-08-05T20:29:00"/>
    <d v="2024-08-06T00:54:00"/>
    <n v="0.18402777777777779"/>
    <n v="1.822222222222222"/>
    <x v="12"/>
  </r>
  <r>
    <s v="AUS"/>
    <s v="KOA"/>
    <s v="AUS_KOA"/>
    <d v="2024-08-04T17:36:00"/>
    <d v="2024-08-05T00:47:00"/>
    <n v="0.29930555555555549"/>
    <n v="0.8208333333333333"/>
    <x v="12"/>
  </r>
  <r>
    <s v="DAL"/>
    <s v="AUS"/>
    <s v="DAL_AUS"/>
    <d v="2024-08-04T15:53:00"/>
    <d v="2024-08-04T16:26:00"/>
    <n v="2.2916666666666669E-2"/>
    <n v="4.8611111111111112E-2"/>
    <x v="12"/>
  </r>
  <r>
    <s v="TEB"/>
    <s v="DAL"/>
    <s v="TEB_DAL"/>
    <d v="2024-08-04T08:12:00"/>
    <d v="2024-08-04T10:59:00"/>
    <n v="0.1159722222222222"/>
    <n v="0.20416666666666669"/>
    <x v="12"/>
  </r>
  <r>
    <s v="NCE"/>
    <s v="TEB"/>
    <s v="NCE_TEB"/>
    <d v="2024-08-03T22:39:00"/>
    <d v="2024-08-04T06:51:00"/>
    <n v="0.34166666666666667"/>
    <n v="5.6250000000000001E-2"/>
    <x v="12"/>
  </r>
  <r>
    <s v="MDW"/>
    <s v="NCE"/>
    <s v="MDW_NCE"/>
    <d v="2024-08-02T19:39:00"/>
    <d v="2024-08-03T03:30:00"/>
    <n v="0.32708333333333328"/>
    <n v="0.79791666666666672"/>
    <x v="12"/>
  </r>
  <r>
    <s v="PWK"/>
    <s v="MDW"/>
    <s v="PWK_MDW"/>
    <d v="2024-08-02T23:36:00"/>
    <d v="2024-08-03T00:10:00"/>
    <n v="2.361111111111111E-2"/>
    <n v="-0.18819444444444439"/>
    <x v="12"/>
  </r>
  <r>
    <s v="STL"/>
    <s v="PWK"/>
    <s v="STL_PWK"/>
    <d v="2024-08-01T21:59:00"/>
    <d v="2024-08-01T22:55:00"/>
    <n v="3.888888888888889E-2"/>
    <n v="1.028472222222222"/>
    <x v="12"/>
  </r>
  <r>
    <s v="PWK"/>
    <s v="STL"/>
    <s v="PWK_STL"/>
    <d v="2024-08-01T15:20:00"/>
    <d v="2024-08-01T16:07:00"/>
    <n v="3.2638888888888891E-2"/>
    <n v="0.24444444444444441"/>
    <x v="12"/>
  </r>
  <r>
    <s v="MKG"/>
    <s v="PWK"/>
    <s v="MKG_PWK"/>
    <d v="2024-07-31T18:31:00"/>
    <d v="2024-07-31T18:55:00"/>
    <n v="1.666666666666667E-2"/>
    <n v="0.85069444444444442"/>
    <x v="12"/>
  </r>
  <r>
    <s v="VNY"/>
    <s v="MKG"/>
    <s v="VNY_MKG"/>
    <d v="2024-07-31T13:34:00"/>
    <d v="2024-07-31T16:52:00"/>
    <n v="0.13750000000000001"/>
    <n v="6.8750000000000006E-2"/>
    <x v="12"/>
  </r>
  <r>
    <s v="HPN"/>
    <s v="VNY"/>
    <s v="HPN_VNY"/>
    <d v="2024-07-30T17:18:00"/>
    <d v="2024-07-30T22:13:00"/>
    <n v="0.2048611111111111"/>
    <n v="0.63958333333333328"/>
    <x v="12"/>
  </r>
  <r>
    <s v="DAL"/>
    <s v="HPN"/>
    <s v="DAL_HPN"/>
    <d v="2024-07-29T21:53:00"/>
    <d v="2024-07-30T00:47:00"/>
    <n v="0.12083333333333331"/>
    <n v="0.68819444444444444"/>
    <x v="12"/>
  </r>
  <r>
    <s v="OGG"/>
    <s v="DAL"/>
    <s v="OGG_DAL"/>
    <d v="2024-07-28T19:26:00"/>
    <d v="2024-07-29T01:57:00"/>
    <n v="0.27152777777777781"/>
    <n v="0.8305555555555556"/>
    <x v="12"/>
  </r>
  <r>
    <s v="HND"/>
    <s v="OGG"/>
    <s v="HND_OGG"/>
    <d v="2024-07-26T04:27:00"/>
    <d v="2024-07-26T11:54:00"/>
    <n v="0.31041666666666667"/>
    <n v="2.3138888888888891"/>
    <x v="12"/>
  </r>
  <r>
    <s v="BFI"/>
    <s v="HND"/>
    <s v="BFI_HND"/>
    <d v="2024-07-24T19:03:00"/>
    <d v="2024-07-25T04:39:00"/>
    <n v="0.4"/>
    <n v="0.9916666666666667"/>
    <x v="12"/>
  </r>
  <r>
    <s v="VNY"/>
    <s v="BFI"/>
    <s v="VNY_BFI"/>
    <d v="2024-07-23T20:39:00"/>
    <d v="2024-07-23T22:35:00"/>
    <n v="8.0555555555555561E-2"/>
    <n v="0.85277777777777775"/>
    <x v="12"/>
  </r>
  <r>
    <s v="SUN"/>
    <s v="VNY"/>
    <s v="SUN_VNY"/>
    <d v="2024-07-23T17:41:00"/>
    <d v="2024-07-23T19:20:00"/>
    <n v="6.8750000000000006E-2"/>
    <n v="5.486111111111111E-2"/>
    <x v="12"/>
  </r>
  <r>
    <s v="HDN"/>
    <s v="SUN"/>
    <s v="HDN_SUN"/>
    <d v="2024-07-23T14:36:00"/>
    <d v="2024-07-23T15:37:00"/>
    <n v="4.2361111111111113E-2"/>
    <n v="8.611111111111111E-2"/>
    <x v="12"/>
  </r>
  <r>
    <s v="MMU"/>
    <s v="HDN"/>
    <s v="MMU_HDN"/>
    <d v="2024-07-22T14:11:00"/>
    <d v="2024-07-22T17:40:00"/>
    <n v="0.1451388888888889"/>
    <n v="0.87222222222222223"/>
    <x v="12"/>
  </r>
  <r>
    <s v="HPN"/>
    <s v="MMU"/>
    <s v="HPN_MMU"/>
    <d v="2024-07-22T12:33:00"/>
    <d v="2024-07-22T12:55:00"/>
    <n v="1.5277777777777781E-2"/>
    <n v="5.2777777777777778E-2"/>
    <x v="12"/>
  </r>
  <r>
    <s v="LTN"/>
    <s v="HPN"/>
    <s v="LTN_HPN"/>
    <d v="2024-07-21T09:10:00"/>
    <d v="2024-07-21T16:13:00"/>
    <n v="0.29375000000000001"/>
    <n v="0.84722222222222221"/>
    <x v="12"/>
  </r>
  <r>
    <s v="LCY"/>
    <s v="LTN"/>
    <s v="LCY_LTN"/>
    <d v="2024-07-20T09:01:00"/>
    <d v="2024-07-20T09:16:00"/>
    <n v="1.041666666666667E-2"/>
    <n v="0.99583333333333335"/>
    <x v="12"/>
  </r>
  <r>
    <s v="LUK"/>
    <s v="LCY"/>
    <s v="LUK_LCY"/>
    <d v="2024-07-17T23:32:00"/>
    <d v="2024-07-18T06:20:00"/>
    <n v="0.28333333333333333"/>
    <n v="2.1118055555555562"/>
    <x v="12"/>
  </r>
  <r>
    <s v="BCT"/>
    <s v="LUK"/>
    <s v="BCT_LUK"/>
    <d v="2024-07-16T15:46:00"/>
    <d v="2024-07-16T17:40:00"/>
    <n v="7.9166666666666663E-2"/>
    <n v="1.244444444444444"/>
    <x v="12"/>
  </r>
  <r>
    <s v="MDW"/>
    <s v="BCT"/>
    <s v="MDW_BCT"/>
    <d v="2024-07-13T17:26:00"/>
    <d v="2024-07-13T19:56:00"/>
    <n v="0.1041666666666667"/>
    <n v="2.8263888888888888"/>
    <x v="12"/>
  </r>
  <r>
    <s v="ICT"/>
    <s v="MDW"/>
    <s v="ICT_MDW"/>
    <d v="2024-07-12T13:15:00"/>
    <d v="2024-07-12T14:31:00"/>
    <n v="5.2777777777777778E-2"/>
    <n v="1.1215277777777779"/>
    <x v="12"/>
  </r>
  <r>
    <s v="DEN"/>
    <s v="ICT"/>
    <s v="DEN_ICT"/>
    <d v="2024-06-25T21:08:00"/>
    <d v="2024-06-25T22:05:00"/>
    <n v="3.9583333333333331E-2"/>
    <n v="16.631944444444439"/>
    <x v="12"/>
  </r>
  <r>
    <s v="HDN"/>
    <s v="DEN"/>
    <s v="HDN_DEN"/>
    <d v="2024-06-24T21:49:00"/>
    <d v="2024-06-24T22:26:00"/>
    <n v="2.569444444444444E-2"/>
    <n v="0.9458333333333333"/>
    <x v="12"/>
  </r>
  <r>
    <s v="BFI"/>
    <s v="HDN"/>
    <s v="BFI_HDN"/>
    <d v="2024-06-24T18:11:00"/>
    <d v="2024-06-24T19:50:00"/>
    <n v="6.8750000000000006E-2"/>
    <n v="8.2638888888888887E-2"/>
    <x v="12"/>
  </r>
  <r>
    <s v="YVR"/>
    <s v="BFI"/>
    <s v="YVR_BFI"/>
    <d v="2024-06-24T16:54:00"/>
    <d v="2024-06-24T17:19:00"/>
    <n v="1.7361111111111108E-2"/>
    <n v="3.6111111111111108E-2"/>
    <x v="12"/>
  </r>
  <r>
    <s v="SFO"/>
    <s v="YVR"/>
    <s v="SFO_YVR"/>
    <d v="2024-06-23T23:58:00"/>
    <d v="2024-06-24T01:43:00"/>
    <n v="7.2916666666666671E-2"/>
    <n v="0.63263888888888886"/>
    <x v="12"/>
  </r>
  <r>
    <s v="TEB"/>
    <s v="SFO"/>
    <s v="TEB_SFO"/>
    <d v="2024-06-23T16:32:00"/>
    <d v="2024-06-23T21:55:00"/>
    <n v="0.22430555555555559"/>
    <n v="8.5416666666666669E-2"/>
    <x v="12"/>
  </r>
  <r>
    <s v="MMU"/>
    <s v="TEB"/>
    <s v="MMU_TEB"/>
    <d v="2024-06-22T23:00:00"/>
    <d v="2024-06-22T23:15:00"/>
    <n v="1.041666666666667E-2"/>
    <n v="0.72013888888888888"/>
    <x v="12"/>
  </r>
  <r>
    <s v="STS"/>
    <s v="MMU"/>
    <s v="STS_MMU"/>
    <d v="2024-06-22T17:32:00"/>
    <d v="2024-06-22T22:19:00"/>
    <n v="0.1993055555555556"/>
    <n v="2.8472222222222222E-2"/>
    <x v="12"/>
  </r>
  <r>
    <s v="LAS"/>
    <s v="STS"/>
    <s v="LAS_STS"/>
    <d v="2024-06-22T14:39:00"/>
    <d v="2024-06-22T15:58:00"/>
    <n v="5.486111111111111E-2"/>
    <n v="6.5277777777777782E-2"/>
    <x v="12"/>
  </r>
  <r>
    <s v="KNB"/>
    <s v="LAS"/>
    <s v="KNB_LAS"/>
    <d v="2024-06-21T17:38:00"/>
    <d v="2024-06-21T18:09:00"/>
    <n v="2.1527777777777781E-2"/>
    <n v="0.85416666666666663"/>
    <x v="12"/>
  </r>
  <r>
    <s v="FOK"/>
    <s v="KNB"/>
    <s v="FOK_KNB"/>
    <d v="2024-06-21T12:09:00"/>
    <d v="2024-06-21T16:42:00"/>
    <n v="0.1895833333333333"/>
    <n v="3.888888888888889E-2"/>
    <x v="12"/>
  </r>
  <r>
    <s v="PVD"/>
    <s v="FOK"/>
    <s v="PVD_FOK"/>
    <d v="2024-06-20T17:33:00"/>
    <d v="2024-06-20T17:54:00"/>
    <n v="1.458333333333333E-2"/>
    <n v="0.76041666666666663"/>
    <x v="12"/>
  </r>
  <r>
    <s v="IAD"/>
    <s v="PVD"/>
    <s v="IAD_PVD"/>
    <d v="2024-06-20T15:34:00"/>
    <d v="2024-06-20T16:37:00"/>
    <n v="4.3749999999999997E-2"/>
    <n v="3.888888888888889E-2"/>
    <x v="12"/>
  </r>
  <r>
    <s v="STN"/>
    <s v="IAD"/>
    <s v="STN_IAD"/>
    <d v="2024-06-19T13:11:00"/>
    <d v="2024-06-19T20:34:00"/>
    <n v="0.30763888888888891"/>
    <n v="0.79166666666666663"/>
    <x v="12"/>
  </r>
  <r>
    <s v="ORD"/>
    <s v="STN"/>
    <s v="ORD_STN"/>
    <d v="2024-06-17T21:41:00"/>
    <d v="2024-06-18T05:05:00"/>
    <n v="0.30833333333333329"/>
    <n v="1.3374999999999999"/>
    <x v="12"/>
  </r>
  <r>
    <s v="IAD"/>
    <s v="ORD"/>
    <s v="IAD_ORD"/>
    <d v="2024-06-17T18:04:00"/>
    <d v="2024-06-17T19:32:00"/>
    <n v="6.1111111111111109E-2"/>
    <n v="8.9583333333333334E-2"/>
    <x v="12"/>
  </r>
  <r>
    <s v="CIW"/>
    <s v="IAD"/>
    <s v="CIW_IAD"/>
    <d v="2024-06-16T18:22:00"/>
    <d v="2024-06-16T22:41:00"/>
    <n v="0.17986111111111111"/>
    <n v="0.80763888888888891"/>
    <x v="12"/>
  </r>
  <r>
    <s v="TEB"/>
    <s v="CIW"/>
    <s v="TEB_CIW"/>
    <d v="2024-06-16T12:23:00"/>
    <d v="2024-06-16T16:15:00"/>
    <n v="0.16111111111111109"/>
    <n v="8.819444444444445E-2"/>
    <x v="12"/>
  </r>
  <r>
    <s v="BED"/>
    <s v="TEB"/>
    <s v="BED_TEB"/>
    <d v="2024-06-15T18:06:00"/>
    <d v="2024-06-15T18:53:00"/>
    <n v="3.2638888888888891E-2"/>
    <n v="0.72916666666666663"/>
    <x v="12"/>
  </r>
  <r>
    <s v="LBG"/>
    <s v="BED"/>
    <s v="LBG_BED"/>
    <d v="2024-06-15T07:52:00"/>
    <d v="2024-06-15T14:42:00"/>
    <n v="0.28472222222222221"/>
    <n v="0.14166666666666669"/>
    <x v="12"/>
  </r>
  <r>
    <s v="DIJ"/>
    <s v="LBG"/>
    <s v="DIJ_LBG"/>
    <d v="2024-06-13T10:33:00"/>
    <d v="2024-06-13T11:08:00"/>
    <n v="2.4305555555555559E-2"/>
    <n v="1.8638888888888889"/>
    <x v="12"/>
  </r>
  <r>
    <s v="PDX"/>
    <s v="DIJ"/>
    <s v="PDX_DIJ"/>
    <d v="2024-06-12T03:57:00"/>
    <d v="2024-06-12T13:21:00"/>
    <n v="0.39166666666666672"/>
    <n v="0.8833333333333333"/>
    <x v="12"/>
  </r>
  <r>
    <s v="BFI"/>
    <s v="PDX"/>
    <s v="BFI_PDX"/>
    <d v="2024-06-11T14:47:00"/>
    <d v="2024-06-11T15:16:00"/>
    <n v="2.013888888888889E-2"/>
    <n v="0.52847222222222223"/>
    <x v="12"/>
  </r>
  <r>
    <s v="LTN"/>
    <s v="BFI"/>
    <s v="LTN_BFI"/>
    <d v="2024-06-10T14:15:00"/>
    <d v="2024-06-10T23:14:00"/>
    <n v="0.37430555555555561"/>
    <n v="0.6479166666666667"/>
    <x v="12"/>
  </r>
  <r>
    <s v="LBG"/>
    <s v="LTN"/>
    <s v="LBG_LTN"/>
    <d v="2024-06-09T14:05:00"/>
    <d v="2024-06-09T14:58:00"/>
    <n v="3.6805555555555557E-2"/>
    <n v="0.97013888888888888"/>
    <x v="12"/>
  </r>
  <r>
    <s v="TEB"/>
    <s v="LBG"/>
    <s v="TEB_LBG"/>
    <d v="2024-06-08T13:11:00"/>
    <d v="2024-06-08T19:44:00"/>
    <n v="0.27291666666666659"/>
    <n v="0.76458333333333328"/>
    <x v="12"/>
  </r>
  <r>
    <s v="BVY"/>
    <s v="TEB"/>
    <s v="BVY_TEB"/>
    <d v="2024-06-07T23:03:00"/>
    <d v="2024-06-07T23:56:00"/>
    <n v="3.6805555555555557E-2"/>
    <n v="0.55208333333333337"/>
    <x v="12"/>
  </r>
  <r>
    <s v="TEB"/>
    <s v="BVY"/>
    <s v="TEB_BVY"/>
    <d v="2024-06-07T21:07:00"/>
    <d v="2024-06-07T21:47:00"/>
    <n v="2.777777777777778E-2"/>
    <n v="5.2777777777777778E-2"/>
    <x v="12"/>
  </r>
  <r>
    <s v="DWH"/>
    <s v="TEB"/>
    <s v="DWH_TEB"/>
    <d v="2024-06-07T16:22:00"/>
    <d v="2024-06-07T19:16:00"/>
    <n v="0.12083333333333331"/>
    <n v="7.7083333333333337E-2"/>
    <x v="12"/>
  </r>
  <r>
    <s v="IAH"/>
    <s v="DWH"/>
    <s v="IAH_DWH"/>
    <d v="2024-06-06T00:45:00"/>
    <d v="2024-06-06T00:53:00"/>
    <n v="5.5555555555555558E-3"/>
    <n v="1.6451388888888889"/>
    <x v="12"/>
  </r>
  <r>
    <s v="PAC"/>
    <s v="IAH"/>
    <s v="PAC_IAH"/>
    <d v="2024-06-06T20:04:00"/>
    <d v="2024-06-06T23:42:00"/>
    <n v="0.15138888888888891"/>
    <n v="-0.95625000000000004"/>
    <x v="12"/>
  </r>
  <r>
    <s v="LAS"/>
    <s v="PAC"/>
    <s v="LAS_PAC"/>
    <d v="2024-06-05T15:05:00"/>
    <d v="2024-06-05T20:43:00"/>
    <n v="0.23472222222222219"/>
    <n v="0.97291666666666665"/>
    <x v="12"/>
  </r>
  <r>
    <s v="LAX"/>
    <s v="LAS"/>
    <s v="LAX_LAS"/>
    <d v="2024-06-02T20:50:00"/>
    <d v="2024-06-02T21:38:00"/>
    <n v="3.3333333333333333E-2"/>
    <n v="2.7270833333333329"/>
    <x v="12"/>
  </r>
  <r>
    <s v="DUB"/>
    <s v="LAX"/>
    <s v="DUB_LAX"/>
    <d v="2024-06-01T16:06:00"/>
    <d v="2024-06-02T02:09:00"/>
    <n v="0.41875000000000001"/>
    <n v="0.77847222222222223"/>
    <x v="12"/>
  </r>
  <r>
    <s v="IAD"/>
    <s v="DUB"/>
    <s v="IAD_DUB"/>
    <d v="2024-05-31T01:01:00"/>
    <d v="2024-05-31T07:04:00"/>
    <n v="0.25208333333333333"/>
    <n v="1.3763888888888891"/>
    <x v="12"/>
  </r>
  <r>
    <s v="ACK"/>
    <s v="IAD"/>
    <s v="ACK_IAD"/>
    <d v="2024-05-29T21:02:00"/>
    <d v="2024-05-29T22:32:00"/>
    <n v="6.25E-2"/>
    <n v="1.103472222222222"/>
    <x v="12"/>
  </r>
  <r>
    <s v="PBI"/>
    <s v="ACK"/>
    <s v="PBI_ACK"/>
    <d v="2024-05-29T18:08:00"/>
    <d v="2024-05-29T20:29:00"/>
    <n v="9.7916666666666666E-2"/>
    <n v="2.2916666666666669E-2"/>
    <x v="12"/>
  </r>
  <r>
    <s v="EWR"/>
    <s v="PBI"/>
    <s v="EWR_PBI"/>
    <d v="2024-05-27T22:53:00"/>
    <d v="2024-05-28T01:05:00"/>
    <n v="9.166666666666666E-2"/>
    <n v="1.7104166666666669"/>
    <x v="12"/>
  </r>
  <r>
    <s v="MHH"/>
    <s v="EWR"/>
    <s v="MHH_EWR"/>
    <d v="2024-05-27T18:35:00"/>
    <d v="2024-05-27T21:04:00"/>
    <n v="0.1034722222222222"/>
    <n v="7.5694444444444439E-2"/>
    <x v="12"/>
  </r>
  <r>
    <s v="BCT"/>
    <s v="MHH"/>
    <s v="BCT_MHH"/>
    <d v="2024-05-27T16:50:00"/>
    <d v="2024-05-27T17:24:00"/>
    <n v="2.361111111111111E-2"/>
    <n v="4.9305555555555547E-2"/>
    <x v="12"/>
  </r>
  <r>
    <s v="FRG"/>
    <s v="BCT"/>
    <s v="FRG_BCT"/>
    <d v="2024-05-26T13:08:00"/>
    <d v="2024-05-26T15:29:00"/>
    <n v="9.7916666666666666E-2"/>
    <n v="1.0562499999999999"/>
    <x v="12"/>
  </r>
  <r>
    <s v="PHL"/>
    <s v="FRG"/>
    <s v="PHL_FRG"/>
    <d v="2024-05-25T19:08:00"/>
    <d v="2024-05-25T19:44:00"/>
    <n v="2.5000000000000001E-2"/>
    <n v="0.72499999999999998"/>
    <x v="12"/>
  </r>
  <r>
    <s v="IAD"/>
    <s v="PHL"/>
    <s v="IAD_PHL"/>
    <d v="2024-05-25T17:46:00"/>
    <d v="2024-05-25T18:17:00"/>
    <n v="2.1527777777777781E-2"/>
    <n v="3.5416666666666673E-2"/>
    <x v="12"/>
  </r>
  <r>
    <s v="BED"/>
    <s v="IAD"/>
    <s v="BED_IAD"/>
    <d v="2024-05-22T21:12:00"/>
    <d v="2024-05-22T22:13:00"/>
    <n v="4.2361111111111113E-2"/>
    <n v="2.8145833333333332"/>
    <x v="12"/>
  </r>
  <r>
    <s v="BFI"/>
    <s v="BED"/>
    <s v="BFI_BED"/>
    <d v="2024-05-21T19:02:00"/>
    <d v="2024-05-21T23:30:00"/>
    <n v="0.18611111111111109"/>
    <n v="0.90416666666666667"/>
    <x v="12"/>
  </r>
  <r>
    <s v="SJC"/>
    <s v="BFI"/>
    <s v="SJC_BFI"/>
    <d v="2024-05-20T21:47:00"/>
    <d v="2024-05-20T23:31:00"/>
    <n v="7.2222222222222215E-2"/>
    <n v="0.81319444444444444"/>
    <x v="12"/>
  </r>
  <r>
    <s v="QTC"/>
    <s v="SJC"/>
    <s v="QTC_SJC"/>
    <d v="2024-05-20T19:36:00"/>
    <d v="2024-05-20T20:21:00"/>
    <n v="3.125E-2"/>
    <n v="5.9722222222222232E-2"/>
    <x v="12"/>
  </r>
  <r>
    <s v="VNY"/>
    <s v="QTC"/>
    <s v="VNY_QTC"/>
    <d v="2024-05-20T15:39:00"/>
    <d v="2024-05-20T15:50:00"/>
    <n v="7.6388888888888886E-3"/>
    <n v="0.15694444444444439"/>
    <x v="12"/>
  </r>
  <r>
    <s v="FAB"/>
    <s v="VNY"/>
    <s v="FAB_VNY"/>
    <d v="2024-05-19T11:42:00"/>
    <d v="2024-05-19T22:07:00"/>
    <n v="0.43402777777777779"/>
    <n v="0.73055555555555551"/>
    <x v="12"/>
  </r>
  <r>
    <s v="NCE"/>
    <s v="FAB"/>
    <s v="NCE_FAB"/>
    <d v="2024-05-18T08:11:00"/>
    <d v="2024-05-18T09:39:00"/>
    <n v="6.1111111111111109E-2"/>
    <n v="1.0854166666666669"/>
    <x v="12"/>
  </r>
  <r>
    <s v="HPN"/>
    <s v="NCE"/>
    <s v="HPN_NCE"/>
    <d v="2024-05-16T23:18:00"/>
    <d v="2024-05-17T06:31:00"/>
    <n v="0.30069444444444438"/>
    <n v="1.069444444444444"/>
    <x v="12"/>
  </r>
  <r>
    <s v="TEB"/>
    <s v="HPN"/>
    <s v="TEB_HPN"/>
    <d v="2024-05-16T20:01:00"/>
    <d v="2024-05-16T20:17:00"/>
    <n v="1.111111111111111E-2"/>
    <n v="0.12569444444444439"/>
    <x v="12"/>
  </r>
  <r>
    <s v="SGR"/>
    <s v="TEB"/>
    <s v="SGR_TEB"/>
    <d v="2024-05-16T15:45:00"/>
    <d v="2024-05-16T18:35:00"/>
    <n v="0.11805555555555559"/>
    <n v="5.9722222222222232E-2"/>
    <x v="12"/>
  </r>
  <r>
    <s v="IAH"/>
    <s v="SGR"/>
    <s v="IAH_SGR"/>
    <d v="2024-05-16T13:18:00"/>
    <d v="2024-05-16T13:29:00"/>
    <n v="7.6388888888888886E-3"/>
    <n v="9.4444444444444442E-2"/>
    <x v="12"/>
  </r>
  <r>
    <s v="TLC"/>
    <s v="IAH"/>
    <s v="TLC_IAH"/>
    <d v="2024-05-15T23:02:00"/>
    <d v="2024-05-16T00:41:00"/>
    <n v="6.8750000000000006E-2"/>
    <n v="0.52569444444444446"/>
    <x v="12"/>
  </r>
  <r>
    <s v="VNY"/>
    <s v="TLC"/>
    <s v="VNY_TLC"/>
    <d v="2024-05-15T18:06:00"/>
    <d v="2024-05-15T21:11:00"/>
    <n v="0.12847222222222221"/>
    <n v="7.7083333333333337E-2"/>
    <x v="12"/>
  </r>
  <r>
    <s v="BFI"/>
    <s v="VNY"/>
    <s v="BFI_VNY"/>
    <d v="2024-05-15T13:55:00"/>
    <d v="2024-05-15T15:47:00"/>
    <n v="7.7777777777777779E-2"/>
    <n v="9.6527777777777782E-2"/>
    <x v="12"/>
  </r>
  <r>
    <s v="TEB"/>
    <s v="BFI"/>
    <s v="TEB_BFI"/>
    <d v="2024-05-14T17:33:00"/>
    <d v="2024-05-14T22:24:00"/>
    <n v="0.20208333333333331"/>
    <n v="0.64652777777777781"/>
    <x v="12"/>
  </r>
  <r>
    <s v="OAK"/>
    <s v="TEB"/>
    <s v="OAK_TEB"/>
    <d v="2024-05-10T20:06:00"/>
    <d v="2024-05-11T00:43:00"/>
    <n v="0.19236111111111109"/>
    <n v="3.7013888888888888"/>
    <x v="12"/>
  </r>
  <r>
    <s v="STS"/>
    <s v="OAK"/>
    <s v="STS_OAK"/>
    <d v="2024-05-10T18:53:00"/>
    <d v="2024-05-10T19:17:00"/>
    <n v="1.666666666666667E-2"/>
    <n v="3.4027777777777768E-2"/>
    <x v="12"/>
  </r>
  <r>
    <s v="MMU"/>
    <s v="STS"/>
    <s v="MMU_STS"/>
    <d v="2024-05-08T18:36:00"/>
    <d v="2024-05-08T23:44:00"/>
    <n v="0.21388888888888891"/>
    <n v="1.7979166666666671"/>
    <x v="12"/>
  </r>
  <r>
    <s v="TEB"/>
    <s v="MMU"/>
    <s v="TEB_MMU"/>
    <d v="2024-05-08T16:10:00"/>
    <d v="2024-05-08T16:25:00"/>
    <n v="1.041666666666667E-2"/>
    <n v="9.0972222222222218E-2"/>
    <x v="12"/>
  </r>
  <r>
    <s v="VIS"/>
    <s v="TEB"/>
    <s v="VIS_TEB"/>
    <d v="2024-05-05T22:31:00"/>
    <d v="2024-05-06T02:48:00"/>
    <n v="0.1784722222222222"/>
    <n v="2.556944444444444"/>
    <x v="12"/>
  </r>
  <r>
    <s v="SFO"/>
    <s v="VIS"/>
    <s v="SFO_VIS"/>
    <d v="2024-05-05T20:44:00"/>
    <d v="2024-05-05T21:20:00"/>
    <n v="2.5000000000000001E-2"/>
    <m/>
    <x v="12"/>
  </r>
  <r>
    <s v="SAN"/>
    <s v="LAX"/>
    <s v="SAN_LAX"/>
    <d v="2024-05-04T00:33:00"/>
    <d v="2024-05-04T01:01:00"/>
    <n v="1.9444444444444441E-2"/>
    <n v="1.8215277777777781"/>
    <x v="12"/>
  </r>
  <r>
    <s v="BFI"/>
    <s v="SAN"/>
    <s v="BFI_SAN"/>
    <d v="2024-05-03T20:27:00"/>
    <d v="2024-05-03T22:31:00"/>
    <n v="8.611111111111111E-2"/>
    <n v="8.4722222222222227E-2"/>
    <x v="12"/>
  </r>
  <r>
    <s v="KIX"/>
    <s v="BFI"/>
    <s v="KIX_BFI"/>
    <d v="2024-05-02T15:23:00"/>
    <d v="2024-05-02T23:57:00"/>
    <n v="0.35694444444444451"/>
    <n v="0.85416666666666663"/>
    <x v="12"/>
  </r>
  <r>
    <s v="KUL"/>
    <s v="KIX"/>
    <s v="KUL_KIX"/>
    <d v="2024-05-02T08:31:00"/>
    <d v="2024-05-02T14:15:00"/>
    <n v="0.2388888888888889"/>
    <n v="4.7222222222222221E-2"/>
    <x v="12"/>
  </r>
  <r>
    <s v="DMK"/>
    <s v="KUL"/>
    <s v="DMK_KUL"/>
    <d v="2024-05-01T09:16:00"/>
    <d v="2024-05-01T11:08:00"/>
    <n v="7.7777777777777779E-2"/>
    <n v="0.89097222222222228"/>
    <x v="12"/>
  </r>
  <r>
    <s v="HLP"/>
    <s v="DMK"/>
    <s v="HLP_DMK"/>
    <d v="2024-04-30T09:28:00"/>
    <d v="2024-04-30T12:34:00"/>
    <n v="0.12916666666666671"/>
    <n v="0.86250000000000004"/>
    <x v="12"/>
  </r>
  <r>
    <s v="HND"/>
    <s v="HLP"/>
    <s v="HND_HLP"/>
    <d v="2024-04-28T16:54:00"/>
    <d v="2024-04-28T23:49:00"/>
    <n v="0.28819444444444442"/>
    <n v="1.4020833333333329"/>
    <x v="12"/>
  </r>
  <r>
    <s v="BFI"/>
    <s v="HND"/>
    <s v="BFI_HND"/>
    <d v="2024-04-28T06:07:00"/>
    <d v="2024-04-28T15:43:00"/>
    <n v="0.4"/>
    <n v="4.9305555555555547E-2"/>
    <x v="12"/>
  </r>
  <r>
    <s v="TRM"/>
    <s v="BFI"/>
    <s v="TRM_BFI"/>
    <d v="2024-04-26T03:30:00"/>
    <d v="2024-04-26T05:53:00"/>
    <n v="9.930555555555555E-2"/>
    <n v="2.009722222222222"/>
    <x v="12"/>
  </r>
  <r>
    <s v="NUQ"/>
    <s v="TRM"/>
    <s v="NUQ_TRM"/>
    <d v="2024-04-26T01:16:00"/>
    <d v="2024-04-26T02:26:00"/>
    <n v="4.8611111111111112E-2"/>
    <n v="4.4444444444444453E-2"/>
    <x v="12"/>
  </r>
  <r>
    <s v="VNY"/>
    <s v="NUQ"/>
    <s v="VNY_NUQ"/>
    <d v="2024-04-25T21:41:00"/>
    <d v="2024-04-25T22:33:00"/>
    <n v="3.6111111111111108E-2"/>
    <n v="0.1131944444444444"/>
    <x v="12"/>
  </r>
  <r>
    <s v="LAS"/>
    <s v="VNY"/>
    <s v="LAS_VNY"/>
    <d v="2024-04-25T04:40:00"/>
    <d v="2024-04-25T05:21:00"/>
    <n v="2.8472222222222222E-2"/>
    <n v="0.68055555555555558"/>
    <x v="12"/>
  </r>
  <r>
    <s v="BFI"/>
    <s v="LAS"/>
    <s v="BFI_LAS"/>
    <d v="2024-04-25T01:11:00"/>
    <d v="2024-04-25T03:09:00"/>
    <n v="8.1944444444444445E-2"/>
    <n v="6.3194444444444442E-2"/>
    <x v="12"/>
  </r>
  <r>
    <s v="OAK"/>
    <s v="BFI"/>
    <s v="OAK_BFI"/>
    <d v="2024-04-23T20:50:00"/>
    <d v="2024-04-23T22:17:00"/>
    <n v="6.0416666666666667E-2"/>
    <n v="1.1208333333333329"/>
    <x v="12"/>
  </r>
  <r>
    <s v="BFI"/>
    <s v="OAK"/>
    <s v="BFI_OAK"/>
    <d v="2024-04-23T01:24:00"/>
    <d v="2024-04-23T03:03:00"/>
    <n v="6.8750000000000006E-2"/>
    <n v="0.74097222222222225"/>
    <x v="12"/>
  </r>
  <r>
    <s v="VNY"/>
    <s v="BFI"/>
    <s v="VNY_BFI"/>
    <d v="2024-04-21T22:38:00"/>
    <d v="2024-04-22T00:42:00"/>
    <n v="8.611111111111111E-2"/>
    <n v="1.029166666666667"/>
    <x v="12"/>
  </r>
  <r>
    <s v="TEB"/>
    <s v="VNY"/>
    <s v="TEB_VNY"/>
    <d v="2024-04-21T16:05:00"/>
    <d v="2024-04-21T21:18:00"/>
    <n v="0.21736111111111109"/>
    <n v="5.5555555555555552E-2"/>
    <x v="12"/>
  </r>
  <r>
    <s v="BOS"/>
    <s v="TEB"/>
    <s v="BOS_TEB"/>
    <d v="2024-04-20T22:34:00"/>
    <d v="2024-04-20T23:24:00"/>
    <n v="3.4722222222222217E-2"/>
    <n v="0.69513888888888886"/>
    <x v="12"/>
  </r>
  <r>
    <s v="MBJ"/>
    <s v="BOS"/>
    <s v="MBJ_BOS"/>
    <d v="2024-04-20T17:21:00"/>
    <d v="2024-04-20T20:48:00"/>
    <n v="0.14374999999999999"/>
    <n v="7.3611111111111113E-2"/>
    <x v="12"/>
  </r>
  <r>
    <s v="PBI"/>
    <s v="MBJ"/>
    <s v="PBI_MBJ"/>
    <d v="2024-04-20T13:59:00"/>
    <d v="2024-04-20T15:19:00"/>
    <n v="5.5555555555555552E-2"/>
    <n v="8.4722222222222227E-2"/>
    <x v="12"/>
  </r>
  <r>
    <s v="MCO"/>
    <s v="PBI"/>
    <s v="MCO_PBI"/>
    <d v="2024-04-19T16:43:00"/>
    <d v="2024-04-19T17:13:00"/>
    <n v="2.0833333333333329E-2"/>
    <n v="0.86527777777777781"/>
    <x v="12"/>
  </r>
  <r>
    <s v="HPN"/>
    <s v="MCO"/>
    <s v="HPN_MCO"/>
    <d v="2024-04-19T13:17:00"/>
    <d v="2024-04-19T15:24:00"/>
    <n v="8.819444444444445E-2"/>
    <n v="5.486111111111111E-2"/>
    <x v="12"/>
  </r>
  <r>
    <s v="IAD"/>
    <s v="HPN"/>
    <s v="IAD_HPN"/>
    <d v="2024-04-18T22:58:00"/>
    <d v="2024-04-18T23:55:00"/>
    <n v="3.9583333333333331E-2"/>
    <n v="0.55694444444444446"/>
    <x v="12"/>
  </r>
  <r>
    <s v="SGR"/>
    <s v="IAD"/>
    <s v="SGR_IAD"/>
    <d v="2024-04-18T19:12:00"/>
    <d v="2024-04-18T21:33:00"/>
    <n v="9.7916666666666666E-2"/>
    <n v="5.9027777777777783E-2"/>
    <x v="12"/>
  </r>
  <r>
    <s v="FNL"/>
    <s v="SGR"/>
    <s v="FNL_SGR"/>
    <d v="2024-04-18T15:33:00"/>
    <d v="2024-04-18T17:27:00"/>
    <n v="7.9166666666666663E-2"/>
    <n v="7.2916666666666671E-2"/>
    <x v="12"/>
  </r>
  <r>
    <s v="SGR"/>
    <s v="FNL"/>
    <s v="SGR_FNL"/>
    <d v="2024-04-17T21:51:00"/>
    <d v="2024-04-17T23:50:00"/>
    <n v="8.2638888888888887E-2"/>
    <n v="0.65486111111111112"/>
    <x v="12"/>
  </r>
  <r>
    <s v="DAL"/>
    <s v="SGR"/>
    <s v="DAL_SGR"/>
    <d v="2024-04-17T19:16:00"/>
    <d v="2024-04-17T20:05:00"/>
    <n v="3.4027777777777768E-2"/>
    <n v="7.3611111111111113E-2"/>
    <x v="12"/>
  </r>
  <r>
    <s v="ICT"/>
    <s v="DAL"/>
    <s v="ICT_DAL"/>
    <d v="2024-04-16T23:43:00"/>
    <d v="2024-04-17T00:43:00"/>
    <n v="4.1666666666666657E-2"/>
    <n v="0.7729166666666667"/>
    <x v="12"/>
  </r>
  <r>
    <s v="BFI"/>
    <s v="ICT"/>
    <s v="BFI_ICT"/>
    <d v="2024-04-11T18:52:00"/>
    <d v="2024-04-11T21:26:00"/>
    <n v="0.1069444444444444"/>
    <n v="5.0951388888888891"/>
    <x v="12"/>
  </r>
  <r>
    <s v="SHA"/>
    <s v="BFI"/>
    <s v="SHA_BFI"/>
    <d v="2024-04-10T12:26:00"/>
    <d v="2024-04-10T22:30:00"/>
    <n v="0.41944444444444451"/>
    <n v="0.84861111111111109"/>
    <x v="12"/>
  </r>
  <r>
    <s v="HGH"/>
    <s v="SHA"/>
    <s v="HGH_SHA"/>
    <d v="2024-04-09T13:35:00"/>
    <d v="2024-04-09T14:09:00"/>
    <n v="2.361111111111111E-2"/>
    <n v="0.92847222222222225"/>
    <x v="12"/>
  </r>
  <r>
    <s v="PEK"/>
    <s v="HGH"/>
    <s v="PEK_HGH"/>
    <d v="2024-04-09T10:35:00"/>
    <d v="2024-04-09T12:21:00"/>
    <n v="7.3611111111111113E-2"/>
    <n v="5.1388888888888887E-2"/>
    <x v="12"/>
  </r>
  <r>
    <s v="GMP"/>
    <s v="PEK"/>
    <s v="GMP_PEK"/>
    <d v="2024-04-09T01:18:00"/>
    <d v="2024-04-09T02:59:00"/>
    <n v="7.013888888888889E-2"/>
    <n v="0.31666666666666671"/>
    <x v="12"/>
  </r>
  <r>
    <s v="HND"/>
    <s v="GMP"/>
    <s v="HND_GMP"/>
    <d v="2024-04-08T09:52:00"/>
    <d v="2024-04-08T11:43:00"/>
    <n v="7.7083333333333337E-2"/>
    <n v="0.56597222222222221"/>
    <x v="12"/>
  </r>
  <r>
    <s v="BFI"/>
    <s v="HND"/>
    <s v="BFI_HND"/>
    <d v="2024-04-06T22:27:00"/>
    <d v="2024-04-07T08:11:00"/>
    <n v="0.40555555555555561"/>
    <n v="1.070138888888889"/>
    <x v="12"/>
  </r>
  <r>
    <s v="TEB"/>
    <s v="BFI"/>
    <s v="TEB_BFI"/>
    <d v="2024-04-06T13:47:00"/>
    <d v="2024-04-06T18:42:00"/>
    <n v="0.2048611111111111"/>
    <n v="0.15625"/>
    <x v="12"/>
  </r>
  <r>
    <s v="CTA"/>
    <s v="TEB"/>
    <s v="CTA_TEB"/>
    <d v="2024-03-30T11:29:00"/>
    <d v="2024-03-30T20:33:00"/>
    <n v="0.37777777777777782"/>
    <n v="6.7180555555555559"/>
    <x v="12"/>
  </r>
  <r>
    <s v="TEB"/>
    <s v="CTA"/>
    <s v="TEB_CTA"/>
    <d v="2024-03-29T00:19:00"/>
    <d v="2024-03-29T08:32:00"/>
    <n v="0.34236111111111112"/>
    <n v="1.122916666666667"/>
    <x v="12"/>
  </r>
  <r>
    <s v="KOA"/>
    <s v="TEB"/>
    <s v="KOA_TEB"/>
    <d v="2024-03-28T06:10:00"/>
    <d v="2024-03-28T14:23:00"/>
    <n v="0.34236111111111112"/>
    <n v="0.41388888888888892"/>
    <x v="12"/>
  </r>
  <r>
    <s v="SLC"/>
    <s v="KOA"/>
    <s v="SLC_KOA"/>
    <d v="2024-03-26T19:31:00"/>
    <d v="2024-03-27T02:15:00"/>
    <n v="0.28055555555555561"/>
    <n v="1.163194444444444"/>
    <x v="12"/>
  </r>
  <r>
    <s v="PSP"/>
    <s v="SLC"/>
    <s v="PSP_SLC"/>
    <d v="2024-03-26T14:35:00"/>
    <d v="2024-03-26T16:02:00"/>
    <n v="6.0416666666666667E-2"/>
    <n v="0.1451388888888889"/>
    <x v="12"/>
  </r>
  <r>
    <s v="UGN"/>
    <s v="PSP"/>
    <s v="UGN_PSP"/>
    <d v="2024-03-25T14:59:00"/>
    <d v="2024-03-25T18:25:00"/>
    <n v="0.14305555555555549"/>
    <n v="0.84027777777777779"/>
    <x v="12"/>
  </r>
  <r>
    <s v="TEB"/>
    <s v="UGN"/>
    <s v="TEB_UGN"/>
    <d v="2024-03-25T12:04:00"/>
    <d v="2024-03-25T13:49:00"/>
    <n v="7.2916666666666671E-2"/>
    <n v="4.8611111111111112E-2"/>
    <x v="12"/>
  </r>
  <r>
    <s v="CGN"/>
    <s v="TEB"/>
    <s v="CGN_TEB"/>
    <d v="2024-03-24T14:22:00"/>
    <d v="2024-03-24T22:23:00"/>
    <n v="0.33402777777777781"/>
    <n v="0.57013888888888886"/>
    <x v="12"/>
  </r>
  <r>
    <s v="CAT"/>
    <s v="CGN"/>
    <s v="CAT_CGN"/>
    <d v="2024-03-23T16:05:00"/>
    <d v="2024-03-23T18:27:00"/>
    <n v="9.8611111111111108E-2"/>
    <n v="0.82986111111111116"/>
    <x v="12"/>
  </r>
  <r>
    <s v="MIA"/>
    <s v="CAT"/>
    <s v="MIA_CAT"/>
    <d v="2024-03-22T16:00:00"/>
    <d v="2024-03-22T23:03:00"/>
    <n v="0.29375000000000001"/>
    <n v="0.70972222222222225"/>
    <x v="12"/>
  </r>
  <r>
    <s v="DAL"/>
    <s v="MIA"/>
    <s v="DAL_MIA"/>
    <d v="2024-03-22T23:41:00"/>
    <d v="2024-03-23T01:39:00"/>
    <n v="8.1944444444444445E-2"/>
    <n v="-0.40208333333333329"/>
    <x v="12"/>
  </r>
  <r>
    <s v="VNY"/>
    <s v="DAL"/>
    <s v="VNY_DAL"/>
    <d v="2024-03-21T20:02:00"/>
    <d v="2024-03-21T22:32:00"/>
    <n v="0.1041666666666667"/>
    <n v="1.0479166666666671"/>
    <x v="12"/>
  </r>
  <r>
    <s v="SFO"/>
    <s v="VNY"/>
    <s v="SFO_VNY"/>
    <d v="2024-03-20T20:59:00"/>
    <d v="2024-03-20T21:49:00"/>
    <n v="3.4722222222222217E-2"/>
    <n v="0.92569444444444449"/>
    <x v="12"/>
  </r>
  <r>
    <s v="LBG"/>
    <s v="SFO"/>
    <s v="LBG_SFO"/>
    <d v="2024-03-19T16:30:00"/>
    <d v="2024-03-20T02:57:00"/>
    <n v="0.43541666666666667"/>
    <n v="0.75138888888888888"/>
    <x v="12"/>
  </r>
  <r>
    <s v="SJC"/>
    <s v="LBG"/>
    <s v="SJC_LBG"/>
    <d v="2024-03-17T13:16:00"/>
    <d v="2024-03-17T23:56:00"/>
    <n v="0.44444444444444442"/>
    <n v="1.690277777777778"/>
    <x v="12"/>
  </r>
  <r>
    <s v="VNY"/>
    <s v="SJC"/>
    <s v="VNY_SJC"/>
    <d v="2024-03-16T00:51:00"/>
    <d v="2024-03-16T01:36:00"/>
    <n v="3.125E-2"/>
    <n v="1.4861111111111109"/>
    <x v="12"/>
  </r>
  <r>
    <s v="TEB"/>
    <s v="VNY"/>
    <s v="TEB_VNY"/>
    <d v="2024-03-15T18:00:00"/>
    <d v="2024-03-15T23:13:00"/>
    <n v="0.21736111111111109"/>
    <n v="6.805555555555555E-2"/>
    <x v="12"/>
  </r>
  <r>
    <s v="HPN"/>
    <s v="TEB"/>
    <s v="HPN_TEB"/>
    <d v="2024-03-14T15:42:00"/>
    <d v="2024-03-14T15:51:00"/>
    <n v="6.2500000000000003E-3"/>
    <n v="1.0895833333333329"/>
    <x v="12"/>
  </r>
  <r>
    <s v="BOD"/>
    <s v="HPN"/>
    <s v="BOD_HPN"/>
    <d v="2024-03-11T14:39:00"/>
    <d v="2024-03-11T22:31:00"/>
    <n v="0.32777777777777778"/>
    <n v="2.7159722222222218"/>
    <x v="12"/>
  </r>
  <r>
    <s v="TEB"/>
    <s v="BOD"/>
    <s v="TEB_BOD"/>
    <d v="2024-03-10T02:19:00"/>
    <d v="2024-03-10T08:50:00"/>
    <n v="0.27152777777777781"/>
    <n v="1.242361111111111"/>
    <x v="12"/>
  </r>
  <r>
    <s v="TUL"/>
    <s v="TEB"/>
    <s v="TUL_TEB"/>
    <d v="2024-03-09T19:49:00"/>
    <d v="2024-03-09T22:09:00"/>
    <n v="9.7222222222222224E-2"/>
    <n v="0.1736111111111111"/>
    <x v="12"/>
  </r>
  <r>
    <s v="SLC"/>
    <s v="TUL"/>
    <s v="SLC_TUL"/>
    <d v="2024-03-09T16:59:00"/>
    <d v="2024-03-09T18:50:00"/>
    <n v="7.7083333333333337E-2"/>
    <n v="4.0972222222222222E-2"/>
    <x v="12"/>
  </r>
  <r>
    <s v="SUN"/>
    <s v="SLC"/>
    <s v="SUN_SLC"/>
    <d v="2024-03-09T00:34:00"/>
    <d v="2024-03-09T01:15:00"/>
    <n v="2.8472222222222222E-2"/>
    <n v="0.65555555555555556"/>
    <x v="12"/>
  </r>
  <r>
    <s v="SNA"/>
    <s v="SUN"/>
    <s v="SNA_SUN"/>
    <d v="2024-03-08T21:13:00"/>
    <d v="2024-03-08T22:55:00"/>
    <n v="7.0833333333333331E-2"/>
    <n v="6.8750000000000006E-2"/>
    <x v="12"/>
  </r>
  <r>
    <s v="SFO"/>
    <s v="SNA"/>
    <s v="SFO_SNA"/>
    <d v="2024-03-05T16:31:00"/>
    <d v="2024-03-05T17:29:00"/>
    <n v="4.027777777777778E-2"/>
    <n v="3.155555555555555"/>
    <x v="12"/>
  </r>
  <r>
    <s v="PBI"/>
    <s v="SFO"/>
    <s v="PBI_SFO"/>
    <d v="2024-02-28T18:20:00"/>
    <d v="2024-02-29T00:04:00"/>
    <n v="0.2388888888888889"/>
    <n v="5.6854166666666668"/>
    <x v="12"/>
  </r>
  <r>
    <s v="BCT"/>
    <s v="PBI"/>
    <s v="BCT_PBI"/>
    <d v="2024-03-04T15:22:00"/>
    <d v="2024-03-04T15:43:00"/>
    <n v="1.458333333333333E-2"/>
    <n v="-4.8909722222222216"/>
    <x v="12"/>
  </r>
  <r>
    <s v="LAS"/>
    <s v="BCT"/>
    <s v="LAS_BCT"/>
    <d v="2024-02-28T01:21:00"/>
    <d v="2024-02-28T05:06:00"/>
    <n v="0.15625"/>
    <n v="5.427777777777778"/>
    <x v="12"/>
  </r>
  <r>
    <s v="VNY"/>
    <s v="LAS"/>
    <s v="VNY_LAS"/>
    <d v="2024-03-03T23:23:00"/>
    <d v="2024-03-04T00:10:00"/>
    <n v="3.2638888888888891E-2"/>
    <n v="-4.9506944444444443"/>
    <x v="12"/>
  </r>
  <r>
    <s v="OAK"/>
    <s v="VNY"/>
    <s v="OAK_VNY"/>
    <d v="2024-03-03T20:08:00"/>
    <d v="2024-03-03T20:56:00"/>
    <n v="3.3333333333333333E-2"/>
    <n v="0.1020833333333333"/>
    <x v="12"/>
  </r>
  <r>
    <s v="BFI"/>
    <s v="OAK"/>
    <s v="BFI_OAK"/>
    <d v="2024-03-03T17:04:00"/>
    <d v="2024-03-03T18:42:00"/>
    <n v="6.805555555555555E-2"/>
    <n v="5.9722222222222232E-2"/>
    <x v="12"/>
  </r>
  <r>
    <s v="CPH"/>
    <s v="BFI"/>
    <s v="CPH_BFI"/>
    <d v="2024-02-29T13:03:00"/>
    <d v="2024-02-29T22:23:00"/>
    <n v="0.3888888888888889"/>
    <n v="2.7784722222222218"/>
    <x v="12"/>
  </r>
  <r>
    <s v="NHT"/>
    <s v="CPH"/>
    <s v="NHT_CPH"/>
    <d v="2024-02-28T12:28:00"/>
    <d v="2024-02-28T13:49:00"/>
    <n v="5.6250000000000001E-2"/>
    <n v="0.96805555555555556"/>
    <x v="12"/>
  </r>
  <r>
    <s v="TEB"/>
    <s v="NHT"/>
    <s v="TEB_NHT"/>
    <d v="2024-02-27T11:10:00"/>
    <d v="2024-02-27T17:05:00"/>
    <n v="0.24652777777777779"/>
    <n v="0.80763888888888891"/>
    <x v="12"/>
  </r>
  <r>
    <s v="FLL"/>
    <s v="TEB"/>
    <s v="FLL_TEB"/>
    <d v="2024-02-26T13:35:00"/>
    <d v="2024-02-26T16:03:00"/>
    <n v="0.1027777777777778"/>
    <n v="0.79652777777777772"/>
    <x v="12"/>
  </r>
  <r>
    <s v="OPO"/>
    <s v="FLL"/>
    <s v="OPO_FLL"/>
    <d v="2024-02-25T11:44:00"/>
    <d v="2024-02-25T21:02:00"/>
    <n v="0.38750000000000001"/>
    <n v="0.68958333333333333"/>
    <x v="12"/>
  </r>
  <r>
    <s v="LBG"/>
    <s v="OPO"/>
    <s v="LBG_OPO"/>
    <d v="2024-02-24T10:55:00"/>
    <d v="2024-02-24T12:32:00"/>
    <n v="6.7361111111111108E-2"/>
    <n v="0.96666666666666667"/>
    <x v="12"/>
  </r>
  <r>
    <s v="ANU"/>
    <s v="LBG"/>
    <s v="ANU_LBG"/>
    <d v="2024-02-22T22:34:00"/>
    <d v="2024-02-23T05:46:00"/>
    <n v="0.3"/>
    <n v="1.2145833333333329"/>
    <x v="12"/>
  </r>
  <r>
    <s v="MHH"/>
    <s v="ANU"/>
    <s v="MHH_ANU"/>
    <d v="2024-02-21T20:50:00"/>
    <d v="2024-02-21T23:00:00"/>
    <n v="9.0277777777777776E-2"/>
    <n v="0.9819444444444444"/>
    <x v="12"/>
  </r>
  <r>
    <s v="PDK"/>
    <s v="MHH"/>
    <s v="PDK_MHH"/>
    <d v="2024-02-21T18:17:00"/>
    <d v="2024-02-21T19:29:00"/>
    <n v="0.05"/>
    <n v="5.6250000000000001E-2"/>
    <x v="12"/>
  </r>
  <r>
    <s v="BNA"/>
    <s v="PDK"/>
    <s v="BNA_PDK"/>
    <d v="2024-02-20T01:51:00"/>
    <d v="2024-02-20T02:25:00"/>
    <n v="2.361111111111111E-2"/>
    <n v="1.661111111111111"/>
    <x v="12"/>
  </r>
  <r>
    <s v="EGE"/>
    <s v="BNA"/>
    <s v="EGE_BNA"/>
    <d v="2024-02-20T20:45:00"/>
    <d v="2024-02-20T22:43:00"/>
    <n v="8.1944444444444445E-2"/>
    <n v="-0.86944444444444446"/>
    <x v="12"/>
  </r>
  <r>
    <s v="MDW"/>
    <s v="EGE"/>
    <s v="MDW_EGE"/>
    <d v="2024-02-20T16:40:00"/>
    <d v="2024-02-20T19:16:00"/>
    <n v="0.1083333333333333"/>
    <n v="6.1805555555555558E-2"/>
    <x v="12"/>
  </r>
  <r>
    <s v="BMG"/>
    <s v="MDW"/>
    <s v="BMG_MDW"/>
    <d v="2024-02-18T21:42:00"/>
    <d v="2024-02-18T22:24:00"/>
    <n v="2.9166666666666671E-2"/>
    <n v="1.7611111111111111"/>
    <x v="12"/>
  </r>
  <r>
    <s v="FRG"/>
    <s v="BMG"/>
    <s v="FRG_BMG"/>
    <d v="2024-02-18T18:50:00"/>
    <d v="2024-02-18T20:58:00"/>
    <n v="8.8888888888888892E-2"/>
    <n v="3.0555555555555551E-2"/>
    <x v="12"/>
  </r>
  <r>
    <s v="PBI"/>
    <s v="FRG"/>
    <s v="PBI_FRG"/>
    <d v="2024-02-18T15:25:00"/>
    <d v="2024-02-18T17:28:00"/>
    <n v="8.5416666666666669E-2"/>
    <n v="5.6944444444444443E-2"/>
    <x v="12"/>
  </r>
  <r>
    <s v="FLL"/>
    <s v="PBI"/>
    <s v="FLL_PBI"/>
    <d v="2024-02-17T17:45:00"/>
    <d v="2024-02-17T18:09:00"/>
    <n v="1.666666666666667E-2"/>
    <n v="0.88611111111111107"/>
    <x v="12"/>
  </r>
  <r>
    <s v="BGI"/>
    <s v="FLL"/>
    <s v="BGI_FLL"/>
    <d v="2024-02-16T22:44:00"/>
    <d v="2024-02-17T02:27:00"/>
    <n v="0.15486111111111109"/>
    <n v="0.63749999999999996"/>
    <x v="12"/>
  </r>
  <r>
    <s v="LIR"/>
    <s v="BGI"/>
    <s v="LIR_BGI"/>
    <d v="2024-02-16T17:56:00"/>
    <d v="2024-02-16T21:37:00"/>
    <n v="0.1534722222222222"/>
    <n v="4.6527777777777779E-2"/>
    <x v="12"/>
  </r>
  <r>
    <s v="MDW"/>
    <s v="LIR"/>
    <s v="MDW_LIR"/>
    <d v="2024-02-15T13:14:00"/>
    <d v="2024-02-15T17:31:00"/>
    <n v="0.1784722222222222"/>
    <n v="1.0173611111111109"/>
    <x v="12"/>
  </r>
  <r>
    <s v="SMF"/>
    <s v="MDW"/>
    <s v="SMF_MDW"/>
    <d v="2024-02-15T02:53:00"/>
    <d v="2024-02-15T06:09:00"/>
    <n v="0.1361111111111111"/>
    <n v="0.2951388888888889"/>
    <x v="12"/>
  </r>
  <r>
    <s v="LAS"/>
    <s v="SMF"/>
    <s v="LAS_SMF"/>
    <d v="2024-02-13T07:13:00"/>
    <d v="2024-02-13T08:19:00"/>
    <n v="4.583333333333333E-2"/>
    <n v="1.773611111111111"/>
    <x v="12"/>
  </r>
  <r>
    <s v="SJC"/>
    <s v="LAS"/>
    <s v="SJC_LAS"/>
    <d v="2024-02-13T03:21:00"/>
    <d v="2024-02-13T04:22:00"/>
    <n v="4.2361111111111113E-2"/>
    <m/>
    <x v="12"/>
  </r>
  <r>
    <s v="SJC"/>
    <s v="HSH"/>
    <s v="SJC_HSH"/>
    <d v="2024-02-12T07:52:00"/>
    <d v="2024-02-12T08:51:00"/>
    <n v="4.0972222222222222E-2"/>
    <n v="0.77083333333333337"/>
    <x v="12"/>
  </r>
  <r>
    <s v="LAS"/>
    <s v="SJC"/>
    <s v="LAS_SJC"/>
    <d v="2024-02-12T05:40:00"/>
    <d v="2024-02-12T06:38:00"/>
    <n v="4.027777777777778E-2"/>
    <n v="5.1388888888888887E-2"/>
    <x v="12"/>
  </r>
  <r>
    <s v="HSH"/>
    <s v="LAS"/>
    <s v="HSH_LAS"/>
    <d v="2024-02-11T01:45:00"/>
    <d v="2024-02-11T02:08:00"/>
    <n v="1.5972222222222221E-2"/>
    <n v="1.1472222222222219"/>
    <x v="12"/>
  </r>
  <r>
    <s v="ONT"/>
    <s v="HSH"/>
    <s v="ONT_HSH"/>
    <d v="2024-02-11T23:38:00"/>
    <d v="2024-02-12T00:19:00"/>
    <n v="2.8472222222222222E-2"/>
    <n v="-0.94027777777777777"/>
    <x v="12"/>
  </r>
  <r>
    <s v="VNY"/>
    <s v="ONT"/>
    <s v="VNY_ONT"/>
    <d v="2024-02-10T20:22:00"/>
    <d v="2024-02-10T20:43:00"/>
    <n v="1.458333333333333E-2"/>
    <m/>
    <x v="12"/>
  </r>
  <r>
    <s v="AUS"/>
    <s v="HSH"/>
    <s v="AUS_HSH"/>
    <d v="2024-02-10T02:19:00"/>
    <d v="2024-02-10T04:48:00"/>
    <n v="0.1034722222222222"/>
    <n v="0.64861111111111114"/>
    <x v="12"/>
  </r>
  <r>
    <s v="IAH"/>
    <s v="AUS"/>
    <s v="IAH_AUS"/>
    <d v="2024-02-10T01:19:00"/>
    <d v="2024-02-10T01:49:00"/>
    <n v="2.0833333333333329E-2"/>
    <n v="2.0833333333333329E-2"/>
    <x v="12"/>
  </r>
  <r>
    <s v="LIR"/>
    <s v="IAH"/>
    <s v="LIR_IAH"/>
    <d v="2024-02-09T20:55:00"/>
    <d v="2024-02-10T00:02:00"/>
    <n v="0.12986111111111109"/>
    <n v="5.347222222222222E-2"/>
    <x v="12"/>
  </r>
  <r>
    <s v="CUN"/>
    <s v="LIR"/>
    <s v="CUN_LIR"/>
    <d v="2024-02-08T17:46:00"/>
    <d v="2024-02-08T19:16:00"/>
    <n v="6.25E-2"/>
    <n v="1.0687500000000001"/>
    <x v="12"/>
  </r>
  <r>
    <s v="FTY"/>
    <s v="CUN"/>
    <s v="FTY_CUN"/>
    <d v="2024-02-07T18:18:00"/>
    <d v="2024-02-07T20:21:00"/>
    <n v="8.5416666666666669E-2"/>
    <m/>
    <x v="12"/>
  </r>
  <r>
    <s v="MIA"/>
    <s v="CHS"/>
    <s v="MIA_CHS"/>
    <d v="2024-02-05T03:49:00"/>
    <d v="2024-02-05T05:00:00"/>
    <n v="4.9305555555555547E-2"/>
    <n v="2.5541666666666671"/>
    <x v="12"/>
  </r>
  <r>
    <s v="PLS"/>
    <s v="MIA"/>
    <s v="PLS_MIA"/>
    <d v="2024-02-05T21:54:00"/>
    <d v="2024-02-05T23:31:00"/>
    <n v="6.7361111111111108E-2"/>
    <n v="-0.8208333333333333"/>
    <x v="12"/>
  </r>
  <r>
    <s v="PBI"/>
    <s v="PLS"/>
    <s v="PBI_PLS"/>
    <d v="2024-02-05T19:19:00"/>
    <d v="2024-02-05T20:47:00"/>
    <n v="6.1111111111111109E-2"/>
    <n v="4.6527777777777779E-2"/>
    <x v="12"/>
  </r>
  <r>
    <s v="ANU"/>
    <s v="PBI"/>
    <s v="ANU_PBI"/>
    <d v="2024-02-04T16:51:00"/>
    <d v="2024-02-04T20:08:00"/>
    <n v="0.1368055555555556"/>
    <n v="0.96597222222222223"/>
    <x v="12"/>
  </r>
  <r>
    <s v="UVF"/>
    <s v="ANU"/>
    <s v="UVF_ANU"/>
    <d v="2024-02-03T19:22:00"/>
    <d v="2024-02-03T20:04:00"/>
    <n v="2.9166666666666671E-2"/>
    <n v="0.86597222222222225"/>
    <x v="12"/>
  </r>
  <r>
    <s v="HPN"/>
    <s v="UVF"/>
    <s v="HPN_UVF"/>
    <d v="2024-02-03T14:26:00"/>
    <d v="2024-02-03T18:18:00"/>
    <n v="0.16111111111111109"/>
    <n v="4.4444444444444453E-2"/>
    <x v="12"/>
  </r>
  <r>
    <s v="IAD"/>
    <s v="HPN"/>
    <s v="IAD_HPN"/>
    <d v="2024-02-02T21:24:00"/>
    <d v="2024-02-02T22:29:00"/>
    <n v="4.5138888888888888E-2"/>
    <n v="0.6645833333333333"/>
    <x v="12"/>
  </r>
  <r>
    <s v="OPF"/>
    <s v="IAD"/>
    <s v="OPF_IAD"/>
    <d v="2024-02-02T18:14:00"/>
    <d v="2024-02-02T20:10:00"/>
    <n v="8.0555555555555561E-2"/>
    <n v="5.1388888888888887E-2"/>
    <x v="12"/>
  </r>
  <r>
    <s v="CMH"/>
    <s v="OPF"/>
    <s v="CMH_OPF"/>
    <d v="2024-02-01T20:33:00"/>
    <d v="2024-02-01T22:44:00"/>
    <n v="9.0972222222222218E-2"/>
    <n v="0.8125"/>
    <x v="12"/>
  </r>
  <r>
    <s v="DAY"/>
    <s v="CMH"/>
    <s v="DAY_CMH"/>
    <d v="2024-02-01T17:46:00"/>
    <d v="2024-02-01T18:09:00"/>
    <n v="1.5972222222222221E-2"/>
    <n v="0.1"/>
    <x v="12"/>
  </r>
  <r>
    <s v="CMH"/>
    <s v="DAY"/>
    <s v="CMH_DAY"/>
    <d v="2024-02-01T16:41:00"/>
    <d v="2024-02-01T17:03:00"/>
    <n v="1.5277777777777781E-2"/>
    <m/>
    <x v="12"/>
  </r>
  <r>
    <s v="DAL"/>
    <s v="LAL"/>
    <s v="DAL_LAL"/>
    <d v="2025-01-30T20:08:00"/>
    <d v="2025-01-30T22:01:00"/>
    <n v="7.8472222222222221E-2"/>
    <m/>
    <x v="13"/>
  </r>
  <r>
    <s v="ICT"/>
    <s v="DAL"/>
    <s v="ICT_DAL"/>
    <d v="2025-01-30T17:01:00"/>
    <d v="2025-01-30T18:20:00"/>
    <n v="5.486111111111111E-2"/>
    <n v="7.4999999999999997E-2"/>
    <x v="13"/>
  </r>
  <r>
    <s v="TEB"/>
    <s v="ICT"/>
    <s v="TEB_ICT"/>
    <d v="2025-01-20T00:21:00"/>
    <d v="2025-01-20T03:36:00"/>
    <n v="0.13541666666666671"/>
    <n v="10.55902777777778"/>
    <x v="13"/>
  </r>
  <r>
    <s v="PLS"/>
    <s v="TEB"/>
    <s v="PLS_TEB"/>
    <d v="2025-01-20T19:21:00"/>
    <d v="2025-01-20T22:36:00"/>
    <n v="0.13541666666666671"/>
    <n v="-0.92708333333333337"/>
    <x v="13"/>
  </r>
  <r>
    <s v="CLT"/>
    <s v="PLS"/>
    <s v="CLT_PLS"/>
    <d v="2025-01-20T15:26:00"/>
    <d v="2025-01-20T17:49:00"/>
    <n v="9.930555555555555E-2"/>
    <n v="6.3888888888888884E-2"/>
    <x v="13"/>
  </r>
  <r>
    <s v="SAV"/>
    <s v="CLT"/>
    <s v="SAV_CLT"/>
    <d v="2025-01-19T16:21:00"/>
    <d v="2025-01-19T17:02:00"/>
    <n v="2.8472222222222222E-2"/>
    <n v="0.93333333333333335"/>
    <x v="13"/>
  </r>
  <r>
    <s v="ISM"/>
    <s v="SAV"/>
    <s v="ISM_SAV"/>
    <d v="2025-01-19T15:04:00"/>
    <d v="2025-01-19T15:49:00"/>
    <n v="3.125E-2"/>
    <n v="2.222222222222222E-2"/>
    <x v="13"/>
  </r>
  <r>
    <s v="VRB"/>
    <s v="ISM"/>
    <s v="VRB_ISM"/>
    <d v="2025-01-18T19:43:00"/>
    <d v="2025-01-18T20:02:00"/>
    <n v="1.3194444444444439E-2"/>
    <n v="0.79305555555555551"/>
    <x v="13"/>
  </r>
  <r>
    <s v="PWK"/>
    <s v="VRB"/>
    <s v="PWK_VRB"/>
    <d v="2025-01-18T15:38:00"/>
    <d v="2025-01-18T17:52:00"/>
    <n v="9.3055555555555558E-2"/>
    <n v="7.7083333333333337E-2"/>
    <x v="13"/>
  </r>
  <r>
    <s v="APF"/>
    <s v="PWK"/>
    <s v="APF_PWK"/>
    <d v="2025-01-17T21:09:00"/>
    <d v="2025-01-17T23:51:00"/>
    <n v="0.1125"/>
    <n v="0.65763888888888888"/>
    <x v="13"/>
  </r>
  <r>
    <s v="PHX"/>
    <s v="APF"/>
    <s v="PHX_APF"/>
    <d v="2025-01-17T15:16:00"/>
    <d v="2025-01-17T18:22:00"/>
    <n v="0.12916666666666671"/>
    <n v="0.1159722222222222"/>
    <x v="13"/>
  </r>
  <r>
    <s v="SCF"/>
    <s v="PHX"/>
    <s v="SCF_PHX"/>
    <d v="2025-01-16T21:40:00"/>
    <d v="2025-01-16T21:53:00"/>
    <n v="9.0277777777777769E-3"/>
    <n v="0.72430555555555554"/>
    <x v="13"/>
  </r>
  <r>
    <s v="SFO"/>
    <s v="SCF"/>
    <s v="SFO_SCF"/>
    <d v="2025-01-16T18:07:00"/>
    <d v="2025-01-16T19:36:00"/>
    <n v="6.1805555555555558E-2"/>
    <n v="8.611111111111111E-2"/>
    <x v="13"/>
  </r>
  <r>
    <s v="EGE"/>
    <s v="SFO"/>
    <s v="EGE_SFO"/>
    <d v="2025-01-16T03:41:00"/>
    <d v="2025-01-16T05:23:00"/>
    <n v="7.0833333333333331E-2"/>
    <n v="0.53055555555555556"/>
    <x v="13"/>
  </r>
  <r>
    <s v="DWH"/>
    <s v="EGE"/>
    <s v="DWH_EGE"/>
    <d v="2025-01-15T00:24:00"/>
    <d v="2025-01-15T02:45:00"/>
    <n v="9.7916666666666666E-2"/>
    <n v="1.038888888888889"/>
    <x v="13"/>
  </r>
  <r>
    <s v="DAL"/>
    <s v="DWH"/>
    <s v="DAL_DWH"/>
    <d v="2025-01-15T19:51:00"/>
    <d v="2025-01-15T20:35:00"/>
    <n v="3.0555555555555551E-2"/>
    <n v="-0.84097222222222223"/>
    <x v="13"/>
  </r>
  <r>
    <s v="SFO"/>
    <s v="DAL"/>
    <s v="SFO_DAL"/>
    <d v="2025-01-11T17:37:00"/>
    <d v="2025-01-11T20:16:00"/>
    <n v="0.1104166666666667"/>
    <n v="3.9826388888888888"/>
    <x v="13"/>
  </r>
  <r>
    <s v="IAD"/>
    <s v="SFO"/>
    <s v="IAD_SFO"/>
    <d v="2025-01-10T20:16:00"/>
    <d v="2025-01-11T01:24:00"/>
    <n v="0.21388888888888891"/>
    <n v="0.67569444444444449"/>
    <x v="13"/>
  </r>
  <r>
    <s v="MSY"/>
    <s v="IAD"/>
    <s v="MSY_IAD"/>
    <d v="2025-01-09T22:00:00"/>
    <d v="2025-01-09T23:46:00"/>
    <n v="7.3611111111111113E-2"/>
    <n v="0.85416666666666663"/>
    <x v="13"/>
  </r>
  <r>
    <s v="OPF"/>
    <s v="MSY"/>
    <s v="OPF_MSY"/>
    <d v="2025-01-09T14:40:00"/>
    <d v="2025-01-09T16:22:00"/>
    <n v="7.0833333333333331E-2"/>
    <n v="0.23472222222222219"/>
    <x v="13"/>
  </r>
  <r>
    <s v="EGE"/>
    <s v="OPF"/>
    <s v="EGE_OPF"/>
    <d v="2025-01-08T20:20:00"/>
    <d v="2025-01-08T23:44:00"/>
    <n v="0.14166666666666669"/>
    <n v="0.62222222222222223"/>
    <x v="13"/>
  </r>
  <r>
    <s v="LAS"/>
    <s v="EGE"/>
    <s v="LAS_EGE"/>
    <d v="2025-01-08T17:30:00"/>
    <d v="2025-01-08T19:06:00"/>
    <n v="6.6666666666666666E-2"/>
    <m/>
    <x v="13"/>
  </r>
  <r>
    <s v="LIR"/>
    <s v="TEB"/>
    <s v="LIR_TEB"/>
    <d v="2025-01-05T19:38:00"/>
    <d v="2025-01-05T23:48:00"/>
    <n v="0.1736111111111111"/>
    <n v="2.7374999999999998"/>
    <x v="13"/>
  </r>
  <r>
    <s v="PTY"/>
    <s v="LIR"/>
    <s v="PTY_LIR"/>
    <d v="2025-01-05T16:13:00"/>
    <d v="2025-01-05T17:13:00"/>
    <n v="4.1666666666666657E-2"/>
    <n v="0.10069444444444441"/>
    <x v="13"/>
  </r>
  <r>
    <s v="PDK"/>
    <s v="PTY"/>
    <s v="PDK_PTY"/>
    <d v="2025-01-04T19:04:00"/>
    <d v="2025-01-04T22:53:00"/>
    <n v="0.1590277777777778"/>
    <n v="0.72222222222222221"/>
    <x v="13"/>
  </r>
  <r>
    <s v="BZN"/>
    <s v="PDK"/>
    <s v="BZN_PDK"/>
    <d v="2025-01-04T01:53:00"/>
    <d v="2025-01-04T04:42:00"/>
    <n v="0.1173611111111111"/>
    <n v="0.59861111111111109"/>
    <x v="13"/>
  </r>
  <r>
    <s v="EGE"/>
    <s v="BZN"/>
    <s v="EGE_BZN"/>
    <d v="2025-01-03T20:12:00"/>
    <d v="2025-01-03T21:28:00"/>
    <n v="5.2777777777777778E-2"/>
    <n v="0.18402777777777779"/>
    <x v="13"/>
  </r>
  <r>
    <s v="OPF"/>
    <s v="EGE"/>
    <s v="OPF_EGE"/>
    <d v="2025-01-01T18:04:00"/>
    <d v="2025-01-01T22:16:00"/>
    <n v="0.17499999999999999"/>
    <n v="1.913888888888889"/>
    <x v="13"/>
  </r>
  <r>
    <s v="PBI"/>
    <s v="OPF"/>
    <s v="PBI_OPF"/>
    <d v="2024-12-31T22:48:00"/>
    <d v="2024-12-31T23:07:00"/>
    <n v="1.3194444444444439E-2"/>
    <n v="0.7895833333333333"/>
    <x v="13"/>
  </r>
  <r>
    <s v="BCT"/>
    <s v="PBI"/>
    <s v="BCT_PBI"/>
    <d v="2024-12-30T20:42:00"/>
    <d v="2024-12-30T21:01:00"/>
    <n v="1.3194444444444439E-2"/>
    <n v="1.0743055555555561"/>
    <x v="13"/>
  </r>
  <r>
    <s v="FRG"/>
    <s v="BCT"/>
    <s v="FRG_BCT"/>
    <d v="2024-12-30T16:51:00"/>
    <d v="2024-12-30T19:18:00"/>
    <n v="0.1020833333333333"/>
    <n v="5.8333333333333327E-2"/>
    <x v="13"/>
  </r>
  <r>
    <s v="IAD"/>
    <s v="FRG"/>
    <s v="IAD_FRG"/>
    <d v="2024-12-29T21:02:00"/>
    <d v="2024-12-29T21:59:00"/>
    <n v="3.9583333333333331E-2"/>
    <n v="0.78611111111111109"/>
    <x v="13"/>
  </r>
  <r>
    <s v="BHB"/>
    <s v="IAD"/>
    <s v="BHB_IAD"/>
    <d v="2024-12-29T18:23:00"/>
    <d v="2024-12-29T19:55:00"/>
    <n v="6.3888888888888884E-2"/>
    <n v="4.6527777777777779E-2"/>
    <x v="13"/>
  </r>
  <r>
    <s v="PVD"/>
    <s v="BHB"/>
    <s v="PVD_BHB"/>
    <d v="2024-12-28T20:49:00"/>
    <d v="2024-12-28T21:28:00"/>
    <n v="2.7083333333333331E-2"/>
    <n v="0.87152777777777779"/>
    <x v="13"/>
  </r>
  <r>
    <s v="STT"/>
    <s v="PVD"/>
    <s v="STT_PVD"/>
    <d v="2024-12-28T15:31:00"/>
    <d v="2024-12-28T19:12:00"/>
    <n v="0.1534722222222222"/>
    <n v="6.7361111111111108E-2"/>
    <x v="13"/>
  </r>
  <r>
    <s v="AXA"/>
    <s v="STT"/>
    <s v="AXA_STT"/>
    <d v="2024-12-28T12:53:00"/>
    <d v="2024-12-28T13:22:00"/>
    <n v="2.013888888888889E-2"/>
    <m/>
    <x v="13"/>
  </r>
  <r>
    <s v="MSY"/>
    <s v="TEX"/>
    <s v="MSY_TEX"/>
    <d v="2024-12-24T19:28:00"/>
    <d v="2024-12-24T22:02:00"/>
    <n v="0.1069444444444444"/>
    <n v="3.6187499999999999"/>
    <x v="13"/>
  </r>
  <r>
    <s v="DAL"/>
    <s v="MSY"/>
    <s v="DAL_MSY"/>
    <d v="2024-12-24T16:56:00"/>
    <d v="2024-12-24T17:54:00"/>
    <n v="4.027777777777778E-2"/>
    <n v="6.5277777777777782E-2"/>
    <x v="13"/>
  </r>
  <r>
    <s v="PVR"/>
    <s v="DAL"/>
    <s v="PVR_DAL"/>
    <d v="2024-12-20T21:51:00"/>
    <d v="2024-12-20T23:54:00"/>
    <n v="8.5416666666666669E-2"/>
    <n v="3.7097222222222221"/>
    <x v="13"/>
  </r>
  <r>
    <s v="TEB"/>
    <s v="PVR"/>
    <s v="TEB_PVR"/>
    <d v="2024-12-20T15:48:00"/>
    <d v="2024-12-20T20:35:00"/>
    <n v="0.1993055555555556"/>
    <n v="5.2777777777777778E-2"/>
    <x v="13"/>
  </r>
  <r>
    <s v="FOK"/>
    <s v="TEB"/>
    <s v="FOK_TEB"/>
    <d v="2024-12-20T23:47:00"/>
    <d v="2024-12-21T00:23:00"/>
    <n v="2.5000000000000001E-2"/>
    <n v="-0.3576388888888889"/>
    <x v="13"/>
  </r>
  <r>
    <s v="GVA"/>
    <s v="FOK"/>
    <s v="GVA_FOK"/>
    <d v="2024-12-19T14:47:00"/>
    <d v="2024-12-19T22:50:00"/>
    <n v="0.33541666666666659"/>
    <n v="1.0395833333333331"/>
    <x v="13"/>
  </r>
  <r>
    <s v="PSM"/>
    <s v="GVA"/>
    <s v="PSM_GVA"/>
    <d v="2024-12-17T01:36:00"/>
    <d v="2024-12-17T08:05:00"/>
    <n v="0.27013888888888887"/>
    <n v="2.2791666666666668"/>
    <x v="13"/>
  </r>
  <r>
    <s v="MDW"/>
    <s v="PSM"/>
    <s v="MDW_PSM"/>
    <d v="2024-12-16T00:17:00"/>
    <d v="2024-12-16T02:01:00"/>
    <n v="7.2222222222222215E-2"/>
    <n v="0.98263888888888884"/>
    <x v="13"/>
  </r>
  <r>
    <s v="RST"/>
    <s v="MDW"/>
    <s v="RST_MDW"/>
    <d v="2024-12-15T22:16:00"/>
    <d v="2024-12-15T23:10:00"/>
    <n v="3.7499999999999999E-2"/>
    <n v="4.6527777777777779E-2"/>
    <x v="13"/>
  </r>
  <r>
    <s v="MRY"/>
    <s v="RST"/>
    <s v="MRY_RST"/>
    <d v="2024-12-15T18:08:00"/>
    <d v="2024-12-15T20:59:00"/>
    <n v="0.11874999999999999"/>
    <n v="5.347222222222222E-2"/>
    <x v="13"/>
  </r>
  <r>
    <s v="SJC"/>
    <s v="MRY"/>
    <s v="SJC_MRY"/>
    <d v="2024-12-15T16:40:00"/>
    <d v="2024-12-15T16:57:00"/>
    <n v="1.180555555555556E-2"/>
    <n v="4.9305555555555547E-2"/>
    <x v="13"/>
  </r>
  <r>
    <s v="LAS"/>
    <s v="SJC"/>
    <s v="LAS_SJC"/>
    <d v="2024-12-13T22:53:00"/>
    <d v="2024-12-14T00:13:00"/>
    <n v="5.5555555555555552E-2"/>
    <n v="1.685416666666667"/>
    <x v="13"/>
  </r>
  <r>
    <s v="QTC"/>
    <s v="LAS"/>
    <s v="QTC_LAS"/>
    <d v="2024-12-13T20:26:00"/>
    <d v="2024-12-13T21:11:00"/>
    <n v="3.125E-2"/>
    <n v="7.0833333333333331E-2"/>
    <x v="13"/>
  </r>
  <r>
    <s v="HSH"/>
    <s v="QTC"/>
    <s v="HSH_QTC"/>
    <d v="2024-12-13T18:21:00"/>
    <d v="2024-12-13T19:06:00"/>
    <n v="3.125E-2"/>
    <n v="5.5555555555555552E-2"/>
    <x v="13"/>
  </r>
  <r>
    <s v="LAS"/>
    <s v="HSH"/>
    <s v="LAS_HSH"/>
    <d v="2024-12-13T16:25:00"/>
    <d v="2024-12-13T16:35:00"/>
    <n v="6.9444444444444441E-3"/>
    <n v="7.3611111111111113E-2"/>
    <x v="13"/>
  </r>
  <r>
    <s v="LAX"/>
    <s v="LAS"/>
    <s v="LAX_LAS"/>
    <d v="2024-12-13T00:10:00"/>
    <d v="2024-12-13T00:52:00"/>
    <n v="2.9166666666666671E-2"/>
    <n v="0.6479166666666667"/>
    <x v="13"/>
  </r>
  <r>
    <s v="BFI"/>
    <s v="LAX"/>
    <s v="BFI_LAX"/>
    <d v="2024-12-12T20:36:00"/>
    <d v="2024-12-12T22:40:00"/>
    <n v="8.611111111111111E-2"/>
    <n v="6.25E-2"/>
    <x v="13"/>
  </r>
  <r>
    <s v="IAD"/>
    <s v="BFI"/>
    <s v="IAD_BFI"/>
    <d v="2024-12-12T02:23:00"/>
    <d v="2024-12-12T07:18:00"/>
    <n v="0.2048611111111111"/>
    <n v="0.5541666666666667"/>
    <x v="13"/>
  </r>
  <r>
    <s v="TEB"/>
    <s v="IAD"/>
    <s v="TEB_IAD"/>
    <d v="2024-12-11T18:29:00"/>
    <d v="2024-12-11T19:59:00"/>
    <n v="6.25E-2"/>
    <n v="0.26666666666666672"/>
    <x v="13"/>
  </r>
  <r>
    <s v="FAB"/>
    <s v="TEB"/>
    <s v="FAB_TEB"/>
    <d v="2024-12-09T16:49:00"/>
    <d v="2024-12-10T00:11:00"/>
    <n v="0.30694444444444452"/>
    <n v="1.7625"/>
    <x v="13"/>
  </r>
  <r>
    <s v="BCN"/>
    <s v="FAB"/>
    <s v="BCN_FAB"/>
    <d v="2024-12-09T12:58:00"/>
    <d v="2024-12-09T14:39:00"/>
    <n v="7.013888888888889E-2"/>
    <n v="9.0277777777777776E-2"/>
    <x v="13"/>
  </r>
  <r>
    <s v="YQX"/>
    <s v="BCN"/>
    <s v="YQX_BCN"/>
    <d v="2024-12-08T03:18:00"/>
    <d v="2024-12-08T08:18:00"/>
    <n v="0.20833333333333329"/>
    <n v="1.194444444444444"/>
    <x v="13"/>
  </r>
  <r>
    <s v="BED"/>
    <s v="YQX"/>
    <s v="BED_YQX"/>
    <d v="2024-12-08T00:00:00"/>
    <d v="2024-12-08T01:47:00"/>
    <n v="7.4305555555555555E-2"/>
    <n v="6.3194444444444442E-2"/>
    <x v="13"/>
  </r>
  <r>
    <s v="HPN"/>
    <s v="BED"/>
    <s v="HPN_BED"/>
    <d v="2024-12-07T02:25:00"/>
    <d v="2024-12-07T03:00:00"/>
    <n v="2.4305555555555559E-2"/>
    <n v="0.875"/>
    <x v="13"/>
  </r>
  <r>
    <s v="DFW"/>
    <s v="HPN"/>
    <s v="DFW_HPN"/>
    <d v="2024-12-07T22:43:00"/>
    <d v="2024-12-08T01:23:00"/>
    <n v="0.1111111111111111"/>
    <n v="-0.95694444444444449"/>
    <x v="13"/>
  </r>
  <r>
    <s v="MDW"/>
    <s v="DFW"/>
    <s v="MDW_DFW"/>
    <d v="2024-12-06T16:28:00"/>
    <d v="2024-12-06T18:15:00"/>
    <n v="7.4305555555555555E-2"/>
    <n v="1.1861111111111109"/>
    <x v="13"/>
  </r>
  <r>
    <s v="OPF"/>
    <s v="MDW"/>
    <s v="OPF_MDW"/>
    <d v="2024-12-05T17:26:00"/>
    <d v="2024-12-05T20:06:00"/>
    <n v="0.1111111111111111"/>
    <n v="0.84861111111111109"/>
    <x v="13"/>
  </r>
  <r>
    <s v="TEB"/>
    <s v="OPF"/>
    <s v="TEB_OPF"/>
    <d v="2024-12-04T19:09:00"/>
    <d v="2024-12-04T21:33:00"/>
    <n v="0.1"/>
    <n v="0.82847222222222228"/>
    <x v="13"/>
  </r>
  <r>
    <s v="BED"/>
    <s v="TEB"/>
    <s v="BED_TEB"/>
    <d v="2024-12-04T15:46:00"/>
    <d v="2024-12-04T16:31:00"/>
    <n v="3.125E-2"/>
    <n v="0.10972222222222219"/>
    <x v="13"/>
  </r>
  <r>
    <s v="HPN"/>
    <s v="BED"/>
    <s v="HPN_BED"/>
    <d v="2024-12-03T16:55:00"/>
    <d v="2024-12-03T17:28:00"/>
    <n v="2.2916666666666669E-2"/>
    <n v="0.9291666666666667"/>
    <x v="13"/>
  </r>
  <r>
    <s v="OPF"/>
    <s v="HPN"/>
    <s v="OPF_HPN"/>
    <d v="2024-12-02T16:15:00"/>
    <d v="2024-12-02T18:31:00"/>
    <n v="9.4444444444444442E-2"/>
    <n v="0.93333333333333335"/>
    <x v="13"/>
  </r>
  <r>
    <s v="FRG"/>
    <s v="OPF"/>
    <s v="FRG_OPF"/>
    <d v="2024-12-02T11:11:00"/>
    <d v="2024-12-02T13:39:00"/>
    <n v="0.1027777777777778"/>
    <n v="0.1083333333333333"/>
    <x v="13"/>
  </r>
  <r>
    <s v="HPN"/>
    <s v="FRG"/>
    <s v="HPN_FRG"/>
    <d v="2024-12-01T00:10:00"/>
    <d v="2024-12-01T00:38:00"/>
    <n v="1.9444444444444441E-2"/>
    <n v="1.439583333333333"/>
    <x v="13"/>
  </r>
  <r>
    <s v="PLS"/>
    <s v="HPN"/>
    <s v="PLS_HPN"/>
    <d v="2024-12-01T18:04:00"/>
    <d v="2024-12-01T20:56:00"/>
    <n v="0.11944444444444451"/>
    <n v="-0.86527777777777781"/>
    <x v="13"/>
  </r>
  <r>
    <s v="NAS"/>
    <s v="PLS"/>
    <s v="NAS_PLS"/>
    <d v="2024-12-01T15:06:00"/>
    <d v="2024-12-01T16:00:00"/>
    <n v="3.7499999999999999E-2"/>
    <n v="8.611111111111111E-2"/>
    <x v="13"/>
  </r>
  <r>
    <s v="HPN"/>
    <s v="NAS"/>
    <s v="HPN_NAS"/>
    <d v="2024-11-30T23:03:00"/>
    <d v="2024-12-01T01:31:00"/>
    <n v="0.1027777777777778"/>
    <n v="0.56597222222222221"/>
    <x v="13"/>
  </r>
  <r>
    <s v="AXA"/>
    <s v="HPN"/>
    <s v="AXA_HPN"/>
    <d v="2024-11-30T14:28:00"/>
    <d v="2024-11-30T18:12:00"/>
    <n v="0.15555555555555561"/>
    <m/>
    <x v="13"/>
  </r>
  <r>
    <s v="HPN"/>
    <s v="ACK"/>
    <s v="HPN_ACK"/>
    <d v="2024-11-28T21:37:00"/>
    <d v="2024-11-28T22:19:00"/>
    <n v="2.9166666666666671E-2"/>
    <n v="1.6729166666666671"/>
    <x v="13"/>
  </r>
  <r>
    <s v="RSW"/>
    <s v="HPN"/>
    <s v="RSW_HPN"/>
    <d v="2024-11-28T17:52:00"/>
    <d v="2024-11-28T20:04:00"/>
    <n v="9.166666666666666E-2"/>
    <n v="6.458333333333334E-2"/>
    <x v="13"/>
  </r>
  <r>
    <s v="FLL"/>
    <s v="RSW"/>
    <s v="FLL_RSW"/>
    <d v="2024-11-26T21:30:00"/>
    <d v="2024-11-26T21:59:00"/>
    <n v="2.013888888888889E-2"/>
    <n v="1.8284722222222221"/>
    <x v="13"/>
  </r>
  <r>
    <s v="AXA"/>
    <s v="FLL"/>
    <s v="AXA_FLL"/>
    <d v="2024-11-26T17:43:00"/>
    <d v="2024-11-26T20:23:00"/>
    <n v="0.1111111111111111"/>
    <n v="4.6527777777777779E-2"/>
    <x v="13"/>
  </r>
  <r>
    <s v="HPN"/>
    <s v="AXA"/>
    <s v="HPN_AXA"/>
    <d v="2024-11-26T11:39:00"/>
    <d v="2024-11-26T14:57:00"/>
    <n v="0.13750000000000001"/>
    <n v="0.1152777777777778"/>
    <x v="13"/>
  </r>
  <r>
    <s v="PBI"/>
    <s v="HPN"/>
    <s v="PBI_HPN"/>
    <d v="2024-11-25T16:25:00"/>
    <d v="2024-11-25T18:34:00"/>
    <n v="8.9583333333333334E-2"/>
    <n v="0.71180555555555558"/>
    <x v="13"/>
  </r>
  <r>
    <s v="OPF"/>
    <s v="PBI"/>
    <s v="OPF_PBI"/>
    <d v="2024-11-24T00:28:00"/>
    <d v="2024-11-24T00:52:00"/>
    <n v="1.666666666666667E-2"/>
    <n v="1.6479166666666669"/>
    <x v="13"/>
  </r>
  <r>
    <s v="VNY"/>
    <s v="OPF"/>
    <s v="VNY_OPF"/>
    <d v="2024-11-23T19:29:00"/>
    <d v="2024-11-23T23:45:00"/>
    <n v="0.17777777777777781"/>
    <n v="2.9861111111111109E-2"/>
    <x v="13"/>
  </r>
  <r>
    <s v="LAX"/>
    <s v="VNY"/>
    <s v="LAX_VNY"/>
    <d v="2024-11-23T16:54:00"/>
    <d v="2024-11-23T17:12:00"/>
    <n v="1.2500000000000001E-2"/>
    <n v="9.5138888888888884E-2"/>
    <x v="13"/>
  </r>
  <r>
    <s v="LTN"/>
    <s v="LAX"/>
    <s v="LTN_LAX"/>
    <d v="2024-11-22T11:26:00"/>
    <d v="2024-11-22T22:29:00"/>
    <n v="0.46041666666666659"/>
    <n v="0.76736111111111116"/>
    <x v="13"/>
  </r>
  <r>
    <s v="NHT"/>
    <s v="LTN"/>
    <s v="NHT_LTN"/>
    <d v="2024-11-20T17:24:00"/>
    <d v="2024-11-20T17:38:00"/>
    <n v="9.7222222222222224E-3"/>
    <n v="1.7416666666666669"/>
    <x v="13"/>
  </r>
  <r>
    <s v="BED"/>
    <s v="NHT"/>
    <s v="BED_NHT"/>
    <d v="2024-11-19T12:50:00"/>
    <d v="2024-11-19T18:43:00"/>
    <n v="0.24513888888888891"/>
    <m/>
    <x v="13"/>
  </r>
  <r>
    <s v="IAD"/>
    <s v="TEB"/>
    <s v="IAD_TEB"/>
    <d v="2024-11-19T01:48:00"/>
    <d v="2024-11-19T02:31:00"/>
    <n v="2.9861111111111109E-2"/>
    <m/>
    <x v="13"/>
  </r>
  <r>
    <s v="HPN"/>
    <s v="TEB"/>
    <s v="HPN_TEB"/>
    <d v="2024-11-16T20:33:00"/>
    <d v="2024-11-16T20:53:00"/>
    <n v="1.388888888888889E-2"/>
    <m/>
    <x v="13"/>
  </r>
  <r>
    <s v="TEB"/>
    <s v="BWI"/>
    <s v="TEB_BWI"/>
    <d v="2024-11-13T01:48:00"/>
    <d v="2024-11-13T02:22:00"/>
    <n v="2.361111111111111E-2"/>
    <n v="3.7576388888888892"/>
    <x v="13"/>
  </r>
  <r>
    <s v="HVN"/>
    <s v="TEB"/>
    <s v="HVN_TEB"/>
    <d v="2024-11-13T23:09:00"/>
    <d v="2024-11-13T23:43:00"/>
    <n v="2.361111111111111E-2"/>
    <n v="-0.91319444444444442"/>
    <x v="13"/>
  </r>
  <r>
    <s v="LAS"/>
    <s v="HVN"/>
    <s v="LAS_HVN"/>
    <d v="2024-11-13T16:36:00"/>
    <d v="2024-11-13T20:35:00"/>
    <n v="0.16597222222222219"/>
    <n v="0.1069444444444444"/>
    <x v="13"/>
  </r>
  <r>
    <s v="MMV"/>
    <s v="LAS"/>
    <s v="MMV_LAS"/>
    <d v="2024-11-09T23:06:00"/>
    <d v="2024-11-10T00:49:00"/>
    <n v="7.1527777777777773E-2"/>
    <n v="3.6576388888888891"/>
    <x v="13"/>
  </r>
  <r>
    <s v="TEB"/>
    <s v="MMV"/>
    <s v="TEB_MMV"/>
    <d v="2024-11-09T03:26:00"/>
    <d v="2024-11-09T08:39:00"/>
    <n v="0.21736111111111109"/>
    <n v="0.6020833333333333"/>
    <x v="13"/>
  </r>
  <r>
    <s v="LBG"/>
    <s v="TEB"/>
    <s v="LBG_TEB"/>
    <d v="2024-11-08T18:44:00"/>
    <d v="2024-11-09T02:09:00"/>
    <n v="0.30902777777777779"/>
    <n v="5.347222222222222E-2"/>
    <x v="13"/>
  </r>
  <r>
    <s v="AUH"/>
    <s v="LBG"/>
    <s v="AUH_LBG"/>
    <d v="2024-11-07T04:43:00"/>
    <d v="2024-11-07T12:24:00"/>
    <n v="0.32013888888888892"/>
    <n v="1.2638888888888891"/>
    <x v="13"/>
  </r>
  <r>
    <s v="SNN"/>
    <s v="AUH"/>
    <s v="SNN_AUH"/>
    <d v="2024-11-02T02:14:00"/>
    <d v="2024-11-02T09:58:00"/>
    <n v="0.32222222222222219"/>
    <n v="4.78125"/>
    <x v="13"/>
  </r>
  <r>
    <s v="BFI"/>
    <s v="SNN"/>
    <s v="BFI_SNN"/>
    <d v="2024-11-01T17:22:00"/>
    <d v="2024-11-02T01:18:00"/>
    <n v="0.33055555555555549"/>
    <n v="3.888888888888889E-2"/>
    <x v="13"/>
  </r>
  <r>
    <s v="MIA"/>
    <s v="BFI"/>
    <s v="MIA_BFI"/>
    <d v="2024-10-31T14:14:00"/>
    <d v="2024-10-31T19:56:00"/>
    <n v="0.23749999999999999"/>
    <n v="0.8930555555555556"/>
    <x v="13"/>
  </r>
  <r>
    <s v="FRG"/>
    <s v="MIA"/>
    <s v="FRG_MIA"/>
    <d v="2024-10-30T18:40:00"/>
    <d v="2024-10-30T20:54:00"/>
    <n v="9.3055555555555558E-2"/>
    <n v="0.72222222222222221"/>
    <x v="13"/>
  </r>
  <r>
    <s v="LEX"/>
    <s v="FRG"/>
    <s v="LEX_FRG"/>
    <d v="2024-10-30T15:11:00"/>
    <d v="2024-10-30T16:43:00"/>
    <n v="6.3888888888888884E-2"/>
    <n v="8.1250000000000003E-2"/>
    <x v="13"/>
  </r>
  <r>
    <s v="TEB"/>
    <s v="LEX"/>
    <s v="TEB_LEX"/>
    <d v="2024-10-29T12:41:00"/>
    <d v="2024-10-29T14:04:00"/>
    <n v="5.7638888888888892E-2"/>
    <n v="1.0465277777777779"/>
    <x v="13"/>
  </r>
  <r>
    <s v="QQQ"/>
    <s v="TEB"/>
    <s v="QQQ_TEB"/>
    <d v="2024-10-28T17:59:00"/>
    <d v="2024-10-28T19:34:00"/>
    <n v="6.5972222222222224E-2"/>
    <n v="0.71319444444444446"/>
    <x v="13"/>
  </r>
  <r>
    <s v="ISM"/>
    <s v="QQQ"/>
    <s v="ISM_QQQ"/>
    <d v="2024-10-27T21:38:00"/>
    <d v="2024-10-27T23:33:00"/>
    <n v="7.9861111111111105E-2"/>
    <n v="0.7680555555555556"/>
    <x v="13"/>
  </r>
  <r>
    <s v="PDK"/>
    <s v="ISM"/>
    <s v="PDK_ISM"/>
    <d v="2024-10-27T18:52:00"/>
    <d v="2024-10-27T19:54:00"/>
    <n v="4.3055555555555562E-2"/>
    <n v="7.2222222222222215E-2"/>
    <x v="13"/>
  </r>
  <r>
    <s v="CLT"/>
    <s v="PDK"/>
    <s v="CLT_PDK"/>
    <d v="2024-10-23T20:52:00"/>
    <d v="2024-10-23T21:30:00"/>
    <n v="2.6388888888888889E-2"/>
    <n v="3.8902777777777779"/>
    <x v="13"/>
  </r>
  <r>
    <s v="TEB"/>
    <s v="CLT"/>
    <s v="TEB_CLT"/>
    <d v="2024-10-23T17:55:00"/>
    <d v="2024-10-23T19:20:00"/>
    <n v="5.9027777777777783E-2"/>
    <n v="6.3888888888888884E-2"/>
    <x v="13"/>
  </r>
  <r>
    <s v="JHF"/>
    <s v="TEB"/>
    <s v="JHF_TEB"/>
    <d v="2024-10-23T00:59:00"/>
    <d v="2024-10-23T10:09:00"/>
    <n v="0.38194444444444442"/>
    <n v="0.32361111111111113"/>
    <x v="13"/>
  </r>
  <r>
    <s v="PBI"/>
    <s v="JHF"/>
    <s v="PBI_JHF"/>
    <d v="2024-10-21T14:19:00"/>
    <d v="2024-10-21T22:41:00"/>
    <n v="0.34861111111111109"/>
    <n v="1.095833333333333"/>
    <x v="13"/>
  </r>
  <r>
    <s v="CXO"/>
    <s v="PBI"/>
    <s v="CXO_PBI"/>
    <d v="2024-10-20T23:21:00"/>
    <d v="2024-10-21T01:13:00"/>
    <n v="7.7777777777777779E-2"/>
    <m/>
    <x v="13"/>
  </r>
  <r>
    <s v="NUQ"/>
    <s v="LAS"/>
    <s v="NUQ_LAS"/>
    <d v="2024-10-20T14:59:00"/>
    <d v="2024-10-20T16:02:00"/>
    <n v="4.3749999999999997E-2"/>
    <n v="0.30486111111111108"/>
    <x v="13"/>
  </r>
  <r>
    <s v="RIL"/>
    <s v="NUQ"/>
    <s v="RIL_NUQ"/>
    <d v="2024-10-19T20:21:00"/>
    <d v="2024-10-19T21:56:00"/>
    <n v="6.5972222222222224E-2"/>
    <n v="0.7104166666666667"/>
    <x v="13"/>
  </r>
  <r>
    <s v="ICT"/>
    <s v="RIL"/>
    <s v="ICT_RIL"/>
    <d v="2024-10-19T16:22:00"/>
    <d v="2024-10-19T17:38:00"/>
    <n v="5.2777777777777778E-2"/>
    <n v="0.1131944444444444"/>
    <x v="13"/>
  </r>
  <r>
    <s v="FTY"/>
    <s v="ICT"/>
    <s v="FTY_ICT"/>
    <d v="2024-09-23T13:53:00"/>
    <d v="2024-09-23T15:40:00"/>
    <n v="7.4305555555555555E-2"/>
    <n v="26.029166666666669"/>
    <x v="13"/>
  </r>
  <r>
    <s v="PHL"/>
    <s v="FTY"/>
    <s v="PHL_FTY"/>
    <d v="2024-09-23T11:23:00"/>
    <d v="2024-09-23T12:55:00"/>
    <n v="6.3888888888888884E-2"/>
    <n v="4.027777777777778E-2"/>
    <x v="13"/>
  </r>
  <r>
    <s v="FRG"/>
    <s v="PHL"/>
    <s v="FRG_PHL"/>
    <d v="2024-09-22T16:22:00"/>
    <d v="2024-09-22T16:53:00"/>
    <n v="2.1527777777777781E-2"/>
    <n v="0.77083333333333337"/>
    <x v="13"/>
  </r>
  <r>
    <s v="JZI"/>
    <s v="FRG"/>
    <s v="JZI_FRG"/>
    <d v="2024-09-21T20:54:00"/>
    <d v="2024-09-21T22:26:00"/>
    <n v="6.3888888888888884E-2"/>
    <n v="0.74722222222222223"/>
    <x v="13"/>
  </r>
  <r>
    <s v="TEB"/>
    <s v="JZI"/>
    <s v="TEB_JZI"/>
    <d v="2024-09-21T15:19:00"/>
    <d v="2024-09-21T16:49:00"/>
    <n v="6.25E-2"/>
    <n v="0.1701388888888889"/>
    <x v="13"/>
  </r>
  <r>
    <s v="HPN"/>
    <s v="TEB"/>
    <s v="HPN_TEB"/>
    <d v="2024-09-20T14:10:00"/>
    <d v="2024-09-20T14:37:00"/>
    <n v="1.8749999999999999E-2"/>
    <n v="1.029166666666667"/>
    <x v="13"/>
  </r>
  <r>
    <s v="LAX"/>
    <s v="HPN"/>
    <s v="LAX_HPN"/>
    <d v="2024-09-19T14:48:00"/>
    <d v="2024-09-19T19:17:00"/>
    <n v="0.18680555555555561"/>
    <n v="0.78680555555555554"/>
    <x v="13"/>
  </r>
  <r>
    <s v="BFI"/>
    <s v="LAX"/>
    <s v="BFI_LAX"/>
    <d v="2024-09-18T19:22:00"/>
    <d v="2024-09-18T21:22:00"/>
    <n v="8.3333333333333329E-2"/>
    <n v="0.72638888888888886"/>
    <x v="13"/>
  </r>
  <r>
    <s v="LAX"/>
    <s v="BFI"/>
    <s v="LAX_BFI"/>
    <d v="2024-09-16T14:28:00"/>
    <d v="2024-09-16T16:30:00"/>
    <n v="8.4722222222222227E-2"/>
    <n v="2.119444444444444"/>
    <x v="13"/>
  </r>
  <r>
    <s v="NUQ"/>
    <s v="LAX"/>
    <s v="NUQ_LAX"/>
    <d v="2024-09-15T18:45:00"/>
    <d v="2024-09-15T19:37:00"/>
    <n v="3.6111111111111108E-2"/>
    <n v="0.78541666666666665"/>
    <x v="13"/>
  </r>
  <r>
    <s v="ASE"/>
    <s v="NUQ"/>
    <s v="ASE_NUQ"/>
    <d v="2024-09-15T16:19:00"/>
    <d v="2024-09-15T18:09:00"/>
    <n v="7.6388888888888895E-2"/>
    <n v="2.5000000000000001E-2"/>
    <x v="13"/>
  </r>
  <r>
    <s v="RIL"/>
    <s v="ASE"/>
    <s v="RIL_ASE"/>
    <d v="2024-09-14T19:02:00"/>
    <d v="2024-09-14T19:15:00"/>
    <n v="9.0277777777777769E-3"/>
    <n v="0.87777777777777777"/>
    <x v="13"/>
  </r>
  <r>
    <s v="NUQ"/>
    <s v="RIL"/>
    <s v="NUQ_RIL"/>
    <d v="2024-09-13T20:02:00"/>
    <d v="2024-09-13T21:45:00"/>
    <n v="7.1527777777777773E-2"/>
    <n v="0.88680555555555551"/>
    <x v="13"/>
  </r>
  <r>
    <s v="BFI"/>
    <s v="NUQ"/>
    <s v="BFI_NUQ"/>
    <d v="2024-09-12T17:10:00"/>
    <d v="2024-09-12T18:40:00"/>
    <n v="6.25E-2"/>
    <n v="1.056944444444444"/>
    <x v="13"/>
  </r>
  <r>
    <s v="IAD"/>
    <s v="BFI"/>
    <s v="IAD_BFI"/>
    <d v="2024-09-07T22:18:00"/>
    <d v="2024-09-08T02:52:00"/>
    <n v="0.1902777777777778"/>
    <n v="4.5958333333333332"/>
    <x v="13"/>
  </r>
  <r>
    <s v="APA"/>
    <s v="IAD"/>
    <s v="APA_IAD"/>
    <d v="2024-09-04T16:55:00"/>
    <d v="2024-09-04T19:44:00"/>
    <n v="0.1173611111111111"/>
    <n v="3.1069444444444438"/>
    <x v="13"/>
  </r>
  <r>
    <s v="EGE"/>
    <s v="APA"/>
    <s v="EGE_APA"/>
    <d v="2024-09-04T14:59:00"/>
    <d v="2024-09-04T15:42:00"/>
    <n v="2.9861111111111109E-2"/>
    <n v="5.0694444444444438E-2"/>
    <x v="13"/>
  </r>
  <r>
    <s v="DWH"/>
    <s v="EGE"/>
    <s v="DWH_EGE"/>
    <d v="2024-08-29T21:12:00"/>
    <d v="2024-08-29T23:20:00"/>
    <n v="8.8888888888888892E-2"/>
    <n v="5.6520833333333336"/>
    <x v="13"/>
  </r>
  <r>
    <s v="TEB"/>
    <s v="DWH"/>
    <s v="TEB_DWH"/>
    <d v="2024-08-29T16:05:00"/>
    <d v="2024-08-29T19:04:00"/>
    <n v="0.1243055555555556"/>
    <n v="8.8888888888888892E-2"/>
    <x v="13"/>
  </r>
  <r>
    <s v="FOK"/>
    <s v="TEB"/>
    <s v="FOK_TEB"/>
    <d v="2024-08-28T16:54:00"/>
    <d v="2024-08-28T17:29:00"/>
    <n v="2.4305555555555559E-2"/>
    <n v="0.94166666666666665"/>
    <x v="13"/>
  </r>
  <r>
    <s v="PWK"/>
    <s v="FOK"/>
    <s v="PWK_FOK"/>
    <d v="2024-08-23T15:05:00"/>
    <d v="2024-08-23T16:50:00"/>
    <n v="7.2916666666666671E-2"/>
    <n v="5.0027777777777782"/>
    <x v="13"/>
  </r>
  <r>
    <s v="IAD"/>
    <s v="PWK"/>
    <s v="IAD_PWK"/>
    <d v="2024-08-22T21:05:00"/>
    <d v="2024-08-22T22:35:00"/>
    <n v="6.25E-2"/>
    <n v="0.6875"/>
    <x v="13"/>
  </r>
  <r>
    <s v="GVA"/>
    <s v="IAD"/>
    <s v="GVA_IAD"/>
    <d v="2024-08-21T18:47:00"/>
    <d v="2024-08-22T03:13:00"/>
    <n v="0.35138888888888892"/>
    <n v="0.74444444444444446"/>
    <x v="13"/>
  </r>
  <r>
    <s v="TEB"/>
    <s v="GVA"/>
    <s v="TEB_GVA"/>
    <d v="2024-08-19T00:05:00"/>
    <d v="2024-08-19T06:54:00"/>
    <n v="0.28402777777777782"/>
    <n v="2.495138888888889"/>
    <x v="13"/>
  </r>
  <r>
    <s v="MVY"/>
    <s v="TEB"/>
    <s v="MVY_TEB"/>
    <d v="2024-08-18T15:47:00"/>
    <d v="2024-08-18T16:50:00"/>
    <n v="4.3749999999999997E-2"/>
    <n v="0.30208333333333331"/>
    <x v="13"/>
  </r>
  <r>
    <s v="BOS"/>
    <s v="MVY"/>
    <s v="BOS_MVY"/>
    <d v="2024-08-18T00:14:00"/>
    <d v="2024-08-18T00:36:00"/>
    <n v="1.5277777777777781E-2"/>
    <n v="0.63263888888888886"/>
    <x v="13"/>
  </r>
  <r>
    <s v="LBG"/>
    <s v="BOS"/>
    <s v="LBG_BOS"/>
    <d v="2024-08-17T16:04:00"/>
    <d v="2024-08-17T23:10:00"/>
    <n v="0.29583333333333328"/>
    <n v="4.4444444444444453E-2"/>
    <x v="13"/>
  </r>
  <r>
    <s v="PRG"/>
    <s v="LBG"/>
    <s v="PRG_LBG"/>
    <d v="2024-08-16T11:59:00"/>
    <d v="2024-08-16T13:12:00"/>
    <n v="5.0694444444444438E-2"/>
    <n v="1.119444444444444"/>
    <x v="13"/>
  </r>
  <r>
    <s v="PBI"/>
    <s v="PRG"/>
    <s v="PBI_PRG"/>
    <d v="2024-08-15T10:15:00"/>
    <d v="2024-08-15T18:32:00"/>
    <n v="0.34513888888888888"/>
    <n v="0.7270833333333333"/>
    <x v="13"/>
  </r>
  <r>
    <s v="MIA"/>
    <s v="PBI"/>
    <s v="MIA_PBI"/>
    <d v="2024-08-12T21:33:00"/>
    <d v="2024-08-12T21:52:00"/>
    <n v="1.3194444444444439E-2"/>
    <n v="2.5159722222222221"/>
    <x v="13"/>
  </r>
  <r>
    <s v="EZE"/>
    <s v="MIA"/>
    <s v="EZE_MIA"/>
    <d v="2024-08-12T11:26:00"/>
    <d v="2024-08-12T20:04:00"/>
    <n v="0.35972222222222222"/>
    <n v="6.1805555555555558E-2"/>
    <x v="13"/>
  </r>
  <r>
    <s v="AEP"/>
    <s v="EZE"/>
    <s v="AEP_EZE"/>
    <d v="2024-08-11T10:14:00"/>
    <d v="2024-08-11T10:31:00"/>
    <n v="1.180555555555556E-2"/>
    <n v="1.038194444444444"/>
    <x v="13"/>
  </r>
  <r>
    <s v="OPF"/>
    <s v="AEP"/>
    <s v="OPF_AEP"/>
    <d v="2024-08-11T23:59:00"/>
    <d v="2024-08-12T08:18:00"/>
    <n v="0.34652777777777782"/>
    <n v="-0.9194444444444444"/>
    <x v="13"/>
  </r>
  <r>
    <s v="INT"/>
    <s v="OPF"/>
    <s v="INT_OPF"/>
    <d v="2024-08-09T22:54:00"/>
    <d v="2024-08-10T00:46:00"/>
    <n v="7.7777777777777779E-2"/>
    <n v="1.9673611111111109"/>
    <x v="13"/>
  </r>
  <r>
    <s v="HYA"/>
    <s v="INT"/>
    <s v="HYA_INT"/>
    <d v="2024-08-09T20:46:00"/>
    <d v="2024-08-09T22:17:00"/>
    <n v="6.3194444444444442E-2"/>
    <n v="2.569444444444444E-2"/>
    <x v="13"/>
  </r>
  <r>
    <s v="TEB"/>
    <s v="HYA"/>
    <s v="TEB_HYA"/>
    <d v="2024-08-09T19:08:00"/>
    <d v="2024-08-09T19:50:00"/>
    <n v="2.9166666666666671E-2"/>
    <n v="3.888888888888889E-2"/>
    <x v="13"/>
  </r>
  <r>
    <s v="LGA"/>
    <s v="TEB"/>
    <s v="LGA_TEB"/>
    <d v="2024-08-08T17:17:00"/>
    <d v="2024-08-08T17:45:00"/>
    <n v="1.9444444444444441E-2"/>
    <n v="1.057638888888889"/>
    <x v="13"/>
  </r>
  <r>
    <s v="SJC"/>
    <s v="LGA"/>
    <s v="SJC_LGA"/>
    <d v="2024-08-07T20:38:00"/>
    <d v="2024-08-08T01:17:00"/>
    <n v="0.19375000000000001"/>
    <n v="0.66666666666666663"/>
    <x v="13"/>
  </r>
  <r>
    <s v="KOA"/>
    <s v="SJC"/>
    <s v="KOA_SJC"/>
    <d v="2024-08-05T20:29:00"/>
    <d v="2024-08-06T00:54:00"/>
    <n v="0.18402777777777779"/>
    <n v="1.822222222222222"/>
    <x v="13"/>
  </r>
  <r>
    <s v="AUS"/>
    <s v="KOA"/>
    <s v="AUS_KOA"/>
    <d v="2024-08-04T17:36:00"/>
    <d v="2024-08-05T00:47:00"/>
    <n v="0.29930555555555549"/>
    <n v="0.8208333333333333"/>
    <x v="13"/>
  </r>
  <r>
    <s v="DAL"/>
    <s v="AUS"/>
    <s v="DAL_AUS"/>
    <d v="2024-08-04T15:53:00"/>
    <d v="2024-08-04T16:26:00"/>
    <n v="2.2916666666666669E-2"/>
    <n v="4.8611111111111112E-2"/>
    <x v="13"/>
  </r>
  <r>
    <s v="TEB"/>
    <s v="DAL"/>
    <s v="TEB_DAL"/>
    <d v="2024-08-04T08:12:00"/>
    <d v="2024-08-04T10:59:00"/>
    <n v="0.1159722222222222"/>
    <n v="0.20416666666666669"/>
    <x v="13"/>
  </r>
  <r>
    <s v="NCE"/>
    <s v="TEB"/>
    <s v="NCE_TEB"/>
    <d v="2024-08-03T22:39:00"/>
    <d v="2024-08-04T06:51:00"/>
    <n v="0.34166666666666667"/>
    <n v="5.6250000000000001E-2"/>
    <x v="13"/>
  </r>
  <r>
    <s v="MDW"/>
    <s v="NCE"/>
    <s v="MDW_NCE"/>
    <d v="2024-08-02T19:39:00"/>
    <d v="2024-08-03T03:30:00"/>
    <n v="0.32708333333333328"/>
    <n v="0.79791666666666672"/>
    <x v="13"/>
  </r>
  <r>
    <s v="PWK"/>
    <s v="MDW"/>
    <s v="PWK_MDW"/>
    <d v="2024-08-02T23:36:00"/>
    <d v="2024-08-03T00:10:00"/>
    <n v="2.361111111111111E-2"/>
    <n v="-0.18819444444444439"/>
    <x v="13"/>
  </r>
  <r>
    <s v="STL"/>
    <s v="PWK"/>
    <s v="STL_PWK"/>
    <d v="2024-08-01T21:59:00"/>
    <d v="2024-08-01T22:55:00"/>
    <n v="3.888888888888889E-2"/>
    <n v="1.028472222222222"/>
    <x v="13"/>
  </r>
  <r>
    <s v="PWK"/>
    <s v="STL"/>
    <s v="PWK_STL"/>
    <d v="2024-08-01T15:20:00"/>
    <d v="2024-08-01T16:07:00"/>
    <n v="3.2638888888888891E-2"/>
    <n v="0.24444444444444441"/>
    <x v="13"/>
  </r>
  <r>
    <s v="MKG"/>
    <s v="PWK"/>
    <s v="MKG_PWK"/>
    <d v="2024-07-31T18:31:00"/>
    <d v="2024-07-31T18:55:00"/>
    <n v="1.666666666666667E-2"/>
    <n v="0.85069444444444442"/>
    <x v="13"/>
  </r>
  <r>
    <s v="VNY"/>
    <s v="MKG"/>
    <s v="VNY_MKG"/>
    <d v="2024-07-31T13:34:00"/>
    <d v="2024-07-31T16:52:00"/>
    <n v="0.13750000000000001"/>
    <n v="6.8750000000000006E-2"/>
    <x v="13"/>
  </r>
  <r>
    <s v="HPN"/>
    <s v="VNY"/>
    <s v="HPN_VNY"/>
    <d v="2024-07-30T17:18:00"/>
    <d v="2024-07-30T22:13:00"/>
    <n v="0.2048611111111111"/>
    <n v="0.63958333333333328"/>
    <x v="13"/>
  </r>
  <r>
    <s v="DAL"/>
    <s v="HPN"/>
    <s v="DAL_HPN"/>
    <d v="2024-07-29T21:53:00"/>
    <d v="2024-07-30T00:47:00"/>
    <n v="0.12083333333333331"/>
    <n v="0.68819444444444444"/>
    <x v="13"/>
  </r>
  <r>
    <s v="OGG"/>
    <s v="DAL"/>
    <s v="OGG_DAL"/>
    <d v="2024-07-28T19:26:00"/>
    <d v="2024-07-29T01:57:00"/>
    <n v="0.27152777777777781"/>
    <n v="0.8305555555555556"/>
    <x v="13"/>
  </r>
  <r>
    <s v="HND"/>
    <s v="OGG"/>
    <s v="HND_OGG"/>
    <d v="2024-07-26T04:27:00"/>
    <d v="2024-07-26T11:54:00"/>
    <n v="0.31041666666666667"/>
    <n v="2.3138888888888891"/>
    <x v="13"/>
  </r>
  <r>
    <s v="BFI"/>
    <s v="HND"/>
    <s v="BFI_HND"/>
    <d v="2024-07-24T19:03:00"/>
    <d v="2024-07-25T04:39:00"/>
    <n v="0.4"/>
    <n v="0.9916666666666667"/>
    <x v="13"/>
  </r>
  <r>
    <s v="VNY"/>
    <s v="BFI"/>
    <s v="VNY_BFI"/>
    <d v="2024-07-23T20:39:00"/>
    <d v="2024-07-23T22:35:00"/>
    <n v="8.0555555555555561E-2"/>
    <n v="0.85277777777777775"/>
    <x v="13"/>
  </r>
  <r>
    <s v="SUN"/>
    <s v="VNY"/>
    <s v="SUN_VNY"/>
    <d v="2024-07-23T17:41:00"/>
    <d v="2024-07-23T19:20:00"/>
    <n v="6.8750000000000006E-2"/>
    <n v="5.486111111111111E-2"/>
    <x v="13"/>
  </r>
  <r>
    <s v="HDN"/>
    <s v="SUN"/>
    <s v="HDN_SUN"/>
    <d v="2024-07-23T14:36:00"/>
    <d v="2024-07-23T15:37:00"/>
    <n v="4.2361111111111113E-2"/>
    <n v="8.611111111111111E-2"/>
    <x v="13"/>
  </r>
  <r>
    <s v="MMU"/>
    <s v="HDN"/>
    <s v="MMU_HDN"/>
    <d v="2024-07-22T14:11:00"/>
    <d v="2024-07-22T17:40:00"/>
    <n v="0.1451388888888889"/>
    <n v="0.87222222222222223"/>
    <x v="13"/>
  </r>
  <r>
    <s v="HPN"/>
    <s v="MMU"/>
    <s v="HPN_MMU"/>
    <d v="2024-07-22T12:33:00"/>
    <d v="2024-07-22T12:55:00"/>
    <n v="1.5277777777777781E-2"/>
    <n v="5.2777777777777778E-2"/>
    <x v="13"/>
  </r>
  <r>
    <s v="LTN"/>
    <s v="HPN"/>
    <s v="LTN_HPN"/>
    <d v="2024-07-21T09:10:00"/>
    <d v="2024-07-21T16:13:00"/>
    <n v="0.29375000000000001"/>
    <n v="0.84722222222222221"/>
    <x v="13"/>
  </r>
  <r>
    <s v="LCY"/>
    <s v="LTN"/>
    <s v="LCY_LTN"/>
    <d v="2024-07-20T09:01:00"/>
    <d v="2024-07-20T09:16:00"/>
    <n v="1.041666666666667E-2"/>
    <n v="0.99583333333333335"/>
    <x v="13"/>
  </r>
  <r>
    <s v="LUK"/>
    <s v="LCY"/>
    <s v="LUK_LCY"/>
    <d v="2024-07-17T23:32:00"/>
    <d v="2024-07-18T06:20:00"/>
    <n v="0.28333333333333333"/>
    <n v="2.1118055555555562"/>
    <x v="13"/>
  </r>
  <r>
    <s v="BCT"/>
    <s v="LUK"/>
    <s v="BCT_LUK"/>
    <d v="2024-07-16T15:46:00"/>
    <d v="2024-07-16T17:40:00"/>
    <n v="7.9166666666666663E-2"/>
    <n v="1.244444444444444"/>
    <x v="13"/>
  </r>
  <r>
    <s v="MDW"/>
    <s v="BCT"/>
    <s v="MDW_BCT"/>
    <d v="2024-07-13T17:26:00"/>
    <d v="2024-07-13T19:56:00"/>
    <n v="0.1041666666666667"/>
    <n v="2.8263888888888888"/>
    <x v="13"/>
  </r>
  <r>
    <s v="ICT"/>
    <s v="MDW"/>
    <s v="ICT_MDW"/>
    <d v="2024-07-12T13:15:00"/>
    <d v="2024-07-12T14:31:00"/>
    <n v="5.2777777777777778E-2"/>
    <n v="1.1215277777777779"/>
    <x v="13"/>
  </r>
  <r>
    <s v="DEN"/>
    <s v="ICT"/>
    <s v="DEN_ICT"/>
    <d v="2024-06-25T21:08:00"/>
    <d v="2024-06-25T22:05:00"/>
    <n v="3.9583333333333331E-2"/>
    <n v="16.631944444444439"/>
    <x v="13"/>
  </r>
  <r>
    <s v="HDN"/>
    <s v="DEN"/>
    <s v="HDN_DEN"/>
    <d v="2024-06-24T21:49:00"/>
    <d v="2024-06-24T22:26:00"/>
    <n v="2.569444444444444E-2"/>
    <n v="0.9458333333333333"/>
    <x v="13"/>
  </r>
  <r>
    <s v="BFI"/>
    <s v="HDN"/>
    <s v="BFI_HDN"/>
    <d v="2024-06-24T18:11:00"/>
    <d v="2024-06-24T19:50:00"/>
    <n v="6.8750000000000006E-2"/>
    <n v="8.2638888888888887E-2"/>
    <x v="13"/>
  </r>
  <r>
    <s v="YVR"/>
    <s v="BFI"/>
    <s v="YVR_BFI"/>
    <d v="2024-06-24T16:54:00"/>
    <d v="2024-06-24T17:19:00"/>
    <n v="1.7361111111111108E-2"/>
    <n v="3.6111111111111108E-2"/>
    <x v="13"/>
  </r>
  <r>
    <s v="SFO"/>
    <s v="YVR"/>
    <s v="SFO_YVR"/>
    <d v="2024-06-23T23:58:00"/>
    <d v="2024-06-24T01:43:00"/>
    <n v="7.2916666666666671E-2"/>
    <n v="0.63263888888888886"/>
    <x v="13"/>
  </r>
  <r>
    <s v="TEB"/>
    <s v="SFO"/>
    <s v="TEB_SFO"/>
    <d v="2024-06-23T16:32:00"/>
    <d v="2024-06-23T21:55:00"/>
    <n v="0.22430555555555559"/>
    <n v="8.5416666666666669E-2"/>
    <x v="13"/>
  </r>
  <r>
    <s v="MMU"/>
    <s v="TEB"/>
    <s v="MMU_TEB"/>
    <d v="2024-06-22T23:00:00"/>
    <d v="2024-06-22T23:15:00"/>
    <n v="1.041666666666667E-2"/>
    <n v="0.72013888888888888"/>
    <x v="13"/>
  </r>
  <r>
    <s v="STS"/>
    <s v="MMU"/>
    <s v="STS_MMU"/>
    <d v="2024-06-22T17:32:00"/>
    <d v="2024-06-22T22:19:00"/>
    <n v="0.1993055555555556"/>
    <n v="2.8472222222222222E-2"/>
    <x v="13"/>
  </r>
  <r>
    <s v="LAS"/>
    <s v="STS"/>
    <s v="LAS_STS"/>
    <d v="2024-06-22T14:39:00"/>
    <d v="2024-06-22T15:58:00"/>
    <n v="5.486111111111111E-2"/>
    <n v="6.5277777777777782E-2"/>
    <x v="13"/>
  </r>
  <r>
    <s v="KNB"/>
    <s v="LAS"/>
    <s v="KNB_LAS"/>
    <d v="2024-06-21T17:38:00"/>
    <d v="2024-06-21T18:09:00"/>
    <n v="2.1527777777777781E-2"/>
    <n v="0.85416666666666663"/>
    <x v="13"/>
  </r>
  <r>
    <s v="FOK"/>
    <s v="KNB"/>
    <s v="FOK_KNB"/>
    <d v="2024-06-21T12:09:00"/>
    <d v="2024-06-21T16:42:00"/>
    <n v="0.1895833333333333"/>
    <n v="3.888888888888889E-2"/>
    <x v="13"/>
  </r>
  <r>
    <s v="PVD"/>
    <s v="FOK"/>
    <s v="PVD_FOK"/>
    <d v="2024-06-20T17:33:00"/>
    <d v="2024-06-20T17:54:00"/>
    <n v="1.458333333333333E-2"/>
    <n v="0.76041666666666663"/>
    <x v="13"/>
  </r>
  <r>
    <s v="IAD"/>
    <s v="PVD"/>
    <s v="IAD_PVD"/>
    <d v="2024-06-20T15:34:00"/>
    <d v="2024-06-20T16:37:00"/>
    <n v="4.3749999999999997E-2"/>
    <n v="3.888888888888889E-2"/>
    <x v="13"/>
  </r>
  <r>
    <s v="STN"/>
    <s v="IAD"/>
    <s v="STN_IAD"/>
    <d v="2024-06-19T13:11:00"/>
    <d v="2024-06-19T20:34:00"/>
    <n v="0.30763888888888891"/>
    <n v="0.79166666666666663"/>
    <x v="13"/>
  </r>
  <r>
    <s v="ORD"/>
    <s v="STN"/>
    <s v="ORD_STN"/>
    <d v="2024-06-17T21:41:00"/>
    <d v="2024-06-18T05:05:00"/>
    <n v="0.30833333333333329"/>
    <n v="1.3374999999999999"/>
    <x v="13"/>
  </r>
  <r>
    <s v="IAD"/>
    <s v="ORD"/>
    <s v="IAD_ORD"/>
    <d v="2024-06-17T18:04:00"/>
    <d v="2024-06-17T19:32:00"/>
    <n v="6.1111111111111109E-2"/>
    <n v="8.9583333333333334E-2"/>
    <x v="13"/>
  </r>
  <r>
    <s v="CIW"/>
    <s v="IAD"/>
    <s v="CIW_IAD"/>
    <d v="2024-06-16T18:22:00"/>
    <d v="2024-06-16T22:41:00"/>
    <n v="0.17986111111111111"/>
    <n v="0.80763888888888891"/>
    <x v="13"/>
  </r>
  <r>
    <s v="TEB"/>
    <s v="CIW"/>
    <s v="TEB_CIW"/>
    <d v="2024-06-16T12:23:00"/>
    <d v="2024-06-16T16:15:00"/>
    <n v="0.16111111111111109"/>
    <n v="8.819444444444445E-2"/>
    <x v="13"/>
  </r>
  <r>
    <s v="BED"/>
    <s v="TEB"/>
    <s v="BED_TEB"/>
    <d v="2024-06-15T18:06:00"/>
    <d v="2024-06-15T18:53:00"/>
    <n v="3.2638888888888891E-2"/>
    <n v="0.72916666666666663"/>
    <x v="13"/>
  </r>
  <r>
    <s v="LBG"/>
    <s v="BED"/>
    <s v="LBG_BED"/>
    <d v="2024-06-15T07:52:00"/>
    <d v="2024-06-15T14:42:00"/>
    <n v="0.28472222222222221"/>
    <n v="0.14166666666666669"/>
    <x v="13"/>
  </r>
  <r>
    <s v="DIJ"/>
    <s v="LBG"/>
    <s v="DIJ_LBG"/>
    <d v="2024-06-13T10:33:00"/>
    <d v="2024-06-13T11:08:00"/>
    <n v="2.4305555555555559E-2"/>
    <n v="1.8638888888888889"/>
    <x v="13"/>
  </r>
  <r>
    <s v="PDX"/>
    <s v="DIJ"/>
    <s v="PDX_DIJ"/>
    <d v="2024-06-12T03:57:00"/>
    <d v="2024-06-12T13:21:00"/>
    <n v="0.39166666666666672"/>
    <n v="0.8833333333333333"/>
    <x v="13"/>
  </r>
  <r>
    <s v="BFI"/>
    <s v="PDX"/>
    <s v="BFI_PDX"/>
    <d v="2024-06-11T14:47:00"/>
    <d v="2024-06-11T15:16:00"/>
    <n v="2.013888888888889E-2"/>
    <n v="0.52847222222222223"/>
    <x v="13"/>
  </r>
  <r>
    <s v="LTN"/>
    <s v="BFI"/>
    <s v="LTN_BFI"/>
    <d v="2024-06-10T14:15:00"/>
    <d v="2024-06-10T23:14:00"/>
    <n v="0.37430555555555561"/>
    <n v="0.6479166666666667"/>
    <x v="13"/>
  </r>
  <r>
    <s v="LBG"/>
    <s v="LTN"/>
    <s v="LBG_LTN"/>
    <d v="2024-06-09T14:05:00"/>
    <d v="2024-06-09T14:58:00"/>
    <n v="3.6805555555555557E-2"/>
    <n v="0.97013888888888888"/>
    <x v="13"/>
  </r>
  <r>
    <s v="TEB"/>
    <s v="LBG"/>
    <s v="TEB_LBG"/>
    <d v="2024-06-08T13:11:00"/>
    <d v="2024-06-08T19:44:00"/>
    <n v="0.27291666666666659"/>
    <n v="0.76458333333333328"/>
    <x v="13"/>
  </r>
  <r>
    <s v="BVY"/>
    <s v="TEB"/>
    <s v="BVY_TEB"/>
    <d v="2024-06-07T23:03:00"/>
    <d v="2024-06-07T23:56:00"/>
    <n v="3.6805555555555557E-2"/>
    <n v="0.55208333333333337"/>
    <x v="13"/>
  </r>
  <r>
    <s v="TEB"/>
    <s v="BVY"/>
    <s v="TEB_BVY"/>
    <d v="2024-06-07T21:07:00"/>
    <d v="2024-06-07T21:47:00"/>
    <n v="2.777777777777778E-2"/>
    <n v="5.2777777777777778E-2"/>
    <x v="13"/>
  </r>
  <r>
    <s v="DWH"/>
    <s v="TEB"/>
    <s v="DWH_TEB"/>
    <d v="2024-06-07T16:22:00"/>
    <d v="2024-06-07T19:16:00"/>
    <n v="0.12083333333333331"/>
    <n v="7.7083333333333337E-2"/>
    <x v="13"/>
  </r>
  <r>
    <s v="IAH"/>
    <s v="DWH"/>
    <s v="IAH_DWH"/>
    <d v="2024-06-06T00:45:00"/>
    <d v="2024-06-06T00:53:00"/>
    <n v="5.5555555555555558E-3"/>
    <n v="1.6451388888888889"/>
    <x v="13"/>
  </r>
  <r>
    <s v="PAC"/>
    <s v="IAH"/>
    <s v="PAC_IAH"/>
    <d v="2024-06-06T20:04:00"/>
    <d v="2024-06-06T23:42:00"/>
    <n v="0.15138888888888891"/>
    <n v="-0.95625000000000004"/>
    <x v="13"/>
  </r>
  <r>
    <s v="LAS"/>
    <s v="PAC"/>
    <s v="LAS_PAC"/>
    <d v="2024-06-05T15:05:00"/>
    <d v="2024-06-05T20:43:00"/>
    <n v="0.23472222222222219"/>
    <n v="0.97291666666666665"/>
    <x v="13"/>
  </r>
  <r>
    <s v="LAX"/>
    <s v="LAS"/>
    <s v="LAX_LAS"/>
    <d v="2024-06-02T20:50:00"/>
    <d v="2024-06-02T21:38:00"/>
    <n v="3.3333333333333333E-2"/>
    <n v="2.7270833333333329"/>
    <x v="13"/>
  </r>
  <r>
    <s v="DUB"/>
    <s v="LAX"/>
    <s v="DUB_LAX"/>
    <d v="2024-06-01T16:06:00"/>
    <d v="2024-06-02T02:09:00"/>
    <n v="0.41875000000000001"/>
    <n v="0.77847222222222223"/>
    <x v="13"/>
  </r>
  <r>
    <s v="IAD"/>
    <s v="DUB"/>
    <s v="IAD_DUB"/>
    <d v="2024-05-31T01:01:00"/>
    <d v="2024-05-31T07:04:00"/>
    <n v="0.25208333333333333"/>
    <n v="1.3763888888888891"/>
    <x v="13"/>
  </r>
  <r>
    <s v="ACK"/>
    <s v="IAD"/>
    <s v="ACK_IAD"/>
    <d v="2024-05-29T21:02:00"/>
    <d v="2024-05-29T22:32:00"/>
    <n v="6.25E-2"/>
    <n v="1.103472222222222"/>
    <x v="13"/>
  </r>
  <r>
    <s v="PBI"/>
    <s v="ACK"/>
    <s v="PBI_ACK"/>
    <d v="2024-05-29T18:08:00"/>
    <d v="2024-05-29T20:29:00"/>
    <n v="9.7916666666666666E-2"/>
    <n v="2.2916666666666669E-2"/>
    <x v="13"/>
  </r>
  <r>
    <s v="EWR"/>
    <s v="PBI"/>
    <s v="EWR_PBI"/>
    <d v="2024-05-27T22:53:00"/>
    <d v="2024-05-28T01:05:00"/>
    <n v="9.166666666666666E-2"/>
    <n v="1.7104166666666669"/>
    <x v="13"/>
  </r>
  <r>
    <s v="MHH"/>
    <s v="EWR"/>
    <s v="MHH_EWR"/>
    <d v="2024-05-27T18:35:00"/>
    <d v="2024-05-27T21:04:00"/>
    <n v="0.1034722222222222"/>
    <n v="7.5694444444444439E-2"/>
    <x v="13"/>
  </r>
  <r>
    <s v="BCT"/>
    <s v="MHH"/>
    <s v="BCT_MHH"/>
    <d v="2024-05-27T16:50:00"/>
    <d v="2024-05-27T17:24:00"/>
    <n v="2.361111111111111E-2"/>
    <n v="4.9305555555555547E-2"/>
    <x v="13"/>
  </r>
  <r>
    <s v="FRG"/>
    <s v="BCT"/>
    <s v="FRG_BCT"/>
    <d v="2024-05-26T13:08:00"/>
    <d v="2024-05-26T15:29:00"/>
    <n v="9.7916666666666666E-2"/>
    <n v="1.0562499999999999"/>
    <x v="13"/>
  </r>
  <r>
    <s v="PHL"/>
    <s v="FRG"/>
    <s v="PHL_FRG"/>
    <d v="2024-05-25T19:08:00"/>
    <d v="2024-05-25T19:44:00"/>
    <n v="2.5000000000000001E-2"/>
    <n v="0.72499999999999998"/>
    <x v="13"/>
  </r>
  <r>
    <s v="IAD"/>
    <s v="PHL"/>
    <s v="IAD_PHL"/>
    <d v="2024-05-25T17:46:00"/>
    <d v="2024-05-25T18:17:00"/>
    <n v="2.1527777777777781E-2"/>
    <n v="3.5416666666666673E-2"/>
    <x v="13"/>
  </r>
  <r>
    <s v="BED"/>
    <s v="IAD"/>
    <s v="BED_IAD"/>
    <d v="2024-05-22T21:12:00"/>
    <d v="2024-05-22T22:13:00"/>
    <n v="4.2361111111111113E-2"/>
    <n v="2.8145833333333332"/>
    <x v="13"/>
  </r>
  <r>
    <s v="BFI"/>
    <s v="BED"/>
    <s v="BFI_BED"/>
    <d v="2024-05-21T19:02:00"/>
    <d v="2024-05-21T23:30:00"/>
    <n v="0.18611111111111109"/>
    <n v="0.90416666666666667"/>
    <x v="13"/>
  </r>
  <r>
    <s v="SJC"/>
    <s v="BFI"/>
    <s v="SJC_BFI"/>
    <d v="2024-05-20T21:47:00"/>
    <d v="2024-05-20T23:31:00"/>
    <n v="7.2222222222222215E-2"/>
    <n v="0.81319444444444444"/>
    <x v="13"/>
  </r>
  <r>
    <s v="QTC"/>
    <s v="SJC"/>
    <s v="QTC_SJC"/>
    <d v="2024-05-20T19:36:00"/>
    <d v="2024-05-20T20:21:00"/>
    <n v="3.125E-2"/>
    <n v="5.9722222222222232E-2"/>
    <x v="13"/>
  </r>
  <r>
    <s v="VNY"/>
    <s v="QTC"/>
    <s v="VNY_QTC"/>
    <d v="2024-05-20T15:39:00"/>
    <d v="2024-05-20T15:50:00"/>
    <n v="7.6388888888888886E-3"/>
    <n v="0.15694444444444439"/>
    <x v="13"/>
  </r>
  <r>
    <s v="FAB"/>
    <s v="VNY"/>
    <s v="FAB_VNY"/>
    <d v="2024-05-19T11:42:00"/>
    <d v="2024-05-19T22:07:00"/>
    <n v="0.43402777777777779"/>
    <n v="0.73055555555555551"/>
    <x v="13"/>
  </r>
  <r>
    <s v="NCE"/>
    <s v="FAB"/>
    <s v="NCE_FAB"/>
    <d v="2024-05-18T08:11:00"/>
    <d v="2024-05-18T09:39:00"/>
    <n v="6.1111111111111109E-2"/>
    <n v="1.0854166666666669"/>
    <x v="13"/>
  </r>
  <r>
    <s v="HPN"/>
    <s v="NCE"/>
    <s v="HPN_NCE"/>
    <d v="2024-05-16T23:18:00"/>
    <d v="2024-05-17T06:31:00"/>
    <n v="0.30069444444444438"/>
    <n v="1.069444444444444"/>
    <x v="13"/>
  </r>
  <r>
    <s v="TEB"/>
    <s v="HPN"/>
    <s v="TEB_HPN"/>
    <d v="2024-05-16T20:01:00"/>
    <d v="2024-05-16T20:17:00"/>
    <n v="1.111111111111111E-2"/>
    <n v="0.12569444444444439"/>
    <x v="13"/>
  </r>
  <r>
    <s v="SGR"/>
    <s v="TEB"/>
    <s v="SGR_TEB"/>
    <d v="2024-05-16T15:45:00"/>
    <d v="2024-05-16T18:35:00"/>
    <n v="0.11805555555555559"/>
    <n v="5.9722222222222232E-2"/>
    <x v="13"/>
  </r>
  <r>
    <s v="IAH"/>
    <s v="SGR"/>
    <s v="IAH_SGR"/>
    <d v="2024-05-16T13:18:00"/>
    <d v="2024-05-16T13:29:00"/>
    <n v="7.6388888888888886E-3"/>
    <n v="9.4444444444444442E-2"/>
    <x v="13"/>
  </r>
  <r>
    <s v="TLC"/>
    <s v="IAH"/>
    <s v="TLC_IAH"/>
    <d v="2024-05-15T23:02:00"/>
    <d v="2024-05-16T00:41:00"/>
    <n v="6.8750000000000006E-2"/>
    <n v="0.52569444444444446"/>
    <x v="13"/>
  </r>
  <r>
    <s v="VNY"/>
    <s v="TLC"/>
    <s v="VNY_TLC"/>
    <d v="2024-05-15T18:06:00"/>
    <d v="2024-05-15T21:11:00"/>
    <n v="0.12847222222222221"/>
    <n v="7.7083333333333337E-2"/>
    <x v="13"/>
  </r>
  <r>
    <s v="BFI"/>
    <s v="VNY"/>
    <s v="BFI_VNY"/>
    <d v="2024-05-15T13:55:00"/>
    <d v="2024-05-15T15:47:00"/>
    <n v="7.7777777777777779E-2"/>
    <n v="9.6527777777777782E-2"/>
    <x v="13"/>
  </r>
  <r>
    <s v="TEB"/>
    <s v="BFI"/>
    <s v="TEB_BFI"/>
    <d v="2024-05-14T17:33:00"/>
    <d v="2024-05-14T22:24:00"/>
    <n v="0.20208333333333331"/>
    <n v="0.64652777777777781"/>
    <x v="13"/>
  </r>
  <r>
    <s v="OAK"/>
    <s v="TEB"/>
    <s v="OAK_TEB"/>
    <d v="2024-05-10T20:06:00"/>
    <d v="2024-05-11T00:43:00"/>
    <n v="0.19236111111111109"/>
    <n v="3.7013888888888888"/>
    <x v="13"/>
  </r>
  <r>
    <s v="STS"/>
    <s v="OAK"/>
    <s v="STS_OAK"/>
    <d v="2024-05-10T18:53:00"/>
    <d v="2024-05-10T19:17:00"/>
    <n v="1.666666666666667E-2"/>
    <n v="3.4027777777777768E-2"/>
    <x v="13"/>
  </r>
  <r>
    <s v="MMU"/>
    <s v="STS"/>
    <s v="MMU_STS"/>
    <d v="2024-05-08T18:36:00"/>
    <d v="2024-05-08T23:44:00"/>
    <n v="0.21388888888888891"/>
    <n v="1.7979166666666671"/>
    <x v="13"/>
  </r>
  <r>
    <s v="TEB"/>
    <s v="MMU"/>
    <s v="TEB_MMU"/>
    <d v="2024-05-08T16:10:00"/>
    <d v="2024-05-08T16:25:00"/>
    <n v="1.041666666666667E-2"/>
    <n v="9.0972222222222218E-2"/>
    <x v="13"/>
  </r>
  <r>
    <s v="VIS"/>
    <s v="TEB"/>
    <s v="VIS_TEB"/>
    <d v="2024-05-05T22:31:00"/>
    <d v="2024-05-06T02:48:00"/>
    <n v="0.1784722222222222"/>
    <n v="2.556944444444444"/>
    <x v="13"/>
  </r>
  <r>
    <s v="SFO"/>
    <s v="VIS"/>
    <s v="SFO_VIS"/>
    <d v="2024-05-05T20:44:00"/>
    <d v="2024-05-05T21:20:00"/>
    <n v="2.5000000000000001E-2"/>
    <m/>
    <x v="13"/>
  </r>
  <r>
    <s v="SAN"/>
    <s v="LAX"/>
    <s v="SAN_LAX"/>
    <d v="2024-05-04T00:33:00"/>
    <d v="2024-05-04T01:01:00"/>
    <n v="1.9444444444444441E-2"/>
    <n v="1.8215277777777781"/>
    <x v="13"/>
  </r>
  <r>
    <s v="BFI"/>
    <s v="SAN"/>
    <s v="BFI_SAN"/>
    <d v="2024-05-03T20:27:00"/>
    <d v="2024-05-03T22:31:00"/>
    <n v="8.611111111111111E-2"/>
    <n v="8.4722222222222227E-2"/>
    <x v="13"/>
  </r>
  <r>
    <s v="KIX"/>
    <s v="BFI"/>
    <s v="KIX_BFI"/>
    <d v="2024-05-02T15:23:00"/>
    <d v="2024-05-02T23:57:00"/>
    <n v="0.35694444444444451"/>
    <n v="0.85416666666666663"/>
    <x v="13"/>
  </r>
  <r>
    <s v="KUL"/>
    <s v="KIX"/>
    <s v="KUL_KIX"/>
    <d v="2024-05-02T08:31:00"/>
    <d v="2024-05-02T14:15:00"/>
    <n v="0.2388888888888889"/>
    <n v="4.7222222222222221E-2"/>
    <x v="13"/>
  </r>
  <r>
    <s v="DMK"/>
    <s v="KUL"/>
    <s v="DMK_KUL"/>
    <d v="2024-05-01T09:16:00"/>
    <d v="2024-05-01T11:08:00"/>
    <n v="7.7777777777777779E-2"/>
    <n v="0.89097222222222228"/>
    <x v="13"/>
  </r>
  <r>
    <s v="HLP"/>
    <s v="DMK"/>
    <s v="HLP_DMK"/>
    <d v="2024-04-30T09:28:00"/>
    <d v="2024-04-30T12:34:00"/>
    <n v="0.12916666666666671"/>
    <n v="0.86250000000000004"/>
    <x v="13"/>
  </r>
  <r>
    <s v="HND"/>
    <s v="HLP"/>
    <s v="HND_HLP"/>
    <d v="2024-04-28T16:54:00"/>
    <d v="2024-04-28T23:49:00"/>
    <n v="0.28819444444444442"/>
    <n v="1.4020833333333329"/>
    <x v="13"/>
  </r>
  <r>
    <s v="BFI"/>
    <s v="HND"/>
    <s v="BFI_HND"/>
    <d v="2024-04-28T06:07:00"/>
    <d v="2024-04-28T15:43:00"/>
    <n v="0.4"/>
    <n v="4.9305555555555547E-2"/>
    <x v="13"/>
  </r>
  <r>
    <s v="TRM"/>
    <s v="BFI"/>
    <s v="TRM_BFI"/>
    <d v="2024-04-26T03:30:00"/>
    <d v="2024-04-26T05:53:00"/>
    <n v="9.930555555555555E-2"/>
    <n v="2.009722222222222"/>
    <x v="13"/>
  </r>
  <r>
    <s v="NUQ"/>
    <s v="TRM"/>
    <s v="NUQ_TRM"/>
    <d v="2024-04-26T01:16:00"/>
    <d v="2024-04-26T02:26:00"/>
    <n v="4.8611111111111112E-2"/>
    <n v="4.4444444444444453E-2"/>
    <x v="13"/>
  </r>
  <r>
    <s v="VNY"/>
    <s v="NUQ"/>
    <s v="VNY_NUQ"/>
    <d v="2024-04-25T21:41:00"/>
    <d v="2024-04-25T22:33:00"/>
    <n v="3.6111111111111108E-2"/>
    <n v="0.1131944444444444"/>
    <x v="13"/>
  </r>
  <r>
    <s v="LAS"/>
    <s v="VNY"/>
    <s v="LAS_VNY"/>
    <d v="2024-04-25T04:40:00"/>
    <d v="2024-04-25T05:21:00"/>
    <n v="2.8472222222222222E-2"/>
    <n v="0.68055555555555558"/>
    <x v="13"/>
  </r>
  <r>
    <s v="BFI"/>
    <s v="LAS"/>
    <s v="BFI_LAS"/>
    <d v="2024-04-25T01:11:00"/>
    <d v="2024-04-25T03:09:00"/>
    <n v="8.1944444444444445E-2"/>
    <n v="6.3194444444444442E-2"/>
    <x v="13"/>
  </r>
  <r>
    <s v="OAK"/>
    <s v="BFI"/>
    <s v="OAK_BFI"/>
    <d v="2024-04-23T20:50:00"/>
    <d v="2024-04-23T22:17:00"/>
    <n v="6.0416666666666667E-2"/>
    <n v="1.1208333333333329"/>
    <x v="13"/>
  </r>
  <r>
    <s v="BFI"/>
    <s v="OAK"/>
    <s v="BFI_OAK"/>
    <d v="2024-04-23T01:24:00"/>
    <d v="2024-04-23T03:03:00"/>
    <n v="6.8750000000000006E-2"/>
    <n v="0.74097222222222225"/>
    <x v="13"/>
  </r>
  <r>
    <s v="VNY"/>
    <s v="BFI"/>
    <s v="VNY_BFI"/>
    <d v="2024-04-21T22:38:00"/>
    <d v="2024-04-22T00:42:00"/>
    <n v="8.611111111111111E-2"/>
    <n v="1.029166666666667"/>
    <x v="13"/>
  </r>
  <r>
    <s v="TEB"/>
    <s v="VNY"/>
    <s v="TEB_VNY"/>
    <d v="2024-04-21T16:05:00"/>
    <d v="2024-04-21T21:18:00"/>
    <n v="0.21736111111111109"/>
    <n v="5.5555555555555552E-2"/>
    <x v="13"/>
  </r>
  <r>
    <s v="BOS"/>
    <s v="TEB"/>
    <s v="BOS_TEB"/>
    <d v="2024-04-20T22:34:00"/>
    <d v="2024-04-20T23:24:00"/>
    <n v="3.4722222222222217E-2"/>
    <n v="0.69513888888888886"/>
    <x v="13"/>
  </r>
  <r>
    <s v="MBJ"/>
    <s v="BOS"/>
    <s v="MBJ_BOS"/>
    <d v="2024-04-20T17:21:00"/>
    <d v="2024-04-20T20:48:00"/>
    <n v="0.14374999999999999"/>
    <n v="7.3611111111111113E-2"/>
    <x v="13"/>
  </r>
  <r>
    <s v="PBI"/>
    <s v="MBJ"/>
    <s v="PBI_MBJ"/>
    <d v="2024-04-20T13:59:00"/>
    <d v="2024-04-20T15:19:00"/>
    <n v="5.5555555555555552E-2"/>
    <n v="8.4722222222222227E-2"/>
    <x v="13"/>
  </r>
  <r>
    <s v="MCO"/>
    <s v="PBI"/>
    <s v="MCO_PBI"/>
    <d v="2024-04-19T16:43:00"/>
    <d v="2024-04-19T17:13:00"/>
    <n v="2.0833333333333329E-2"/>
    <n v="0.86527777777777781"/>
    <x v="13"/>
  </r>
  <r>
    <s v="HPN"/>
    <s v="MCO"/>
    <s v="HPN_MCO"/>
    <d v="2024-04-19T13:17:00"/>
    <d v="2024-04-19T15:24:00"/>
    <n v="8.819444444444445E-2"/>
    <n v="5.486111111111111E-2"/>
    <x v="13"/>
  </r>
  <r>
    <s v="IAD"/>
    <s v="HPN"/>
    <s v="IAD_HPN"/>
    <d v="2024-04-18T22:58:00"/>
    <d v="2024-04-18T23:55:00"/>
    <n v="3.9583333333333331E-2"/>
    <n v="0.55694444444444446"/>
    <x v="13"/>
  </r>
  <r>
    <s v="SGR"/>
    <s v="IAD"/>
    <s v="SGR_IAD"/>
    <d v="2024-04-18T19:12:00"/>
    <d v="2024-04-18T21:33:00"/>
    <n v="9.7916666666666666E-2"/>
    <n v="5.9027777777777783E-2"/>
    <x v="13"/>
  </r>
  <r>
    <s v="FNL"/>
    <s v="SGR"/>
    <s v="FNL_SGR"/>
    <d v="2024-04-18T15:33:00"/>
    <d v="2024-04-18T17:27:00"/>
    <n v="7.9166666666666663E-2"/>
    <n v="7.2916666666666671E-2"/>
    <x v="13"/>
  </r>
  <r>
    <s v="SGR"/>
    <s v="FNL"/>
    <s v="SGR_FNL"/>
    <d v="2024-04-17T21:51:00"/>
    <d v="2024-04-17T23:50:00"/>
    <n v="8.2638888888888887E-2"/>
    <n v="0.65486111111111112"/>
    <x v="13"/>
  </r>
  <r>
    <s v="DAL"/>
    <s v="SGR"/>
    <s v="DAL_SGR"/>
    <d v="2024-04-17T19:16:00"/>
    <d v="2024-04-17T20:05:00"/>
    <n v="3.4027777777777768E-2"/>
    <n v="7.3611111111111113E-2"/>
    <x v="13"/>
  </r>
  <r>
    <s v="ICT"/>
    <s v="DAL"/>
    <s v="ICT_DAL"/>
    <d v="2024-04-16T23:43:00"/>
    <d v="2024-04-17T00:43:00"/>
    <n v="4.1666666666666657E-2"/>
    <n v="0.7729166666666667"/>
    <x v="13"/>
  </r>
  <r>
    <s v="BFI"/>
    <s v="ICT"/>
    <s v="BFI_ICT"/>
    <d v="2024-04-11T18:52:00"/>
    <d v="2024-04-11T21:26:00"/>
    <n v="0.1069444444444444"/>
    <n v="5.0951388888888891"/>
    <x v="13"/>
  </r>
  <r>
    <s v="SHA"/>
    <s v="BFI"/>
    <s v="SHA_BFI"/>
    <d v="2024-04-10T12:26:00"/>
    <d v="2024-04-10T22:30:00"/>
    <n v="0.41944444444444451"/>
    <n v="0.84861111111111109"/>
    <x v="13"/>
  </r>
  <r>
    <s v="HGH"/>
    <s v="SHA"/>
    <s v="HGH_SHA"/>
    <d v="2024-04-09T13:35:00"/>
    <d v="2024-04-09T14:09:00"/>
    <n v="2.361111111111111E-2"/>
    <n v="0.92847222222222225"/>
    <x v="13"/>
  </r>
  <r>
    <s v="PEK"/>
    <s v="HGH"/>
    <s v="PEK_HGH"/>
    <d v="2024-04-09T10:35:00"/>
    <d v="2024-04-09T12:21:00"/>
    <n v="7.3611111111111113E-2"/>
    <n v="5.1388888888888887E-2"/>
    <x v="13"/>
  </r>
  <r>
    <s v="GMP"/>
    <s v="PEK"/>
    <s v="GMP_PEK"/>
    <d v="2024-04-09T01:18:00"/>
    <d v="2024-04-09T02:59:00"/>
    <n v="7.013888888888889E-2"/>
    <n v="0.31666666666666671"/>
    <x v="13"/>
  </r>
  <r>
    <s v="HND"/>
    <s v="GMP"/>
    <s v="HND_GMP"/>
    <d v="2024-04-08T09:52:00"/>
    <d v="2024-04-08T11:43:00"/>
    <n v="7.7083333333333337E-2"/>
    <n v="0.56597222222222221"/>
    <x v="13"/>
  </r>
  <r>
    <s v="BFI"/>
    <s v="HND"/>
    <s v="BFI_HND"/>
    <d v="2024-04-06T22:27:00"/>
    <d v="2024-04-07T08:11:00"/>
    <n v="0.40555555555555561"/>
    <n v="1.070138888888889"/>
    <x v="13"/>
  </r>
  <r>
    <s v="TEB"/>
    <s v="BFI"/>
    <s v="TEB_BFI"/>
    <d v="2024-04-06T13:47:00"/>
    <d v="2024-04-06T18:42:00"/>
    <n v="0.2048611111111111"/>
    <n v="0.15625"/>
    <x v="13"/>
  </r>
  <r>
    <s v="CTA"/>
    <s v="TEB"/>
    <s v="CTA_TEB"/>
    <d v="2024-03-30T11:29:00"/>
    <d v="2024-03-30T20:33:00"/>
    <n v="0.37777777777777782"/>
    <n v="6.7180555555555559"/>
    <x v="13"/>
  </r>
  <r>
    <s v="TEB"/>
    <s v="CTA"/>
    <s v="TEB_CTA"/>
    <d v="2024-03-29T00:19:00"/>
    <d v="2024-03-29T08:32:00"/>
    <n v="0.34236111111111112"/>
    <n v="1.122916666666667"/>
    <x v="13"/>
  </r>
  <r>
    <s v="KOA"/>
    <s v="TEB"/>
    <s v="KOA_TEB"/>
    <d v="2024-03-28T06:10:00"/>
    <d v="2024-03-28T14:23:00"/>
    <n v="0.34236111111111112"/>
    <n v="0.41388888888888892"/>
    <x v="13"/>
  </r>
  <r>
    <s v="SLC"/>
    <s v="KOA"/>
    <s v="SLC_KOA"/>
    <d v="2024-03-26T19:31:00"/>
    <d v="2024-03-27T02:15:00"/>
    <n v="0.28055555555555561"/>
    <n v="1.163194444444444"/>
    <x v="13"/>
  </r>
  <r>
    <s v="PSP"/>
    <s v="SLC"/>
    <s v="PSP_SLC"/>
    <d v="2024-03-26T14:35:00"/>
    <d v="2024-03-26T16:02:00"/>
    <n v="6.0416666666666667E-2"/>
    <n v="0.1451388888888889"/>
    <x v="13"/>
  </r>
  <r>
    <s v="UGN"/>
    <s v="PSP"/>
    <s v="UGN_PSP"/>
    <d v="2024-03-25T14:59:00"/>
    <d v="2024-03-25T18:25:00"/>
    <n v="0.14305555555555549"/>
    <n v="0.84027777777777779"/>
    <x v="13"/>
  </r>
  <r>
    <s v="TEB"/>
    <s v="UGN"/>
    <s v="TEB_UGN"/>
    <d v="2024-03-25T12:04:00"/>
    <d v="2024-03-25T13:49:00"/>
    <n v="7.2916666666666671E-2"/>
    <n v="4.8611111111111112E-2"/>
    <x v="13"/>
  </r>
  <r>
    <s v="CGN"/>
    <s v="TEB"/>
    <s v="CGN_TEB"/>
    <d v="2024-03-24T14:22:00"/>
    <d v="2024-03-24T22:23:00"/>
    <n v="0.33402777777777781"/>
    <n v="0.57013888888888886"/>
    <x v="13"/>
  </r>
  <r>
    <s v="CAT"/>
    <s v="CGN"/>
    <s v="CAT_CGN"/>
    <d v="2024-03-23T16:05:00"/>
    <d v="2024-03-23T18:27:00"/>
    <n v="9.8611111111111108E-2"/>
    <n v="0.82986111111111116"/>
    <x v="13"/>
  </r>
  <r>
    <s v="MIA"/>
    <s v="CAT"/>
    <s v="MIA_CAT"/>
    <d v="2024-03-22T16:00:00"/>
    <d v="2024-03-22T23:03:00"/>
    <n v="0.29375000000000001"/>
    <n v="0.70972222222222225"/>
    <x v="13"/>
  </r>
  <r>
    <s v="DAL"/>
    <s v="MIA"/>
    <s v="DAL_MIA"/>
    <d v="2024-03-22T23:41:00"/>
    <d v="2024-03-23T01:39:00"/>
    <n v="8.1944444444444445E-2"/>
    <n v="-0.40208333333333329"/>
    <x v="13"/>
  </r>
  <r>
    <s v="VNY"/>
    <s v="DAL"/>
    <s v="VNY_DAL"/>
    <d v="2024-03-21T20:02:00"/>
    <d v="2024-03-21T22:32:00"/>
    <n v="0.1041666666666667"/>
    <n v="1.0479166666666671"/>
    <x v="13"/>
  </r>
  <r>
    <s v="SFO"/>
    <s v="VNY"/>
    <s v="SFO_VNY"/>
    <d v="2024-03-20T20:59:00"/>
    <d v="2024-03-20T21:49:00"/>
    <n v="3.4722222222222217E-2"/>
    <n v="0.92569444444444449"/>
    <x v="13"/>
  </r>
  <r>
    <s v="LBG"/>
    <s v="SFO"/>
    <s v="LBG_SFO"/>
    <d v="2024-03-19T16:30:00"/>
    <d v="2024-03-20T02:57:00"/>
    <n v="0.43541666666666667"/>
    <n v="0.75138888888888888"/>
    <x v="13"/>
  </r>
  <r>
    <s v="SJC"/>
    <s v="LBG"/>
    <s v="SJC_LBG"/>
    <d v="2024-03-17T13:16:00"/>
    <d v="2024-03-17T23:56:00"/>
    <n v="0.44444444444444442"/>
    <n v="1.690277777777778"/>
    <x v="13"/>
  </r>
  <r>
    <s v="VNY"/>
    <s v="SJC"/>
    <s v="VNY_SJC"/>
    <d v="2024-03-16T00:51:00"/>
    <d v="2024-03-16T01:36:00"/>
    <n v="3.125E-2"/>
    <n v="1.4861111111111109"/>
    <x v="13"/>
  </r>
  <r>
    <s v="TEB"/>
    <s v="VNY"/>
    <s v="TEB_VNY"/>
    <d v="2024-03-15T18:00:00"/>
    <d v="2024-03-15T23:13:00"/>
    <n v="0.21736111111111109"/>
    <n v="6.805555555555555E-2"/>
    <x v="13"/>
  </r>
  <r>
    <s v="HPN"/>
    <s v="TEB"/>
    <s v="HPN_TEB"/>
    <d v="2024-03-14T15:42:00"/>
    <d v="2024-03-14T15:51:00"/>
    <n v="6.2500000000000003E-3"/>
    <n v="1.0895833333333329"/>
    <x v="13"/>
  </r>
  <r>
    <s v="BOD"/>
    <s v="HPN"/>
    <s v="BOD_HPN"/>
    <d v="2024-03-11T14:39:00"/>
    <d v="2024-03-11T22:31:00"/>
    <n v="0.32777777777777778"/>
    <n v="2.7159722222222218"/>
    <x v="13"/>
  </r>
  <r>
    <s v="TEB"/>
    <s v="BOD"/>
    <s v="TEB_BOD"/>
    <d v="2024-03-10T02:19:00"/>
    <d v="2024-03-10T08:50:00"/>
    <n v="0.27152777777777781"/>
    <n v="1.242361111111111"/>
    <x v="13"/>
  </r>
  <r>
    <s v="TUL"/>
    <s v="TEB"/>
    <s v="TUL_TEB"/>
    <d v="2024-03-09T19:49:00"/>
    <d v="2024-03-09T22:09:00"/>
    <n v="9.7222222222222224E-2"/>
    <n v="0.1736111111111111"/>
    <x v="13"/>
  </r>
  <r>
    <s v="SLC"/>
    <s v="TUL"/>
    <s v="SLC_TUL"/>
    <d v="2024-03-09T16:59:00"/>
    <d v="2024-03-09T18:50:00"/>
    <n v="7.7083333333333337E-2"/>
    <n v="4.0972222222222222E-2"/>
    <x v="13"/>
  </r>
  <r>
    <s v="SUN"/>
    <s v="SLC"/>
    <s v="SUN_SLC"/>
    <d v="2024-03-09T00:34:00"/>
    <d v="2024-03-09T01:15:00"/>
    <n v="2.8472222222222222E-2"/>
    <n v="0.65555555555555556"/>
    <x v="13"/>
  </r>
  <r>
    <s v="SNA"/>
    <s v="SUN"/>
    <s v="SNA_SUN"/>
    <d v="2024-03-08T21:13:00"/>
    <d v="2024-03-08T22:55:00"/>
    <n v="7.0833333333333331E-2"/>
    <n v="6.8750000000000006E-2"/>
    <x v="13"/>
  </r>
  <r>
    <s v="SFO"/>
    <s v="SNA"/>
    <s v="SFO_SNA"/>
    <d v="2024-03-05T16:31:00"/>
    <d v="2024-03-05T17:29:00"/>
    <n v="4.027777777777778E-2"/>
    <n v="3.155555555555555"/>
    <x v="13"/>
  </r>
  <r>
    <s v="PBI"/>
    <s v="SFO"/>
    <s v="PBI_SFO"/>
    <d v="2024-02-28T18:20:00"/>
    <d v="2024-02-29T00:04:00"/>
    <n v="0.2388888888888889"/>
    <n v="5.6854166666666668"/>
    <x v="13"/>
  </r>
  <r>
    <s v="BCT"/>
    <s v="PBI"/>
    <s v="BCT_PBI"/>
    <d v="2024-03-04T15:22:00"/>
    <d v="2024-03-04T15:43:00"/>
    <n v="1.458333333333333E-2"/>
    <n v="-4.8909722222222216"/>
    <x v="13"/>
  </r>
  <r>
    <s v="LAS"/>
    <s v="BCT"/>
    <s v="LAS_BCT"/>
    <d v="2024-02-28T01:21:00"/>
    <d v="2024-02-28T05:06:00"/>
    <n v="0.15625"/>
    <n v="5.427777777777778"/>
    <x v="13"/>
  </r>
  <r>
    <s v="VNY"/>
    <s v="LAS"/>
    <s v="VNY_LAS"/>
    <d v="2024-03-03T23:23:00"/>
    <d v="2024-03-04T00:10:00"/>
    <n v="3.2638888888888891E-2"/>
    <n v="-4.9506944444444443"/>
    <x v="13"/>
  </r>
  <r>
    <s v="OAK"/>
    <s v="VNY"/>
    <s v="OAK_VNY"/>
    <d v="2024-03-03T20:08:00"/>
    <d v="2024-03-03T20:56:00"/>
    <n v="3.3333333333333333E-2"/>
    <n v="0.1020833333333333"/>
    <x v="13"/>
  </r>
  <r>
    <s v="BFI"/>
    <s v="OAK"/>
    <s v="BFI_OAK"/>
    <d v="2024-03-03T17:04:00"/>
    <d v="2024-03-03T18:42:00"/>
    <n v="6.805555555555555E-2"/>
    <n v="5.9722222222222232E-2"/>
    <x v="13"/>
  </r>
  <r>
    <s v="CPH"/>
    <s v="BFI"/>
    <s v="CPH_BFI"/>
    <d v="2024-02-29T13:03:00"/>
    <d v="2024-02-29T22:23:00"/>
    <n v="0.3888888888888889"/>
    <n v="2.7784722222222218"/>
    <x v="13"/>
  </r>
  <r>
    <s v="NHT"/>
    <s v="CPH"/>
    <s v="NHT_CPH"/>
    <d v="2024-02-28T12:28:00"/>
    <d v="2024-02-28T13:49:00"/>
    <n v="5.6250000000000001E-2"/>
    <n v="0.96805555555555556"/>
    <x v="13"/>
  </r>
  <r>
    <s v="TEB"/>
    <s v="NHT"/>
    <s v="TEB_NHT"/>
    <d v="2024-02-27T11:10:00"/>
    <d v="2024-02-27T17:05:00"/>
    <n v="0.24652777777777779"/>
    <n v="0.80763888888888891"/>
    <x v="13"/>
  </r>
  <r>
    <s v="FLL"/>
    <s v="TEB"/>
    <s v="FLL_TEB"/>
    <d v="2024-02-26T13:35:00"/>
    <d v="2024-02-26T16:03:00"/>
    <n v="0.1027777777777778"/>
    <n v="0.79652777777777772"/>
    <x v="13"/>
  </r>
  <r>
    <s v="OPO"/>
    <s v="FLL"/>
    <s v="OPO_FLL"/>
    <d v="2024-02-25T11:44:00"/>
    <d v="2024-02-25T21:02:00"/>
    <n v="0.38750000000000001"/>
    <n v="0.68958333333333333"/>
    <x v="13"/>
  </r>
  <r>
    <s v="LBG"/>
    <s v="OPO"/>
    <s v="LBG_OPO"/>
    <d v="2024-02-24T10:55:00"/>
    <d v="2024-02-24T12:32:00"/>
    <n v="6.7361111111111108E-2"/>
    <n v="0.96666666666666667"/>
    <x v="13"/>
  </r>
  <r>
    <s v="ANU"/>
    <s v="LBG"/>
    <s v="ANU_LBG"/>
    <d v="2024-02-22T22:34:00"/>
    <d v="2024-02-23T05:46:00"/>
    <n v="0.3"/>
    <n v="1.2145833333333329"/>
    <x v="13"/>
  </r>
  <r>
    <s v="MHH"/>
    <s v="ANU"/>
    <s v="MHH_ANU"/>
    <d v="2024-02-21T20:50:00"/>
    <d v="2024-02-21T23:00:00"/>
    <n v="9.0277777777777776E-2"/>
    <n v="0.9819444444444444"/>
    <x v="13"/>
  </r>
  <r>
    <s v="PDK"/>
    <s v="MHH"/>
    <s v="PDK_MHH"/>
    <d v="2024-02-21T18:17:00"/>
    <d v="2024-02-21T19:29:00"/>
    <n v="0.05"/>
    <n v="5.6250000000000001E-2"/>
    <x v="13"/>
  </r>
  <r>
    <s v="BNA"/>
    <s v="PDK"/>
    <s v="BNA_PDK"/>
    <d v="2024-02-20T01:51:00"/>
    <d v="2024-02-20T02:25:00"/>
    <n v="2.361111111111111E-2"/>
    <n v="1.661111111111111"/>
    <x v="13"/>
  </r>
  <r>
    <s v="EGE"/>
    <s v="BNA"/>
    <s v="EGE_BNA"/>
    <d v="2024-02-20T20:45:00"/>
    <d v="2024-02-20T22:43:00"/>
    <n v="8.1944444444444445E-2"/>
    <n v="-0.86944444444444446"/>
    <x v="13"/>
  </r>
  <r>
    <s v="MDW"/>
    <s v="EGE"/>
    <s v="MDW_EGE"/>
    <d v="2024-02-20T16:40:00"/>
    <d v="2024-02-20T19:16:00"/>
    <n v="0.1083333333333333"/>
    <n v="6.1805555555555558E-2"/>
    <x v="13"/>
  </r>
  <r>
    <s v="BMG"/>
    <s v="MDW"/>
    <s v="BMG_MDW"/>
    <d v="2024-02-18T21:42:00"/>
    <d v="2024-02-18T22:24:00"/>
    <n v="2.9166666666666671E-2"/>
    <n v="1.7611111111111111"/>
    <x v="13"/>
  </r>
  <r>
    <s v="FRG"/>
    <s v="BMG"/>
    <s v="FRG_BMG"/>
    <d v="2024-02-18T18:50:00"/>
    <d v="2024-02-18T20:58:00"/>
    <n v="8.8888888888888892E-2"/>
    <n v="3.0555555555555551E-2"/>
    <x v="13"/>
  </r>
  <r>
    <s v="PBI"/>
    <s v="FRG"/>
    <s v="PBI_FRG"/>
    <d v="2024-02-18T15:25:00"/>
    <d v="2024-02-18T17:28:00"/>
    <n v="8.5416666666666669E-2"/>
    <n v="5.6944444444444443E-2"/>
    <x v="13"/>
  </r>
  <r>
    <s v="FLL"/>
    <s v="PBI"/>
    <s v="FLL_PBI"/>
    <d v="2024-02-17T17:45:00"/>
    <d v="2024-02-17T18:09:00"/>
    <n v="1.666666666666667E-2"/>
    <n v="0.88611111111111107"/>
    <x v="13"/>
  </r>
  <r>
    <s v="BGI"/>
    <s v="FLL"/>
    <s v="BGI_FLL"/>
    <d v="2024-02-16T22:44:00"/>
    <d v="2024-02-17T02:27:00"/>
    <n v="0.15486111111111109"/>
    <n v="0.63749999999999996"/>
    <x v="13"/>
  </r>
  <r>
    <s v="LIR"/>
    <s v="BGI"/>
    <s v="LIR_BGI"/>
    <d v="2024-02-16T17:56:00"/>
    <d v="2024-02-16T21:37:00"/>
    <n v="0.1534722222222222"/>
    <n v="4.6527777777777779E-2"/>
    <x v="13"/>
  </r>
  <r>
    <s v="MDW"/>
    <s v="LIR"/>
    <s v="MDW_LIR"/>
    <d v="2024-02-15T13:14:00"/>
    <d v="2024-02-15T17:31:00"/>
    <n v="0.1784722222222222"/>
    <n v="1.0173611111111109"/>
    <x v="13"/>
  </r>
  <r>
    <s v="SMF"/>
    <s v="MDW"/>
    <s v="SMF_MDW"/>
    <d v="2024-02-15T02:53:00"/>
    <d v="2024-02-15T06:09:00"/>
    <n v="0.1361111111111111"/>
    <n v="0.2951388888888889"/>
    <x v="13"/>
  </r>
  <r>
    <s v="LAS"/>
    <s v="SMF"/>
    <s v="LAS_SMF"/>
    <d v="2024-02-13T07:13:00"/>
    <d v="2024-02-13T08:19:00"/>
    <n v="4.583333333333333E-2"/>
    <n v="1.773611111111111"/>
    <x v="13"/>
  </r>
  <r>
    <s v="SJC"/>
    <s v="LAS"/>
    <s v="SJC_LAS"/>
    <d v="2024-02-13T03:21:00"/>
    <d v="2024-02-13T04:22:00"/>
    <n v="4.2361111111111113E-2"/>
    <m/>
    <x v="13"/>
  </r>
  <r>
    <s v="SJC"/>
    <s v="HSH"/>
    <s v="SJC_HSH"/>
    <d v="2024-02-12T07:52:00"/>
    <d v="2024-02-12T08:51:00"/>
    <n v="4.0972222222222222E-2"/>
    <n v="0.77083333333333337"/>
    <x v="13"/>
  </r>
  <r>
    <s v="LAS"/>
    <s v="SJC"/>
    <s v="LAS_SJC"/>
    <d v="2024-02-12T05:40:00"/>
    <d v="2024-02-12T06:38:00"/>
    <n v="4.027777777777778E-2"/>
    <n v="5.1388888888888887E-2"/>
    <x v="13"/>
  </r>
  <r>
    <s v="HSH"/>
    <s v="LAS"/>
    <s v="HSH_LAS"/>
    <d v="2024-02-11T01:45:00"/>
    <d v="2024-02-11T02:08:00"/>
    <n v="1.5972222222222221E-2"/>
    <n v="1.1472222222222219"/>
    <x v="13"/>
  </r>
  <r>
    <s v="ONT"/>
    <s v="HSH"/>
    <s v="ONT_HSH"/>
    <d v="2024-02-11T23:38:00"/>
    <d v="2024-02-12T00:19:00"/>
    <n v="2.8472222222222222E-2"/>
    <n v="-0.94027777777777777"/>
    <x v="13"/>
  </r>
  <r>
    <s v="VNY"/>
    <s v="ONT"/>
    <s v="VNY_ONT"/>
    <d v="2024-02-10T20:22:00"/>
    <d v="2024-02-10T20:43:00"/>
    <n v="1.458333333333333E-2"/>
    <m/>
    <x v="13"/>
  </r>
  <r>
    <s v="AUS"/>
    <s v="HSH"/>
    <s v="AUS_HSH"/>
    <d v="2024-02-10T02:19:00"/>
    <d v="2024-02-10T04:48:00"/>
    <n v="0.1034722222222222"/>
    <n v="0.64861111111111114"/>
    <x v="13"/>
  </r>
  <r>
    <s v="IAH"/>
    <s v="AUS"/>
    <s v="IAH_AUS"/>
    <d v="2024-02-10T01:19:00"/>
    <d v="2024-02-10T01:49:00"/>
    <n v="2.0833333333333329E-2"/>
    <n v="2.0833333333333329E-2"/>
    <x v="13"/>
  </r>
  <r>
    <s v="LIR"/>
    <s v="IAH"/>
    <s v="LIR_IAH"/>
    <d v="2024-02-09T20:55:00"/>
    <d v="2024-02-10T00:02:00"/>
    <n v="0.12986111111111109"/>
    <n v="5.347222222222222E-2"/>
    <x v="13"/>
  </r>
  <r>
    <s v="CUN"/>
    <s v="LIR"/>
    <s v="CUN_LIR"/>
    <d v="2024-02-08T17:46:00"/>
    <d v="2024-02-08T19:16:00"/>
    <n v="6.25E-2"/>
    <n v="1.0687500000000001"/>
    <x v="13"/>
  </r>
  <r>
    <s v="FTY"/>
    <s v="CUN"/>
    <s v="FTY_CUN"/>
    <d v="2024-02-07T18:18:00"/>
    <d v="2024-02-07T20:21:00"/>
    <n v="8.5416666666666669E-2"/>
    <m/>
    <x v="13"/>
  </r>
  <r>
    <s v="MIA"/>
    <s v="CHS"/>
    <s v="MIA_CHS"/>
    <d v="2024-02-05T03:49:00"/>
    <d v="2024-02-05T05:00:00"/>
    <n v="4.9305555555555547E-2"/>
    <n v="2.5541666666666671"/>
    <x v="13"/>
  </r>
  <r>
    <s v="PLS"/>
    <s v="MIA"/>
    <s v="PLS_MIA"/>
    <d v="2024-02-05T21:54:00"/>
    <d v="2024-02-05T23:31:00"/>
    <n v="6.7361111111111108E-2"/>
    <n v="-0.8208333333333333"/>
    <x v="13"/>
  </r>
  <r>
    <s v="PBI"/>
    <s v="PLS"/>
    <s v="PBI_PLS"/>
    <d v="2024-02-05T19:19:00"/>
    <d v="2024-02-05T20:47:00"/>
    <n v="6.1111111111111109E-2"/>
    <n v="4.6527777777777779E-2"/>
    <x v="13"/>
  </r>
  <r>
    <s v="ANU"/>
    <s v="PBI"/>
    <s v="ANU_PBI"/>
    <d v="2024-02-04T16:51:00"/>
    <d v="2024-02-04T20:08:00"/>
    <n v="0.1368055555555556"/>
    <n v="0.96597222222222223"/>
    <x v="13"/>
  </r>
  <r>
    <s v="UVF"/>
    <s v="ANU"/>
    <s v="UVF_ANU"/>
    <d v="2024-02-03T19:22:00"/>
    <d v="2024-02-03T20:04:00"/>
    <n v="2.9166666666666671E-2"/>
    <n v="0.86597222222222225"/>
    <x v="13"/>
  </r>
  <r>
    <s v="HPN"/>
    <s v="UVF"/>
    <s v="HPN_UVF"/>
    <d v="2024-02-03T14:26:00"/>
    <d v="2024-02-03T18:18:00"/>
    <n v="0.16111111111111109"/>
    <n v="4.4444444444444453E-2"/>
    <x v="13"/>
  </r>
  <r>
    <s v="IAD"/>
    <s v="HPN"/>
    <s v="IAD_HPN"/>
    <d v="2024-02-02T21:24:00"/>
    <d v="2024-02-02T22:29:00"/>
    <n v="4.5138888888888888E-2"/>
    <n v="0.6645833333333333"/>
    <x v="13"/>
  </r>
  <r>
    <s v="OPF"/>
    <s v="IAD"/>
    <s v="OPF_IAD"/>
    <d v="2024-02-02T18:14:00"/>
    <d v="2024-02-02T20:10:00"/>
    <n v="8.0555555555555561E-2"/>
    <n v="5.1388888888888887E-2"/>
    <x v="13"/>
  </r>
  <r>
    <s v="CMH"/>
    <s v="OPF"/>
    <s v="CMH_OPF"/>
    <d v="2024-02-01T20:33:00"/>
    <d v="2024-02-01T22:44:00"/>
    <n v="9.0972222222222218E-2"/>
    <n v="0.8125"/>
    <x v="13"/>
  </r>
  <r>
    <s v="DAY"/>
    <s v="CMH"/>
    <s v="DAY_CMH"/>
    <d v="2024-02-01T17:46:00"/>
    <d v="2024-02-01T18:09:00"/>
    <n v="1.5972222222222221E-2"/>
    <n v="0.1"/>
    <x v="13"/>
  </r>
  <r>
    <s v="CMH"/>
    <s v="DAY"/>
    <s v="CMH_DAY"/>
    <d v="2024-02-01T16:41:00"/>
    <d v="2024-02-01T17:03:00"/>
    <n v="1.5277777777777781E-2"/>
    <m/>
    <x v="13"/>
  </r>
  <r>
    <s v="BZN"/>
    <s v="TEB"/>
    <s v="BZN_TEB"/>
    <d v="2025-01-31T01:37:00"/>
    <d v="2025-01-31T04:54:00"/>
    <n v="0.1368055555555556"/>
    <m/>
    <x v="14"/>
  </r>
  <r>
    <s v="LAX"/>
    <s v="BZN"/>
    <s v="LAX_BZN"/>
    <d v="2025-01-30T22:38:00"/>
    <d v="2025-01-31T00:39:00"/>
    <n v="8.4027777777777785E-2"/>
    <n v="4.027777777777778E-2"/>
    <x v="14"/>
  </r>
  <r>
    <s v="VNY"/>
    <s v="LAX"/>
    <s v="VNY_LAX"/>
    <d v="2025-01-30T20:30:00"/>
    <d v="2025-01-30T20:44:00"/>
    <n v="9.7222222222222224E-3"/>
    <n v="7.9166666666666663E-2"/>
    <x v="14"/>
  </r>
  <r>
    <s v="SAN"/>
    <s v="VNY"/>
    <s v="SAN_VNY"/>
    <d v="2025-01-28T22:38:00"/>
    <d v="2025-01-28T23:10:00"/>
    <n v="2.222222222222222E-2"/>
    <n v="1.8888888888888891"/>
    <x v="14"/>
  </r>
  <r>
    <s v="RVN"/>
    <s v="SAN"/>
    <s v="RVN_SAN"/>
    <d v="2025-01-28T10:41:00"/>
    <d v="2025-01-28T20:37:00"/>
    <n v="0.41388888888888892"/>
    <n v="8.4027777777777785E-2"/>
    <x v="14"/>
  </r>
  <r>
    <s v="SDM"/>
    <s v="RVN"/>
    <s v="SDM_RVN"/>
    <d v="2025-01-24T02:23:00"/>
    <d v="2025-01-24T12:30:00"/>
    <n v="0.42152777777777778"/>
    <n v="3.9243055555555562"/>
    <x v="14"/>
  </r>
  <r>
    <s v="SAN"/>
    <s v="SDM"/>
    <s v="SAN_SDM"/>
    <d v="2025-01-23T18:31:00"/>
    <d v="2025-01-23T18:41:00"/>
    <n v="6.9444444444444441E-3"/>
    <n v="0.32083333333333341"/>
    <x v="14"/>
  </r>
  <r>
    <s v="ICT"/>
    <s v="SAN"/>
    <s v="ICT_SAN"/>
    <d v="2025-01-22T22:51:00"/>
    <d v="2025-01-23T01:25:00"/>
    <n v="0.1069444444444444"/>
    <n v="0.71250000000000002"/>
    <x v="14"/>
  </r>
  <r>
    <s v="PDK"/>
    <s v="ICT"/>
    <s v="PDK_ICT"/>
    <d v="2025-01-15T21:28:00"/>
    <d v="2025-01-15T23:21:00"/>
    <n v="7.8472222222222221E-2"/>
    <n v="6.979166666666667"/>
    <x v="14"/>
  </r>
  <r>
    <s v="KOA"/>
    <s v="PDK"/>
    <s v="KOA_PDK"/>
    <d v="2025-01-10T02:34:00"/>
    <d v="2025-01-10T10:22:00"/>
    <n v="0.32500000000000001"/>
    <n v="5.4625000000000004"/>
    <x v="14"/>
  </r>
  <r>
    <s v="SFO"/>
    <s v="KOA"/>
    <s v="SFO_KOA"/>
    <d v="2025-01-08T02:19:00"/>
    <d v="2025-01-08T07:09:00"/>
    <n v="0.2013888888888889"/>
    <n v="1.8090277777777779"/>
    <x v="14"/>
  </r>
  <r>
    <s v="LAS"/>
    <s v="SFO"/>
    <s v="LAS_SFO"/>
    <d v="2025-01-07T23:24:00"/>
    <d v="2025-01-08T00:26:00"/>
    <n v="4.3055555555555562E-2"/>
    <n v="7.8472222222222221E-2"/>
    <x v="14"/>
  </r>
  <r>
    <s v="LAS"/>
    <s v="LAS"/>
    <s v="LAS_LAS"/>
    <d v="2025-01-07T20:22:00"/>
    <d v="2025-01-07T20:59:00"/>
    <n v="2.569444444444444E-2"/>
    <n v="0.10069444444444441"/>
    <x v="14"/>
  </r>
  <r>
    <s v="VNY"/>
    <s v="LAS"/>
    <s v="VNY_LAS"/>
    <d v="2025-01-07T01:30:00"/>
    <d v="2025-01-07T02:08:00"/>
    <n v="2.6388888888888889E-2"/>
    <n v="0.75972222222222219"/>
    <x v="14"/>
  </r>
  <r>
    <s v="MMH"/>
    <s v="VNY"/>
    <s v="MMH_VNY"/>
    <d v="2025-01-06T23:47:00"/>
    <d v="2025-01-07T00:39:00"/>
    <n v="3.6111111111111108E-2"/>
    <n v="3.5416666666666673E-2"/>
    <x v="14"/>
  </r>
  <r>
    <s v="LAS"/>
    <s v="MMH"/>
    <s v="LAS_MMH"/>
    <d v="2025-01-06T21:41:00"/>
    <d v="2025-01-06T22:38:00"/>
    <n v="3.9583333333333331E-2"/>
    <n v="4.791666666666667E-2"/>
    <x v="14"/>
  </r>
  <r>
    <s v="BVY"/>
    <s v="LAS"/>
    <s v="BVY_LAS"/>
    <d v="2025-01-05T21:05:00"/>
    <d v="2025-01-06T01:59:00"/>
    <n v="0.20416666666666669"/>
    <n v="0.8208333333333333"/>
    <x v="14"/>
  </r>
  <r>
    <s v="TTN"/>
    <s v="BVY"/>
    <s v="TTN_BVY"/>
    <d v="2025-01-05T18:55:00"/>
    <d v="2025-01-05T19:58:00"/>
    <n v="4.3749999999999997E-2"/>
    <n v="4.6527777777777779E-2"/>
    <x v="14"/>
  </r>
  <r>
    <s v="SXM"/>
    <s v="TTN"/>
    <s v="SXM_TTN"/>
    <d v="2025-01-04T19:38:00"/>
    <d v="2025-01-04T23:20:00"/>
    <n v="0.1541666666666667"/>
    <n v="0.81597222222222221"/>
    <x v="14"/>
  </r>
  <r>
    <s v="SJU"/>
    <s v="SXM"/>
    <s v="SJU_SXM"/>
    <d v="2025-01-04T14:08:00"/>
    <d v="2025-01-04T15:04:00"/>
    <n v="3.888888888888889E-2"/>
    <n v="0.1902777777777778"/>
    <x v="14"/>
  </r>
  <r>
    <s v="AUS"/>
    <s v="SJU"/>
    <s v="AUS_SJU"/>
    <d v="2025-01-03T19:17:00"/>
    <d v="2025-01-03T23:19:00"/>
    <n v="0.1680555555555556"/>
    <n v="0.61736111111111114"/>
    <x v="14"/>
  </r>
  <r>
    <s v="LTN"/>
    <s v="AUS"/>
    <s v="LTN_AUS"/>
    <d v="2025-01-02T14:30:00"/>
    <d v="2025-01-03T00:33:00"/>
    <n v="0.41875000000000001"/>
    <n v="0.78055555555555556"/>
    <x v="14"/>
  </r>
  <r>
    <s v="TEB"/>
    <s v="LTN"/>
    <s v="TEB_LTN"/>
    <d v="2025-01-01T01:41:00"/>
    <d v="2025-01-01T07:51:00"/>
    <n v="0.25694444444444442"/>
    <n v="1.2770833333333329"/>
    <x v="14"/>
  </r>
  <r>
    <s v="LBG"/>
    <s v="TEB"/>
    <s v="LBG_TEB"/>
    <d v="2024-12-31T09:52:00"/>
    <d v="2024-12-31T17:37:00"/>
    <n v="0.32291666666666669"/>
    <n v="0.33611111111111108"/>
    <x v="14"/>
  </r>
  <r>
    <s v="TEB"/>
    <s v="LBG"/>
    <s v="TEB_LBG"/>
    <d v="2024-12-30T02:05:00"/>
    <d v="2024-12-30T08:36:00"/>
    <n v="0.27152777777777781"/>
    <n v="1.052777777777778"/>
    <x v="14"/>
  </r>
  <r>
    <s v="BOS"/>
    <s v="TEB"/>
    <s v="BOS_TEB"/>
    <d v="2024-12-29T15:13:00"/>
    <d v="2024-12-29T16:06:00"/>
    <n v="3.6805555555555557E-2"/>
    <n v="0.41597222222222219"/>
    <x v="14"/>
  </r>
  <r>
    <s v="APF"/>
    <s v="BOS"/>
    <s v="APF_BOS"/>
    <d v="2024-12-28T20:27:00"/>
    <d v="2024-12-28T23:03:00"/>
    <n v="0.1083333333333333"/>
    <n v="0.67361111111111116"/>
    <x v="14"/>
  </r>
  <r>
    <s v="GGT"/>
    <s v="APF"/>
    <s v="GGT_APF"/>
    <d v="2024-12-28T17:48:00"/>
    <d v="2024-12-28T18:58:00"/>
    <n v="4.8611111111111112E-2"/>
    <n v="6.1805555555555558E-2"/>
    <x v="14"/>
  </r>
  <r>
    <s v="FLL"/>
    <s v="GGT"/>
    <s v="FLL_GGT"/>
    <d v="2024-12-28T15:56:00"/>
    <d v="2024-12-28T16:38:00"/>
    <n v="2.9166666666666671E-2"/>
    <m/>
    <x v="14"/>
  </r>
  <r>
    <s v="TLC"/>
    <s v="ZLO"/>
    <s v="TLC_ZLO"/>
    <d v="2024-12-26T15:50:00"/>
    <d v="2024-12-26T16:36:00"/>
    <n v="3.1944444444444442E-2"/>
    <n v="1.9722222222222221"/>
    <x v="14"/>
  </r>
  <r>
    <s v="MIA"/>
    <s v="TLC"/>
    <s v="MIA_TLC"/>
    <d v="2024-12-26T00:49:00"/>
    <d v="2024-12-26T03:50:00"/>
    <n v="0.12569444444444439"/>
    <n v="0.5"/>
    <x v="14"/>
  </r>
  <r>
    <s v="LRM"/>
    <s v="MIA"/>
    <s v="LRM_MIA"/>
    <d v="2024-12-22T13:47:00"/>
    <d v="2024-12-22T15:47:00"/>
    <n v="8.3333333333333329E-2"/>
    <n v="3.3763888888888891"/>
    <x v="14"/>
  </r>
  <r>
    <s v="FRG"/>
    <s v="LRM"/>
    <s v="FRG_LRM"/>
    <d v="2024-12-21T19:56:00"/>
    <d v="2024-12-21T23:08:00"/>
    <n v="0.1333333333333333"/>
    <n v="0.61041666666666672"/>
    <x v="14"/>
  </r>
  <r>
    <s v="RIL"/>
    <s v="FRG"/>
    <s v="RIL_FRG"/>
    <d v="2024-12-21T14:42:00"/>
    <d v="2024-12-21T18:19:00"/>
    <n v="0.15069444444444441"/>
    <n v="6.7361111111111108E-2"/>
    <x v="14"/>
  </r>
  <r>
    <s v="MDW"/>
    <s v="RIL"/>
    <s v="MDW_RIL"/>
    <d v="2024-12-20T00:37:00"/>
    <d v="2024-12-20T03:02:00"/>
    <n v="0.10069444444444441"/>
    <m/>
    <x v="14"/>
  </r>
  <r>
    <s v="SMF"/>
    <s v="JAN"/>
    <s v="SMF_JAN"/>
    <d v="2024-12-20T04:34:00"/>
    <d v="2024-12-20T07:50:00"/>
    <n v="0.1361111111111111"/>
    <m/>
    <x v="14"/>
  </r>
  <r>
    <s v="VNY"/>
    <s v="MMH"/>
    <s v="VNY_MMH"/>
    <d v="2024-12-19T23:46:00"/>
    <d v="2024-12-20T00:37:00"/>
    <n v="3.5416666666666673E-2"/>
    <n v="0.1645833333333333"/>
    <x v="14"/>
  </r>
  <r>
    <s v="SJC"/>
    <s v="VNY"/>
    <s v="SJC_VNY"/>
    <d v="2024-12-19T20:59:00"/>
    <d v="2024-12-19T21:46:00"/>
    <n v="3.2638888888888891E-2"/>
    <n v="8.3333333333333329E-2"/>
    <x v="14"/>
  </r>
  <r>
    <s v="BFI"/>
    <s v="SJC"/>
    <s v="BFI_SJC"/>
    <d v="2024-12-14T20:31:00"/>
    <d v="2024-12-14T22:10:00"/>
    <n v="6.8750000000000006E-2"/>
    <n v="4.9506944444444443"/>
    <x v="14"/>
  </r>
  <r>
    <s v="HNL"/>
    <s v="BFI"/>
    <s v="HNL_BFI"/>
    <d v="2024-12-13T08:42:00"/>
    <d v="2024-12-13T13:40:00"/>
    <n v="0.2069444444444444"/>
    <n v="1.2854166666666671"/>
    <x v="14"/>
  </r>
  <r>
    <s v="AKL"/>
    <s v="HNL"/>
    <s v="AKL_HNL"/>
    <d v="2024-12-12T23:27:00"/>
    <d v="2024-12-13T07:26:00"/>
    <n v="0.33263888888888887"/>
    <n v="5.2777777777777778E-2"/>
    <x v="14"/>
  </r>
  <r>
    <s v="SYD"/>
    <s v="AKL"/>
    <s v="SYD_AKL"/>
    <d v="2024-12-11T02:53:00"/>
    <d v="2024-12-11T05:22:00"/>
    <n v="0.1034722222222222"/>
    <n v="1.7534722222222221"/>
    <x v="14"/>
  </r>
  <r>
    <s v="HNL"/>
    <s v="SYD"/>
    <s v="HNL_SYD"/>
    <d v="2024-12-08T00:12:00"/>
    <d v="2024-12-08T10:02:00"/>
    <n v="0.40972222222222221"/>
    <n v="2.7020833333333329"/>
    <x v="14"/>
  </r>
  <r>
    <s v="BFI"/>
    <s v="HNL"/>
    <s v="BFI_HNL"/>
    <d v="2024-12-08T17:18:00"/>
    <d v="2024-12-08T22:48:00"/>
    <n v="0.22916666666666671"/>
    <n v="-0.94166666666666665"/>
    <x v="14"/>
  </r>
  <r>
    <s v="MIA"/>
    <s v="BFI"/>
    <s v="MIA_BFI"/>
    <d v="2024-12-07T20:01:00"/>
    <d v="2024-12-08T02:10:00"/>
    <n v="0.25624999999999998"/>
    <n v="0.63055555555555554"/>
    <x v="14"/>
  </r>
  <r>
    <s v="BQN"/>
    <s v="MIA"/>
    <s v="BQN_MIA"/>
    <d v="2024-12-07T15:21:00"/>
    <d v="2024-12-07T17:33:00"/>
    <n v="9.166666666666666E-2"/>
    <n v="0.1027777777777778"/>
    <x v="14"/>
  </r>
  <r>
    <s v="MIA"/>
    <s v="BQN"/>
    <s v="MIA_BQN"/>
    <d v="2024-12-06T19:55:00"/>
    <d v="2024-12-06T21:50:00"/>
    <n v="7.9861111111111105E-2"/>
    <n v="0.72986111111111107"/>
    <x v="14"/>
  </r>
  <r>
    <s v="OPF"/>
    <s v="MIA"/>
    <s v="OPF_MIA"/>
    <d v="2024-12-06T16:00:00"/>
    <d v="2024-12-06T16:14:00"/>
    <n v="9.7222222222222224E-3"/>
    <n v="0.1534722222222222"/>
    <x v="14"/>
  </r>
  <r>
    <s v="TEB"/>
    <s v="OPF"/>
    <s v="TEB_OPF"/>
    <d v="2024-12-06T12:05:00"/>
    <d v="2024-12-06T14:31:00"/>
    <n v="0.1013888888888889"/>
    <n v="6.1805555555555558E-2"/>
    <x v="14"/>
  </r>
  <r>
    <s v="ANC"/>
    <s v="TEB"/>
    <s v="ANC_TEB"/>
    <d v="2024-12-05T19:34:00"/>
    <d v="2024-12-06T01:33:00"/>
    <n v="0.24930555555555561"/>
    <n v="0.43888888888888888"/>
    <x v="14"/>
  </r>
  <r>
    <s v="LAS"/>
    <s v="ANC"/>
    <s v="LAS_ANC"/>
    <d v="2024-12-04T20:54:00"/>
    <d v="2024-12-05T01:30:00"/>
    <n v="0.19166666666666671"/>
    <n v="0.75277777777777777"/>
    <x v="14"/>
  </r>
  <r>
    <s v="PHX"/>
    <s v="LAS"/>
    <s v="PHX_LAS"/>
    <d v="2024-11-28T18:11:00"/>
    <d v="2024-11-28T18:57:00"/>
    <n v="3.1944444444444442E-2"/>
    <n v="6.0812499999999998"/>
    <x v="14"/>
  </r>
  <r>
    <s v="RSW"/>
    <s v="PHX"/>
    <s v="RSW_PHX"/>
    <d v="2024-11-27T13:40:00"/>
    <d v="2024-11-27T17:57:00"/>
    <n v="0.1784722222222222"/>
    <n v="1.009722222222222"/>
    <x v="14"/>
  </r>
  <r>
    <s v="PBI"/>
    <s v="RSW"/>
    <s v="PBI_RSW"/>
    <d v="2024-11-27T01:53:00"/>
    <d v="2024-11-27T02:17:00"/>
    <n v="1.666666666666667E-2"/>
    <n v="0.47430555555555548"/>
    <x v="14"/>
  </r>
  <r>
    <s v="TEB"/>
    <s v="PBI"/>
    <s v="TEB_PBI"/>
    <d v="2024-11-26T22:23:00"/>
    <d v="2024-11-27T00:44:00"/>
    <n v="9.7916666666666666E-2"/>
    <n v="4.791666666666667E-2"/>
    <x v="14"/>
  </r>
  <r>
    <s v="AVL"/>
    <s v="TEB"/>
    <s v="AVL_TEB"/>
    <d v="2024-11-26T18:06:00"/>
    <d v="2024-11-26T19:28:00"/>
    <n v="5.6944444444444443E-2"/>
    <n v="0.1215277777777778"/>
    <x v="14"/>
  </r>
  <r>
    <s v="IAD"/>
    <s v="AVL"/>
    <s v="IAD_AVL"/>
    <d v="2024-11-26T16:03:00"/>
    <d v="2024-11-26T17:03:00"/>
    <n v="4.1666666666666657E-2"/>
    <n v="4.3749999999999997E-2"/>
    <x v="14"/>
  </r>
  <r>
    <s v="CIA"/>
    <s v="IAD"/>
    <s v="CIA_IAD"/>
    <d v="2024-11-25T18:58:00"/>
    <d v="2024-11-26T03:45:00"/>
    <n v="0.3659722222222222"/>
    <n v="0.51249999999999996"/>
    <x v="14"/>
  </r>
  <r>
    <s v="STN"/>
    <s v="CIA"/>
    <s v="STN_CIA"/>
    <d v="2024-11-24T10:39:00"/>
    <d v="2024-11-24T12:35:00"/>
    <n v="8.0555555555555561E-2"/>
    <n v="1.2659722222222221"/>
    <x v="14"/>
  </r>
  <r>
    <s v="SJC"/>
    <s v="STN"/>
    <s v="SJC_STN"/>
    <d v="2024-11-23T01:34:00"/>
    <d v="2024-11-23T10:49:00"/>
    <n v="0.38541666666666669"/>
    <n v="0.99305555555555558"/>
    <x v="14"/>
  </r>
  <r>
    <s v="SFO"/>
    <s v="SJC"/>
    <s v="SFO_SJC"/>
    <d v="2024-11-22T19:29:00"/>
    <d v="2024-11-22T19:44:00"/>
    <n v="1.041666666666667E-2"/>
    <n v="0.24305555555555561"/>
    <x v="14"/>
  </r>
  <r>
    <s v="KIX"/>
    <s v="SFO"/>
    <s v="KIX_SFO"/>
    <d v="2024-11-21T17:09:00"/>
    <d v="2024-11-22T02:36:00"/>
    <n v="0.39374999999999999"/>
    <n v="0.70347222222222228"/>
    <x v="14"/>
  </r>
  <r>
    <s v="BLR"/>
    <s v="KIX"/>
    <s v="BLR_KIX"/>
    <d v="2024-11-21T09:19:00"/>
    <d v="2024-11-21T16:03:00"/>
    <n v="0.28055555555555561"/>
    <n v="4.583333333333333E-2"/>
    <x v="14"/>
  </r>
  <r>
    <s v="DEL"/>
    <s v="BLR"/>
    <s v="DEL_BLR"/>
    <d v="2024-11-19T13:04:00"/>
    <d v="2024-11-19T16:56:00"/>
    <n v="0.16111111111111109"/>
    <n v="1.682638888888889"/>
    <x v="14"/>
  </r>
  <r>
    <s v="MUC"/>
    <s v="DEL"/>
    <s v="MUC_DEL"/>
    <d v="2024-11-17T11:07:00"/>
    <d v="2024-11-17T18:24:00"/>
    <n v="0.3034722222222222"/>
    <n v="1.7777777777777779"/>
    <x v="14"/>
  </r>
  <r>
    <s v="HPN"/>
    <s v="MUC"/>
    <s v="HPN_MUC"/>
    <d v="2024-11-16T02:03:00"/>
    <d v="2024-11-16T09:36:00"/>
    <n v="0.31458333333333333"/>
    <m/>
    <x v="14"/>
  </r>
  <r>
    <s v="FRG"/>
    <s v="YUL"/>
    <s v="FRG_YUL"/>
    <d v="2024-11-14T15:23:00"/>
    <d v="2024-11-14T16:15:00"/>
    <n v="3.6111111111111108E-2"/>
    <m/>
    <x v="14"/>
  </r>
  <r>
    <s v="FRG"/>
    <s v="IAD"/>
    <s v="FRG_IAD"/>
    <d v="2024-11-12T20:30:00"/>
    <d v="2024-11-12T21:24:00"/>
    <n v="3.7499999999999999E-2"/>
    <n v="1.749305555555555"/>
    <x v="14"/>
  </r>
  <r>
    <s v="PLS"/>
    <s v="FRG"/>
    <s v="PLS_FRG"/>
    <d v="2024-11-12T16:01:00"/>
    <d v="2024-11-12T19:12:00"/>
    <n v="0.13263888888888889"/>
    <n v="5.4166666666666669E-2"/>
    <x v="14"/>
  </r>
  <r>
    <s v="PBI"/>
    <s v="PLS"/>
    <s v="PBI_PLS"/>
    <d v="2024-11-11T19:41:00"/>
    <d v="2024-11-11T21:04:00"/>
    <n v="5.7638888888888892E-2"/>
    <n v="0.7895833333333333"/>
    <x v="14"/>
  </r>
  <r>
    <s v="JHF"/>
    <s v="PBI"/>
    <s v="JHF_PBI"/>
    <d v="2024-11-04T16:07:00"/>
    <d v="2024-11-05T00:04:00"/>
    <n v="0.33124999999999999"/>
    <n v="6.8173611111111114"/>
    <x v="14"/>
  </r>
  <r>
    <s v="TEB"/>
    <s v="JHF"/>
    <s v="TEB_JHF"/>
    <d v="2024-11-02T02:34:00"/>
    <d v="2024-11-02T11:44:00"/>
    <n v="0.38194444444444442"/>
    <n v="2.182638888888889"/>
    <x v="14"/>
  </r>
  <r>
    <s v="FLL"/>
    <s v="TEB"/>
    <s v="FLL_TEB"/>
    <d v="2024-10-31T18:37:00"/>
    <d v="2024-10-31T20:57:00"/>
    <n v="9.7222222222222224E-2"/>
    <n v="1.2340277777777779"/>
    <x v="14"/>
  </r>
  <r>
    <s v="NAS"/>
    <s v="FLL"/>
    <s v="NAS_FLL"/>
    <d v="2024-10-31T16:35:00"/>
    <d v="2024-10-31T17:15:00"/>
    <n v="2.777777777777778E-2"/>
    <n v="5.6944444444444443E-2"/>
    <x v="14"/>
  </r>
  <r>
    <s v="PBI"/>
    <s v="NAS"/>
    <s v="PBI_NAS"/>
    <d v="2024-10-30T14:24:00"/>
    <d v="2024-10-30T15:01:00"/>
    <n v="2.569444444444444E-2"/>
    <n v="1.065277777777778"/>
    <x v="14"/>
  </r>
  <r>
    <s v="FLL"/>
    <s v="PBI"/>
    <s v="FLL_PBI"/>
    <d v="2024-10-29T21:25:00"/>
    <d v="2024-10-29T21:41:00"/>
    <n v="1.111111111111111E-2"/>
    <n v="0.69652777777777775"/>
    <x v="14"/>
  </r>
  <r>
    <s v="BLM"/>
    <s v="FLL"/>
    <s v="BLM_FLL"/>
    <d v="2024-10-29T18:34:00"/>
    <d v="2024-10-29T20:45:00"/>
    <n v="9.0972222222222218E-2"/>
    <n v="2.777777777777778E-2"/>
    <x v="14"/>
  </r>
  <r>
    <s v="BUF"/>
    <s v="BLM"/>
    <s v="BUF_BLM"/>
    <d v="2024-10-29T15:50:00"/>
    <d v="2024-10-29T16:47:00"/>
    <n v="3.9583333333333331E-2"/>
    <n v="7.4305555555555555E-2"/>
    <x v="14"/>
  </r>
  <r>
    <s v="MDW"/>
    <s v="BUF"/>
    <s v="MDW_BUF"/>
    <d v="2024-10-29T01:13:00"/>
    <d v="2024-10-29T02:11:00"/>
    <n v="4.027777777777778E-2"/>
    <n v="0.56874999999999998"/>
    <x v="14"/>
  </r>
  <r>
    <s v="ICT"/>
    <s v="MDW"/>
    <s v="ICT_MDW"/>
    <d v="2024-10-28T20:04:00"/>
    <d v="2024-10-28T21:25:00"/>
    <n v="5.6250000000000001E-2"/>
    <n v="0.1583333333333333"/>
    <x v="14"/>
  </r>
  <r>
    <s v="DFW"/>
    <s v="ICT"/>
    <s v="DFW_ICT"/>
    <d v="2024-10-23T16:32:00"/>
    <d v="2024-10-23T17:20:00"/>
    <n v="3.3333333333333333E-2"/>
    <n v="5.1138888888888889"/>
    <x v="14"/>
  </r>
  <r>
    <s v="SAF"/>
    <s v="DFW"/>
    <s v="SAF_DFW"/>
    <d v="2024-10-22T17:00:00"/>
    <d v="2024-10-22T18:08:00"/>
    <n v="4.7222222222222221E-2"/>
    <n v="0.93333333333333335"/>
    <x v="14"/>
  </r>
  <r>
    <s v="DAL"/>
    <s v="SAF"/>
    <s v="DAL_SAF"/>
    <d v="2024-10-21T22:44:00"/>
    <d v="2024-10-22T00:11:00"/>
    <n v="6.0416666666666667E-2"/>
    <n v="0.7006944444444444"/>
    <x v="14"/>
  </r>
  <r>
    <s v="PTK"/>
    <s v="DAL"/>
    <s v="PTK_DAL"/>
    <d v="2024-10-18T17:35:00"/>
    <d v="2024-10-18T19:45:00"/>
    <n v="9.0277777777777776E-2"/>
    <n v="3.124305555555555"/>
    <x v="14"/>
  </r>
  <r>
    <s v="ERI"/>
    <s v="PTK"/>
    <s v="ERI_PTK"/>
    <d v="2024-10-13T19:34:00"/>
    <d v="2024-10-13T20:16:00"/>
    <n v="2.9166666666666671E-2"/>
    <n v="4.8881944444444443"/>
    <x v="14"/>
  </r>
  <r>
    <s v="PSM"/>
    <s v="ERI"/>
    <s v="PSM_ERI"/>
    <d v="2024-10-13T16:16:00"/>
    <d v="2024-10-13T17:41:00"/>
    <n v="5.9027777777777783E-2"/>
    <n v="7.8472222222222221E-2"/>
    <x v="14"/>
  </r>
  <r>
    <s v="TEB"/>
    <s v="PSM"/>
    <s v="TEB_PSM"/>
    <d v="2024-10-13T02:05:00"/>
    <d v="2024-10-13T02:50:00"/>
    <n v="3.125E-2"/>
    <n v="0.55972222222222223"/>
    <x v="14"/>
  </r>
  <r>
    <s v="BVY"/>
    <s v="TEB"/>
    <s v="BVY_TEB"/>
    <d v="2024-10-12T21:36:00"/>
    <d v="2024-10-12T22:42:00"/>
    <n v="4.583333333333333E-2"/>
    <n v="0.14097222222222219"/>
    <x v="14"/>
  </r>
  <r>
    <s v="VNY"/>
    <s v="BVY"/>
    <s v="VNY_BVY"/>
    <d v="2024-10-11T04:22:00"/>
    <d v="2024-10-11T09:07:00"/>
    <n v="0.19791666666666671"/>
    <n v="1.5201388888888889"/>
    <x v="14"/>
  </r>
  <r>
    <s v="BED"/>
    <s v="VNY"/>
    <s v="BED_VNY"/>
    <d v="2024-10-10T15:49:00"/>
    <d v="2024-10-10T21:06:00"/>
    <n v="0.22013888888888891"/>
    <m/>
    <x v="14"/>
  </r>
  <r>
    <s v="HPN"/>
    <s v="TEB"/>
    <s v="HPN_TEB"/>
    <d v="2024-10-08T19:01:00"/>
    <d v="2024-10-08T19:16:00"/>
    <n v="1.041666666666667E-2"/>
    <n v="1.85625"/>
    <x v="14"/>
  </r>
  <r>
    <s v="COS"/>
    <s v="HPN"/>
    <s v="COS_HPN"/>
    <d v="2024-10-08T14:49:00"/>
    <d v="2024-10-08T17:54:00"/>
    <n v="0.12847222222222221"/>
    <n v="4.6527777777777779E-2"/>
    <x v="14"/>
  </r>
  <r>
    <s v="LAS"/>
    <s v="COS"/>
    <s v="LAS_COS"/>
    <d v="2024-10-07T20:40:00"/>
    <d v="2024-10-07T21:57:00"/>
    <n v="5.347222222222222E-2"/>
    <n v="0.70277777777777772"/>
    <x v="14"/>
  </r>
  <r>
    <s v="SLC"/>
    <s v="LAS"/>
    <s v="SLC_LAS"/>
    <d v="2024-10-06T06:43:00"/>
    <d v="2024-10-06T07:42:00"/>
    <n v="4.0972222222222222E-2"/>
    <n v="1.5402777777777781"/>
    <x v="14"/>
  </r>
  <r>
    <s v="IAH"/>
    <s v="SLC"/>
    <s v="IAH_SLC"/>
    <d v="2024-10-06T01:52:00"/>
    <d v="2024-10-06T04:26:00"/>
    <n v="0.1069444444444444"/>
    <n v="9.5138888888888884E-2"/>
    <x v="14"/>
  </r>
  <r>
    <s v="BJZ"/>
    <s v="IAH"/>
    <s v="BJZ_IAH"/>
    <d v="2024-10-04T16:21:00"/>
    <d v="2024-10-05T02:42:00"/>
    <n v="0.43125000000000002"/>
    <n v="0.96527777777777779"/>
    <x v="14"/>
  </r>
  <r>
    <s v="GVA"/>
    <s v="BJZ"/>
    <s v="GVA_BJZ"/>
    <d v="2024-10-03T07:36:00"/>
    <d v="2024-10-03T09:27:00"/>
    <n v="7.7083333333333337E-2"/>
    <n v="1.2875000000000001"/>
    <x v="14"/>
  </r>
  <r>
    <s v="BED"/>
    <s v="GVA"/>
    <s v="BED_GVA"/>
    <d v="2024-10-02T00:49:00"/>
    <d v="2024-10-02T07:23:00"/>
    <n v="0.27361111111111108"/>
    <n v="1.0090277777777781"/>
    <x v="14"/>
  </r>
  <r>
    <s v="TEB"/>
    <s v="BED"/>
    <s v="TEB_BED"/>
    <d v="2024-10-01T18:07:00"/>
    <d v="2024-10-01T18:44:00"/>
    <n v="2.569444444444444E-2"/>
    <n v="0.25347222222222221"/>
    <x v="14"/>
  </r>
  <r>
    <s v="BED"/>
    <s v="TEB"/>
    <s v="BED_TEB"/>
    <d v="2024-09-30T18:12:00"/>
    <d v="2024-09-30T19:02:00"/>
    <n v="3.4722222222222217E-2"/>
    <n v="0.96180555555555558"/>
    <x v="14"/>
  </r>
  <r>
    <s v="ASE"/>
    <s v="BED"/>
    <s v="ASE_BED"/>
    <d v="2024-09-30T14:10:00"/>
    <d v="2024-09-30T17:34:00"/>
    <n v="0.14166666666666669"/>
    <n v="2.6388888888888889E-2"/>
    <x v="14"/>
  </r>
  <r>
    <s v="SJC"/>
    <s v="ASE"/>
    <s v="SJC_ASE"/>
    <d v="2024-09-29T20:18:00"/>
    <d v="2024-09-29T22:21:00"/>
    <n v="8.5416666666666669E-2"/>
    <n v="0.65902777777777777"/>
    <x v="14"/>
  </r>
  <r>
    <s v="HPN"/>
    <s v="SJC"/>
    <s v="HPN_SJC"/>
    <d v="2024-09-29T12:57:00"/>
    <d v="2024-09-29T18:02:00"/>
    <n v="0.21180555555555561"/>
    <n v="9.4444444444444442E-2"/>
    <x v="14"/>
  </r>
  <r>
    <s v="TEB"/>
    <s v="HPN"/>
    <s v="TEB_HPN"/>
    <d v="2024-09-28T20:15:00"/>
    <d v="2024-09-28T20:31:00"/>
    <n v="1.111111111111111E-2"/>
    <n v="0.68472222222222223"/>
    <x v="14"/>
  </r>
  <r>
    <s v="PHL"/>
    <s v="TEB"/>
    <s v="PHL_TEB"/>
    <d v="2024-09-27T23:47:00"/>
    <d v="2024-09-28T00:08:00"/>
    <n v="1.458333333333333E-2"/>
    <n v="0.83819444444444446"/>
    <x v="14"/>
  </r>
  <r>
    <s v="PBI"/>
    <s v="PHL"/>
    <s v="PBI_PHL"/>
    <d v="2024-09-27T18:48:00"/>
    <d v="2024-09-27T21:18:00"/>
    <n v="0.1041666666666667"/>
    <n v="0.1034722222222222"/>
    <x v="14"/>
  </r>
  <r>
    <s v="QSO"/>
    <s v="PBI"/>
    <s v="QSO_PBI"/>
    <d v="2024-09-27T14:43:00"/>
    <d v="2024-09-27T17:07:00"/>
    <n v="0.1"/>
    <n v="7.013888888888889E-2"/>
    <x v="14"/>
  </r>
  <r>
    <s v="AUS"/>
    <s v="QSO"/>
    <s v="AUS_QSO"/>
    <d v="2024-09-26T20:45:00"/>
    <d v="2024-09-26T23:13:00"/>
    <n v="0.1027777777777778"/>
    <n v="0.64583333333333337"/>
    <x v="14"/>
  </r>
  <r>
    <s v="DAL"/>
    <s v="AUS"/>
    <s v="DAL_AUS"/>
    <d v="2024-09-26T19:11:00"/>
    <d v="2024-09-26T19:48:00"/>
    <n v="2.569444444444444E-2"/>
    <n v="3.9583333333333331E-2"/>
    <x v="14"/>
  </r>
  <r>
    <s v="DWH"/>
    <s v="DAL"/>
    <s v="DWH_DAL"/>
    <d v="2024-09-23T22:07:00"/>
    <d v="2024-09-23T22:46:00"/>
    <n v="2.7083333333333331E-2"/>
    <n v="2.8506944444444451"/>
    <x v="14"/>
  </r>
  <r>
    <s v="LAS"/>
    <s v="DWH"/>
    <s v="LAS_DWH"/>
    <d v="2024-09-23T18:50:00"/>
    <d v="2024-09-23T21:06:00"/>
    <n v="9.4444444444444442E-2"/>
    <n v="4.2361111111111113E-2"/>
    <x v="14"/>
  </r>
  <r>
    <s v="BFI"/>
    <s v="LAS"/>
    <s v="BFI_LAS"/>
    <d v="2024-09-23T15:52:00"/>
    <d v="2024-09-23T17:41:00"/>
    <n v="7.5694444444444439E-2"/>
    <n v="4.791666666666667E-2"/>
    <x v="14"/>
  </r>
  <r>
    <s v="PRG"/>
    <s v="BFI"/>
    <s v="PRG_BFI"/>
    <d v="2024-09-22T10:05:00"/>
    <d v="2024-09-22T19:54:00"/>
    <n v="0.40902777777777782"/>
    <n v="0.83194444444444449"/>
    <x v="14"/>
  </r>
  <r>
    <s v="TEB"/>
    <s v="PRG"/>
    <s v="TEB_PRG"/>
    <d v="2024-09-21T23:55:00"/>
    <d v="2024-09-22T07:15:00"/>
    <n v="0.30555555555555558"/>
    <n v="0.11805555555555559"/>
    <x v="14"/>
  </r>
  <r>
    <s v="YYZ"/>
    <s v="TEB"/>
    <s v="YYZ_TEB"/>
    <d v="2024-09-19T16:45:00"/>
    <d v="2024-09-19T17:46:00"/>
    <n v="4.2361111111111113E-2"/>
    <n v="2.2562500000000001"/>
    <x v="14"/>
  </r>
  <r>
    <s v="FRG"/>
    <s v="YYZ"/>
    <s v="FRG_YYZ"/>
    <d v="2024-09-19T14:32:00"/>
    <d v="2024-09-19T15:29:00"/>
    <n v="3.9583333333333331E-2"/>
    <n v="5.2777777777777778E-2"/>
    <x v="14"/>
  </r>
  <r>
    <s v="HPN"/>
    <s v="FRG"/>
    <s v="HPN_FRG"/>
    <d v="2024-09-19T12:28:00"/>
    <d v="2024-09-19T12:54:00"/>
    <n v="1.805555555555555E-2"/>
    <n v="6.805555555555555E-2"/>
    <x v="14"/>
  </r>
  <r>
    <s v="PSA"/>
    <s v="HPN"/>
    <s v="PSA_HPN"/>
    <d v="2024-09-18T10:11:00"/>
    <d v="2024-09-18T17:58:00"/>
    <n v="0.32430555555555562"/>
    <n v="0.77083333333333337"/>
    <x v="14"/>
  </r>
  <r>
    <s v="GOA"/>
    <s v="PSA"/>
    <s v="GOA_PSA"/>
    <d v="2024-09-17T10:38:00"/>
    <d v="2024-09-17T11:09:00"/>
    <n v="2.1527777777777781E-2"/>
    <n v="0.95972222222222225"/>
    <x v="14"/>
  </r>
  <r>
    <s v="FLR"/>
    <s v="GOA"/>
    <s v="FLR_GOA"/>
    <d v="2024-09-15T19:39:00"/>
    <d v="2024-09-15T20:03:00"/>
    <n v="1.666666666666667E-2"/>
    <n v="1.6076388888888891"/>
    <x v="14"/>
  </r>
  <r>
    <s v="HPN"/>
    <s v="FLR"/>
    <s v="HPN_FLR"/>
    <d v="2024-09-15T10:56:00"/>
    <d v="2024-09-15T18:30:00"/>
    <n v="0.31527777777777782"/>
    <n v="4.791666666666667E-2"/>
    <x v="14"/>
  </r>
  <r>
    <s v="CLD"/>
    <s v="HPN"/>
    <s v="CLD_HPN"/>
    <d v="2024-09-13T18:22:00"/>
    <d v="2024-09-13T22:51:00"/>
    <n v="0.18680555555555561"/>
    <m/>
    <x v="14"/>
  </r>
  <r>
    <s v="PGA"/>
    <s v="LAS"/>
    <s v="PGA_LAS"/>
    <d v="2024-09-07T20:34:00"/>
    <d v="2024-09-07T21:11:00"/>
    <n v="2.569444444444444E-2"/>
    <n v="5.8826388888888888"/>
    <x v="14"/>
  </r>
  <r>
    <s v="HPN"/>
    <s v="PGA"/>
    <s v="HPN_PGA"/>
    <d v="2024-09-07T13:35:00"/>
    <d v="2024-09-07T17:44:00"/>
    <n v="0.17291666666666669"/>
    <n v="0.11805555555555559"/>
    <x v="14"/>
  </r>
  <r>
    <s v="YHU"/>
    <s v="HPN"/>
    <s v="YHU_HPN"/>
    <d v="2024-09-06T20:02:00"/>
    <d v="2024-09-06T20:50:00"/>
    <n v="3.3333333333333333E-2"/>
    <n v="0.69791666666666663"/>
    <x v="14"/>
  </r>
  <r>
    <s v="HPN"/>
    <s v="YHU"/>
    <s v="HPN_YHU"/>
    <d v="2024-09-06T17:34:00"/>
    <d v="2024-09-06T18:25:00"/>
    <n v="3.5416666666666673E-2"/>
    <n v="6.7361111111111108E-2"/>
    <x v="14"/>
  </r>
  <r>
    <s v="TEB"/>
    <s v="HPN"/>
    <s v="TEB_HPN"/>
    <d v="2024-09-06T15:34:00"/>
    <d v="2024-09-06T15:49:00"/>
    <n v="1.041666666666667E-2"/>
    <n v="7.2916666666666671E-2"/>
    <x v="14"/>
  </r>
  <r>
    <s v="ACY"/>
    <s v="TEB"/>
    <s v="ACY_TEB"/>
    <d v="2024-08-31T20:02:00"/>
    <d v="2024-08-31T20:37:00"/>
    <n v="2.4305555555555559E-2"/>
    <n v="5.7895833333333337"/>
    <x v="14"/>
  </r>
  <r>
    <s v="TEB"/>
    <s v="ACY"/>
    <s v="TEB_ACY"/>
    <d v="2024-08-31T18:53:00"/>
    <d v="2024-08-31T19:19:00"/>
    <n v="1.805555555555555E-2"/>
    <n v="2.9861111111111109E-2"/>
    <x v="14"/>
  </r>
  <r>
    <s v="NAP"/>
    <s v="TEB"/>
    <s v="NAP_TEB"/>
    <d v="2024-08-31T09:16:00"/>
    <d v="2024-08-31T17:47:00"/>
    <n v="0.35486111111111113"/>
    <n v="4.583333333333333E-2"/>
    <x v="14"/>
  </r>
  <r>
    <s v="PMO"/>
    <s v="NAP"/>
    <s v="PMO_NAP"/>
    <d v="2024-08-31T06:24:00"/>
    <d v="2024-08-31T07:06:00"/>
    <n v="2.9166666666666671E-2"/>
    <n v="9.0277777777777776E-2"/>
    <x v="14"/>
  </r>
  <r>
    <s v="LTN"/>
    <s v="PMO"/>
    <s v="LTN_PMO"/>
    <d v="2024-08-29T10:26:00"/>
    <d v="2024-08-29T12:52:00"/>
    <n v="0.1013888888888889"/>
    <n v="1.7305555555555561"/>
    <x v="14"/>
  </r>
  <r>
    <s v="FOK"/>
    <s v="LTN"/>
    <s v="FOK_LTN"/>
    <d v="2024-08-28T11:03:00"/>
    <d v="2024-08-28T17:07:00"/>
    <n v="0.25277777777777782"/>
    <n v="0.72152777777777777"/>
    <x v="14"/>
  </r>
  <r>
    <s v="TEB"/>
    <s v="FOK"/>
    <s v="TEB_FOK"/>
    <d v="2024-08-27T17:02:00"/>
    <d v="2024-08-27T17:31:00"/>
    <n v="2.013888888888889E-2"/>
    <n v="0.73055555555555551"/>
    <x v="14"/>
  </r>
  <r>
    <s v="EVE"/>
    <s v="TEB"/>
    <s v="EVE_TEB"/>
    <d v="2024-08-25T11:02:00"/>
    <d v="2024-08-25T17:44:00"/>
    <n v="0.27916666666666667"/>
    <n v="1.970833333333333"/>
    <x v="14"/>
  </r>
  <r>
    <s v="TRD"/>
    <s v="EVE"/>
    <s v="TRD_EVE"/>
    <d v="2024-08-25T08:28:00"/>
    <d v="2024-08-25T09:22:00"/>
    <n v="3.7499999999999999E-2"/>
    <m/>
    <x v="14"/>
  </r>
  <r>
    <s v="TEB"/>
    <s v="NCE"/>
    <s v="TEB_NCE"/>
    <d v="2024-08-22T00:12:00"/>
    <d v="2024-08-22T06:46:00"/>
    <n v="0.27361111111111108"/>
    <n v="3.0708333333333329"/>
    <x v="14"/>
  </r>
  <r>
    <s v="DPA"/>
    <s v="TEB"/>
    <s v="DPA_TEB"/>
    <d v="2024-08-21T15:26:00"/>
    <d v="2024-08-21T17:01:00"/>
    <n v="6.5972222222222224E-2"/>
    <n v="0.29930555555555549"/>
    <x v="14"/>
  </r>
  <r>
    <s v="TEB"/>
    <s v="DPA"/>
    <s v="TEB_DPA"/>
    <d v="2024-08-21T12:39:00"/>
    <d v="2024-08-21T14:24:00"/>
    <n v="7.2916666666666671E-2"/>
    <n v="4.3055555555555562E-2"/>
    <x v="14"/>
  </r>
  <r>
    <s v="MRY"/>
    <s v="TEB"/>
    <s v="MRY_TEB"/>
    <d v="2024-08-19T20:16:00"/>
    <d v="2024-08-20T00:52:00"/>
    <n v="0.19166666666666671"/>
    <n v="1.4909722222222219"/>
    <x v="14"/>
  </r>
  <r>
    <s v="LAS"/>
    <s v="MRY"/>
    <s v="LAS_MRY"/>
    <d v="2024-08-18T18:10:00"/>
    <d v="2024-08-18T19:07:00"/>
    <n v="3.9583333333333331E-2"/>
    <n v="1.0479166666666671"/>
    <x v="14"/>
  </r>
  <r>
    <s v="SJC"/>
    <s v="LAS"/>
    <s v="SJC_LAS"/>
    <d v="2024-08-17T16:57:00"/>
    <d v="2024-08-17T17:58:00"/>
    <n v="4.2361111111111113E-2"/>
    <n v="1.0083333333333331"/>
    <x v="14"/>
  </r>
  <r>
    <s v="LAX"/>
    <s v="SJC"/>
    <s v="LAX_SJC"/>
    <d v="2024-08-17T14:04:00"/>
    <d v="2024-08-17T14:50:00"/>
    <n v="3.1944444444444442E-2"/>
    <n v="8.819444444444445E-2"/>
    <x v="14"/>
  </r>
  <r>
    <s v="SJD"/>
    <s v="LAX"/>
    <s v="SJD_LAX"/>
    <d v="2024-08-16T17:21:00"/>
    <d v="2024-08-16T19:14:00"/>
    <n v="7.8472222222222221E-2"/>
    <n v="0.78472222222222221"/>
    <x v="14"/>
  </r>
  <r>
    <s v="LAX"/>
    <s v="SJD"/>
    <s v="LAX_SJD"/>
    <d v="2024-08-15T15:07:00"/>
    <d v="2024-08-15T17:07:00"/>
    <n v="8.3333333333333329E-2"/>
    <n v="1.009722222222222"/>
    <x v="14"/>
  </r>
  <r>
    <s v="NCE"/>
    <s v="LAX"/>
    <s v="NCE_LAX"/>
    <d v="2024-08-12T18:29:00"/>
    <d v="2024-08-13T06:20:00"/>
    <n v="0.49375000000000002"/>
    <n v="2.3659722222222221"/>
    <x v="14"/>
  </r>
  <r>
    <s v="RKV"/>
    <s v="NCE"/>
    <s v="RKV_NCE"/>
    <d v="2024-08-11T09:58:00"/>
    <d v="2024-08-11T13:38:00"/>
    <n v="0.15277777777777779"/>
    <n v="1.2020833333333329"/>
    <x v="14"/>
  </r>
  <r>
    <s v="AEY"/>
    <s v="RKV"/>
    <s v="AEY_RKV"/>
    <d v="2024-08-10T12:00:00"/>
    <d v="2024-08-10T12:34:00"/>
    <n v="2.361111111111111E-2"/>
    <n v="0.89166666666666672"/>
    <x v="14"/>
  </r>
  <r>
    <s v="SAN"/>
    <s v="AEY"/>
    <s v="SAN_AEY"/>
    <d v="2024-08-10T03:02:00"/>
    <d v="2024-08-10T11:17:00"/>
    <n v="0.34375"/>
    <n v="2.9861111111111109E-2"/>
    <x v="14"/>
  </r>
  <r>
    <s v="DAL"/>
    <s v="SAN"/>
    <s v="DAL_SAN"/>
    <d v="2024-08-09T16:02:00"/>
    <d v="2024-08-09T18:19:00"/>
    <n v="9.5138888888888884E-2"/>
    <n v="0.36319444444444438"/>
    <x v="14"/>
  </r>
  <r>
    <s v="HOU"/>
    <s v="DAL"/>
    <s v="HOU_DAL"/>
    <d v="2024-08-07T23:14:00"/>
    <d v="2024-08-08T00:00:00"/>
    <n v="3.1944444444444442E-2"/>
    <n v="1.6680555555555561"/>
    <x v="14"/>
  </r>
  <r>
    <s v="BZN"/>
    <s v="HOU"/>
    <s v="BZN_HOU"/>
    <d v="2024-08-07T19:29:00"/>
    <d v="2024-08-07T22:13:00"/>
    <n v="0.1138888888888889"/>
    <n v="4.2361111111111113E-2"/>
    <x v="14"/>
  </r>
  <r>
    <s v="SJC"/>
    <s v="BZN"/>
    <s v="SJC_BZN"/>
    <d v="2024-08-07T15:30:00"/>
    <d v="2024-08-07T17:06:00"/>
    <n v="6.6666666666666666E-2"/>
    <n v="9.930555555555555E-2"/>
    <x v="14"/>
  </r>
  <r>
    <s v="BFI"/>
    <s v="SJC"/>
    <s v="BFI_SJC"/>
    <d v="2024-08-05T21:17:00"/>
    <d v="2024-08-05T23:02:00"/>
    <n v="7.2916666666666671E-2"/>
    <n v="1.6861111111111109"/>
    <x v="14"/>
  </r>
  <r>
    <s v="SFO"/>
    <s v="BFI"/>
    <s v="SFO_BFI"/>
    <d v="2024-08-01T03:10:00"/>
    <d v="2024-08-01T04:35:00"/>
    <n v="5.9027777777777783E-2"/>
    <n v="4.6958333333333337"/>
    <x v="14"/>
  </r>
  <r>
    <s v="BFI"/>
    <s v="SFO"/>
    <s v="BFI_SFO"/>
    <d v="2024-07-31T21:44:00"/>
    <d v="2024-07-31T23:19:00"/>
    <n v="6.5972222222222224E-2"/>
    <n v="0.16041666666666671"/>
    <x v="14"/>
  </r>
  <r>
    <s v="SCF"/>
    <s v="BFI"/>
    <s v="SCF_BFI"/>
    <d v="2024-07-30T22:02:00"/>
    <d v="2024-07-31T00:29:00"/>
    <n v="0.1020833333333333"/>
    <n v="0.88541666666666663"/>
    <x v="14"/>
  </r>
  <r>
    <s v="BGR"/>
    <s v="SCF"/>
    <s v="BGR_SCF"/>
    <d v="2024-07-30T16:16:00"/>
    <d v="2024-07-30T21:03:00"/>
    <n v="0.1993055555555556"/>
    <n v="4.0972222222222222E-2"/>
    <x v="14"/>
  </r>
  <r>
    <s v="SNN"/>
    <s v="BGR"/>
    <s v="SNN_BGR"/>
    <d v="2024-07-30T09:55:00"/>
    <d v="2024-07-30T15:18:00"/>
    <n v="0.22430555555555559"/>
    <n v="4.027777777777778E-2"/>
    <x v="14"/>
  </r>
  <r>
    <s v="OSL"/>
    <s v="SNN"/>
    <s v="OSL_SNN"/>
    <d v="2024-07-30T06:19:00"/>
    <d v="2024-07-30T08:19:00"/>
    <n v="8.3333333333333329E-2"/>
    <n v="6.6666666666666666E-2"/>
    <x v="14"/>
  </r>
  <r>
    <s v="NHZ"/>
    <s v="OSL"/>
    <s v="NHZ_OSL"/>
    <d v="2024-07-29T23:14:00"/>
    <d v="2024-07-30T05:10:00"/>
    <n v="0.2472222222222222"/>
    <n v="4.791666666666667E-2"/>
    <x v="14"/>
  </r>
  <r>
    <s v="ICT"/>
    <s v="NHZ"/>
    <s v="ICT_NHZ"/>
    <d v="2024-07-28T18:34:00"/>
    <d v="2024-07-28T21:33:00"/>
    <n v="0.1243055555555556"/>
    <n v="1.070138888888889"/>
    <x v="14"/>
  </r>
  <r>
    <s v="ICT"/>
    <s v="ICT"/>
    <s v="ICT_ICT"/>
    <d v="2024-07-25T19:51:00"/>
    <d v="2024-07-25T20:18:00"/>
    <n v="1.8749999999999999E-2"/>
    <n v="2.927777777777778"/>
    <x v="14"/>
  </r>
  <r>
    <s v="LAS"/>
    <s v="ICT"/>
    <s v="LAS_ICT"/>
    <d v="2024-06-26T16:34:00"/>
    <d v="2024-06-26T18:28:00"/>
    <n v="7.9166666666666663E-2"/>
    <n v="29.057638888888889"/>
    <x v="14"/>
  </r>
  <r>
    <s v="SCK"/>
    <s v="LAS"/>
    <s v="SCK_LAS"/>
    <d v="2024-06-25T19:26:00"/>
    <d v="2024-06-25T20:26:00"/>
    <n v="4.1666666666666657E-2"/>
    <n v="0.83888888888888891"/>
    <x v="14"/>
  </r>
  <r>
    <s v="ONT"/>
    <s v="SCK"/>
    <s v="ONT_SCK"/>
    <d v="2024-06-25T17:47:00"/>
    <d v="2024-06-25T18:32:00"/>
    <n v="3.125E-2"/>
    <n v="3.7499999999999999E-2"/>
    <x v="14"/>
  </r>
  <r>
    <s v="SFO"/>
    <s v="ONT"/>
    <s v="SFO_ONT"/>
    <d v="2024-06-25T15:53:00"/>
    <d v="2024-06-25T16:50:00"/>
    <n v="3.9583333333333331E-2"/>
    <n v="3.9583333333333331E-2"/>
    <x v="14"/>
  </r>
  <r>
    <s v="NCE"/>
    <s v="SFO"/>
    <s v="NCE_SFO"/>
    <d v="2024-06-23T10:51:00"/>
    <d v="2024-06-23T22:35:00"/>
    <n v="0.48888888888888887"/>
    <n v="1.720833333333333"/>
    <x v="14"/>
  </r>
  <r>
    <s v="LBG"/>
    <s v="NCE"/>
    <s v="LBG_NCE"/>
    <d v="2024-06-22T08:27:00"/>
    <d v="2024-06-22T09:35:00"/>
    <n v="4.7222222222222221E-2"/>
    <n v="1.052777777777778"/>
    <x v="14"/>
  </r>
  <r>
    <s v="SXM"/>
    <s v="LBG"/>
    <s v="SXM_LBG"/>
    <d v="2024-06-20T19:59:00"/>
    <d v="2024-06-21T03:34:00"/>
    <n v="0.31597222222222221"/>
    <n v="1.2034722222222221"/>
    <x v="14"/>
  </r>
  <r>
    <s v="PBI"/>
    <s v="SXM"/>
    <s v="PBI_SXM"/>
    <d v="2024-06-19T17:09:00"/>
    <d v="2024-06-19T19:43:00"/>
    <n v="0.1069444444444444"/>
    <n v="1.0111111111111111"/>
    <x v="14"/>
  </r>
  <r>
    <s v="TEB"/>
    <s v="PBI"/>
    <s v="TEB_PBI"/>
    <d v="2024-06-19T23:50:00"/>
    <d v="2024-06-20T01:54:00"/>
    <n v="8.611111111111111E-2"/>
    <n v="-0.36458333333333331"/>
    <x v="14"/>
  </r>
  <r>
    <s v="LBG"/>
    <s v="TEB"/>
    <s v="LBG_TEB"/>
    <d v="2024-06-15T20:11:00"/>
    <d v="2024-06-16T03:44:00"/>
    <n v="0.31458333333333333"/>
    <n v="3.8374999999999999"/>
    <x v="14"/>
  </r>
  <r>
    <s v="RMI"/>
    <s v="LBG"/>
    <s v="RMI_LBG"/>
    <d v="2024-06-14T16:20:00"/>
    <d v="2024-06-14T17:51:00"/>
    <n v="6.3194444444444442E-2"/>
    <n v="1.0972222222222221"/>
    <x v="14"/>
  </r>
  <r>
    <s v="BDS"/>
    <s v="RMI"/>
    <s v="BDS_RMI"/>
    <d v="2024-06-13T10:21:00"/>
    <d v="2024-06-13T11:15:00"/>
    <n v="3.7499999999999999E-2"/>
    <n v="1.211805555555556"/>
    <x v="14"/>
  </r>
  <r>
    <s v="BFI"/>
    <s v="BDS"/>
    <s v="BFI_BDS"/>
    <d v="2024-06-13T23:10:00"/>
    <d v="2024-06-14T09:27:00"/>
    <n v="0.4284722222222222"/>
    <n v="-0.96250000000000002"/>
    <x v="14"/>
  </r>
  <r>
    <s v="BZN"/>
    <s v="BFI"/>
    <s v="BZN_BFI"/>
    <d v="2024-06-11T15:30:00"/>
    <d v="2024-06-11T17:02:00"/>
    <n v="6.3888888888888884E-2"/>
    <n v="2.255555555555556"/>
    <x v="14"/>
  </r>
  <r>
    <s v="HPN"/>
    <s v="BZN"/>
    <s v="HPN_BZN"/>
    <d v="2024-06-11T10:47:00"/>
    <d v="2024-06-11T14:41:00"/>
    <n v="0.16250000000000001"/>
    <n v="3.4027777777777768E-2"/>
    <x v="14"/>
  </r>
  <r>
    <s v="PHL"/>
    <s v="HPN"/>
    <s v="PHL_HPN"/>
    <d v="2024-06-10T17:25:00"/>
    <d v="2024-06-10T18:01:00"/>
    <n v="2.5000000000000001E-2"/>
    <n v="0.69861111111111107"/>
    <x v="14"/>
  </r>
  <r>
    <s v="TEB"/>
    <s v="PHL"/>
    <s v="TEB_PHL"/>
    <d v="2024-06-10T01:49:00"/>
    <d v="2024-06-10T02:13:00"/>
    <n v="1.666666666666667E-2"/>
    <n v="0.6333333333333333"/>
    <x v="14"/>
  </r>
  <r>
    <s v="STN"/>
    <s v="TEB"/>
    <s v="STN_TEB"/>
    <d v="2024-06-09T17:50:00"/>
    <d v="2024-06-10T00:51:00"/>
    <n v="0.29236111111111113"/>
    <n v="4.027777777777778E-2"/>
    <x v="14"/>
  </r>
  <r>
    <s v="BER"/>
    <s v="STN"/>
    <s v="BER_STN"/>
    <d v="2024-06-08T08:01:00"/>
    <d v="2024-06-08T09:25:00"/>
    <n v="5.8333333333333327E-2"/>
    <n v="1.350694444444444"/>
    <x v="14"/>
  </r>
  <r>
    <s v="BMA"/>
    <s v="BER"/>
    <s v="BMA_BER"/>
    <d v="2024-06-03T08:05:00"/>
    <d v="2024-06-03T09:17:00"/>
    <n v="0.05"/>
    <n v="4.947222222222222"/>
    <x v="14"/>
  </r>
  <r>
    <s v="BFI"/>
    <s v="BMA"/>
    <s v="BFI_BMA"/>
    <d v="2024-06-02T02:44:00"/>
    <d v="2024-06-02T11:24:00"/>
    <n v="0.3611111111111111"/>
    <n v="0.8618055555555556"/>
    <x v="14"/>
  </r>
  <r>
    <s v="MMV"/>
    <s v="BFI"/>
    <s v="MMV_BFI"/>
    <d v="2024-05-31T19:24:00"/>
    <d v="2024-05-31T19:59:00"/>
    <n v="2.4305555555555559E-2"/>
    <n v="1.28125"/>
    <x v="14"/>
  </r>
  <r>
    <s v="BFI"/>
    <s v="MMV"/>
    <s v="BFI_MMV"/>
    <d v="2024-05-30T19:49:00"/>
    <d v="2024-05-30T20:26:00"/>
    <n v="2.569444444444444E-2"/>
    <n v="0.95694444444444449"/>
    <x v="14"/>
  </r>
  <r>
    <s v="DIJ"/>
    <s v="BFI"/>
    <s v="DIJ_BFI"/>
    <d v="2024-05-30T08:46:00"/>
    <d v="2024-05-30T18:43:00"/>
    <n v="0.41458333333333341"/>
    <n v="4.583333333333333E-2"/>
    <x v="14"/>
  </r>
  <r>
    <s v="VIE"/>
    <s v="DIJ"/>
    <s v="VIE_DIJ"/>
    <d v="2024-05-28T10:47:00"/>
    <d v="2024-05-28T12:07:00"/>
    <n v="5.5555555555555552E-2"/>
    <n v="1.8604166666666671"/>
    <x v="14"/>
  </r>
  <r>
    <s v="PDK"/>
    <s v="VIE"/>
    <s v="PDK_VIE"/>
    <d v="2024-05-28T23:55:00"/>
    <d v="2024-05-29T08:35:00"/>
    <n v="0.3611111111111111"/>
    <n v="-0.90833333333333333"/>
    <x v="14"/>
  </r>
  <r>
    <s v="PBI"/>
    <s v="PDK"/>
    <s v="PBI_PDK"/>
    <d v="2024-05-26T13:57:00"/>
    <d v="2024-05-26T15:20:00"/>
    <n v="5.7638888888888892E-2"/>
    <n v="2.3576388888888888"/>
    <x v="14"/>
  </r>
  <r>
    <s v="SJO"/>
    <s v="PBI"/>
    <s v="SJO_PBI"/>
    <d v="2024-05-25T18:36:00"/>
    <d v="2024-05-25T21:06:00"/>
    <n v="0.1041666666666667"/>
    <n v="0.70208333333333328"/>
    <x v="14"/>
  </r>
  <r>
    <s v="GVA"/>
    <s v="SJO"/>
    <s v="GVA_SJO"/>
    <d v="2024-05-24T06:25:00"/>
    <d v="2024-05-24T18:15:00"/>
    <n v="0.49305555555555558"/>
    <n v="1.0145833333333329"/>
    <x v="14"/>
  </r>
  <r>
    <s v="PEG"/>
    <s v="GVA"/>
    <s v="PEG_GVA"/>
    <d v="2024-05-22T08:56:00"/>
    <d v="2024-05-22T09:53:00"/>
    <n v="3.9583333333333331E-2"/>
    <n v="1.8555555555555561"/>
    <x v="14"/>
  </r>
  <r>
    <s v="BFI"/>
    <s v="PEG"/>
    <s v="BFI_PEG"/>
    <d v="2024-05-22T21:08:00"/>
    <d v="2024-05-23T07:20:00"/>
    <n v="0.42499999999999999"/>
    <n v="-0.93333333333333335"/>
    <x v="14"/>
  </r>
  <r>
    <s v="SAN"/>
    <s v="BFI"/>
    <s v="SAN_BFI"/>
    <d v="2024-05-19T21:03:00"/>
    <d v="2024-05-19T23:22:00"/>
    <n v="9.6527777777777782E-2"/>
    <n v="2.906944444444445"/>
    <x v="14"/>
  </r>
  <r>
    <s v="BWI"/>
    <s v="SAN"/>
    <s v="BWI_SAN"/>
    <d v="2024-05-19T15:14:00"/>
    <d v="2024-05-19T20:04:00"/>
    <n v="0.2013888888888889"/>
    <n v="4.0972222222222222E-2"/>
    <x v="14"/>
  </r>
  <r>
    <s v="MMU"/>
    <s v="BWI"/>
    <s v="MMU_BWI"/>
    <d v="2024-05-18T22:48:00"/>
    <d v="2024-05-18T23:24:00"/>
    <n v="2.5000000000000001E-2"/>
    <n v="0.65972222222222221"/>
    <x v="14"/>
  </r>
  <r>
    <s v="LAX"/>
    <s v="MMU"/>
    <s v="LAX_MMU"/>
    <d v="2024-05-18T17:45:00"/>
    <d v="2024-05-18T22:12:00"/>
    <n v="0.1854166666666667"/>
    <n v="2.5000000000000001E-2"/>
    <x v="14"/>
  </r>
  <r>
    <s v="SNA"/>
    <s v="LAX"/>
    <s v="SNA_LAX"/>
    <d v="2024-05-18T03:44:00"/>
    <d v="2024-05-18T03:59:00"/>
    <n v="1.041666666666667E-2"/>
    <n v="0.57361111111111107"/>
    <x v="14"/>
  </r>
  <r>
    <s v="IAD"/>
    <s v="SNA"/>
    <s v="IAD_SNA"/>
    <d v="2024-05-14T13:53:00"/>
    <d v="2024-05-14T18:27:00"/>
    <n v="0.1902777777777778"/>
    <n v="3.3868055555555561"/>
    <x v="14"/>
  </r>
  <r>
    <s v="PTK"/>
    <s v="IAD"/>
    <s v="PTK_IAD"/>
    <d v="2024-05-13T16:35:00"/>
    <d v="2024-05-13T17:34:00"/>
    <n v="4.0972222222222222E-2"/>
    <n v="0.84652777777777777"/>
    <x v="14"/>
  </r>
  <r>
    <s v="TEB"/>
    <s v="PTK"/>
    <s v="TEB_PTK"/>
    <d v="2024-05-13T12:01:00"/>
    <d v="2024-05-13T13:21:00"/>
    <n v="5.5555555555555552E-2"/>
    <n v="0.13472222222222219"/>
    <x v="14"/>
  </r>
  <r>
    <s v="CIA"/>
    <s v="TEB"/>
    <s v="CIA_TEB"/>
    <d v="2024-05-12T08:26:00"/>
    <d v="2024-05-12T17:24:00"/>
    <n v="0.37361111111111112"/>
    <n v="0.77569444444444446"/>
    <x v="14"/>
  </r>
  <r>
    <s v="LIN"/>
    <s v="CIA"/>
    <s v="LIN_CIA"/>
    <d v="2024-05-11T06:59:00"/>
    <d v="2024-05-11T07:46:00"/>
    <n v="3.2638888888888891E-2"/>
    <n v="1.0277777777777779"/>
    <x v="14"/>
  </r>
  <r>
    <s v="ZRH"/>
    <s v="LIN"/>
    <s v="ZRH_LIN"/>
    <d v="2024-05-07T09:10:00"/>
    <d v="2024-05-07T09:40:00"/>
    <n v="2.0833333333333329E-2"/>
    <n v="3.8881944444444438"/>
    <x v="14"/>
  </r>
  <r>
    <s v="BFI"/>
    <s v="ZRH"/>
    <s v="BFI_ZRH"/>
    <d v="2024-05-06T00:27:00"/>
    <d v="2024-05-06T09:53:00"/>
    <n v="0.39305555555555549"/>
    <n v="0.97013888888888888"/>
    <x v="14"/>
  </r>
  <r>
    <s v="VNY"/>
    <s v="BFI"/>
    <s v="VNY_BFI"/>
    <d v="2024-05-05T20:11:00"/>
    <d v="2024-05-05T22:14:00"/>
    <n v="8.5416666666666669E-2"/>
    <n v="9.2361111111111116E-2"/>
    <x v="14"/>
  </r>
  <r>
    <s v="MIA"/>
    <s v="VNY"/>
    <s v="MIA_VNY"/>
    <d v="2024-05-05T13:37:00"/>
    <d v="2024-05-05T18:52:00"/>
    <n v="0.21875"/>
    <n v="5.486111111111111E-2"/>
    <x v="14"/>
  </r>
  <r>
    <s v="TMB"/>
    <s v="MIA"/>
    <s v="TMB_MIA"/>
    <d v="2024-05-04T22:00:00"/>
    <d v="2024-05-04T22:17:00"/>
    <n v="1.180555555555556E-2"/>
    <n v="0.63888888888888884"/>
    <x v="14"/>
  </r>
  <r>
    <s v="LTN"/>
    <s v="TMB"/>
    <s v="LTN_TMB"/>
    <d v="2024-05-04T12:00:00"/>
    <d v="2024-05-04T20:35:00"/>
    <n v="0.3576388888888889"/>
    <n v="5.9027777777777783E-2"/>
    <x v="14"/>
  </r>
  <r>
    <s v="BQH"/>
    <s v="LTN"/>
    <s v="BQH_LTN"/>
    <d v="2024-05-03T15:40:00"/>
    <d v="2024-05-03T16:13:00"/>
    <n v="2.2916666666666669E-2"/>
    <n v="0.82430555555555551"/>
    <x v="14"/>
  </r>
  <r>
    <s v="DUB"/>
    <s v="BQH"/>
    <s v="DUB_BQH"/>
    <d v="2024-05-01T10:16:00"/>
    <d v="2024-05-01T11:24:00"/>
    <n v="4.7222222222222221E-2"/>
    <n v="2.177777777777778"/>
    <x v="14"/>
  </r>
  <r>
    <s v="LBG"/>
    <s v="DUB"/>
    <s v="LBG_DUB"/>
    <d v="2024-04-23T12:29:00"/>
    <d v="2024-04-23T13:46:00"/>
    <n v="5.347222222222222E-2"/>
    <n v="7.854166666666667"/>
    <x v="14"/>
  </r>
  <r>
    <s v="TEB"/>
    <s v="LBG"/>
    <s v="TEB_LBG"/>
    <d v="2024-04-22T00:18:00"/>
    <d v="2024-04-22T06:50:00"/>
    <n v="0.2722222222222222"/>
    <n v="1.2354166666666671"/>
    <x v="14"/>
  </r>
  <r>
    <s v="IAD"/>
    <s v="TEB"/>
    <s v="IAD_TEB"/>
    <d v="2024-04-21T22:07:00"/>
    <d v="2024-04-21T23:00:00"/>
    <n v="3.6805555555555557E-2"/>
    <n v="5.4166666666666669E-2"/>
    <x v="14"/>
  </r>
  <r>
    <s v="FOK"/>
    <s v="IAD"/>
    <s v="FOK_IAD"/>
    <d v="2024-04-20T00:47:00"/>
    <d v="2024-04-20T01:45:00"/>
    <n v="4.027777777777778E-2"/>
    <n v="1.848611111111111"/>
    <x v="14"/>
  </r>
  <r>
    <s v="LAS"/>
    <s v="FOK"/>
    <s v="LAS_FOK"/>
    <d v="2024-04-19T20:09:00"/>
    <d v="2024-04-20T00:16:00"/>
    <n v="0.17152777777777781"/>
    <n v="2.1527777777777781E-2"/>
    <x v="14"/>
  </r>
  <r>
    <s v="LGB"/>
    <s v="LAS"/>
    <s v="LGB_LAS"/>
    <d v="2024-04-19T02:19:00"/>
    <d v="2024-04-19T03:03:00"/>
    <n v="3.0555555555555551E-2"/>
    <n v="0.71250000000000002"/>
    <x v="14"/>
  </r>
  <r>
    <s v="MOT"/>
    <s v="LGB"/>
    <s v="MOT_LGB"/>
    <d v="2024-04-18T22:50:00"/>
    <d v="2024-04-19T01:44:00"/>
    <n v="0.12083333333333331"/>
    <n v="2.4305555555555559E-2"/>
    <x v="14"/>
  </r>
  <r>
    <s v="MXP"/>
    <s v="MOT"/>
    <s v="MXP_MOT"/>
    <d v="2024-04-18T12:53:00"/>
    <d v="2024-04-18T22:06:00"/>
    <n v="0.3840277777777778"/>
    <n v="3.0555555555555551E-2"/>
    <x v="14"/>
  </r>
  <r>
    <s v="FLR"/>
    <s v="MXP"/>
    <s v="FLR_MXP"/>
    <d v="2024-04-17T08:56:00"/>
    <d v="2024-04-17T09:31:00"/>
    <n v="2.4305555555555559E-2"/>
    <n v="1.1402777777777779"/>
    <x v="14"/>
  </r>
  <r>
    <s v="PIE"/>
    <s v="FLR"/>
    <s v="PIE_FLR"/>
    <d v="2024-04-17T22:31:00"/>
    <d v="2024-04-18T07:46:00"/>
    <n v="0.38541666666666669"/>
    <n v="-0.95138888888888884"/>
    <x v="14"/>
  </r>
  <r>
    <s v="BED"/>
    <s v="PIE"/>
    <s v="BED_PIE"/>
    <d v="2024-04-15T20:10:00"/>
    <d v="2024-04-15T22:51:00"/>
    <n v="0.1118055555555556"/>
    <n v="1.9861111111111109"/>
    <x v="14"/>
  </r>
  <r>
    <s v="PBI"/>
    <s v="BED"/>
    <s v="PBI_BED"/>
    <d v="2024-04-15T16:00:00"/>
    <d v="2024-04-15T18:34:00"/>
    <n v="0.1069444444444444"/>
    <n v="6.6666666666666666E-2"/>
    <x v="14"/>
  </r>
  <r>
    <s v="BCN"/>
    <s v="PBI"/>
    <s v="BCN_PBI"/>
    <d v="2024-04-14T08:26:00"/>
    <d v="2024-04-14T17:56:00"/>
    <n v="0.39583333333333331"/>
    <n v="0.9194444444444444"/>
    <x v="14"/>
  </r>
  <r>
    <s v="MXP"/>
    <s v="BCN"/>
    <s v="MXP_BCN"/>
    <d v="2024-04-13T09:09:00"/>
    <d v="2024-04-13T10:11:00"/>
    <n v="4.3055555555555562E-2"/>
    <n v="0.92708333333333337"/>
    <x v="14"/>
  </r>
  <r>
    <s v="LGB"/>
    <s v="MXP"/>
    <s v="LGB_MXP"/>
    <d v="2024-04-12T04:10:00"/>
    <d v="2024-04-12T14:53:00"/>
    <n v="0.4465277777777778"/>
    <n v="0.76111111111111107"/>
    <x v="14"/>
  </r>
  <r>
    <s v="ICT"/>
    <s v="LGB"/>
    <s v="ICT_LGB"/>
    <d v="2024-04-11T15:50:00"/>
    <d v="2024-04-11T18:27:00"/>
    <n v="0.10902777777777781"/>
    <n v="0.40486111111111112"/>
    <x v="14"/>
  </r>
  <r>
    <s v="TEB"/>
    <s v="ICT"/>
    <s v="TEB_ICT"/>
    <d v="2024-04-07T17:44:00"/>
    <d v="2024-04-07T20:34:00"/>
    <n v="0.11805555555555559"/>
    <n v="3.802777777777778"/>
    <x v="14"/>
  </r>
  <r>
    <s v="BOS"/>
    <s v="TEB"/>
    <s v="BOS_TEB"/>
    <d v="2024-04-06T15:45:00"/>
    <d v="2024-04-06T16:39:00"/>
    <n v="3.7499999999999999E-2"/>
    <n v="1.0451388888888891"/>
    <x v="14"/>
  </r>
  <r>
    <s v="HPN"/>
    <s v="BOS"/>
    <s v="HPN_BOS"/>
    <d v="2024-04-05T20:55:00"/>
    <d v="2024-04-05T21:38:00"/>
    <n v="2.9861111111111109E-2"/>
    <n v="0.75486111111111109"/>
    <x v="14"/>
  </r>
  <r>
    <s v="CHO"/>
    <s v="HPN"/>
    <s v="CHO_HPN"/>
    <d v="2024-04-05T19:11:00"/>
    <d v="2024-04-05T20:08:00"/>
    <n v="3.9583333333333331E-2"/>
    <n v="3.2638888888888891E-2"/>
    <x v="14"/>
  </r>
  <r>
    <s v="BJC"/>
    <s v="CHO"/>
    <s v="BJC_CHO"/>
    <d v="2024-04-05T14:53:00"/>
    <d v="2024-04-05T17:24:00"/>
    <n v="0.1048611111111111"/>
    <n v="7.4305555555555555E-2"/>
    <x v="14"/>
  </r>
  <r>
    <s v="APA"/>
    <s v="BJC"/>
    <s v="APA_BJC"/>
    <d v="2024-04-04T19:50:00"/>
    <d v="2024-04-04T20:07:00"/>
    <n v="1.180555555555556E-2"/>
    <n v="0.78194444444444444"/>
    <x v="14"/>
  </r>
  <r>
    <s v="OKC"/>
    <s v="APA"/>
    <s v="OKC_APA"/>
    <d v="2024-04-04T16:20:00"/>
    <d v="2024-04-04T17:33:00"/>
    <n v="5.0694444444444438E-2"/>
    <n v="9.5138888888888884E-2"/>
    <x v="14"/>
  </r>
  <r>
    <s v="LTN"/>
    <s v="OKC"/>
    <s v="LTN_OKC"/>
    <d v="2024-04-03T10:06:00"/>
    <d v="2024-04-03T18:21:00"/>
    <n v="0.34375"/>
    <n v="0.91597222222222219"/>
    <x v="14"/>
  </r>
  <r>
    <s v="TEB"/>
    <s v="LTN"/>
    <s v="TEB_LTN"/>
    <d v="2024-04-01T23:16:00"/>
    <d v="2024-04-02T05:36:00"/>
    <n v="0.2638888888888889"/>
    <n v="1.1875"/>
    <x v="14"/>
  </r>
  <r>
    <s v="RIL"/>
    <s v="TEB"/>
    <s v="RIL_TEB"/>
    <d v="2024-04-01T14:17:00"/>
    <d v="2024-04-01T17:13:00"/>
    <n v="0.1222222222222222"/>
    <n v="0.25208333333333333"/>
    <x v="14"/>
  </r>
  <r>
    <s v="AUS"/>
    <s v="RIL"/>
    <s v="AUS_RIL"/>
    <d v="2024-03-31T21:01:00"/>
    <d v="2024-03-31T23:07:00"/>
    <n v="8.7499999999999994E-2"/>
    <n v="0.63194444444444442"/>
    <x v="14"/>
  </r>
  <r>
    <s v="SJC"/>
    <s v="AUS"/>
    <s v="SJC_AUS"/>
    <d v="2024-03-31T17:09:00"/>
    <d v="2024-03-31T19:49:00"/>
    <n v="0.1111111111111111"/>
    <n v="0.05"/>
    <x v="14"/>
  </r>
  <r>
    <s v="BZN"/>
    <s v="SJC"/>
    <s v="BZN_SJC"/>
    <d v="2024-03-30T22:38:00"/>
    <d v="2024-03-31T00:45:00"/>
    <n v="8.819444444444445E-2"/>
    <n v="0.68333333333333335"/>
    <x v="14"/>
  </r>
  <r>
    <s v="APC"/>
    <s v="BZN"/>
    <s v="APC_BZN"/>
    <d v="2024-03-29T19:31:00"/>
    <d v="2024-03-29T21:01:00"/>
    <n v="6.25E-2"/>
    <n v="1.067361111111111"/>
    <x v="14"/>
  </r>
  <r>
    <s v="SNA"/>
    <s v="APC"/>
    <s v="SNA_APC"/>
    <d v="2024-03-29T17:17:00"/>
    <d v="2024-03-29T18:30:00"/>
    <n v="5.0694444444444438E-2"/>
    <n v="4.2361111111111113E-2"/>
    <x v="14"/>
  </r>
  <r>
    <s v="TRM"/>
    <s v="SNA"/>
    <s v="TRM_SNA"/>
    <d v="2024-03-29T15:12:00"/>
    <d v="2024-03-29T15:46:00"/>
    <n v="2.361111111111111E-2"/>
    <n v="6.3194444444444442E-2"/>
    <x v="14"/>
  </r>
  <r>
    <s v="MRY"/>
    <s v="TRM"/>
    <s v="MRY_TRM"/>
    <d v="2024-03-28T22:50:00"/>
    <d v="2024-03-28T23:43:00"/>
    <n v="3.6805555555555557E-2"/>
    <n v="0.64513888888888893"/>
    <x v="14"/>
  </r>
  <r>
    <s v="VNY"/>
    <s v="MRY"/>
    <s v="VNY_MRY"/>
    <d v="2024-03-28T20:12:00"/>
    <d v="2024-03-28T20:55:00"/>
    <n v="2.9861111111111109E-2"/>
    <n v="7.9861111111111105E-2"/>
    <x v="14"/>
  </r>
  <r>
    <s v="LAS"/>
    <s v="VNY"/>
    <s v="LAS_VNY"/>
    <d v="2024-03-27T23:50:00"/>
    <d v="2024-03-28T00:37:00"/>
    <n v="3.2638888888888891E-2"/>
    <n v="0.81597222222222221"/>
    <x v="14"/>
  </r>
  <r>
    <s v="VNY"/>
    <s v="LAS"/>
    <s v="VNY_LAS"/>
    <d v="2024-03-27T19:41:00"/>
    <d v="2024-03-27T20:20:00"/>
    <n v="2.7083333333333331E-2"/>
    <n v="0.14583333333333329"/>
    <x v="14"/>
  </r>
  <r>
    <s v="LAS"/>
    <s v="VNY"/>
    <s v="LAS_VNY"/>
    <d v="2024-03-27T15:51:00"/>
    <d v="2024-03-27T16:31:00"/>
    <n v="2.777777777777778E-2"/>
    <n v="0.13194444444444439"/>
    <x v="14"/>
  </r>
  <r>
    <s v="SLC"/>
    <s v="LAS"/>
    <s v="SLC_LAS"/>
    <d v="2024-03-26T17:47:00"/>
    <d v="2024-03-26T18:45:00"/>
    <n v="4.027777777777778E-2"/>
    <n v="0.87916666666666665"/>
    <x v="14"/>
  </r>
  <r>
    <s v="MSN"/>
    <s v="SLC"/>
    <s v="MSN_SLC"/>
    <d v="2024-03-25T18:43:00"/>
    <d v="2024-03-25T21:16:00"/>
    <n v="0.10625"/>
    <n v="0.85486111111111107"/>
    <x v="14"/>
  </r>
  <r>
    <s v="TEB"/>
    <s v="MSN"/>
    <s v="TEB_MSN"/>
    <d v="2024-03-25T14:41:00"/>
    <d v="2024-03-25T16:34:00"/>
    <n v="7.8472222222222221E-2"/>
    <n v="8.9583333333333334E-2"/>
    <x v="14"/>
  </r>
  <r>
    <s v="SGR"/>
    <s v="TEB"/>
    <s v="SGR_TEB"/>
    <d v="2024-03-24T19:12:00"/>
    <d v="2024-03-24T22:00:00"/>
    <n v="0.1166666666666667"/>
    <n v="0.69513888888888886"/>
    <x v="14"/>
  </r>
  <r>
    <s v="LAX"/>
    <s v="SGR"/>
    <s v="LAX_SGR"/>
    <d v="2024-03-24T15:05:00"/>
    <d v="2024-03-24T17:30:00"/>
    <n v="0.10069444444444441"/>
    <n v="7.0833333333333331E-2"/>
    <x v="14"/>
  </r>
  <r>
    <s v="KOA"/>
    <s v="LAX"/>
    <s v="KOA_LAX"/>
    <d v="2024-03-23T21:11:00"/>
    <d v="2024-03-24T02:06:00"/>
    <n v="0.2048611111111111"/>
    <n v="0.54097222222222219"/>
    <x v="14"/>
  </r>
  <r>
    <s v="LAX"/>
    <s v="KOA"/>
    <s v="LAX_KOA"/>
    <d v="2024-03-22T16:09:00"/>
    <d v="2024-03-22T21:45:00"/>
    <n v="0.23333333333333331"/>
    <n v="0.97638888888888886"/>
    <x v="14"/>
  </r>
  <r>
    <s v="LAS"/>
    <s v="LAX"/>
    <s v="LAS_LAX"/>
    <d v="2024-03-22T14:24:00"/>
    <d v="2024-03-22T15:07:00"/>
    <n v="2.9861111111111109E-2"/>
    <n v="4.3055555555555562E-2"/>
    <x v="14"/>
  </r>
  <r>
    <s v="SAN"/>
    <s v="LAS"/>
    <s v="SAN_LAS"/>
    <d v="2024-03-21T20:25:00"/>
    <d v="2024-03-21T21:17:00"/>
    <n v="3.6111111111111108E-2"/>
    <n v="0.71319444444444446"/>
    <x v="14"/>
  </r>
  <r>
    <s v="PPT"/>
    <s v="SAN"/>
    <s v="PPT_SAN"/>
    <d v="2024-03-20T23:25:00"/>
    <d v="2024-03-21T06:41:00"/>
    <n v="0.30277777777777781"/>
    <n v="0.57222222222222219"/>
    <x v="14"/>
  </r>
  <r>
    <s v="BOB"/>
    <s v="PPT"/>
    <s v="BOB_PPT"/>
    <d v="2024-03-20T21:35:00"/>
    <d v="2024-03-20T22:06:00"/>
    <n v="2.1527777777777781E-2"/>
    <n v="5.486111111111111E-2"/>
    <x v="14"/>
  </r>
  <r>
    <s v="SAN"/>
    <s v="BOB"/>
    <s v="SAN_BOB"/>
    <d v="2024-03-15T15:57:00"/>
    <d v="2024-03-16T00:21:00"/>
    <n v="0.35"/>
    <n v="4.884722222222222"/>
    <x v="14"/>
  </r>
  <r>
    <s v="BZN"/>
    <s v="SAN"/>
    <s v="BZN_SAN"/>
    <d v="2024-03-15T01:22:00"/>
    <d v="2024-03-15T03:32:00"/>
    <n v="9.0277777777777776E-2"/>
    <n v="0.51736111111111116"/>
    <x v="14"/>
  </r>
  <r>
    <s v="HPN"/>
    <s v="BZN"/>
    <s v="HPN_BZN"/>
    <d v="2024-03-13T02:15:00"/>
    <d v="2024-03-13T06:07:00"/>
    <n v="0.16111111111111109"/>
    <m/>
    <x v="14"/>
  </r>
  <r>
    <s v="LTN"/>
    <s v="IAD"/>
    <s v="LTN_IAD"/>
    <d v="2024-03-13T15:12:00"/>
    <d v="2024-03-13T22:18:00"/>
    <n v="0.29583333333333328"/>
    <n v="-0.8354166666666667"/>
    <x v="14"/>
  </r>
  <r>
    <s v="LIR"/>
    <s v="LTN"/>
    <s v="LIR_LTN"/>
    <d v="2024-03-10T21:13:00"/>
    <d v="2024-03-11T07:13:00"/>
    <n v="0.41666666666666669"/>
    <n v="2.3326388888888889"/>
    <x v="14"/>
  </r>
  <r>
    <s v="SJO"/>
    <s v="LIR"/>
    <s v="SJO_LIR"/>
    <d v="2024-03-10T18:40:00"/>
    <d v="2024-03-10T19:05:00"/>
    <n v="1.7361111111111108E-2"/>
    <n v="8.8888888888888892E-2"/>
    <x v="14"/>
  </r>
  <r>
    <s v="MHH"/>
    <s v="SJO"/>
    <s v="MHH_SJO"/>
    <d v="2024-03-09T15:55:00"/>
    <d v="2024-03-09T18:38:00"/>
    <n v="0.1131944444444444"/>
    <n v="1.0013888888888891"/>
    <x v="14"/>
  </r>
  <r>
    <s v="PBI"/>
    <s v="MHH"/>
    <s v="PBI_MHH"/>
    <d v="2024-03-09T14:21:00"/>
    <d v="2024-03-09T14:54:00"/>
    <n v="2.2916666666666669E-2"/>
    <n v="4.2361111111111113E-2"/>
    <x v="14"/>
  </r>
  <r>
    <s v="MCO"/>
    <s v="PBI"/>
    <s v="MCO_PBI"/>
    <d v="2024-03-08T20:03:00"/>
    <d v="2024-03-08T20:33:00"/>
    <n v="2.0833333333333329E-2"/>
    <n v="0.7416666666666667"/>
    <x v="14"/>
  </r>
  <r>
    <s v="TMB"/>
    <s v="MCO"/>
    <s v="TMB_MCO"/>
    <d v="2024-03-08T18:10:00"/>
    <d v="2024-03-08T18:50:00"/>
    <n v="2.777777777777778E-2"/>
    <n v="5.0694444444444438E-2"/>
    <x v="14"/>
  </r>
  <r>
    <s v="VRB"/>
    <s v="TMB"/>
    <s v="VRB_TMB"/>
    <d v="2024-03-08T15:41:00"/>
    <d v="2024-03-08T16:18:00"/>
    <n v="2.569444444444444E-2"/>
    <n v="7.7777777777777779E-2"/>
    <x v="14"/>
  </r>
  <r>
    <s v="HYA"/>
    <s v="VRB"/>
    <s v="HYA_VRB"/>
    <d v="2024-03-07T16:39:00"/>
    <d v="2024-03-07T19:02:00"/>
    <n v="9.930555555555555E-2"/>
    <n v="0.86041666666666672"/>
    <x v="14"/>
  </r>
  <r>
    <s v="TEB"/>
    <s v="HYA"/>
    <s v="TEB_HYA"/>
    <d v="2024-03-07T15:11:00"/>
    <d v="2024-03-07T15:53:00"/>
    <n v="2.9166666666666671E-2"/>
    <n v="3.1944444444444442E-2"/>
    <x v="14"/>
  </r>
  <r>
    <s v="IAD"/>
    <s v="TEB"/>
    <s v="IAD_TEB"/>
    <d v="2024-03-07T12:59:00"/>
    <d v="2024-03-07T13:46:00"/>
    <n v="3.2638888888888891E-2"/>
    <n v="5.9027777777777783E-2"/>
    <x v="14"/>
  </r>
  <r>
    <s v="TEB"/>
    <s v="IAD"/>
    <s v="TEB_IAD"/>
    <d v="2024-03-06T20:36:00"/>
    <d v="2024-03-06T21:29:00"/>
    <n v="3.6805555555555557E-2"/>
    <n v="0.64583333333333337"/>
    <x v="14"/>
  </r>
  <r>
    <s v="OPF"/>
    <s v="TEB"/>
    <s v="OPF_TEB"/>
    <d v="2024-02-28T16:46:00"/>
    <d v="2024-02-28T19:30:00"/>
    <n v="0.1138888888888889"/>
    <n v="7.0458333333333334"/>
    <x v="14"/>
  </r>
  <r>
    <s v="PBI"/>
    <s v="OPF"/>
    <s v="PBI_OPF"/>
    <d v="2024-03-05T15:19:00"/>
    <d v="2024-03-05T15:45:00"/>
    <n v="1.805555555555555E-2"/>
    <n v="-5.9576388888888889"/>
    <x v="14"/>
  </r>
  <r>
    <s v="PLS"/>
    <s v="PBI"/>
    <s v="PLS_PBI"/>
    <d v="2024-03-04T22:20:00"/>
    <d v="2024-03-04T23:50:00"/>
    <n v="6.25E-2"/>
    <n v="0.64513888888888893"/>
    <x v="14"/>
  </r>
  <r>
    <s v="MIA"/>
    <s v="PLS"/>
    <s v="MIA_PLS"/>
    <d v="2024-03-04T19:51:00"/>
    <d v="2024-03-04T21:17:00"/>
    <n v="5.9722222222222232E-2"/>
    <n v="4.3749999999999997E-2"/>
    <x v="14"/>
  </r>
  <r>
    <s v="AHN"/>
    <s v="MIA"/>
    <s v="AHN_MIA"/>
    <d v="2024-02-28T20:32:00"/>
    <d v="2024-02-28T22:11:00"/>
    <n v="6.8750000000000006E-2"/>
    <n v="4.9027777777777777"/>
    <x v="14"/>
  </r>
  <r>
    <s v="ATL"/>
    <s v="AHN"/>
    <s v="ATL_AHN"/>
    <d v="2024-03-03T17:32:00"/>
    <d v="2024-03-03T17:53:00"/>
    <n v="1.458333333333333E-2"/>
    <n v="-3.8895833333333329"/>
    <x v="14"/>
  </r>
  <r>
    <s v="NAS"/>
    <s v="ATL"/>
    <s v="NAS_ATL"/>
    <d v="2024-03-03T14:23:00"/>
    <d v="2024-03-03T16:15:00"/>
    <n v="7.7777777777777779E-2"/>
    <n v="5.347222222222222E-2"/>
    <x v="14"/>
  </r>
  <r>
    <s v="HPN"/>
    <s v="NAS"/>
    <s v="HPN_NAS"/>
    <d v="2024-03-02T16:40:00"/>
    <d v="2024-03-02T19:52:00"/>
    <n v="0.1333333333333333"/>
    <n v="0.77152777777777781"/>
    <x v="14"/>
  </r>
  <r>
    <s v="VNY"/>
    <s v="HPN"/>
    <s v="VNY_HPN"/>
    <d v="2024-02-28T19:09:00"/>
    <d v="2024-02-28T23:30:00"/>
    <n v="0.18124999999999999"/>
    <n v="2.7152777777777781"/>
    <x v="14"/>
  </r>
  <r>
    <s v="SUA"/>
    <s v="VNY"/>
    <s v="SUA_VNY"/>
    <d v="2024-02-26T20:50:00"/>
    <d v="2024-02-27T02:21:00"/>
    <n v="0.2298611111111111"/>
    <n v="1.7"/>
    <x v="14"/>
  </r>
  <r>
    <s v="BED"/>
    <s v="SUA"/>
    <s v="BED_SUA"/>
    <d v="2024-02-25T16:24:00"/>
    <d v="2024-02-25T18:48:00"/>
    <n v="0.1"/>
    <n v="1.0847222222222219"/>
    <x v="14"/>
  </r>
  <r>
    <s v="HPN"/>
    <s v="BED"/>
    <s v="HPN_BED"/>
    <d v="2024-02-25T23:59:00"/>
    <d v="2024-02-26T00:34:00"/>
    <n v="2.4305555555555559E-2"/>
    <n v="-0.34027777777777779"/>
    <x v="14"/>
  </r>
  <r>
    <s v="SUA"/>
    <s v="HPN"/>
    <s v="SUA_HPN"/>
    <d v="2024-02-24T20:54:00"/>
    <d v="2024-02-24T23:59:00"/>
    <n v="0.12847222222222221"/>
    <n v="1"/>
    <x v="14"/>
  </r>
  <r>
    <s v="PTK"/>
    <s v="SUA"/>
    <s v="PTK_SUA"/>
    <d v="2024-02-24T16:36:00"/>
    <d v="2024-02-24T18:59:00"/>
    <n v="9.930555555555555E-2"/>
    <n v="7.9861111111111105E-2"/>
    <x v="14"/>
  </r>
  <r>
    <s v="GRR"/>
    <s v="PTK"/>
    <s v="GRR_PTK"/>
    <d v="2024-02-24T00:05:00"/>
    <d v="2024-02-24T00:28:00"/>
    <n v="1.5972222222222221E-2"/>
    <n v="0.67222222222222228"/>
    <x v="14"/>
  </r>
  <r>
    <s v="CMH"/>
    <s v="GRR"/>
    <s v="CMH_GRR"/>
    <d v="2024-02-23T20:50:00"/>
    <d v="2024-02-23T23:21:00"/>
    <n v="0.1048611111111111"/>
    <n v="3.0555555555555551E-2"/>
    <x v="14"/>
  </r>
  <r>
    <s v="DAY"/>
    <s v="CMH"/>
    <s v="DAY_CMH"/>
    <d v="2024-02-22T16:21:00"/>
    <d v="2024-02-22T16:43:00"/>
    <n v="1.5277777777777781E-2"/>
    <n v="1.1715277777777779"/>
    <x v="14"/>
  </r>
  <r>
    <s v="CMH"/>
    <s v="DAY"/>
    <s v="CMH_DAY"/>
    <d v="2024-02-22T14:20:00"/>
    <d v="2024-02-22T14:48:00"/>
    <n v="1.9444444444444441E-2"/>
    <n v="6.458333333333334E-2"/>
    <x v="14"/>
  </r>
  <r>
    <s v="DAY"/>
    <s v="CMH"/>
    <s v="DAY_CMH"/>
    <d v="2024-02-21T20:20:00"/>
    <d v="2024-02-21T20:43:00"/>
    <n v="1.5972222222222221E-2"/>
    <n v="0.73402777777777772"/>
    <x v="14"/>
  </r>
  <r>
    <s v="MFD"/>
    <s v="DAY"/>
    <s v="MFD_DAY"/>
    <d v="2024-02-21T18:23:00"/>
    <d v="2024-02-21T18:47:00"/>
    <n v="1.666666666666667E-2"/>
    <n v="6.458333333333334E-2"/>
    <x v="14"/>
  </r>
  <r>
    <s v="CMH"/>
    <s v="MFD"/>
    <s v="CMH_MFD"/>
    <d v="2024-02-21T17:08:00"/>
    <d v="2024-02-21T17:29:00"/>
    <n v="1.458333333333333E-2"/>
    <n v="3.7499999999999999E-2"/>
    <x v="14"/>
  </r>
  <r>
    <s v="DAY"/>
    <s v="CMH"/>
    <s v="DAY_CMH"/>
    <d v="2024-02-21T15:27:00"/>
    <d v="2024-02-21T15:50:00"/>
    <n v="1.5972222222222221E-2"/>
    <m/>
    <x v="14"/>
  </r>
  <r>
    <s v="IAD"/>
    <s v="CMH"/>
    <s v="IAD_CMH"/>
    <d v="2024-02-20T02:04:00"/>
    <d v="2024-02-20T02:52:00"/>
    <n v="3.3333333333333333E-2"/>
    <n v="1.524305555555556"/>
    <x v="14"/>
  </r>
  <r>
    <s v="MUC"/>
    <s v="IAD"/>
    <s v="MUC_IAD"/>
    <d v="2024-02-19T18:55:00"/>
    <d v="2024-02-20T03:36:00"/>
    <n v="0.36180555555555549"/>
    <n v="-6.3888888888888884E-2"/>
    <x v="14"/>
  </r>
  <r>
    <s v="ZRH"/>
    <s v="MUC"/>
    <s v="ZRH_MUC"/>
    <d v="2024-02-18T15:14:00"/>
    <d v="2024-02-18T15:48:00"/>
    <n v="2.361111111111111E-2"/>
    <n v="1.129861111111111"/>
    <x v="14"/>
  </r>
  <r>
    <s v="SLC"/>
    <s v="ZRH"/>
    <s v="SLC_ZRH"/>
    <d v="2024-02-17T07:12:00"/>
    <d v="2024-02-17T16:47:00"/>
    <n v="0.39930555555555558"/>
    <n v="0.93541666666666667"/>
    <x v="14"/>
  </r>
  <r>
    <s v="HPN"/>
    <s v="SLC"/>
    <s v="HPN_SLC"/>
    <d v="2024-02-16T23:35:00"/>
    <d v="2024-02-17T04:02:00"/>
    <n v="0.1854166666666667"/>
    <n v="0.13194444444444439"/>
    <x v="14"/>
  </r>
  <r>
    <s v="MHH"/>
    <s v="HPN"/>
    <s v="MHH_HPN"/>
    <d v="2024-02-16T19:31:00"/>
    <d v="2024-02-16T21:53:00"/>
    <n v="9.8611111111111108E-2"/>
    <n v="7.0833333333333331E-2"/>
    <x v="14"/>
  </r>
  <r>
    <s v="TEB"/>
    <s v="MHH"/>
    <s v="TEB_MHH"/>
    <d v="2024-02-16T14:53:00"/>
    <d v="2024-02-16T17:00:00"/>
    <n v="8.819444444444445E-2"/>
    <n v="0.1048611111111111"/>
    <x v="14"/>
  </r>
  <r>
    <s v="BCT"/>
    <s v="TEB"/>
    <s v="BCT_TEB"/>
    <d v="2024-02-16T01:46:00"/>
    <d v="2024-02-16T04:14:00"/>
    <n v="0.1027777777777778"/>
    <n v="0.44374999999999998"/>
    <x v="14"/>
  </r>
  <r>
    <s v="MMU"/>
    <s v="BCT"/>
    <s v="MMU_BCT"/>
    <d v="2024-02-15T22:35:00"/>
    <d v="2024-02-16T00:55:00"/>
    <n v="9.7222222222222224E-2"/>
    <n v="3.5416666666666673E-2"/>
    <x v="14"/>
  </r>
  <r>
    <s v="BER"/>
    <s v="MMU"/>
    <s v="BER_MMU"/>
    <d v="2024-02-15T11:06:00"/>
    <d v="2024-02-15T19:10:00"/>
    <n v="0.33611111111111108"/>
    <n v="0.1423611111111111"/>
    <x v="14"/>
  </r>
  <r>
    <s v="BFI"/>
    <s v="BER"/>
    <s v="BFI_BER"/>
    <d v="2024-02-14T04:53:00"/>
    <d v="2024-02-14T13:46:00"/>
    <n v="0.37013888888888891"/>
    <n v="0.88888888888888884"/>
    <x v="14"/>
  </r>
  <r>
    <s v="SJC"/>
    <s v="BFI"/>
    <s v="SJC_BFI"/>
    <d v="2024-02-12T23:17:00"/>
    <d v="2024-02-13T00:56:00"/>
    <n v="6.8750000000000006E-2"/>
    <n v="1.1645833333333331"/>
    <x v="14"/>
  </r>
  <r>
    <s v="HSH"/>
    <s v="SJC"/>
    <s v="HSH_SJC"/>
    <d v="2024-02-12T06:55:00"/>
    <d v="2024-02-12T07:51:00"/>
    <n v="3.888888888888889E-2"/>
    <m/>
    <x v="14"/>
  </r>
  <r>
    <s v="EGE"/>
    <s v="SLC"/>
    <s v="EGE_SLC"/>
    <d v="2024-02-10T22:54:00"/>
    <d v="2024-02-11T00:33:00"/>
    <n v="6.8750000000000006E-2"/>
    <n v="1.2652777777777779"/>
    <x v="14"/>
  </r>
  <r>
    <s v="OXC"/>
    <s v="EGE"/>
    <s v="OXC_EGE"/>
    <d v="2024-02-10T17:32:00"/>
    <d v="2024-02-10T21:49:00"/>
    <n v="0.1784722222222222"/>
    <n v="4.5138888888888888E-2"/>
    <x v="14"/>
  </r>
  <r>
    <s v="FRG"/>
    <s v="OXC"/>
    <s v="FRG_OXC"/>
    <d v="2024-02-10T15:24:00"/>
    <d v="2024-02-10T15:43:00"/>
    <n v="1.3194444444444439E-2"/>
    <n v="7.5694444444444439E-2"/>
    <x v="14"/>
  </r>
  <r>
    <s v="HSH"/>
    <s v="FRG"/>
    <s v="HSH_FRG"/>
    <d v="2024-02-09T18:56:00"/>
    <d v="2024-02-09T22:43:00"/>
    <n v="0.15763888888888891"/>
    <n v="0.69513888888888886"/>
    <x v="14"/>
  </r>
  <r>
    <s v="TEB"/>
    <s v="HSH"/>
    <s v="TEB_HSH"/>
    <d v="2024-02-09T12:38:00"/>
    <d v="2024-02-09T17:27:00"/>
    <n v="0.20069444444444451"/>
    <n v="6.1805555555555558E-2"/>
    <x v="14"/>
  </r>
  <r>
    <s v="LAS"/>
    <s v="TEB"/>
    <s v="LAS_TEB"/>
    <d v="2024-02-08T15:18:00"/>
    <d v="2024-02-08T19:08:00"/>
    <n v="0.15972222222222221"/>
    <n v="0.72916666666666663"/>
    <x v="14"/>
  </r>
  <r>
    <s v="SLC"/>
    <s v="LAS"/>
    <s v="SLC_LAS"/>
    <d v="2024-02-07T21:36:00"/>
    <d v="2024-02-07T22:34:00"/>
    <n v="4.027777777777778E-2"/>
    <n v="0.69722222222222219"/>
    <x v="14"/>
  </r>
  <r>
    <s v="LAS"/>
    <s v="SLC"/>
    <s v="LAS_SLC"/>
    <d v="2024-02-07T18:13:00"/>
    <d v="2024-02-07T19:17:00"/>
    <n v="4.4444444444444453E-2"/>
    <m/>
    <x v="14"/>
  </r>
  <r>
    <s v="LAS"/>
    <s v="SAN"/>
    <s v="LAS_SAN"/>
    <d v="2024-02-07T16:54:00"/>
    <m/>
    <m/>
    <m/>
    <x v="14"/>
  </r>
  <r>
    <s v="OAK"/>
    <s v="LAS"/>
    <s v="OAK_LAS"/>
    <d v="2024-02-05T23:36:00"/>
    <d v="2024-02-06T00:40:00"/>
    <n v="4.4444444444444453E-2"/>
    <n v="1.6763888888888889"/>
    <x v="14"/>
  </r>
  <r>
    <s v="VNY"/>
    <s v="OAK"/>
    <s v="VNY_OAK"/>
    <d v="2024-02-05T19:43:00"/>
    <d v="2024-02-05T20:40:00"/>
    <n v="3.9583333333333331E-2"/>
    <n v="0.1222222222222222"/>
    <x v="14"/>
  </r>
  <r>
    <s v="PHX"/>
    <s v="VNY"/>
    <s v="PHX_VNY"/>
    <d v="2024-02-05T23:14:00"/>
    <d v="2024-02-06T00:33:00"/>
    <n v="5.486111111111111E-2"/>
    <n v="-0.2013888888888889"/>
    <x v="14"/>
  </r>
  <r>
    <s v="QTK"/>
    <s v="PHX"/>
    <s v="QTK_PHX"/>
    <d v="2024-02-04T19:52:00"/>
    <d v="2024-02-04T22:17:00"/>
    <n v="0.10069444444444441"/>
    <m/>
    <x v="14"/>
  </r>
  <r>
    <s v="BUR"/>
    <s v="GJT"/>
    <s v="BUR_GJT"/>
    <d v="2024-02-03T18:11:00"/>
    <d v="2024-02-03T19:29:00"/>
    <n v="5.4166666666666669E-2"/>
    <m/>
    <x v="14"/>
  </r>
  <r>
    <s v="APF"/>
    <s v="LAX"/>
    <s v="APF_LAX"/>
    <d v="2024-02-02T19:07:00"/>
    <d v="2024-02-03T00:12:00"/>
    <n v="0.21180555555555561"/>
    <n v="0.74930555555555556"/>
    <x v="14"/>
  </r>
  <r>
    <s v="EIS"/>
    <s v="APF"/>
    <s v="EIS_APF"/>
    <d v="2024-02-02T15:15:00"/>
    <d v="2024-02-02T18:08:00"/>
    <n v="0.12013888888888891"/>
    <n v="4.0972222222222222E-2"/>
    <x v="14"/>
  </r>
  <r>
    <s v="TEB"/>
    <s v="EIS"/>
    <s v="TEB_EIS"/>
    <d v="2024-02-01T16:19:00"/>
    <d v="2024-02-01T19:49:00"/>
    <n v="0.14583333333333329"/>
    <m/>
    <x v="14"/>
  </r>
  <r>
    <s v="LAX"/>
    <s v="LAS"/>
    <s v="LAX_LAS"/>
    <d v="2025-01-23T19:09:00"/>
    <d v="2025-01-23T19:53:00"/>
    <n v="3.0555555555555551E-2"/>
    <m/>
    <x v="15"/>
  </r>
  <r>
    <s v="LAS"/>
    <s v="LAX"/>
    <s v="LAS_LAX"/>
    <d v="2025-01-21T21:22:00"/>
    <d v="2025-01-21T22:04:00"/>
    <n v="2.9166666666666671E-2"/>
    <n v="1.8784722222222221"/>
    <x v="15"/>
  </r>
  <r>
    <s v="TEX"/>
    <s v="LAS"/>
    <s v="TEX_LAS"/>
    <d v="2025-01-21T18:49:00"/>
    <d v="2025-01-21T19:52:00"/>
    <n v="4.3749999999999997E-2"/>
    <n v="6.25E-2"/>
    <x v="15"/>
  </r>
  <r>
    <s v="PHX"/>
    <s v="TEX"/>
    <s v="PHX_TEX"/>
    <d v="2025-01-21T16:22:00"/>
    <d v="2025-01-21T18:00:00"/>
    <n v="6.805555555555555E-2"/>
    <n v="3.4027777777777768E-2"/>
    <x v="15"/>
  </r>
  <r>
    <s v="SNA"/>
    <s v="PHX"/>
    <s v="SNA_PHX"/>
    <d v="2025-01-21T00:15:00"/>
    <d v="2025-01-21T01:04:00"/>
    <n v="3.4027777777777768E-2"/>
    <n v="0.63749999999999996"/>
    <x v="15"/>
  </r>
  <r>
    <s v="LAS"/>
    <s v="SNA"/>
    <s v="LAS_SNA"/>
    <d v="2025-01-20T22:05:00"/>
    <d v="2025-01-20T22:54:00"/>
    <n v="3.4027777777777768E-2"/>
    <n v="5.6250000000000001E-2"/>
    <x v="15"/>
  </r>
  <r>
    <s v="PLS"/>
    <s v="LAS"/>
    <s v="PLS_LAS"/>
    <d v="2025-01-19T12:50:00"/>
    <d v="2025-01-19T19:00:00"/>
    <n v="0.25694444444444442"/>
    <n v="1.1284722222222221"/>
    <x v="15"/>
  </r>
  <r>
    <s v="TEB"/>
    <s v="PLS"/>
    <s v="TEB_PLS"/>
    <d v="2025-01-17T19:13:00"/>
    <d v="2025-01-17T22:07:00"/>
    <n v="0.12083333333333331"/>
    <m/>
    <x v="15"/>
  </r>
  <r>
    <s v="SFO"/>
    <s v="ATL"/>
    <s v="SFO_ATL"/>
    <d v="2025-01-16T17:19:00"/>
    <d v="2025-01-16T21:10:00"/>
    <n v="0.16041666666666671"/>
    <n v="0.91874999999999996"/>
    <x v="15"/>
  </r>
  <r>
    <s v="OGG"/>
    <s v="SFO"/>
    <s v="OGG_SFO"/>
    <d v="2025-01-06T23:41:00"/>
    <d v="2025-01-07T04:12:00"/>
    <n v="0.18819444444444439"/>
    <n v="9.5465277777777775"/>
    <x v="15"/>
  </r>
  <r>
    <s v="LIH"/>
    <s v="OGG"/>
    <s v="LIH_OGG"/>
    <d v="2025-01-06T20:38:00"/>
    <d v="2025-01-06T21:13:00"/>
    <n v="2.4305555555555559E-2"/>
    <n v="0.1027777777777778"/>
    <x v="15"/>
  </r>
  <r>
    <s v="DEN"/>
    <s v="LIH"/>
    <s v="DEN_LIH"/>
    <d v="2025-01-05T00:03:00"/>
    <d v="2025-01-05T06:52:00"/>
    <n v="0.28402777777777782"/>
    <n v="1.5736111111111111"/>
    <x v="15"/>
  </r>
  <r>
    <s v="EGE"/>
    <s v="DEN"/>
    <s v="EGE_DEN"/>
    <d v="2025-01-05T21:53:00"/>
    <d v="2025-01-05T22:28:00"/>
    <n v="2.4305555555555559E-2"/>
    <n v="-0.93402777777777779"/>
    <x v="15"/>
  </r>
  <r>
    <s v="SXM"/>
    <s v="EGE"/>
    <s v="SXM_EGE"/>
    <d v="2025-01-05T13:55:00"/>
    <d v="2025-01-05T20:16:00"/>
    <n v="0.26458333333333328"/>
    <n v="6.7361111111111108E-2"/>
    <x v="15"/>
  </r>
  <r>
    <s v="SKB"/>
    <s v="SXM"/>
    <s v="SKB_SXM"/>
    <d v="2025-01-05T11:30:00"/>
    <d v="2025-01-05T11:48:00"/>
    <n v="1.2500000000000001E-2"/>
    <n v="8.819444444444445E-2"/>
    <x v="15"/>
  </r>
  <r>
    <s v="TEB"/>
    <s v="SKB"/>
    <s v="TEB_SKB"/>
    <d v="2025-01-04T14:53:00"/>
    <d v="2025-01-04T18:36:00"/>
    <n v="0.15486111111111109"/>
    <n v="0.70416666666666672"/>
    <x v="15"/>
  </r>
  <r>
    <s v="PTY"/>
    <s v="TEB"/>
    <s v="PTY_TEB"/>
    <d v="2025-01-03T15:30:00"/>
    <d v="2025-01-03T19:45:00"/>
    <n v="0.17708333333333329"/>
    <n v="0.79722222222222228"/>
    <x v="15"/>
  </r>
  <r>
    <s v="DAL"/>
    <s v="PTY"/>
    <s v="DAL_PTY"/>
    <d v="2025-01-02T22:00:00"/>
    <d v="2025-01-03T02:07:00"/>
    <n v="0.17152777777777781"/>
    <n v="0.55763888888888891"/>
    <x v="15"/>
  </r>
  <r>
    <s v="JAC"/>
    <s v="DAL"/>
    <s v="JAC_DAL"/>
    <d v="2025-01-02T18:31:00"/>
    <d v="2025-01-02T20:27:00"/>
    <n v="8.0555555555555561E-2"/>
    <n v="6.458333333333334E-2"/>
    <x v="15"/>
  </r>
  <r>
    <s v="MMH"/>
    <s v="JAC"/>
    <s v="MMH_JAC"/>
    <d v="2025-01-02T14:09:00"/>
    <d v="2025-01-02T16:11:00"/>
    <n v="8.4722222222222227E-2"/>
    <n v="9.7222222222222224E-2"/>
    <x v="15"/>
  </r>
  <r>
    <s v="VNY"/>
    <s v="MMH"/>
    <s v="VNY_MMH"/>
    <d v="2025-01-01T22:56:00"/>
    <d v="2025-01-01T23:46:00"/>
    <n v="3.4722222222222217E-2"/>
    <n v="0.59930555555555554"/>
    <x v="15"/>
  </r>
  <r>
    <s v="SAN"/>
    <s v="VNY"/>
    <s v="SAN_VNY"/>
    <d v="2025-01-01T20:42:00"/>
    <d v="2025-01-01T21:17:00"/>
    <n v="2.4305555555555559E-2"/>
    <n v="6.8750000000000006E-2"/>
    <x v="15"/>
  </r>
  <r>
    <s v="SJD"/>
    <s v="SAN"/>
    <s v="SJD_SAN"/>
    <d v="2025-01-01T18:26:00"/>
    <d v="2025-01-01T20:09:00"/>
    <n v="7.1527777777777773E-2"/>
    <n v="2.2916666666666669E-2"/>
    <x v="15"/>
  </r>
  <r>
    <s v="CSL"/>
    <s v="SJD"/>
    <s v="CSL_SJD"/>
    <d v="2025-01-01T16:28:00"/>
    <d v="2025-01-01T16:48:00"/>
    <n v="1.388888888888889E-2"/>
    <n v="6.805555555555555E-2"/>
    <x v="15"/>
  </r>
  <r>
    <s v="DAL"/>
    <s v="CSL"/>
    <s v="DAL_CSL"/>
    <d v="2024-12-31T18:29:00"/>
    <d v="2024-12-31T20:56:00"/>
    <n v="0.1020833333333333"/>
    <n v="0.81388888888888888"/>
    <x v="15"/>
  </r>
  <r>
    <s v="QTK"/>
    <s v="DAL"/>
    <s v="QTK_DAL"/>
    <d v="2024-12-29T21:10:00"/>
    <d v="2024-12-29T22:18:00"/>
    <n v="4.7222222222222221E-2"/>
    <n v="1.840972222222222"/>
    <x v="15"/>
  </r>
  <r>
    <s v="MSY"/>
    <s v="QTK"/>
    <s v="MSY_QTK"/>
    <d v="2024-12-29T18:52:00"/>
    <d v="2024-12-29T20:03:00"/>
    <n v="4.9305555555555547E-2"/>
    <n v="4.6527777777777779E-2"/>
    <x v="15"/>
  </r>
  <r>
    <s v="CSL"/>
    <s v="MSY"/>
    <s v="CSL_MSY"/>
    <d v="2024-12-28T22:36:00"/>
    <d v="2024-12-29T01:08:00"/>
    <n v="0.1055555555555556"/>
    <n v="0.73888888888888893"/>
    <x v="15"/>
  </r>
  <r>
    <s v="BJC"/>
    <s v="CSL"/>
    <s v="BJC_CSL"/>
    <d v="2024-12-28T17:52:00"/>
    <d v="2024-12-28T20:11:00"/>
    <n v="9.6527777777777782E-2"/>
    <n v="0.10069444444444441"/>
    <x v="15"/>
  </r>
  <r>
    <s v="RIL"/>
    <s v="BJC"/>
    <s v="RIL_BJC"/>
    <d v="2024-12-27T21:47:00"/>
    <d v="2024-12-27T22:18:00"/>
    <n v="2.1527777777777781E-2"/>
    <m/>
    <x v="15"/>
  </r>
  <r>
    <s v="DEN"/>
    <s v="MDW"/>
    <s v="DEN_MDW"/>
    <d v="2024-12-25T19:09:00"/>
    <d v="2024-12-25T20:56:00"/>
    <n v="7.4305555555555555E-2"/>
    <n v="2.0354166666666669"/>
    <x v="15"/>
  </r>
  <r>
    <s v="BZN"/>
    <s v="DEN"/>
    <s v="BZN_DEN"/>
    <d v="2024-12-23T14:56:00"/>
    <d v="2024-12-23T16:10:00"/>
    <n v="5.1388888888888887E-2"/>
    <n v="2.124305555555555"/>
    <x v="15"/>
  </r>
  <r>
    <s v="PDK"/>
    <s v="BZN"/>
    <s v="PDK_BZN"/>
    <d v="2024-12-22T17:25:00"/>
    <d v="2024-12-22T21:07:00"/>
    <n v="0.1541666666666667"/>
    <n v="0.74236111111111114"/>
    <x v="15"/>
  </r>
  <r>
    <s v="BZN"/>
    <s v="PDK"/>
    <s v="BZN_PDK"/>
    <d v="2024-12-21T18:10:00"/>
    <d v="2024-12-21T21:11:00"/>
    <n v="0.12569444444444439"/>
    <n v="0.84305555555555556"/>
    <x v="15"/>
  </r>
  <r>
    <s v="TEB"/>
    <s v="BZN"/>
    <s v="TEB_BZN"/>
    <d v="2024-12-20T23:21:00"/>
    <d v="2024-12-21T03:29:00"/>
    <n v="0.17222222222222219"/>
    <n v="0.6118055555555556"/>
    <x v="15"/>
  </r>
  <r>
    <s v="SWF"/>
    <s v="TEB"/>
    <s v="SWF_TEB"/>
    <d v="2024-12-20T21:08:00"/>
    <d v="2024-12-20T21:37:00"/>
    <n v="2.013888888888889E-2"/>
    <n v="7.2222222222222215E-2"/>
    <x v="15"/>
  </r>
  <r>
    <s v="SUS"/>
    <s v="SWF"/>
    <s v="SUS_SWF"/>
    <d v="2024-12-20T17:59:00"/>
    <d v="2024-12-20T19:46:00"/>
    <n v="7.4305555555555555E-2"/>
    <n v="5.6944444444444443E-2"/>
    <x v="15"/>
  </r>
  <r>
    <s v="ASE"/>
    <s v="SUS"/>
    <s v="ASE_SUS"/>
    <d v="2024-12-19T22:17:00"/>
    <d v="2024-12-20T00:04:00"/>
    <n v="7.4305555555555555E-2"/>
    <n v="0.74652777777777779"/>
    <x v="15"/>
  </r>
  <r>
    <s v="FRG"/>
    <s v="ASE"/>
    <s v="FRG_ASE"/>
    <d v="2024-12-19T16:50:00"/>
    <d v="2024-12-19T21:01:00"/>
    <n v="0.17430555555555549"/>
    <n v="5.2777777777777778E-2"/>
    <x v="15"/>
  </r>
  <r>
    <s v="PBI"/>
    <s v="FRG"/>
    <s v="PBI_FRG"/>
    <d v="2024-12-19T13:18:00"/>
    <d v="2024-12-19T15:29:00"/>
    <n v="9.0972222222222218E-2"/>
    <n v="5.6250000000000001E-2"/>
    <x v="15"/>
  </r>
  <r>
    <s v="FRG"/>
    <s v="PBI"/>
    <s v="FRG_PBI"/>
    <d v="2024-12-18T11:51:00"/>
    <d v="2024-12-18T14:19:00"/>
    <n v="0.1027777777777778"/>
    <n v="0.95763888888888893"/>
    <x v="15"/>
  </r>
  <r>
    <s v="LTN"/>
    <s v="FRG"/>
    <s v="LTN_FRG"/>
    <d v="2024-12-17T09:33:00"/>
    <d v="2024-12-17T16:50:00"/>
    <n v="0.3034722222222222"/>
    <n v="0.79236111111111107"/>
    <x v="15"/>
  </r>
  <r>
    <s v="PBI"/>
    <s v="LTN"/>
    <s v="PBI_LTN"/>
    <d v="2024-12-15T16:09:00"/>
    <d v="2024-12-15T23:42:00"/>
    <n v="0.31458333333333333"/>
    <n v="1.4104166666666671"/>
    <x v="15"/>
  </r>
  <r>
    <s v="MIA"/>
    <s v="PBI"/>
    <s v="MIA_PBI"/>
    <d v="2024-12-14T23:02:00"/>
    <d v="2024-12-14T23:29:00"/>
    <n v="1.8749999999999999E-2"/>
    <n v="0.69444444444444442"/>
    <x v="15"/>
  </r>
  <r>
    <s v="TEB"/>
    <s v="MIA"/>
    <s v="TEB_MIA"/>
    <d v="2024-12-13T17:54:00"/>
    <d v="2024-12-13T20:23:00"/>
    <n v="0.1034722222222222"/>
    <n v="1.1104166666666671"/>
    <x v="15"/>
  </r>
  <r>
    <s v="LGA"/>
    <s v="TEB"/>
    <s v="LGA_TEB"/>
    <d v="2024-12-13T15:22:00"/>
    <d v="2024-12-13T15:44:00"/>
    <n v="1.5277777777777781E-2"/>
    <n v="9.0277777777777776E-2"/>
    <x v="15"/>
  </r>
  <r>
    <s v="IAD"/>
    <s v="LGA"/>
    <s v="IAD_LGA"/>
    <d v="2024-12-12T18:44:00"/>
    <d v="2024-12-12T19:29:00"/>
    <n v="3.125E-2"/>
    <n v="0.82847222222222228"/>
    <x v="15"/>
  </r>
  <r>
    <s v="MDW"/>
    <s v="IAD"/>
    <s v="MDW_IAD"/>
    <d v="2024-12-10T14:40:00"/>
    <d v="2024-12-10T15:53:00"/>
    <n v="5.0694444444444438E-2"/>
    <n v="2.1187499999999999"/>
    <x v="15"/>
  </r>
  <r>
    <s v="PHX"/>
    <s v="MDW"/>
    <s v="PHX_MDW"/>
    <d v="2024-12-07T18:39:00"/>
    <d v="2024-12-07T21:30:00"/>
    <n v="0.11874999999999999"/>
    <n v="2.7152777777777781"/>
    <x v="15"/>
  </r>
  <r>
    <s v="LAS"/>
    <s v="PHX"/>
    <s v="LAS_PHX"/>
    <d v="2024-12-07T15:27:00"/>
    <d v="2024-12-07T16:15:00"/>
    <n v="3.3333333333333333E-2"/>
    <n v="0.1"/>
    <x v="15"/>
  </r>
  <r>
    <s v="QTK"/>
    <s v="LAS"/>
    <s v="QTK_LAS"/>
    <d v="2024-12-06T20:16:00"/>
    <d v="2024-12-06T22:58:00"/>
    <n v="0.1125"/>
    <n v="0.68680555555555556"/>
    <x v="15"/>
  </r>
  <r>
    <s v="IAH"/>
    <s v="QTK"/>
    <s v="IAH_QTK"/>
    <d v="2024-12-06T18:18:00"/>
    <d v="2024-12-06T19:08:00"/>
    <n v="3.4722222222222217E-2"/>
    <n v="4.7222222222222221E-2"/>
    <x v="15"/>
  </r>
  <r>
    <s v="PHX"/>
    <s v="IAH"/>
    <s v="PHX_IAH"/>
    <d v="2024-12-06T15:36:00"/>
    <d v="2024-12-06T17:33:00"/>
    <n v="8.1250000000000003E-2"/>
    <n v="3.125E-2"/>
    <x v="15"/>
  </r>
  <r>
    <s v="IAH"/>
    <s v="PHX"/>
    <s v="IAH_PHX"/>
    <d v="2024-12-05T21:53:00"/>
    <d v="2024-12-06T00:11:00"/>
    <n v="9.583333333333334E-2"/>
    <n v="0.64236111111111116"/>
    <x v="15"/>
  </r>
  <r>
    <s v="QTK"/>
    <s v="IAH"/>
    <s v="QTK_IAH"/>
    <d v="2024-12-05T20:15:00"/>
    <d v="2024-12-05T20:57:00"/>
    <n v="2.9166666666666671E-2"/>
    <n v="3.888888888888889E-2"/>
    <x v="15"/>
  </r>
  <r>
    <s v="PBI"/>
    <s v="QTK"/>
    <s v="PBI_QTK"/>
    <d v="2024-12-05T15:06:00"/>
    <d v="2024-12-05T18:08:00"/>
    <n v="0.12638888888888891"/>
    <n v="8.819444444444445E-2"/>
    <x v="15"/>
  </r>
  <r>
    <s v="LAL"/>
    <s v="PBI"/>
    <s v="LAL_PBI"/>
    <d v="2024-12-01T23:29:00"/>
    <d v="2024-12-02T00:04:00"/>
    <n v="2.4305555555555559E-2"/>
    <n v="3.6263888888888891"/>
    <x v="15"/>
  </r>
  <r>
    <s v="DAV"/>
    <s v="LAL"/>
    <s v="DAV_LAL"/>
    <d v="2024-12-01T18:36:00"/>
    <d v="2024-12-01T21:18:00"/>
    <n v="0.1125"/>
    <n v="9.0972222222222218E-2"/>
    <x v="15"/>
  </r>
  <r>
    <s v="DAL"/>
    <s v="DAV"/>
    <s v="DAL_DAV"/>
    <d v="2024-11-30T16:56:00"/>
    <d v="2024-11-30T20:45:00"/>
    <n v="0.1590277777777778"/>
    <n v="0.91041666666666665"/>
    <x v="15"/>
  </r>
  <r>
    <s v="PLS"/>
    <s v="DAL"/>
    <s v="PLS_DAL"/>
    <d v="2024-11-27T16:46:00"/>
    <d v="2024-11-27T20:36:00"/>
    <n v="0.15972222222222221"/>
    <n v="2.8472222222222219"/>
    <x v="15"/>
  </r>
  <r>
    <s v="PBI"/>
    <s v="PLS"/>
    <s v="PBI_PLS"/>
    <d v="2024-11-27T14:03:00"/>
    <d v="2024-11-27T15:28:00"/>
    <n v="5.9027777777777783E-2"/>
    <n v="5.4166666666666669E-2"/>
    <x v="15"/>
  </r>
  <r>
    <s v="TEB"/>
    <s v="PBI"/>
    <s v="TEB_PBI"/>
    <d v="2024-11-26T21:37:00"/>
    <d v="2024-11-27T00:08:00"/>
    <n v="0.1048611111111111"/>
    <n v="0.57986111111111116"/>
    <x v="15"/>
  </r>
  <r>
    <s v="CHO"/>
    <s v="TEB"/>
    <s v="CHO_TEB"/>
    <d v="2024-11-26T18:05:00"/>
    <d v="2024-11-26T18:59:00"/>
    <n v="3.7499999999999999E-2"/>
    <n v="0.10972222222222219"/>
    <x v="15"/>
  </r>
  <r>
    <s v="AUS"/>
    <s v="CHO"/>
    <s v="AUS_CHO"/>
    <d v="2024-11-26T15:05:00"/>
    <d v="2024-11-26T17:18:00"/>
    <n v="9.2361111111111116E-2"/>
    <n v="3.2638888888888891E-2"/>
    <x v="15"/>
  </r>
  <r>
    <s v="LRD"/>
    <s v="AUS"/>
    <s v="LRD_AUS"/>
    <d v="2024-11-25T21:50:00"/>
    <d v="2024-11-25T22:31:00"/>
    <n v="2.8472222222222222E-2"/>
    <n v="0.69027777777777777"/>
    <x v="15"/>
  </r>
  <r>
    <s v="ZLO"/>
    <s v="LRD"/>
    <s v="ZLO_LRD"/>
    <d v="2024-11-25T19:22:00"/>
    <d v="2024-11-25T20:51:00"/>
    <n v="6.1805555555555558E-2"/>
    <n v="4.0972222222222222E-2"/>
    <x v="15"/>
  </r>
  <r>
    <s v="SGR"/>
    <s v="ZLO"/>
    <s v="SGR_ZLO"/>
    <d v="2024-11-25T16:19:00"/>
    <d v="2024-11-25T18:20:00"/>
    <n v="8.4027777777777785E-2"/>
    <n v="4.3055555555555562E-2"/>
    <x v="15"/>
  </r>
  <r>
    <s v="CLL"/>
    <s v="SGR"/>
    <s v="CLL_SGR"/>
    <d v="2024-11-24T19:13:00"/>
    <d v="2024-11-24T19:37:00"/>
    <n v="1.666666666666667E-2"/>
    <n v="0.86250000000000004"/>
    <x v="15"/>
  </r>
  <r>
    <s v="AUO"/>
    <s v="CLL"/>
    <s v="AUO_CLL"/>
    <d v="2024-11-24T16:36:00"/>
    <d v="2024-11-24T18:03:00"/>
    <n v="6.0416666666666667E-2"/>
    <n v="4.8611111111111112E-2"/>
    <x v="15"/>
  </r>
  <r>
    <s v="OPF"/>
    <s v="AUO"/>
    <s v="OPF_AUO"/>
    <d v="2024-11-23T20:22:00"/>
    <d v="2024-11-23T21:39:00"/>
    <n v="5.347222222222222E-2"/>
    <n v="0.7895833333333333"/>
    <x v="15"/>
  </r>
  <r>
    <s v="BFI"/>
    <s v="OPF"/>
    <s v="BFI_OPF"/>
    <d v="2024-11-13T16:21:00"/>
    <d v="2024-11-13T21:29:00"/>
    <n v="0.21388888888888891"/>
    <n v="9.9534722222222225"/>
    <x v="15"/>
  </r>
  <r>
    <s v="LIS"/>
    <s v="BFI"/>
    <s v="LIS_BFI"/>
    <d v="2024-11-12T19:36:00"/>
    <d v="2024-11-13T05:49:00"/>
    <n v="0.42569444444444438"/>
    <n v="0.43888888888888888"/>
    <x v="15"/>
  </r>
  <r>
    <s v="OPO"/>
    <s v="LIS"/>
    <s v="OPO_LIS"/>
    <d v="2024-11-12T17:48:00"/>
    <d v="2024-11-12T18:28:00"/>
    <n v="2.777777777777778E-2"/>
    <n v="4.7222222222222221E-2"/>
    <x v="15"/>
  </r>
  <r>
    <s v="LTN"/>
    <s v="OPO"/>
    <s v="LTN_OPO"/>
    <d v="2024-11-11T10:09:00"/>
    <d v="2024-11-11T11:52:00"/>
    <n v="7.1527777777777773E-2"/>
    <n v="1.247222222222222"/>
    <x v="15"/>
  </r>
  <r>
    <s v="SFO"/>
    <s v="LTN"/>
    <s v="SFO_LTN"/>
    <d v="2024-11-10T01:49:00"/>
    <d v="2024-11-10T10:46:00"/>
    <n v="0.37291666666666667"/>
    <n v="0.97430555555555554"/>
    <x v="15"/>
  </r>
  <r>
    <s v="LAX"/>
    <s v="SFO"/>
    <s v="LAX_SFO"/>
    <d v="2024-11-09T22:26:00"/>
    <d v="2024-11-09T23:17:00"/>
    <n v="3.5416666666666673E-2"/>
    <n v="0.1055555555555556"/>
    <x v="15"/>
  </r>
  <r>
    <s v="TEB"/>
    <s v="LAX"/>
    <s v="TEB_LAX"/>
    <d v="2024-11-08T16:23:00"/>
    <d v="2024-11-08T21:29:00"/>
    <n v="0.21249999999999999"/>
    <n v="1.0395833333333331"/>
    <x v="15"/>
  </r>
  <r>
    <s v="BDA"/>
    <s v="TEB"/>
    <s v="BDA_TEB"/>
    <d v="2024-11-06T00:31:00"/>
    <d v="2024-11-06T02:33:00"/>
    <n v="8.4722222222222227E-2"/>
    <n v="2.5763888888888888"/>
    <x v="15"/>
  </r>
  <r>
    <s v="NAS"/>
    <s v="BDA"/>
    <s v="NAS_BDA"/>
    <d v="2024-11-05T20:09:00"/>
    <d v="2024-11-05T22:09:00"/>
    <n v="8.3333333333333329E-2"/>
    <n v="9.8611111111111108E-2"/>
    <x v="15"/>
  </r>
  <r>
    <s v="HOU"/>
    <s v="NAS"/>
    <s v="HOU_NAS"/>
    <d v="2024-11-04T18:37:00"/>
    <d v="2024-11-04T20:53:00"/>
    <n v="9.4444444444444442E-2"/>
    <n v="0.96944444444444444"/>
    <x v="15"/>
  </r>
  <r>
    <s v="DWH"/>
    <s v="HOU"/>
    <s v="DWH_HOU"/>
    <d v="2024-11-03T20:22:00"/>
    <d v="2024-11-03T20:40:00"/>
    <n v="1.2500000000000001E-2"/>
    <n v="0.9145833333333333"/>
    <x v="15"/>
  </r>
  <r>
    <s v="FLL"/>
    <s v="DWH"/>
    <s v="FLL_DWH"/>
    <d v="2024-11-03T16:54:00"/>
    <d v="2024-11-03T19:14:00"/>
    <n v="9.7222222222222224E-2"/>
    <n v="4.7222222222222221E-2"/>
    <x v="15"/>
  </r>
  <r>
    <s v="ISM"/>
    <s v="FLL"/>
    <s v="ISM_FLL"/>
    <d v="2024-11-03T13:54:00"/>
    <d v="2024-11-03T14:34:00"/>
    <n v="2.777777777777778E-2"/>
    <n v="9.7222222222222224E-2"/>
    <x v="15"/>
  </r>
  <r>
    <s v="MYR"/>
    <s v="ISM"/>
    <s v="MYR_ISM"/>
    <d v="2024-11-01T16:14:00"/>
    <d v="2024-11-01T17:20:00"/>
    <n v="4.583333333333333E-2"/>
    <n v="1.856944444444445"/>
    <x v="15"/>
  </r>
  <r>
    <s v="CLT"/>
    <s v="MYR"/>
    <s v="CLT_MYR"/>
    <d v="2024-11-01T14:52:00"/>
    <d v="2024-11-01T15:24:00"/>
    <n v="2.222222222222222E-2"/>
    <n v="3.4722222222222217E-2"/>
    <x v="15"/>
  </r>
  <r>
    <s v="PBI"/>
    <s v="CLT"/>
    <s v="PBI_CLT"/>
    <d v="2024-11-01T12:03:00"/>
    <d v="2024-11-01T13:39:00"/>
    <n v="6.6666666666666666E-2"/>
    <n v="5.0694444444444438E-2"/>
    <x v="15"/>
  </r>
  <r>
    <s v="OPO"/>
    <s v="PBI"/>
    <s v="OPO_PBI"/>
    <d v="2024-10-30T10:16:00"/>
    <d v="2024-10-30T18:06:00"/>
    <n v="0.3263888888888889"/>
    <n v="1.747916666666667"/>
    <x v="15"/>
  </r>
  <r>
    <s v="TEB"/>
    <s v="OPO"/>
    <s v="TEB_OPO"/>
    <d v="2024-10-29T01:11:00"/>
    <d v="2024-10-29T07:15:00"/>
    <n v="0.25277777777777782"/>
    <n v="1.125694444444445"/>
    <x v="15"/>
  </r>
  <r>
    <s v="HPN"/>
    <s v="TEB"/>
    <s v="HPN_TEB"/>
    <d v="2024-10-28T16:56:00"/>
    <d v="2024-10-28T17:07:00"/>
    <n v="7.6388888888888886E-3"/>
    <n v="0.33611111111111108"/>
    <x v="15"/>
  </r>
  <r>
    <s v="JFK"/>
    <s v="HPN"/>
    <s v="JFK_HPN"/>
    <d v="2024-10-27T19:59:00"/>
    <d v="2024-10-27T20:15:00"/>
    <n v="1.111111111111111E-2"/>
    <n v="0.8618055555555556"/>
    <x v="15"/>
  </r>
  <r>
    <s v="NEW"/>
    <s v="JFK"/>
    <s v="NEW_JFK"/>
    <d v="2024-10-27T16:13:00"/>
    <d v="2024-10-27T18:30:00"/>
    <n v="9.5138888888888884E-2"/>
    <n v="6.1805555555555558E-2"/>
    <x v="15"/>
  </r>
  <r>
    <s v="PBI"/>
    <s v="NEW"/>
    <s v="PBI_NEW"/>
    <d v="2024-10-27T12:59:00"/>
    <d v="2024-10-27T14:32:00"/>
    <n v="6.458333333333334E-2"/>
    <n v="7.013888888888889E-2"/>
    <x v="15"/>
  </r>
  <r>
    <s v="NAS"/>
    <s v="PBI"/>
    <s v="NAS_PBI"/>
    <d v="2024-10-26T15:12:00"/>
    <d v="2024-10-26T15:52:00"/>
    <n v="2.777777777777778E-2"/>
    <n v="0.87986111111111109"/>
    <x v="15"/>
  </r>
  <r>
    <s v="DWH"/>
    <s v="NAS"/>
    <s v="DWH_NAS"/>
    <d v="2024-10-25T23:20:00"/>
    <d v="2024-10-26T01:29:00"/>
    <n v="8.9583333333333334E-2"/>
    <n v="0.57152777777777775"/>
    <x v="15"/>
  </r>
  <r>
    <s v="MIA"/>
    <s v="DWH"/>
    <s v="MIA_DWH"/>
    <d v="2024-10-25T17:27:00"/>
    <d v="2024-10-25T19:40:00"/>
    <n v="9.2361111111111116E-2"/>
    <n v="0.15277777777777779"/>
    <x v="15"/>
  </r>
  <r>
    <s v="PBI"/>
    <s v="MIA"/>
    <s v="PBI_MIA"/>
    <d v="2024-10-24T19:40:00"/>
    <d v="2024-10-24T20:04:00"/>
    <n v="1.666666666666667E-2"/>
    <n v="0.89097222222222228"/>
    <x v="15"/>
  </r>
  <r>
    <s v="LGA"/>
    <s v="PBI"/>
    <s v="LGA_PBI"/>
    <d v="2024-10-24T16:20:00"/>
    <d v="2024-10-24T18:30:00"/>
    <n v="9.0277777777777776E-2"/>
    <n v="4.8611111111111112E-2"/>
    <x v="15"/>
  </r>
  <r>
    <s v="PBI"/>
    <s v="LGA"/>
    <s v="PBI_LGA"/>
    <d v="2024-10-24T12:24:00"/>
    <d v="2024-10-24T14:37:00"/>
    <n v="9.2361111111111116E-2"/>
    <n v="7.1527777777777773E-2"/>
    <x v="15"/>
  </r>
  <r>
    <s v="OXC"/>
    <s v="PBI"/>
    <s v="OXC_PBI"/>
    <d v="2024-10-24T02:21:00"/>
    <d v="2024-10-24T04:41:00"/>
    <n v="9.7222222222222224E-2"/>
    <n v="0.3215277777777778"/>
    <x v="15"/>
  </r>
  <r>
    <s v="PBI"/>
    <s v="OXC"/>
    <s v="PBI_OXC"/>
    <d v="2024-10-23T19:32:00"/>
    <d v="2024-10-23T21:53:00"/>
    <n v="9.7916666666666666E-2"/>
    <n v="0.18611111111111109"/>
    <x v="15"/>
  </r>
  <r>
    <s v="DAL"/>
    <s v="PBI"/>
    <s v="DAL_PBI"/>
    <d v="2024-10-23T16:13:00"/>
    <d v="2024-10-23T18:17:00"/>
    <n v="8.611111111111111E-2"/>
    <n v="5.2083333333333343E-2"/>
    <x v="15"/>
  </r>
  <r>
    <s v="DFW"/>
    <s v="DAL"/>
    <s v="DFW_DAL"/>
    <d v="2024-10-21T20:36:00"/>
    <d v="2024-10-21T20:53:00"/>
    <n v="1.180555555555556E-2"/>
    <n v="1.805555555555556"/>
    <x v="15"/>
  </r>
  <r>
    <s v="ORH"/>
    <s v="DFW"/>
    <s v="ORH_DFW"/>
    <d v="2024-10-21T16:22:00"/>
    <d v="2024-10-21T19:32:00"/>
    <n v="0.13194444444444439"/>
    <m/>
    <x v="15"/>
  </r>
  <r>
    <s v="LGA"/>
    <s v="TEB"/>
    <s v="LGA_TEB"/>
    <d v="2024-10-20T21:45:00"/>
    <d v="2024-10-20T21:59:00"/>
    <n v="9.7222222222222224E-3"/>
    <n v="0.76597222222222228"/>
    <x v="15"/>
  </r>
  <r>
    <s v="RDU"/>
    <s v="LGA"/>
    <s v="RDU_LGA"/>
    <d v="2024-10-20T18:14:00"/>
    <d v="2024-10-20T19:16:00"/>
    <n v="4.3055555555555562E-2"/>
    <n v="0.1034722222222222"/>
    <x v="15"/>
  </r>
  <r>
    <s v="HPN"/>
    <s v="RDU"/>
    <s v="HPN_RDU"/>
    <d v="2024-10-20T15:59:00"/>
    <d v="2024-10-20T17:08:00"/>
    <n v="4.791666666666667E-2"/>
    <n v="4.583333333333333E-2"/>
    <x v="15"/>
  </r>
  <r>
    <s v="PIE"/>
    <s v="HPN"/>
    <s v="PIE_HPN"/>
    <d v="2024-10-19T19:53:00"/>
    <d v="2024-10-19T22:10:00"/>
    <n v="9.5138888888888884E-2"/>
    <n v="0.74236111111111114"/>
    <x v="15"/>
  </r>
  <r>
    <s v="APF"/>
    <s v="PIE"/>
    <s v="APF_PIE"/>
    <d v="2024-10-19T13:27:00"/>
    <d v="2024-10-19T13:58:00"/>
    <n v="2.1527777777777781E-2"/>
    <n v="0.24652777777777779"/>
    <x v="15"/>
  </r>
  <r>
    <s v="PBI"/>
    <s v="APF"/>
    <s v="PBI_APF"/>
    <d v="2024-10-19T11:39:00"/>
    <d v="2024-10-19T12:10:00"/>
    <n v="2.1527777777777781E-2"/>
    <n v="5.347222222222222E-2"/>
    <x v="15"/>
  </r>
  <r>
    <s v="PBI"/>
    <s v="PBI"/>
    <s v="PBI_PBI"/>
    <d v="2024-10-16T19:13:00"/>
    <d v="2024-10-16T19:34:00"/>
    <n v="1.458333333333333E-2"/>
    <n v="2.6701388888888888"/>
    <x v="15"/>
  </r>
  <r>
    <s v="PDK"/>
    <s v="PBI"/>
    <s v="PDK_PBI"/>
    <d v="2024-10-15T22:08:00"/>
    <d v="2024-10-15T23:48:00"/>
    <n v="6.9444444444444448E-2"/>
    <n v="0.80902777777777779"/>
    <x v="15"/>
  </r>
  <r>
    <s v="CHA"/>
    <s v="PDK"/>
    <s v="CHA_PDK"/>
    <d v="2024-10-11T17:18:00"/>
    <d v="2024-10-11T17:40:00"/>
    <n v="1.5277777777777781E-2"/>
    <n v="4.1861111111111109"/>
    <x v="15"/>
  </r>
  <r>
    <s v="DEN"/>
    <s v="CHA"/>
    <s v="DEN_CHA"/>
    <d v="2024-10-11T14:46:00"/>
    <d v="2024-10-11T16:53:00"/>
    <n v="8.819444444444445E-2"/>
    <n v="1.7361111111111108E-2"/>
    <x v="15"/>
  </r>
  <r>
    <s v="PDK"/>
    <s v="DEN"/>
    <s v="PDK_DEN"/>
    <d v="2024-10-10T11:14:00"/>
    <d v="2024-10-10T13:45:00"/>
    <n v="0.1048611111111111"/>
    <n v="1.0423611111111111"/>
    <x v="15"/>
  </r>
  <r>
    <s v="TYS"/>
    <s v="PDK"/>
    <s v="TYS_PDK"/>
    <d v="2024-10-09T19:07:00"/>
    <d v="2024-10-09T19:36:00"/>
    <n v="2.013888888888889E-2"/>
    <n v="0.65138888888888891"/>
    <x v="15"/>
  </r>
  <r>
    <s v="MIA"/>
    <s v="TYS"/>
    <s v="MIA_TYS"/>
    <d v="2024-10-09T16:29:00"/>
    <d v="2024-10-09T18:02:00"/>
    <n v="6.458333333333334E-2"/>
    <n v="4.5138888888888888E-2"/>
    <x v="15"/>
  </r>
  <r>
    <s v="PDK"/>
    <s v="MIA"/>
    <s v="PDK_MIA"/>
    <d v="2024-10-09T13:41:00"/>
    <d v="2024-10-09T15:13:00"/>
    <n v="6.3888888888888884E-2"/>
    <n v="5.2777777777777778E-2"/>
    <x v="15"/>
  </r>
  <r>
    <s v="RMG"/>
    <s v="PDK"/>
    <s v="RMG_PDK"/>
    <d v="2024-10-08T21:41:00"/>
    <d v="2024-10-08T21:59:00"/>
    <n v="1.2500000000000001E-2"/>
    <n v="0.65416666666666667"/>
    <x v="15"/>
  </r>
  <r>
    <s v="SRQ"/>
    <s v="RMG"/>
    <s v="SRQ_RMG"/>
    <d v="2024-10-08T19:21:00"/>
    <d v="2024-10-08T20:34:00"/>
    <n v="5.0694444444444438E-2"/>
    <n v="4.6527777777777779E-2"/>
    <x v="15"/>
  </r>
  <r>
    <s v="TEB"/>
    <s v="SRQ"/>
    <s v="TEB_SRQ"/>
    <d v="2024-10-08T15:41:00"/>
    <d v="2024-10-08T18:07:00"/>
    <n v="0.1013888888888889"/>
    <n v="5.1388888888888887E-2"/>
    <x v="15"/>
  </r>
  <r>
    <s v="GLA"/>
    <s v="TEB"/>
    <s v="GLA_TEB"/>
    <d v="2024-10-07T09:58:00"/>
    <d v="2024-10-07T16:32:00"/>
    <n v="0.27361111111111108"/>
    <n v="0.96458333333333335"/>
    <x v="15"/>
  </r>
  <r>
    <s v="ISL"/>
    <s v="GLA"/>
    <s v="ISL_GLA"/>
    <d v="2024-10-06T10:10:00"/>
    <d v="2024-10-06T13:53:00"/>
    <n v="0.15486111111111109"/>
    <n v="0.83680555555555558"/>
    <x v="15"/>
  </r>
  <r>
    <s v="TEB"/>
    <s v="ISL"/>
    <s v="TEB_ISL"/>
    <d v="2024-10-05T01:40:00"/>
    <d v="2024-10-05T10:30:00"/>
    <n v="0.36805555555555558"/>
    <n v="0.98611111111111116"/>
    <x v="15"/>
  </r>
  <r>
    <s v="MVY"/>
    <s v="TEB"/>
    <s v="MVY_TEB"/>
    <d v="2024-10-04T00:47:00"/>
    <d v="2024-10-04T01:34:00"/>
    <n v="3.2638888888888891E-2"/>
    <n v="1.0041666666666671"/>
    <x v="15"/>
  </r>
  <r>
    <s v="HPN"/>
    <s v="MVY"/>
    <s v="HPN_MVY"/>
    <d v="2024-10-04T23:28:00"/>
    <d v="2024-10-04T23:59:00"/>
    <n v="2.1527777777777781E-2"/>
    <n v="-0.96666666666666667"/>
    <x v="15"/>
  </r>
  <r>
    <s v="MRY"/>
    <s v="HPN"/>
    <s v="MRY_HPN"/>
    <d v="2024-10-03T16:03:00"/>
    <d v="2024-10-03T20:40:00"/>
    <n v="0.19236111111111109"/>
    <n v="1.1166666666666669"/>
    <x v="15"/>
  </r>
  <r>
    <s v="VNY"/>
    <s v="MRY"/>
    <s v="VNY_MRY"/>
    <d v="2024-10-02T20:04:00"/>
    <d v="2024-10-02T20:46:00"/>
    <n v="2.9166666666666671E-2"/>
    <n v="0.80347222222222225"/>
    <x v="15"/>
  </r>
  <r>
    <s v="LAX"/>
    <s v="VNY"/>
    <s v="LAX_VNY"/>
    <d v="2024-09-27T23:53:00"/>
    <d v="2024-09-28T00:08:00"/>
    <n v="1.041666666666667E-2"/>
    <n v="4.8305555555555557"/>
    <x v="15"/>
  </r>
  <r>
    <s v="AUS"/>
    <s v="LAX"/>
    <s v="AUS_LAX"/>
    <d v="2024-09-27T19:25:00"/>
    <d v="2024-09-27T21:59:00"/>
    <n v="0.1069444444444444"/>
    <n v="7.9166666666666663E-2"/>
    <x v="15"/>
  </r>
  <r>
    <s v="HOU"/>
    <s v="AUS"/>
    <s v="HOU_AUS"/>
    <d v="2024-09-27T17:12:00"/>
    <d v="2024-09-27T17:42:00"/>
    <n v="2.0833333333333329E-2"/>
    <n v="7.1527777777777773E-2"/>
    <x v="15"/>
  </r>
  <r>
    <s v="GRU"/>
    <s v="HOU"/>
    <s v="GRU_HOU"/>
    <d v="2024-09-26T17:05:00"/>
    <d v="2024-09-27T02:16:00"/>
    <n v="0.38263888888888892"/>
    <n v="0.62222222222222223"/>
    <x v="15"/>
  </r>
  <r>
    <s v="SCL"/>
    <s v="GRU"/>
    <s v="SCL_GRU"/>
    <d v="2024-09-25T15:16:00"/>
    <d v="2024-09-25T18:26:00"/>
    <n v="0.13194444444444439"/>
    <n v="0.94374999999999998"/>
    <x v="15"/>
  </r>
  <r>
    <s v="GIG"/>
    <s v="SCL"/>
    <s v="GIG_SCL"/>
    <d v="2024-09-25T20:05:00"/>
    <d v="2024-09-26T00:18:00"/>
    <n v="0.1756944444444444"/>
    <n v="-0.37638888888888888"/>
    <x v="15"/>
  </r>
  <r>
    <s v="IAD"/>
    <s v="GIG"/>
    <s v="IAD_GIG"/>
    <d v="2024-09-22T14:22:00"/>
    <d v="2024-09-22T23:22:00"/>
    <n v="0.375"/>
    <n v="2.8631944444444439"/>
    <x v="15"/>
  </r>
  <r>
    <s v="HPN"/>
    <s v="IAD"/>
    <s v="HPN_IAD"/>
    <d v="2024-09-21T17:00:00"/>
    <d v="2024-09-21T17:43:00"/>
    <n v="2.9861111111111109E-2"/>
    <n v="0.86041666666666672"/>
    <x v="15"/>
  </r>
  <r>
    <s v="NAP"/>
    <s v="HPN"/>
    <s v="NAP_HPN"/>
    <d v="2024-09-19T11:45:00"/>
    <d v="2024-09-19T20:10:00"/>
    <n v="0.35069444444444442"/>
    <n v="1.868055555555556"/>
    <x v="15"/>
  </r>
  <r>
    <s v="CTA"/>
    <s v="NAP"/>
    <s v="CTA_NAP"/>
    <d v="2024-09-19T09:30:00"/>
    <d v="2024-09-19T10:16:00"/>
    <n v="3.1944444444444442E-2"/>
    <n v="6.1805555555555558E-2"/>
    <x v="15"/>
  </r>
  <r>
    <s v="TEB"/>
    <s v="CTA"/>
    <s v="TEB_CTA"/>
    <d v="2024-09-18T00:43:00"/>
    <d v="2024-09-18T09:09:00"/>
    <n v="0.35138888888888892"/>
    <n v="1.0145833333333329"/>
    <x v="15"/>
  </r>
  <r>
    <s v="ICT"/>
    <s v="TEB"/>
    <s v="ICT_TEB"/>
    <d v="2024-09-17T16:12:00"/>
    <d v="2024-09-17T18:43:00"/>
    <n v="0.1048611111111111"/>
    <n v="0.25"/>
    <x v="15"/>
  </r>
  <r>
    <s v="MIA"/>
    <s v="ICT"/>
    <s v="MIA_ICT"/>
    <d v="2024-09-13T13:55:00"/>
    <d v="2024-09-13T16:39:00"/>
    <n v="0.1138888888888889"/>
    <n v="3.9812500000000002"/>
    <x v="15"/>
  </r>
  <r>
    <s v="FRG"/>
    <s v="MIA"/>
    <s v="FRG_MIA"/>
    <d v="2024-09-13T10:25:00"/>
    <d v="2024-09-13T12:41:00"/>
    <n v="9.4444444444444442E-2"/>
    <n v="5.1388888888888887E-2"/>
    <x v="15"/>
  </r>
  <r>
    <s v="PWK"/>
    <s v="FRG"/>
    <s v="PWK_FRG"/>
    <d v="2024-09-12T16:19:00"/>
    <d v="2024-09-12T17:55:00"/>
    <n v="6.6666666666666666E-2"/>
    <n v="0.6875"/>
    <x v="15"/>
  </r>
  <r>
    <s v="BCN"/>
    <s v="PWK"/>
    <s v="BCN_PWK"/>
    <d v="2024-09-10T11:25:00"/>
    <d v="2024-09-10T20:24:00"/>
    <n v="0.37430555555555561"/>
    <n v="1.8298611111111109"/>
    <x v="15"/>
  </r>
  <r>
    <s v="LTN"/>
    <s v="BCN"/>
    <s v="LTN_BCN"/>
    <d v="2024-09-09T10:09:00"/>
    <d v="2024-09-09T11:46:00"/>
    <n v="6.7361111111111108E-2"/>
    <n v="0.98541666666666672"/>
    <x v="15"/>
  </r>
  <r>
    <s v="IAD"/>
    <s v="LTN"/>
    <s v="IAD_LTN"/>
    <d v="2024-09-07T23:44:00"/>
    <d v="2024-09-08T06:18:00"/>
    <n v="0.27361111111111108"/>
    <n v="1.1604166666666671"/>
    <x v="15"/>
  </r>
  <r>
    <s v="TEB"/>
    <s v="IAD"/>
    <s v="TEB_IAD"/>
    <d v="2024-09-04T21:28:00"/>
    <d v="2024-09-04T22:13:00"/>
    <n v="3.125E-2"/>
    <n v="3.063194444444445"/>
    <x v="15"/>
  </r>
  <r>
    <s v="IAD"/>
    <s v="TEB"/>
    <s v="IAD_TEB"/>
    <d v="2024-09-04T12:46:00"/>
    <d v="2024-09-04T13:28:00"/>
    <n v="2.9166666666666671E-2"/>
    <n v="0.33333333333333331"/>
    <x v="15"/>
  </r>
  <r>
    <s v="PDK"/>
    <s v="IAD"/>
    <s v="PDK_IAD"/>
    <d v="2024-09-03T17:22:00"/>
    <d v="2024-09-03T18:32:00"/>
    <n v="4.8611111111111112E-2"/>
    <n v="0.75972222222222219"/>
    <x v="15"/>
  </r>
  <r>
    <s v="BHB"/>
    <s v="PDK"/>
    <s v="BHB_PDK"/>
    <d v="2024-09-02T21:00:00"/>
    <d v="2024-09-02T23:25:00"/>
    <n v="0.10069444444444441"/>
    <n v="0.74791666666666667"/>
    <x v="15"/>
  </r>
  <r>
    <s v="BED"/>
    <s v="BHB"/>
    <s v="BED_BHB"/>
    <d v="2024-09-02T18:01:00"/>
    <d v="2024-09-02T18:33:00"/>
    <n v="2.222222222222222E-2"/>
    <n v="0.1020833333333333"/>
    <x v="15"/>
  </r>
  <r>
    <s v="BHB"/>
    <s v="BED"/>
    <s v="BHB_BED"/>
    <d v="2024-09-02T16:19:00"/>
    <d v="2024-09-02T16:59:00"/>
    <n v="2.777777777777778E-2"/>
    <n v="4.3055555555555562E-2"/>
    <x v="15"/>
  </r>
  <r>
    <s v="BED"/>
    <s v="BHB"/>
    <s v="BED_BHB"/>
    <d v="2024-09-01T22:11:00"/>
    <d v="2024-09-01T23:08:00"/>
    <n v="3.9583333333333331E-2"/>
    <n v="0.71597222222222223"/>
    <x v="15"/>
  </r>
  <r>
    <s v="BOS"/>
    <s v="BED"/>
    <s v="BOS_BED"/>
    <d v="2024-08-30T22:22:00"/>
    <d v="2024-08-30T22:37:00"/>
    <n v="1.041666666666667E-2"/>
    <n v="1.981944444444445"/>
    <x v="15"/>
  </r>
  <r>
    <s v="PIT"/>
    <s v="BOS"/>
    <s v="PIT_BOS"/>
    <d v="2024-08-30T18:09:00"/>
    <d v="2024-08-30T19:22:00"/>
    <n v="5.0694444444444438E-2"/>
    <n v="0.125"/>
    <x v="15"/>
  </r>
  <r>
    <s v="GOA"/>
    <s v="PIT"/>
    <s v="GOA_PIT"/>
    <d v="2024-08-29T16:12:00"/>
    <d v="2024-08-30T00:45:00"/>
    <n v="0.35625000000000001"/>
    <n v="0.72499999999999998"/>
    <x v="15"/>
  </r>
  <r>
    <s v="TEB"/>
    <s v="GOA"/>
    <s v="TEB_GOA"/>
    <d v="2024-08-27T17:09:00"/>
    <d v="2024-08-28T00:44:00"/>
    <n v="0.31597222222222221"/>
    <n v="1.6444444444444439"/>
    <x v="15"/>
  </r>
  <r>
    <s v="FOK"/>
    <s v="TEB"/>
    <s v="FOK_TEB"/>
    <d v="2024-08-23T00:06:00"/>
    <d v="2024-08-23T00:34:00"/>
    <n v="1.9444444444444441E-2"/>
    <n v="4.6909722222222223"/>
    <x v="15"/>
  </r>
  <r>
    <s v="ASE"/>
    <s v="FOK"/>
    <s v="ASE_FOK"/>
    <d v="2024-08-22T19:18:00"/>
    <d v="2024-08-22T22:48:00"/>
    <n v="0.14583333333333329"/>
    <n v="5.4166666666666669E-2"/>
    <x v="15"/>
  </r>
  <r>
    <s v="LAS"/>
    <s v="ASE"/>
    <s v="LAS_ASE"/>
    <d v="2024-08-22T16:42:00"/>
    <d v="2024-08-22T17:58:00"/>
    <n v="5.2777777777777778E-2"/>
    <n v="5.5555555555555552E-2"/>
    <x v="15"/>
  </r>
  <r>
    <s v="LAX"/>
    <s v="LAS"/>
    <s v="LAX_LAS"/>
    <d v="2024-08-20T19:43:00"/>
    <d v="2024-08-20T20:25:00"/>
    <n v="2.9166666666666671E-2"/>
    <n v="1.8451388888888891"/>
    <x v="15"/>
  </r>
  <r>
    <s v="FOK"/>
    <s v="LAX"/>
    <s v="FOK_LAX"/>
    <d v="2024-08-20T13:40:00"/>
    <d v="2024-08-20T18:45:00"/>
    <n v="0.21180555555555561"/>
    <n v="4.027777777777778E-2"/>
    <x v="15"/>
  </r>
  <r>
    <s v="HPN"/>
    <s v="FOK"/>
    <s v="HPN_FOK"/>
    <d v="2024-08-20T00:00:00"/>
    <d v="2024-08-20T00:21:00"/>
    <n v="1.458333333333333E-2"/>
    <n v="0.55486111111111114"/>
    <x v="15"/>
  </r>
  <r>
    <s v="MRY"/>
    <s v="HPN"/>
    <s v="MRY_HPN"/>
    <d v="2024-08-19T17:26:00"/>
    <d v="2024-08-19T22:36:00"/>
    <n v="0.21527777777777779"/>
    <n v="5.8333333333333327E-2"/>
    <x v="15"/>
  </r>
  <r>
    <s v="TKF"/>
    <s v="MRY"/>
    <s v="TKF_MRY"/>
    <d v="2024-08-18T21:51:00"/>
    <d v="2024-08-18T22:34:00"/>
    <n v="2.9861111111111109E-2"/>
    <m/>
    <x v="15"/>
  </r>
  <r>
    <s v="TUS"/>
    <s v="LXV"/>
    <s v="TUS_LXV"/>
    <d v="2024-08-18T16:06:00"/>
    <d v="2024-08-18T17:19:00"/>
    <n v="5.0694444444444438E-2"/>
    <n v="0.18888888888888891"/>
    <x v="15"/>
  </r>
  <r>
    <s v="TLC"/>
    <s v="TUS"/>
    <s v="TLC_TUS"/>
    <d v="2024-08-17T18:22:00"/>
    <d v="2024-08-17T20:46:00"/>
    <n v="0.1"/>
    <n v="0.80555555555555558"/>
    <x v="15"/>
  </r>
  <r>
    <s v="HPN"/>
    <s v="TLC"/>
    <s v="HPN_TLC"/>
    <d v="2024-08-17T12:45:00"/>
    <d v="2024-08-17T17:01:00"/>
    <n v="0.17777777777777781"/>
    <n v="5.6250000000000001E-2"/>
    <x v="15"/>
  </r>
  <r>
    <s v="TEB"/>
    <s v="HPN"/>
    <s v="TEB_HPN"/>
    <d v="2024-08-17T11:22:00"/>
    <d v="2024-08-17T11:42:00"/>
    <n v="1.388888888888889E-2"/>
    <n v="4.3749999999999997E-2"/>
    <x v="15"/>
  </r>
  <r>
    <s v="NCE"/>
    <s v="TEB"/>
    <s v="NCE_TEB"/>
    <d v="2024-08-15T10:30:00"/>
    <d v="2024-08-15T18:33:00"/>
    <n v="0.33541666666666659"/>
    <n v="1.700694444444445"/>
    <x v="15"/>
  </r>
  <r>
    <s v="SWF"/>
    <s v="NCE"/>
    <s v="SWF_NCE"/>
    <d v="2024-08-14T02:39:00"/>
    <d v="2024-08-14T09:27:00"/>
    <n v="0.28333333333333333"/>
    <n v="1.04375"/>
    <x v="15"/>
  </r>
  <r>
    <s v="BWI"/>
    <s v="SWF"/>
    <s v="BWI_SWF"/>
    <d v="2024-08-12T12:55:00"/>
    <d v="2024-08-12T13:44:00"/>
    <n v="3.4027777777777768E-2"/>
    <n v="1.538194444444444"/>
    <x v="15"/>
  </r>
  <r>
    <s v="VIE"/>
    <s v="BWI"/>
    <s v="VIE_BWI"/>
    <d v="2024-08-11T08:32:00"/>
    <d v="2024-08-11T17:37:00"/>
    <n v="0.37847222222222221"/>
    <n v="0.8041666666666667"/>
    <x v="15"/>
  </r>
  <r>
    <s v="OLB"/>
    <s v="VIE"/>
    <s v="OLB_VIE"/>
    <d v="2024-08-10T06:37:00"/>
    <d v="2024-08-10T08:00:00"/>
    <n v="5.7638888888888892E-2"/>
    <n v="1.0222222222222219"/>
    <x v="15"/>
  </r>
  <r>
    <s v="LTN"/>
    <s v="OLB"/>
    <s v="LTN_OLB"/>
    <d v="2024-08-09T09:34:00"/>
    <d v="2024-08-09T11:30:00"/>
    <n v="8.0555555555555561E-2"/>
    <n v="0.79652777777777772"/>
    <x v="15"/>
  </r>
  <r>
    <s v="ALB"/>
    <s v="LTN"/>
    <s v="ALB_LTN"/>
    <d v="2024-08-07T12:06:00"/>
    <d v="2024-08-07T17:54:00"/>
    <n v="0.2416666666666667"/>
    <n v="1.6527777777777779"/>
    <x v="15"/>
  </r>
  <r>
    <s v="APF"/>
    <s v="ALB"/>
    <s v="APF_ALB"/>
    <d v="2024-08-06T15:00:00"/>
    <d v="2024-08-06T17:54:00"/>
    <n v="0.12083333333333331"/>
    <n v="0.7583333333333333"/>
    <x v="15"/>
  </r>
  <r>
    <s v="HOU"/>
    <s v="APF"/>
    <s v="HOU_APF"/>
    <d v="2024-08-05T16:18:00"/>
    <d v="2024-08-05T18:46:00"/>
    <n v="0.1027777777777778"/>
    <n v="0.84305555555555556"/>
    <x v="15"/>
  </r>
  <r>
    <s v="DAL"/>
    <s v="HOU"/>
    <s v="DAL_HOU"/>
    <d v="2024-08-05T12:54:00"/>
    <d v="2024-08-05T13:40:00"/>
    <n v="3.1944444444444442E-2"/>
    <n v="0.10972222222222219"/>
    <x v="15"/>
  </r>
  <r>
    <s v="STL"/>
    <s v="DAL"/>
    <s v="STL_DAL"/>
    <d v="2024-08-03T23:50:00"/>
    <d v="2024-08-04T01:02:00"/>
    <n v="0.05"/>
    <n v="1.494444444444444"/>
    <x v="15"/>
  </r>
  <r>
    <s v="LAS"/>
    <s v="STL"/>
    <s v="LAS_STL"/>
    <d v="2024-08-02T20:02:00"/>
    <d v="2024-08-02T22:47:00"/>
    <n v="0.1145833333333333"/>
    <n v="1.04375"/>
    <x v="15"/>
  </r>
  <r>
    <s v="SBA"/>
    <s v="LAS"/>
    <s v="SBA_LAS"/>
    <d v="2024-08-02T16:54:00"/>
    <d v="2024-08-02T17:46:00"/>
    <n v="3.6111111111111108E-2"/>
    <n v="9.4444444444444442E-2"/>
    <x v="15"/>
  </r>
  <r>
    <s v="TEB"/>
    <s v="SBA"/>
    <s v="TEB_SBA"/>
    <d v="2024-08-01T14:58:00"/>
    <d v="2024-08-01T19:58:00"/>
    <n v="0.20833333333333329"/>
    <n v="0.87222222222222223"/>
    <x v="15"/>
  </r>
  <r>
    <s v="VLC"/>
    <s v="TEB"/>
    <s v="VLC_TEB"/>
    <d v="2024-07-30T15:50:00"/>
    <d v="2024-07-30T23:32:00"/>
    <n v="0.32083333333333341"/>
    <n v="1.643055555555555"/>
    <x v="15"/>
  </r>
  <r>
    <s v="LBG"/>
    <s v="VLC"/>
    <s v="LBG_VLC"/>
    <d v="2024-07-26T10:09:00"/>
    <d v="2024-07-26T11:50:00"/>
    <n v="7.013888888888889E-2"/>
    <n v="4.166666666666667"/>
    <x v="15"/>
  </r>
  <r>
    <s v="TEB"/>
    <s v="LBG"/>
    <s v="TEB_LBG"/>
    <d v="2024-07-25T13:06:00"/>
    <d v="2024-07-25T19:17:00"/>
    <n v="0.25763888888888892"/>
    <n v="0.61944444444444446"/>
    <x v="15"/>
  </r>
  <r>
    <s v="ICT"/>
    <s v="TEB"/>
    <s v="ICT_TEB"/>
    <d v="2024-07-24T18:06:00"/>
    <d v="2024-07-24T20:37:00"/>
    <n v="0.1048611111111111"/>
    <n v="0.68680555555555556"/>
    <x v="15"/>
  </r>
  <r>
    <s v="AUS"/>
    <s v="ICT"/>
    <s v="AUS_ICT"/>
    <d v="2024-07-21T16:40:00"/>
    <d v="2024-07-21T17:54:00"/>
    <n v="5.1388888888888887E-2"/>
    <n v="3.0083333333333329"/>
    <x v="15"/>
  </r>
  <r>
    <s v="ATL"/>
    <s v="AUS"/>
    <s v="ATL_AUS"/>
    <d v="2024-07-21T13:56:00"/>
    <d v="2024-07-21T15:41:00"/>
    <n v="7.2916666666666671E-2"/>
    <n v="4.0972222222222222E-2"/>
    <x v="15"/>
  </r>
  <r>
    <s v="TEB"/>
    <s v="ATL"/>
    <s v="TEB_ATL"/>
    <d v="2024-07-21T10:27:00"/>
    <d v="2024-07-21T12:11:00"/>
    <n v="7.2222222222222215E-2"/>
    <n v="7.2916666666666671E-2"/>
    <x v="15"/>
  </r>
  <r>
    <s v="GFL"/>
    <s v="TEB"/>
    <s v="GFL_TEB"/>
    <d v="2024-07-20T13:43:00"/>
    <d v="2024-07-20T14:20:00"/>
    <n v="2.569444444444444E-2"/>
    <n v="0.83819444444444446"/>
    <x v="15"/>
  </r>
  <r>
    <s v="PDK"/>
    <s v="GFL"/>
    <s v="PDK_GFL"/>
    <d v="2024-07-20T11:06:00"/>
    <d v="2024-07-20T12:47:00"/>
    <n v="7.013888888888889E-2"/>
    <m/>
    <x v="15"/>
  </r>
  <r>
    <s v="FOK"/>
    <s v="TEB"/>
    <s v="FOK_TEB"/>
    <d v="2024-07-12T23:00:00"/>
    <d v="2024-07-12T23:28:00"/>
    <n v="1.9444444444444441E-2"/>
    <m/>
    <x v="15"/>
  </r>
  <r>
    <s v="BFI"/>
    <s v="SUN"/>
    <s v="BFI_SUN"/>
    <d v="2024-07-12T01:13:00"/>
    <d v="2024-07-12T02:21:00"/>
    <n v="4.7222222222222221E-2"/>
    <n v="0.86041666666666672"/>
    <x v="15"/>
  </r>
  <r>
    <s v="SUN"/>
    <s v="BFI"/>
    <s v="SUN_BFI"/>
    <d v="2024-07-11T23:07:00"/>
    <d v="2024-07-12T00:16:00"/>
    <n v="4.791666666666667E-2"/>
    <n v="3.9583333333333331E-2"/>
    <x v="15"/>
  </r>
  <r>
    <s v="TWF"/>
    <s v="SUN"/>
    <s v="TWF_SUN"/>
    <d v="2024-07-11T21:29:00"/>
    <d v="2024-07-11T21:55:00"/>
    <n v="1.805555555555555E-2"/>
    <m/>
    <x v="15"/>
  </r>
  <r>
    <s v="SUN"/>
    <s v="SLC"/>
    <s v="SUN_SLC"/>
    <d v="2024-07-09T23:58:00"/>
    <d v="2024-07-10T00:40:00"/>
    <n v="2.9166666666666671E-2"/>
    <n v="1.867361111111111"/>
    <x v="15"/>
  </r>
  <r>
    <s v="NUQ"/>
    <s v="SUN"/>
    <s v="NUQ_SUN"/>
    <d v="2024-07-09T21:48:00"/>
    <d v="2024-07-09T23:11:00"/>
    <n v="5.7638888888888892E-2"/>
    <n v="3.2638888888888891E-2"/>
    <x v="15"/>
  </r>
  <r>
    <s v="BFI"/>
    <s v="NUQ"/>
    <s v="BFI_NUQ"/>
    <d v="2024-07-08T19:34:00"/>
    <d v="2024-07-08T21:12:00"/>
    <n v="6.805555555555555E-2"/>
    <n v="1.0249999999999999"/>
    <x v="15"/>
  </r>
  <r>
    <s v="LAX"/>
    <s v="BFI"/>
    <s v="LAX_BFI"/>
    <d v="2024-07-08T15:33:00"/>
    <d v="2024-07-08T17:40:00"/>
    <n v="8.819444444444445E-2"/>
    <n v="7.9166666666666663E-2"/>
    <x v="15"/>
  </r>
  <r>
    <s v="NUQ"/>
    <s v="LAX"/>
    <s v="NUQ_LAX"/>
    <d v="2024-07-07T21:07:00"/>
    <d v="2024-07-07T22:00:00"/>
    <n v="3.6805555555555557E-2"/>
    <n v="0.73124999999999996"/>
    <x v="15"/>
  </r>
  <r>
    <s v="SAF"/>
    <s v="NUQ"/>
    <s v="SAF_NUQ"/>
    <d v="2024-07-07T18:11:00"/>
    <d v="2024-07-07T20:08:00"/>
    <n v="8.1250000000000003E-2"/>
    <n v="4.0972222222222222E-2"/>
    <x v="15"/>
  </r>
  <r>
    <s v="SGR"/>
    <s v="SAF"/>
    <s v="SGR_SAF"/>
    <d v="2024-07-06T18:06:00"/>
    <d v="2024-07-06T19:42:00"/>
    <n v="6.6666666666666666E-2"/>
    <n v="0.93680555555555556"/>
    <x v="15"/>
  </r>
  <r>
    <s v="DSI"/>
    <s v="SGR"/>
    <s v="DSI_SGR"/>
    <d v="2024-07-06T15:48:00"/>
    <d v="2024-07-06T17:15:00"/>
    <n v="6.0416666666666667E-2"/>
    <n v="3.5416666666666673E-2"/>
    <x v="15"/>
  </r>
  <r>
    <s v="FLL"/>
    <s v="DSI"/>
    <s v="FLL_DSI"/>
    <d v="2024-07-06T12:57:00"/>
    <d v="2024-07-06T14:11:00"/>
    <n v="5.1388888888888887E-2"/>
    <n v="6.7361111111111108E-2"/>
    <x v="15"/>
  </r>
  <r>
    <s v="ANU"/>
    <s v="FLL"/>
    <s v="ANU_FLL"/>
    <d v="2024-07-04T21:09:00"/>
    <d v="2024-07-05T00:01:00"/>
    <n v="0.11944444444444451"/>
    <n v="1.538888888888889"/>
    <x v="15"/>
  </r>
  <r>
    <s v="TEB"/>
    <s v="ANU"/>
    <s v="TEB_ANU"/>
    <d v="2024-07-04T16:32:00"/>
    <d v="2024-07-04T20:04:00"/>
    <n v="0.1472222222222222"/>
    <n v="4.5138888888888888E-2"/>
    <x v="15"/>
  </r>
  <r>
    <s v="BGR"/>
    <s v="TEB"/>
    <s v="BGR_TEB"/>
    <d v="2024-07-01T17:47:00"/>
    <d v="2024-07-01T18:55:00"/>
    <n v="4.7222222222222221E-2"/>
    <n v="2.900694444444444"/>
    <x v="15"/>
  </r>
  <r>
    <s v="FOK"/>
    <s v="BGR"/>
    <s v="FOK_BGR"/>
    <d v="2024-07-01T14:32:00"/>
    <d v="2024-07-01T15:26:00"/>
    <n v="3.7499999999999999E-2"/>
    <n v="9.7916666666666666E-2"/>
    <x v="15"/>
  </r>
  <r>
    <s v="BTM"/>
    <s v="FOK"/>
    <s v="BTM_FOK"/>
    <d v="2024-06-30T16:32:00"/>
    <d v="2024-06-30T20:57:00"/>
    <n v="0.18402777777777779"/>
    <n v="0.73263888888888884"/>
    <x v="15"/>
  </r>
  <r>
    <s v="SUN"/>
    <s v="BTM"/>
    <s v="SUN_BTM"/>
    <d v="2024-06-30T13:48:00"/>
    <d v="2024-06-30T14:27:00"/>
    <n v="2.7083333333333331E-2"/>
    <n v="8.6805555555555552E-2"/>
    <x v="15"/>
  </r>
  <r>
    <s v="KOA"/>
    <s v="SUN"/>
    <s v="KOA_SUN"/>
    <d v="2024-06-29T19:01:00"/>
    <d v="2024-06-30T00:22:00"/>
    <n v="0.22291666666666671"/>
    <n v="0.55972222222222223"/>
    <x v="15"/>
  </r>
  <r>
    <s v="HNL"/>
    <s v="KOA"/>
    <s v="HNL_KOA"/>
    <d v="2024-06-28T22:35:00"/>
    <d v="2024-06-28T23:04:00"/>
    <n v="2.013888888888889E-2"/>
    <n v="0.83125000000000004"/>
    <x v="15"/>
  </r>
  <r>
    <s v="SMF"/>
    <s v="HNL"/>
    <s v="SMF_HNL"/>
    <d v="2024-06-28T16:20:00"/>
    <d v="2024-06-28T21:07:00"/>
    <n v="0.1993055555555556"/>
    <n v="6.1111111111111109E-2"/>
    <x v="15"/>
  </r>
  <r>
    <s v="FNL"/>
    <s v="SMF"/>
    <s v="FNL_SMF"/>
    <d v="2024-06-28T00:38:00"/>
    <d v="2024-06-28T02:53:00"/>
    <n v="9.375E-2"/>
    <n v="0.56041666666666667"/>
    <x v="15"/>
  </r>
  <r>
    <s v="ONT"/>
    <s v="FNL"/>
    <s v="ONT_FNL"/>
    <d v="2024-06-27T21:25:00"/>
    <d v="2024-06-27T23:09:00"/>
    <n v="7.2222222222222215E-2"/>
    <n v="6.1805555555555558E-2"/>
    <x v="15"/>
  </r>
  <r>
    <s v="SCK"/>
    <s v="ONT"/>
    <s v="SCK_ONT"/>
    <d v="2024-06-27T05:51:00"/>
    <d v="2024-06-27T06:41:00"/>
    <n v="3.4722222222222217E-2"/>
    <n v="0.61388888888888893"/>
    <x v="15"/>
  </r>
  <r>
    <s v="BFI"/>
    <s v="SCK"/>
    <s v="BFI_SCK"/>
    <d v="2024-06-27T02:36:00"/>
    <d v="2024-06-27T04:11:00"/>
    <n v="6.5972222222222224E-2"/>
    <n v="6.9444444444444448E-2"/>
    <x v="15"/>
  </r>
  <r>
    <s v="YLW"/>
    <s v="BFI"/>
    <s v="YLW_BFI"/>
    <d v="2024-06-26T01:23:00"/>
    <d v="2024-06-26T02:04:00"/>
    <n v="2.8472222222222222E-2"/>
    <n v="1.0222222222222219"/>
    <x v="15"/>
  </r>
  <r>
    <s v="FLL"/>
    <s v="YLW"/>
    <s v="FLL_YLW"/>
    <d v="2024-06-25T18:39:00"/>
    <d v="2024-06-26T00:11:00"/>
    <n v="0.2305555555555556"/>
    <n v="0.05"/>
    <x v="15"/>
  </r>
  <r>
    <s v="BNA"/>
    <s v="FLL"/>
    <s v="BNA_FLL"/>
    <d v="2024-06-25T15:08:00"/>
    <d v="2024-06-25T16:52:00"/>
    <n v="7.2222222222222215E-2"/>
    <n v="7.4305555555555555E-2"/>
    <x v="15"/>
  </r>
  <r>
    <s v="BER"/>
    <s v="BNA"/>
    <s v="BER_BNA"/>
    <d v="2024-06-24T11:59:00"/>
    <d v="2024-06-24T20:57:00"/>
    <n v="0.37361111111111112"/>
    <n v="0.75763888888888886"/>
    <x v="15"/>
  </r>
  <r>
    <s v="BRU"/>
    <s v="BER"/>
    <s v="BRU_BER"/>
    <d v="2024-06-24T08:46:00"/>
    <d v="2024-06-24T09:45:00"/>
    <n v="4.0972222222222222E-2"/>
    <n v="9.3055555555555558E-2"/>
    <x v="15"/>
  </r>
  <r>
    <s v="BFI"/>
    <s v="BRU"/>
    <s v="BFI_BRU"/>
    <d v="2024-06-22T20:43:00"/>
    <d v="2024-06-23T05:49:00"/>
    <n v="0.37916666666666671"/>
    <n v="1.122916666666667"/>
    <x v="15"/>
  </r>
  <r>
    <s v="MAD"/>
    <s v="BFI"/>
    <s v="MAD_BFI"/>
    <d v="2024-06-21T12:41:00"/>
    <d v="2024-06-21T23:05:00"/>
    <n v="0.43333333333333329"/>
    <n v="0.90138888888888891"/>
    <x v="15"/>
  </r>
  <r>
    <s v="ATH"/>
    <s v="MAD"/>
    <s v="ATH_MAD"/>
    <d v="2024-06-19T09:38:00"/>
    <d v="2024-06-19T13:03:00"/>
    <n v="0.1423611111111111"/>
    <n v="1.9847222222222221"/>
    <x v="15"/>
  </r>
  <r>
    <s v="HPN"/>
    <s v="ATH"/>
    <s v="HPN_ATH"/>
    <d v="2024-06-18T00:00:00"/>
    <d v="2024-06-18T09:05:00"/>
    <n v="0.37847222222222221"/>
    <n v="1.0229166666666669"/>
    <x v="15"/>
  </r>
  <r>
    <s v="IAD"/>
    <s v="HPN"/>
    <s v="IAD_HPN"/>
    <d v="2024-06-17T20:04:00"/>
    <d v="2024-06-17T20:59:00"/>
    <n v="3.8194444444444448E-2"/>
    <n v="0.12569444444444439"/>
    <x v="15"/>
  </r>
  <r>
    <s v="LTN"/>
    <s v="IAD"/>
    <s v="LTN_IAD"/>
    <d v="2024-06-17T12:19:00"/>
    <d v="2024-06-17T19:24:00"/>
    <n v="0.2951388888888889"/>
    <n v="2.777777777777778E-2"/>
    <x v="15"/>
  </r>
  <r>
    <s v="CHS"/>
    <s v="LTN"/>
    <s v="CHS_LTN"/>
    <d v="2024-06-16T10:02:00"/>
    <d v="2024-06-16T17:15:00"/>
    <n v="0.30069444444444438"/>
    <n v="0.7944444444444444"/>
    <x v="15"/>
  </r>
  <r>
    <s v="ICT"/>
    <s v="CHS"/>
    <s v="ICT_CHS"/>
    <d v="2024-06-15T14:43:00"/>
    <d v="2024-06-15T16:51:00"/>
    <n v="8.8888888888888892E-2"/>
    <n v="0.71597222222222223"/>
    <x v="15"/>
  </r>
  <r>
    <s v="HSH"/>
    <s v="ICT"/>
    <s v="HSH_ICT"/>
    <d v="2024-05-30T23:04:00"/>
    <d v="2024-05-31T01:00:00"/>
    <n v="8.0555555555555561E-2"/>
    <n v="15.57152777777778"/>
    <x v="15"/>
  </r>
  <r>
    <s v="LAX"/>
    <s v="HSH"/>
    <s v="LAX_HSH"/>
    <d v="2024-05-30T20:53:00"/>
    <d v="2024-05-30T21:38:00"/>
    <n v="3.125E-2"/>
    <n v="5.9722222222222232E-2"/>
    <x v="15"/>
  </r>
  <r>
    <s v="BFI"/>
    <s v="LAX"/>
    <s v="BFI_LAX"/>
    <d v="2024-05-30T17:32:00"/>
    <d v="2024-05-30T19:29:00"/>
    <n v="8.1250000000000003E-2"/>
    <n v="5.8333333333333327E-2"/>
    <x v="15"/>
  </r>
  <r>
    <s v="IAD"/>
    <s v="BFI"/>
    <s v="IAD_BFI"/>
    <d v="2024-05-29T21:06:00"/>
    <d v="2024-05-30T01:50:00"/>
    <n v="0.19722222222222219"/>
    <n v="0.65416666666666667"/>
    <x v="15"/>
  </r>
  <r>
    <s v="CLT"/>
    <s v="IAD"/>
    <s v="CLT_IAD"/>
    <d v="2024-05-28T17:22:00"/>
    <d v="2024-05-28T18:10:00"/>
    <n v="3.3333333333333333E-2"/>
    <n v="1.122222222222222"/>
    <x v="15"/>
  </r>
  <r>
    <s v="GRX"/>
    <s v="CLT"/>
    <s v="GRX_CLT"/>
    <d v="2024-05-27T08:29:00"/>
    <d v="2024-05-27T17:02:00"/>
    <n v="0.35625000000000001"/>
    <n v="1.0138888888888891"/>
    <x v="15"/>
  </r>
  <r>
    <s v="CLT"/>
    <s v="GRX"/>
    <s v="CLT_GRX"/>
    <d v="2024-05-23T12:43:00"/>
    <d v="2024-05-23T20:09:00"/>
    <n v="0.30972222222222218"/>
    <n v="3.5138888888888888"/>
    <x v="15"/>
  </r>
  <r>
    <s v="TTN"/>
    <s v="CLT"/>
    <s v="TTN_CLT"/>
    <d v="2024-05-22T20:53:00"/>
    <d v="2024-05-22T22:16:00"/>
    <n v="5.7638888888888892E-2"/>
    <n v="0.6020833333333333"/>
    <x v="15"/>
  </r>
  <r>
    <s v="NAS"/>
    <s v="TTN"/>
    <s v="NAS_TTN"/>
    <d v="2024-05-22T17:14:00"/>
    <d v="2024-05-22T19:28:00"/>
    <n v="9.3055555555555558E-2"/>
    <n v="5.9027777777777783E-2"/>
    <x v="15"/>
  </r>
  <r>
    <s v="SRQ"/>
    <s v="NAS"/>
    <s v="SRQ_NAS"/>
    <d v="2024-05-22T14:26:00"/>
    <d v="2024-05-22T15:16:00"/>
    <n v="3.4722222222222217E-2"/>
    <n v="8.1944444444444445E-2"/>
    <x v="15"/>
  </r>
  <r>
    <s v="IAD"/>
    <s v="SRQ"/>
    <s v="IAD_SRQ"/>
    <d v="2024-05-19T15:41:00"/>
    <d v="2024-05-19T17:31:00"/>
    <n v="7.6388888888888895E-2"/>
    <n v="2.8715277777777781"/>
    <x v="15"/>
  </r>
  <r>
    <s v="PVD"/>
    <s v="IAD"/>
    <s v="PVD_IAD"/>
    <d v="2024-05-19T14:03:00"/>
    <d v="2024-05-19T15:08:00"/>
    <n v="4.5138888888888888E-2"/>
    <n v="2.2916666666666669E-2"/>
    <x v="15"/>
  </r>
  <r>
    <s v="MDW"/>
    <s v="PVD"/>
    <s v="MDW_PVD"/>
    <d v="2024-05-18T19:46:00"/>
    <d v="2024-05-18T21:31:00"/>
    <n v="7.2916666666666671E-2"/>
    <n v="0.68888888888888888"/>
    <x v="15"/>
  </r>
  <r>
    <s v="VNY"/>
    <s v="MDW"/>
    <s v="VNY_MDW"/>
    <d v="2024-05-18T13:51:00"/>
    <d v="2024-05-18T17:09:00"/>
    <n v="0.13750000000000001"/>
    <n v="0.10902777777777781"/>
    <x v="15"/>
  </r>
  <r>
    <s v="LAS"/>
    <s v="VNY"/>
    <s v="LAS_VNY"/>
    <d v="2024-05-17T17:17:00"/>
    <d v="2024-05-17T17:59:00"/>
    <n v="2.9166666666666671E-2"/>
    <n v="0.82777777777777772"/>
    <x v="15"/>
  </r>
  <r>
    <s v="NUQ"/>
    <s v="LAS"/>
    <s v="NUQ_LAS"/>
    <d v="2024-05-16T20:14:00"/>
    <d v="2024-05-16T21:20:00"/>
    <n v="4.583333333333333E-2"/>
    <n v="0.83125000000000004"/>
    <x v="15"/>
  </r>
  <r>
    <s v="SJO"/>
    <s v="NUQ"/>
    <s v="SJO_NUQ"/>
    <d v="2024-05-16T13:01:00"/>
    <d v="2024-05-16T19:01:00"/>
    <n v="0.25"/>
    <n v="5.0694444444444438E-2"/>
    <x v="15"/>
  </r>
  <r>
    <s v="PBI"/>
    <s v="SJO"/>
    <s v="PBI_SJO"/>
    <d v="2024-05-15T14:55:00"/>
    <d v="2024-05-15T17:33:00"/>
    <n v="0.10972222222222219"/>
    <n v="0.81111111111111112"/>
    <x v="15"/>
  </r>
  <r>
    <s v="MQY"/>
    <s v="PBI"/>
    <s v="MQY_PBI"/>
    <d v="2024-05-14T03:33:00"/>
    <d v="2024-05-14T05:11:00"/>
    <n v="6.805555555555555E-2"/>
    <n v="1.405555555555555"/>
    <x v="15"/>
  </r>
  <r>
    <s v="SLC"/>
    <s v="MQY"/>
    <s v="SLC_MQY"/>
    <d v="2024-05-13T23:22:00"/>
    <d v="2024-05-14T02:03:00"/>
    <n v="0.1118055555555556"/>
    <m/>
    <x v="15"/>
  </r>
  <r>
    <s v="SLC"/>
    <s v="MQY"/>
    <s v="SLC_MQY"/>
    <d v="2024-05-13T21:36:00"/>
    <d v="2024-05-14T21:08:00"/>
    <n v="0.98055555555555551"/>
    <n v="-0.90694444444444444"/>
    <x v="15"/>
  </r>
  <r>
    <s v="PSP"/>
    <s v="SLC"/>
    <s v="PSP_SLC"/>
    <d v="2024-05-13T19:41:00"/>
    <d v="2024-05-13T20:52:00"/>
    <n v="4.9305555555555547E-2"/>
    <n v="3.0555555555555551E-2"/>
    <x v="15"/>
  </r>
  <r>
    <s v="BUR"/>
    <s v="PSP"/>
    <s v="BUR_PSP"/>
    <d v="2024-05-12T17:40:00"/>
    <d v="2024-05-12T18:07:00"/>
    <n v="1.8749999999999999E-2"/>
    <n v="1.065277777777778"/>
    <x v="15"/>
  </r>
  <r>
    <s v="IND"/>
    <s v="BUR"/>
    <s v="IND_BUR"/>
    <d v="2024-05-12T12:41:00"/>
    <d v="2024-05-12T16:29:00"/>
    <n v="0.1583333333333333"/>
    <n v="4.9305555555555547E-2"/>
    <x v="15"/>
  </r>
  <r>
    <s v="TEB"/>
    <s v="IND"/>
    <s v="TEB_IND"/>
    <d v="2024-05-11T17:23:00"/>
    <d v="2024-05-11T19:08:00"/>
    <n v="7.2916666666666671E-2"/>
    <n v="0.73124999999999996"/>
    <x v="15"/>
  </r>
  <r>
    <s v="PBI"/>
    <s v="TEB"/>
    <s v="PBI_TEB"/>
    <d v="2024-05-09T21:17:00"/>
    <d v="2024-05-09T23:45:00"/>
    <n v="0.1027777777777778"/>
    <n v="1.7347222222222221"/>
    <x v="15"/>
  </r>
  <r>
    <s v="APF"/>
    <s v="PBI"/>
    <s v="APF_PBI"/>
    <d v="2024-05-09T17:11:00"/>
    <d v="2024-05-09T17:36:00"/>
    <n v="1.7361111111111108E-2"/>
    <n v="0.1534722222222222"/>
    <x v="15"/>
  </r>
  <r>
    <s v="PLS"/>
    <s v="APF"/>
    <s v="PLS_APF"/>
    <d v="2024-05-09T13:50:00"/>
    <d v="2024-05-09T15:35:00"/>
    <n v="7.2916666666666671E-2"/>
    <n v="6.6666666666666666E-2"/>
    <x v="15"/>
  </r>
  <r>
    <s v="MBJ"/>
    <s v="PLS"/>
    <s v="MBJ_PLS"/>
    <d v="2024-05-08T18:31:00"/>
    <d v="2024-05-08T19:38:00"/>
    <n v="4.6527777777777779E-2"/>
    <n v="0.7583333333333333"/>
    <x v="15"/>
  </r>
  <r>
    <s v="HPN"/>
    <s v="MBJ"/>
    <s v="HPN_MBJ"/>
    <d v="2024-05-08T14:23:00"/>
    <d v="2024-05-08T17:31:00"/>
    <n v="0.13055555555555559"/>
    <n v="4.1666666666666657E-2"/>
    <x v="15"/>
  </r>
  <r>
    <s v="TEB"/>
    <s v="HPN"/>
    <s v="TEB_HPN"/>
    <d v="2024-05-07T20:58:00"/>
    <d v="2024-05-07T21:20:00"/>
    <n v="1.5277777777777781E-2"/>
    <n v="0.7104166666666667"/>
    <x v="15"/>
  </r>
  <r>
    <s v="PLS"/>
    <s v="TEB"/>
    <s v="PLS_TEB"/>
    <d v="2024-05-07T17:09:00"/>
    <d v="2024-05-07T20:21:00"/>
    <n v="0.1333333333333333"/>
    <n v="2.569444444444444E-2"/>
    <x v="15"/>
  </r>
  <r>
    <s v="ANU"/>
    <s v="PLS"/>
    <s v="ANU_PLS"/>
    <d v="2024-05-07T13:35:00"/>
    <d v="2024-05-07T15:26:00"/>
    <n v="7.7083333333333337E-2"/>
    <n v="7.1527777777777773E-2"/>
    <x v="15"/>
  </r>
  <r>
    <s v="PBI"/>
    <s v="ANU"/>
    <s v="PBI_ANU"/>
    <d v="2024-05-05T14:35:00"/>
    <d v="2024-05-05T17:07:00"/>
    <n v="0.1055555555555556"/>
    <n v="1.8527777777777781"/>
    <x v="15"/>
  </r>
  <r>
    <s v="TPA"/>
    <s v="PBI"/>
    <s v="TPA_PBI"/>
    <d v="2024-05-05T11:45:00"/>
    <d v="2024-05-05T12:19:00"/>
    <n v="2.361111111111111E-2"/>
    <n v="9.4444444444444442E-2"/>
    <x v="15"/>
  </r>
  <r>
    <s v="DAL"/>
    <s v="TPA"/>
    <s v="DAL_TPA"/>
    <d v="2024-05-03T18:31:00"/>
    <d v="2024-05-03T20:23:00"/>
    <n v="7.7777777777777779E-2"/>
    <n v="1.6402777777777779"/>
    <x v="15"/>
  </r>
  <r>
    <s v="BCT"/>
    <s v="DAL"/>
    <s v="BCT_DAL"/>
    <d v="2024-04-29T12:40:00"/>
    <d v="2024-04-29T15:22:00"/>
    <n v="0.1125"/>
    <m/>
    <x v="15"/>
  </r>
  <r>
    <s v="FRG"/>
    <s v="TRI"/>
    <s v="FRG_TRI"/>
    <d v="2024-04-28T17:29:00"/>
    <d v="2024-04-28T18:53:00"/>
    <n v="5.8333333333333327E-2"/>
    <n v="0.74097222222222225"/>
    <x v="15"/>
  </r>
  <r>
    <s v="NHZ"/>
    <s v="FRG"/>
    <s v="NHZ_FRG"/>
    <d v="2024-04-28T14:27:00"/>
    <d v="2024-04-28T15:14:00"/>
    <n v="3.2638888888888891E-2"/>
    <n v="9.375E-2"/>
    <x v="15"/>
  </r>
  <r>
    <s v="BOS"/>
    <s v="NHZ"/>
    <s v="BOS_NHZ"/>
    <d v="2024-04-27T20:23:00"/>
    <d v="2024-04-27T20:48:00"/>
    <n v="1.7361111111111108E-2"/>
    <n v="0.73541666666666672"/>
    <x v="15"/>
  </r>
  <r>
    <s v="ELH"/>
    <s v="BOS"/>
    <s v="ELH_BOS"/>
    <d v="2024-04-27T16:36:00"/>
    <d v="2024-04-27T19:18:00"/>
    <n v="0.1125"/>
    <n v="4.5138888888888888E-2"/>
    <x v="15"/>
  </r>
  <r>
    <s v="NAS"/>
    <s v="ELH"/>
    <s v="NAS_ELH"/>
    <d v="2024-04-27T15:04:00"/>
    <d v="2024-04-27T15:25:00"/>
    <n v="1.458333333333333E-2"/>
    <n v="4.9305555555555547E-2"/>
    <x v="15"/>
  </r>
  <r>
    <s v="TEB"/>
    <s v="NAS"/>
    <s v="TEB_NAS"/>
    <d v="2024-04-26T12:59:00"/>
    <d v="2024-04-26T15:13:00"/>
    <n v="9.3055555555555558E-2"/>
    <n v="0.99375000000000002"/>
    <x v="15"/>
  </r>
  <r>
    <s v="BNA"/>
    <s v="TEB"/>
    <s v="BNA_TEB"/>
    <d v="2024-04-25T21:10:00"/>
    <d v="2024-04-25T22:57:00"/>
    <n v="7.4305555555555555E-2"/>
    <n v="0.58472222222222225"/>
    <x v="15"/>
  </r>
  <r>
    <s v="AUS"/>
    <s v="BNA"/>
    <s v="AUS_BNA"/>
    <d v="2024-04-25T18:08:00"/>
    <d v="2024-04-25T19:41:00"/>
    <n v="6.458333333333334E-2"/>
    <n v="6.1805555555555558E-2"/>
    <x v="15"/>
  </r>
  <r>
    <s v="SJC"/>
    <s v="AUS"/>
    <s v="SJC_AUS"/>
    <d v="2024-04-24T16:57:00"/>
    <d v="2024-04-24T19:46:00"/>
    <n v="0.1173611111111111"/>
    <n v="0.93194444444444446"/>
    <x v="15"/>
  </r>
  <r>
    <s v="AUS"/>
    <s v="SJC"/>
    <s v="AUS_SJC"/>
    <d v="2024-04-23T12:42:00"/>
    <d v="2024-04-23T15:58:00"/>
    <n v="0.1361111111111111"/>
    <n v="1.040972222222222"/>
    <x v="15"/>
  </r>
  <r>
    <s v="PBI"/>
    <s v="AUS"/>
    <s v="PBI_AUS"/>
    <d v="2024-04-21T04:14:00"/>
    <d v="2024-04-21T07:12:00"/>
    <n v="0.1236111111111111"/>
    <n v="2.229166666666667"/>
    <x v="15"/>
  </r>
  <r>
    <s v="MCO"/>
    <s v="PBI"/>
    <s v="MCO_PBI"/>
    <d v="2024-04-21T00:37:00"/>
    <d v="2024-04-21T01:06:00"/>
    <n v="2.013888888888889E-2"/>
    <n v="0.13055555555555559"/>
    <x v="15"/>
  </r>
  <r>
    <s v="BNA"/>
    <s v="MCO"/>
    <s v="BNA_MCO"/>
    <d v="2024-04-20T22:12:00"/>
    <d v="2024-04-20T23:36:00"/>
    <n v="5.8333333333333327E-2"/>
    <n v="4.2361111111111113E-2"/>
    <x v="15"/>
  </r>
  <r>
    <s v="TEB"/>
    <s v="BNA"/>
    <s v="TEB_BNA"/>
    <d v="2024-04-20T19:19:00"/>
    <d v="2024-04-20T21:15:00"/>
    <n v="8.0555555555555561E-2"/>
    <n v="3.9583333333333331E-2"/>
    <x v="15"/>
  </r>
  <r>
    <s v="BER"/>
    <s v="TEB"/>
    <s v="BER_TEB"/>
    <d v="2024-04-20T10:13:00"/>
    <d v="2024-04-20T18:14:00"/>
    <n v="0.33402777777777781"/>
    <n v="4.5138888888888888E-2"/>
    <x v="15"/>
  </r>
  <r>
    <s v="TEB"/>
    <s v="BER"/>
    <s v="TEB_BER"/>
    <d v="2024-04-19T01:09:00"/>
    <d v="2024-04-19T08:41:00"/>
    <n v="0.31388888888888888"/>
    <n v="1.0638888888888891"/>
    <x v="15"/>
  </r>
  <r>
    <s v="SBA"/>
    <s v="TEB"/>
    <s v="SBA_TEB"/>
    <d v="2024-04-17T19:29:00"/>
    <d v="2024-04-18T00:17:00"/>
    <n v="0.2"/>
    <n v="1.036111111111111"/>
    <x v="15"/>
  </r>
  <r>
    <s v="SJC"/>
    <s v="SBA"/>
    <s v="SJC_SBA"/>
    <d v="2024-04-17T17:04:00"/>
    <d v="2024-04-17T17:42:00"/>
    <n v="2.6388888888888889E-2"/>
    <n v="7.4305555555555555E-2"/>
    <x v="15"/>
  </r>
  <r>
    <s v="MIA"/>
    <s v="SJC"/>
    <s v="MIA_SJC"/>
    <d v="2024-04-13T17:22:00"/>
    <d v="2024-04-13T23:19:00"/>
    <n v="0.2479166666666667"/>
    <n v="3.739583333333333"/>
    <x v="15"/>
  </r>
  <r>
    <s v="PBI"/>
    <s v="MIA"/>
    <s v="PBI_MIA"/>
    <d v="2024-04-13T15:29:00"/>
    <d v="2024-04-13T15:51:00"/>
    <n v="1.5277777777777781E-2"/>
    <m/>
    <x v="15"/>
  </r>
  <r>
    <s v="MIA"/>
    <s v="UIO"/>
    <s v="MIA_UIO"/>
    <d v="2024-04-10T19:32:00"/>
    <d v="2024-04-10T23:04:00"/>
    <n v="0.1472222222222222"/>
    <n v="2.6840277777777781"/>
    <x v="15"/>
  </r>
  <r>
    <s v="AUS"/>
    <s v="MIA"/>
    <s v="AUS_MIA"/>
    <d v="2024-04-09T21:54:00"/>
    <d v="2024-04-09T23:55:00"/>
    <n v="8.4027777777777785E-2"/>
    <n v="0.81736111111111109"/>
    <x v="15"/>
  </r>
  <r>
    <s v="MHR"/>
    <s v="AUS"/>
    <s v="MHR_AUS"/>
    <d v="2024-04-09T18:08:00"/>
    <d v="2024-04-09T20:58:00"/>
    <n v="0.11805555555555559"/>
    <n v="3.888888888888889E-2"/>
    <x v="15"/>
  </r>
  <r>
    <s v="OAK"/>
    <s v="MHR"/>
    <s v="OAK_MHR"/>
    <d v="2024-04-09T16:28:00"/>
    <d v="2024-04-09T16:49:00"/>
    <n v="1.458333333333333E-2"/>
    <n v="5.486111111111111E-2"/>
    <x v="15"/>
  </r>
  <r>
    <s v="YCH"/>
    <s v="OAK"/>
    <s v="YCH_OAK"/>
    <d v="2024-04-08T20:36:00"/>
    <d v="2024-04-09T02:15:00"/>
    <n v="0.23541666666666669"/>
    <n v="0.59236111111111112"/>
    <x v="15"/>
  </r>
  <r>
    <s v="YFC"/>
    <s v="YCH"/>
    <s v="YFC_YCH"/>
    <d v="2024-04-08T17:08:00"/>
    <d v="2024-04-08T17:33:00"/>
    <n v="1.7361111111111108E-2"/>
    <n v="0.1270833333333333"/>
    <x v="15"/>
  </r>
  <r>
    <s v="BOS"/>
    <s v="YFC"/>
    <s v="BOS_YFC"/>
    <d v="2024-04-08T15:33:00"/>
    <d v="2024-04-08T16:29:00"/>
    <n v="3.888888888888889E-2"/>
    <n v="2.7083333333333331E-2"/>
    <x v="15"/>
  </r>
  <r>
    <s v="OAK"/>
    <s v="BOS"/>
    <s v="OAK_BOS"/>
    <d v="2024-04-07T17:07:00"/>
    <d v="2024-04-07T21:55:00"/>
    <n v="0.2"/>
    <n v="0.73472222222222228"/>
    <x v="15"/>
  </r>
  <r>
    <s v="BFI"/>
    <s v="OAK"/>
    <s v="BFI_OAK"/>
    <d v="2024-04-07T14:12:00"/>
    <d v="2024-04-07T15:34:00"/>
    <n v="5.6944444444444443E-2"/>
    <n v="6.458333333333334E-2"/>
    <x v="15"/>
  </r>
  <r>
    <s v="AUS"/>
    <s v="BFI"/>
    <s v="AUS_BFI"/>
    <d v="2024-04-06T14:07:00"/>
    <d v="2024-04-06T17:44:00"/>
    <n v="0.15069444444444441"/>
    <n v="0.85277777777777775"/>
    <x v="15"/>
  </r>
  <r>
    <s v="OMA"/>
    <s v="AUS"/>
    <s v="OMA_AUS"/>
    <d v="2024-04-05T19:51:00"/>
    <d v="2024-04-05T21:29:00"/>
    <n v="6.805555555555555E-2"/>
    <n v="0.69305555555555554"/>
    <x v="15"/>
  </r>
  <r>
    <s v="VDI"/>
    <s v="OMA"/>
    <s v="VDI_OMA"/>
    <d v="2024-04-05T15:46:00"/>
    <d v="2024-04-05T17:57:00"/>
    <n v="9.0972222222222218E-2"/>
    <n v="7.9166666666666663E-2"/>
    <x v="15"/>
  </r>
  <r>
    <s v="PBI"/>
    <s v="VDI"/>
    <s v="PBI_VDI"/>
    <d v="2024-04-05T13:55:00"/>
    <d v="2024-04-05T14:53:00"/>
    <n v="4.027777777777778E-2"/>
    <n v="3.6805555555555557E-2"/>
    <x v="15"/>
  </r>
  <r>
    <s v="BLM"/>
    <s v="PBI"/>
    <s v="BLM_PBI"/>
    <d v="2024-04-04T19:06:00"/>
    <d v="2024-04-04T21:33:00"/>
    <n v="0.1020833333333333"/>
    <n v="0.68194444444444446"/>
    <x v="15"/>
  </r>
  <r>
    <s v="IAD"/>
    <s v="BLM"/>
    <s v="IAD_BLM"/>
    <d v="2024-04-04T17:05:00"/>
    <d v="2024-04-04T17:50:00"/>
    <n v="3.125E-2"/>
    <n v="5.2777777777777778E-2"/>
    <x v="15"/>
  </r>
  <r>
    <s v="BCT"/>
    <s v="IAD"/>
    <s v="BCT_IAD"/>
    <d v="2024-04-04T13:24:00"/>
    <d v="2024-04-04T15:11:00"/>
    <n v="7.4305555555555555E-2"/>
    <n v="7.9166666666666663E-2"/>
    <x v="15"/>
  </r>
  <r>
    <s v="MIA"/>
    <s v="BCT"/>
    <s v="MIA_BCT"/>
    <d v="2024-04-03T18:37:00"/>
    <d v="2024-04-03T18:58:00"/>
    <n v="1.458333333333333E-2"/>
    <n v="0.7680555555555556"/>
    <x v="15"/>
  </r>
  <r>
    <s v="PWK"/>
    <s v="MIA"/>
    <s v="PWK_MIA"/>
    <d v="2024-04-03T14:58:00"/>
    <d v="2024-04-03T17:35:00"/>
    <n v="0.10902777777777781"/>
    <n v="4.3055555555555562E-2"/>
    <x v="15"/>
  </r>
  <r>
    <s v="ICT"/>
    <s v="PWK"/>
    <s v="ICT_PWK"/>
    <d v="2024-04-02T19:10:00"/>
    <d v="2024-04-02T20:28:00"/>
    <n v="5.4166666666666669E-2"/>
    <n v="0.77083333333333337"/>
    <x v="15"/>
  </r>
  <r>
    <s v="SLC"/>
    <s v="ICT"/>
    <s v="SLC_ICT"/>
    <d v="2024-03-29T23:09:00"/>
    <d v="2024-03-30T00:40:00"/>
    <n v="6.3194444444444442E-2"/>
    <n v="3.770833333333333"/>
    <x v="15"/>
  </r>
  <r>
    <s v="OAK"/>
    <s v="SLC"/>
    <s v="OAK_SLC"/>
    <d v="2024-03-29T20:13:00"/>
    <d v="2024-03-29T21:29:00"/>
    <n v="5.2777777777777778E-2"/>
    <n v="6.9444444444444448E-2"/>
    <x v="15"/>
  </r>
  <r>
    <s v="SJC"/>
    <s v="OAK"/>
    <s v="SJC_OAK"/>
    <d v="2024-03-29T18:37:00"/>
    <d v="2024-03-29T19:01:00"/>
    <n v="1.666666666666667E-2"/>
    <n v="0.05"/>
    <x v="15"/>
  </r>
  <r>
    <s v="BOS"/>
    <s v="SJC"/>
    <s v="BOS_SJC"/>
    <d v="2024-03-28T22:54:00"/>
    <d v="2024-03-29T04:42:00"/>
    <n v="0.2416666666666667"/>
    <n v="0.57986111111111116"/>
    <x v="15"/>
  </r>
  <r>
    <s v="SAV"/>
    <s v="BOS"/>
    <s v="SAV_BOS"/>
    <d v="2024-03-28T19:50:00"/>
    <d v="2024-03-28T21:28:00"/>
    <n v="6.805555555555555E-2"/>
    <n v="5.9722222222222232E-2"/>
    <x v="15"/>
  </r>
  <r>
    <s v="PBI"/>
    <s v="SAV"/>
    <s v="PBI_SAV"/>
    <d v="2024-03-27T16:55:00"/>
    <d v="2024-03-27T17:47:00"/>
    <n v="3.6111111111111108E-2"/>
    <n v="1.0854166666666669"/>
    <x v="15"/>
  </r>
  <r>
    <s v="EGE"/>
    <s v="PBI"/>
    <s v="EGE_PBI"/>
    <d v="2024-03-21T16:32:00"/>
    <d v="2024-03-21T19:54:00"/>
    <n v="0.14027777777777781"/>
    <n v="5.8756944444444441"/>
    <x v="15"/>
  </r>
  <r>
    <s v="ASE"/>
    <s v="EGE"/>
    <s v="ASE_EGE"/>
    <d v="2024-03-20T21:15:00"/>
    <d v="2024-03-20T21:37:00"/>
    <n v="1.5277777777777781E-2"/>
    <n v="0.78819444444444442"/>
    <x v="15"/>
  </r>
  <r>
    <s v="VNY"/>
    <s v="ASE"/>
    <s v="VNY_ASE"/>
    <d v="2024-03-20T18:43:00"/>
    <d v="2024-03-20T20:27:00"/>
    <n v="7.2222222222222215E-2"/>
    <m/>
    <x v="15"/>
  </r>
  <r>
    <s v="TEB"/>
    <s v="ASE"/>
    <s v="TEB_ASE"/>
    <d v="2024-03-15T16:41:00"/>
    <d v="2024-03-15T20:50:00"/>
    <n v="0.17291666666666669"/>
    <n v="4.9118055555555564"/>
    <x v="15"/>
  </r>
  <r>
    <s v="BGI"/>
    <s v="TEB"/>
    <s v="BGI_TEB"/>
    <d v="2024-03-14T16:41:00"/>
    <d v="2024-03-14T21:33:00"/>
    <n v="0.20277777777777781"/>
    <n v="0.79722222222222228"/>
    <x v="15"/>
  </r>
  <r>
    <s v="PBI"/>
    <s v="BGI"/>
    <s v="PBI_BGI"/>
    <d v="2024-03-14T12:20:00"/>
    <d v="2024-03-14T15:14:00"/>
    <n v="0.12083333333333331"/>
    <n v="6.0416666666666667E-2"/>
    <x v="15"/>
  </r>
  <r>
    <s v="MHH"/>
    <s v="PBI"/>
    <s v="MHH_PBI"/>
    <d v="2024-03-13T17:30:00"/>
    <d v="2024-03-13T18:23:00"/>
    <n v="3.6805555555555557E-2"/>
    <n v="0.74791666666666667"/>
    <x v="15"/>
  </r>
  <r>
    <s v="DAL"/>
    <s v="MHH"/>
    <s v="DAL_MHH"/>
    <d v="2024-03-13T14:04:00"/>
    <d v="2024-03-13T16:17:00"/>
    <n v="9.2361111111111116E-2"/>
    <n v="5.0694444444444438E-2"/>
    <x v="15"/>
  </r>
  <r>
    <s v="ASE"/>
    <s v="DAL"/>
    <s v="ASE_DAL"/>
    <d v="2024-03-12T22:41:00"/>
    <d v="2024-03-13T00:19:00"/>
    <n v="6.805555555555555E-2"/>
    <n v="0.57291666666666663"/>
    <x v="15"/>
  </r>
  <r>
    <s v="TEB"/>
    <s v="ASE"/>
    <s v="TEB_ASE"/>
    <d v="2024-03-12T17:59:00"/>
    <d v="2024-03-12T21:45:00"/>
    <n v="0.15694444444444439"/>
    <n v="3.888888888888889E-2"/>
    <x v="15"/>
  </r>
  <r>
    <s v="EWR"/>
    <s v="TEB"/>
    <s v="EWR_TEB"/>
    <d v="2024-03-12T15:30:00"/>
    <d v="2024-03-12T15:47:00"/>
    <n v="1.180555555555556E-2"/>
    <m/>
    <x v="15"/>
  </r>
  <r>
    <s v="FAB"/>
    <s v="TEB"/>
    <s v="FAB_TEB"/>
    <d v="2024-03-11T12:02:00"/>
    <d v="2024-03-11T19:10:00"/>
    <n v="0.29722222222222222"/>
    <n v="0.84722222222222221"/>
    <x v="15"/>
  </r>
  <r>
    <s v="GVA"/>
    <s v="FAB"/>
    <s v="GVA_FAB"/>
    <d v="2024-03-10T14:14:00"/>
    <d v="2024-03-10T15:18:00"/>
    <n v="4.4444444444444453E-2"/>
    <n v="0.86388888888888893"/>
    <x v="15"/>
  </r>
  <r>
    <s v="DAL"/>
    <s v="GVA"/>
    <s v="DAL_GVA"/>
    <d v="2024-03-08T21:33:00"/>
    <d v="2024-03-09T06:36:00"/>
    <n v="0.37708333333333333"/>
    <n v="1.318055555555556"/>
    <x v="15"/>
  </r>
  <r>
    <s v="MIA"/>
    <s v="DAL"/>
    <s v="MIA_DAL"/>
    <d v="2024-03-08T14:12:00"/>
    <d v="2024-03-08T17:23:00"/>
    <n v="0.13263888888888889"/>
    <n v="0.1736111111111111"/>
    <x v="15"/>
  </r>
  <r>
    <s v="HPN"/>
    <s v="MIA"/>
    <s v="HPN_MIA"/>
    <d v="2024-03-07T19:36:00"/>
    <d v="2024-03-07T22:10:00"/>
    <n v="0.1069444444444444"/>
    <n v="0.66805555555555551"/>
    <x v="15"/>
  </r>
  <r>
    <s v="TEB"/>
    <s v="HPN"/>
    <s v="TEB_HPN"/>
    <d v="2024-03-07T15:20:00"/>
    <d v="2024-03-07T15:38:00"/>
    <n v="1.2500000000000001E-2"/>
    <n v="0.1652777777777778"/>
    <x v="15"/>
  </r>
  <r>
    <s v="HPN"/>
    <s v="TEB"/>
    <s v="HPN_TEB"/>
    <d v="2024-03-07T13:50:00"/>
    <d v="2024-03-07T14:14:00"/>
    <n v="1.666666666666667E-2"/>
    <n v="4.583333333333333E-2"/>
    <x v="15"/>
  </r>
  <r>
    <s v="PBI"/>
    <s v="HPN"/>
    <s v="PBI_HPN"/>
    <d v="2024-03-06T20:31:00"/>
    <d v="2024-03-06T22:48:00"/>
    <n v="9.5138888888888884E-2"/>
    <n v="0.62638888888888888"/>
    <x v="15"/>
  </r>
  <r>
    <s v="PIE"/>
    <s v="PBI"/>
    <s v="PIE_PBI"/>
    <d v="2024-03-04T19:57:00"/>
    <d v="2024-03-04T20:39:00"/>
    <n v="2.9166666666666671E-2"/>
    <n v="1.994444444444444"/>
    <x v="15"/>
  </r>
  <r>
    <s v="FTY"/>
    <s v="PIE"/>
    <s v="FTY_PIE"/>
    <d v="2024-02-28T17:21:00"/>
    <d v="2024-02-28T18:32:00"/>
    <n v="4.9305555555555547E-2"/>
    <n v="5.0590277777777777"/>
    <x v="15"/>
  </r>
  <r>
    <s v="TEB"/>
    <s v="FTY"/>
    <s v="TEB_FTY"/>
    <d v="2024-03-04T15:02:00"/>
    <d v="2024-03-04T16:47:00"/>
    <n v="7.2916666666666671E-2"/>
    <n v="-4.9763888888888888"/>
    <x v="15"/>
  </r>
  <r>
    <s v="BNA"/>
    <s v="TEB"/>
    <s v="BNA_TEB"/>
    <d v="2024-03-04T23:49:00"/>
    <d v="2024-03-05T01:37:00"/>
    <n v="7.4999999999999997E-2"/>
    <n v="-0.44097222222222221"/>
    <x v="15"/>
  </r>
  <r>
    <s v="OAK"/>
    <s v="BNA"/>
    <s v="OAK_BNA"/>
    <d v="2024-03-03T19:12:00"/>
    <d v="2024-03-03T22:35:00"/>
    <n v="0.14097222222222219"/>
    <n v="1.0513888888888889"/>
    <x v="15"/>
  </r>
  <r>
    <s v="SJC"/>
    <s v="OAK"/>
    <s v="SJC_OAK"/>
    <d v="2024-03-03T17:53:00"/>
    <d v="2024-03-03T18:17:00"/>
    <n v="1.666666666666667E-2"/>
    <n v="3.8194444444444448E-2"/>
    <x v="15"/>
  </r>
  <r>
    <s v="HNL"/>
    <s v="SJC"/>
    <s v="HNL_SJC"/>
    <d v="2024-03-03T01:26:00"/>
    <d v="2024-03-03T05:35:00"/>
    <n v="0.17291666666666669"/>
    <n v="0.51249999999999996"/>
    <x v="15"/>
  </r>
  <r>
    <s v="SMF"/>
    <s v="HNL"/>
    <s v="SMF_HNL"/>
    <d v="2024-03-01T20:34:00"/>
    <d v="2024-03-02T01:48:00"/>
    <n v="0.21805555555555561"/>
    <n v="0.98472222222222228"/>
    <x v="15"/>
  </r>
  <r>
    <s v="SJC"/>
    <s v="SMF"/>
    <s v="SJC_SMF"/>
    <d v="2024-03-01T17:45:00"/>
    <d v="2024-03-01T18:12:00"/>
    <n v="1.8749999999999999E-2"/>
    <m/>
    <x v="15"/>
  </r>
  <r>
    <s v="SXM"/>
    <s v="TEB"/>
    <s v="SXM_TEB"/>
    <d v="2024-02-15T18:27:00"/>
    <d v="2024-02-15T22:27:00"/>
    <n v="0.16666666666666671"/>
    <n v="14.804166666666671"/>
    <x v="15"/>
  </r>
  <r>
    <s v="BGI"/>
    <s v="SXM"/>
    <s v="BGI_SXM"/>
    <d v="2024-02-15T15:35:00"/>
    <d v="2024-02-15T16:36:00"/>
    <n v="4.2361111111111113E-2"/>
    <n v="7.7083333333333337E-2"/>
    <x v="15"/>
  </r>
  <r>
    <s v="SXM"/>
    <s v="BGI"/>
    <s v="SXM_BGI"/>
    <d v="2024-02-15T13:11:00"/>
    <d v="2024-02-15T14:07:00"/>
    <n v="3.888888888888889E-2"/>
    <n v="6.1111111111111109E-2"/>
    <x v="15"/>
  </r>
  <r>
    <s v="BGI"/>
    <s v="SXM"/>
    <s v="BGI_SXM"/>
    <d v="2024-02-13T22:09:00"/>
    <d v="2024-02-13T23:11:00"/>
    <n v="4.3055555555555562E-2"/>
    <n v="1.583333333333333"/>
    <x v="15"/>
  </r>
  <r>
    <s v="GIG"/>
    <s v="BGI"/>
    <s v="GIG_BGI"/>
    <d v="2024-02-13T16:00:00"/>
    <d v="2024-02-13T21:23:00"/>
    <n v="0.22430555555555559"/>
    <n v="3.1944444444444442E-2"/>
    <x v="15"/>
  </r>
  <r>
    <s v="PSM"/>
    <s v="GIG"/>
    <s v="PSM_GIG"/>
    <d v="2024-02-12T04:56:00"/>
    <d v="2024-02-12T13:38:00"/>
    <n v="0.36249999999999999"/>
    <n v="1.098611111111111"/>
    <x v="15"/>
  </r>
  <r>
    <s v="HSH"/>
    <s v="PSM"/>
    <s v="HSH_PSM"/>
    <d v="2024-02-12T07:19:00"/>
    <d v="2024-02-12T11:28:00"/>
    <n v="0.17291666666666669"/>
    <n v="-0.2722222222222222"/>
    <x v="15"/>
  </r>
  <r>
    <s v="ICT"/>
    <s v="HSH"/>
    <s v="ICT_HSH"/>
    <d v="2024-02-11T17:11:00"/>
    <d v="2024-02-11T19:25:00"/>
    <n v="9.3055555555555558E-2"/>
    <n v="0.49583333333333329"/>
    <x v="15"/>
  </r>
  <r>
    <s v="ICT"/>
    <s v="ICT"/>
    <s v="ICT_ICT"/>
    <d v="2024-02-10T16:45:00"/>
    <d v="2024-02-10T17:14:00"/>
    <n v="2.013888888888889E-2"/>
    <n v="0.99791666666666667"/>
    <x v="15"/>
  </r>
  <r>
    <s v="ICT"/>
    <s v="ICT"/>
    <s v="ICT_ICT"/>
    <d v="2024-01-29T16:39:00"/>
    <d v="2024-01-29T17:03:00"/>
    <n v="1.666666666666667E-2"/>
    <m/>
    <x v="15"/>
  </r>
  <r>
    <s v="MRY"/>
    <s v="SJC"/>
    <s v="MRY_SJC"/>
    <d v="2025-01-23T23:32:00"/>
    <d v="2025-01-23T23:47:00"/>
    <n v="1.041666666666667E-2"/>
    <m/>
    <x v="16"/>
  </r>
  <r>
    <s v="AUS"/>
    <s v="MRY"/>
    <s v="AUS_MRY"/>
    <d v="2025-01-23T19:34:00"/>
    <d v="2025-01-23T22:50:00"/>
    <n v="0.1361111111111111"/>
    <n v="2.9166666666666671E-2"/>
    <x v="16"/>
  </r>
  <r>
    <s v="BUR"/>
    <s v="AUS"/>
    <s v="BUR_AUS"/>
    <d v="2025-01-23T23:52:00"/>
    <d v="2025-01-24T02:02:00"/>
    <n v="9.0277777777777776E-2"/>
    <n v="-0.26944444444444438"/>
    <x v="16"/>
  </r>
  <r>
    <s v="CLD"/>
    <s v="BUR"/>
    <s v="CLD_BUR"/>
    <d v="2025-01-22T21:48:00"/>
    <d v="2025-01-22T22:22:00"/>
    <n v="2.361111111111111E-2"/>
    <n v="1.0625"/>
    <x v="16"/>
  </r>
  <r>
    <s v="SXM"/>
    <s v="CLD"/>
    <s v="SXM_CLD"/>
    <d v="2025-01-21T18:58:00"/>
    <d v="2025-01-22T02:29:00"/>
    <n v="0.31319444444444439"/>
    <n v="0.80486111111111114"/>
    <x v="16"/>
  </r>
  <r>
    <s v="GUA"/>
    <s v="SXM"/>
    <s v="GUA_SXM"/>
    <d v="2025-01-20T16:31:00"/>
    <d v="2025-01-20T20:10:00"/>
    <n v="0.15208333333333329"/>
    <n v="0.95"/>
    <x v="16"/>
  </r>
  <r>
    <s v="APF"/>
    <s v="GUA"/>
    <s v="APF_GUA"/>
    <d v="2025-01-20T13:03:00"/>
    <d v="2025-01-20T15:22:00"/>
    <n v="9.6527777777777782E-2"/>
    <n v="4.791666666666667E-2"/>
    <x v="16"/>
  </r>
  <r>
    <s v="TMB"/>
    <s v="APF"/>
    <s v="TMB_APF"/>
    <d v="2025-01-19T19:53:00"/>
    <d v="2025-01-19T20:25:00"/>
    <n v="2.222222222222222E-2"/>
    <n v="0.69305555555555554"/>
    <x v="16"/>
  </r>
  <r>
    <s v="BFI"/>
    <s v="TMB"/>
    <s v="BFI_TMB"/>
    <d v="2025-01-18T18:04:00"/>
    <d v="2025-01-18T22:47:00"/>
    <n v="0.1965277777777778"/>
    <n v="0.87916666666666665"/>
    <x v="16"/>
  </r>
  <r>
    <s v="OAK"/>
    <s v="BFI"/>
    <s v="OAK_BFI"/>
    <d v="2025-01-17T17:14:00"/>
    <d v="2025-01-17T18:56:00"/>
    <n v="7.0833333333333331E-2"/>
    <n v="0.96388888888888891"/>
    <x v="16"/>
  </r>
  <r>
    <s v="LAX"/>
    <s v="OAK"/>
    <s v="LAX_OAK"/>
    <d v="2025-01-17T14:35:00"/>
    <d v="2025-01-17T15:30:00"/>
    <n v="3.8194444444444448E-2"/>
    <n v="7.2222222222222215E-2"/>
    <x v="16"/>
  </r>
  <r>
    <s v="BFI"/>
    <s v="LAX"/>
    <s v="BFI_LAX"/>
    <d v="2025-01-16T16:00:00"/>
    <d v="2025-01-16T18:02:00"/>
    <n v="8.4722222222222227E-2"/>
    <n v="0.85624999999999996"/>
    <x v="16"/>
  </r>
  <r>
    <s v="BZN"/>
    <s v="BFI"/>
    <s v="BZN_BFI"/>
    <d v="2025-01-13T21:35:00"/>
    <d v="2025-01-13T23:00:00"/>
    <n v="5.9027777777777783E-2"/>
    <n v="2.708333333333333"/>
    <x v="16"/>
  </r>
  <r>
    <s v="AUS"/>
    <s v="BZN"/>
    <s v="AUS_BZN"/>
    <d v="2025-01-13T17:21:00"/>
    <d v="2025-01-13T19:58:00"/>
    <n v="0.10902777777777781"/>
    <n v="6.7361111111111108E-2"/>
    <x v="16"/>
  </r>
  <r>
    <s v="HOU"/>
    <s v="AUS"/>
    <s v="HOU_AUS"/>
    <d v="2025-01-13T00:54:00"/>
    <d v="2025-01-13T01:24:00"/>
    <n v="2.0833333333333329E-2"/>
    <n v="0.6645833333333333"/>
    <x v="16"/>
  </r>
  <r>
    <s v="PIT"/>
    <s v="HOU"/>
    <s v="PIT_HOU"/>
    <d v="2025-01-12T20:53:00"/>
    <d v="2025-01-12T23:48:00"/>
    <n v="0.1215277777777778"/>
    <n v="4.583333333333333E-2"/>
    <x v="16"/>
  </r>
  <r>
    <s v="CLE"/>
    <s v="PIT"/>
    <s v="CLE_PIT"/>
    <d v="2025-01-12T19:53:00"/>
    <d v="2025-01-12T20:18:00"/>
    <n v="1.7361111111111108E-2"/>
    <n v="2.4305555555555559E-2"/>
    <x v="16"/>
  </r>
  <r>
    <s v="SUS"/>
    <s v="CLE"/>
    <s v="SUS_CLE"/>
    <d v="2025-01-12T16:51:00"/>
    <d v="2025-01-12T17:55:00"/>
    <n v="4.4444444444444453E-2"/>
    <n v="8.1944444444444445E-2"/>
    <x v="16"/>
  </r>
  <r>
    <s v="APF"/>
    <s v="SUS"/>
    <s v="APF_SUS"/>
    <d v="2025-01-11T21:22:00"/>
    <d v="2025-01-11T23:41:00"/>
    <n v="9.6527777777777782E-2"/>
    <n v="0.71527777777777779"/>
    <x v="16"/>
  </r>
  <r>
    <s v="BCT"/>
    <s v="APF"/>
    <s v="BCT_APF"/>
    <d v="2025-01-11T19:34:00"/>
    <d v="2025-01-11T20:00:00"/>
    <n v="1.805555555555555E-2"/>
    <n v="5.6944444444444443E-2"/>
    <x v="16"/>
  </r>
  <r>
    <s v="SJO"/>
    <s v="BCT"/>
    <s v="SJO_BCT"/>
    <d v="2025-01-10T23:24:00"/>
    <d v="2025-01-11T01:48:00"/>
    <n v="0.1"/>
    <n v="0.74027777777777781"/>
    <x v="16"/>
  </r>
  <r>
    <s v="MCO"/>
    <s v="SJO"/>
    <s v="MCO_SJO"/>
    <d v="2025-01-10T19:00:00"/>
    <d v="2025-01-10T21:49:00"/>
    <n v="0.1173611111111111"/>
    <n v="6.5972222222222224E-2"/>
    <x v="16"/>
  </r>
  <r>
    <s v="LEX"/>
    <s v="MCO"/>
    <s v="LEX_MCO"/>
    <d v="2025-01-10T15:21:00"/>
    <d v="2025-01-10T16:51:00"/>
    <n v="6.25E-2"/>
    <n v="8.9583333333333334E-2"/>
    <x v="16"/>
  </r>
  <r>
    <s v="TEB"/>
    <s v="LEX"/>
    <s v="TEB_LEX"/>
    <d v="2025-01-10T12:55:00"/>
    <d v="2025-01-10T14:30:00"/>
    <n v="6.5972222222222224E-2"/>
    <m/>
    <x v="16"/>
  </r>
  <r>
    <s v="KOA"/>
    <s v="ORD"/>
    <s v="KOA_ORD"/>
    <d v="2025-01-04T20:52:00"/>
    <d v="2025-01-05T04:29:00"/>
    <n v="0.31736111111111109"/>
    <n v="5.3513888888888888"/>
    <x v="16"/>
  </r>
  <r>
    <s v="VNY"/>
    <s v="KOA"/>
    <s v="VNY_KOA"/>
    <d v="2025-01-03T19:16:00"/>
    <d v="2025-01-04T00:24:00"/>
    <n v="0.21388888888888891"/>
    <n v="0.85277777777777775"/>
    <x v="16"/>
  </r>
  <r>
    <s v="BZN"/>
    <s v="VNY"/>
    <s v="BZN_VNY"/>
    <d v="2025-01-02T19:20:00"/>
    <d v="2025-01-02T21:23:00"/>
    <n v="8.5416666666666669E-2"/>
    <n v="0.91180555555555554"/>
    <x v="16"/>
  </r>
  <r>
    <s v="BFI"/>
    <s v="BZN"/>
    <s v="BFI_BZN"/>
    <d v="2025-01-02T15:35:00"/>
    <d v="2025-01-02T16:36:00"/>
    <n v="4.2361111111111113E-2"/>
    <n v="0.1138888888888889"/>
    <x v="16"/>
  </r>
  <r>
    <s v="RIL"/>
    <s v="BFI"/>
    <s v="RIL_BFI"/>
    <d v="2025-01-02T23:43:00"/>
    <d v="2025-01-03T02:05:00"/>
    <n v="9.8611111111111108E-2"/>
    <n v="-0.4375"/>
    <x v="16"/>
  </r>
  <r>
    <s v="BGR"/>
    <s v="RIL"/>
    <s v="BGR_RIL"/>
    <d v="2025-01-01T18:48:00"/>
    <d v="2025-01-01T22:58:00"/>
    <n v="0.1736111111111111"/>
    <n v="1.03125"/>
    <x v="16"/>
  </r>
  <r>
    <s v="CMF"/>
    <s v="BGR"/>
    <s v="CMF_BGR"/>
    <d v="2025-01-01T10:44:00"/>
    <d v="2025-01-01T18:06:00"/>
    <n v="0.30694444444444452"/>
    <n v="2.9166666666666671E-2"/>
    <x v="16"/>
  </r>
  <r>
    <s v="MXP"/>
    <s v="CMF"/>
    <s v="MXP_CMF"/>
    <d v="2025-01-01T07:39:00"/>
    <d v="2025-01-01T08:11:00"/>
    <n v="2.222222222222222E-2"/>
    <m/>
    <x v="16"/>
  </r>
  <r>
    <s v="NAS"/>
    <s v="TEB"/>
    <s v="NAS_TEB"/>
    <d v="2024-12-30T15:54:00"/>
    <d v="2024-12-30T18:22:00"/>
    <n v="0.1027777777777778"/>
    <n v="1.5534722222222219"/>
    <x v="16"/>
  </r>
  <r>
    <s v="FLL"/>
    <s v="NAS"/>
    <s v="FLL_NAS"/>
    <d v="2024-12-30T14:19:00"/>
    <d v="2024-12-30T14:53:00"/>
    <n v="2.361111111111111E-2"/>
    <n v="4.2361111111111113E-2"/>
    <x v="16"/>
  </r>
  <r>
    <s v="VRB"/>
    <s v="FLL"/>
    <s v="VRB_FLL"/>
    <d v="2024-12-29T21:43:00"/>
    <d v="2024-12-29T22:14:00"/>
    <n v="2.1527777777777781E-2"/>
    <n v="0.67013888888888884"/>
    <x v="16"/>
  </r>
  <r>
    <s v="SUS"/>
    <s v="VRB"/>
    <s v="SUS_VRB"/>
    <d v="2024-12-29T18:31:00"/>
    <d v="2024-12-29T20:33:00"/>
    <n v="8.4722222222222227E-2"/>
    <n v="4.8611111111111112E-2"/>
    <x v="16"/>
  </r>
  <r>
    <s v="PVR"/>
    <s v="SUS"/>
    <s v="PVR_SUS"/>
    <d v="2024-12-28T19:22:00"/>
    <d v="2024-12-28T22:13:00"/>
    <n v="0.11874999999999999"/>
    <n v="0.84583333333333333"/>
    <x v="16"/>
  </r>
  <r>
    <s v="SJD"/>
    <s v="PVR"/>
    <s v="SJD_PVR"/>
    <d v="2024-12-28T16:55:00"/>
    <d v="2024-12-28T17:43:00"/>
    <n v="3.3333333333333333E-2"/>
    <n v="6.8750000000000006E-2"/>
    <x v="16"/>
  </r>
  <r>
    <s v="VNY"/>
    <s v="SJD"/>
    <s v="VNY_SJD"/>
    <d v="2024-12-27T20:38:00"/>
    <d v="2024-12-27T22:49:00"/>
    <n v="9.0972222222222218E-2"/>
    <n v="0.75416666666666665"/>
    <x v="16"/>
  </r>
  <r>
    <s v="BFI"/>
    <s v="VNY"/>
    <s v="BFI_VNY"/>
    <d v="2024-12-27T13:20:00"/>
    <d v="2024-12-27T15:08:00"/>
    <n v="7.4999999999999997E-2"/>
    <n v="0.22916666666666671"/>
    <x v="16"/>
  </r>
  <r>
    <s v="MIA"/>
    <s v="BFI"/>
    <s v="MIA_BFI"/>
    <d v="2024-12-25T15:05:00"/>
    <d v="2024-12-25T20:55:00"/>
    <n v="0.24305555555555561"/>
    <n v="1.6840277777777779"/>
    <x v="16"/>
  </r>
  <r>
    <s v="FLL"/>
    <s v="MIA"/>
    <s v="FLL_MIA"/>
    <d v="2024-12-24T19:39:00"/>
    <d v="2024-12-24T19:57:00"/>
    <n v="1.2500000000000001E-2"/>
    <n v="0.79722222222222228"/>
    <x v="16"/>
  </r>
  <r>
    <s v="PBI"/>
    <s v="FLL"/>
    <s v="PBI_FLL"/>
    <d v="2024-12-23T19:14:00"/>
    <d v="2024-12-23T19:29:00"/>
    <n v="1.041666666666667E-2"/>
    <n v="1.006944444444444"/>
    <x v="16"/>
  </r>
  <r>
    <s v="CLT"/>
    <s v="PBI"/>
    <s v="CLT_PBI"/>
    <d v="2024-12-23T17:09:00"/>
    <d v="2024-12-23T18:33:00"/>
    <n v="5.8333333333333327E-2"/>
    <n v="2.8472222222222222E-2"/>
    <x v="16"/>
  </r>
  <r>
    <s v="DAL"/>
    <s v="CLT"/>
    <s v="DAL_CLT"/>
    <d v="2024-12-23T14:29:00"/>
    <d v="2024-12-23T16:22:00"/>
    <n v="7.8472222222222221E-2"/>
    <n v="3.2638888888888891E-2"/>
    <x v="16"/>
  </r>
  <r>
    <s v="SGR"/>
    <s v="DAL"/>
    <s v="SGR_DAL"/>
    <d v="2024-12-22T23:49:00"/>
    <d v="2024-12-23T00:33:00"/>
    <n v="3.0555555555555551E-2"/>
    <n v="0.5805555555555556"/>
    <x v="16"/>
  </r>
  <r>
    <s v="HRL"/>
    <s v="SGR"/>
    <s v="HRL_SGR"/>
    <d v="2024-12-22T22:24:00"/>
    <d v="2024-12-22T23:12:00"/>
    <n v="3.3333333333333333E-2"/>
    <n v="2.569444444444444E-2"/>
    <x v="16"/>
  </r>
  <r>
    <s v="EGE"/>
    <s v="HRL"/>
    <s v="EGE_HRL"/>
    <d v="2024-12-22T19:26:00"/>
    <d v="2024-12-22T21:35:00"/>
    <n v="8.9583333333333334E-2"/>
    <n v="3.4027777777777768E-2"/>
    <x v="16"/>
  </r>
  <r>
    <s v="DWH"/>
    <s v="EGE"/>
    <s v="DWH_EGE"/>
    <d v="2024-12-22T15:59:00"/>
    <d v="2024-12-22T18:23:00"/>
    <n v="0.1"/>
    <n v="4.3749999999999997E-2"/>
    <x v="16"/>
  </r>
  <r>
    <s v="DAL"/>
    <s v="DWH"/>
    <s v="DAL_DWH"/>
    <d v="2024-12-21T21:06:00"/>
    <d v="2024-12-21T21:47:00"/>
    <n v="2.8472222222222222E-2"/>
    <n v="0.7583333333333333"/>
    <x v="16"/>
  </r>
  <r>
    <s v="MIA"/>
    <s v="DAL"/>
    <s v="MIA_DAL"/>
    <d v="2024-12-21T17:32:00"/>
    <d v="2024-12-21T20:06:00"/>
    <n v="0.1069444444444444"/>
    <n v="4.1666666666666657E-2"/>
    <x v="16"/>
  </r>
  <r>
    <s v="ZLO"/>
    <s v="MIA"/>
    <s v="ZLO_MIA"/>
    <d v="2024-12-20T20:24:00"/>
    <d v="2024-12-20T23:32:00"/>
    <n v="0.13055555555555559"/>
    <n v="0.75"/>
    <x v="16"/>
  </r>
  <r>
    <s v="MIA"/>
    <s v="ZLO"/>
    <s v="MIA_ZLO"/>
    <d v="2024-12-20T15:40:00"/>
    <d v="2024-12-20T19:18:00"/>
    <n v="0.15138888888888891"/>
    <n v="4.583333333333333E-2"/>
    <x v="16"/>
  </r>
  <r>
    <s v="AXA"/>
    <s v="MIA"/>
    <s v="AXA_MIA"/>
    <d v="2024-12-19T20:28:00"/>
    <d v="2024-12-19T23:17:00"/>
    <n v="0.1173611111111111"/>
    <n v="0.68263888888888891"/>
    <x v="16"/>
  </r>
  <r>
    <s v="BCT"/>
    <s v="AXA"/>
    <s v="BCT_AXA"/>
    <d v="2024-12-19T16:37:00"/>
    <d v="2024-12-19T19:01:00"/>
    <n v="0.1"/>
    <n v="6.0416666666666667E-2"/>
    <x v="16"/>
  </r>
  <r>
    <s v="PBI"/>
    <s v="BCT"/>
    <s v="PBI_BCT"/>
    <d v="2024-12-18T16:57:00"/>
    <d v="2024-12-18T17:12:00"/>
    <n v="1.041666666666667E-2"/>
    <n v="0.97569444444444442"/>
    <x v="16"/>
  </r>
  <r>
    <s v="LTN"/>
    <s v="PBI"/>
    <s v="LTN_PBI"/>
    <d v="2024-12-16T11:08:00"/>
    <d v="2024-12-16T20:03:00"/>
    <n v="0.37152777777777779"/>
    <n v="1.8708333333333329"/>
    <x v="16"/>
  </r>
  <r>
    <s v="TEB"/>
    <s v="LTN"/>
    <s v="TEB_LTN"/>
    <d v="2024-12-14T17:07:00"/>
    <d v="2024-12-14T22:57:00"/>
    <n v="0.24305555555555561"/>
    <n v="1.507638888888889"/>
    <x v="16"/>
  </r>
  <r>
    <s v="ICT"/>
    <s v="TEB"/>
    <s v="ICT_TEB"/>
    <d v="2024-12-14T11:46:00"/>
    <d v="2024-12-14T14:08:00"/>
    <n v="9.8611111111111108E-2"/>
    <n v="0.1243055555555556"/>
    <x v="16"/>
  </r>
  <r>
    <s v="SUA"/>
    <s v="ICT"/>
    <s v="SUA_ICT"/>
    <d v="2024-12-07T16:08:00"/>
    <d v="2024-12-07T19:05:00"/>
    <n v="0.1229166666666667"/>
    <n v="6.6951388888888888"/>
    <x v="16"/>
  </r>
  <r>
    <s v="PWK"/>
    <s v="SUA"/>
    <s v="PWK_SUA"/>
    <d v="2024-12-06T15:54:00"/>
    <d v="2024-12-06T17:59:00"/>
    <n v="8.6805555555555552E-2"/>
    <n v="0.92291666666666672"/>
    <x v="16"/>
  </r>
  <r>
    <s v="ISP"/>
    <s v="PWK"/>
    <s v="ISP_PWK"/>
    <d v="2024-12-06T13:05:00"/>
    <d v="2024-12-06T15:04:00"/>
    <n v="8.2638888888888887E-2"/>
    <n v="3.4722222222222217E-2"/>
    <x v="16"/>
  </r>
  <r>
    <s v="PBI"/>
    <s v="ISP"/>
    <s v="PBI_ISP"/>
    <d v="2024-12-05T20:29:00"/>
    <d v="2024-12-05T22:46:00"/>
    <n v="9.5138888888888884E-2"/>
    <n v="0.59652777777777777"/>
    <x v="16"/>
  </r>
  <r>
    <s v="ACK"/>
    <s v="PBI"/>
    <s v="ACK_PBI"/>
    <d v="2024-12-05T16:03:00"/>
    <d v="2024-12-05T18:51:00"/>
    <n v="0.1166666666666667"/>
    <n v="6.805555555555555E-2"/>
    <x v="16"/>
  </r>
  <r>
    <s v="JZI"/>
    <s v="ACK"/>
    <s v="JZI_ACK"/>
    <d v="2024-12-04T21:12:00"/>
    <d v="2024-12-04T22:49:00"/>
    <n v="6.7361111111111108E-2"/>
    <n v="0.71805555555555556"/>
    <x v="16"/>
  </r>
  <r>
    <s v="TEB"/>
    <s v="JZI"/>
    <s v="TEB_JZI"/>
    <d v="2024-12-01T21:20:00"/>
    <d v="2024-12-01T23:07:00"/>
    <n v="7.4305555555555555E-2"/>
    <n v="2.9201388888888888"/>
    <x v="16"/>
  </r>
  <r>
    <s v="SKB"/>
    <s v="TEB"/>
    <s v="SKB_TEB"/>
    <d v="2024-12-01T15:10:00"/>
    <d v="2024-12-01T19:19:00"/>
    <n v="0.17291666666666669"/>
    <n v="8.4027777777777785E-2"/>
    <x v="16"/>
  </r>
  <r>
    <s v="STT"/>
    <s v="SKB"/>
    <s v="STT_SKB"/>
    <d v="2024-12-01T12:55:00"/>
    <d v="2024-12-01T13:27:00"/>
    <n v="2.222222222222222E-2"/>
    <n v="7.1527777777777773E-2"/>
    <x v="16"/>
  </r>
  <r>
    <s v="SRQ"/>
    <s v="STT"/>
    <s v="SRQ_STT"/>
    <d v="2024-11-30T19:39:00"/>
    <d v="2024-11-30T21:59:00"/>
    <n v="9.7222222222222224E-2"/>
    <n v="0.62222222222222223"/>
    <x v="16"/>
  </r>
  <r>
    <s v="CMH"/>
    <s v="SRQ"/>
    <s v="CMH_SRQ"/>
    <d v="2024-11-30T15:37:00"/>
    <d v="2024-11-30T17:30:00"/>
    <n v="7.8472222222222221E-2"/>
    <n v="8.9583333333333334E-2"/>
    <x v="16"/>
  </r>
  <r>
    <s v="CLT"/>
    <s v="CMH"/>
    <s v="CLT_CMH"/>
    <d v="2024-11-30T01:05:00"/>
    <d v="2024-11-30T01:59:00"/>
    <n v="3.7499999999999999E-2"/>
    <n v="0.56805555555555554"/>
    <x v="16"/>
  </r>
  <r>
    <s v="RDU"/>
    <s v="CLT"/>
    <s v="RDU_CLT"/>
    <d v="2024-11-29T22:30:00"/>
    <d v="2024-11-29T23:05:00"/>
    <n v="2.4305555555555559E-2"/>
    <n v="8.3333333333333329E-2"/>
    <x v="16"/>
  </r>
  <r>
    <s v="OPF"/>
    <s v="RDU"/>
    <s v="OPF_RDU"/>
    <d v="2024-11-23T19:17:00"/>
    <d v="2024-11-23T20:52:00"/>
    <n v="6.5972222222222224E-2"/>
    <n v="6.0680555555555564"/>
    <x v="16"/>
  </r>
  <r>
    <s v="FTY"/>
    <s v="OPF"/>
    <s v="FTY_OPF"/>
    <d v="2024-11-23T15:47:00"/>
    <d v="2024-11-23T17:21:00"/>
    <n v="6.5277777777777782E-2"/>
    <n v="8.0555555555555561E-2"/>
    <x v="16"/>
  </r>
  <r>
    <s v="LTN"/>
    <s v="FTY"/>
    <s v="LTN_FTY"/>
    <d v="2024-11-22T13:10:00"/>
    <d v="2024-11-22T21:33:00"/>
    <n v="0.34930555555555548"/>
    <n v="0.75972222222222219"/>
    <x v="16"/>
  </r>
  <r>
    <s v="BHX"/>
    <s v="LTN"/>
    <s v="BHX_LTN"/>
    <d v="2024-11-20T18:27:00"/>
    <d v="2024-11-20T18:52:00"/>
    <n v="1.7361111111111108E-2"/>
    <n v="1.7625"/>
    <x v="16"/>
  </r>
  <r>
    <s v="WAW"/>
    <s v="BHX"/>
    <s v="WAW_BHX"/>
    <d v="2024-11-20T14:50:00"/>
    <d v="2024-11-20T17:01:00"/>
    <n v="9.0972222222222218E-2"/>
    <n v="5.9722222222222232E-2"/>
    <x v="16"/>
  </r>
  <r>
    <s v="FRA"/>
    <s v="WAW"/>
    <s v="FRA_WAW"/>
    <d v="2024-11-19T12:15:00"/>
    <d v="2024-11-19T13:24:00"/>
    <n v="4.791666666666667E-2"/>
    <n v="1.059722222222222"/>
    <x v="16"/>
  </r>
  <r>
    <s v="PDK"/>
    <s v="FRA"/>
    <s v="PDK_FRA"/>
    <d v="2024-11-17T22:54:00"/>
    <d v="2024-11-18T06:50:00"/>
    <n v="0.33055555555555549"/>
    <n v="1.225694444444444"/>
    <x v="16"/>
  </r>
  <r>
    <s v="IAD"/>
    <s v="PDK"/>
    <s v="IAD_PDK"/>
    <d v="2024-11-16T19:18:00"/>
    <d v="2024-11-16T20:33:00"/>
    <n v="5.2083333333333343E-2"/>
    <n v="1.0979166666666671"/>
    <x v="16"/>
  </r>
  <r>
    <s v="HPN"/>
    <s v="IAD"/>
    <s v="HPN_IAD"/>
    <d v="2024-11-15T22:56:00"/>
    <d v="2024-11-15T23:42:00"/>
    <n v="3.1944444444444442E-2"/>
    <n v="0.81666666666666665"/>
    <x v="16"/>
  </r>
  <r>
    <s v="FRG"/>
    <s v="HPN"/>
    <s v="FRG_HPN"/>
    <d v="2024-11-15T20:51:00"/>
    <d v="2024-11-15T21:06:00"/>
    <n v="1.041666666666667E-2"/>
    <n v="7.6388888888888895E-2"/>
    <x v="16"/>
  </r>
  <r>
    <s v="APC"/>
    <s v="FRG"/>
    <s v="APC_FRG"/>
    <d v="2024-11-13T19:10:00"/>
    <d v="2024-11-13T23:31:00"/>
    <n v="0.18124999999999999"/>
    <n v="1.8888888888888891"/>
    <x v="16"/>
  </r>
  <r>
    <s v="QTC"/>
    <s v="APC"/>
    <s v="QTC_APC"/>
    <d v="2024-11-13T16:26:00"/>
    <d v="2024-11-13T17:18:00"/>
    <n v="3.6111111111111108E-2"/>
    <n v="7.7777777777777779E-2"/>
    <x v="16"/>
  </r>
  <r>
    <s v="SFO"/>
    <s v="QTC"/>
    <s v="SFO_QTC"/>
    <d v="2024-11-13T00:11:00"/>
    <d v="2024-11-13T00:55:00"/>
    <n v="3.0555555555555551E-2"/>
    <n v="0.64652777777777781"/>
    <x v="16"/>
  </r>
  <r>
    <s v="SNA"/>
    <s v="SFO"/>
    <s v="SNA_SFO"/>
    <d v="2024-11-12T20:21:00"/>
    <d v="2024-11-12T21:23:00"/>
    <n v="4.3055555555555562E-2"/>
    <n v="0.1166666666666667"/>
    <x v="16"/>
  </r>
  <r>
    <s v="VNY"/>
    <s v="SNA"/>
    <s v="VNY_SNA"/>
    <d v="2024-11-12T18:33:00"/>
    <d v="2024-11-12T18:53:00"/>
    <n v="1.388888888888889E-2"/>
    <n v="6.1111111111111109E-2"/>
    <x v="16"/>
  </r>
  <r>
    <s v="SMF"/>
    <s v="VNY"/>
    <s v="SMF_VNY"/>
    <d v="2024-11-12T02:34:00"/>
    <d v="2024-11-12T03:26:00"/>
    <n v="3.6111111111111108E-2"/>
    <n v="0.62986111111111109"/>
    <x v="16"/>
  </r>
  <r>
    <s v="PVR"/>
    <s v="SMF"/>
    <s v="PVR_SMF"/>
    <d v="2024-11-11T22:26:00"/>
    <d v="2024-11-12T01:45:00"/>
    <n v="0.13819444444444451"/>
    <n v="3.4027777777777768E-2"/>
    <x v="16"/>
  </r>
  <r>
    <s v="AUS"/>
    <s v="PVR"/>
    <s v="AUS_PVR"/>
    <d v="2024-11-11T17:28:00"/>
    <d v="2024-11-11T19:16:00"/>
    <n v="7.4999999999999997E-2"/>
    <n v="0.13194444444444439"/>
    <x v="16"/>
  </r>
  <r>
    <s v="MEM"/>
    <s v="AUS"/>
    <s v="MEM_AUS"/>
    <d v="2024-11-10T20:02:00"/>
    <d v="2024-11-10T21:36:00"/>
    <n v="6.5277777777777782E-2"/>
    <n v="0.82777777777777772"/>
    <x v="16"/>
  </r>
  <r>
    <s v="SUS"/>
    <s v="MEM"/>
    <s v="SUS_MEM"/>
    <d v="2024-11-10T18:00:00"/>
    <d v="2024-11-10T18:47:00"/>
    <n v="3.2638888888888891E-2"/>
    <n v="5.2083333333333343E-2"/>
    <x v="16"/>
  </r>
  <r>
    <s v="SBN"/>
    <s v="SUS"/>
    <s v="SBN_SUS"/>
    <d v="2024-11-10T16:16:00"/>
    <d v="2024-11-10T17:08:00"/>
    <n v="3.6111111111111108E-2"/>
    <n v="3.6111111111111108E-2"/>
    <x v="16"/>
  </r>
  <r>
    <s v="DAL"/>
    <s v="SBN"/>
    <s v="DAL_SBN"/>
    <d v="2024-11-10T13:25:00"/>
    <d v="2024-11-10T15:03:00"/>
    <n v="6.805555555555555E-2"/>
    <n v="5.0694444444444438E-2"/>
    <x v="16"/>
  </r>
  <r>
    <s v="AUS"/>
    <s v="DAL"/>
    <s v="AUS_DAL"/>
    <d v="2024-11-07T00:16:00"/>
    <d v="2024-11-07T00:56:00"/>
    <n v="2.777777777777778E-2"/>
    <n v="3.5201388888888889"/>
    <x v="16"/>
  </r>
  <r>
    <s v="SFO"/>
    <s v="AUS"/>
    <s v="SFO_AUS"/>
    <d v="2024-11-07T20:16:00"/>
    <d v="2024-11-07T23:16:00"/>
    <n v="0.125"/>
    <m/>
    <x v="16"/>
  </r>
  <r>
    <s v="DAL"/>
    <s v="SAT"/>
    <s v="DAL_SAT"/>
    <d v="2024-10-28T13:06:00"/>
    <d v="2024-10-28T13:54:00"/>
    <n v="3.3333333333333333E-2"/>
    <n v="10.265277777777779"/>
    <x v="16"/>
  </r>
  <r>
    <s v="MSY"/>
    <s v="DAL"/>
    <s v="MSY_DAL"/>
    <d v="2024-10-27T21:12:00"/>
    <d v="2024-10-27T22:18:00"/>
    <n v="4.583333333333333E-2"/>
    <n v="0.6166666666666667"/>
    <x v="16"/>
  </r>
  <r>
    <s v="PHL"/>
    <s v="MSY"/>
    <s v="PHL_MSY"/>
    <d v="2024-10-25T18:39:00"/>
    <d v="2024-10-25T21:01:00"/>
    <n v="9.8611111111111108E-2"/>
    <n v="2.0076388888888892"/>
    <x v="16"/>
  </r>
  <r>
    <s v="PBI"/>
    <s v="PHL"/>
    <s v="PBI_PHL"/>
    <d v="2024-10-24T22:41:00"/>
    <d v="2024-10-25T00:45:00"/>
    <n v="8.611111111111111E-2"/>
    <n v="0.74583333333333335"/>
    <x v="16"/>
  </r>
  <r>
    <s v="FLL"/>
    <s v="PBI"/>
    <s v="FLL_PBI"/>
    <d v="2024-10-21T18:14:00"/>
    <d v="2024-10-21T18:35:00"/>
    <n v="1.458333333333333E-2"/>
    <n v="3.1708333333333329"/>
    <x v="16"/>
  </r>
  <r>
    <s v="TEB"/>
    <s v="FLL"/>
    <s v="TEB_FLL"/>
    <d v="2024-10-19T22:06:00"/>
    <d v="2024-10-20T00:41:00"/>
    <n v="0.1076388888888889"/>
    <n v="1.73125"/>
    <x v="16"/>
  </r>
  <r>
    <s v="PLS"/>
    <s v="TEB"/>
    <s v="PLS_TEB"/>
    <d v="2024-10-18T16:40:00"/>
    <d v="2024-10-18T19:42:00"/>
    <n v="0.12638888888888891"/>
    <n v="1.1000000000000001"/>
    <x v="16"/>
  </r>
  <r>
    <s v="NAS"/>
    <s v="PLS"/>
    <s v="NAS_PLS"/>
    <d v="2024-10-17T22:06:00"/>
    <d v="2024-10-17T23:02:00"/>
    <n v="3.888888888888889E-2"/>
    <n v="0.73472222222222228"/>
    <x v="16"/>
  </r>
  <r>
    <s v="HPN"/>
    <s v="NAS"/>
    <s v="HPN_NAS"/>
    <d v="2024-10-16T12:26:00"/>
    <d v="2024-10-16T14:55:00"/>
    <n v="0.1034722222222222"/>
    <n v="1.299305555555555"/>
    <x v="16"/>
  </r>
  <r>
    <s v="LHR"/>
    <s v="HPN"/>
    <s v="LHR_HPN"/>
    <d v="2024-10-13T19:04:00"/>
    <d v="2024-10-14T02:07:00"/>
    <n v="0.29375000000000001"/>
    <n v="2.4298611111111108"/>
    <x v="16"/>
  </r>
  <r>
    <s v="AMS"/>
    <s v="LHR"/>
    <s v="AMS_LHR"/>
    <d v="2024-10-12T10:13:00"/>
    <d v="2024-10-12T11:12:00"/>
    <n v="4.0972222222222222E-2"/>
    <n v="1.3277777777777779"/>
    <x v="16"/>
  </r>
  <r>
    <s v="MDW"/>
    <s v="AMS"/>
    <s v="MDW_AMS"/>
    <d v="2024-10-11T12:02:00"/>
    <d v="2024-10-11T19:16:00"/>
    <n v="0.30138888888888887"/>
    <n v="0.62291666666666667"/>
    <x v="16"/>
  </r>
  <r>
    <s v="BED"/>
    <s v="MDW"/>
    <s v="BED_MDW"/>
    <d v="2024-10-10T16:43:00"/>
    <d v="2024-10-10T18:45:00"/>
    <n v="8.4722222222222227E-2"/>
    <n v="0.72013888888888888"/>
    <x v="16"/>
  </r>
  <r>
    <s v="IAD"/>
    <s v="BED"/>
    <s v="IAD_BED"/>
    <d v="2024-10-10T11:31:00"/>
    <d v="2024-10-10T12:34:00"/>
    <n v="4.3749999999999997E-2"/>
    <m/>
    <x v="16"/>
  </r>
  <r>
    <s v="IAD"/>
    <s v="BOS"/>
    <s v="IAD_BOS"/>
    <d v="2024-10-09T17:06:00"/>
    <d v="2024-10-09T18:18:00"/>
    <n v="0.05"/>
    <n v="0.71736111111111112"/>
    <x v="16"/>
  </r>
  <r>
    <s v="HVN"/>
    <s v="IAD"/>
    <s v="HVN_IAD"/>
    <d v="2024-10-08T16:06:00"/>
    <d v="2024-10-08T17:09:00"/>
    <n v="4.3749999999999997E-2"/>
    <n v="0.99791666666666667"/>
    <x v="16"/>
  </r>
  <r>
    <s v="LTN"/>
    <s v="HVN"/>
    <s v="LTN_HVN"/>
    <d v="2024-10-08T08:09:00"/>
    <d v="2024-10-08T14:57:00"/>
    <n v="0.28333333333333333"/>
    <n v="4.791666666666667E-2"/>
    <x v="16"/>
  </r>
  <r>
    <s v="DUB"/>
    <s v="LTN"/>
    <s v="DUB_LTN"/>
    <d v="2024-10-02T09:10:00"/>
    <d v="2024-10-02T10:02:00"/>
    <n v="3.6111111111111108E-2"/>
    <n v="5.9215277777777784"/>
    <x v="16"/>
  </r>
  <r>
    <s v="SBA"/>
    <s v="DUB"/>
    <s v="SBA_DUB"/>
    <d v="2024-09-30T01:49:00"/>
    <d v="2024-09-30T11:11:00"/>
    <n v="0.39027777777777778"/>
    <n v="1.915972222222222"/>
    <x v="16"/>
  </r>
  <r>
    <s v="KOA"/>
    <s v="SBA"/>
    <s v="KOA_SBA"/>
    <d v="2024-09-29T17:59:00"/>
    <d v="2024-09-29T22:43:00"/>
    <n v="0.19722222222222219"/>
    <n v="0.12916666666666671"/>
    <x v="16"/>
  </r>
  <r>
    <s v="BFI"/>
    <s v="KOA"/>
    <s v="BFI_KOA"/>
    <d v="2024-09-28T20:30:00"/>
    <d v="2024-09-29T02:03:00"/>
    <n v="0.23125000000000001"/>
    <n v="0.66388888888888886"/>
    <x v="16"/>
  </r>
  <r>
    <s v="AMS"/>
    <s v="BFI"/>
    <s v="AMS_BFI"/>
    <d v="2024-09-25T19:08:00"/>
    <d v="2024-09-26T04:31:00"/>
    <n v="0.39097222222222222"/>
    <m/>
    <x v="16"/>
  </r>
  <r>
    <s v="BFI"/>
    <s v="LBG"/>
    <s v="BFI_LBG"/>
    <d v="2024-09-23T04:08:00"/>
    <d v="2024-09-23T13:52:00"/>
    <n v="0.40555555555555561"/>
    <n v="2.219444444444445"/>
    <x v="16"/>
  </r>
  <r>
    <s v="YVR"/>
    <s v="BFI"/>
    <s v="YVR_BFI"/>
    <d v="2024-09-20T19:01:00"/>
    <d v="2024-09-20T19:26:00"/>
    <n v="1.7361111111111108E-2"/>
    <n v="2.3624999999999998"/>
    <x v="16"/>
  </r>
  <r>
    <s v="DLS"/>
    <s v="YVR"/>
    <s v="DLS_YVR"/>
    <d v="2024-09-19T23:32:00"/>
    <d v="2024-09-20T00:18:00"/>
    <n v="3.1944444444444442E-2"/>
    <n v="0.77986111111111112"/>
    <x v="16"/>
  </r>
  <r>
    <s v="SLC"/>
    <s v="DLS"/>
    <s v="SLC_DLS"/>
    <d v="2024-09-19T20:23:00"/>
    <d v="2024-09-19T21:36:00"/>
    <n v="5.0694444444444438E-2"/>
    <n v="8.0555555555555561E-2"/>
    <x v="16"/>
  </r>
  <r>
    <s v="AMS"/>
    <s v="SLC"/>
    <s v="AMS_SLC"/>
    <d v="2024-09-09T13:50:00"/>
    <d v="2024-09-09T23:08:00"/>
    <n v="0.38750000000000001"/>
    <n v="9.8854166666666661"/>
    <x v="16"/>
  </r>
  <r>
    <s v="BRN"/>
    <s v="AMS"/>
    <s v="BRN_AMS"/>
    <d v="2024-09-09T11:07:00"/>
    <d v="2024-09-09T12:15:00"/>
    <n v="4.7222222222222221E-2"/>
    <n v="6.5972222222222224E-2"/>
    <x v="16"/>
  </r>
  <r>
    <s v="MAD"/>
    <s v="BRN"/>
    <s v="MAD_BRN"/>
    <d v="2024-09-09T07:48:00"/>
    <d v="2024-09-09T09:16:00"/>
    <n v="6.1111111111111109E-2"/>
    <n v="7.7083333333333337E-2"/>
    <x v="16"/>
  </r>
  <r>
    <s v="CFU"/>
    <s v="MAD"/>
    <s v="CFU_MAD"/>
    <d v="2024-09-08T13:45:00"/>
    <d v="2024-09-08T16:41:00"/>
    <n v="0.1222222222222222"/>
    <n v="0.62986111111111109"/>
    <x v="16"/>
  </r>
  <r>
    <s v="NCE"/>
    <s v="CFU"/>
    <s v="NCE_CFU"/>
    <d v="2024-09-08T11:15:00"/>
    <d v="2024-09-08T12:43:00"/>
    <n v="6.1111111111111109E-2"/>
    <n v="4.3055555555555562E-2"/>
    <x v="16"/>
  </r>
  <r>
    <s v="ORD"/>
    <s v="NCE"/>
    <s v="ORD_NCE"/>
    <d v="2024-09-06T21:25:00"/>
    <d v="2024-09-07T05:35:00"/>
    <n v="0.34027777777777779"/>
    <n v="1.2361111111111109"/>
    <x v="16"/>
  </r>
  <r>
    <s v="TEB"/>
    <s v="ORD"/>
    <s v="TEB_ORD"/>
    <d v="2024-09-06T17:01:00"/>
    <d v="2024-09-06T18:52:00"/>
    <n v="7.7083333333333337E-2"/>
    <n v="0.10625"/>
    <x v="16"/>
  </r>
  <r>
    <s v="SNN"/>
    <s v="TEB"/>
    <s v="SNN_TEB"/>
    <d v="2024-09-03T11:08:00"/>
    <d v="2024-09-03T17:56:00"/>
    <n v="0.28333333333333333"/>
    <n v="2.9618055555555549"/>
    <x v="16"/>
  </r>
  <r>
    <s v="BRN"/>
    <s v="SNN"/>
    <s v="BRN_SNN"/>
    <d v="2024-09-03T07:57:00"/>
    <d v="2024-09-03T09:46:00"/>
    <n v="7.5694444444444439E-2"/>
    <n v="5.6944444444444443E-2"/>
    <x v="16"/>
  </r>
  <r>
    <s v="SLC"/>
    <s v="BRN"/>
    <s v="SLC_BRN"/>
    <d v="2024-09-01T19:55:00"/>
    <d v="2024-09-02T05:33:00"/>
    <n v="0.40138888888888891"/>
    <n v="1.1000000000000001"/>
    <x v="16"/>
  </r>
  <r>
    <s v="SEA"/>
    <s v="SLC"/>
    <s v="SEA_SLC"/>
    <d v="2024-08-30T01:29:00"/>
    <d v="2024-08-30T03:02:00"/>
    <n v="6.458333333333334E-2"/>
    <n v="2.7034722222222221"/>
    <x v="16"/>
  </r>
  <r>
    <s v="ADS"/>
    <s v="SEA"/>
    <s v="ADS_SEA"/>
    <d v="2024-08-30T00:48:00"/>
    <d v="2024-08-30T04:16:00"/>
    <n v="0.1444444444444444"/>
    <n v="-0.1159722222222222"/>
    <x v="16"/>
  </r>
  <r>
    <s v="DAL"/>
    <s v="ADS"/>
    <s v="DAL_ADS"/>
    <d v="2024-08-29T22:36:00"/>
    <d v="2024-08-29T22:48:00"/>
    <n v="8.3333333333333332E-3"/>
    <n v="8.3333333333333329E-2"/>
    <x v="16"/>
  </r>
  <r>
    <s v="AUS"/>
    <s v="DAL"/>
    <s v="AUS_DAL"/>
    <d v="2024-08-29T04:02:00"/>
    <d v="2024-08-29T04:41:00"/>
    <n v="2.7083333333333331E-2"/>
    <n v="0.74652777777777779"/>
    <x v="16"/>
  </r>
  <r>
    <s v="KOA"/>
    <s v="AUS"/>
    <s v="KOA_AUS"/>
    <d v="2024-08-28T20:31:00"/>
    <d v="2024-08-29T03:10:00"/>
    <n v="0.27708333333333329"/>
    <n v="3.6111111111111108E-2"/>
    <x v="16"/>
  </r>
  <r>
    <s v="HNL"/>
    <s v="KOA"/>
    <s v="HNL_KOA"/>
    <d v="2024-08-27T23:21:00"/>
    <d v="2024-08-27T23:50:00"/>
    <n v="2.013888888888889E-2"/>
    <n v="0.8618055555555556"/>
    <x v="16"/>
  </r>
  <r>
    <s v="SMF"/>
    <s v="HNL"/>
    <s v="SMF_HNL"/>
    <d v="2024-08-27T17:00:00"/>
    <d v="2024-08-27T22:00:00"/>
    <n v="0.20833333333333329"/>
    <n v="5.6250000000000001E-2"/>
    <x v="16"/>
  </r>
  <r>
    <s v="APA"/>
    <s v="SMF"/>
    <s v="APA_SMF"/>
    <d v="2024-08-27T11:25:00"/>
    <d v="2024-08-27T13:25:00"/>
    <n v="8.3333333333333329E-2"/>
    <n v="0.14930555555555561"/>
    <x v="16"/>
  </r>
  <r>
    <s v="DAL"/>
    <s v="APA"/>
    <s v="DAL_APA"/>
    <d v="2024-08-27T00:29:00"/>
    <d v="2024-08-27T02:12:00"/>
    <n v="7.1527777777777773E-2"/>
    <m/>
    <x v="16"/>
  </r>
  <r>
    <s v="AUS"/>
    <s v="GUC"/>
    <s v="AUS_GUC"/>
    <d v="2024-08-15T15:06:00"/>
    <d v="2024-08-15T16:54:00"/>
    <n v="7.4999999999999997E-2"/>
    <n v="11.31597222222222"/>
    <x v="16"/>
  </r>
  <r>
    <s v="ICT"/>
    <s v="AUS"/>
    <s v="ICT_AUS"/>
    <d v="2024-08-14T20:30:00"/>
    <d v="2024-08-14T21:39:00"/>
    <n v="4.791666666666667E-2"/>
    <n v="0.7270833333333333"/>
    <x v="16"/>
  </r>
  <r>
    <s v="MDW"/>
    <s v="ICT"/>
    <s v="MDW_ICT"/>
    <d v="2024-08-10T18:37:00"/>
    <d v="2024-08-10T20:02:00"/>
    <n v="5.9027777777777783E-2"/>
    <n v="4.0194444444444448"/>
    <x v="16"/>
  </r>
  <r>
    <s v="MVY"/>
    <s v="MDW"/>
    <s v="MVY_MDW"/>
    <d v="2024-08-10T13:51:00"/>
    <d v="2024-08-10T16:05:00"/>
    <n v="9.3055555555555558E-2"/>
    <n v="0.1055555555555556"/>
    <x v="16"/>
  </r>
  <r>
    <s v="IAD"/>
    <s v="MVY"/>
    <s v="IAD_MVY"/>
    <d v="2024-08-10T11:36:00"/>
    <d v="2024-08-10T12:32:00"/>
    <n v="3.888888888888889E-2"/>
    <n v="5.486111111111111E-2"/>
    <x v="16"/>
  </r>
  <r>
    <s v="SSI"/>
    <s v="IAD"/>
    <s v="SSI_IAD"/>
    <d v="2024-08-09T22:40:00"/>
    <d v="2024-08-10T00:03:00"/>
    <n v="5.7638888888888892E-2"/>
    <n v="0.48125000000000001"/>
    <x v="16"/>
  </r>
  <r>
    <s v="MMU"/>
    <s v="SSI"/>
    <s v="MMU_SSI"/>
    <d v="2024-08-09T20:05:00"/>
    <d v="2024-08-09T21:51:00"/>
    <n v="7.3611111111111113E-2"/>
    <m/>
    <x v="16"/>
  </r>
  <r>
    <s v="BOS"/>
    <s v="IAD"/>
    <s v="BOS_IAD"/>
    <d v="2024-08-07T16:43:00"/>
    <d v="2024-08-07T17:49:00"/>
    <n v="4.583333333333333E-2"/>
    <n v="2.094444444444445"/>
    <x v="16"/>
  </r>
  <r>
    <s v="NCE"/>
    <s v="BOS"/>
    <s v="NCE_BOS"/>
    <d v="2024-08-06T16:04:00"/>
    <d v="2024-08-07T00:00:00"/>
    <n v="0.33055555555555549"/>
    <n v="0.69652777777777775"/>
    <x v="16"/>
  </r>
  <r>
    <s v="CAT"/>
    <s v="NCE"/>
    <s v="CAT_NCE"/>
    <d v="2024-08-05T10:03:00"/>
    <d v="2024-08-05T12:00:00"/>
    <n v="8.1250000000000003E-2"/>
    <n v="1.169444444444445"/>
    <x v="16"/>
  </r>
  <r>
    <s v="SFO"/>
    <s v="CAT"/>
    <s v="SFO_CAT"/>
    <d v="2024-07-30T01:14:00"/>
    <d v="2024-07-30T11:32:00"/>
    <n v="0.42916666666666659"/>
    <n v="5.9381944444444441"/>
    <x v="16"/>
  </r>
  <r>
    <s v="SJC"/>
    <s v="SFO"/>
    <s v="SJC_SFO"/>
    <d v="2024-07-29T22:32:00"/>
    <d v="2024-07-29T22:52:00"/>
    <n v="1.388888888888889E-2"/>
    <n v="9.8611111111111108E-2"/>
    <x v="16"/>
  </r>
  <r>
    <s v="OGG"/>
    <s v="SJC"/>
    <s v="OGG_SJC"/>
    <d v="2024-07-25T20:17:00"/>
    <d v="2024-07-26T00:37:00"/>
    <n v="0.18055555555555561"/>
    <n v="3.9131944444444451"/>
    <x v="16"/>
  </r>
  <r>
    <s v="KOA"/>
    <s v="OGG"/>
    <s v="KOA_OGG"/>
    <d v="2024-07-25T17:59:00"/>
    <d v="2024-07-25T18:21:00"/>
    <n v="1.5277777777777781E-2"/>
    <n v="8.0555555555555561E-2"/>
    <x v="16"/>
  </r>
  <r>
    <s v="HND"/>
    <s v="KOA"/>
    <s v="HND_KOA"/>
    <d v="2024-07-24T11:46:00"/>
    <d v="2024-07-24T19:16:00"/>
    <n v="0.3125"/>
    <n v="0.94652777777777775"/>
    <x v="16"/>
  </r>
  <r>
    <s v="LAX"/>
    <s v="HND"/>
    <s v="LAX_HND"/>
    <d v="2024-07-20T15:20:00"/>
    <d v="2024-07-21T02:00:00"/>
    <n v="0.44444444444444442"/>
    <n v="3.406944444444445"/>
    <x v="16"/>
  </r>
  <r>
    <s v="SJC"/>
    <s v="LAX"/>
    <s v="SJC_LAX"/>
    <d v="2024-07-19T17:59:00"/>
    <d v="2024-07-19T18:51:00"/>
    <n v="3.6111111111111108E-2"/>
    <n v="0.85347222222222219"/>
    <x v="16"/>
  </r>
  <r>
    <s v="SUN"/>
    <s v="SJC"/>
    <s v="SUN_SJC"/>
    <d v="2024-07-16T21:36:00"/>
    <d v="2024-07-16T23:08:00"/>
    <n v="6.3888888888888884E-2"/>
    <n v="2.7854166666666669"/>
    <x v="16"/>
  </r>
  <r>
    <s v="VNY"/>
    <s v="SUN"/>
    <s v="VNY_SUN"/>
    <d v="2024-07-16T19:06:00"/>
    <d v="2024-07-16T20:34:00"/>
    <n v="6.1111111111111109E-2"/>
    <n v="4.3055555555555562E-2"/>
    <x v="16"/>
  </r>
  <r>
    <s v="HPN"/>
    <s v="VNY"/>
    <s v="HPN_VNY"/>
    <d v="2024-07-15T20:36:00"/>
    <d v="2024-07-16T01:25:00"/>
    <n v="0.20069444444444451"/>
    <n v="0.7368055555555556"/>
    <x v="16"/>
  </r>
  <r>
    <s v="IAD"/>
    <s v="HPN"/>
    <s v="IAD_HPN"/>
    <d v="2024-07-14T00:01:00"/>
    <d v="2024-07-14T00:55:00"/>
    <n v="3.7499999999999999E-2"/>
    <n v="1.820138888888889"/>
    <x v="16"/>
  </r>
  <r>
    <s v="ASE"/>
    <s v="IAD"/>
    <s v="ASE_IAD"/>
    <d v="2024-07-13T20:10:00"/>
    <d v="2024-07-13T23:12:00"/>
    <n v="0.12638888888888891"/>
    <n v="3.4027777777777768E-2"/>
    <x v="16"/>
  </r>
  <r>
    <s v="RIL"/>
    <s v="ASE"/>
    <s v="RIL_ASE"/>
    <d v="2024-07-13T14:00:00"/>
    <d v="2024-07-13T14:17:00"/>
    <n v="1.180555555555556E-2"/>
    <m/>
    <x v="16"/>
  </r>
  <r>
    <s v="LAX"/>
    <s v="SUN"/>
    <s v="LAX_SUN"/>
    <d v="2024-07-11T23:58:00"/>
    <d v="2024-07-12T01:41:00"/>
    <n v="7.1527777777777773E-2"/>
    <n v="1.513194444444445"/>
    <x v="16"/>
  </r>
  <r>
    <s v="SJC"/>
    <s v="LAX"/>
    <s v="SJC_LAX"/>
    <d v="2024-07-11T21:58:00"/>
    <d v="2024-07-11T22:54:00"/>
    <n v="3.888888888888889E-2"/>
    <n v="4.4444444444444453E-2"/>
    <x v="16"/>
  </r>
  <r>
    <s v="SMF"/>
    <s v="SJC"/>
    <s v="SMF_SJC"/>
    <d v="2024-07-03T17:00:00"/>
    <d v="2024-07-03T17:29:00"/>
    <n v="2.013888888888889E-2"/>
    <m/>
    <x v="16"/>
  </r>
  <r>
    <s v="SMF"/>
    <s v="HNL"/>
    <s v="SMF_HNL"/>
    <d v="2024-06-27T22:40:00"/>
    <d v="2024-06-28T03:39:00"/>
    <n v="0.2076388888888889"/>
    <n v="5.5562500000000004"/>
    <x v="16"/>
  </r>
  <r>
    <s v="LAS"/>
    <s v="SMF"/>
    <s v="LAS_SMF"/>
    <d v="2024-06-26T19:11:00"/>
    <d v="2024-06-26T20:15:00"/>
    <n v="4.4444444444444453E-2"/>
    <n v="1.100694444444444"/>
    <x v="16"/>
  </r>
  <r>
    <s v="OGG"/>
    <s v="LAS"/>
    <s v="OGG_LAS"/>
    <d v="2024-06-22T19:45:00"/>
    <d v="2024-06-23T00:45:00"/>
    <n v="0.20833333333333329"/>
    <m/>
    <x v="16"/>
  </r>
  <r>
    <s v="SJC"/>
    <s v="SNA"/>
    <s v="SJC_SNA"/>
    <d v="2024-06-21T13:15:00"/>
    <d v="2024-06-21T14:14:00"/>
    <n v="4.0972222222222222E-2"/>
    <n v="1.2298611111111111"/>
    <x v="16"/>
  </r>
  <r>
    <s v="BED"/>
    <s v="SJC"/>
    <s v="BED_SJC"/>
    <d v="2024-06-20T14:46:00"/>
    <d v="2024-06-20T20:32:00"/>
    <n v="0.24027777777777781"/>
    <n v="0.69652777777777775"/>
    <x v="16"/>
  </r>
  <r>
    <s v="TEB"/>
    <s v="BED"/>
    <s v="TEB_BED"/>
    <d v="2024-06-20T12:04:00"/>
    <d v="2024-06-20T12:44:00"/>
    <n v="2.777777777777778E-2"/>
    <n v="8.4722222222222227E-2"/>
    <x v="16"/>
  </r>
  <r>
    <s v="BED"/>
    <s v="TEB"/>
    <s v="BED_TEB"/>
    <d v="2024-06-17T23:36:00"/>
    <d v="2024-06-18T00:17:00"/>
    <n v="2.8472222222222222E-2"/>
    <n v="2.4909722222222221"/>
    <x v="16"/>
  </r>
  <r>
    <s v="FRG"/>
    <s v="BED"/>
    <s v="FRG_BED"/>
    <d v="2024-06-17T21:22:00"/>
    <d v="2024-06-17T21:57:00"/>
    <n v="2.4305555555555559E-2"/>
    <n v="6.8750000000000006E-2"/>
    <x v="16"/>
  </r>
  <r>
    <s v="BED"/>
    <s v="FRG"/>
    <s v="BED_FRG"/>
    <d v="2024-06-17T18:42:00"/>
    <d v="2024-06-17T19:20:00"/>
    <n v="2.6388888888888889E-2"/>
    <n v="8.4722222222222227E-2"/>
    <x v="16"/>
  </r>
  <r>
    <s v="BOS"/>
    <s v="BED"/>
    <s v="BOS_BED"/>
    <d v="2024-06-16T20:34:00"/>
    <d v="2024-06-16T20:49:00"/>
    <n v="1.041666666666667E-2"/>
    <n v="0.91180555555555554"/>
    <x v="16"/>
  </r>
  <r>
    <s v="BRS"/>
    <s v="BOS"/>
    <s v="BRS_BOS"/>
    <d v="2024-06-16T11:34:00"/>
    <d v="2024-06-16T17:48:00"/>
    <n v="0.25972222222222219"/>
    <n v="0.1152777777777778"/>
    <x v="16"/>
  </r>
  <r>
    <s v="NCE"/>
    <s v="BRS"/>
    <s v="NCE_BRS"/>
    <d v="2024-06-15T09:03:00"/>
    <d v="2024-06-15T10:44:00"/>
    <n v="7.013888888888889E-2"/>
    <n v="1.0347222222222221"/>
    <x v="16"/>
  </r>
  <r>
    <s v="LAX"/>
    <s v="NCE"/>
    <s v="LAX_NCE"/>
    <d v="2024-06-13T22:42:00"/>
    <d v="2024-06-14T09:35:00"/>
    <n v="0.45347222222222222"/>
    <n v="0.97777777777777775"/>
    <x v="16"/>
  </r>
  <r>
    <s v="SCF"/>
    <s v="LAX"/>
    <s v="SCF_LAX"/>
    <d v="2024-06-12T00:08:00"/>
    <d v="2024-06-12T01:05:00"/>
    <n v="3.9583333333333331E-2"/>
    <n v="1.900694444444444"/>
    <x v="16"/>
  </r>
  <r>
    <s v="MRY"/>
    <s v="SCF"/>
    <s v="MRY_SCF"/>
    <d v="2024-06-12T21:52:00"/>
    <d v="2024-06-12T23:19:00"/>
    <n v="6.0416666666666667E-2"/>
    <n v="-0.96597222222222223"/>
    <x v="16"/>
  </r>
  <r>
    <s v="LAS"/>
    <s v="MRY"/>
    <s v="LAS_MRY"/>
    <d v="2024-06-12T18:55:00"/>
    <d v="2024-06-12T19:54:00"/>
    <n v="4.0972222222222222E-2"/>
    <n v="8.1944444444444445E-2"/>
    <x v="16"/>
  </r>
  <r>
    <s v="DAL"/>
    <s v="LAS"/>
    <s v="DAL_LAS"/>
    <d v="2024-06-11T00:09:00"/>
    <d v="2024-06-11T02:30:00"/>
    <n v="9.7916666666666666E-2"/>
    <n v="1.6840277777777779"/>
    <x v="16"/>
  </r>
  <r>
    <s v="AUS"/>
    <s v="DAL"/>
    <s v="AUS_DAL"/>
    <d v="2024-06-09T02:47:00"/>
    <d v="2024-06-09T03:25:00"/>
    <n v="2.6388888888888889E-2"/>
    <n v="1.8638888888888889"/>
    <x v="16"/>
  </r>
  <r>
    <s v="KOA"/>
    <s v="AUS"/>
    <s v="KOA_AUS"/>
    <d v="2024-06-08T18:37:00"/>
    <d v="2024-06-09T01:36:00"/>
    <n v="0.29097222222222219"/>
    <n v="4.9305555555555547E-2"/>
    <x v="16"/>
  </r>
  <r>
    <s v="HNL"/>
    <s v="KOA"/>
    <s v="HNL_KOA"/>
    <d v="2024-05-31T03:19:00"/>
    <d v="2024-05-31T03:48:00"/>
    <n v="2.013888888888889E-2"/>
    <n v="8.6173611111111104"/>
    <x v="16"/>
  </r>
  <r>
    <s v="BOS"/>
    <s v="HNL"/>
    <s v="BOS_HNL"/>
    <d v="2024-05-30T16:20:00"/>
    <d v="2024-05-31T02:23:00"/>
    <n v="0.41875000000000001"/>
    <n v="3.888888888888889E-2"/>
    <x v="16"/>
  </r>
  <r>
    <s v="TEB"/>
    <s v="BOS"/>
    <s v="TEB_BOS"/>
    <d v="2024-05-30T12:07:00"/>
    <d v="2024-05-30T12:47:00"/>
    <n v="2.777777777777778E-2"/>
    <m/>
    <x v="16"/>
  </r>
  <r>
    <s v="BHX"/>
    <s v="MHT"/>
    <s v="BHX_MHT"/>
    <d v="2024-05-28T07:35:00"/>
    <d v="2024-05-28T14:00:00"/>
    <n v="0.2673611111111111"/>
    <n v="1.9215277777777779"/>
    <x v="16"/>
  </r>
  <r>
    <s v="LYS"/>
    <s v="BHX"/>
    <s v="LYS_BHX"/>
    <d v="2024-05-28T04:13:00"/>
    <d v="2024-05-28T05:33:00"/>
    <n v="5.5555555555555552E-2"/>
    <n v="8.4722222222222227E-2"/>
    <x v="16"/>
  </r>
  <r>
    <s v="SRQ"/>
    <s v="LYS"/>
    <s v="SRQ_LYS"/>
    <d v="2024-05-26T22:12:00"/>
    <d v="2024-05-27T06:42:00"/>
    <n v="0.35416666666666669"/>
    <n v="0.89652777777777781"/>
    <x v="16"/>
  </r>
  <r>
    <s v="FOK"/>
    <s v="SRQ"/>
    <s v="FOK_SRQ"/>
    <d v="2024-05-25T13:59:00"/>
    <d v="2024-05-25T16:13:00"/>
    <n v="9.3055555555555558E-2"/>
    <n v="1.249305555555555"/>
    <x v="16"/>
  </r>
  <r>
    <s v="TEB"/>
    <s v="FOK"/>
    <s v="TEB_FOK"/>
    <d v="2024-05-25T11:54:00"/>
    <d v="2024-05-25T12:20:00"/>
    <n v="1.805555555555555E-2"/>
    <n v="6.8750000000000006E-2"/>
    <x v="16"/>
  </r>
  <r>
    <s v="KOA"/>
    <s v="TEB"/>
    <s v="KOA_TEB"/>
    <d v="2024-05-24T18:48:00"/>
    <d v="2024-05-25T03:34:00"/>
    <n v="0.36527777777777781"/>
    <n v="0.34722222222222221"/>
    <x v="16"/>
  </r>
  <r>
    <s v="HNL"/>
    <s v="KOA"/>
    <s v="HNL_KOA"/>
    <d v="2024-05-24T16:53:00"/>
    <d v="2024-05-24T17:22:00"/>
    <n v="2.013888888888889E-2"/>
    <n v="5.9722222222222232E-2"/>
    <x v="16"/>
  </r>
  <r>
    <s v="SNA"/>
    <s v="HNL"/>
    <s v="SNA_HNL"/>
    <d v="2024-05-23T16:51:00"/>
    <d v="2024-05-23T22:44:00"/>
    <n v="0.24513888888888891"/>
    <n v="0.75624999999999998"/>
    <x v="16"/>
  </r>
  <r>
    <s v="LAS"/>
    <s v="SNA"/>
    <s v="LAS_SNA"/>
    <d v="2024-05-22T20:44:00"/>
    <d v="2024-05-22T21:23:00"/>
    <n v="2.7083333333333331E-2"/>
    <n v="0.81111111111111112"/>
    <x v="16"/>
  </r>
  <r>
    <s v="SFO"/>
    <s v="LAS"/>
    <s v="SFO_LAS"/>
    <d v="2024-05-13T01:20:00"/>
    <d v="2024-05-13T02:26:00"/>
    <n v="4.583333333333333E-2"/>
    <n v="9.7624999999999993"/>
    <x v="16"/>
  </r>
  <r>
    <s v="BFI"/>
    <s v="SFO"/>
    <s v="BFI_SFO"/>
    <d v="2024-05-12T16:34:00"/>
    <d v="2024-05-12T18:14:00"/>
    <n v="6.9444444444444448E-2"/>
    <n v="0.29583333333333328"/>
    <x v="16"/>
  </r>
  <r>
    <s v="LAS"/>
    <s v="BFI"/>
    <s v="LAS_BFI"/>
    <d v="2024-05-11T21:09:00"/>
    <d v="2024-05-11T23:09:00"/>
    <n v="8.3333333333333329E-2"/>
    <n v="0.72569444444444442"/>
    <x v="16"/>
  </r>
  <r>
    <s v="AUS"/>
    <s v="LAS"/>
    <s v="AUS_LAS"/>
    <d v="2024-05-11T16:59:00"/>
    <d v="2024-05-11T19:36:00"/>
    <n v="0.10902777777777781"/>
    <n v="6.458333333333334E-2"/>
    <x v="16"/>
  </r>
  <r>
    <s v="DWH"/>
    <s v="AUS"/>
    <s v="DWH_AUS"/>
    <d v="2024-05-11T15:18:00"/>
    <d v="2024-05-11T15:50:00"/>
    <n v="2.222222222222222E-2"/>
    <n v="4.791666666666667E-2"/>
    <x v="16"/>
  </r>
  <r>
    <s v="DAL"/>
    <s v="DWH"/>
    <s v="DAL_DWH"/>
    <d v="2024-05-09T02:06:00"/>
    <d v="2024-05-09T02:44:00"/>
    <n v="2.6388888888888889E-2"/>
    <n v="2.5236111111111108"/>
    <x v="16"/>
  </r>
  <r>
    <s v="IAD"/>
    <s v="DAL"/>
    <s v="IAD_DAL"/>
    <d v="2024-05-03T21:42:00"/>
    <d v="2024-05-04T00:15:00"/>
    <n v="0.10625"/>
    <n v="5.0770833333333334"/>
    <x v="16"/>
  </r>
  <r>
    <s v="SNN"/>
    <s v="IAD"/>
    <s v="SNN_IAD"/>
    <d v="2024-04-28T23:06:00"/>
    <d v="2024-04-29T05:26:00"/>
    <n v="0.2638888888888889"/>
    <n v="4.677777777777778"/>
    <x v="16"/>
  </r>
  <r>
    <s v="RUH"/>
    <s v="SNN"/>
    <s v="RUH_SNN"/>
    <d v="2024-04-28T14:25:00"/>
    <d v="2024-04-28T21:58:00"/>
    <n v="0.31458333333333333"/>
    <n v="4.7222222222222221E-2"/>
    <x v="16"/>
  </r>
  <r>
    <s v="RSI"/>
    <s v="RUH"/>
    <s v="RSI_RUH"/>
    <d v="2024-04-27T13:42:00"/>
    <d v="2024-04-27T15:32:00"/>
    <n v="7.6388888888888895E-2"/>
    <n v="0.95347222222222228"/>
    <x v="16"/>
  </r>
  <r>
    <s v="AUH"/>
    <s v="RSI"/>
    <s v="AUH_RSI"/>
    <d v="2024-04-27T08:36:00"/>
    <d v="2024-04-27T11:18:00"/>
    <n v="0.1125"/>
    <n v="0.1"/>
    <x v="16"/>
  </r>
  <r>
    <s v="RSI"/>
    <s v="AUH"/>
    <s v="RSI_AUH"/>
    <d v="2024-04-25T18:26:00"/>
    <d v="2024-04-25T20:31:00"/>
    <n v="8.6805555555555552E-2"/>
    <n v="1.5034722222222221"/>
    <x v="16"/>
  </r>
  <r>
    <s v="DMM"/>
    <s v="RSI"/>
    <s v="DMM_RSI"/>
    <d v="2024-04-25T15:23:00"/>
    <d v="2024-04-25T17:14:00"/>
    <n v="7.7083333333333337E-2"/>
    <n v="0.05"/>
    <x v="16"/>
  </r>
  <r>
    <s v="DXB"/>
    <s v="DMM"/>
    <s v="DXB_DMM"/>
    <d v="2024-04-25T10:46:00"/>
    <d v="2024-04-25T11:45:00"/>
    <n v="4.0972222222222222E-2"/>
    <n v="0.15138888888888891"/>
    <x v="16"/>
  </r>
  <r>
    <s v="DMM"/>
    <s v="DXB"/>
    <s v="DMM_DXB"/>
    <d v="2024-04-25T06:15:00"/>
    <d v="2024-04-25T07:15:00"/>
    <n v="4.1666666666666657E-2"/>
    <n v="0.14652777777777781"/>
    <x v="16"/>
  </r>
  <r>
    <s v="RUH"/>
    <s v="DMM"/>
    <s v="RUH_DMM"/>
    <d v="2024-04-25T04:16:00"/>
    <d v="2024-04-25T05:05:00"/>
    <n v="3.4027777777777768E-2"/>
    <n v="4.8611111111111112E-2"/>
    <x v="16"/>
  </r>
  <r>
    <s v="DIA"/>
    <s v="RUH"/>
    <s v="DIA_RUH"/>
    <d v="2024-04-23T17:10:00"/>
    <d v="2024-04-23T18:13:00"/>
    <n v="4.3749999999999997E-2"/>
    <n v="1.41875"/>
    <x v="16"/>
  </r>
  <r>
    <s v="AUH"/>
    <s v="DIA"/>
    <s v="AUH_DIA"/>
    <d v="2024-04-22T15:00:00"/>
    <d v="2024-04-22T15:45:00"/>
    <n v="3.125E-2"/>
    <n v="1.0590277777777779"/>
    <x v="16"/>
  </r>
  <r>
    <s v="SNN"/>
    <s v="AUH"/>
    <s v="SNN_AUH"/>
    <d v="2024-04-21T02:40:00"/>
    <d v="2024-04-21T09:52:00"/>
    <n v="0.3"/>
    <n v="1.213888888888889"/>
    <x v="16"/>
  </r>
  <r>
    <s v="IAD"/>
    <s v="SNN"/>
    <s v="IAD_SNN"/>
    <d v="2024-04-20T19:33:00"/>
    <d v="2024-04-21T01:27:00"/>
    <n v="0.24583333333333329"/>
    <n v="5.0694444444444438E-2"/>
    <x v="16"/>
  </r>
  <r>
    <s v="PBI"/>
    <s v="IAD"/>
    <s v="PBI_IAD"/>
    <d v="2024-04-19T14:16:00"/>
    <d v="2024-04-19T16:11:00"/>
    <n v="7.9861111111111105E-2"/>
    <n v="1.1402777777777779"/>
    <x v="16"/>
  </r>
  <r>
    <s v="NAS"/>
    <s v="PBI"/>
    <s v="NAS_PBI"/>
    <d v="2024-04-18T18:23:00"/>
    <d v="2024-04-18T19:09:00"/>
    <n v="3.1944444444444442E-2"/>
    <n v="0.79652777777777772"/>
    <x v="16"/>
  </r>
  <r>
    <s v="DWH"/>
    <s v="NAS"/>
    <s v="DWH_NAS"/>
    <d v="2024-04-18T14:49:00"/>
    <d v="2024-04-18T16:58:00"/>
    <n v="8.9583333333333334E-2"/>
    <n v="5.9027777777777783E-2"/>
    <x v="16"/>
  </r>
  <r>
    <s v="SCF"/>
    <s v="DWH"/>
    <s v="SCF_DWH"/>
    <d v="2024-04-17T18:26:00"/>
    <d v="2024-04-17T20:21:00"/>
    <n v="7.9861111111111105E-2"/>
    <n v="0.76944444444444449"/>
    <x v="16"/>
  </r>
  <r>
    <s v="BGI"/>
    <s v="SCF"/>
    <s v="BGI_SCF"/>
    <d v="2024-04-15T15:21:00"/>
    <d v="2024-04-15T23:06:00"/>
    <n v="0.32291666666666669"/>
    <n v="1.805555555555556"/>
    <x v="16"/>
  </r>
  <r>
    <s v="MHH"/>
    <s v="BGI"/>
    <s v="MHH_BGI"/>
    <d v="2024-04-14T20:20:00"/>
    <d v="2024-04-14T23:00:00"/>
    <n v="0.1111111111111111"/>
    <m/>
    <x v="16"/>
  </r>
  <r>
    <s v="ICT"/>
    <s v="OKC"/>
    <s v="ICT_OKC"/>
    <d v="2024-04-13T00:33:00"/>
    <d v="2024-04-13T01:03:00"/>
    <n v="2.0833333333333329E-2"/>
    <n v="1.8034722222222219"/>
    <x v="16"/>
  </r>
  <r>
    <s v="MSP"/>
    <s v="ICT"/>
    <s v="MSP_ICT"/>
    <d v="2024-04-08T23:40:00"/>
    <d v="2024-04-09T00:59:00"/>
    <n v="5.486111111111111E-2"/>
    <n v="3.9819444444444438"/>
    <x v="16"/>
  </r>
  <r>
    <s v="TYQ"/>
    <s v="MSP"/>
    <s v="TYQ_MSP"/>
    <d v="2024-04-08T20:56:00"/>
    <d v="2024-04-08T22:24:00"/>
    <n v="6.1111111111111109E-2"/>
    <n v="5.2777777777777778E-2"/>
    <x v="16"/>
  </r>
  <r>
    <s v="BJC"/>
    <s v="TYQ"/>
    <s v="BJC_TYQ"/>
    <d v="2024-04-08T17:41:00"/>
    <d v="2024-04-08T19:43:00"/>
    <n v="8.4722222222222227E-2"/>
    <n v="5.0694444444444438E-2"/>
    <x v="16"/>
  </r>
  <r>
    <s v="KOA"/>
    <s v="BJC"/>
    <s v="KOA_BJC"/>
    <d v="2024-04-07T19:18:00"/>
    <d v="2024-04-08T00:55:00"/>
    <n v="0.23402777777777781"/>
    <n v="0.69861111111111107"/>
    <x v="16"/>
  </r>
  <r>
    <s v="LIH"/>
    <s v="KOA"/>
    <s v="LIH_KOA"/>
    <d v="2024-04-07T16:31:00"/>
    <d v="2024-04-07T17:11:00"/>
    <n v="2.777777777777778E-2"/>
    <n v="8.819444444444445E-2"/>
    <x v="16"/>
  </r>
  <r>
    <s v="IAH"/>
    <s v="LIH"/>
    <s v="IAH_LIH"/>
    <d v="2024-04-06T14:35:00"/>
    <d v="2024-04-06T23:07:00"/>
    <n v="0.35555555555555562"/>
    <n v="0.72499999999999998"/>
    <x v="16"/>
  </r>
  <r>
    <s v="DAL"/>
    <s v="IAH"/>
    <s v="DAL_IAH"/>
    <d v="2024-04-06T12:22:00"/>
    <d v="2024-04-06T13:07:00"/>
    <n v="3.125E-2"/>
    <n v="6.1111111111111109E-2"/>
    <x v="16"/>
  </r>
  <r>
    <s v="SJC"/>
    <s v="DAL"/>
    <s v="SJC_DAL"/>
    <d v="2024-04-05T18:17:00"/>
    <d v="2024-04-05T20:57:00"/>
    <n v="0.1111111111111111"/>
    <m/>
    <x v="16"/>
  </r>
  <r>
    <s v="SJC"/>
    <s v="MIA"/>
    <s v="SJC_MIA"/>
    <d v="2024-04-04T17:29:00"/>
    <d v="2024-04-04T22:02:00"/>
    <n v="0.1895833333333333"/>
    <n v="0.84375"/>
    <x v="16"/>
  </r>
  <r>
    <s v="LGB"/>
    <s v="SJC"/>
    <s v="LGB_SJC"/>
    <d v="2024-04-03T23:06:00"/>
    <d v="2024-04-03T23:56:00"/>
    <n v="3.4722222222222217E-2"/>
    <n v="0.73124999999999996"/>
    <x v="16"/>
  </r>
  <r>
    <s v="TEB"/>
    <s v="LGB"/>
    <s v="TEB_LGB"/>
    <d v="2024-04-03T17:21:00"/>
    <d v="2024-04-03T22:13:00"/>
    <n v="0.20277777777777781"/>
    <n v="3.6805555555555557E-2"/>
    <x v="16"/>
  </r>
  <r>
    <s v="IAD"/>
    <s v="TEB"/>
    <s v="IAD_TEB"/>
    <d v="2024-04-03T02:13:00"/>
    <d v="2024-04-03T02:55:00"/>
    <n v="2.9166666666666671E-2"/>
    <n v="0.60138888888888886"/>
    <x v="16"/>
  </r>
  <r>
    <s v="MHT"/>
    <s v="IAD"/>
    <s v="MHT_IAD"/>
    <d v="2024-04-02T21:55:00"/>
    <d v="2024-04-02T23:17:00"/>
    <n v="5.6944444444444443E-2"/>
    <n v="0.1222222222222222"/>
    <x v="16"/>
  </r>
  <r>
    <s v="LEB"/>
    <s v="MHT"/>
    <s v="LEB_MHT"/>
    <d v="2024-04-02T20:57:00"/>
    <d v="2024-04-02T21:18:00"/>
    <n v="1.458333333333333E-2"/>
    <n v="2.569444444444444E-2"/>
    <x v="16"/>
  </r>
  <r>
    <s v="SLC"/>
    <s v="LEB"/>
    <s v="SLC_LEB"/>
    <d v="2024-04-02T15:55:00"/>
    <d v="2024-04-02T19:31:00"/>
    <n v="0.15"/>
    <n v="5.9722222222222232E-2"/>
    <x v="16"/>
  </r>
  <r>
    <s v="OGG"/>
    <s v="SLC"/>
    <s v="OGG_SLC"/>
    <d v="2024-04-01T19:19:00"/>
    <d v="2024-04-02T00:32:00"/>
    <n v="0.21736111111111109"/>
    <n v="0.64097222222222228"/>
    <x v="16"/>
  </r>
  <r>
    <s v="APC"/>
    <s v="OGG"/>
    <s v="APC_OGG"/>
    <d v="2024-03-31T16:57:00"/>
    <d v="2024-03-31T21:44:00"/>
    <n v="0.1993055555555556"/>
    <n v="0.89930555555555558"/>
    <x v="16"/>
  </r>
  <r>
    <s v="PBI"/>
    <s v="APC"/>
    <s v="PBI_APC"/>
    <d v="2024-03-30T18:27:00"/>
    <d v="2024-03-31T00:22:00"/>
    <n v="0.24652777777777779"/>
    <n v="0.69097222222222221"/>
    <x v="16"/>
  </r>
  <r>
    <s v="AUS"/>
    <s v="PBI"/>
    <s v="AUS_PBI"/>
    <d v="2024-03-30T14:32:00"/>
    <d v="2024-03-30T16:28:00"/>
    <n v="8.0555555555555561E-2"/>
    <n v="8.2638888888888887E-2"/>
    <x v="16"/>
  </r>
  <r>
    <s v="RIL"/>
    <s v="AUS"/>
    <s v="RIL_AUS"/>
    <d v="2024-03-29T20:25:00"/>
    <d v="2024-03-29T22:08:00"/>
    <n v="7.1527777777777773E-2"/>
    <m/>
    <x v="16"/>
  </r>
  <r>
    <s v="DAL"/>
    <s v="GJT"/>
    <s v="DAL_GJT"/>
    <d v="2024-03-29T14:13:00"/>
    <d v="2024-03-29T16:10:00"/>
    <n v="8.1250000000000003E-2"/>
    <n v="0.17708333333333329"/>
    <x v="16"/>
  </r>
  <r>
    <s v="FRG"/>
    <s v="DAL"/>
    <s v="FRG_DAL"/>
    <d v="2024-03-25T19:00:00"/>
    <d v="2024-03-25T22:43:00"/>
    <n v="0.15486111111111109"/>
    <n v="3.645833333333333"/>
    <x v="16"/>
  </r>
  <r>
    <s v="PBI"/>
    <s v="FRG"/>
    <s v="PBI_FRG"/>
    <d v="2024-03-25T15:30:00"/>
    <d v="2024-03-25T17:49:00"/>
    <n v="9.6527777777777782E-2"/>
    <n v="4.9305555555555547E-2"/>
    <x v="16"/>
  </r>
  <r>
    <s v="OPF"/>
    <s v="PBI"/>
    <s v="OPF_PBI"/>
    <d v="2024-03-24T20:21:00"/>
    <d v="2024-03-24T20:46:00"/>
    <n v="1.7361111111111108E-2"/>
    <n v="0.78055555555555556"/>
    <x v="16"/>
  </r>
  <r>
    <s v="NAS"/>
    <s v="OPF"/>
    <s v="NAS_OPF"/>
    <d v="2024-03-24T14:51:00"/>
    <d v="2024-03-24T15:29:00"/>
    <n v="2.6388888888888889E-2"/>
    <n v="0.20277777777777781"/>
    <x v="16"/>
  </r>
  <r>
    <s v="PBI"/>
    <s v="NAS"/>
    <s v="PBI_NAS"/>
    <d v="2024-03-24T12:44:00"/>
    <d v="2024-03-24T14:01:00"/>
    <n v="5.347222222222222E-2"/>
    <n v="3.4722222222222217E-2"/>
    <x v="16"/>
  </r>
  <r>
    <s v="AXA"/>
    <s v="PBI"/>
    <s v="AXA_PBI"/>
    <d v="2024-03-23T20:43:00"/>
    <d v="2024-03-23T23:32:00"/>
    <n v="0.1173611111111111"/>
    <n v="0.55000000000000004"/>
    <x v="16"/>
  </r>
  <r>
    <s v="IAD"/>
    <s v="AXA"/>
    <s v="IAD_AXA"/>
    <d v="2024-03-23T15:09:00"/>
    <d v="2024-03-23T18:38:00"/>
    <n v="0.1451388888888889"/>
    <n v="8.6805555555555552E-2"/>
    <x v="16"/>
  </r>
  <r>
    <s v="TEB"/>
    <s v="IAD"/>
    <s v="TEB_IAD"/>
    <d v="2024-03-22T19:08:00"/>
    <d v="2024-03-22T19:56:00"/>
    <n v="3.3333333333333333E-2"/>
    <n v="0.80069444444444449"/>
    <x v="16"/>
  </r>
  <r>
    <s v="FAB"/>
    <s v="TEB"/>
    <s v="FAB_TEB"/>
    <d v="2024-03-22T10:47:00"/>
    <d v="2024-03-22T18:04:00"/>
    <n v="0.3034722222222222"/>
    <n v="4.4444444444444453E-2"/>
    <x v="16"/>
  </r>
  <r>
    <s v="EDI"/>
    <s v="FAB"/>
    <s v="EDI_FAB"/>
    <d v="2024-03-20T13:14:00"/>
    <d v="2024-03-20T14:12:00"/>
    <n v="4.027777777777778E-2"/>
    <n v="1.8576388888888891"/>
    <x v="16"/>
  </r>
  <r>
    <s v="OKC"/>
    <s v="EDI"/>
    <s v="OKC_EDI"/>
    <d v="2024-03-19T10:08:00"/>
    <d v="2024-03-19T17:57:00"/>
    <n v="0.32569444444444451"/>
    <n v="0.80347222222222225"/>
    <x v="16"/>
  </r>
  <r>
    <s v="MDW"/>
    <s v="OKC"/>
    <s v="MDW_OKC"/>
    <d v="2024-03-19T00:24:00"/>
    <d v="2024-03-19T01:56:00"/>
    <n v="6.3888888888888884E-2"/>
    <n v="0.34166666666666667"/>
    <x v="16"/>
  </r>
  <r>
    <s v="FAB"/>
    <s v="MDW"/>
    <s v="FAB_MDW"/>
    <d v="2024-03-18T13:10:00"/>
    <d v="2024-03-18T21:07:00"/>
    <n v="0.33124999999999999"/>
    <n v="0.1368055555555556"/>
    <x v="16"/>
  </r>
  <r>
    <s v="BER"/>
    <s v="FAB"/>
    <s v="BER_FAB"/>
    <d v="2024-03-17T14:01:00"/>
    <d v="2024-03-17T15:33:00"/>
    <n v="6.3888888888888884E-2"/>
    <n v="0.90069444444444446"/>
    <x v="16"/>
  </r>
  <r>
    <s v="CIA"/>
    <s v="BER"/>
    <s v="CIA_BER"/>
    <d v="2024-03-17T10:39:00"/>
    <d v="2024-03-17T12:23:00"/>
    <n v="7.2222222222222215E-2"/>
    <n v="6.805555555555555E-2"/>
    <x v="16"/>
  </r>
  <r>
    <s v="TEB"/>
    <s v="CIA"/>
    <s v="TEB_CIA"/>
    <d v="2024-03-16T11:19:00"/>
    <d v="2024-03-16T18:33:00"/>
    <n v="0.30138888888888887"/>
    <n v="0.67083333333333328"/>
    <x v="16"/>
  </r>
  <r>
    <s v="BOS"/>
    <s v="TEB"/>
    <s v="BOS_TEB"/>
    <d v="2024-03-16T23:45:00"/>
    <d v="2024-03-17T00:39:00"/>
    <n v="3.7499999999999999E-2"/>
    <n v="-0.55555555555555558"/>
    <x v="16"/>
  </r>
  <r>
    <s v="FAB"/>
    <s v="BOS"/>
    <s v="FAB_BOS"/>
    <d v="2024-03-15T15:49:00"/>
    <d v="2024-03-15T22:26:00"/>
    <n v="0.27569444444444452"/>
    <n v="1.054861111111111"/>
    <x v="16"/>
  </r>
  <r>
    <s v="IBZ"/>
    <s v="FAB"/>
    <s v="IBZ_FAB"/>
    <d v="2024-03-14T14:29:00"/>
    <d v="2024-03-14T16:23:00"/>
    <n v="7.9166666666666663E-2"/>
    <n v="0.97638888888888886"/>
    <x v="16"/>
  </r>
  <r>
    <s v="NCE"/>
    <s v="IBZ"/>
    <s v="NCE_IBZ"/>
    <d v="2024-03-14T11:40:00"/>
    <d v="2024-03-14T12:45:00"/>
    <n v="4.5138888888888888E-2"/>
    <n v="7.2222222222222215E-2"/>
    <x v="16"/>
  </r>
  <r>
    <s v="GRU"/>
    <s v="NCE"/>
    <s v="GRU_NCE"/>
    <d v="2024-03-13T04:31:00"/>
    <d v="2024-03-13T15:05:00"/>
    <n v="0.44027777777777782"/>
    <n v="0.85763888888888884"/>
    <x v="16"/>
  </r>
  <r>
    <s v="PBI"/>
    <s v="GRU"/>
    <s v="PBI_GRU"/>
    <d v="2024-03-11T14:07:00"/>
    <d v="2024-03-11T22:18:00"/>
    <n v="0.34097222222222218"/>
    <n v="1.2590277777777781"/>
    <x v="16"/>
  </r>
  <r>
    <s v="RDU"/>
    <s v="PBI"/>
    <s v="RDU_PBI"/>
    <d v="2024-03-10T22:41:00"/>
    <d v="2024-03-11T00:25:00"/>
    <n v="7.2222222222222215E-2"/>
    <n v="0.5708333333333333"/>
    <x v="16"/>
  </r>
  <r>
    <s v="BED"/>
    <s v="RDU"/>
    <s v="BED_RDU"/>
    <d v="2024-03-10T20:20:00"/>
    <d v="2024-03-10T21:46:00"/>
    <n v="5.9722222222222232E-2"/>
    <n v="3.8194444444444448E-2"/>
    <x v="16"/>
  </r>
  <r>
    <s v="PBI"/>
    <s v="BED"/>
    <s v="PBI_BED"/>
    <d v="2024-03-10T16:38:00"/>
    <d v="2024-03-10T18:58:00"/>
    <n v="9.7222222222222224E-2"/>
    <n v="5.6944444444444443E-2"/>
    <x v="16"/>
  </r>
  <r>
    <s v="HPN"/>
    <s v="PBI"/>
    <s v="HPN_PBI"/>
    <d v="2024-03-09T20:05:00"/>
    <d v="2024-03-09T22:32:00"/>
    <n v="0.1020833333333333"/>
    <n v="0.75416666666666665"/>
    <x v="16"/>
  </r>
  <r>
    <s v="PBI"/>
    <s v="HPN"/>
    <s v="PBI_HPN"/>
    <d v="2024-03-09T15:03:00"/>
    <d v="2024-03-09T17:19:00"/>
    <n v="9.4444444444444442E-2"/>
    <n v="0.1152777777777778"/>
    <x v="16"/>
  </r>
  <r>
    <s v="PHL"/>
    <s v="PBI"/>
    <s v="PHL_PBI"/>
    <d v="2024-03-07T15:35:00"/>
    <d v="2024-03-07T17:41:00"/>
    <n v="8.7499999999999994E-2"/>
    <n v="1.8902777777777779"/>
    <x v="16"/>
  </r>
  <r>
    <s v="IAD"/>
    <s v="PHL"/>
    <s v="IAD_PHL"/>
    <d v="2024-03-07T13:54:00"/>
    <d v="2024-03-07T14:31:00"/>
    <n v="2.569444444444444E-2"/>
    <n v="4.4444444444444453E-2"/>
    <x v="16"/>
  </r>
  <r>
    <s v="BWI"/>
    <s v="IAD"/>
    <s v="BWI_IAD"/>
    <d v="2024-03-06T17:29:00"/>
    <d v="2024-03-06T17:57:00"/>
    <n v="1.9444444444444441E-2"/>
    <n v="0.83125000000000004"/>
    <x v="16"/>
  </r>
  <r>
    <s v="IAD"/>
    <s v="BWI"/>
    <s v="IAD_BWI"/>
    <d v="2024-03-06T15:33:00"/>
    <d v="2024-03-06T15:53:00"/>
    <n v="1.388888888888889E-2"/>
    <n v="6.6666666666666666E-2"/>
    <x v="16"/>
  </r>
  <r>
    <s v="SLC"/>
    <s v="IAD"/>
    <s v="SLC_IAD"/>
    <d v="2024-02-28T15:59:00"/>
    <d v="2024-02-28T19:15:00"/>
    <n v="0.1361111111111111"/>
    <m/>
    <x v="16"/>
  </r>
  <r>
    <s v="SAT"/>
    <s v="DAL"/>
    <s v="SAT_DAL"/>
    <d v="2024-02-25T14:15:00"/>
    <d v="2024-02-25T15:04:00"/>
    <n v="3.4027777777777768E-2"/>
    <n v="3.0381944444444451"/>
    <x v="16"/>
  </r>
  <r>
    <s v="PBI"/>
    <s v="SAT"/>
    <s v="PBI_SAT"/>
    <d v="2024-02-24T17:13:00"/>
    <d v="2024-02-24T20:08:00"/>
    <n v="0.1215277777777778"/>
    <n v="0.75486111111111109"/>
    <x v="16"/>
  </r>
  <r>
    <s v="HOU"/>
    <s v="PBI"/>
    <s v="HOU_PBI"/>
    <d v="2024-02-20T02:10:00"/>
    <d v="2024-02-20T03:51:00"/>
    <n v="7.013888888888889E-2"/>
    <m/>
    <x v="16"/>
  </r>
  <r>
    <s v="VNY"/>
    <s v="LAX"/>
    <s v="VNY_LAX"/>
    <d v="2024-02-19T21:16:00"/>
    <d v="2024-02-19T21:37:00"/>
    <n v="1.458333333333333E-2"/>
    <n v="0.1895833333333333"/>
    <x v="16"/>
  </r>
  <r>
    <s v="RNO"/>
    <s v="VNY"/>
    <s v="RNO_VNY"/>
    <d v="2024-02-19T00:53:00"/>
    <d v="2024-02-19T01:51:00"/>
    <n v="4.027777777777778E-2"/>
    <n v="0.80902777777777779"/>
    <x v="16"/>
  </r>
  <r>
    <s v="VNY"/>
    <s v="RNO"/>
    <s v="VNY_RNO"/>
    <d v="2024-02-19T23:29:00"/>
    <d v="2024-02-20T00:22:00"/>
    <n v="3.6805555555555557E-2"/>
    <n v="-0.97847222222222219"/>
    <x v="16"/>
  </r>
  <r>
    <s v="MEV"/>
    <s v="VNY"/>
    <s v="MEV_VNY"/>
    <d v="2024-02-18T20:51:00"/>
    <d v="2024-02-18T21:49:00"/>
    <n v="4.027777777777778E-2"/>
    <m/>
    <x v="16"/>
  </r>
  <r>
    <s v="LAS"/>
    <s v="LAX"/>
    <s v="LAS_LAX"/>
    <d v="2024-02-18T16:59:00"/>
    <d v="2024-02-18T17:41:00"/>
    <n v="2.9166666666666671E-2"/>
    <n v="0.13194444444444439"/>
    <x v="16"/>
  </r>
  <r>
    <s v="SLC"/>
    <s v="LAS"/>
    <s v="SLC_LAS"/>
    <d v="2024-02-17T18:34:00"/>
    <d v="2024-02-17T19:55:00"/>
    <n v="5.6250000000000001E-2"/>
    <n v="0.87777777777777777"/>
    <x v="16"/>
  </r>
  <r>
    <s v="SNA"/>
    <s v="SLC"/>
    <s v="SNA_SLC"/>
    <d v="2024-02-16T21:10:00"/>
    <d v="2024-02-16T22:30:00"/>
    <n v="5.5555555555555552E-2"/>
    <n v="0.83611111111111114"/>
    <x v="16"/>
  </r>
  <r>
    <s v="LAX"/>
    <s v="SNA"/>
    <s v="LAX_SNA"/>
    <d v="2024-02-16T19:37:00"/>
    <d v="2024-02-16T19:59:00"/>
    <n v="1.5277777777777781E-2"/>
    <n v="4.9305555555555547E-2"/>
    <x v="16"/>
  </r>
  <r>
    <s v="HPN"/>
    <s v="LAX"/>
    <s v="HPN_LAX"/>
    <d v="2024-02-16T21:19:00"/>
    <d v="2024-02-17T02:52:00"/>
    <n v="0.23125000000000001"/>
    <n v="-0.30208333333333331"/>
    <x v="16"/>
  </r>
  <r>
    <s v="MIA"/>
    <s v="HPN"/>
    <s v="MIA_HPN"/>
    <d v="2024-02-15T17:33:00"/>
    <d v="2024-02-15T20:05:00"/>
    <n v="0.1055555555555556"/>
    <n v="1.0513888888888889"/>
    <x v="16"/>
  </r>
  <r>
    <s v="SAT"/>
    <s v="MIA"/>
    <s v="SAT_MIA"/>
    <d v="2024-02-14T21:06:00"/>
    <d v="2024-02-14T23:27:00"/>
    <n v="9.7916666666666666E-2"/>
    <n v="0.75416666666666665"/>
    <x v="16"/>
  </r>
  <r>
    <s v="BTR"/>
    <s v="SAT"/>
    <s v="BTR_SAT"/>
    <d v="2024-02-14T18:36:00"/>
    <d v="2024-02-14T19:49:00"/>
    <n v="5.0694444444444438E-2"/>
    <n v="5.347222222222222E-2"/>
    <x v="16"/>
  </r>
  <r>
    <s v="DAL"/>
    <s v="BTR"/>
    <s v="DAL_BTR"/>
    <d v="2024-02-14T16:16:00"/>
    <d v="2024-02-14T17:07:00"/>
    <n v="3.5416666666666673E-2"/>
    <n v="6.1805555555555558E-2"/>
    <x v="16"/>
  </r>
  <r>
    <s v="PDK"/>
    <s v="DAL"/>
    <s v="PDK_DAL"/>
    <d v="2024-02-14T12:04:00"/>
    <d v="2024-02-14T13:56:00"/>
    <n v="7.7777777777777779E-2"/>
    <n v="9.7222222222222224E-2"/>
    <x v="16"/>
  </r>
  <r>
    <s v="PBI"/>
    <s v="PDK"/>
    <s v="PBI_PDK"/>
    <d v="2024-02-13T20:03:00"/>
    <d v="2024-02-13T21:26:00"/>
    <n v="5.7638888888888892E-2"/>
    <n v="0.60972222222222228"/>
    <x v="16"/>
  </r>
  <r>
    <s v="LGA"/>
    <s v="PBI"/>
    <s v="LGA_PBI"/>
    <d v="2024-02-08T21:01:00"/>
    <d v="2024-02-08T23:34:00"/>
    <n v="0.10625"/>
    <n v="4.853472222222222"/>
    <x v="16"/>
  </r>
  <r>
    <s v="FRG"/>
    <s v="LGA"/>
    <s v="FRG_LGA"/>
    <d v="2024-02-08T18:27:00"/>
    <d v="2024-02-08T18:48:00"/>
    <n v="1.458333333333333E-2"/>
    <n v="9.2361111111111116E-2"/>
    <x v="16"/>
  </r>
  <r>
    <s v="GON"/>
    <s v="FRG"/>
    <s v="GON_FRG"/>
    <d v="2024-02-08T01:08:00"/>
    <d v="2024-02-08T01:29:00"/>
    <n v="1.458333333333333E-2"/>
    <m/>
    <x v="16"/>
  </r>
  <r>
    <s v="PBI"/>
    <s v="TEB"/>
    <s v="PBI_TEB"/>
    <d v="2024-02-07T18:25:00"/>
    <d v="2024-02-07T20:46:00"/>
    <n v="9.7916666666666666E-2"/>
    <n v="0.18194444444444441"/>
    <x v="16"/>
  </r>
  <r>
    <s v="FTY"/>
    <s v="PBI"/>
    <s v="FTY_PBI"/>
    <d v="2024-02-06T21:13:00"/>
    <d v="2024-02-06T22:40:00"/>
    <n v="6.0416666666666667E-2"/>
    <n v="0.82291666666666663"/>
    <x v="16"/>
  </r>
  <r>
    <s v="BCB"/>
    <s v="FTY"/>
    <s v="BCB_FTY"/>
    <d v="2024-02-06T19:16:00"/>
    <d v="2024-02-06T20:08:00"/>
    <n v="3.6111111111111108E-2"/>
    <n v="4.5138888888888888E-2"/>
    <x v="16"/>
  </r>
  <r>
    <s v="FTY"/>
    <s v="BCB"/>
    <s v="FTY_BCB"/>
    <d v="2024-02-05T20:46:00"/>
    <d v="2024-02-05T21:43:00"/>
    <n v="3.9583333333333331E-2"/>
    <n v="0.8979166666666667"/>
    <x v="16"/>
  </r>
  <r>
    <s v="CHO"/>
    <s v="FTY"/>
    <s v="CHO_FTY"/>
    <d v="2024-02-05T17:33:00"/>
    <d v="2024-02-05T18:37:00"/>
    <n v="4.4444444444444453E-2"/>
    <n v="8.9583333333333334E-2"/>
    <x v="16"/>
  </r>
  <r>
    <s v="FLL"/>
    <s v="CHO"/>
    <s v="FLL_CHO"/>
    <d v="2024-02-04T01:17:00"/>
    <d v="2024-02-04T03:00:00"/>
    <n v="7.1527777777777773E-2"/>
    <n v="1.60625"/>
    <x v="16"/>
  </r>
  <r>
    <s v="PBI"/>
    <s v="FLL"/>
    <s v="PBI_FLL"/>
    <d v="2024-02-04T19:42:00"/>
    <d v="2024-02-04T20:03:00"/>
    <n v="1.458333333333333E-2"/>
    <n v="-0.78194444444444444"/>
    <x v="16"/>
  </r>
  <r>
    <s v="MIA"/>
    <s v="PBI"/>
    <s v="MIA_PBI"/>
    <d v="2024-02-03T23:44:00"/>
    <d v="2024-02-04T00:05:00"/>
    <n v="1.458333333333333E-2"/>
    <n v="0.81736111111111109"/>
    <x v="16"/>
  </r>
  <r>
    <s v="TUS"/>
    <s v="MIA"/>
    <s v="TUS_MIA"/>
    <d v="2024-02-03T19:11:00"/>
    <d v="2024-02-03T22:26:00"/>
    <n v="0.13541666666666671"/>
    <n v="5.4166666666666669E-2"/>
    <x v="16"/>
  </r>
  <r>
    <s v="SAN"/>
    <s v="TUS"/>
    <s v="SAN_TUS"/>
    <d v="2024-02-03T17:17:00"/>
    <d v="2024-02-03T18:03:00"/>
    <n v="3.1944444444444442E-2"/>
    <n v="4.7222222222222221E-2"/>
    <x v="16"/>
  </r>
  <r>
    <s v="BOS"/>
    <s v="SAN"/>
    <s v="BOS_SAN"/>
    <d v="2024-02-02T18:30:00"/>
    <d v="2024-02-02T23:49:00"/>
    <n v="0.2215277777777778"/>
    <n v="0.72777777777777775"/>
    <x v="16"/>
  </r>
  <r>
    <s v="ICT"/>
    <s v="BOS"/>
    <s v="ICT_BOS"/>
    <d v="2024-02-02T14:21:00"/>
    <d v="2024-02-02T17:16:00"/>
    <n v="0.1215277777777778"/>
    <m/>
    <x v="16"/>
  </r>
  <r>
    <s v="ICT"/>
    <s v="MIA"/>
    <s v="ICT_MIA"/>
    <d v="2024-02-01T17:00:00"/>
    <m/>
    <m/>
    <m/>
    <x v="16"/>
  </r>
  <r>
    <s v="VNY"/>
    <s v="ICT"/>
    <s v="VNY_ICT"/>
    <d v="2024-01-27T13:40:00"/>
    <d v="2024-01-27T16:48:00"/>
    <n v="0.13055555555555559"/>
    <m/>
    <x v="16"/>
  </r>
  <r>
    <s v="BOS"/>
    <s v="HNL"/>
    <s v="BOS_HNL"/>
    <d v="2025-01-09T17:34:00"/>
    <d v="2025-01-10T03:45:00"/>
    <n v="0.42430555555555549"/>
    <m/>
    <x v="17"/>
  </r>
  <r>
    <s v="IAD"/>
    <s v="BOS"/>
    <s v="IAD_BOS"/>
    <d v="2025-01-08T21:17:00"/>
    <d v="2025-01-08T22:20:00"/>
    <n v="4.3749999999999997E-2"/>
    <n v="0.80138888888888893"/>
    <x v="17"/>
  </r>
  <r>
    <s v="PNE"/>
    <s v="IAD"/>
    <s v="PNE_IAD"/>
    <d v="2025-01-07T23:05:00"/>
    <d v="2025-01-07T23:45:00"/>
    <n v="2.777777777777778E-2"/>
    <n v="0.89722222222222225"/>
    <x v="17"/>
  </r>
  <r>
    <s v="PBI"/>
    <s v="PNE"/>
    <s v="PBI_PNE"/>
    <d v="2025-01-07T20:18:00"/>
    <d v="2025-01-07T22:17:00"/>
    <n v="8.2638888888888887E-2"/>
    <n v="3.3333333333333333E-2"/>
    <x v="17"/>
  </r>
  <r>
    <s v="ASE"/>
    <s v="PBI"/>
    <s v="ASE_PBI"/>
    <d v="2025-01-07T15:13:00"/>
    <d v="2025-01-07T18:37:00"/>
    <n v="0.14166666666666669"/>
    <n v="7.013888888888889E-2"/>
    <x v="17"/>
  </r>
  <r>
    <s v="ISP"/>
    <s v="ASE"/>
    <s v="ISP_ASE"/>
    <d v="2025-01-06T17:10:00"/>
    <d v="2025-01-06T21:14:00"/>
    <n v="0.16944444444444451"/>
    <n v="0.74930555555555556"/>
    <x v="17"/>
  </r>
  <r>
    <s v="ZAG"/>
    <s v="ISP"/>
    <s v="ZAG_ISP"/>
    <d v="2025-01-05T14:52:00"/>
    <d v="2025-01-05T23:19:00"/>
    <n v="0.35208333333333341"/>
    <n v="0.74375000000000002"/>
    <x v="17"/>
  </r>
  <r>
    <s v="PRG"/>
    <s v="ZAG"/>
    <s v="PRG_ZAG"/>
    <d v="2025-01-03T12:13:00"/>
    <d v="2025-01-03T13:05:00"/>
    <n v="3.6111111111111108E-2"/>
    <n v="2.0743055555555561"/>
    <x v="17"/>
  </r>
  <r>
    <s v="PBI"/>
    <s v="PRG"/>
    <s v="PBI_PRG"/>
    <d v="2025-01-02T11:17:00"/>
    <d v="2025-01-02T19:32:00"/>
    <n v="0.34375"/>
    <n v="0.69513888888888886"/>
    <x v="17"/>
  </r>
  <r>
    <s v="MSY"/>
    <s v="PBI"/>
    <s v="MSY_PBI"/>
    <d v="2025-01-01T21:51:00"/>
    <d v="2025-01-01T23:12:00"/>
    <n v="5.6250000000000001E-2"/>
    <n v="0.50347222222222221"/>
    <x v="17"/>
  </r>
  <r>
    <s v="QTK"/>
    <s v="MSY"/>
    <s v="QTK_MSY"/>
    <d v="2025-01-01T20:00:00"/>
    <d v="2025-01-01T21:02:00"/>
    <n v="4.3055555555555562E-2"/>
    <n v="3.4027777777777768E-2"/>
    <x v="17"/>
  </r>
  <r>
    <s v="MIA"/>
    <s v="QTK"/>
    <s v="MIA_QTK"/>
    <d v="2025-01-01T15:02:00"/>
    <d v="2025-01-01T17:42:00"/>
    <n v="0.1111111111111111"/>
    <n v="9.583333333333334E-2"/>
    <x v="17"/>
  </r>
  <r>
    <s v="PBI"/>
    <s v="MIA"/>
    <s v="PBI_MIA"/>
    <d v="2024-12-31T21:15:00"/>
    <d v="2024-12-31T21:39:00"/>
    <n v="1.666666666666667E-2"/>
    <n v="0.72430555555555554"/>
    <x v="17"/>
  </r>
  <r>
    <s v="EGE"/>
    <s v="PBI"/>
    <s v="EGE_PBI"/>
    <d v="2024-12-31T16:45:00"/>
    <d v="2024-12-31T19:56:00"/>
    <n v="0.13263888888888889"/>
    <n v="5.486111111111111E-2"/>
    <x v="17"/>
  </r>
  <r>
    <s v="LTN"/>
    <s v="EGE"/>
    <s v="LTN_EGE"/>
    <d v="2024-12-30T10:19:00"/>
    <d v="2024-12-30T19:55:00"/>
    <n v="0.4"/>
    <n v="0.86805555555555558"/>
    <x v="17"/>
  </r>
  <r>
    <s v="MBJ"/>
    <s v="LTN"/>
    <s v="MBJ_LTN"/>
    <d v="2024-12-29T00:51:00"/>
    <d v="2024-12-29T10:14:00"/>
    <n v="0.39097222222222222"/>
    <n v="1.0034722222222221"/>
    <x v="17"/>
  </r>
  <r>
    <s v="DAL"/>
    <s v="MBJ"/>
    <s v="DAL_MBJ"/>
    <d v="2024-12-27T19:53:00"/>
    <d v="2024-12-27T23:03:00"/>
    <n v="0.13194444444444439"/>
    <n v="1.075"/>
    <x v="17"/>
  </r>
  <r>
    <s v="BRO"/>
    <s v="DAL"/>
    <s v="BRO_DAL"/>
    <d v="2024-12-26T23:09:00"/>
    <d v="2024-12-27T00:25:00"/>
    <n v="5.2777777777777778E-2"/>
    <n v="0.81111111111111112"/>
    <x v="17"/>
  </r>
  <r>
    <s v="TLC"/>
    <s v="BRO"/>
    <s v="TLC_BRO"/>
    <d v="2024-12-26T20:39:00"/>
    <d v="2024-12-26T21:43:00"/>
    <n v="4.4444444444444453E-2"/>
    <n v="5.9722222222222232E-2"/>
    <x v="17"/>
  </r>
  <r>
    <s v="DAL"/>
    <s v="TLC"/>
    <s v="DAL_TLC"/>
    <d v="2024-12-25T16:20:00"/>
    <d v="2024-12-25T18:20:00"/>
    <n v="8.3333333333333329E-2"/>
    <n v="1.096527777777778"/>
    <x v="17"/>
  </r>
  <r>
    <s v="AUS"/>
    <s v="DAL"/>
    <s v="AUS_DAL"/>
    <d v="2024-12-24T20:55:00"/>
    <d v="2024-12-24T22:25:00"/>
    <n v="6.25E-2"/>
    <n v="0.74652777777777779"/>
    <x v="17"/>
  </r>
  <r>
    <s v="PVR"/>
    <s v="AUS"/>
    <s v="PVR_AUS"/>
    <d v="2024-12-24T17:24:00"/>
    <d v="2024-12-24T19:17:00"/>
    <n v="7.8472222222222221E-2"/>
    <n v="6.805555555555555E-2"/>
    <x v="17"/>
  </r>
  <r>
    <s v="SJD"/>
    <s v="PVR"/>
    <s v="SJD_PVR"/>
    <d v="2024-12-23T17:36:00"/>
    <d v="2024-12-23T18:26:00"/>
    <n v="3.4722222222222217E-2"/>
    <n v="0.95694444444444449"/>
    <x v="17"/>
  </r>
  <r>
    <s v="APF"/>
    <s v="SJD"/>
    <s v="APF_SJD"/>
    <d v="2024-12-22T14:39:00"/>
    <d v="2024-12-22T18:27:00"/>
    <n v="0.1583333333333333"/>
    <n v="0.96458333333333335"/>
    <x v="17"/>
  </r>
  <r>
    <s v="ISM"/>
    <s v="APF"/>
    <s v="ISM_APF"/>
    <d v="2024-12-22T12:33:00"/>
    <d v="2024-12-22T13:06:00"/>
    <n v="2.2916666666666669E-2"/>
    <n v="6.458333333333334E-2"/>
    <x v="17"/>
  </r>
  <r>
    <s v="OKC"/>
    <s v="ISM"/>
    <s v="OKC_ISM"/>
    <d v="2024-12-21T15:13:00"/>
    <d v="2024-12-21T17:18:00"/>
    <n v="8.6805555555555552E-2"/>
    <m/>
    <x v="17"/>
  </r>
  <r>
    <s v="PBI"/>
    <s v="LAX"/>
    <s v="PBI_LAX"/>
    <d v="2024-12-20T17:11:00"/>
    <d v="2024-12-20T21:57:00"/>
    <n v="0.1986111111111111"/>
    <n v="0.71944444444444444"/>
    <x v="17"/>
  </r>
  <r>
    <s v="ICT"/>
    <s v="PBI"/>
    <s v="ICT_PBI"/>
    <d v="2024-12-19T23:59:00"/>
    <d v="2024-12-20T02:19:00"/>
    <n v="9.7222222222222224E-2"/>
    <n v="0.61944444444444446"/>
    <x v="17"/>
  </r>
  <r>
    <s v="LIT"/>
    <s v="ICT"/>
    <s v="LIT_ICT"/>
    <d v="2024-12-15T20:39:00"/>
    <d v="2024-12-15T21:35:00"/>
    <n v="3.888888888888889E-2"/>
    <n v="4.0999999999999996"/>
    <x v="17"/>
  </r>
  <r>
    <s v="OCF"/>
    <s v="LIT"/>
    <s v="OCF_LIT"/>
    <d v="2024-12-15T18:33:00"/>
    <d v="2024-12-15T20:09:00"/>
    <n v="6.6666666666666666E-2"/>
    <n v="2.0833333333333329E-2"/>
    <x v="17"/>
  </r>
  <r>
    <s v="CHS"/>
    <s v="OCF"/>
    <s v="CHS_OCF"/>
    <d v="2024-12-15T16:01:00"/>
    <d v="2024-12-15T16:49:00"/>
    <n v="3.3333333333333333E-2"/>
    <n v="7.2222222222222215E-2"/>
    <x v="17"/>
  </r>
  <r>
    <s v="RDU"/>
    <s v="CHS"/>
    <s v="RDU_CHS"/>
    <d v="2024-12-06T19:31:00"/>
    <d v="2024-12-06T20:14:00"/>
    <n v="2.9861111111111109E-2"/>
    <n v="8.8243055555555561"/>
    <x v="17"/>
  </r>
  <r>
    <s v="HPN"/>
    <s v="RDU"/>
    <s v="HPN_RDU"/>
    <d v="2024-12-06T17:21:00"/>
    <d v="2024-12-06T18:31:00"/>
    <n v="4.8611111111111112E-2"/>
    <n v="4.1666666666666657E-2"/>
    <x v="17"/>
  </r>
  <r>
    <s v="TEB"/>
    <s v="HPN"/>
    <s v="TEB_HPN"/>
    <d v="2024-12-06T15:58:00"/>
    <d v="2024-12-06T16:14:00"/>
    <n v="1.111111111111111E-2"/>
    <n v="4.6527777777777779E-2"/>
    <x v="17"/>
  </r>
  <r>
    <s v="PBI"/>
    <s v="TEB"/>
    <s v="PBI_TEB"/>
    <d v="2024-12-05T19:13:00"/>
    <d v="2024-12-05T21:39:00"/>
    <n v="0.1013888888888889"/>
    <n v="0.7631944444444444"/>
    <x v="17"/>
  </r>
  <r>
    <s v="FRG"/>
    <s v="PBI"/>
    <s v="FRG_PBI"/>
    <d v="2024-12-05T14:39:00"/>
    <d v="2024-12-05T17:14:00"/>
    <n v="0.1076388888888889"/>
    <n v="8.2638888888888887E-2"/>
    <x v="17"/>
  </r>
  <r>
    <s v="IAD"/>
    <s v="FRG"/>
    <s v="IAD_FRG"/>
    <d v="2024-12-04T20:46:00"/>
    <d v="2024-12-04T21:39:00"/>
    <n v="3.6805555555555557E-2"/>
    <n v="0.70833333333333337"/>
    <x v="17"/>
  </r>
  <r>
    <s v="TEB"/>
    <s v="IAD"/>
    <s v="TEB_IAD"/>
    <d v="2024-12-04T04:02:00"/>
    <d v="2024-12-04T04:49:00"/>
    <n v="3.2638888888888891E-2"/>
    <n v="0.6645833333333333"/>
    <x v="17"/>
  </r>
  <r>
    <s v="NHT"/>
    <s v="TEB"/>
    <s v="NHT_TEB"/>
    <d v="2024-12-04T19:02:00"/>
    <d v="2024-12-05T02:44:00"/>
    <n v="0.32083333333333341"/>
    <n v="-0.9458333333333333"/>
    <x v="17"/>
  </r>
  <r>
    <s v="TEB"/>
    <s v="NHT"/>
    <s v="TEB_NHT"/>
    <d v="2024-12-02T12:12:00"/>
    <d v="2024-12-02T18:05:00"/>
    <n v="0.24513888888888891"/>
    <n v="2.0395833333333329"/>
    <x v="17"/>
  </r>
  <r>
    <s v="IAD"/>
    <s v="TEB"/>
    <s v="IAD_TEB"/>
    <d v="2024-12-01T18:52:00"/>
    <d v="2024-12-01T19:53:00"/>
    <n v="4.2361111111111113E-2"/>
    <n v="0.67986111111111114"/>
    <x v="17"/>
  </r>
  <r>
    <s v="JZI"/>
    <s v="IAD"/>
    <s v="JZI_IAD"/>
    <d v="2024-11-30T22:38:00"/>
    <d v="2024-11-30T23:39:00"/>
    <n v="4.2361111111111113E-2"/>
    <n v="0.80069444444444449"/>
    <x v="17"/>
  </r>
  <r>
    <s v="PBI"/>
    <s v="JZI"/>
    <s v="PBI_JZI"/>
    <d v="2024-11-30T20:12:00"/>
    <d v="2024-11-30T21:18:00"/>
    <n v="4.583333333333333E-2"/>
    <n v="5.5555555555555552E-2"/>
    <x v="17"/>
  </r>
  <r>
    <s v="FLL"/>
    <s v="PBI"/>
    <s v="FLL_PBI"/>
    <d v="2024-11-28T17:17:00"/>
    <d v="2024-11-28T17:31:00"/>
    <n v="9.7222222222222224E-3"/>
    <n v="2.1118055555555562"/>
    <x v="17"/>
  </r>
  <r>
    <s v="NAS"/>
    <s v="FLL"/>
    <s v="NAS_FLL"/>
    <d v="2024-11-27T19:49:00"/>
    <d v="2024-11-27T20:29:00"/>
    <n v="2.777777777777778E-2"/>
    <n v="0.8666666666666667"/>
    <x v="17"/>
  </r>
  <r>
    <s v="BWI"/>
    <s v="NAS"/>
    <s v="BWI_NAS"/>
    <d v="2024-11-27T15:57:00"/>
    <d v="2024-11-27T18:18:00"/>
    <n v="9.7916666666666666E-2"/>
    <n v="6.3194444444444442E-2"/>
    <x v="17"/>
  </r>
  <r>
    <s v="MIA"/>
    <s v="BWI"/>
    <s v="MIA_BWI"/>
    <d v="2024-11-26T23:12:00"/>
    <d v="2024-11-27T01:07:00"/>
    <n v="7.9861111111111105E-2"/>
    <n v="0.61805555555555558"/>
    <x v="17"/>
  </r>
  <r>
    <s v="HPN"/>
    <s v="MIA"/>
    <s v="HPN_MIA"/>
    <d v="2024-11-26T19:37:00"/>
    <d v="2024-11-26T22:09:00"/>
    <n v="0.1055555555555556"/>
    <m/>
    <x v="17"/>
  </r>
  <r>
    <s v="SJO"/>
    <s v="FLL"/>
    <s v="SJO_FLL"/>
    <d v="2024-11-25T17:49:00"/>
    <d v="2024-11-25T20:03:00"/>
    <n v="9.3055555555555558E-2"/>
    <n v="0.9819444444444444"/>
    <x v="17"/>
  </r>
  <r>
    <s v="MIA"/>
    <s v="SJO"/>
    <s v="MIA_SJO"/>
    <d v="2024-11-25T14:10:00"/>
    <d v="2024-11-25T16:38:00"/>
    <n v="0.1027777777777778"/>
    <n v="4.9305555555555547E-2"/>
    <x v="17"/>
  </r>
  <r>
    <s v="PLS"/>
    <s v="MIA"/>
    <s v="PLS_MIA"/>
    <d v="2024-11-24T21:25:00"/>
    <d v="2024-11-24T22:50:00"/>
    <n v="5.9027777777777783E-2"/>
    <n v="0.63888888888888884"/>
    <x v="17"/>
  </r>
  <r>
    <s v="YYZ"/>
    <s v="PLS"/>
    <s v="YYZ_PLS"/>
    <d v="2024-11-24T16:20:00"/>
    <d v="2024-11-24T19:50:00"/>
    <n v="0.14583333333333329"/>
    <n v="6.5972222222222224E-2"/>
    <x v="17"/>
  </r>
  <r>
    <s v="TEB"/>
    <s v="YYZ"/>
    <s v="TEB_YYZ"/>
    <d v="2024-11-23T16:04:00"/>
    <d v="2024-11-23T17:04:00"/>
    <n v="4.1666666666666657E-2"/>
    <n v="0.96944444444444444"/>
    <x v="17"/>
  </r>
  <r>
    <s v="LTN"/>
    <s v="TEB"/>
    <s v="LTN_TEB"/>
    <d v="2024-11-22T14:13:00"/>
    <d v="2024-11-22T21:42:00"/>
    <n v="0.31180555555555561"/>
    <n v="0.76527777777777772"/>
    <x v="17"/>
  </r>
  <r>
    <s v="BQH"/>
    <s v="LTN"/>
    <s v="BQH_LTN"/>
    <d v="2024-11-21T15:54:00"/>
    <d v="2024-11-21T16:19:00"/>
    <n v="1.7361111111111108E-2"/>
    <n v="0.91249999999999998"/>
    <x v="17"/>
  </r>
  <r>
    <s v="CPH"/>
    <s v="BQH"/>
    <s v="CPH_BQH"/>
    <d v="2024-11-18T12:14:00"/>
    <d v="2024-11-18T13:41:00"/>
    <n v="6.0416666666666667E-2"/>
    <n v="3.0923611111111109"/>
    <x v="17"/>
  </r>
  <r>
    <s v="BFI"/>
    <s v="CPH"/>
    <s v="BFI_CPH"/>
    <d v="2024-11-12T02:50:00"/>
    <d v="2024-11-12T11:37:00"/>
    <n v="0.3659722222222222"/>
    <n v="6.0256944444444436"/>
    <x v="17"/>
  </r>
  <r>
    <s v="NUQ"/>
    <s v="BFI"/>
    <s v="NUQ_BFI"/>
    <d v="2024-11-10T20:34:00"/>
    <d v="2024-11-10T22:15:00"/>
    <n v="7.013888888888889E-2"/>
    <n v="1.1909722222222221"/>
    <x v="17"/>
  </r>
  <r>
    <s v="TRM"/>
    <s v="NUQ"/>
    <s v="TRM_NUQ"/>
    <d v="2024-11-10T18:55:00"/>
    <d v="2024-11-10T19:57:00"/>
    <n v="4.3055555555555562E-2"/>
    <n v="2.569444444444444E-2"/>
    <x v="17"/>
  </r>
  <r>
    <s v="LAS"/>
    <s v="TRM"/>
    <s v="LAS_TRM"/>
    <d v="2024-11-10T16:03:00"/>
    <d v="2024-11-10T16:42:00"/>
    <n v="2.7083333333333331E-2"/>
    <n v="9.2361111111111116E-2"/>
    <x v="17"/>
  </r>
  <r>
    <s v="TEX"/>
    <s v="LAS"/>
    <s v="TEX_LAS"/>
    <d v="2024-11-09T23:44:00"/>
    <d v="2024-11-10T00:44:00"/>
    <n v="4.1666666666666657E-2"/>
    <n v="0.6381944444444444"/>
    <x v="17"/>
  </r>
  <r>
    <s v="TEB"/>
    <s v="TEX"/>
    <s v="TEB_TEX"/>
    <d v="2024-11-09T18:52:00"/>
    <d v="2024-11-09T23:01:00"/>
    <n v="0.17291666666666669"/>
    <n v="2.9861111111111109E-2"/>
    <x v="17"/>
  </r>
  <r>
    <s v="MIA"/>
    <s v="TEB"/>
    <s v="MIA_TEB"/>
    <d v="2024-11-08T18:04:00"/>
    <d v="2024-11-08T20:32:00"/>
    <n v="0.1027777777777778"/>
    <n v="0.93055555555555558"/>
    <x v="17"/>
  </r>
  <r>
    <s v="BCT"/>
    <s v="MIA"/>
    <s v="BCT_MIA"/>
    <d v="2024-11-08T15:45:00"/>
    <d v="2024-11-08T16:08:00"/>
    <n v="1.5972222222222221E-2"/>
    <n v="8.0555555555555561E-2"/>
    <x v="17"/>
  </r>
  <r>
    <s v="MMU"/>
    <s v="BCT"/>
    <s v="MMU_BCT"/>
    <d v="2024-11-07T23:02:00"/>
    <d v="2024-11-08T01:20:00"/>
    <n v="9.583333333333334E-2"/>
    <n v="0.60069444444444442"/>
    <x v="17"/>
  </r>
  <r>
    <s v="AGS"/>
    <s v="MMU"/>
    <s v="AGS_MMU"/>
    <d v="2024-11-07T15:44:00"/>
    <d v="2024-11-07T17:02:00"/>
    <n v="5.4166666666666669E-2"/>
    <n v="0.25"/>
    <x v="17"/>
  </r>
  <r>
    <s v="HPN"/>
    <s v="AGS"/>
    <s v="HPN_AGS"/>
    <d v="2024-11-07T13:12:00"/>
    <d v="2024-11-07T14:53:00"/>
    <n v="7.013888888888889E-2"/>
    <n v="3.5416666666666673E-2"/>
    <x v="17"/>
  </r>
  <r>
    <s v="LEX"/>
    <s v="HPN"/>
    <s v="LEX_HPN"/>
    <d v="2024-11-06T16:30:00"/>
    <d v="2024-11-06T17:50:00"/>
    <n v="5.5555555555555552E-2"/>
    <n v="0.80694444444444446"/>
    <x v="17"/>
  </r>
  <r>
    <s v="TEB"/>
    <s v="LEX"/>
    <s v="TEB_LEX"/>
    <d v="2024-11-06T13:56:00"/>
    <d v="2024-11-06T15:27:00"/>
    <n v="6.3194444444444442E-2"/>
    <n v="4.3749999999999997E-2"/>
    <x v="17"/>
  </r>
  <r>
    <s v="IAD"/>
    <s v="TEB"/>
    <s v="IAD_TEB"/>
    <d v="2024-11-06T05:39:00"/>
    <d v="2024-11-06T06:23:00"/>
    <n v="3.0555555555555551E-2"/>
    <n v="0.31458333333333333"/>
    <x v="17"/>
  </r>
  <r>
    <s v="TEB"/>
    <s v="IAD"/>
    <s v="TEB_IAD"/>
    <d v="2024-11-06T04:20:00"/>
    <d v="2024-11-06T05:04:00"/>
    <n v="3.0555555555555551E-2"/>
    <n v="2.4305555555555559E-2"/>
    <x v="17"/>
  </r>
  <r>
    <s v="DTW"/>
    <s v="TEB"/>
    <s v="DTW_TEB"/>
    <d v="2024-11-05T04:58:00"/>
    <d v="2024-11-05T06:02:00"/>
    <n v="4.4444444444444453E-2"/>
    <n v="0.9291666666666667"/>
    <x v="17"/>
  </r>
  <r>
    <s v="TEB"/>
    <s v="DTW"/>
    <s v="TEB_DTW"/>
    <d v="2024-11-05T01:33:00"/>
    <d v="2024-11-05T02:51:00"/>
    <n v="5.4166666666666669E-2"/>
    <n v="8.819444444444445E-2"/>
    <x v="17"/>
  </r>
  <r>
    <s v="ISP"/>
    <s v="TEB"/>
    <s v="ISP_TEB"/>
    <d v="2024-11-04T02:41:00"/>
    <d v="2024-11-04T03:09:00"/>
    <n v="1.9444444444444441E-2"/>
    <n v="0.93333333333333335"/>
    <x v="17"/>
  </r>
  <r>
    <s v="CHO"/>
    <s v="ISP"/>
    <s v="CHO_ISP"/>
    <d v="2024-11-04T00:15:00"/>
    <d v="2024-11-04T01:12:00"/>
    <n v="3.9583333333333331E-2"/>
    <n v="6.1805555555555558E-2"/>
    <x v="17"/>
  </r>
  <r>
    <s v="IAD"/>
    <s v="CHO"/>
    <s v="IAD_CHO"/>
    <d v="2024-11-03T22:54:00"/>
    <d v="2024-11-03T23:18:00"/>
    <n v="1.666666666666667E-2"/>
    <n v="3.9583333333333331E-2"/>
    <x v="17"/>
  </r>
  <r>
    <s v="EGE"/>
    <s v="IAD"/>
    <s v="EGE_IAD"/>
    <d v="2024-11-03T18:25:00"/>
    <d v="2024-11-03T21:22:00"/>
    <n v="0.1229166666666667"/>
    <n v="6.3888888888888884E-2"/>
    <x v="17"/>
  </r>
  <r>
    <s v="LAS"/>
    <s v="EGE"/>
    <s v="LAS_EGE"/>
    <d v="2024-11-02T17:58:00"/>
    <d v="2024-11-02T19:13:00"/>
    <n v="5.2083333333333343E-2"/>
    <n v="0.96666666666666667"/>
    <x v="17"/>
  </r>
  <r>
    <s v="TRM"/>
    <s v="LAS"/>
    <s v="TRM_LAS"/>
    <d v="2024-11-01T19:08:00"/>
    <d v="2024-11-01T19:46:00"/>
    <n v="2.6388888888888889E-2"/>
    <n v="0.92500000000000004"/>
    <x v="17"/>
  </r>
  <r>
    <s v="VNY"/>
    <s v="TRM"/>
    <s v="VNY_TRM"/>
    <d v="2024-10-26T20:36:00"/>
    <d v="2024-10-26T21:05:00"/>
    <n v="2.013888888888889E-2"/>
    <m/>
    <x v="17"/>
  </r>
  <r>
    <s v="VNY"/>
    <s v="KOA"/>
    <s v="VNY_KOA"/>
    <d v="2024-10-24T14:10:00"/>
    <d v="2024-10-24T19:40:00"/>
    <n v="0.22916666666666671"/>
    <n v="2.0388888888888892"/>
    <x v="17"/>
  </r>
  <r>
    <s v="TEB"/>
    <s v="VNY"/>
    <s v="TEB_VNY"/>
    <d v="2024-10-22T19:49:00"/>
    <d v="2024-10-23T01:00:00"/>
    <n v="0.2159722222222222"/>
    <n v="1.5486111111111109"/>
    <x v="17"/>
  </r>
  <r>
    <s v="FKB"/>
    <s v="TEB"/>
    <s v="FKB_TEB"/>
    <d v="2024-10-22T10:14:00"/>
    <d v="2024-10-22T18:18:00"/>
    <n v="0.33611111111111108"/>
    <n v="6.3194444444444442E-2"/>
    <x v="17"/>
  </r>
  <r>
    <s v="IAD"/>
    <s v="FKB"/>
    <s v="IAD_FKB"/>
    <d v="2024-10-21T00:05:00"/>
    <d v="2024-10-21T07:09:00"/>
    <n v="0.29444444444444451"/>
    <n v="1.1284722222222221"/>
    <x v="17"/>
  </r>
  <r>
    <s v="CIA"/>
    <s v="IAD"/>
    <s v="CIA_IAD"/>
    <d v="2024-10-20T08:10:00"/>
    <d v="2024-10-20T17:21:00"/>
    <n v="0.38263888888888892"/>
    <n v="0.28055555555555561"/>
    <x v="17"/>
  </r>
  <r>
    <s v="BED"/>
    <s v="CIA"/>
    <s v="BED_CIA"/>
    <d v="2024-10-18T21:54:00"/>
    <d v="2024-10-19T05:02:00"/>
    <n v="0.29722222222222222"/>
    <n v="1.130555555555556"/>
    <x v="17"/>
  </r>
  <r>
    <s v="BOS"/>
    <s v="BED"/>
    <s v="BOS_BED"/>
    <d v="2024-10-18T15:18:00"/>
    <d v="2024-10-18T15:33:00"/>
    <n v="1.041666666666667E-2"/>
    <n v="0.26458333333333328"/>
    <x v="17"/>
  </r>
  <r>
    <s v="FXE"/>
    <s v="BOS"/>
    <s v="FXE_BOS"/>
    <d v="2024-10-18T01:09:00"/>
    <d v="2024-10-18T03:48:00"/>
    <n v="0.1104166666666667"/>
    <n v="0.47916666666666669"/>
    <x v="17"/>
  </r>
  <r>
    <s v="BFI"/>
    <s v="FXE"/>
    <s v="BFI_FXE"/>
    <d v="2024-10-17T17:30:00"/>
    <d v="2024-10-17T22:41:00"/>
    <n v="0.2159722222222222"/>
    <n v="0.1027777777777778"/>
    <x v="17"/>
  </r>
  <r>
    <s v="SHA"/>
    <s v="BFI"/>
    <s v="SHA_BFI"/>
    <d v="2024-10-16T12:03:00"/>
    <d v="2024-10-16T21:58:00"/>
    <n v="0.41319444444444442"/>
    <n v="0.81388888888888888"/>
    <x v="17"/>
  </r>
  <r>
    <s v="NKG"/>
    <s v="SHA"/>
    <s v="NKG_SHA"/>
    <d v="2024-10-15T10:57:00"/>
    <d v="2024-10-15T11:33:00"/>
    <n v="2.5000000000000001E-2"/>
    <n v="1.020833333333333"/>
    <x v="17"/>
  </r>
  <r>
    <s v="HGH"/>
    <s v="NKG"/>
    <s v="HGH_NKG"/>
    <d v="2024-10-14T13:19:00"/>
    <d v="2024-10-14T13:57:00"/>
    <n v="2.6388888888888889E-2"/>
    <n v="0.875"/>
    <x v="17"/>
  </r>
  <r>
    <s v="PEK"/>
    <s v="HGH"/>
    <s v="PEK_HGH"/>
    <d v="2024-10-14T09:58:00"/>
    <d v="2024-10-14T11:51:00"/>
    <n v="7.8472222222222221E-2"/>
    <n v="6.1111111111111109E-2"/>
    <x v="17"/>
  </r>
  <r>
    <s v="HNL"/>
    <s v="PEK"/>
    <s v="HNL_PEK"/>
    <d v="2024-10-13T01:45:00"/>
    <d v="2024-10-13T12:09:00"/>
    <n v="0.43333333333333329"/>
    <n v="0.90902777777777777"/>
    <x v="17"/>
  </r>
  <r>
    <s v="LIH"/>
    <s v="HNL"/>
    <s v="LIH_HNL"/>
    <d v="2024-10-13T00:07:00"/>
    <d v="2024-10-13T00:32:00"/>
    <n v="1.7361111111111108E-2"/>
    <n v="5.0694444444444438E-2"/>
    <x v="17"/>
  </r>
  <r>
    <s v="LAS"/>
    <s v="LIH"/>
    <s v="LAS_LIH"/>
    <d v="2024-10-11T17:08:00"/>
    <d v="2024-10-11T23:05:00"/>
    <n v="0.2479166666666667"/>
    <n v="1.0430555555555561"/>
    <x v="17"/>
  </r>
  <r>
    <s v="CRE"/>
    <s v="LAS"/>
    <s v="CRE_LAS"/>
    <d v="2024-10-07T16:33:00"/>
    <d v="2024-10-07T20:50:00"/>
    <n v="0.1784722222222222"/>
    <n v="3.8458333333333332"/>
    <x v="17"/>
  </r>
  <r>
    <s v="PBI"/>
    <s v="CRE"/>
    <s v="PBI_CRE"/>
    <d v="2024-10-07T13:46:00"/>
    <d v="2024-10-07T14:59:00"/>
    <n v="5.0694444444444438E-2"/>
    <n v="6.5277777777777782E-2"/>
    <x v="17"/>
  </r>
  <r>
    <s v="PDK"/>
    <s v="PBI"/>
    <s v="PDK_PBI"/>
    <d v="2024-10-06T21:55:00"/>
    <d v="2024-10-06T23:17:00"/>
    <n v="5.6944444444444443E-2"/>
    <n v="0.60347222222222219"/>
    <x v="17"/>
  </r>
  <r>
    <s v="SJC"/>
    <s v="PDK"/>
    <s v="SJC_PDK"/>
    <d v="2024-10-06T17:06:00"/>
    <d v="2024-10-06T21:06:00"/>
    <n v="0.16666666666666671"/>
    <n v="3.4027777777777768E-2"/>
    <x v="17"/>
  </r>
  <r>
    <s v="SLC"/>
    <s v="SJC"/>
    <s v="SLC_SJC"/>
    <d v="2024-10-04T19:35:00"/>
    <d v="2024-10-04T20:59:00"/>
    <n v="5.8333333333333327E-2"/>
    <n v="1.838194444444444"/>
    <x v="17"/>
  </r>
  <r>
    <s v="SAT"/>
    <s v="SLC"/>
    <s v="SAT_SLC"/>
    <d v="2024-10-04T15:39:00"/>
    <d v="2024-10-04T17:58:00"/>
    <n v="9.6527777777777782E-2"/>
    <n v="6.7361111111111108E-2"/>
    <x v="17"/>
  </r>
  <r>
    <s v="ICT"/>
    <s v="SAT"/>
    <s v="ICT_SAT"/>
    <d v="2024-10-04T13:08:00"/>
    <d v="2024-10-04T14:30:00"/>
    <n v="5.6944444444444443E-2"/>
    <n v="4.791666666666667E-2"/>
    <x v="17"/>
  </r>
  <r>
    <s v="IND"/>
    <s v="ICT"/>
    <s v="IND_ICT"/>
    <d v="2024-09-30T22:18:00"/>
    <d v="2024-09-30T23:42:00"/>
    <n v="5.8333333333333327E-2"/>
    <n v="3.5597222222222218"/>
    <x v="17"/>
  </r>
  <r>
    <s v="TTN"/>
    <s v="IND"/>
    <s v="TTN_IND"/>
    <d v="2024-09-30T18:51:00"/>
    <d v="2024-09-30T20:21:00"/>
    <n v="6.25E-2"/>
    <n v="8.1250000000000003E-2"/>
    <x v="17"/>
  </r>
  <r>
    <s v="NCE"/>
    <s v="TTN"/>
    <s v="NCE_TTN"/>
    <d v="2024-09-29T09:25:00"/>
    <d v="2024-09-29T17:40:00"/>
    <n v="0.34375"/>
    <n v="1.049305555555555"/>
    <x v="17"/>
  </r>
  <r>
    <s v="FMO"/>
    <s v="NCE"/>
    <s v="FMO_NCE"/>
    <d v="2024-09-28T09:12:00"/>
    <d v="2024-09-28T10:45:00"/>
    <n v="6.458333333333334E-2"/>
    <n v="0.94444444444444442"/>
    <x v="17"/>
  </r>
  <r>
    <s v="PSA"/>
    <s v="FMO"/>
    <s v="PSA_FMO"/>
    <d v="2024-09-27T13:12:00"/>
    <d v="2024-09-27T14:29:00"/>
    <n v="5.347222222222222E-2"/>
    <n v="0.77986111111111112"/>
    <x v="17"/>
  </r>
  <r>
    <s v="TAR"/>
    <s v="PSA"/>
    <s v="TAR_PSA"/>
    <d v="2024-09-27T09:57:00"/>
    <d v="2024-09-27T11:03:00"/>
    <n v="4.583333333333333E-2"/>
    <n v="8.9583333333333334E-2"/>
    <x v="17"/>
  </r>
  <r>
    <s v="BDS"/>
    <s v="TAR"/>
    <s v="BDS_TAR"/>
    <d v="2024-09-26T08:26:00"/>
    <d v="2024-09-26T08:45:00"/>
    <n v="1.3194444444444439E-2"/>
    <n v="1.05"/>
    <x v="17"/>
  </r>
  <r>
    <s v="FOK"/>
    <s v="BDS"/>
    <s v="FOK_BDS"/>
    <d v="2024-09-25T23:20:00"/>
    <d v="2024-09-26T07:05:00"/>
    <n v="0.32291666666666669"/>
    <n v="5.6250000000000001E-2"/>
    <x v="17"/>
  </r>
  <r>
    <s v="TEB"/>
    <s v="FOK"/>
    <s v="TEB_FOK"/>
    <d v="2024-09-25T15:55:00"/>
    <d v="2024-09-25T16:23:00"/>
    <n v="1.9444444444444441E-2"/>
    <n v="0.28958333333333341"/>
    <x v="17"/>
  </r>
  <r>
    <s v="VNY"/>
    <s v="TEB"/>
    <s v="VNY_TEB"/>
    <d v="2024-09-24T19:30:00"/>
    <d v="2024-09-25T00:17:00"/>
    <n v="0.1993055555555556"/>
    <n v="0.65138888888888891"/>
    <x v="17"/>
  </r>
  <r>
    <s v="LAX"/>
    <s v="VNY"/>
    <s v="LAX_VNY"/>
    <d v="2024-09-24T18:05:00"/>
    <d v="2024-09-24T18:21:00"/>
    <n v="1.111111111111111E-2"/>
    <n v="4.791666666666667E-2"/>
    <x v="17"/>
  </r>
  <r>
    <s v="BER"/>
    <s v="LAX"/>
    <s v="BER_LAX"/>
    <d v="2024-09-23T10:12:00"/>
    <d v="2024-09-23T21:05:00"/>
    <n v="0.45347222222222222"/>
    <n v="0.875"/>
    <x v="17"/>
  </r>
  <r>
    <s v="ATH"/>
    <s v="BER"/>
    <s v="ATH_BER"/>
    <d v="2024-09-22T06:44:00"/>
    <d v="2024-09-22T09:07:00"/>
    <n v="9.930555555555555E-2"/>
    <n v="1.0451388888888891"/>
    <x v="17"/>
  </r>
  <r>
    <s v="PHL"/>
    <s v="ATH"/>
    <s v="PHL_ATH"/>
    <d v="2024-09-20T21:07:00"/>
    <d v="2024-09-21T05:59:00"/>
    <n v="0.36944444444444452"/>
    <n v="1.03125"/>
    <x v="17"/>
  </r>
  <r>
    <s v="BLM"/>
    <s v="PHL"/>
    <s v="BLM_PHL"/>
    <d v="2024-09-20T14:51:00"/>
    <d v="2024-09-20T15:11:00"/>
    <n v="1.388888888888889E-2"/>
    <n v="0.2472222222222222"/>
    <x v="17"/>
  </r>
  <r>
    <s v="BUF"/>
    <s v="BLM"/>
    <s v="BUF_BLM"/>
    <d v="2024-09-18T20:33:00"/>
    <d v="2024-09-18T21:33:00"/>
    <n v="4.1666666666666657E-2"/>
    <n v="1.720833333333333"/>
    <x v="17"/>
  </r>
  <r>
    <s v="YYZ"/>
    <s v="BUF"/>
    <s v="YYZ_BUF"/>
    <d v="2024-09-15T16:52:00"/>
    <d v="2024-09-15T17:19:00"/>
    <n v="1.8749999999999999E-2"/>
    <n v="3.134722222222222"/>
    <x v="17"/>
  </r>
  <r>
    <s v="PIT"/>
    <s v="YYZ"/>
    <s v="PIT_YYZ"/>
    <d v="2024-09-15T13:14:00"/>
    <d v="2024-09-15T13:57:00"/>
    <n v="2.9861111111111109E-2"/>
    <n v="0.1215277777777778"/>
    <x v="17"/>
  </r>
  <r>
    <s v="HPN"/>
    <s v="PIT"/>
    <s v="HPN_PIT"/>
    <d v="2024-09-14T18:32:00"/>
    <d v="2024-09-14T19:26:00"/>
    <n v="3.7499999999999999E-2"/>
    <n v="0.7416666666666667"/>
    <x v="17"/>
  </r>
  <r>
    <s v="ACK"/>
    <s v="HPN"/>
    <s v="ACK_HPN"/>
    <d v="2024-09-13T17:08:00"/>
    <d v="2024-09-13T17:47:00"/>
    <n v="2.7083333333333331E-2"/>
    <n v="1.03125"/>
    <x v="17"/>
  </r>
  <r>
    <s v="BOS"/>
    <s v="ACK"/>
    <s v="BOS_ACK"/>
    <d v="2024-09-13T15:49:00"/>
    <d v="2024-09-13T16:13:00"/>
    <n v="1.666666666666667E-2"/>
    <n v="3.8194444444444448E-2"/>
    <x v="17"/>
  </r>
  <r>
    <s v="LTN"/>
    <s v="BOS"/>
    <s v="LTN_BOS"/>
    <d v="2024-09-13T08:12:00"/>
    <d v="2024-09-13T14:45:00"/>
    <n v="0.27291666666666659"/>
    <n v="4.4444444444444453E-2"/>
    <x v="17"/>
  </r>
  <r>
    <s v="PMO"/>
    <s v="LTN"/>
    <s v="PMO_LTN"/>
    <d v="2024-09-12T07:41:00"/>
    <d v="2024-09-12T10:18:00"/>
    <n v="0.10902777777777781"/>
    <n v="0.91249999999999998"/>
    <x v="17"/>
  </r>
  <r>
    <s v="NAP"/>
    <s v="PMO"/>
    <s v="NAP_PMO"/>
    <d v="2024-09-11T07:23:00"/>
    <d v="2024-09-11T07:58:00"/>
    <n v="2.4305555555555559E-2"/>
    <n v="0.98819444444444449"/>
    <x v="17"/>
  </r>
  <r>
    <s v="HPN"/>
    <s v="NAP"/>
    <s v="HPN_NAP"/>
    <d v="2024-09-10T21:56:00"/>
    <d v="2024-09-11T05:16:00"/>
    <n v="0.30555555555555558"/>
    <n v="8.819444444444445E-2"/>
    <x v="17"/>
  </r>
  <r>
    <s v="PBI"/>
    <s v="HPN"/>
    <s v="PBI_HPN"/>
    <d v="2024-09-09T19:27:00"/>
    <d v="2024-09-09T21:42:00"/>
    <n v="9.375E-2"/>
    <n v="1.009722222222222"/>
    <x v="17"/>
  </r>
  <r>
    <s v="IAH"/>
    <s v="PBI"/>
    <s v="IAH_PBI"/>
    <d v="2024-09-08T17:05:00"/>
    <d v="2024-09-08T19:03:00"/>
    <n v="8.1944444444444445E-2"/>
    <n v="1.0166666666666671"/>
    <x v="17"/>
  </r>
  <r>
    <s v="PIR"/>
    <s v="IAH"/>
    <s v="PIR_IAH"/>
    <d v="2024-09-08T12:53:00"/>
    <d v="2024-09-08T14:56:00"/>
    <n v="8.5416666666666669E-2"/>
    <n v="8.9583333333333334E-2"/>
    <x v="17"/>
  </r>
  <r>
    <s v="LAS"/>
    <s v="PIR"/>
    <s v="LAS_PIR"/>
    <d v="2024-09-07T17:34:00"/>
    <d v="2024-09-07T19:31:00"/>
    <n v="8.1250000000000003E-2"/>
    <n v="0.72361111111111109"/>
    <x v="17"/>
  </r>
  <r>
    <s v="VNY"/>
    <s v="LAS"/>
    <s v="VNY_LAS"/>
    <d v="2024-09-06T19:15:00"/>
    <d v="2024-09-06T19:53:00"/>
    <n v="2.6388888888888889E-2"/>
    <n v="0.90347222222222223"/>
    <x v="17"/>
  </r>
  <r>
    <s v="OPF"/>
    <s v="VNY"/>
    <s v="OPF_VNY"/>
    <d v="2024-09-03T19:11:00"/>
    <d v="2024-09-04T00:00:00"/>
    <n v="0.20069444444444451"/>
    <n v="2.802083333333333"/>
    <x v="17"/>
  </r>
  <r>
    <s v="DAL"/>
    <s v="OPF"/>
    <s v="DAL_OPF"/>
    <d v="2024-09-03T14:36:00"/>
    <d v="2024-09-03T16:49:00"/>
    <n v="9.2361111111111116E-2"/>
    <n v="9.8611111111111108E-2"/>
    <x v="17"/>
  </r>
  <r>
    <s v="DWH"/>
    <s v="DAL"/>
    <s v="DWH_DAL"/>
    <d v="2024-09-02T22:18:00"/>
    <d v="2024-09-02T23:01:00"/>
    <n v="2.9861111111111109E-2"/>
    <n v="0.64930555555555558"/>
    <x v="17"/>
  </r>
  <r>
    <s v="EGE"/>
    <s v="DWH"/>
    <s v="EGE_DWH"/>
    <d v="2024-09-02T18:35:00"/>
    <d v="2024-09-02T20:32:00"/>
    <n v="8.1250000000000003E-2"/>
    <n v="7.3611111111111113E-2"/>
    <x v="17"/>
  </r>
  <r>
    <s v="SLC"/>
    <s v="EGE"/>
    <s v="SLC_EGE"/>
    <d v="2024-09-02T15:46:00"/>
    <d v="2024-09-02T16:35:00"/>
    <n v="3.4027777777777768E-2"/>
    <m/>
    <x v="17"/>
  </r>
  <r>
    <s v="KOA"/>
    <s v="CLD"/>
    <s v="KOA_CLD"/>
    <d v="2024-08-30T23:00:00"/>
    <d v="2024-08-31T03:39:00"/>
    <n v="0.19375000000000001"/>
    <n v="2.504861111111111"/>
    <x v="17"/>
  </r>
  <r>
    <s v="LAS"/>
    <s v="KOA"/>
    <s v="LAS_KOA"/>
    <d v="2024-08-29T17:43:00"/>
    <d v="2024-08-29T23:24:00"/>
    <n v="0.23680555555555549"/>
    <n v="0.98333333333333328"/>
    <x v="17"/>
  </r>
  <r>
    <s v="LAX"/>
    <s v="LAS"/>
    <s v="LAX_LAS"/>
    <d v="2024-08-29T15:22:00"/>
    <d v="2024-08-29T16:11:00"/>
    <n v="3.4027777777777768E-2"/>
    <n v="6.3888888888888884E-2"/>
    <x v="17"/>
  </r>
  <r>
    <s v="BFI"/>
    <s v="LAX"/>
    <s v="BFI_LAX"/>
    <d v="2024-08-28T21:41:00"/>
    <d v="2024-08-28T23:42:00"/>
    <n v="8.4027777777777785E-2"/>
    <n v="0.65277777777777779"/>
    <x v="17"/>
  </r>
  <r>
    <s v="MDW"/>
    <s v="BFI"/>
    <s v="MDW_BFI"/>
    <d v="2024-08-26T18:41:00"/>
    <d v="2024-08-26T22:19:00"/>
    <n v="0.15138888888888891"/>
    <n v="1.973611111111111"/>
    <x v="17"/>
  </r>
  <r>
    <s v="ORD"/>
    <s v="MDW"/>
    <s v="ORD_MDW"/>
    <d v="2024-08-25T02:59:00"/>
    <d v="2024-08-25T03:11:00"/>
    <n v="8.3333333333333332E-3"/>
    <n v="1.645833333333333"/>
    <x v="17"/>
  </r>
  <r>
    <s v="BGR"/>
    <s v="ORD"/>
    <s v="BGR_ORD"/>
    <d v="2024-08-24T23:34:00"/>
    <d v="2024-08-25T01:46:00"/>
    <n v="9.166666666666666E-2"/>
    <n v="5.0694444444444438E-2"/>
    <x v="17"/>
  </r>
  <r>
    <s v="QSR"/>
    <s v="BGR"/>
    <s v="QSR_BGR"/>
    <d v="2024-08-24T14:50:00"/>
    <d v="2024-08-24T22:44:00"/>
    <n v="0.32916666666666672"/>
    <n v="3.4722222222222217E-2"/>
    <x v="17"/>
  </r>
  <r>
    <s v="GOA"/>
    <s v="QSR"/>
    <s v="GOA_QSR"/>
    <d v="2024-08-24T12:12:00"/>
    <d v="2024-08-24T13:11:00"/>
    <n v="4.0972222222222222E-2"/>
    <n v="6.8750000000000006E-2"/>
    <x v="17"/>
  </r>
  <r>
    <s v="PIT"/>
    <s v="GOA"/>
    <s v="PIT_GOA"/>
    <d v="2024-08-22T23:24:00"/>
    <d v="2024-08-23T06:55:00"/>
    <n v="0.31319444444444439"/>
    <n v="1.2201388888888891"/>
    <x v="17"/>
  </r>
  <r>
    <s v="SWF"/>
    <s v="PIT"/>
    <s v="SWF_PIT"/>
    <d v="2024-08-22T13:58:00"/>
    <d v="2024-08-22T14:51:00"/>
    <n v="3.6805555555555557E-2"/>
    <n v="0.35625000000000001"/>
    <x v="17"/>
  </r>
  <r>
    <s v="LTN"/>
    <s v="SWF"/>
    <s v="LTN_SWF"/>
    <d v="2024-08-21T12:51:00"/>
    <d v="2024-08-21T19:57:00"/>
    <n v="0.29583333333333328"/>
    <n v="0.75069444444444444"/>
    <x v="17"/>
  </r>
  <r>
    <s v="BQH"/>
    <s v="LTN"/>
    <s v="BQH_LTN"/>
    <d v="2024-08-21T11:10:00"/>
    <d v="2024-08-21T11:38:00"/>
    <n v="1.9444444444444441E-2"/>
    <n v="5.0694444444444438E-2"/>
    <x v="17"/>
  </r>
  <r>
    <s v="FOK"/>
    <s v="BQH"/>
    <s v="FOK_BQH"/>
    <d v="2024-08-19T01:49:00"/>
    <d v="2024-08-19T07:34:00"/>
    <n v="0.23958333333333329"/>
    <n v="2.15"/>
    <x v="17"/>
  </r>
  <r>
    <s v="HPN"/>
    <s v="FOK"/>
    <s v="HPN_FOK"/>
    <d v="2024-08-19T19:04:00"/>
    <d v="2024-08-19T19:27:00"/>
    <n v="1.5972222222222221E-2"/>
    <n v="-0.73472222222222228"/>
    <x v="17"/>
  </r>
  <r>
    <s v="CTA"/>
    <s v="HPN"/>
    <s v="CTA_HPN"/>
    <d v="2024-08-18T10:35:00"/>
    <d v="2024-08-18T20:17:00"/>
    <n v="0.40416666666666667"/>
    <n v="0.94930555555555551"/>
    <x v="17"/>
  </r>
  <r>
    <s v="GOA"/>
    <s v="CTA"/>
    <s v="GOA_CTA"/>
    <d v="2024-08-18T07:09:00"/>
    <d v="2024-08-18T08:29:00"/>
    <n v="5.5555555555555552E-2"/>
    <n v="8.7499999999999994E-2"/>
    <x v="17"/>
  </r>
  <r>
    <s v="TEB"/>
    <s v="GOA"/>
    <s v="TEB_GOA"/>
    <d v="2024-08-17T00:17:00"/>
    <d v="2024-08-17T07:23:00"/>
    <n v="0.29583333333333328"/>
    <n v="0.99027777777777781"/>
    <x v="17"/>
  </r>
  <r>
    <s v="IAD"/>
    <s v="TEB"/>
    <s v="IAD_TEB"/>
    <d v="2024-08-15T16:40:00"/>
    <d v="2024-08-15T17:26:00"/>
    <n v="3.1944444444444442E-2"/>
    <n v="1.2854166666666671"/>
    <x v="17"/>
  </r>
  <r>
    <s v="TPA"/>
    <s v="IAD"/>
    <s v="TPA_IAD"/>
    <d v="2024-08-15T14:03:00"/>
    <d v="2024-08-15T15:48:00"/>
    <n v="7.2916666666666671E-2"/>
    <n v="3.6111111111111108E-2"/>
    <x v="17"/>
  </r>
  <r>
    <s v="PBI"/>
    <s v="TPA"/>
    <s v="PBI_TPA"/>
    <d v="2024-08-14T19:12:00"/>
    <d v="2024-08-14T19:49:00"/>
    <n v="2.569444444444444E-2"/>
    <n v="0.75972222222222219"/>
    <x v="17"/>
  </r>
  <r>
    <s v="LAL"/>
    <s v="PBI"/>
    <s v="LAL_PBI"/>
    <d v="2024-08-11T01:22:00"/>
    <d v="2024-08-11T01:51:00"/>
    <n v="2.013888888888889E-2"/>
    <n v="3.7229166666666669"/>
    <x v="17"/>
  </r>
  <r>
    <s v="JNU"/>
    <s v="LAL"/>
    <s v="JNU_LAL"/>
    <d v="2024-08-10T18:00:00"/>
    <d v="2024-08-11T00:06:00"/>
    <n v="0.25416666666666671"/>
    <n v="5.2777777777777778E-2"/>
    <x v="17"/>
  </r>
  <r>
    <s v="ICT"/>
    <s v="JNU"/>
    <s v="ICT_JNU"/>
    <d v="2024-08-09T16:22:00"/>
    <d v="2024-08-09T20:57:00"/>
    <n v="0.19097222222222221"/>
    <n v="0.87708333333333333"/>
    <x v="17"/>
  </r>
  <r>
    <s v="BEC"/>
    <s v="ICT"/>
    <s v="BEC_ICT"/>
    <d v="2024-08-06T12:48:00"/>
    <d v="2024-08-06T13:04:00"/>
    <n v="1.111111111111111E-2"/>
    <m/>
    <x v="17"/>
  </r>
  <r>
    <s v="HPN"/>
    <s v="TEB"/>
    <s v="HPN_TEB"/>
    <d v="2024-08-05T13:22:00"/>
    <d v="2024-08-05T13:33:00"/>
    <n v="7.6388888888888886E-3"/>
    <n v="0.96875"/>
    <x v="17"/>
  </r>
  <r>
    <s v="MVY"/>
    <s v="HPN"/>
    <s v="MVY_HPN"/>
    <d v="2024-08-05T11:34:00"/>
    <d v="2024-08-05T12:15:00"/>
    <n v="2.8472222222222222E-2"/>
    <n v="4.6527777777777779E-2"/>
    <x v="17"/>
  </r>
  <r>
    <s v="TEB"/>
    <s v="MVY"/>
    <s v="TEB_MVY"/>
    <d v="2024-08-04T18:11:00"/>
    <d v="2024-08-04T18:53:00"/>
    <n v="2.9166666666666671E-2"/>
    <n v="0.69513888888888886"/>
    <x v="17"/>
  </r>
  <r>
    <s v="BED"/>
    <s v="TEB"/>
    <s v="BED_TEB"/>
    <d v="2024-08-04T14:38:00"/>
    <d v="2024-08-04T15:22:00"/>
    <n v="3.0555555555555551E-2"/>
    <m/>
    <x v="17"/>
  </r>
  <r>
    <s v="PHL"/>
    <s v="ACK"/>
    <s v="PHL_ACK"/>
    <d v="2024-08-02T19:36:00"/>
    <d v="2024-08-02T20:29:00"/>
    <n v="3.6805555555555557E-2"/>
    <n v="1.7562500000000001"/>
    <x v="17"/>
  </r>
  <r>
    <s v="MVY"/>
    <s v="PHL"/>
    <s v="MVY_PHL"/>
    <d v="2024-08-02T16:55:00"/>
    <d v="2024-08-02T17:47:00"/>
    <n v="3.6111111111111108E-2"/>
    <n v="7.5694444444444439E-2"/>
    <x v="17"/>
  </r>
  <r>
    <s v="LGA"/>
    <s v="MVY"/>
    <s v="LGA_MVY"/>
    <d v="2024-08-02T13:20:00"/>
    <d v="2024-08-02T13:53:00"/>
    <n v="2.2916666666666669E-2"/>
    <m/>
    <x v="17"/>
  </r>
  <r>
    <s v="MRY"/>
    <s v="VNY"/>
    <s v="MRY_VNY"/>
    <d v="2024-08-01T23:22:00"/>
    <d v="2024-08-02T00:06:00"/>
    <n v="3.0555555555555551E-2"/>
    <n v="0.55138888888888893"/>
    <x v="17"/>
  </r>
  <r>
    <s v="PDK"/>
    <s v="MRY"/>
    <s v="PDK_MRY"/>
    <d v="2024-07-31T18:29:00"/>
    <d v="2024-07-31T22:39:00"/>
    <n v="0.1736111111111111"/>
    <n v="1.0298611111111109"/>
    <x v="17"/>
  </r>
  <r>
    <s v="MIA"/>
    <s v="PDK"/>
    <s v="MIA_PDK"/>
    <d v="2024-07-31T15:44:00"/>
    <d v="2024-07-31T17:08:00"/>
    <n v="5.8333333333333327E-2"/>
    <n v="5.6250000000000001E-2"/>
    <x v="17"/>
  </r>
  <r>
    <s v="LIM"/>
    <s v="MIA"/>
    <s v="LIM_MIA"/>
    <d v="2024-07-30T18:33:00"/>
    <d v="2024-07-30T23:41:00"/>
    <n v="0.21388888888888891"/>
    <n v="0.66874999999999996"/>
    <x v="17"/>
  </r>
  <r>
    <s v="PIO"/>
    <s v="LIM"/>
    <s v="PIO_LIM"/>
    <d v="2024-07-29T19:38:00"/>
    <d v="2024-07-29T20:08:00"/>
    <n v="2.0833333333333329E-2"/>
    <n v="0.93402777777777779"/>
    <x v="17"/>
  </r>
  <r>
    <s v="CUZ"/>
    <s v="PIO"/>
    <s v="CUZ_PIO"/>
    <d v="2024-07-29T15:12:00"/>
    <d v="2024-07-29T16:00:00"/>
    <n v="3.3333333333333333E-2"/>
    <n v="0.15138888888888891"/>
    <x v="17"/>
  </r>
  <r>
    <s v="MIA"/>
    <s v="CUZ"/>
    <s v="MIA_CUZ"/>
    <d v="2024-07-28T14:02:00"/>
    <d v="2024-07-28T19:21:00"/>
    <n v="0.2215277777777778"/>
    <n v="0.82708333333333328"/>
    <x v="17"/>
  </r>
  <r>
    <s v="JAX"/>
    <s v="MIA"/>
    <s v="JAX_MIA"/>
    <d v="2024-07-27T22:44:00"/>
    <d v="2024-07-27T23:38:00"/>
    <n v="3.7499999999999999E-2"/>
    <n v="0.6"/>
    <x v="17"/>
  </r>
  <r>
    <s v="ATL"/>
    <s v="JAX"/>
    <s v="ATL_JAX"/>
    <d v="2024-07-27T19:59:00"/>
    <d v="2024-07-27T20:41:00"/>
    <n v="2.9166666666666671E-2"/>
    <n v="8.5416666666666669E-2"/>
    <x v="17"/>
  </r>
  <r>
    <s v="IAD"/>
    <s v="ATL"/>
    <s v="IAD_ATL"/>
    <d v="2024-07-27T17:20:00"/>
    <d v="2024-07-27T18:40:00"/>
    <n v="5.5555555555555552E-2"/>
    <n v="5.486111111111111E-2"/>
    <x v="17"/>
  </r>
  <r>
    <s v="BCT"/>
    <s v="IAD"/>
    <s v="BCT_IAD"/>
    <d v="2024-07-24T22:34:00"/>
    <d v="2024-07-25T00:39:00"/>
    <n v="8.6805555555555552E-2"/>
    <n v="2.6951388888888892"/>
    <x v="17"/>
  </r>
  <r>
    <s v="IAD"/>
    <s v="BCT"/>
    <s v="IAD_BCT"/>
    <d v="2024-07-24T18:59:00"/>
    <d v="2024-07-24T21:01:00"/>
    <n v="8.4722222222222227E-2"/>
    <n v="6.458333333333334E-2"/>
    <x v="17"/>
  </r>
  <r>
    <s v="PDK"/>
    <s v="IAD"/>
    <s v="PDK_IAD"/>
    <d v="2024-07-23T16:33:00"/>
    <d v="2024-07-23T17:40:00"/>
    <n v="4.6527777777777779E-2"/>
    <n v="1.054861111111111"/>
    <x v="17"/>
  </r>
  <r>
    <s v="CLT"/>
    <s v="PDK"/>
    <s v="CLT_PDK"/>
    <d v="2024-07-22T21:41:00"/>
    <d v="2024-07-22T22:19:00"/>
    <n v="2.6388888888888889E-2"/>
    <n v="0.75972222222222219"/>
    <x v="17"/>
  </r>
  <r>
    <s v="ACK"/>
    <s v="CLT"/>
    <s v="ACK_CLT"/>
    <d v="2024-07-22T19:00:00"/>
    <d v="2024-07-22T20:51:00"/>
    <n v="7.7083333333333337E-2"/>
    <n v="3.4722222222222217E-2"/>
    <x v="17"/>
  </r>
  <r>
    <s v="BOS"/>
    <s v="ACK"/>
    <s v="BOS_ACK"/>
    <d v="2024-07-22T15:35:00"/>
    <d v="2024-07-22T15:56:00"/>
    <n v="1.458333333333333E-2"/>
    <n v="0.1277777777777778"/>
    <x v="17"/>
  </r>
  <r>
    <s v="BED"/>
    <s v="BOS"/>
    <s v="BED_BOS"/>
    <d v="2024-07-22T13:43:00"/>
    <d v="2024-07-22T13:59:00"/>
    <n v="1.111111111111111E-2"/>
    <n v="6.6666666666666666E-2"/>
    <x v="17"/>
  </r>
  <r>
    <s v="PBI"/>
    <s v="BED"/>
    <s v="PBI_BED"/>
    <d v="2024-07-21T16:28:00"/>
    <d v="2024-07-21T18:53:00"/>
    <n v="0.10069444444444441"/>
    <n v="0.78472222222222221"/>
    <x v="17"/>
  </r>
  <r>
    <s v="ISM"/>
    <s v="PBI"/>
    <s v="ISM_PBI"/>
    <d v="2024-07-18T14:15:00"/>
    <d v="2024-07-18T14:50:00"/>
    <n v="2.4305555555555559E-2"/>
    <n v="3.068055555555556"/>
    <x v="17"/>
  </r>
  <r>
    <s v="MIA"/>
    <s v="ISM"/>
    <s v="MIA_ISM"/>
    <d v="2024-07-18T13:09:00"/>
    <d v="2024-07-18T13:43:00"/>
    <n v="2.361111111111111E-2"/>
    <n v="2.222222222222222E-2"/>
    <x v="17"/>
  </r>
  <r>
    <s v="PBI"/>
    <s v="MIA"/>
    <s v="PBI_MIA"/>
    <d v="2024-07-18T11:40:00"/>
    <d v="2024-07-18T12:05:00"/>
    <n v="1.7361111111111108E-2"/>
    <n v="4.4444444444444453E-2"/>
    <x v="17"/>
  </r>
  <r>
    <s v="MHH"/>
    <s v="PBI"/>
    <s v="MHH_PBI"/>
    <d v="2024-07-17T19:02:00"/>
    <d v="2024-07-17T19:46:00"/>
    <n v="3.0555555555555551E-2"/>
    <n v="0.66249999999999998"/>
    <x v="17"/>
  </r>
  <r>
    <s v="EDI"/>
    <s v="MHH"/>
    <s v="EDI_MHH"/>
    <d v="2024-07-17T09:30:00"/>
    <d v="2024-07-17T17:23:00"/>
    <n v="0.32847222222222222"/>
    <n v="6.8750000000000006E-2"/>
    <x v="17"/>
  </r>
  <r>
    <s v="LTN"/>
    <s v="EDI"/>
    <s v="LTN_EDI"/>
    <d v="2024-07-16T11:04:00"/>
    <d v="2024-07-16T11:55:00"/>
    <n v="3.5416666666666673E-2"/>
    <n v="0.89930555555555558"/>
    <x v="17"/>
  </r>
  <r>
    <s v="YYZ"/>
    <s v="LTN"/>
    <s v="YYZ_LTN"/>
    <d v="2024-07-14T14:06:00"/>
    <d v="2024-07-14T20:25:00"/>
    <n v="0.26319444444444451"/>
    <n v="1.6104166666666671"/>
    <x v="17"/>
  </r>
  <r>
    <s v="BGR"/>
    <s v="YYZ"/>
    <s v="BGR_YYZ"/>
    <d v="2024-07-12T20:01:00"/>
    <d v="2024-07-12T21:21:00"/>
    <n v="5.5555555555555552E-2"/>
    <n v="1.697916666666667"/>
    <x v="17"/>
  </r>
  <r>
    <s v="ATH"/>
    <s v="BGR"/>
    <s v="ATH_BGR"/>
    <d v="2024-07-11T09:48:00"/>
    <d v="2024-07-11T18:53:00"/>
    <n v="0.37847222222222221"/>
    <n v="1.0472222222222221"/>
    <x v="17"/>
  </r>
  <r>
    <s v="INV"/>
    <s v="ATH"/>
    <s v="INV_ATH"/>
    <d v="2024-07-10T10:30:00"/>
    <d v="2024-07-10T14:08:00"/>
    <n v="0.15138888888888891"/>
    <n v="0.81944444444444442"/>
    <x v="17"/>
  </r>
  <r>
    <s v="MSP"/>
    <s v="INV"/>
    <s v="MSP_INV"/>
    <d v="2024-07-09T13:03:00"/>
    <d v="2024-07-09T19:29:00"/>
    <n v="0.26805555555555549"/>
    <n v="0.62569444444444444"/>
    <x v="17"/>
  </r>
  <r>
    <s v="OMA"/>
    <s v="MSP"/>
    <s v="OMA_MSP"/>
    <d v="2024-07-09T10:44:00"/>
    <d v="2024-07-09T11:28:00"/>
    <n v="3.0555555555555551E-2"/>
    <n v="6.5972222222222224E-2"/>
    <x v="17"/>
  </r>
  <r>
    <s v="TEB"/>
    <s v="OMA"/>
    <s v="TEB_OMA"/>
    <d v="2024-07-08T19:43:00"/>
    <d v="2024-07-08T22:21:00"/>
    <n v="0.10972222222222219"/>
    <n v="0.51597222222222228"/>
    <x v="17"/>
  </r>
  <r>
    <s v="ACY"/>
    <s v="TEB"/>
    <s v="ACY_TEB"/>
    <d v="2024-07-08T15:02:00"/>
    <d v="2024-07-08T15:27:00"/>
    <n v="1.7361111111111108E-2"/>
    <n v="0.17777777777777781"/>
    <x v="17"/>
  </r>
  <r>
    <s v="MHH"/>
    <s v="ACY"/>
    <s v="MHH_ACY"/>
    <d v="2024-07-07T19:26:00"/>
    <d v="2024-07-07T21:24:00"/>
    <n v="8.1944444444444445E-2"/>
    <n v="0.73472222222222228"/>
    <x v="17"/>
  </r>
  <r>
    <s v="PLS"/>
    <s v="MHH"/>
    <s v="PLS_MHH"/>
    <d v="2024-07-07T16:12:00"/>
    <d v="2024-07-07T17:15:00"/>
    <n v="4.3749999999999997E-2"/>
    <n v="9.0972222222222218E-2"/>
    <x v="17"/>
  </r>
  <r>
    <s v="LAS"/>
    <s v="PLS"/>
    <s v="LAS_PLS"/>
    <d v="2024-07-06T07:00:00"/>
    <d v="2024-07-06T12:09:00"/>
    <n v="0.21458333333333329"/>
    <n v="1.16875"/>
    <x v="17"/>
  </r>
  <r>
    <s v="SAF"/>
    <s v="LAS"/>
    <s v="SAF_LAS"/>
    <d v="2024-07-04T18:33:00"/>
    <d v="2024-07-04T19:50:00"/>
    <n v="5.347222222222222E-2"/>
    <n v="1.4652777777777779"/>
    <x v="17"/>
  </r>
  <r>
    <s v="NUQ"/>
    <s v="SAF"/>
    <s v="NUQ_SAF"/>
    <d v="2024-07-04T15:50:00"/>
    <d v="2024-07-04T17:35:00"/>
    <n v="7.2916666666666671E-2"/>
    <n v="4.027777777777778E-2"/>
    <x v="17"/>
  </r>
  <r>
    <s v="SJC"/>
    <s v="NUQ"/>
    <s v="SJC_NUQ"/>
    <d v="2024-07-04T01:23:00"/>
    <d v="2024-07-04T01:36:00"/>
    <n v="9.0277777777777769E-3"/>
    <n v="0.59305555555555556"/>
    <x v="17"/>
  </r>
  <r>
    <s v="LAX"/>
    <s v="SJC"/>
    <s v="LAX_SJC"/>
    <d v="2024-07-02T15:55:00"/>
    <d v="2024-07-02T16:42:00"/>
    <n v="3.2638888888888891E-2"/>
    <n v="1.361805555555555"/>
    <x v="17"/>
  </r>
  <r>
    <s v="ICT"/>
    <s v="LAX"/>
    <s v="ICT_LAX"/>
    <d v="2024-06-30T20:05:00"/>
    <d v="2024-06-30T22:36:00"/>
    <n v="0.1048611111111111"/>
    <n v="1.721527777777778"/>
    <x v="17"/>
  </r>
  <r>
    <s v="ICT"/>
    <s v="ICT"/>
    <s v="ICT_ICT"/>
    <d v="2024-06-29T16:48:00"/>
    <d v="2024-06-29T18:18:00"/>
    <n v="6.25E-2"/>
    <n v="1.0743055555555561"/>
    <x v="17"/>
  </r>
  <r>
    <s v="ICT"/>
    <s v="ICT"/>
    <s v="ICT_ICT"/>
    <d v="2024-06-27T15:04:00"/>
    <d v="2024-06-27T16:42:00"/>
    <n v="6.805555555555555E-2"/>
    <n v="2.0041666666666669"/>
    <x v="17"/>
  </r>
  <r>
    <s v="ICT"/>
    <s v="ICT"/>
    <s v="ICT_ICT"/>
    <d v="2024-06-27T15:03:00"/>
    <d v="2024-06-27T16:42:00"/>
    <n v="6.8750000000000006E-2"/>
    <n v="-6.805555555555555E-2"/>
    <x v="17"/>
  </r>
  <r>
    <s v="SLC"/>
    <s v="ICT"/>
    <s v="SLC_ICT"/>
    <d v="2024-05-05T16:45:00"/>
    <d v="2024-05-05T18:25:00"/>
    <n v="6.9444444444444448E-2"/>
    <n v="52.859722222222217"/>
    <x v="17"/>
  </r>
  <r>
    <s v="PDK"/>
    <s v="SLC"/>
    <s v="PDK_SLC"/>
    <d v="2024-05-03T16:20:00"/>
    <d v="2024-05-03T19:46:00"/>
    <n v="0.14305555555555549"/>
    <m/>
    <x v="17"/>
  </r>
  <r>
    <s v="MIA"/>
    <s v="BED"/>
    <s v="MIA_BED"/>
    <d v="2024-05-02T16:00:00"/>
    <d v="2024-05-02T18:46:00"/>
    <n v="0.1152777777777778"/>
    <n v="0.89861111111111114"/>
    <x v="17"/>
  </r>
  <r>
    <s v="PSA"/>
    <s v="MIA"/>
    <s v="PSA_MIA"/>
    <d v="2024-05-01T13:33:00"/>
    <d v="2024-05-01T23:05:00"/>
    <n v="0.3972222222222222"/>
    <n v="0.70486111111111116"/>
    <x v="17"/>
  </r>
  <r>
    <s v="GVA"/>
    <s v="PSA"/>
    <s v="GVA_PSA"/>
    <d v="2024-04-30T11:23:00"/>
    <d v="2024-04-30T12:10:00"/>
    <n v="3.2638888888888891E-2"/>
    <n v="1.057638888888889"/>
    <x v="17"/>
  </r>
  <r>
    <s v="TEB"/>
    <s v="GVA"/>
    <s v="TEB_GVA"/>
    <d v="2024-04-28T00:14:00"/>
    <d v="2024-04-28T07:29:00"/>
    <n v="0.30208333333333331"/>
    <n v="2.1625000000000001"/>
    <x v="17"/>
  </r>
  <r>
    <s v="JAC"/>
    <s v="TEB"/>
    <s v="JAC_TEB"/>
    <d v="2024-04-26T21:29:00"/>
    <d v="2024-04-27T00:48:00"/>
    <n v="0.13819444444444451"/>
    <n v="0.97638888888888886"/>
    <x v="17"/>
  </r>
  <r>
    <s v="BFI"/>
    <s v="JAC"/>
    <s v="BFI_JAC"/>
    <d v="2024-04-25T19:22:00"/>
    <d v="2024-04-25T20:51:00"/>
    <n v="6.1805555555555558E-2"/>
    <n v="1.026388888888889"/>
    <x v="17"/>
  </r>
  <r>
    <s v="ICT"/>
    <s v="BFI"/>
    <s v="ICT_BFI"/>
    <d v="2024-04-21T17:57:00"/>
    <d v="2024-04-21T21:28:00"/>
    <n v="0.14652777777777781"/>
    <n v="3.9125000000000001"/>
    <x v="17"/>
  </r>
  <r>
    <s v="AUS"/>
    <s v="ICT"/>
    <s v="AUS_ICT"/>
    <d v="2024-04-18T22:00:00"/>
    <d v="2024-04-18T23:06:00"/>
    <n v="4.583333333333333E-2"/>
    <n v="2.7854166666666669"/>
    <x v="17"/>
  </r>
  <r>
    <s v="SBA"/>
    <s v="AUS"/>
    <s v="SBA_AUS"/>
    <d v="2024-04-17T18:56:00"/>
    <d v="2024-04-17T21:28:00"/>
    <n v="0.1055555555555556"/>
    <m/>
    <x v="17"/>
  </r>
  <r>
    <s v="SBA"/>
    <s v="VNY"/>
    <s v="SBA_VNY"/>
    <d v="2024-04-15T19:10:00"/>
    <d v="2024-04-15T19:31:00"/>
    <n v="1.458333333333333E-2"/>
    <n v="1.975694444444444"/>
    <x v="17"/>
  </r>
  <r>
    <s v="IAD"/>
    <s v="SBA"/>
    <s v="IAD_SBA"/>
    <d v="2024-04-15T12:58:00"/>
    <d v="2024-04-15T17:58:00"/>
    <n v="0.20833333333333329"/>
    <n v="0.05"/>
    <x v="17"/>
  </r>
  <r>
    <s v="TEB"/>
    <s v="IAD"/>
    <s v="TEB_IAD"/>
    <d v="2024-04-14T18:31:00"/>
    <d v="2024-04-14T19:16:00"/>
    <n v="3.125E-2"/>
    <n v="0.73750000000000004"/>
    <x v="17"/>
  </r>
  <r>
    <s v="AGS"/>
    <s v="TEB"/>
    <s v="AGS_TEB"/>
    <d v="2024-04-14T15:28:00"/>
    <d v="2024-04-14T17:10:00"/>
    <n v="7.0833333333333331E-2"/>
    <n v="5.6250000000000001E-2"/>
    <x v="17"/>
  </r>
  <r>
    <s v="TEB"/>
    <s v="AGS"/>
    <s v="TEB_AGS"/>
    <d v="2024-04-14T11:42:00"/>
    <d v="2024-04-14T13:11:00"/>
    <n v="6.1805555555555558E-2"/>
    <n v="9.5138888888888884E-2"/>
    <x v="17"/>
  </r>
  <r>
    <s v="AXA"/>
    <s v="TEB"/>
    <s v="AXA_TEB"/>
    <d v="2024-04-13T14:40:00"/>
    <d v="2024-04-13T18:23:00"/>
    <n v="0.15486111111111109"/>
    <n v="0.72152777777777777"/>
    <x v="17"/>
  </r>
  <r>
    <s v="PBI"/>
    <s v="AXA"/>
    <s v="PBI_AXA"/>
    <d v="2024-04-12T17:40:00"/>
    <d v="2024-04-12T20:04:00"/>
    <n v="0.1"/>
    <n v="0.77500000000000002"/>
    <x v="17"/>
  </r>
  <r>
    <s v="LGA"/>
    <s v="PBI"/>
    <s v="LGA_PBI"/>
    <d v="2024-04-11T23:00:00"/>
    <d v="2024-04-12T01:33:00"/>
    <n v="0.10625"/>
    <n v="0.67152777777777772"/>
    <x v="17"/>
  </r>
  <r>
    <s v="TEB"/>
    <s v="LGA"/>
    <s v="TEB_LGA"/>
    <d v="2024-04-11T21:17:00"/>
    <d v="2024-04-11T21:38:00"/>
    <n v="1.458333333333333E-2"/>
    <n v="5.6944444444444443E-2"/>
    <x v="17"/>
  </r>
  <r>
    <s v="CLT"/>
    <s v="TEB"/>
    <s v="CLT_TEB"/>
    <d v="2024-04-07T21:53:00"/>
    <d v="2024-04-07T23:48:00"/>
    <n v="7.9861111111111105E-2"/>
    <n v="3.8951388888888889"/>
    <x v="17"/>
  </r>
  <r>
    <s v="NMC"/>
    <s v="CLT"/>
    <s v="NMC_CLT"/>
    <d v="2024-04-07T17:54:00"/>
    <d v="2024-04-07T19:48:00"/>
    <n v="7.9166666666666663E-2"/>
    <n v="8.6805555555555552E-2"/>
    <x v="17"/>
  </r>
  <r>
    <s v="GHB"/>
    <s v="NMC"/>
    <s v="GHB_NMC"/>
    <d v="2024-04-07T16:22:00"/>
    <d v="2024-04-07T16:42:00"/>
    <n v="1.388888888888889E-2"/>
    <n v="0.05"/>
    <x v="17"/>
  </r>
  <r>
    <s v="MHH"/>
    <s v="GHB"/>
    <s v="MHH_GHB"/>
    <d v="2024-04-05T20:57:00"/>
    <d v="2024-04-05T21:19:00"/>
    <n v="1.5277777777777781E-2"/>
    <n v="1.79375"/>
    <x v="17"/>
  </r>
  <r>
    <s v="PBI"/>
    <s v="MHH"/>
    <s v="PBI_MHH"/>
    <d v="2024-04-05T18:59:00"/>
    <d v="2024-04-05T19:33:00"/>
    <n v="2.361111111111111E-2"/>
    <n v="5.8333333333333327E-2"/>
    <x v="17"/>
  </r>
  <r>
    <s v="SXM"/>
    <s v="PBI"/>
    <s v="SXM_PBI"/>
    <d v="2024-04-04T19:04:00"/>
    <d v="2024-04-04T22:01:00"/>
    <n v="0.1229166666666667"/>
    <n v="0.87361111111111112"/>
    <x v="17"/>
  </r>
  <r>
    <s v="BLM"/>
    <s v="SXM"/>
    <s v="BLM_SXM"/>
    <d v="2024-04-04T14:20:00"/>
    <d v="2024-04-04T17:39:00"/>
    <n v="0.13819444444444451"/>
    <n v="5.9027777777777783E-2"/>
    <x v="17"/>
  </r>
  <r>
    <s v="HPN"/>
    <s v="BLM"/>
    <s v="HPN_BLM"/>
    <d v="2024-04-04T12:27:00"/>
    <d v="2024-04-04T12:58:00"/>
    <n v="2.1527777777777781E-2"/>
    <n v="5.6944444444444443E-2"/>
    <x v="17"/>
  </r>
  <r>
    <s v="PBI"/>
    <s v="HPN"/>
    <s v="PBI_HPN"/>
    <d v="2024-03-31T19:26:00"/>
    <d v="2024-03-31T22:02:00"/>
    <n v="0.1083333333333333"/>
    <n v="3.6006944444444451"/>
    <x v="17"/>
  </r>
  <r>
    <s v="IAD"/>
    <s v="PBI"/>
    <s v="IAD_PBI"/>
    <d v="2024-03-31T14:50:00"/>
    <d v="2024-03-31T16:35:00"/>
    <n v="7.2916666666666671E-2"/>
    <n v="0.11874999999999999"/>
    <x v="17"/>
  </r>
  <r>
    <s v="AXA"/>
    <s v="IAD"/>
    <s v="AXA_IAD"/>
    <d v="2024-03-30T12:56:00"/>
    <d v="2024-03-30T16:39:00"/>
    <n v="0.15486111111111109"/>
    <n v="0.9243055555555556"/>
    <x v="17"/>
  </r>
  <r>
    <s v="DAL"/>
    <s v="AXA"/>
    <s v="DAL_AXA"/>
    <d v="2024-03-29T17:18:00"/>
    <d v="2024-03-29T21:32:00"/>
    <n v="0.1763888888888889"/>
    <n v="0.64166666666666672"/>
    <x v="17"/>
  </r>
  <r>
    <s v="EGE"/>
    <s v="DAL"/>
    <s v="EGE_DAL"/>
    <d v="2024-03-28T16:04:00"/>
    <d v="2024-03-28T17:38:00"/>
    <n v="6.5277777777777782E-2"/>
    <n v="0.98611111111111116"/>
    <x v="17"/>
  </r>
  <r>
    <s v="DWH"/>
    <s v="EGE"/>
    <s v="DWH_EGE"/>
    <d v="2024-03-27T20:48:00"/>
    <d v="2024-03-27T23:09:00"/>
    <n v="9.7916666666666666E-2"/>
    <n v="0.70486111111111116"/>
    <x v="17"/>
  </r>
  <r>
    <s v="AUS"/>
    <s v="DWH"/>
    <s v="AUS_DWH"/>
    <d v="2024-03-27T19:11:00"/>
    <d v="2024-03-27T19:42:00"/>
    <n v="2.1527777777777781E-2"/>
    <n v="4.583333333333333E-2"/>
    <x v="17"/>
  </r>
  <r>
    <s v="DAL"/>
    <s v="AUS"/>
    <s v="DAL_AUS"/>
    <d v="2024-03-27T16:00:00"/>
    <d v="2024-03-27T16:38:00"/>
    <n v="2.6388888888888889E-2"/>
    <n v="0.10625"/>
    <x v="17"/>
  </r>
  <r>
    <s v="AUS"/>
    <s v="DAL"/>
    <s v="AUS_DAL"/>
    <d v="2024-03-26T22:57:00"/>
    <d v="2024-03-26T23:31:00"/>
    <n v="2.361111111111111E-2"/>
    <n v="0.68680555555555556"/>
    <x v="17"/>
  </r>
  <r>
    <s v="DWH"/>
    <s v="AUS"/>
    <s v="DWH_AUS"/>
    <d v="2024-03-26T21:17:00"/>
    <d v="2024-03-26T21:45:00"/>
    <n v="1.9444444444444441E-2"/>
    <n v="0.05"/>
    <x v="17"/>
  </r>
  <r>
    <s v="PBI"/>
    <s v="DWH"/>
    <s v="PBI_DWH"/>
    <d v="2024-03-26T17:16:00"/>
    <d v="2024-03-26T19:57:00"/>
    <n v="0.1118055555555556"/>
    <n v="5.5555555555555552E-2"/>
    <x v="17"/>
  </r>
  <r>
    <s v="BNA"/>
    <s v="PBI"/>
    <s v="BNA_PBI"/>
    <d v="2024-03-25T18:19:00"/>
    <d v="2024-03-25T20:00:00"/>
    <n v="7.013888888888889E-2"/>
    <n v="0.88611111111111107"/>
    <x v="17"/>
  </r>
  <r>
    <s v="EYW"/>
    <s v="BNA"/>
    <s v="EYW_BNA"/>
    <d v="2024-03-25T15:00:00"/>
    <d v="2024-03-25T17:00:00"/>
    <n v="8.3333333333333329E-2"/>
    <n v="5.486111111111111E-2"/>
    <x v="17"/>
  </r>
  <r>
    <s v="MIA"/>
    <s v="EYW"/>
    <s v="MIA_EYW"/>
    <d v="2024-03-25T12:42:00"/>
    <d v="2024-03-25T13:12:00"/>
    <n v="2.0833333333333329E-2"/>
    <n v="7.4999999999999997E-2"/>
    <x v="17"/>
  </r>
  <r>
    <s v="MHH"/>
    <s v="MIA"/>
    <s v="MHH_MIA"/>
    <d v="2024-03-24T21:01:00"/>
    <d v="2024-03-24T21:48:00"/>
    <n v="3.2638888888888891E-2"/>
    <n v="0.62083333333333335"/>
    <x v="17"/>
  </r>
  <r>
    <s v="LIR"/>
    <s v="MHH"/>
    <s v="LIR_MHH"/>
    <d v="2024-03-24T17:11:00"/>
    <d v="2024-03-24T19:37:00"/>
    <n v="0.1013888888888889"/>
    <n v="5.8333333333333327E-2"/>
    <x v="17"/>
  </r>
  <r>
    <s v="OPF"/>
    <s v="LIR"/>
    <s v="OPF_LIR"/>
    <d v="2024-03-24T13:22:00"/>
    <d v="2024-03-24T15:45:00"/>
    <n v="9.930555555555555E-2"/>
    <n v="5.9722222222222232E-2"/>
    <x v="17"/>
  </r>
  <r>
    <s v="ZRH"/>
    <s v="OPF"/>
    <s v="ZRH_OPF"/>
    <d v="2024-03-22T11:13:00"/>
    <d v="2024-03-22T21:32:00"/>
    <n v="0.42986111111111108"/>
    <n v="1.6597222222222221"/>
    <x v="17"/>
  </r>
  <r>
    <s v="LBG"/>
    <s v="ZRH"/>
    <s v="LBG_ZRH"/>
    <d v="2024-03-22T09:07:00"/>
    <d v="2024-03-22T09:57:00"/>
    <n v="3.4722222222222217E-2"/>
    <n v="5.2777777777777778E-2"/>
    <x v="17"/>
  </r>
  <r>
    <s v="RKV"/>
    <s v="LBG"/>
    <s v="RKV_LBG"/>
    <d v="2024-03-20T21:38:00"/>
    <d v="2024-03-21T00:17:00"/>
    <n v="0.1104166666666667"/>
    <n v="1.368055555555556"/>
    <x v="17"/>
  </r>
  <r>
    <s v="BOS"/>
    <s v="RKV"/>
    <s v="BOS_RKV"/>
    <d v="2024-03-20T16:01:00"/>
    <d v="2024-03-20T20:16:00"/>
    <n v="0.17708333333333329"/>
    <n v="5.6944444444444443E-2"/>
    <x v="17"/>
  </r>
  <r>
    <s v="MDW"/>
    <s v="BOS"/>
    <s v="MDW_BOS"/>
    <d v="2024-03-20T04:53:00"/>
    <d v="2024-03-20T06:30:00"/>
    <n v="6.7361111111111108E-2"/>
    <n v="0.39652777777777781"/>
    <x v="17"/>
  </r>
  <r>
    <s v="VNY"/>
    <s v="MDW"/>
    <s v="VNY_MDW"/>
    <d v="2024-03-20T00:22:00"/>
    <d v="2024-03-20T03:35:00"/>
    <n v="0.1340277777777778"/>
    <n v="5.4166666666666669E-2"/>
    <x v="17"/>
  </r>
  <r>
    <s v="LAS"/>
    <s v="VNY"/>
    <s v="LAS_VNY"/>
    <d v="2024-03-19T19:15:00"/>
    <d v="2024-03-19T19:55:00"/>
    <n v="2.777777777777778E-2"/>
    <n v="0.1854166666666667"/>
    <x v="17"/>
  </r>
  <r>
    <s v="ASE"/>
    <s v="LAS"/>
    <s v="ASE_LAS"/>
    <d v="2024-03-17T16:52:00"/>
    <d v="2024-03-17T17:57:00"/>
    <n v="4.5138888888888888E-2"/>
    <m/>
    <x v="17"/>
  </r>
  <r>
    <s v="ASE"/>
    <s v="RNO"/>
    <s v="ASE_RNO"/>
    <d v="2024-03-17T14:06:00"/>
    <d v="2024-03-17T15:48:00"/>
    <n v="7.0833333333333331E-2"/>
    <n v="4.4444444444444453E-2"/>
    <x v="17"/>
  </r>
  <r>
    <s v="PDK"/>
    <s v="ASE"/>
    <s v="PDK_ASE"/>
    <d v="2024-03-15T21:07:00"/>
    <d v="2024-03-16T00:06:00"/>
    <n v="0.1243055555555556"/>
    <n v="1.583333333333333"/>
    <x v="17"/>
  </r>
  <r>
    <s v="RST"/>
    <s v="PDK"/>
    <s v="RST_PDK"/>
    <d v="2024-03-14T16:24:00"/>
    <d v="2024-03-14T18:15:00"/>
    <n v="7.7083333333333337E-2"/>
    <m/>
    <x v="17"/>
  </r>
  <r>
    <s v="PBI"/>
    <s v="MDW"/>
    <s v="PBI_MDW"/>
    <d v="2024-03-13T16:16:00"/>
    <d v="2024-03-13T18:47:00"/>
    <n v="0.1048611111111111"/>
    <n v="0.90069444444444446"/>
    <x v="17"/>
  </r>
  <r>
    <s v="MIA"/>
    <s v="PBI"/>
    <s v="MIA_PBI"/>
    <d v="2024-03-12T01:20:00"/>
    <d v="2024-03-12T01:41:00"/>
    <n v="1.458333333333333E-2"/>
    <n v="1.6076388888888891"/>
    <x v="17"/>
  </r>
  <r>
    <s v="PSP"/>
    <s v="MIA"/>
    <s v="PSP_MIA"/>
    <d v="2024-03-12T20:51:00"/>
    <d v="2024-03-13T00:38:00"/>
    <n v="0.15763888888888891"/>
    <m/>
    <x v="17"/>
  </r>
  <r>
    <s v="LTN"/>
    <s v="BFI"/>
    <s v="LTN_BFI"/>
    <d v="2024-03-10T13:37:00"/>
    <d v="2024-03-10T22:35:00"/>
    <n v="0.37361111111111112"/>
    <n v="1.927777777777778"/>
    <x v="17"/>
  </r>
  <r>
    <s v="MAN"/>
    <s v="LTN"/>
    <s v="MAN_LTN"/>
    <d v="2024-03-09T12:41:00"/>
    <d v="2024-03-09T13:13:00"/>
    <n v="2.222222222222222E-2"/>
    <n v="1.0166666666666671"/>
    <x v="17"/>
  </r>
  <r>
    <s v="CMF"/>
    <s v="MAN"/>
    <s v="CMF_MAN"/>
    <d v="2024-03-09T10:23:00"/>
    <d v="2024-03-09T11:49:00"/>
    <n v="5.9722222222222232E-2"/>
    <n v="3.6111111111111108E-2"/>
    <x v="17"/>
  </r>
  <r>
    <s v="PBI"/>
    <s v="CMF"/>
    <s v="PBI_CMF"/>
    <d v="2024-03-08T01:47:00"/>
    <d v="2024-03-08T09:59:00"/>
    <n v="0.34166666666666667"/>
    <n v="1.0166666666666671"/>
    <x v="17"/>
  </r>
  <r>
    <s v="SFO"/>
    <s v="PBI"/>
    <s v="SFO_PBI"/>
    <d v="2024-03-05T21:45:00"/>
    <d v="2024-03-06T02:12:00"/>
    <n v="0.1854166666666667"/>
    <n v="1.9826388888888891"/>
    <x v="17"/>
  </r>
  <r>
    <s v="HPN"/>
    <s v="SFO"/>
    <s v="HPN_SFO"/>
    <d v="2024-03-04T20:39:00"/>
    <d v="2024-03-05T02:12:00"/>
    <n v="0.23125000000000001"/>
    <n v="0.81458333333333333"/>
    <x v="17"/>
  </r>
  <r>
    <s v="HOU"/>
    <s v="HPN"/>
    <s v="HOU_HPN"/>
    <d v="2024-03-04T23:23:00"/>
    <d v="2024-03-05T02:25:00"/>
    <n v="0.12638888888888891"/>
    <n v="-0.24027777777777781"/>
    <x v="17"/>
  </r>
  <r>
    <s v="SBA"/>
    <s v="HOU"/>
    <s v="SBA_HOU"/>
    <d v="2024-02-28T19:53:00"/>
    <d v="2024-02-28T22:28:00"/>
    <n v="0.1076388888888889"/>
    <n v="5.0381944444444446"/>
    <x v="17"/>
  </r>
  <r>
    <s v="LAX"/>
    <s v="SBA"/>
    <s v="LAX_SBA"/>
    <d v="2024-03-03T18:07:00"/>
    <d v="2024-03-03T18:31:00"/>
    <n v="1.666666666666667E-2"/>
    <n v="-3.943055555555556"/>
    <x v="17"/>
  </r>
  <r>
    <s v="ABQ"/>
    <s v="LAX"/>
    <s v="ABQ_LAX"/>
    <d v="2024-02-28T22:43:00"/>
    <d v="2024-02-29T00:20:00"/>
    <n v="6.7361111111111108E-2"/>
    <n v="3.7409722222222221"/>
    <x v="17"/>
  </r>
  <r>
    <s v="QTC"/>
    <s v="ABQ"/>
    <s v="QTC_ABQ"/>
    <d v="2024-03-02T19:59:00"/>
    <d v="2024-03-02T21:20:00"/>
    <n v="5.6250000000000001E-2"/>
    <n v="-2.942361111111111"/>
    <x v="17"/>
  </r>
  <r>
    <s v="BED"/>
    <s v="QTC"/>
    <s v="BED_QTC"/>
    <d v="2024-03-01T21:20:00"/>
    <d v="2024-03-02T03:09:00"/>
    <n v="0.24236111111111111"/>
    <n v="0.70138888888888884"/>
    <x v="17"/>
  </r>
  <r>
    <s v="TEB"/>
    <s v="BED"/>
    <s v="TEB_BED"/>
    <d v="2024-03-01T19:26:00"/>
    <d v="2024-03-01T20:10:00"/>
    <n v="3.0555555555555551E-2"/>
    <n v="4.8611111111111112E-2"/>
    <x v="17"/>
  </r>
  <r>
    <s v="IAD"/>
    <s v="TEB"/>
    <s v="IAD_TEB"/>
    <d v="2024-02-28T01:36:00"/>
    <d v="2024-02-28T02:20:00"/>
    <n v="3.0555555555555551E-2"/>
    <n v="2.7124999999999999"/>
    <x v="17"/>
  </r>
  <r>
    <s v="FRG"/>
    <s v="IAD"/>
    <s v="FRG_IAD"/>
    <d v="2024-02-29T21:54:00"/>
    <d v="2024-02-29T22:53:00"/>
    <n v="4.0972222222222222E-2"/>
    <n v="-1.8868055555555561"/>
    <x v="17"/>
  </r>
  <r>
    <s v="PBI"/>
    <s v="FRG"/>
    <s v="PBI_FRG"/>
    <d v="2024-02-29T18:57:00"/>
    <d v="2024-02-29T21:08:00"/>
    <n v="9.0972222222222218E-2"/>
    <n v="3.1944444444444442E-2"/>
    <x v="17"/>
  </r>
  <r>
    <s v="SEF"/>
    <s v="PBI"/>
    <s v="SEF_PBI"/>
    <d v="2024-02-29T01:36:00"/>
    <d v="2024-02-29T01:57:00"/>
    <n v="1.458333333333333E-2"/>
    <n v="0.70833333333333337"/>
    <x v="17"/>
  </r>
  <r>
    <s v="MDW"/>
    <s v="SEF"/>
    <s v="MDW_SEF"/>
    <d v="2024-02-28T23:00:00"/>
    <d v="2024-02-29T01:03:00"/>
    <n v="8.5416666666666669E-2"/>
    <n v="2.2916666666666669E-2"/>
    <x v="17"/>
  </r>
  <r>
    <s v="IAD"/>
    <s v="MDW"/>
    <s v="IAD_MDW"/>
    <d v="2024-02-28T20:17:00"/>
    <d v="2024-02-28T21:52:00"/>
    <n v="6.5972222222222224E-2"/>
    <n v="4.7222222222222221E-2"/>
    <x v="17"/>
  </r>
  <r>
    <s v="BCN"/>
    <s v="IAD"/>
    <s v="BCN_IAD"/>
    <d v="2024-02-27T13:48:00"/>
    <d v="2024-02-27T22:19:00"/>
    <n v="0.35486111111111113"/>
    <n v="0.91527777777777775"/>
    <x v="17"/>
  </r>
  <r>
    <s v="VLC"/>
    <s v="BCN"/>
    <s v="VLC_BCN"/>
    <d v="2024-02-27T11:14:00"/>
    <d v="2024-02-27T11:58:00"/>
    <n v="3.0555555555555551E-2"/>
    <n v="7.6388888888888895E-2"/>
    <x v="17"/>
  </r>
  <r>
    <s v="BCN"/>
    <s v="VLC"/>
    <s v="BCN_VLC"/>
    <d v="2024-02-25T21:47:00"/>
    <d v="2024-02-25T22:29:00"/>
    <n v="2.9166666666666671E-2"/>
    <n v="1.53125"/>
    <x v="17"/>
  </r>
  <r>
    <s v="BED"/>
    <s v="BCN"/>
    <s v="BED_BCN"/>
    <d v="2024-02-25T14:09:00"/>
    <d v="2024-02-25T20:20:00"/>
    <n v="0.25763888888888892"/>
    <n v="6.0416666666666667E-2"/>
    <x v="17"/>
  </r>
  <r>
    <s v="TEB"/>
    <s v="BED"/>
    <s v="TEB_BED"/>
    <d v="2024-02-24T19:58:00"/>
    <d v="2024-02-24T20:36:00"/>
    <n v="2.6388888888888889E-2"/>
    <n v="0.73124999999999996"/>
    <x v="17"/>
  </r>
  <r>
    <s v="MMU"/>
    <s v="TEB"/>
    <s v="MMU_TEB"/>
    <d v="2024-02-22T17:01:00"/>
    <d v="2024-02-22T17:15:00"/>
    <n v="9.7222222222222224E-3"/>
    <n v="2.1131944444444439"/>
    <x v="17"/>
  </r>
  <r>
    <s v="BCT"/>
    <s v="MMU"/>
    <s v="BCT_MMU"/>
    <d v="2024-02-20T22:52:00"/>
    <d v="2024-02-21T01:04:00"/>
    <n v="9.166666666666666E-2"/>
    <n v="1.6645833333333331"/>
    <x v="17"/>
  </r>
  <r>
    <s v="TEB"/>
    <s v="BCT"/>
    <s v="TEB_BCT"/>
    <d v="2024-02-20T19:16:00"/>
    <d v="2024-02-20T21:36:00"/>
    <n v="9.7222222222222224E-2"/>
    <n v="5.2777777777777778E-2"/>
    <x v="17"/>
  </r>
  <r>
    <s v="NAS"/>
    <s v="TEB"/>
    <s v="NAS_TEB"/>
    <d v="2024-02-20T14:57:00"/>
    <d v="2024-02-20T17:15:00"/>
    <n v="9.583333333333334E-2"/>
    <n v="8.4027777777777785E-2"/>
    <x v="17"/>
  </r>
  <r>
    <s v="HPN"/>
    <s v="NAS"/>
    <s v="HPN_NAS"/>
    <d v="2024-02-19T22:56:00"/>
    <d v="2024-02-20T01:34:00"/>
    <n v="0.10972222222222219"/>
    <n v="0.55763888888888891"/>
    <x v="17"/>
  </r>
  <r>
    <s v="APA"/>
    <s v="HPN"/>
    <s v="APA_HPN"/>
    <d v="2024-02-19T18:58:00"/>
    <d v="2024-02-19T22:05:00"/>
    <n v="0.12986111111111109"/>
    <n v="3.5416666666666673E-2"/>
    <x v="17"/>
  </r>
  <r>
    <s v="EGE"/>
    <s v="APA"/>
    <s v="EGE_APA"/>
    <d v="2024-02-19T17:29:00"/>
    <d v="2024-02-19T18:01:00"/>
    <n v="2.222222222222222E-2"/>
    <n v="3.9583333333333331E-2"/>
    <x v="17"/>
  </r>
  <r>
    <s v="BFI"/>
    <s v="EGE"/>
    <s v="BFI_EGE"/>
    <d v="2024-02-18T23:02:00"/>
    <d v="2024-02-19T00:55:00"/>
    <n v="7.8472222222222221E-2"/>
    <n v="0.69027777777777777"/>
    <x v="17"/>
  </r>
  <r>
    <s v="SBA"/>
    <s v="BFI"/>
    <s v="SBA_BFI"/>
    <d v="2024-02-18T19:57:00"/>
    <d v="2024-02-18T21:59:00"/>
    <n v="8.4722222222222227E-2"/>
    <n v="4.3749999999999997E-2"/>
    <x v="17"/>
  </r>
  <r>
    <s v="SJC"/>
    <s v="SBA"/>
    <s v="SJC_SBA"/>
    <d v="2024-02-18T18:00:00"/>
    <d v="2024-02-18T18:37:00"/>
    <n v="2.569444444444444E-2"/>
    <n v="5.5555555555555552E-2"/>
    <x v="17"/>
  </r>
  <r>
    <s v="TEX"/>
    <s v="SJC"/>
    <s v="TEX_SJC"/>
    <d v="2024-02-17T19:59:00"/>
    <d v="2024-02-17T21:58:00"/>
    <n v="8.2638888888888887E-2"/>
    <n v="0.83472222222222225"/>
    <x v="17"/>
  </r>
  <r>
    <s v="VNY"/>
    <s v="TEX"/>
    <s v="VNY_TEX"/>
    <d v="2024-02-17T17:16:00"/>
    <d v="2024-02-17T18:43:00"/>
    <n v="6.0416666666666667E-2"/>
    <n v="5.2777777777777778E-2"/>
    <x v="17"/>
  </r>
  <r>
    <s v="PSP"/>
    <s v="VNY"/>
    <s v="PSP_VNY"/>
    <d v="2024-02-16T23:12:00"/>
    <d v="2024-02-16T23:42:00"/>
    <n v="2.0833333333333329E-2"/>
    <n v="0.7319444444444444"/>
    <x v="17"/>
  </r>
  <r>
    <s v="VNY"/>
    <s v="PSP"/>
    <s v="VNY_PSP"/>
    <d v="2024-02-16T21:35:00"/>
    <d v="2024-02-16T22:05:00"/>
    <n v="2.0833333333333329E-2"/>
    <n v="4.6527777777777779E-2"/>
    <x v="17"/>
  </r>
  <r>
    <s v="BZN"/>
    <s v="VNY"/>
    <s v="BZN_VNY"/>
    <d v="2024-02-16T17:15:00"/>
    <d v="2024-02-16T19:16:00"/>
    <n v="8.4027777777777785E-2"/>
    <n v="9.6527777777777782E-2"/>
    <x v="17"/>
  </r>
  <r>
    <s v="VNY"/>
    <s v="BZN"/>
    <s v="VNY_BZN"/>
    <d v="2024-02-16T00:36:00"/>
    <d v="2024-02-16T02:41:00"/>
    <n v="8.6805555555555552E-2"/>
    <n v="0.6069444444444444"/>
    <x v="17"/>
  </r>
  <r>
    <s v="BFI"/>
    <s v="VNY"/>
    <s v="BFI_VNY"/>
    <d v="2024-02-15T20:06:00"/>
    <d v="2024-02-15T21:58:00"/>
    <n v="7.7777777777777779E-2"/>
    <n v="0.10972222222222219"/>
    <x v="17"/>
  </r>
  <r>
    <s v="SJC"/>
    <s v="BFI"/>
    <s v="SJC_BFI"/>
    <d v="2024-02-12T23:36:00"/>
    <d v="2024-02-13T01:13:00"/>
    <n v="6.7361111111111108E-2"/>
    <n v="2.786805555555556"/>
    <x v="17"/>
  </r>
  <r>
    <s v="HSH"/>
    <s v="SJC"/>
    <s v="HSH_SJC"/>
    <d v="2024-02-12T21:04:00"/>
    <d v="2024-02-12T22:07:00"/>
    <n v="4.3749999999999997E-2"/>
    <m/>
    <x v="17"/>
  </r>
  <r>
    <s v="SJC"/>
    <s v="SAN"/>
    <s v="SJC_SAN"/>
    <d v="2024-02-08T16:10:00"/>
    <d v="2024-02-08T17:17:00"/>
    <n v="4.6527777777777779E-2"/>
    <n v="4.1576388888888891"/>
    <x v="17"/>
  </r>
  <r>
    <s v="OGG"/>
    <s v="SJC"/>
    <s v="OGG_SJC"/>
    <d v="2024-02-07T18:14:00"/>
    <d v="2024-02-07T22:35:00"/>
    <n v="0.18124999999999999"/>
    <n v="0.73263888888888884"/>
    <x v="17"/>
  </r>
  <r>
    <s v="LAS"/>
    <s v="OGG"/>
    <s v="LAS_OGG"/>
    <d v="2024-02-06T15:25:00"/>
    <d v="2024-02-06T21:19:00"/>
    <n v="0.24583333333333329"/>
    <m/>
    <x v="17"/>
  </r>
  <r>
    <s v="PBI"/>
    <s v="TRM"/>
    <s v="PBI_TRM"/>
    <d v="2024-02-05T02:28:00"/>
    <d v="2024-02-05T07:33:00"/>
    <n v="0.21180555555555561"/>
    <n v="1.3277777777777779"/>
    <x v="17"/>
  </r>
  <r>
    <s v="VRB"/>
    <s v="PBI"/>
    <s v="VRB_PBI"/>
    <d v="2024-02-04T23:07:00"/>
    <d v="2024-02-04T23:30:00"/>
    <n v="1.5972222222222221E-2"/>
    <n v="0.1236111111111111"/>
    <x v="17"/>
  </r>
  <r>
    <s v="BWI"/>
    <s v="VRB"/>
    <s v="BWI_VRB"/>
    <d v="2024-02-03T20:32:00"/>
    <d v="2024-02-03T22:16:00"/>
    <n v="7.2222222222222215E-2"/>
    <n v="1.0354166666666671"/>
    <x v="17"/>
  </r>
  <r>
    <s v="TEB"/>
    <s v="BWI"/>
    <s v="TEB_BWI"/>
    <d v="2024-02-03T16:13:00"/>
    <d v="2024-02-03T16:52:00"/>
    <n v="2.7083333333333331E-2"/>
    <n v="0.15277777777777779"/>
    <x v="17"/>
  </r>
  <r>
    <s v="VNY"/>
    <s v="TEB"/>
    <s v="VNY_TEB"/>
    <d v="2024-02-02T14:44:00"/>
    <d v="2024-02-02T19:20:00"/>
    <n v="0.19166666666666671"/>
    <n v="0.87013888888888891"/>
    <x v="17"/>
  </r>
  <r>
    <s v="BLM"/>
    <s v="VNY"/>
    <s v="BLM_VNY"/>
    <d v="2024-01-31T16:37:00"/>
    <d v="2024-01-31T21:48:00"/>
    <n v="0.2159722222222222"/>
    <n v="1.705555555555555"/>
    <x v="17"/>
  </r>
  <r>
    <s v="HPN"/>
    <s v="BLM"/>
    <s v="HPN_BLM"/>
    <d v="2024-02-01T14:26:00"/>
    <d v="2024-02-01T14:47:00"/>
    <n v="1.458333333333333E-2"/>
    <m/>
    <x v="17"/>
  </r>
  <r>
    <s v="HPN"/>
    <s v="CLT"/>
    <s v="HPN_CLT"/>
    <d v="2024-01-31T00:36:00"/>
    <m/>
    <m/>
    <m/>
    <x v="17"/>
  </r>
  <r>
    <s v="BEC"/>
    <s v="HPN"/>
    <s v="BEC_HPN"/>
    <d v="2024-01-31T19:40:00"/>
    <d v="2024-01-31T22:17:00"/>
    <n v="0.10902777777777781"/>
    <n v="-0.90347222222222223"/>
    <x v="17"/>
  </r>
  <r>
    <s v="PHX"/>
    <s v="BEC"/>
    <s v="PHX_BEC"/>
    <d v="2024-01-31T15:25:00"/>
    <d v="2024-01-31T17:13:00"/>
    <n v="7.4999999999999997E-2"/>
    <m/>
    <x v="17"/>
  </r>
  <r>
    <s v="PHX"/>
    <s v="SCF"/>
    <s v="PHX_SCF"/>
    <d v="2024-01-30T14:50:00"/>
    <d v="2024-01-30T14:56:00"/>
    <n v="4.1666666666666666E-3"/>
    <m/>
    <x v="17"/>
  </r>
  <r>
    <s v="PHX"/>
    <s v="APA"/>
    <s v="PHX_APA"/>
    <d v="2024-01-28T22:57:00"/>
    <m/>
    <m/>
    <m/>
    <x v="17"/>
  </r>
  <r>
    <s v="QTK"/>
    <s v="PHX"/>
    <s v="QTK_PHX"/>
    <d v="2024-01-28T19:47:00"/>
    <d v="2024-01-28T21:55:00"/>
    <n v="8.8888888888888892E-2"/>
    <n v="4.3055555555555562E-2"/>
    <x v="17"/>
  </r>
  <r>
    <s v="ICT"/>
    <s v="QTK"/>
    <s v="ICT_QTK"/>
    <d v="2024-01-28T16:10:00"/>
    <d v="2024-01-28T17:42:00"/>
    <n v="6.3888888888888884E-2"/>
    <m/>
    <x v="17"/>
  </r>
  <r>
    <s v="TEB"/>
    <s v="HPN"/>
    <s v="TEB_HPN"/>
    <d v="2025-01-25T18:21:00"/>
    <d v="2025-01-25T18:39:00"/>
    <n v="1.2500000000000001E-2"/>
    <m/>
    <x v="18"/>
  </r>
  <r>
    <s v="OPF"/>
    <s v="TEB"/>
    <s v="OPF_TEB"/>
    <d v="2025-01-24T16:53:00"/>
    <d v="2025-01-24T19:04:00"/>
    <n v="9.0972222222222218E-2"/>
    <n v="0.97013888888888888"/>
    <x v="18"/>
  </r>
  <r>
    <s v="MCO"/>
    <s v="OPF"/>
    <s v="MCO_OPF"/>
    <d v="2025-01-23T22:21:00"/>
    <d v="2025-01-23T23:04:00"/>
    <n v="2.9861111111111109E-2"/>
    <m/>
    <x v="18"/>
  </r>
  <r>
    <s v="DAL"/>
    <s v="TEB"/>
    <s v="DAL_TEB"/>
    <d v="2025-01-22T00:42:00"/>
    <d v="2025-01-22T03:11:00"/>
    <n v="0.1034722222222222"/>
    <n v="1.7986111111111109"/>
    <x v="18"/>
  </r>
  <r>
    <s v="ORD"/>
    <s v="DAL"/>
    <s v="ORD_DAL"/>
    <d v="2025-01-21T20:19:00"/>
    <d v="2025-01-21T23:49:00"/>
    <n v="0.14583333333333329"/>
    <n v="3.6805555555555557E-2"/>
    <x v="18"/>
  </r>
  <r>
    <s v="PSP"/>
    <s v="ORD"/>
    <s v="PSP_ORD"/>
    <d v="2025-01-19T23:19:00"/>
    <d v="2025-01-20T02:17:00"/>
    <n v="0.1236111111111111"/>
    <n v="1.7513888888888891"/>
    <x v="18"/>
  </r>
  <r>
    <s v="BNA"/>
    <s v="PSP"/>
    <s v="BNA_PSP"/>
    <d v="2025-01-19T17:56:00"/>
    <d v="2025-01-19T21:42:00"/>
    <n v="0.15694444444444439"/>
    <n v="6.7361111111111108E-2"/>
    <x v="18"/>
  </r>
  <r>
    <s v="DAL"/>
    <s v="BNA"/>
    <s v="DAL_BNA"/>
    <d v="2025-01-19T02:05:00"/>
    <d v="2025-01-19T03:14:00"/>
    <n v="4.791666666666667E-2"/>
    <n v="0.61250000000000004"/>
    <x v="18"/>
  </r>
  <r>
    <s v="OPF"/>
    <s v="DAL"/>
    <s v="OPF_DAL"/>
    <d v="2025-01-17T18:41:00"/>
    <d v="2025-01-17T21:25:00"/>
    <n v="0.1138888888888889"/>
    <n v="1.194444444444444"/>
    <x v="18"/>
  </r>
  <r>
    <s v="TEB"/>
    <s v="OPF"/>
    <s v="TEB_OPF"/>
    <d v="2025-01-17T14:54:00"/>
    <d v="2025-01-17T17:22:00"/>
    <n v="0.1027777777777778"/>
    <n v="5.486111111111111E-2"/>
    <x v="18"/>
  </r>
  <r>
    <s v="CLT"/>
    <s v="TEB"/>
    <s v="CLT_TEB"/>
    <d v="2025-01-16T20:53:00"/>
    <d v="2025-01-16T22:10:00"/>
    <n v="5.347222222222222E-2"/>
    <n v="0.69722222222222219"/>
    <x v="18"/>
  </r>
  <r>
    <s v="MMU"/>
    <s v="CLT"/>
    <s v="MMU_CLT"/>
    <d v="2025-01-16T18:09:00"/>
    <d v="2025-01-16T19:30:00"/>
    <n v="5.6250000000000001E-2"/>
    <n v="5.7638888888888892E-2"/>
    <x v="18"/>
  </r>
  <r>
    <s v="BED"/>
    <s v="MMU"/>
    <s v="BED_MMU"/>
    <d v="2025-01-16T15:53:00"/>
    <d v="2025-01-16T16:37:00"/>
    <n v="3.0555555555555551E-2"/>
    <n v="6.3888888888888884E-2"/>
    <x v="18"/>
  </r>
  <r>
    <s v="TTN"/>
    <s v="BED"/>
    <s v="TTN_BED"/>
    <d v="2025-01-16T00:43:00"/>
    <d v="2025-01-16T01:32:00"/>
    <n v="3.4027777777777768E-2"/>
    <n v="0.59791666666666665"/>
    <x v="18"/>
  </r>
  <r>
    <s v="SFO"/>
    <s v="TTN"/>
    <s v="SFO_TTN"/>
    <d v="2025-01-15T19:36:00"/>
    <d v="2025-01-16T00:11:00"/>
    <n v="0.19097222222222221"/>
    <n v="2.222222222222222E-2"/>
    <x v="18"/>
  </r>
  <r>
    <s v="LAS"/>
    <s v="SFO"/>
    <s v="LAS_SFO"/>
    <d v="2025-01-15T17:02:00"/>
    <d v="2025-01-15T18:01:00"/>
    <n v="4.0972222222222222E-2"/>
    <n v="6.5972222222222224E-2"/>
    <x v="18"/>
  </r>
  <r>
    <s v="SCF"/>
    <s v="LAS"/>
    <s v="SCF_LAS"/>
    <d v="2025-01-14T22:01:00"/>
    <d v="2025-01-14T22:57:00"/>
    <n v="3.888888888888889E-2"/>
    <n v="0.75347222222222221"/>
    <x v="18"/>
  </r>
  <r>
    <s v="LAS"/>
    <s v="SCF"/>
    <s v="LAS_SCF"/>
    <d v="2025-01-14T16:55:00"/>
    <d v="2025-01-14T17:37:00"/>
    <n v="2.9166666666666671E-2"/>
    <n v="0.18333333333333329"/>
    <x v="18"/>
  </r>
  <r>
    <s v="SJC"/>
    <s v="LAS"/>
    <s v="SJC_LAS"/>
    <d v="2025-01-13T17:51:00"/>
    <d v="2025-01-13T18:59:00"/>
    <n v="4.7222222222222221E-2"/>
    <n v="0.91388888888888886"/>
    <x v="18"/>
  </r>
  <r>
    <s v="SFO"/>
    <s v="SJC"/>
    <s v="SFO_SJC"/>
    <d v="2025-01-13T02:43:00"/>
    <d v="2025-01-13T02:59:00"/>
    <n v="1.111111111111111E-2"/>
    <n v="0.61944444444444446"/>
    <x v="18"/>
  </r>
  <r>
    <s v="TEB"/>
    <s v="SFO"/>
    <s v="TEB_SFO"/>
    <d v="2025-01-12T20:18:00"/>
    <d v="2025-01-13T02:00:00"/>
    <n v="0.23749999999999999"/>
    <n v="2.9861111111111109E-2"/>
    <x v="18"/>
  </r>
  <r>
    <s v="FAB"/>
    <s v="TEB"/>
    <s v="FAB_TEB"/>
    <d v="2025-01-10T15:07:00"/>
    <d v="2025-01-10T22:02:00"/>
    <n v="0.28819444444444442"/>
    <n v="1.927777777777778"/>
    <x v="18"/>
  </r>
  <r>
    <s v="LTN"/>
    <s v="FAB"/>
    <s v="LTN_FAB"/>
    <d v="2025-01-09T16:40:00"/>
    <d v="2025-01-09T17:04:00"/>
    <n v="1.666666666666667E-2"/>
    <n v="0.91874999999999996"/>
    <x v="18"/>
  </r>
  <r>
    <s v="DLH"/>
    <s v="LTN"/>
    <s v="DLH_LTN"/>
    <d v="2025-01-07T18:46:00"/>
    <d v="2025-01-08T02:01:00"/>
    <n v="0.30208333333333331"/>
    <n v="1.6104166666666671"/>
    <x v="18"/>
  </r>
  <r>
    <s v="ASE"/>
    <s v="DLH"/>
    <s v="ASE_DLH"/>
    <d v="2025-01-07T15:43:00"/>
    <d v="2025-01-07T17:32:00"/>
    <n v="7.5694444444444439E-2"/>
    <n v="5.1388888888888887E-2"/>
    <x v="18"/>
  </r>
  <r>
    <s v="TEB"/>
    <s v="ASE"/>
    <s v="TEB_ASE"/>
    <d v="2025-01-06T15:17:00"/>
    <d v="2025-01-06T19:42:00"/>
    <n v="0.18402777777777779"/>
    <n v="0.83402777777777781"/>
    <x v="18"/>
  </r>
  <r>
    <s v="AXA"/>
    <s v="TEB"/>
    <s v="AXA_TEB"/>
    <d v="2025-01-05T19:57:00"/>
    <d v="2025-01-06T00:04:00"/>
    <n v="0.17152777777777781"/>
    <n v="0.63402777777777775"/>
    <x v="18"/>
  </r>
  <r>
    <s v="TEB"/>
    <s v="AXA"/>
    <s v="TEB_AXA"/>
    <d v="2025-01-05T14:06:00"/>
    <d v="2025-01-05T17:23:00"/>
    <n v="0.1368055555555556"/>
    <n v="0.1069444444444444"/>
    <x v="18"/>
  </r>
  <r>
    <s v="PVR"/>
    <s v="TEB"/>
    <s v="PVR_TEB"/>
    <d v="2025-01-04T19:59:00"/>
    <d v="2025-01-05T00:19:00"/>
    <n v="0.18055555555555561"/>
    <n v="0.57430555555555551"/>
    <x v="18"/>
  </r>
  <r>
    <s v="DAL"/>
    <s v="PVR"/>
    <s v="DAL_PVR"/>
    <d v="2025-01-04T15:16:00"/>
    <d v="2025-01-04T17:27:00"/>
    <n v="9.0972222222222218E-2"/>
    <n v="0.1055555555555556"/>
    <x v="18"/>
  </r>
  <r>
    <s v="MBJ"/>
    <s v="DAL"/>
    <s v="MBJ_DAL"/>
    <d v="2025-01-03T20:53:00"/>
    <d v="2025-01-04T00:15:00"/>
    <n v="0.14027777777777781"/>
    <n v="0.62569444444444444"/>
    <x v="18"/>
  </r>
  <r>
    <s v="TEB"/>
    <s v="MBJ"/>
    <s v="TEB_MBJ"/>
    <d v="2025-01-03T15:36:00"/>
    <d v="2025-01-03T19:06:00"/>
    <n v="0.14583333333333329"/>
    <n v="7.4305555555555555E-2"/>
    <x v="18"/>
  </r>
  <r>
    <s v="AZS"/>
    <s v="TEB"/>
    <s v="AZS_TEB"/>
    <d v="2025-01-02T15:19:00"/>
    <d v="2025-01-02T18:42:00"/>
    <n v="0.14097222222222219"/>
    <n v="0.87083333333333335"/>
    <x v="18"/>
  </r>
  <r>
    <s v="TEB"/>
    <s v="AZS"/>
    <s v="TEB_AZS"/>
    <d v="2025-01-01T18:19:00"/>
    <d v="2025-01-01T21:26:00"/>
    <n v="0.12986111111111109"/>
    <n v="0.74513888888888891"/>
    <x v="18"/>
  </r>
  <r>
    <s v="BED"/>
    <s v="TEB"/>
    <s v="BED_TEB"/>
    <d v="2024-12-28T19:34:00"/>
    <d v="2024-12-28T20:21:00"/>
    <n v="3.2638888888888891E-2"/>
    <n v="3.9152777777777779"/>
    <x v="18"/>
  </r>
  <r>
    <s v="LRM"/>
    <s v="BED"/>
    <s v="LRM_BED"/>
    <d v="2024-12-28T15:08:00"/>
    <d v="2024-12-28T18:40:00"/>
    <n v="0.1472222222222222"/>
    <n v="3.7499999999999999E-2"/>
    <x v="18"/>
  </r>
  <r>
    <s v="ANU"/>
    <s v="LRM"/>
    <s v="ANU_LRM"/>
    <d v="2024-12-28T12:53:00"/>
    <d v="2024-12-28T14:04:00"/>
    <n v="4.9305555555555547E-2"/>
    <n v="4.4444444444444453E-2"/>
    <x v="18"/>
  </r>
  <r>
    <s v="SXM"/>
    <s v="ANU"/>
    <s v="SXM_ANU"/>
    <d v="2024-12-27T16:08:00"/>
    <d v="2024-12-27T16:33:00"/>
    <n v="1.7361111111111108E-2"/>
    <n v="0.84722222222222221"/>
    <x v="18"/>
  </r>
  <r>
    <s v="INT"/>
    <s v="SXM"/>
    <s v="INT_SXM"/>
    <d v="2024-12-27T11:32:00"/>
    <d v="2024-12-27T15:01:00"/>
    <n v="0.1451388888888889"/>
    <n v="4.6527777777777779E-2"/>
    <x v="18"/>
  </r>
  <r>
    <s v="GSO"/>
    <s v="INT"/>
    <s v="GSO_INT"/>
    <d v="2024-12-27T09:21:00"/>
    <d v="2024-12-27T09:31:00"/>
    <n v="6.9444444444444441E-3"/>
    <n v="8.4027777777777785E-2"/>
    <x v="18"/>
  </r>
  <r>
    <s v="PBI"/>
    <s v="GSO"/>
    <s v="PBI_GSO"/>
    <d v="2024-12-26T18:29:00"/>
    <d v="2024-12-26T20:03:00"/>
    <n v="6.5277777777777782E-2"/>
    <n v="0.5541666666666667"/>
    <x v="18"/>
  </r>
  <r>
    <s v="PNE"/>
    <s v="PBI"/>
    <s v="PNE_PBI"/>
    <d v="2024-12-26T14:59:00"/>
    <d v="2024-12-26T17:09:00"/>
    <n v="9.0277777777777776E-2"/>
    <m/>
    <x v="18"/>
  </r>
  <r>
    <s v="HNL"/>
    <s v="LAS"/>
    <s v="HNL_LAS"/>
    <d v="2024-12-24T20:16:00"/>
    <d v="2024-12-25T01:40:00"/>
    <n v="0.22500000000000001"/>
    <n v="1.554861111111111"/>
    <x v="18"/>
  </r>
  <r>
    <s v="YOW"/>
    <s v="HNL"/>
    <s v="YOW_HNL"/>
    <d v="2024-12-23T13:09:00"/>
    <d v="2024-12-23T23:23:00"/>
    <n v="0.42638888888888887"/>
    <n v="0.87013888888888891"/>
    <x v="18"/>
  </r>
  <r>
    <s v="ICT"/>
    <s v="YOW"/>
    <s v="ICT_YOW"/>
    <d v="2024-12-22T12:22:00"/>
    <d v="2024-12-22T14:46:00"/>
    <n v="0.1"/>
    <n v="0.93263888888888891"/>
    <x v="18"/>
  </r>
  <r>
    <s v="FLL"/>
    <s v="ICT"/>
    <s v="FLL_ICT"/>
    <d v="2024-12-17T19:11:00"/>
    <d v="2024-12-17T21:55:00"/>
    <n v="0.1138888888888889"/>
    <n v="4.6020833333333337"/>
    <x v="18"/>
  </r>
  <r>
    <s v="NAS"/>
    <s v="FLL"/>
    <s v="NAS_FLL"/>
    <d v="2024-12-17T17:34:00"/>
    <d v="2024-12-17T18:19:00"/>
    <n v="3.125E-2"/>
    <n v="3.6111111111111108E-2"/>
    <x v="18"/>
  </r>
  <r>
    <s v="MIA"/>
    <s v="NAS"/>
    <s v="MIA_NAS"/>
    <d v="2024-12-17T03:29:00"/>
    <d v="2024-12-17T04:03:00"/>
    <n v="2.361111111111111E-2"/>
    <n v="0.56319444444444444"/>
    <x v="18"/>
  </r>
  <r>
    <s v="EDC"/>
    <s v="MIA"/>
    <s v="EDC_MIA"/>
    <d v="2024-12-15T20:51:00"/>
    <d v="2024-12-15T22:58:00"/>
    <n v="8.819444444444445E-2"/>
    <n v="1.188194444444445"/>
    <x v="18"/>
  </r>
  <r>
    <s v="PBI"/>
    <s v="EDC"/>
    <s v="PBI_EDC"/>
    <d v="2024-12-15T17:02:00"/>
    <d v="2024-12-15T19:29:00"/>
    <n v="0.1020833333333333"/>
    <n v="5.6944444444444443E-2"/>
    <x v="18"/>
  </r>
  <r>
    <s v="PRG"/>
    <s v="PBI"/>
    <s v="PRG_PBI"/>
    <d v="2024-12-14T07:30:00"/>
    <d v="2024-12-14T17:46:00"/>
    <n v="0.42777777777777781"/>
    <n v="0.96944444444444444"/>
    <x v="18"/>
  </r>
  <r>
    <s v="LTN"/>
    <s v="PRG"/>
    <s v="LTN_PRG"/>
    <d v="2024-12-12T19:59:00"/>
    <d v="2024-12-12T21:35:00"/>
    <n v="6.6666666666666666E-2"/>
    <n v="1.413194444444444"/>
    <x v="18"/>
  </r>
  <r>
    <s v="TEB"/>
    <s v="LTN"/>
    <s v="TEB_LTN"/>
    <d v="2024-12-12T12:45:00"/>
    <d v="2024-12-12T18:47:00"/>
    <n v="0.25138888888888888"/>
    <n v="0.05"/>
    <x v="18"/>
  </r>
  <r>
    <s v="BDA"/>
    <s v="TEB"/>
    <s v="BDA_TEB"/>
    <d v="2024-12-11T20:51:00"/>
    <d v="2024-12-11T23:02:00"/>
    <n v="9.0972222222222218E-2"/>
    <n v="0.57152777777777775"/>
    <x v="18"/>
  </r>
  <r>
    <s v="PHL"/>
    <s v="BDA"/>
    <s v="PHL_BDA"/>
    <d v="2024-12-10T19:28:00"/>
    <d v="2024-12-10T21:04:00"/>
    <n v="6.6666666666666666E-2"/>
    <n v="0.99097222222222225"/>
    <x v="18"/>
  </r>
  <r>
    <s v="BQH"/>
    <s v="PHL"/>
    <s v="BQH_PHL"/>
    <d v="2024-12-08T15:46:00"/>
    <d v="2024-12-08T23:22:00"/>
    <n v="0.31666666666666671"/>
    <n v="1.8374999999999999"/>
    <x v="18"/>
  </r>
  <r>
    <s v="CGN"/>
    <s v="BQH"/>
    <s v="CGN_BQH"/>
    <d v="2024-12-08T13:11:00"/>
    <d v="2024-12-08T14:07:00"/>
    <n v="3.888888888888889E-2"/>
    <n v="6.8750000000000006E-2"/>
    <x v="18"/>
  </r>
  <r>
    <s v="LAX"/>
    <s v="CGN"/>
    <s v="LAX_CGN"/>
    <d v="2024-12-06T21:03:00"/>
    <d v="2024-12-07T07:24:00"/>
    <n v="0.43125000000000002"/>
    <n v="1.2409722222222219"/>
    <x v="18"/>
  </r>
  <r>
    <s v="VNY"/>
    <s v="LAX"/>
    <s v="VNY_LAX"/>
    <d v="2024-12-06T18:06:00"/>
    <d v="2024-12-06T18:22:00"/>
    <n v="1.111111111111111E-2"/>
    <n v="0.1118055555555556"/>
    <x v="18"/>
  </r>
  <r>
    <s v="SFO"/>
    <s v="VNY"/>
    <s v="SFO_VNY"/>
    <d v="2024-12-06T01:41:00"/>
    <d v="2024-12-06T02:30:00"/>
    <n v="3.4027777777777768E-2"/>
    <n v="0.65"/>
    <x v="18"/>
  </r>
  <r>
    <s v="SJC"/>
    <s v="SFO"/>
    <s v="SJC_SFO"/>
    <d v="2024-12-05T21:14:00"/>
    <d v="2024-12-05T21:23:00"/>
    <n v="6.2500000000000003E-3"/>
    <n v="0.1791666666666667"/>
    <x v="18"/>
  </r>
  <r>
    <s v="PWM"/>
    <s v="SJC"/>
    <s v="PWM_SJC"/>
    <d v="2024-12-04T13:46:00"/>
    <d v="2024-12-04T19:19:00"/>
    <n v="0.23125000000000001"/>
    <n v="1.0798611111111109"/>
    <x v="18"/>
  </r>
  <r>
    <s v="FRG"/>
    <s v="PWM"/>
    <s v="FRG_PWM"/>
    <d v="2024-12-03T16:58:00"/>
    <d v="2024-12-03T17:49:00"/>
    <n v="3.5416666666666673E-2"/>
    <n v="0.83125000000000004"/>
    <x v="18"/>
  </r>
  <r>
    <s v="OPF"/>
    <s v="FRG"/>
    <s v="OPF_FRG"/>
    <d v="2024-12-03T11:23:00"/>
    <d v="2024-12-03T13:41:00"/>
    <n v="9.583333333333334E-2"/>
    <n v="0.1368055555555556"/>
    <x v="18"/>
  </r>
  <r>
    <s v="PDK"/>
    <s v="OPF"/>
    <s v="PDK_OPF"/>
    <d v="2024-12-02T16:40:00"/>
    <d v="2024-12-02T18:05:00"/>
    <n v="5.9027777777777783E-2"/>
    <n v="0.72083333333333333"/>
    <x v="18"/>
  </r>
  <r>
    <s v="DAL"/>
    <s v="PDK"/>
    <s v="DAL_PDK"/>
    <d v="2024-12-02T00:34:00"/>
    <d v="2024-12-02T02:00:00"/>
    <n v="5.9722222222222232E-2"/>
    <n v="0.61111111111111116"/>
    <x v="18"/>
  </r>
  <r>
    <s v="PVR"/>
    <s v="DAL"/>
    <s v="PVR_DAL"/>
    <d v="2024-12-01T20:54:00"/>
    <d v="2024-12-01T22:56:00"/>
    <n v="8.4722222222222227E-2"/>
    <n v="6.805555555555555E-2"/>
    <x v="18"/>
  </r>
  <r>
    <s v="SJC"/>
    <s v="PVR"/>
    <s v="SJC_PVR"/>
    <d v="2024-12-01T16:41:00"/>
    <d v="2024-12-01T19:40:00"/>
    <n v="0.1243055555555556"/>
    <n v="5.1388888888888887E-2"/>
    <x v="18"/>
  </r>
  <r>
    <s v="CLD"/>
    <s v="SJC"/>
    <s v="CLD_SJC"/>
    <d v="2024-11-30T23:02:00"/>
    <d v="2024-11-30T23:58:00"/>
    <n v="3.888888888888889E-2"/>
    <n v="0.69652777777777775"/>
    <x v="18"/>
  </r>
  <r>
    <s v="VNY"/>
    <s v="CLD"/>
    <s v="VNY_CLD"/>
    <d v="2024-11-30T03:16:00"/>
    <d v="2024-11-30T03:45:00"/>
    <n v="2.013888888888889E-2"/>
    <n v="0.80347222222222225"/>
    <x v="18"/>
  </r>
  <r>
    <s v="GED"/>
    <s v="VNY"/>
    <s v="GED_VNY"/>
    <d v="2024-11-29T20:21:00"/>
    <d v="2024-11-30T01:46:00"/>
    <n v="0.22569444444444439"/>
    <n v="6.25E-2"/>
    <x v="18"/>
  </r>
  <r>
    <s v="BED"/>
    <s v="GED"/>
    <s v="BED_GED"/>
    <d v="2024-11-29T17:09:00"/>
    <d v="2024-11-29T18:13:00"/>
    <n v="4.4444444444444453E-2"/>
    <n v="8.8888888888888892E-2"/>
    <x v="18"/>
  </r>
  <r>
    <s v="TEB"/>
    <s v="BED"/>
    <s v="TEB_BED"/>
    <d v="2024-11-28T02:01:00"/>
    <d v="2024-11-28T02:41:00"/>
    <n v="2.777777777777778E-2"/>
    <n v="1.6027777777777781"/>
    <x v="18"/>
  </r>
  <r>
    <s v="BED"/>
    <s v="TEB"/>
    <s v="BED_TEB"/>
    <d v="2024-11-28T17:03:00"/>
    <d v="2024-11-28T17:55:00"/>
    <n v="3.6111111111111108E-2"/>
    <n v="-0.66249999999999998"/>
    <x v="18"/>
  </r>
  <r>
    <s v="PTK"/>
    <s v="BED"/>
    <s v="PTK_BED"/>
    <d v="2024-11-27T19:15:00"/>
    <d v="2024-11-27T20:31:00"/>
    <n v="5.2777777777777778E-2"/>
    <n v="0.85555555555555551"/>
    <x v="18"/>
  </r>
  <r>
    <s v="ISM"/>
    <s v="PTK"/>
    <s v="ISM_PTK"/>
    <d v="2024-11-27T16:07:00"/>
    <d v="2024-11-27T18:18:00"/>
    <n v="9.0972222222222218E-2"/>
    <n v="3.9583333333333331E-2"/>
    <x v="18"/>
  </r>
  <r>
    <s v="MIA"/>
    <s v="ISM"/>
    <s v="MIA_ISM"/>
    <d v="2024-11-26T21:27:00"/>
    <d v="2024-11-26T22:04:00"/>
    <n v="2.569444444444444E-2"/>
    <n v="0.75208333333333333"/>
    <x v="18"/>
  </r>
  <r>
    <s v="PBI"/>
    <s v="MIA"/>
    <s v="PBI_MIA"/>
    <d v="2024-11-24T18:23:00"/>
    <d v="2024-11-24T18:43:00"/>
    <n v="1.388888888888889E-2"/>
    <n v="2.1138888888888889"/>
    <x v="18"/>
  </r>
  <r>
    <s v="NAS"/>
    <s v="PBI"/>
    <s v="NAS_PBI"/>
    <d v="2024-11-23T19:32:00"/>
    <d v="2024-11-23T20:09:00"/>
    <n v="2.569444444444444E-2"/>
    <n v="0.92638888888888893"/>
    <x v="18"/>
  </r>
  <r>
    <s v="DWH"/>
    <s v="NAS"/>
    <s v="DWH_NAS"/>
    <d v="2024-11-23T15:56:00"/>
    <d v="2024-11-23T18:19:00"/>
    <n v="9.930555555555555E-2"/>
    <n v="5.0694444444444438E-2"/>
    <x v="18"/>
  </r>
  <r>
    <s v="ASE"/>
    <s v="DWH"/>
    <s v="ASE_DWH"/>
    <d v="2024-11-22T19:02:00"/>
    <d v="2024-11-22T20:58:00"/>
    <n v="8.0555555555555561E-2"/>
    <n v="0.79027777777777775"/>
    <x v="18"/>
  </r>
  <r>
    <s v="NUQ"/>
    <s v="ASE"/>
    <s v="NUQ_ASE"/>
    <d v="2024-11-22T16:19:00"/>
    <d v="2024-11-22T17:56:00"/>
    <n v="6.7361111111111108E-2"/>
    <n v="4.583333333333333E-2"/>
    <x v="18"/>
  </r>
  <r>
    <s v="LAX"/>
    <s v="NUQ"/>
    <s v="LAX_NUQ"/>
    <d v="2024-11-21T19:57:00"/>
    <d v="2024-11-21T20:51:00"/>
    <n v="3.7499999999999999E-2"/>
    <m/>
    <x v="18"/>
  </r>
  <r>
    <s v="ANC"/>
    <s v="HND"/>
    <s v="ANC_HND"/>
    <d v="2024-11-12T00:57:00"/>
    <d v="2024-11-12T08:21:00"/>
    <n v="0.30833333333333329"/>
    <n v="9.4833333333333325"/>
    <x v="18"/>
  </r>
  <r>
    <s v="LAX"/>
    <s v="ANC"/>
    <s v="LAX_ANC"/>
    <d v="2024-11-11T19:19:00"/>
    <d v="2024-11-11T23:59:00"/>
    <n v="0.19444444444444439"/>
    <n v="4.027777777777778E-2"/>
    <x v="18"/>
  </r>
  <r>
    <s v="SLC"/>
    <s v="LAX"/>
    <s v="SLC_LAX"/>
    <d v="2024-11-11T16:55:00"/>
    <d v="2024-11-11T18:19:00"/>
    <n v="5.8333333333333327E-2"/>
    <m/>
    <x v="18"/>
  </r>
  <r>
    <s v="BFI"/>
    <s v="BZN"/>
    <s v="BFI_BZN"/>
    <d v="2024-11-08T18:39:00"/>
    <d v="2024-11-08T19:45:00"/>
    <n v="4.583333333333333E-2"/>
    <n v="2.8819444444444451"/>
    <x v="18"/>
  </r>
  <r>
    <s v="VNY"/>
    <s v="BFI"/>
    <s v="VNY_BFI"/>
    <d v="2024-11-06T23:15:00"/>
    <d v="2024-11-07T01:20:00"/>
    <n v="8.6805555555555552E-2"/>
    <n v="1.721527777777778"/>
    <x v="18"/>
  </r>
  <r>
    <s v="LAX"/>
    <s v="VNY"/>
    <s v="LAX_VNY"/>
    <d v="2024-10-31T20:40:00"/>
    <d v="2024-10-31T20:58:00"/>
    <n v="1.2500000000000001E-2"/>
    <m/>
    <x v="18"/>
  </r>
  <r>
    <s v="SJC"/>
    <s v="TEB"/>
    <s v="SJC_TEB"/>
    <d v="2024-10-30T19:27:00"/>
    <d v="2024-10-31T00:09:00"/>
    <n v="0.1958333333333333"/>
    <n v="0.85486111111111107"/>
    <x v="18"/>
  </r>
  <r>
    <s v="SMF"/>
    <s v="SJC"/>
    <s v="SMF_SJC"/>
    <d v="2024-10-30T00:24:00"/>
    <d v="2024-10-30T00:54:00"/>
    <n v="2.0833333333333329E-2"/>
    <n v="0.7729166666666667"/>
    <x v="18"/>
  </r>
  <r>
    <s v="TEB"/>
    <s v="SMF"/>
    <s v="TEB_SMF"/>
    <d v="2024-10-28T17:25:00"/>
    <d v="2024-10-28T23:06:00"/>
    <n v="0.23680555555555549"/>
    <n v="1.0541666666666669"/>
    <x v="18"/>
  </r>
  <r>
    <s v="HPN"/>
    <s v="TEB"/>
    <s v="HPN_TEB"/>
    <d v="2024-10-28T15:19:00"/>
    <d v="2024-10-28T15:33:00"/>
    <n v="9.7222222222222224E-3"/>
    <n v="7.7777777777777779E-2"/>
    <x v="18"/>
  </r>
  <r>
    <s v="LIN"/>
    <s v="HPN"/>
    <s v="LIN_HPN"/>
    <d v="2024-10-22T12:33:00"/>
    <d v="2024-10-22T20:49:00"/>
    <n v="0.34444444444444439"/>
    <n v="5.770833333333333"/>
    <x v="18"/>
  </r>
  <r>
    <s v="MXP"/>
    <s v="LIN"/>
    <s v="MXP_LIN"/>
    <d v="2024-10-22T10:49:00"/>
    <d v="2024-10-22T11:08:00"/>
    <n v="1.3194444444444439E-2"/>
    <n v="5.9027777777777783E-2"/>
    <x v="18"/>
  </r>
  <r>
    <s v="TEB"/>
    <s v="MXP"/>
    <s v="TEB_MXP"/>
    <d v="2024-10-20T23:28:00"/>
    <d v="2024-10-21T06:53:00"/>
    <n v="0.30902777777777779"/>
    <n v="1.163888888888889"/>
    <x v="18"/>
  </r>
  <r>
    <s v="FRG"/>
    <s v="TEB"/>
    <s v="FRG_TEB"/>
    <d v="2024-10-19T20:59:00"/>
    <d v="2024-10-19T21:33:00"/>
    <n v="2.361111111111111E-2"/>
    <n v="1.0798611111111109"/>
    <x v="18"/>
  </r>
  <r>
    <s v="PHL"/>
    <s v="FRG"/>
    <s v="PHL_FRG"/>
    <d v="2024-10-19T19:07:00"/>
    <d v="2024-10-19T19:39:00"/>
    <n v="2.222222222222222E-2"/>
    <n v="5.5555555555555552E-2"/>
    <x v="18"/>
  </r>
  <r>
    <s v="FRG"/>
    <s v="PHL"/>
    <s v="FRG_PHL"/>
    <d v="2024-10-19T15:49:00"/>
    <d v="2024-10-19T16:20:00"/>
    <n v="2.1527777777777781E-2"/>
    <n v="0.1159722222222222"/>
    <x v="18"/>
  </r>
  <r>
    <s v="GCM"/>
    <s v="FRG"/>
    <s v="GCM_FRG"/>
    <d v="2024-10-17T18:48:00"/>
    <d v="2024-10-17T22:00:00"/>
    <n v="0.1333333333333333"/>
    <n v="1.742361111111111"/>
    <x v="18"/>
  </r>
  <r>
    <s v="PBI"/>
    <s v="GCM"/>
    <s v="PBI_GCM"/>
    <d v="2024-10-17T15:24:00"/>
    <d v="2024-10-17T16:51:00"/>
    <n v="6.0416666666666667E-2"/>
    <n v="8.1250000000000003E-2"/>
    <x v="18"/>
  </r>
  <r>
    <s v="ISM"/>
    <s v="PBI"/>
    <s v="ISM_PBI"/>
    <d v="2024-10-16T23:44:00"/>
    <d v="2024-10-17T00:14:00"/>
    <n v="2.0833333333333329E-2"/>
    <n v="0.63194444444444442"/>
    <x v="18"/>
  </r>
  <r>
    <s v="OSU"/>
    <s v="ISM"/>
    <s v="OSU_ISM"/>
    <d v="2024-10-16T20:51:00"/>
    <d v="2024-10-16T22:43:00"/>
    <n v="7.7777777777777779E-2"/>
    <n v="4.2361111111111113E-2"/>
    <x v="18"/>
  </r>
  <r>
    <s v="MCO"/>
    <s v="OSU"/>
    <s v="MCO_OSU"/>
    <d v="2024-10-16T17:10:00"/>
    <d v="2024-10-16T18:57:00"/>
    <n v="7.4305555555555555E-2"/>
    <n v="7.9166666666666663E-2"/>
    <x v="18"/>
  </r>
  <r>
    <s v="LAL"/>
    <s v="MCO"/>
    <s v="LAL_MCO"/>
    <d v="2024-10-16T01:05:00"/>
    <d v="2024-10-16T01:20:00"/>
    <n v="1.041666666666667E-2"/>
    <n v="0.65972222222222221"/>
    <x v="18"/>
  </r>
  <r>
    <s v="DTW"/>
    <s v="LAL"/>
    <s v="DTW_LAL"/>
    <d v="2024-10-15T21:47:00"/>
    <d v="2024-10-15T23:58:00"/>
    <n v="9.0972222222222218E-2"/>
    <n v="4.6527777777777779E-2"/>
    <x v="18"/>
  </r>
  <r>
    <s v="TEB"/>
    <s v="DTW"/>
    <s v="TEB_DTW"/>
    <d v="2024-10-15T18:48:00"/>
    <d v="2024-10-15T19:59:00"/>
    <n v="4.9305555555555547E-2"/>
    <n v="7.4999999999999997E-2"/>
    <x v="18"/>
  </r>
  <r>
    <s v="LBG"/>
    <s v="TEB"/>
    <s v="LBG_TEB"/>
    <d v="2024-10-14T10:27:00"/>
    <d v="2024-10-14T18:16:00"/>
    <n v="0.32569444444444451"/>
    <n v="1.0222222222222219"/>
    <x v="18"/>
  </r>
  <r>
    <s v="DEN"/>
    <s v="LBG"/>
    <s v="DEN_LBG"/>
    <d v="2024-10-13T02:36:00"/>
    <d v="2024-10-13T11:16:00"/>
    <n v="0.3611111111111111"/>
    <n v="0.96597222222222223"/>
    <x v="18"/>
  </r>
  <r>
    <s v="SLC"/>
    <s v="DEN"/>
    <s v="SLC_DEN"/>
    <d v="2024-10-11T18:06:00"/>
    <d v="2024-10-11T19:02:00"/>
    <n v="3.888888888888889E-2"/>
    <n v="1.315277777777778"/>
    <x v="18"/>
  </r>
  <r>
    <s v="LAS"/>
    <s v="SLC"/>
    <s v="LAS_SLC"/>
    <d v="2024-10-04T19:52:00"/>
    <d v="2024-10-04T20:50:00"/>
    <n v="4.027777777777778E-2"/>
    <n v="6.8861111111111111"/>
    <x v="18"/>
  </r>
  <r>
    <s v="VNY"/>
    <s v="LAS"/>
    <s v="VNY_LAS"/>
    <d v="2024-10-03T01:20:00"/>
    <d v="2024-10-03T02:00:00"/>
    <n v="2.777777777777778E-2"/>
    <m/>
    <x v="18"/>
  </r>
  <r>
    <s v="HUF"/>
    <s v="TEB"/>
    <s v="HUF_TEB"/>
    <d v="2024-10-01T15:59:00"/>
    <d v="2024-10-01T17:32:00"/>
    <n v="6.458333333333334E-2"/>
    <n v="1.325"/>
    <x v="18"/>
  </r>
  <r>
    <s v="DPA"/>
    <s v="HUF"/>
    <s v="DPA_HUF"/>
    <d v="2024-10-01T13:51:00"/>
    <d v="2024-10-01T14:24:00"/>
    <n v="2.2916666666666669E-2"/>
    <n v="6.5972222222222224E-2"/>
    <x v="18"/>
  </r>
  <r>
    <s v="MDW"/>
    <s v="DPA"/>
    <s v="MDW_DPA"/>
    <d v="2024-09-29T21:10:00"/>
    <d v="2024-09-29T21:24:00"/>
    <n v="9.7222222222222224E-3"/>
    <n v="1.685416666666667"/>
    <x v="18"/>
  </r>
  <r>
    <s v="PWK"/>
    <s v="MDW"/>
    <s v="PWK_MDW"/>
    <d v="2024-09-27T19:40:00"/>
    <d v="2024-09-27T20:01:00"/>
    <n v="1.458333333333333E-2"/>
    <n v="2.0479166666666671"/>
    <x v="18"/>
  </r>
  <r>
    <s v="LBG"/>
    <s v="PWK"/>
    <s v="LBG_PWK"/>
    <d v="2024-09-26T16:44:00"/>
    <d v="2024-09-27T00:45:00"/>
    <n v="0.33402777777777781"/>
    <n v="0.78819444444444442"/>
    <x v="18"/>
  </r>
  <r>
    <s v="NCE"/>
    <s v="LBG"/>
    <s v="NCE_LBG"/>
    <d v="2024-09-25T09:58:00"/>
    <d v="2024-09-25T11:10:00"/>
    <n v="0.05"/>
    <n v="1.231944444444445"/>
    <x v="18"/>
  </r>
  <r>
    <s v="BLM"/>
    <s v="NCE"/>
    <s v="BLM_NCE"/>
    <d v="2024-09-23T22:22:00"/>
    <d v="2024-09-24T05:16:00"/>
    <n v="0.28749999999999998"/>
    <n v="1.1958333333333331"/>
    <x v="18"/>
  </r>
  <r>
    <s v="IAD"/>
    <s v="BLM"/>
    <s v="IAD_BLM"/>
    <d v="2024-09-23T15:43:00"/>
    <d v="2024-09-23T16:32:00"/>
    <n v="3.4027777777777768E-2"/>
    <n v="0.24305555555555561"/>
    <x v="18"/>
  </r>
  <r>
    <s v="BFI"/>
    <s v="IAD"/>
    <s v="BFI_IAD"/>
    <d v="2024-09-22T15:36:00"/>
    <d v="2024-09-22T19:54:00"/>
    <n v="0.1791666666666667"/>
    <n v="0.8256944444444444"/>
    <x v="18"/>
  </r>
  <r>
    <s v="LAS"/>
    <s v="BFI"/>
    <s v="LAS_BFI"/>
    <d v="2024-09-20T22:25:00"/>
    <d v="2024-09-21T00:37:00"/>
    <n v="9.166666666666666E-2"/>
    <n v="1.624305555555555"/>
    <x v="18"/>
  </r>
  <r>
    <s v="BFI"/>
    <s v="LAS"/>
    <s v="BFI_LAS"/>
    <d v="2024-09-20T18:08:00"/>
    <d v="2024-09-20T20:13:00"/>
    <n v="8.6805555555555552E-2"/>
    <n v="9.166666666666666E-2"/>
    <x v="18"/>
  </r>
  <r>
    <s v="SEA"/>
    <s v="BFI"/>
    <s v="SEA_BFI"/>
    <d v="2024-09-19T01:01:00"/>
    <d v="2024-09-19T01:16:00"/>
    <n v="1.041666666666667E-2"/>
    <n v="1.7027777777777779"/>
    <x v="18"/>
  </r>
  <r>
    <s v="IAD"/>
    <s v="SEA"/>
    <s v="IAD_SEA"/>
    <d v="2024-09-17T01:37:00"/>
    <d v="2024-09-17T06:03:00"/>
    <n v="0.1847222222222222"/>
    <n v="1.7902777777777781"/>
    <x v="18"/>
  </r>
  <r>
    <s v="JFK"/>
    <s v="IAD"/>
    <s v="JFK_IAD"/>
    <d v="2024-09-17T21:30:00"/>
    <d v="2024-09-17T22:18:00"/>
    <n v="3.3333333333333333E-2"/>
    <n v="-0.8618055555555556"/>
    <x v="18"/>
  </r>
  <r>
    <s v="JCI"/>
    <s v="JFK"/>
    <s v="JCI_JFK"/>
    <d v="2024-09-17T15:38:00"/>
    <d v="2024-09-17T18:01:00"/>
    <n v="9.930555555555555E-2"/>
    <n v="0.1451388888888889"/>
    <x v="18"/>
  </r>
  <r>
    <s v="FTW"/>
    <s v="JCI"/>
    <s v="FTW_JCI"/>
    <d v="2024-09-16T17:58:00"/>
    <d v="2024-09-16T19:00:00"/>
    <n v="4.3055555555555562E-2"/>
    <n v="0.85972222222222228"/>
    <x v="18"/>
  </r>
  <r>
    <s v="ASE"/>
    <s v="FTW"/>
    <s v="ASE_FTW"/>
    <d v="2024-09-15T00:58:00"/>
    <d v="2024-09-15T02:24:00"/>
    <n v="5.9722222222222232E-2"/>
    <n v="1.648611111111111"/>
    <x v="18"/>
  </r>
  <r>
    <s v="LAS"/>
    <s v="ASE"/>
    <s v="LAS_ASE"/>
    <d v="2024-09-15T22:39:00"/>
    <d v="2024-09-15T23:59:00"/>
    <n v="5.5555555555555552E-2"/>
    <n v="-0.95902777777777781"/>
    <x v="18"/>
  </r>
  <r>
    <s v="LAX"/>
    <s v="LAS"/>
    <s v="LAX_LAS"/>
    <d v="2024-09-12T19:47:00"/>
    <d v="2024-09-12T20:31:00"/>
    <n v="3.0555555555555551E-2"/>
    <n v="3.088888888888889"/>
    <x v="18"/>
  </r>
  <r>
    <s v="VNY"/>
    <s v="LAX"/>
    <s v="VNY_LAX"/>
    <d v="2024-09-11T20:37:00"/>
    <d v="2024-09-11T20:51:00"/>
    <n v="9.7222222222222224E-3"/>
    <n v="0.9555555555555556"/>
    <x v="18"/>
  </r>
  <r>
    <s v="SJC"/>
    <s v="VNY"/>
    <s v="SJC_VNY"/>
    <d v="2024-09-10T03:58:00"/>
    <d v="2024-09-10T04:45:00"/>
    <n v="3.2638888888888891E-2"/>
    <n v="1.661111111111111"/>
    <x v="18"/>
  </r>
  <r>
    <s v="COS"/>
    <s v="SJC"/>
    <s v="COS_SJC"/>
    <d v="2024-09-09T21:10:00"/>
    <d v="2024-09-09T23:22:00"/>
    <n v="9.166666666666666E-2"/>
    <n v="0.19166666666666671"/>
    <x v="18"/>
  </r>
  <r>
    <s v="DAL"/>
    <s v="COS"/>
    <s v="DAL_COS"/>
    <d v="2024-09-09T18:35:00"/>
    <d v="2024-09-09T19:59:00"/>
    <n v="5.8333333333333327E-2"/>
    <n v="4.9305555555555547E-2"/>
    <x v="18"/>
  </r>
  <r>
    <s v="AUS"/>
    <s v="DAL"/>
    <s v="AUS_DAL"/>
    <d v="2024-09-09T16:05:00"/>
    <d v="2024-09-09T16:46:00"/>
    <n v="2.8472222222222222E-2"/>
    <n v="7.5694444444444439E-2"/>
    <x v="18"/>
  </r>
  <r>
    <s v="EGE"/>
    <s v="AUS"/>
    <s v="EGE_AUS"/>
    <d v="2024-09-08T19:43:00"/>
    <d v="2024-09-08T21:30:00"/>
    <n v="7.4305555555555555E-2"/>
    <n v="0.77430555555555558"/>
    <x v="18"/>
  </r>
  <r>
    <s v="MDW"/>
    <s v="EGE"/>
    <s v="MDW_EGE"/>
    <d v="2024-09-08T15:46:00"/>
    <d v="2024-09-08T17:53:00"/>
    <n v="8.819444444444445E-2"/>
    <n v="7.6388888888888895E-2"/>
    <x v="18"/>
  </r>
  <r>
    <s v="ICT"/>
    <s v="MDW"/>
    <s v="ICT_MDW"/>
    <d v="2024-09-06T21:21:00"/>
    <d v="2024-09-06T22:40:00"/>
    <n v="5.486111111111111E-2"/>
    <n v="1.7124999999999999"/>
    <x v="18"/>
  </r>
  <r>
    <s v="BED"/>
    <s v="ICT"/>
    <s v="BED_ICT"/>
    <d v="2024-08-24T21:38:00"/>
    <d v="2024-08-25T00:32:00"/>
    <n v="0.12083333333333331"/>
    <n v="12.86736111111111"/>
    <x v="18"/>
  </r>
  <r>
    <s v="PLS"/>
    <s v="BED"/>
    <s v="PLS_BED"/>
    <d v="2024-08-24T17:12:00"/>
    <d v="2024-08-24T20:15:00"/>
    <n v="0.1270833333333333"/>
    <n v="5.7638888888888892E-2"/>
    <x v="18"/>
  </r>
  <r>
    <s v="PBI"/>
    <s v="PLS"/>
    <s v="PBI_PLS"/>
    <d v="2024-08-23T19:15:00"/>
    <d v="2024-08-23T20:41:00"/>
    <n v="5.9722222222222232E-2"/>
    <n v="0.85486111111111107"/>
    <x v="18"/>
  </r>
  <r>
    <s v="OPF"/>
    <s v="PBI"/>
    <s v="OPF_PBI"/>
    <d v="2024-08-20T16:21:00"/>
    <d v="2024-08-20T16:41:00"/>
    <n v="1.388888888888889E-2"/>
    <n v="3.1069444444444438"/>
    <x v="18"/>
  </r>
  <r>
    <s v="AEP"/>
    <s v="OPF"/>
    <s v="AEP_OPF"/>
    <d v="2024-08-20T04:01:00"/>
    <d v="2024-08-20T12:45:00"/>
    <n v="0.36388888888888887"/>
    <n v="0.15"/>
    <x v="18"/>
  </r>
  <r>
    <s v="EZE"/>
    <s v="AEP"/>
    <s v="EZE_AEP"/>
    <d v="2024-08-20T01:37:00"/>
    <d v="2024-08-20T02:01:00"/>
    <n v="1.666666666666667E-2"/>
    <n v="8.3333333333333329E-2"/>
    <x v="18"/>
  </r>
  <r>
    <s v="PBI"/>
    <s v="EZE"/>
    <s v="PBI_EZE"/>
    <d v="2024-08-18T14:19:00"/>
    <d v="2024-08-18T22:35:00"/>
    <n v="0.34444444444444439"/>
    <n v="1.1263888888888891"/>
    <x v="18"/>
  </r>
  <r>
    <s v="PLS"/>
    <s v="PBI"/>
    <s v="PLS_PBI"/>
    <d v="2024-08-17T20:34:00"/>
    <d v="2024-08-17T21:54:00"/>
    <n v="5.5555555555555552E-2"/>
    <n v="0.68402777777777779"/>
    <x v="18"/>
  </r>
  <r>
    <s v="BED"/>
    <s v="PLS"/>
    <s v="BED_PLS"/>
    <d v="2024-08-17T14:58:00"/>
    <d v="2024-08-17T18:32:00"/>
    <n v="0.14861111111111111"/>
    <n v="8.4722222222222227E-2"/>
    <x v="18"/>
  </r>
  <r>
    <s v="BNA"/>
    <s v="BED"/>
    <s v="BNA_BED"/>
    <d v="2024-08-16T20:46:00"/>
    <d v="2024-08-16T22:35:00"/>
    <n v="7.5694444444444439E-2"/>
    <n v="0.68263888888888891"/>
    <x v="18"/>
  </r>
  <r>
    <s v="MDW"/>
    <s v="BNA"/>
    <s v="MDW_BNA"/>
    <d v="2024-08-16T18:19:00"/>
    <d v="2024-08-16T19:13:00"/>
    <n v="3.7499999999999999E-2"/>
    <n v="6.458333333333334E-2"/>
    <x v="18"/>
  </r>
  <r>
    <s v="TEB"/>
    <s v="MDW"/>
    <s v="TEB_MDW"/>
    <d v="2024-08-16T14:40:00"/>
    <d v="2024-08-16T16:18:00"/>
    <n v="6.805555555555555E-2"/>
    <n v="8.4027777777777785E-2"/>
    <x v="18"/>
  </r>
  <r>
    <s v="PWM"/>
    <s v="TEB"/>
    <s v="PWM_TEB"/>
    <d v="2024-08-15T22:47:00"/>
    <d v="2024-08-15T23:42:00"/>
    <n v="3.8194444444444448E-2"/>
    <n v="0.62361111111111112"/>
    <x v="18"/>
  </r>
  <r>
    <s v="VNY"/>
    <s v="PWM"/>
    <s v="VNY_PWM"/>
    <d v="2024-08-15T17:22:00"/>
    <d v="2024-08-15T22:02:00"/>
    <n v="0.19444444444444439"/>
    <n v="3.125E-2"/>
    <x v="18"/>
  </r>
  <r>
    <s v="SJC"/>
    <s v="VNY"/>
    <s v="SJC_VNY"/>
    <d v="2024-08-15T14:59:00"/>
    <d v="2024-08-15T15:44:00"/>
    <n v="3.125E-2"/>
    <n v="6.805555555555555E-2"/>
    <x v="18"/>
  </r>
  <r>
    <s v="MRY"/>
    <s v="SJC"/>
    <s v="MRY_SJC"/>
    <d v="2024-08-15T02:18:00"/>
    <d v="2024-08-15T02:39:00"/>
    <n v="1.458333333333333E-2"/>
    <n v="0.51388888888888884"/>
    <x v="18"/>
  </r>
  <r>
    <s v="VNY"/>
    <s v="MRY"/>
    <s v="VNY_MRY"/>
    <d v="2024-08-15T00:52:00"/>
    <d v="2024-08-15T01:34:00"/>
    <n v="2.9166666666666671E-2"/>
    <n v="3.0555555555555551E-2"/>
    <x v="18"/>
  </r>
  <r>
    <s v="MVY"/>
    <s v="VNY"/>
    <s v="MVY_VNY"/>
    <d v="2024-08-14T18:47:00"/>
    <d v="2024-08-15T00:16:00"/>
    <n v="0.22847222222222219"/>
    <n v="2.5000000000000001E-2"/>
    <x v="18"/>
  </r>
  <r>
    <s v="TEB"/>
    <s v="MVY"/>
    <s v="TEB_MVY"/>
    <d v="2024-08-13T17:03:00"/>
    <d v="2024-08-13T17:41:00"/>
    <n v="2.6388888888888889E-2"/>
    <n v="1.0458333333333329"/>
    <x v="18"/>
  </r>
  <r>
    <s v="AHN"/>
    <s v="TEB"/>
    <s v="AHN_TEB"/>
    <d v="2024-08-12T22:49:00"/>
    <d v="2024-08-13T00:17:00"/>
    <n v="6.1111111111111109E-2"/>
    <m/>
    <x v="18"/>
  </r>
  <r>
    <s v="AHN"/>
    <s v="TEB"/>
    <s v="AHN_TEB"/>
    <d v="2024-08-12T22:49:00"/>
    <d v="2024-08-13T00:17:00"/>
    <n v="6.1111111111111109E-2"/>
    <n v="-6.1111111111111109E-2"/>
    <x v="18"/>
  </r>
  <r>
    <s v="EWR"/>
    <s v="AHN"/>
    <s v="EWR_AHN"/>
    <d v="2024-08-11T18:48:00"/>
    <d v="2024-08-11T20:28:00"/>
    <n v="6.9444444444444448E-2"/>
    <n v="1.0979166666666671"/>
    <x v="18"/>
  </r>
  <r>
    <s v="PBI"/>
    <s v="EWR"/>
    <s v="PBI_EWR"/>
    <d v="2024-08-10T21:55:00"/>
    <d v="2024-08-11T00:17:00"/>
    <n v="9.8611111111111108E-2"/>
    <n v="0.77152777777777781"/>
    <x v="18"/>
  </r>
  <r>
    <s v="FLL"/>
    <s v="PBI"/>
    <s v="FLL_PBI"/>
    <d v="2024-08-09T19:28:00"/>
    <d v="2024-08-09T19:45:00"/>
    <n v="1.180555555555556E-2"/>
    <m/>
    <x v="18"/>
  </r>
  <r>
    <s v="AGS"/>
    <s v="AVL"/>
    <s v="AGS_AVL"/>
    <d v="2024-08-09T13:52:00"/>
    <d v="2024-08-09T14:21:00"/>
    <n v="2.013888888888889E-2"/>
    <n v="0.21319444444444441"/>
    <x v="18"/>
  </r>
  <r>
    <s v="CHS"/>
    <s v="AGS"/>
    <s v="CHS_AGS"/>
    <d v="2024-08-08T01:36:00"/>
    <d v="2024-08-08T02:04:00"/>
    <n v="1.9444444444444441E-2"/>
    <n v="1.4916666666666669"/>
    <x v="18"/>
  </r>
  <r>
    <s v="LTN"/>
    <s v="CHS"/>
    <s v="LTN_CHS"/>
    <d v="2024-08-07T16:07:00"/>
    <d v="2024-08-08T00:31:00"/>
    <n v="0.35"/>
    <n v="4.5138888888888888E-2"/>
    <x v="18"/>
  </r>
  <r>
    <s v="CHS"/>
    <s v="LTN"/>
    <s v="CHS_LTN"/>
    <d v="2024-08-06T04:13:00"/>
    <d v="2024-08-06T11:20:00"/>
    <n v="0.29652777777777778"/>
    <n v="1.1993055555555561"/>
    <x v="18"/>
  </r>
  <r>
    <s v="MIA"/>
    <s v="CHS"/>
    <s v="MIA_CHS"/>
    <d v="2024-08-05T13:58:00"/>
    <d v="2024-08-05T15:27:00"/>
    <n v="6.1805555555555558E-2"/>
    <m/>
    <x v="18"/>
  </r>
  <r>
    <s v="MIA"/>
    <s v="ORL"/>
    <s v="MIA_ORL"/>
    <d v="2024-08-04T21:57:00"/>
    <d v="2024-08-04T22:39:00"/>
    <n v="2.9166666666666671E-2"/>
    <n v="0.6381944444444444"/>
    <x v="18"/>
  </r>
  <r>
    <s v="ACY"/>
    <s v="MIA"/>
    <s v="ACY_MIA"/>
    <d v="2024-08-04T20:24:00"/>
    <d v="2024-08-04T22:48:00"/>
    <n v="0.1"/>
    <n v="-3.5416666666666673E-2"/>
    <x v="18"/>
  </r>
  <r>
    <s v="TEB"/>
    <s v="ACY"/>
    <s v="TEB_ACY"/>
    <d v="2024-08-04T16:45:00"/>
    <d v="2024-08-04T17:10:00"/>
    <n v="1.7361111111111108E-2"/>
    <n v="0.13472222222222219"/>
    <x v="18"/>
  </r>
  <r>
    <s v="MTJ"/>
    <s v="TEB"/>
    <s v="MTJ_TEB"/>
    <d v="2024-08-02T05:41:00"/>
    <d v="2024-08-02T09:04:00"/>
    <n v="0.14097222222222219"/>
    <n v="2.3201388888888892"/>
    <x v="18"/>
  </r>
  <r>
    <s v="VNY"/>
    <s v="MTJ"/>
    <s v="VNY_MTJ"/>
    <d v="2024-08-02T02:55:00"/>
    <d v="2024-08-02T04:23:00"/>
    <n v="6.1111111111111109E-2"/>
    <n v="5.4166666666666669E-2"/>
    <x v="18"/>
  </r>
  <r>
    <s v="ASE"/>
    <s v="VNY"/>
    <s v="ASE_VNY"/>
    <d v="2024-08-01T17:18:00"/>
    <d v="2024-08-01T18:51:00"/>
    <n v="6.458333333333334E-2"/>
    <n v="0.33611111111111108"/>
    <x v="18"/>
  </r>
  <r>
    <s v="HPN"/>
    <s v="ASE"/>
    <s v="HPN_ASE"/>
    <d v="2024-08-01T12:33:00"/>
    <d v="2024-08-01T16:12:00"/>
    <n v="0.15208333333333329"/>
    <n v="4.583333333333333E-2"/>
    <x v="18"/>
  </r>
  <r>
    <s v="APC"/>
    <s v="HPN"/>
    <s v="APC_HPN"/>
    <d v="2024-07-30T17:22:00"/>
    <d v="2024-07-30T21:47:00"/>
    <n v="0.18402777777777779"/>
    <n v="1.615277777777778"/>
    <x v="18"/>
  </r>
  <r>
    <s v="SFO"/>
    <s v="APC"/>
    <s v="SFO_APC"/>
    <d v="2024-07-30T16:10:00"/>
    <d v="2024-07-30T16:27:00"/>
    <n v="1.180555555555556E-2"/>
    <n v="3.8194444444444448E-2"/>
    <x v="18"/>
  </r>
  <r>
    <s v="VNY"/>
    <s v="SFO"/>
    <s v="VNY_SFO"/>
    <d v="2024-07-29T02:51:00"/>
    <d v="2024-07-29T03:44:00"/>
    <n v="3.6805555555555557E-2"/>
    <n v="1.518055555555555"/>
    <x v="18"/>
  </r>
  <r>
    <s v="DLH"/>
    <s v="VNY"/>
    <s v="DLH_VNY"/>
    <d v="2024-07-28T22:04:00"/>
    <d v="2024-07-29T01:32:00"/>
    <n v="0.1444444444444444"/>
    <n v="5.486111111111111E-2"/>
    <x v="18"/>
  </r>
  <r>
    <s v="NCE"/>
    <s v="DLH"/>
    <s v="NCE_DLH"/>
    <d v="2024-07-28T12:07:00"/>
    <d v="2024-07-28T21:05:00"/>
    <n v="0.37361111111111112"/>
    <n v="4.0972222222222222E-2"/>
    <x v="18"/>
  </r>
  <r>
    <s v="HPN"/>
    <s v="NCE"/>
    <s v="HPN_NCE"/>
    <d v="2024-07-27T10:49:00"/>
    <d v="2024-07-27T17:35:00"/>
    <n v="0.28194444444444439"/>
    <n v="0.77222222222222225"/>
    <x v="18"/>
  </r>
  <r>
    <s v="PBI"/>
    <s v="HPN"/>
    <s v="PBI_HPN"/>
    <d v="2024-07-26T18:05:00"/>
    <d v="2024-07-26T20:34:00"/>
    <n v="0.1034722222222222"/>
    <n v="0.59375"/>
    <x v="18"/>
  </r>
  <r>
    <s v="FLL"/>
    <s v="PBI"/>
    <s v="FLL_PBI"/>
    <d v="2024-07-24T23:03:00"/>
    <d v="2024-07-24T23:20:00"/>
    <n v="1.180555555555556E-2"/>
    <n v="1.78125"/>
    <x v="18"/>
  </r>
  <r>
    <s v="LIM"/>
    <s v="FLL"/>
    <s v="LIM_FLL"/>
    <d v="2024-07-24T16:26:00"/>
    <d v="2024-07-24T21:47:00"/>
    <n v="0.22291666666666671"/>
    <m/>
    <x v="18"/>
  </r>
  <r>
    <s v="CUZ"/>
    <s v="CUZ"/>
    <s v="CUZ_CUZ"/>
    <d v="2024-07-23T20:11:00"/>
    <d v="2024-07-23T20:36:00"/>
    <n v="1.7361111111111108E-2"/>
    <n v="0.82638888888888884"/>
    <x v="18"/>
  </r>
  <r>
    <s v="LIM"/>
    <s v="CUZ"/>
    <s v="LIM_CUZ"/>
    <d v="2024-07-23T17:31:00"/>
    <d v="2024-07-23T18:28:00"/>
    <n v="3.9583333333333331E-2"/>
    <n v="7.1527777777777773E-2"/>
    <x v="18"/>
  </r>
  <r>
    <s v="MIA"/>
    <s v="LIM"/>
    <s v="MIA_LIM"/>
    <d v="2024-07-21T16:55:00"/>
    <d v="2024-07-21T21:58:00"/>
    <n v="0.2104166666666667"/>
    <n v="1.814583333333333"/>
    <x v="18"/>
  </r>
  <r>
    <s v="ACY"/>
    <s v="MIA"/>
    <s v="ACY_MIA"/>
    <d v="2024-07-21T12:22:00"/>
    <d v="2024-07-21T14:37:00"/>
    <n v="9.375E-2"/>
    <n v="9.583333333333334E-2"/>
    <x v="18"/>
  </r>
  <r>
    <s v="PWM"/>
    <s v="ACY"/>
    <s v="PWM_ACY"/>
    <d v="2024-07-20T20:52:00"/>
    <d v="2024-07-20T21:50:00"/>
    <n v="4.027777777777778E-2"/>
    <n v="0.60555555555555551"/>
    <x v="18"/>
  </r>
  <r>
    <s v="MJX"/>
    <s v="PWM"/>
    <s v="MJX_PWM"/>
    <d v="2024-07-20T16:43:00"/>
    <d v="2024-07-20T17:38:00"/>
    <n v="3.8194444444444448E-2"/>
    <n v="0.13472222222222219"/>
    <x v="18"/>
  </r>
  <r>
    <s v="VNY"/>
    <s v="MJX"/>
    <s v="VNY_MJX"/>
    <d v="2024-07-19T15:24:00"/>
    <d v="2024-07-19T20:08:00"/>
    <n v="0.19722222222222219"/>
    <n v="0.85763888888888884"/>
    <x v="18"/>
  </r>
  <r>
    <s v="LAX"/>
    <s v="VNY"/>
    <s v="LAX_VNY"/>
    <d v="2024-07-18T22:27:00"/>
    <d v="2024-07-18T22:44:00"/>
    <n v="1.180555555555556E-2"/>
    <n v="0.69444444444444442"/>
    <x v="18"/>
  </r>
  <r>
    <s v="SUN"/>
    <s v="LAX"/>
    <s v="SUN_LAX"/>
    <d v="2024-07-18T15:07:00"/>
    <d v="2024-07-18T16:47:00"/>
    <n v="6.9444444444444448E-2"/>
    <n v="0.2361111111111111"/>
    <x v="18"/>
  </r>
  <r>
    <s v="BFI"/>
    <s v="SUN"/>
    <s v="BFI_SUN"/>
    <d v="2024-07-17T21:19:00"/>
    <d v="2024-07-17T22:30:00"/>
    <n v="4.9305555555555547E-2"/>
    <n v="0.69236111111111109"/>
    <x v="18"/>
  </r>
  <r>
    <s v="FCA"/>
    <s v="BFI"/>
    <s v="FCA_BFI"/>
    <d v="2024-07-14T15:25:00"/>
    <d v="2024-07-14T16:28:00"/>
    <n v="4.3749999999999997E-2"/>
    <n v="3.2020833333333329"/>
    <x v="18"/>
  </r>
  <r>
    <s v="SUN"/>
    <s v="FCA"/>
    <s v="SUN_FCA"/>
    <d v="2024-07-13T20:46:00"/>
    <d v="2024-07-13T21:41:00"/>
    <n v="3.8194444444444448E-2"/>
    <n v="0.73888888888888893"/>
    <x v="18"/>
  </r>
  <r>
    <s v="ICT"/>
    <s v="SUN"/>
    <s v="ICT_SUN"/>
    <d v="2024-07-12T13:10:00"/>
    <d v="2024-07-12T15:13:00"/>
    <n v="8.5416666666666669E-2"/>
    <n v="1.23125"/>
    <x v="18"/>
  </r>
  <r>
    <s v="LAS"/>
    <s v="ICT"/>
    <s v="LAS_ICT"/>
    <d v="2024-06-22T22:32:00"/>
    <d v="2024-06-23T00:24:00"/>
    <n v="7.7777777777777779E-2"/>
    <n v="19.531944444444441"/>
    <x v="18"/>
  </r>
  <r>
    <s v="LAX"/>
    <s v="LAS"/>
    <s v="LAX_LAS"/>
    <d v="2024-06-22T05:22:00"/>
    <d v="2024-06-22T06:10:00"/>
    <n v="3.3333333333333333E-2"/>
    <n v="0.68194444444444446"/>
    <x v="18"/>
  </r>
  <r>
    <s v="LAS"/>
    <s v="LAX"/>
    <s v="LAS_LAX"/>
    <d v="2024-06-22T02:41:00"/>
    <d v="2024-06-22T03:22:00"/>
    <n v="2.8472222222222222E-2"/>
    <n v="8.3333333333333329E-2"/>
    <x v="18"/>
  </r>
  <r>
    <s v="CLD"/>
    <s v="LAS"/>
    <s v="CLD_LAS"/>
    <d v="2024-06-21T23:13:00"/>
    <d v="2024-06-21T23:59:00"/>
    <n v="3.1944444444444442E-2"/>
    <n v="0.1125"/>
    <x v="18"/>
  </r>
  <r>
    <s v="SJU"/>
    <s v="CLD"/>
    <s v="SJU_CLD"/>
    <d v="2024-06-20T15:59:00"/>
    <d v="2024-06-20T22:11:00"/>
    <n v="0.25833333333333341"/>
    <n v="1.0430555555555561"/>
    <x v="18"/>
  </r>
  <r>
    <s v="HPN"/>
    <s v="SJU"/>
    <s v="HPN_SJU"/>
    <d v="2024-06-19T15:26:00"/>
    <d v="2024-06-19T19:02:00"/>
    <n v="0.15"/>
    <n v="0.87291666666666667"/>
    <x v="18"/>
  </r>
  <r>
    <s v="TEB"/>
    <s v="HPN"/>
    <s v="TEB_HPN"/>
    <d v="2024-06-16T16:35:00"/>
    <d v="2024-06-16T16:52:00"/>
    <n v="1.180555555555556E-2"/>
    <n v="2.9402777777777782"/>
    <x v="18"/>
  </r>
  <r>
    <s v="IBZ"/>
    <s v="TEB"/>
    <s v="IBZ_TEB"/>
    <d v="2024-06-13T19:01:00"/>
    <d v="2024-06-14T02:55:00"/>
    <n v="0.32916666666666672"/>
    <n v="2.5694444444444451"/>
    <x v="18"/>
  </r>
  <r>
    <s v="AGP"/>
    <s v="IBZ"/>
    <s v="AGP_IBZ"/>
    <d v="2024-06-13T15:27:00"/>
    <d v="2024-06-13T16:23:00"/>
    <n v="3.888888888888889E-2"/>
    <n v="0.10972222222222219"/>
    <x v="18"/>
  </r>
  <r>
    <s v="LGA"/>
    <s v="AGP"/>
    <s v="LGA_AGP"/>
    <d v="2024-06-12T00:49:00"/>
    <d v="2024-06-12T07:31:00"/>
    <n v="0.27916666666666667"/>
    <n v="1.330555555555555"/>
    <x v="18"/>
  </r>
  <r>
    <s v="FRG"/>
    <s v="LGA"/>
    <s v="FRG_LGA"/>
    <d v="2024-06-11T18:40:00"/>
    <d v="2024-06-11T18:55:00"/>
    <n v="1.041666666666667E-2"/>
    <n v="0.24583333333333329"/>
    <x v="18"/>
  </r>
  <r>
    <s v="LEE"/>
    <s v="FRG"/>
    <s v="LEE_FRG"/>
    <d v="2024-06-11T15:27:00"/>
    <d v="2024-06-11T17:28:00"/>
    <n v="8.4027777777777785E-2"/>
    <n v="0.05"/>
    <x v="18"/>
  </r>
  <r>
    <s v="PBI"/>
    <s v="LEE"/>
    <s v="PBI_LEE"/>
    <d v="2024-06-11T13:01:00"/>
    <d v="2024-06-11T13:41:00"/>
    <n v="2.777777777777778E-2"/>
    <n v="7.3611111111111113E-2"/>
    <x v="18"/>
  </r>
  <r>
    <s v="LEE"/>
    <s v="PBI"/>
    <s v="LEE_PBI"/>
    <d v="2024-06-10T14:53:00"/>
    <d v="2024-06-10T15:27:00"/>
    <n v="2.361111111111111E-2"/>
    <n v="0.89861111111111114"/>
    <x v="18"/>
  </r>
  <r>
    <s v="FRG"/>
    <s v="LEE"/>
    <s v="FRG_LEE"/>
    <d v="2024-06-09T22:44:00"/>
    <d v="2024-06-10T00:58:00"/>
    <n v="9.3055555555555558E-2"/>
    <n v="0.57986111111111116"/>
    <x v="18"/>
  </r>
  <r>
    <s v="IAD"/>
    <s v="FRG"/>
    <s v="IAD_FRG"/>
    <d v="2024-06-09T18:29:00"/>
    <d v="2024-06-09T19:19:00"/>
    <n v="3.4722222222222217E-2"/>
    <n v="0.1423611111111111"/>
    <x v="18"/>
  </r>
  <r>
    <s v="PDK"/>
    <s v="IAD"/>
    <s v="PDK_IAD"/>
    <d v="2024-06-08T17:45:00"/>
    <d v="2024-06-08T18:53:00"/>
    <n v="4.7222222222222221E-2"/>
    <n v="0.98333333333333328"/>
    <x v="18"/>
  </r>
  <r>
    <s v="SLC"/>
    <s v="PDK"/>
    <s v="SLC_PDK"/>
    <d v="2024-06-07T17:07:00"/>
    <d v="2024-06-07T20:06:00"/>
    <n v="0.1243055555555556"/>
    <n v="0.90208333333333335"/>
    <x v="18"/>
  </r>
  <r>
    <s v="BFI"/>
    <s v="SLC"/>
    <s v="BFI_SLC"/>
    <d v="2024-06-07T14:05:00"/>
    <d v="2024-06-07T15:35:00"/>
    <n v="6.25E-2"/>
    <n v="6.3888888888888884E-2"/>
    <x v="18"/>
  </r>
  <r>
    <s v="JCI"/>
    <s v="BFI"/>
    <s v="JCI_BFI"/>
    <d v="2024-05-31T16:33:00"/>
    <d v="2024-05-31T19:53:00"/>
    <n v="0.1388888888888889"/>
    <n v="6.7583333333333337"/>
    <x v="18"/>
  </r>
  <r>
    <s v="ORD"/>
    <s v="JCI"/>
    <s v="ORD_JCI"/>
    <d v="2024-05-31T14:12:00"/>
    <d v="2024-05-31T15:15:00"/>
    <n v="4.3749999999999997E-2"/>
    <n v="5.4166666666666669E-2"/>
    <x v="18"/>
  </r>
  <r>
    <s v="JAN"/>
    <s v="ORD"/>
    <s v="JAN_ORD"/>
    <d v="2024-05-30T20:00:00"/>
    <d v="2024-05-30T21:39:00"/>
    <n v="6.8750000000000006E-2"/>
    <n v="0.68958333333333333"/>
    <x v="18"/>
  </r>
  <r>
    <s v="MSY"/>
    <s v="JAN"/>
    <s v="MSY_JAN"/>
    <d v="2024-05-30T03:17:00"/>
    <d v="2024-05-30T03:54:00"/>
    <n v="2.569444444444444E-2"/>
    <n v="0.67083333333333328"/>
    <x v="18"/>
  </r>
  <r>
    <s v="IAD"/>
    <s v="MSY"/>
    <s v="IAD_MSY"/>
    <d v="2024-05-29T20:22:00"/>
    <d v="2024-05-29T22:32:00"/>
    <n v="9.0277777777777776E-2"/>
    <n v="0.19791666666666671"/>
    <x v="18"/>
  </r>
  <r>
    <s v="TEB"/>
    <s v="IAD"/>
    <s v="TEB_IAD"/>
    <d v="2024-05-28T20:36:00"/>
    <d v="2024-05-28T21:19:00"/>
    <n v="2.9861111111111109E-2"/>
    <n v="0.9604166666666667"/>
    <x v="18"/>
  </r>
  <r>
    <s v="IAD"/>
    <s v="TEB"/>
    <s v="IAD_TEB"/>
    <d v="2024-05-28T16:18:00"/>
    <d v="2024-05-28T17:04:00"/>
    <n v="3.1944444444444442E-2"/>
    <n v="0.1472222222222222"/>
    <x v="18"/>
  </r>
  <r>
    <s v="ISP"/>
    <s v="IAD"/>
    <s v="ISP_IAD"/>
    <d v="2024-05-28T13:59:00"/>
    <d v="2024-05-28T15:15:00"/>
    <n v="5.2777777777777778E-2"/>
    <n v="4.3749999999999997E-2"/>
    <x v="18"/>
  </r>
  <r>
    <s v="NAS"/>
    <s v="ISP"/>
    <s v="NAS_ISP"/>
    <d v="2024-05-27T22:35:00"/>
    <d v="2024-05-28T00:57:00"/>
    <n v="9.8611111111111108E-2"/>
    <n v="0.54305555555555551"/>
    <x v="18"/>
  </r>
  <r>
    <s v="MIA"/>
    <s v="NAS"/>
    <s v="MIA_NAS"/>
    <d v="2024-05-27T20:36:00"/>
    <d v="2024-05-27T21:06:00"/>
    <n v="2.0833333333333329E-2"/>
    <n v="6.1805555555555558E-2"/>
    <x v="18"/>
  </r>
  <r>
    <s v="PLS"/>
    <s v="MIA"/>
    <s v="PLS_MIA"/>
    <d v="2024-05-26T22:39:00"/>
    <d v="2024-05-27T00:05:00"/>
    <n v="5.9722222222222232E-2"/>
    <n v="0.85486111111111107"/>
    <x v="18"/>
  </r>
  <r>
    <s v="MIA"/>
    <s v="PLS"/>
    <s v="MIA_PLS"/>
    <d v="2024-05-26T19:44:00"/>
    <d v="2024-05-26T21:11:00"/>
    <n v="6.0416666666666667E-2"/>
    <n v="6.1111111111111109E-2"/>
    <x v="18"/>
  </r>
  <r>
    <s v="SNN"/>
    <s v="MIA"/>
    <s v="SNN_MIA"/>
    <d v="2024-05-26T01:25:00"/>
    <d v="2024-05-26T09:20:00"/>
    <n v="0.3298611111111111"/>
    <n v="0.43333333333333329"/>
    <x v="18"/>
  </r>
  <r>
    <s v="VCE"/>
    <s v="SNN"/>
    <s v="VCE_SNN"/>
    <d v="2024-05-25T22:10:00"/>
    <d v="2024-05-26T00:18:00"/>
    <n v="8.8888888888888892E-2"/>
    <n v="4.6527777777777779E-2"/>
    <x v="18"/>
  </r>
  <r>
    <s v="LBG"/>
    <s v="VCE"/>
    <s v="LBG_VCE"/>
    <d v="2024-05-25T15:41:00"/>
    <d v="2024-05-25T16:48:00"/>
    <n v="4.6527777777777779E-2"/>
    <n v="0.22361111111111109"/>
    <x v="18"/>
  </r>
  <r>
    <s v="PHL"/>
    <s v="LBG"/>
    <s v="PHL_LBG"/>
    <d v="2024-05-24T11:51:00"/>
    <d v="2024-05-24T18:42:00"/>
    <n v="0.28541666666666671"/>
    <n v="0.87430555555555556"/>
    <x v="18"/>
  </r>
  <r>
    <s v="BKL"/>
    <s v="PHL"/>
    <s v="BKL_PHL"/>
    <d v="2024-05-23T16:55:00"/>
    <d v="2024-05-23T17:48:00"/>
    <n v="3.6805555555555557E-2"/>
    <n v="0.75208333333333333"/>
    <x v="18"/>
  </r>
  <r>
    <s v="FSD"/>
    <s v="BKL"/>
    <s v="FSD_BKL"/>
    <d v="2024-05-22T18:24:00"/>
    <d v="2024-05-22T19:57:00"/>
    <n v="6.458333333333334E-2"/>
    <n v="0.87361111111111112"/>
    <x v="18"/>
  </r>
  <r>
    <s v="OSU"/>
    <s v="FSD"/>
    <s v="OSU_FSD"/>
    <d v="2024-05-22T11:50:00"/>
    <d v="2024-05-22T13:30:00"/>
    <n v="6.9444444444444448E-2"/>
    <n v="0.20416666666666669"/>
    <x v="18"/>
  </r>
  <r>
    <s v="HPN"/>
    <s v="OSU"/>
    <s v="HPN_OSU"/>
    <d v="2024-05-21T20:13:00"/>
    <d v="2024-05-21T21:26:00"/>
    <n v="5.0694444444444438E-2"/>
    <n v="0.6"/>
    <x v="18"/>
  </r>
  <r>
    <s v="SAF"/>
    <s v="HPN"/>
    <s v="SAF_HPN"/>
    <d v="2024-05-21T15:46:00"/>
    <d v="2024-05-21T19:00:00"/>
    <n v="0.13472222222222219"/>
    <n v="5.0694444444444438E-2"/>
    <x v="18"/>
  </r>
  <r>
    <s v="PBI"/>
    <s v="SAF"/>
    <s v="PBI_SAF"/>
    <d v="2024-05-21T10:40:00"/>
    <d v="2024-05-21T14:43:00"/>
    <n v="0.16875000000000001"/>
    <n v="4.3749999999999997E-2"/>
    <x v="18"/>
  </r>
  <r>
    <s v="HOU"/>
    <s v="PBI"/>
    <s v="HOU_PBI"/>
    <d v="2024-05-20T18:50:00"/>
    <d v="2024-05-20T20:46:00"/>
    <n v="8.0555555555555561E-2"/>
    <n v="0.57916666666666672"/>
    <x v="18"/>
  </r>
  <r>
    <s v="MDW"/>
    <s v="HOU"/>
    <s v="MDW_HOU"/>
    <d v="2024-05-20T13:47:00"/>
    <d v="2024-05-20T15:51:00"/>
    <n v="8.611111111111111E-2"/>
    <n v="0.1243055555555556"/>
    <x v="18"/>
  </r>
  <r>
    <s v="DAL"/>
    <s v="MDW"/>
    <s v="DAL_MDW"/>
    <d v="2024-05-15T16:41:00"/>
    <d v="2024-05-15T18:26:00"/>
    <n v="7.2916666666666671E-2"/>
    <n v="4.8062500000000004"/>
    <x v="18"/>
  </r>
  <r>
    <s v="JCI"/>
    <s v="DAL"/>
    <s v="JCI_DAL"/>
    <d v="2024-05-01T17:54:00"/>
    <d v="2024-05-01T19:07:00"/>
    <n v="5.0694444444444438E-2"/>
    <n v="13.89861111111111"/>
    <x v="18"/>
  </r>
  <r>
    <s v="PBI"/>
    <s v="JCI"/>
    <s v="PBI_JCI"/>
    <d v="2024-05-01T14:10:00"/>
    <d v="2024-05-01T16:40:00"/>
    <n v="0.1041666666666667"/>
    <n v="5.1388888888888887E-2"/>
    <x v="18"/>
  </r>
  <r>
    <s v="QQF"/>
    <s v="PBI"/>
    <s v="QQF_PBI"/>
    <d v="2024-04-29T16:40:00"/>
    <d v="2024-04-29T17:28:00"/>
    <n v="3.3333333333333333E-2"/>
    <n v="1.8625"/>
    <x v="18"/>
  </r>
  <r>
    <s v="SAT"/>
    <s v="QQF"/>
    <s v="SAT_QQF"/>
    <d v="2024-04-29T12:50:00"/>
    <d v="2024-04-29T14:58:00"/>
    <n v="8.8888888888888892E-2"/>
    <n v="7.0833333333333331E-2"/>
    <x v="18"/>
  </r>
  <r>
    <s v="LAF"/>
    <s v="SAT"/>
    <s v="LAF_SAT"/>
    <d v="2024-04-28T20:03:00"/>
    <d v="2024-04-28T22:22:00"/>
    <n v="9.6527777777777782E-2"/>
    <n v="0.60277777777777775"/>
    <x v="18"/>
  </r>
  <r>
    <s v="BNA"/>
    <s v="LAF"/>
    <s v="BNA_LAF"/>
    <d v="2024-04-28T18:34:00"/>
    <d v="2024-04-28T19:16:00"/>
    <n v="2.9166666666666671E-2"/>
    <n v="3.2638888888888891E-2"/>
    <x v="18"/>
  </r>
  <r>
    <s v="TEB"/>
    <s v="BNA"/>
    <s v="TEB_BNA"/>
    <d v="2024-04-28T15:22:00"/>
    <d v="2024-04-28T17:01:00"/>
    <n v="6.8750000000000006E-2"/>
    <n v="6.458333333333334E-2"/>
    <x v="18"/>
  </r>
  <r>
    <s v="BFI"/>
    <s v="TEB"/>
    <s v="BFI_TEB"/>
    <d v="2024-04-26T14:24:00"/>
    <d v="2024-04-26T18:45:00"/>
    <n v="0.18124999999999999"/>
    <n v="1.8590277777777779"/>
    <x v="18"/>
  </r>
  <r>
    <s v="RNO"/>
    <s v="BFI"/>
    <s v="RNO_BFI"/>
    <d v="2024-04-25T21:29:00"/>
    <d v="2024-04-25T22:49:00"/>
    <n v="5.5555555555555552E-2"/>
    <n v="0.64930555555555558"/>
    <x v="18"/>
  </r>
  <r>
    <s v="NUQ"/>
    <s v="RNO"/>
    <s v="NUQ_RNO"/>
    <d v="2024-04-25T20:13:00"/>
    <d v="2024-04-25T20:51:00"/>
    <n v="2.6388888888888889E-2"/>
    <n v="2.6388888888888889E-2"/>
    <x v="18"/>
  </r>
  <r>
    <s v="LAS"/>
    <s v="NUQ"/>
    <s v="LAS_NUQ"/>
    <d v="2024-04-25T05:31:00"/>
    <d v="2024-04-25T06:27:00"/>
    <n v="3.888888888888889E-2"/>
    <n v="0.57361111111111107"/>
    <x v="18"/>
  </r>
  <r>
    <s v="LAX"/>
    <s v="LAS"/>
    <s v="LAX_LAS"/>
    <d v="2024-04-24T21:55:00"/>
    <d v="2024-04-24T22:42:00"/>
    <n v="3.2638888888888891E-2"/>
    <n v="0.28402777777777782"/>
    <x v="18"/>
  </r>
  <r>
    <s v="LAS"/>
    <s v="LAX"/>
    <s v="LAS_LAX"/>
    <d v="2024-04-20T17:09:00"/>
    <d v="2024-04-20T17:50:00"/>
    <n v="2.8472222222222222E-2"/>
    <n v="4.1701388888888893"/>
    <x v="18"/>
  </r>
  <r>
    <s v="MSC"/>
    <s v="LAS"/>
    <s v="MSC_LAS"/>
    <d v="2024-04-20T00:22:00"/>
    <d v="2024-04-20T01:11:00"/>
    <n v="3.4027777777777768E-2"/>
    <n v="0.66527777777777775"/>
    <x v="18"/>
  </r>
  <r>
    <s v="HSH"/>
    <s v="MSC"/>
    <s v="HSH_MSC"/>
    <d v="2024-04-19T22:43:00"/>
    <d v="2024-04-19T23:25:00"/>
    <n v="2.9166666666666671E-2"/>
    <n v="3.9583333333333331E-2"/>
    <x v="18"/>
  </r>
  <r>
    <s v="APC"/>
    <s v="HSH"/>
    <s v="APC_HSH"/>
    <d v="2024-04-19T20:05:00"/>
    <d v="2024-04-19T21:04:00"/>
    <n v="4.0972222222222222E-2"/>
    <n v="6.8750000000000006E-2"/>
    <x v="18"/>
  </r>
  <r>
    <s v="SNA"/>
    <s v="APC"/>
    <s v="SNA_APC"/>
    <d v="2024-04-19T17:41:00"/>
    <d v="2024-04-19T18:43:00"/>
    <n v="4.3055555555555562E-2"/>
    <n v="5.6944444444444443E-2"/>
    <x v="18"/>
  </r>
  <r>
    <s v="HSH"/>
    <s v="SNA"/>
    <s v="HSH_SNA"/>
    <d v="2024-04-18T00:38:00"/>
    <d v="2024-04-18T01:21:00"/>
    <n v="2.9861111111111109E-2"/>
    <n v="1.680555555555556"/>
    <x v="18"/>
  </r>
  <r>
    <s v="SAN"/>
    <s v="HSH"/>
    <s v="SAN_HSH"/>
    <d v="2024-04-17T21:57:00"/>
    <d v="2024-04-17T22:41:00"/>
    <n v="3.0555555555555551E-2"/>
    <n v="8.1250000000000003E-2"/>
    <x v="18"/>
  </r>
  <r>
    <s v="YVR"/>
    <s v="SAN"/>
    <s v="YVR_SAN"/>
    <d v="2024-04-17T18:36:00"/>
    <d v="2024-04-17T20:56:00"/>
    <n v="9.7222222222222224E-2"/>
    <m/>
    <x v="18"/>
  </r>
  <r>
    <s v="YVR"/>
    <s v="BFI"/>
    <s v="YVR_BFI"/>
    <d v="2024-04-15T20:54:00"/>
    <d v="2024-04-15T21:28:00"/>
    <n v="2.361111111111111E-2"/>
    <n v="1.880555555555556"/>
    <x v="18"/>
  </r>
  <r>
    <s v="IAD"/>
    <s v="YVR"/>
    <s v="IAD_YVR"/>
    <d v="2024-04-15T14:29:00"/>
    <d v="2024-04-15T19:24:00"/>
    <n v="0.2048611111111111"/>
    <n v="6.25E-2"/>
    <x v="18"/>
  </r>
  <r>
    <s v="TEB"/>
    <s v="IAD"/>
    <s v="TEB_IAD"/>
    <d v="2024-04-14T23:29:00"/>
    <d v="2024-04-15T00:20:00"/>
    <n v="3.5416666666666673E-2"/>
    <n v="0.58958333333333335"/>
    <x v="18"/>
  </r>
  <r>
    <s v="MHH"/>
    <s v="TEB"/>
    <s v="MHH_TEB"/>
    <d v="2024-04-14T19:43:00"/>
    <d v="2024-04-14T22:07:00"/>
    <n v="0.1"/>
    <n v="5.6944444444444443E-2"/>
    <x v="18"/>
  </r>
  <r>
    <s v="PBI"/>
    <s v="MHH"/>
    <s v="PBI_MHH"/>
    <d v="2024-04-14T16:23:00"/>
    <d v="2024-04-14T16:55:00"/>
    <n v="2.222222222222222E-2"/>
    <n v="0.1166666666666667"/>
    <x v="18"/>
  </r>
  <r>
    <s v="MIA"/>
    <s v="PBI"/>
    <s v="MIA_PBI"/>
    <d v="2024-04-10T19:48:00"/>
    <d v="2024-04-10T20:16:00"/>
    <n v="1.9444444444444441E-2"/>
    <n v="3.838194444444444"/>
    <x v="18"/>
  </r>
  <r>
    <s v="FRA"/>
    <s v="MIA"/>
    <s v="FRA_MIA"/>
    <d v="2024-04-10T08:29:00"/>
    <d v="2024-04-10T18:11:00"/>
    <n v="0.40416666666666667"/>
    <n v="6.7361111111111108E-2"/>
    <x v="18"/>
  </r>
  <r>
    <s v="ARN"/>
    <s v="FRA"/>
    <s v="ARN_FRA"/>
    <d v="2024-04-09T08:03:00"/>
    <d v="2024-04-09T09:48:00"/>
    <n v="7.2916666666666671E-2"/>
    <n v="0.94513888888888886"/>
    <x v="18"/>
  </r>
  <r>
    <s v="PBI"/>
    <s v="ARN"/>
    <s v="PBI_ARN"/>
    <d v="2024-04-08T00:18:00"/>
    <d v="2024-04-08T09:02:00"/>
    <n v="0.36388888888888887"/>
    <n v="0.95902777777777781"/>
    <x v="18"/>
  </r>
  <r>
    <s v="BED"/>
    <s v="PBI"/>
    <s v="BED_PBI"/>
    <d v="2024-04-06T15:52:00"/>
    <d v="2024-04-06T18:19:00"/>
    <n v="0.1020833333333333"/>
    <n v="1.249305555555555"/>
    <x v="18"/>
  </r>
  <r>
    <s v="HPN"/>
    <s v="BED"/>
    <s v="HPN_BED"/>
    <d v="2024-04-06T12:18:00"/>
    <d v="2024-04-06T12:53:00"/>
    <n v="2.4305555555555559E-2"/>
    <n v="0.1243055555555556"/>
    <x v="18"/>
  </r>
  <r>
    <s v="TEB"/>
    <s v="HPN"/>
    <s v="TEB_HPN"/>
    <d v="2024-04-06T11:02:00"/>
    <d v="2024-04-06T11:27:00"/>
    <n v="1.7361111111111108E-2"/>
    <n v="3.5416666666666673E-2"/>
    <x v="18"/>
  </r>
  <r>
    <s v="BTV"/>
    <s v="TEB"/>
    <s v="BTV_TEB"/>
    <d v="2024-04-05T22:57:00"/>
    <d v="2024-04-05T23:44:00"/>
    <n v="3.2638888888888891E-2"/>
    <n v="0.47083333333333333"/>
    <x v="18"/>
  </r>
  <r>
    <s v="TEB"/>
    <s v="BTV"/>
    <s v="TEB_BTV"/>
    <d v="2024-04-05T21:24:00"/>
    <d v="2024-04-05T22:20:00"/>
    <n v="3.888888888888889E-2"/>
    <n v="2.569444444444444E-2"/>
    <x v="18"/>
  </r>
  <r>
    <s v="MMU"/>
    <s v="TEB"/>
    <s v="MMU_TEB"/>
    <d v="2024-04-05T19:03:00"/>
    <d v="2024-04-05T19:20:00"/>
    <n v="1.180555555555556E-2"/>
    <m/>
    <x v="18"/>
  </r>
  <r>
    <s v="MIA"/>
    <s v="PBI"/>
    <s v="MIA_PBI"/>
    <d v="2024-04-03T00:21:00"/>
    <d v="2024-04-03T00:42:00"/>
    <n v="1.458333333333333E-2"/>
    <n v="2.7645833333333329"/>
    <x v="18"/>
  </r>
  <r>
    <s v="MAD"/>
    <s v="MIA"/>
    <s v="MAD_MIA"/>
    <d v="2024-04-02T13:34:00"/>
    <d v="2024-04-02T22:26:00"/>
    <n v="0.36944444444444452"/>
    <n v="7.9861111111111105E-2"/>
    <x v="18"/>
  </r>
  <r>
    <s v="DWC"/>
    <s v="MAD"/>
    <s v="DWC_MAD"/>
    <d v="2024-03-30T20:05:00"/>
    <d v="2024-03-31T04:20:00"/>
    <n v="0.34375"/>
    <n v="2.384722222222222"/>
    <x v="18"/>
  </r>
  <r>
    <s v="DPS"/>
    <s v="DWC"/>
    <s v="DPS_DWC"/>
    <d v="2024-03-30T09:23:00"/>
    <d v="2024-03-30T18:40:00"/>
    <n v="0.38680555555555562"/>
    <n v="5.9027777777777783E-2"/>
    <x v="18"/>
  </r>
  <r>
    <s v="TMC"/>
    <s v="DPS"/>
    <s v="TMC_DPS"/>
    <d v="2024-03-30T07:06:00"/>
    <d v="2024-03-30T08:00:00"/>
    <n v="3.7499999999999999E-2"/>
    <n v="5.7638888888888892E-2"/>
    <x v="18"/>
  </r>
  <r>
    <s v="DPS"/>
    <s v="TMC"/>
    <s v="DPS_TMC"/>
    <d v="2024-03-28T05:34:00"/>
    <d v="2024-03-28T06:15:00"/>
    <n v="2.8472222222222222E-2"/>
    <n v="2.0354166666666669"/>
    <x v="18"/>
  </r>
  <r>
    <s v="KUL"/>
    <s v="DPS"/>
    <s v="KUL_DPS"/>
    <d v="2024-03-28T01:35:00"/>
    <d v="2024-03-28T04:12:00"/>
    <n v="0.10902777777777781"/>
    <n v="5.6944444444444443E-2"/>
    <x v="18"/>
  </r>
  <r>
    <s v="DPS"/>
    <s v="KUL"/>
    <s v="DPS_KUL"/>
    <d v="2024-03-25T04:08:00"/>
    <d v="2024-03-25T06:40:00"/>
    <n v="0.1055555555555556"/>
    <n v="2.7881944444444451"/>
    <x v="18"/>
  </r>
  <r>
    <s v="TMC"/>
    <s v="DPS"/>
    <s v="TMC_DPS"/>
    <d v="2024-03-25T01:55:00"/>
    <d v="2024-03-25T02:36:00"/>
    <n v="2.8472222222222222E-2"/>
    <n v="6.3888888888888884E-2"/>
    <x v="18"/>
  </r>
  <r>
    <s v="DPS"/>
    <s v="TMC"/>
    <s v="DPS_TMC"/>
    <d v="2024-03-24T04:17:00"/>
    <d v="2024-03-24T05:05:00"/>
    <n v="3.3333333333333333E-2"/>
    <n v="0.86805555555555558"/>
    <x v="18"/>
  </r>
  <r>
    <s v="DWC"/>
    <s v="DPS"/>
    <s v="DWC_DPS"/>
    <d v="2024-03-24T18:50:00"/>
    <d v="2024-03-25T03:09:00"/>
    <n v="0.34652777777777782"/>
    <n v="-0.95277777777777772"/>
    <x v="18"/>
  </r>
  <r>
    <s v="GVA"/>
    <s v="DWC"/>
    <s v="GVA_DWC"/>
    <d v="2024-03-23T11:14:00"/>
    <d v="2024-03-23T17:12:00"/>
    <n v="0.24861111111111109"/>
    <n v="1.068055555555556"/>
    <x v="18"/>
  </r>
  <r>
    <s v="MAD"/>
    <s v="GVA"/>
    <s v="MAD_GVA"/>
    <d v="2024-03-23T08:37:00"/>
    <d v="2024-03-23T09:58:00"/>
    <n v="5.6250000000000001E-2"/>
    <n v="5.2777777777777778E-2"/>
    <x v="18"/>
  </r>
  <r>
    <s v="GVA"/>
    <s v="MAD"/>
    <s v="GVA_MAD"/>
    <d v="2024-03-22T13:18:00"/>
    <d v="2024-03-22T14:42:00"/>
    <n v="5.8333333333333327E-2"/>
    <n v="0.74652777777777779"/>
    <x v="18"/>
  </r>
  <r>
    <s v="NAS"/>
    <s v="GVA"/>
    <s v="NAS_GVA"/>
    <d v="2024-03-21T05:24:00"/>
    <d v="2024-03-21T13:28:00"/>
    <n v="0.33611111111111108"/>
    <n v="0.99305555555555558"/>
    <x v="18"/>
  </r>
  <r>
    <s v="GUA"/>
    <s v="NAS"/>
    <s v="GUA_NAS"/>
    <d v="2024-03-21T01:21:00"/>
    <d v="2024-03-21T03:25:00"/>
    <n v="8.611111111111111E-2"/>
    <n v="8.2638888888888887E-2"/>
    <x v="18"/>
  </r>
  <r>
    <s v="CZM"/>
    <s v="GUA"/>
    <s v="CZM_GUA"/>
    <d v="2024-03-20T22:09:00"/>
    <d v="2024-03-20T23:16:00"/>
    <n v="4.6527777777777779E-2"/>
    <n v="8.6805555555555552E-2"/>
    <x v="18"/>
  </r>
  <r>
    <s v="GUA"/>
    <s v="CZM"/>
    <s v="GUA_CZM"/>
    <d v="2024-03-20T04:44:00"/>
    <d v="2024-03-20T05:47:00"/>
    <n v="4.3749999999999997E-2"/>
    <m/>
    <x v="18"/>
  </r>
  <r>
    <s v="PBI"/>
    <s v="UIO"/>
    <s v="PBI_UIO"/>
    <d v="2024-03-19T19:11:00"/>
    <d v="2024-03-19T22:59:00"/>
    <n v="0.1583333333333333"/>
    <n v="0.23958333333333329"/>
    <x v="18"/>
  </r>
  <r>
    <s v="SGR"/>
    <s v="PBI"/>
    <s v="SGR_PBI"/>
    <d v="2024-03-18T20:48:00"/>
    <d v="2024-03-18T22:45:00"/>
    <n v="8.1250000000000003E-2"/>
    <n v="0.85138888888888886"/>
    <x v="18"/>
  </r>
  <r>
    <s v="SJD"/>
    <s v="SGR"/>
    <s v="SJD_SGR"/>
    <d v="2024-03-18T17:40:00"/>
    <d v="2024-03-18T19:23:00"/>
    <n v="7.1527777777777773E-2"/>
    <n v="5.9027777777777783E-2"/>
    <x v="18"/>
  </r>
  <r>
    <s v="STL"/>
    <s v="SJD"/>
    <s v="STL_SJD"/>
    <d v="2024-03-18T12:28:00"/>
    <d v="2024-03-18T16:06:00"/>
    <n v="0.15138888888888891"/>
    <n v="6.5277777777777782E-2"/>
    <x v="18"/>
  </r>
  <r>
    <s v="MHH"/>
    <s v="STL"/>
    <s v="MHH_STL"/>
    <d v="2024-03-17T19:54:00"/>
    <d v="2024-03-17T22:37:00"/>
    <n v="0.1131944444444444"/>
    <n v="0.57708333333333328"/>
    <x v="18"/>
  </r>
  <r>
    <s v="PBI"/>
    <s v="MHH"/>
    <s v="PBI_MHH"/>
    <d v="2024-03-17T16:01:00"/>
    <d v="2024-03-17T16:37:00"/>
    <n v="2.5000000000000001E-2"/>
    <n v="0.1368055555555556"/>
    <x v="18"/>
  </r>
  <r>
    <s v="MIA"/>
    <s v="PBI"/>
    <s v="MIA_PBI"/>
    <d v="2024-03-16T21:27:00"/>
    <d v="2024-03-16T21:55:00"/>
    <n v="1.9444444444444441E-2"/>
    <n v="0.75416666666666665"/>
    <x v="18"/>
  </r>
  <r>
    <s v="HPN"/>
    <s v="MIA"/>
    <s v="HPN_MIA"/>
    <d v="2024-03-16T18:20:00"/>
    <d v="2024-03-16T20:46:00"/>
    <n v="0.1013888888888889"/>
    <n v="2.8472222222222222E-2"/>
    <x v="18"/>
  </r>
  <r>
    <s v="IAD"/>
    <s v="HPN"/>
    <s v="IAD_HPN"/>
    <d v="2024-03-16T13:32:00"/>
    <d v="2024-03-16T14:26:00"/>
    <n v="3.7499999999999999E-2"/>
    <n v="0.16250000000000001"/>
    <x v="18"/>
  </r>
  <r>
    <s v="PVD"/>
    <s v="IAD"/>
    <s v="PVD_IAD"/>
    <d v="2024-03-16T10:37:00"/>
    <d v="2024-03-16T11:45:00"/>
    <n v="4.7222222222222221E-2"/>
    <n v="7.4305555555555555E-2"/>
    <x v="18"/>
  </r>
  <r>
    <s v="TEB"/>
    <s v="PVD"/>
    <s v="TEB_PVD"/>
    <d v="2024-03-15T21:13:00"/>
    <d v="2024-03-15T21:45:00"/>
    <n v="2.222222222222222E-2"/>
    <n v="0.53611111111111109"/>
    <x v="18"/>
  </r>
  <r>
    <s v="PBI"/>
    <s v="TEB"/>
    <s v="PBI_TEB"/>
    <d v="2024-03-15T18:01:00"/>
    <d v="2024-03-15T20:22:00"/>
    <n v="9.7916666666666666E-2"/>
    <n v="3.5416666666666673E-2"/>
    <x v="18"/>
  </r>
  <r>
    <s v="AUS"/>
    <s v="PBI"/>
    <s v="AUS_PBI"/>
    <d v="2024-03-15T14:37:00"/>
    <d v="2024-03-15T16:40:00"/>
    <n v="8.5416666666666669E-2"/>
    <n v="5.6250000000000001E-2"/>
    <x v="18"/>
  </r>
  <r>
    <s v="SGR"/>
    <s v="AUS"/>
    <s v="SGR_AUS"/>
    <d v="2024-03-15T12:52:00"/>
    <d v="2024-03-15T13:20:00"/>
    <n v="1.9444444444444441E-2"/>
    <m/>
    <x v="18"/>
  </r>
  <r>
    <s v="SGR"/>
    <s v="SJD"/>
    <s v="SGR_SJD"/>
    <d v="2024-03-14T15:04:00"/>
    <d v="2024-03-14T17:29:00"/>
    <n v="0.10069444444444441"/>
    <n v="0.80763888888888891"/>
    <x v="18"/>
  </r>
  <r>
    <s v="TPA"/>
    <s v="SGR"/>
    <s v="TPA_SGR"/>
    <d v="2024-03-14T11:07:00"/>
    <d v="2024-03-14T13:18:00"/>
    <n v="9.0972222222222218E-2"/>
    <n v="7.3611111111111113E-2"/>
    <x v="18"/>
  </r>
  <r>
    <s v="IAD"/>
    <s v="TPA"/>
    <s v="IAD_TPA"/>
    <d v="2024-03-13T18:31:00"/>
    <d v="2024-03-13T20:21:00"/>
    <n v="7.6388888888888895E-2"/>
    <n v="0.61527777777777781"/>
    <x v="18"/>
  </r>
  <r>
    <s v="ILM"/>
    <s v="IAD"/>
    <s v="ILM_IAD"/>
    <d v="2024-03-13T15:52:00"/>
    <d v="2024-03-13T16:41:00"/>
    <n v="3.4027777777777768E-2"/>
    <n v="7.6388888888888895E-2"/>
    <x v="18"/>
  </r>
  <r>
    <s v="SRQ"/>
    <s v="ILM"/>
    <s v="SRQ_ILM"/>
    <d v="2024-03-13T13:31:00"/>
    <d v="2024-03-13T14:51:00"/>
    <n v="5.5555555555555552E-2"/>
    <m/>
    <x v="18"/>
  </r>
  <r>
    <s v="FTY"/>
    <s v="PBI"/>
    <s v="FTY_PBI"/>
    <d v="2024-03-12T15:47:00"/>
    <d v="2024-03-12T17:10:00"/>
    <n v="5.7638888888888892E-2"/>
    <n v="0.84791666666666665"/>
    <x v="18"/>
  </r>
  <r>
    <s v="MCO"/>
    <s v="FTY"/>
    <s v="MCO_FTY"/>
    <d v="2024-03-10T20:54:00"/>
    <d v="2024-03-10T22:02:00"/>
    <n v="4.7222222222222221E-2"/>
    <n v="1.739583333333333"/>
    <x v="18"/>
  </r>
  <r>
    <s v="HPN"/>
    <s v="MCO"/>
    <s v="HPN_MCO"/>
    <d v="2024-03-10T16:22:00"/>
    <d v="2024-03-10T18:44:00"/>
    <n v="9.8611111111111108E-2"/>
    <n v="9.0277777777777776E-2"/>
    <x v="18"/>
  </r>
  <r>
    <s v="TEB"/>
    <s v="HPN"/>
    <s v="TEB_HPN"/>
    <d v="2024-03-10T14:39:00"/>
    <d v="2024-03-10T15:01:00"/>
    <n v="1.5277777777777781E-2"/>
    <n v="5.6250000000000001E-2"/>
    <x v="18"/>
  </r>
  <r>
    <s v="RIC"/>
    <s v="TEB"/>
    <s v="RIC_TEB"/>
    <d v="2024-03-05T00:18:00"/>
    <d v="2024-03-05T01:10:00"/>
    <n v="3.6111111111111108E-2"/>
    <n v="5.5618055555555559"/>
    <x v="18"/>
  </r>
  <r>
    <s v="TEB"/>
    <s v="RIC"/>
    <s v="TEB_RIC"/>
    <d v="2024-03-05T22:05:00"/>
    <d v="2024-03-05T23:05:00"/>
    <n v="4.1666666666666657E-2"/>
    <n v="-0.94930555555555551"/>
    <x v="18"/>
  </r>
  <r>
    <s v="DUB"/>
    <s v="TEB"/>
    <s v="DUB_TEB"/>
    <d v="2024-03-05T12:04:00"/>
    <d v="2024-03-05T18:39:00"/>
    <n v="0.27430555555555558"/>
    <n v="0.14305555555555549"/>
    <x v="18"/>
  </r>
  <r>
    <s v="LAS"/>
    <s v="DUB"/>
    <s v="LAS_DUB"/>
    <d v="2024-03-04T05:13:00"/>
    <d v="2024-03-04T14:05:00"/>
    <n v="0.36944444444444452"/>
    <n v="0.91597222222222219"/>
    <x v="18"/>
  </r>
  <r>
    <s v="VNY"/>
    <s v="LAS"/>
    <s v="VNY_LAS"/>
    <d v="2024-03-02T03:07:00"/>
    <d v="2024-03-02T03:48:00"/>
    <n v="2.8472222222222222E-2"/>
    <n v="2.0590277777777781"/>
    <x v="18"/>
  </r>
  <r>
    <s v="LAS"/>
    <s v="VNY"/>
    <s v="LAS_VNY"/>
    <d v="2024-03-02T00:33:00"/>
    <d v="2024-03-02T01:19:00"/>
    <n v="3.1944444444444442E-2"/>
    <n v="7.4999999999999997E-2"/>
    <x v="18"/>
  </r>
  <r>
    <s v="VNY"/>
    <s v="LAS"/>
    <s v="VNY_LAS"/>
    <d v="2024-03-02T19:37:00"/>
    <d v="2024-03-02T20:37:00"/>
    <n v="4.1666666666666657E-2"/>
    <n v="-0.83611111111111114"/>
    <x v="18"/>
  </r>
  <r>
    <s v="NUQ"/>
    <s v="VNY"/>
    <s v="NUQ_VNY"/>
    <d v="2024-02-28T23:23:00"/>
    <d v="2024-02-29T00:10:00"/>
    <n v="3.2638888888888891E-2"/>
    <n v="2.8104166666666668"/>
    <x v="18"/>
  </r>
  <r>
    <s v="LAS"/>
    <s v="NUQ"/>
    <s v="LAS_NUQ"/>
    <d v="2024-03-01T19:42:00"/>
    <d v="2024-03-01T20:54:00"/>
    <n v="0.05"/>
    <n v="-1.896527777777778"/>
    <x v="18"/>
  </r>
  <r>
    <s v="BCT"/>
    <s v="LAS"/>
    <s v="BCT_LAS"/>
    <d v="2024-02-28T13:26:00"/>
    <d v="2024-02-28T18:11:00"/>
    <n v="0.19791666666666671"/>
    <n v="2.063194444444445"/>
    <x v="18"/>
  </r>
  <r>
    <s v="NAS"/>
    <s v="BCT"/>
    <s v="NAS_BCT"/>
    <d v="2024-02-29T17:06:00"/>
    <d v="2024-02-29T17:44:00"/>
    <n v="2.6388888888888889E-2"/>
    <n v="-1.1791666666666669"/>
    <x v="18"/>
  </r>
  <r>
    <s v="ATL"/>
    <s v="NAS"/>
    <s v="ATL_NAS"/>
    <d v="2024-02-29T14:29:00"/>
    <d v="2024-02-29T16:00:00"/>
    <n v="6.3194444444444442E-2"/>
    <n v="4.583333333333333E-2"/>
    <x v="18"/>
  </r>
  <r>
    <s v="RDU"/>
    <s v="ATL"/>
    <s v="RDU_ATL"/>
    <d v="2024-02-28T21:19:00"/>
    <d v="2024-02-28T22:26:00"/>
    <n v="4.6527777777777779E-2"/>
    <n v="0.66874999999999996"/>
    <x v="18"/>
  </r>
  <r>
    <s v="APF"/>
    <s v="RDU"/>
    <s v="APF_RDU"/>
    <d v="2024-02-28T17:14:00"/>
    <d v="2024-02-28T18:49:00"/>
    <n v="6.5972222222222224E-2"/>
    <n v="0.1041666666666667"/>
    <x v="18"/>
  </r>
  <r>
    <s v="PTK"/>
    <s v="APF"/>
    <s v="PTK_APF"/>
    <d v="2024-02-27T19:58:00"/>
    <d v="2024-02-27T22:22:00"/>
    <n v="0.1"/>
    <n v="0.78611111111111109"/>
    <x v="18"/>
  </r>
  <r>
    <s v="TEB"/>
    <s v="PTK"/>
    <s v="TEB_PTK"/>
    <d v="2024-02-27T15:05:00"/>
    <d v="2024-02-27T16:26:00"/>
    <n v="5.6250000000000001E-2"/>
    <n v="0.1472222222222222"/>
    <x v="18"/>
  </r>
  <r>
    <s v="BED"/>
    <s v="TEB"/>
    <s v="BED_TEB"/>
    <d v="2024-02-26T20:38:00"/>
    <d v="2024-02-26T21:30:00"/>
    <n v="3.6111111111111108E-2"/>
    <n v="0.73263888888888884"/>
    <x v="18"/>
  </r>
  <r>
    <s v="PBI"/>
    <s v="BED"/>
    <s v="PBI_BED"/>
    <d v="2024-02-26T16:47:00"/>
    <d v="2024-02-26T19:17:00"/>
    <n v="0.1041666666666667"/>
    <n v="5.6250000000000001E-2"/>
    <x v="18"/>
  </r>
  <r>
    <s v="ELH"/>
    <s v="PBI"/>
    <s v="ELH_PBI"/>
    <d v="2024-02-25T20:25:00"/>
    <d v="2024-02-25T21:26:00"/>
    <n v="4.2361111111111113E-2"/>
    <n v="0.80625000000000002"/>
    <x v="18"/>
  </r>
  <r>
    <s v="APA"/>
    <s v="ELH"/>
    <s v="APA_ELH"/>
    <d v="2024-02-25T15:52:00"/>
    <d v="2024-02-25T19:00:00"/>
    <n v="0.13055555555555559"/>
    <n v="5.9027777777777783E-2"/>
    <x v="18"/>
  </r>
  <r>
    <s v="ICT"/>
    <s v="APA"/>
    <s v="ICT_APA"/>
    <d v="2024-02-24T13:34:00"/>
    <d v="2024-02-24T14:43:00"/>
    <n v="4.791666666666667E-2"/>
    <n v="1.0479166666666671"/>
    <x v="18"/>
  </r>
  <r>
    <s v="ICT"/>
    <s v="ICT"/>
    <s v="ICT_ICT"/>
    <d v="2024-02-21T20:20:00"/>
    <d v="2024-02-21T20:41:00"/>
    <n v="1.458333333333333E-2"/>
    <n v="2.7034722222222221"/>
    <x v="18"/>
  </r>
  <r>
    <s v="HDN"/>
    <s v="ICT"/>
    <s v="HDN_ICT"/>
    <d v="2024-02-08T23:00:00"/>
    <d v="2024-02-09T00:05:00"/>
    <n v="4.5138888888888888E-2"/>
    <n v="12.84375"/>
    <x v="18"/>
  </r>
  <r>
    <s v="HPN"/>
    <s v="HDN"/>
    <s v="HPN_HDN"/>
    <d v="2024-02-08T17:26:00"/>
    <d v="2024-02-08T21:17:00"/>
    <n v="0.16041666666666671"/>
    <n v="7.1527777777777773E-2"/>
    <x v="18"/>
  </r>
  <r>
    <s v="TEB"/>
    <s v="HPN"/>
    <s v="TEB_HPN"/>
    <d v="2024-02-08T15:27:00"/>
    <d v="2024-02-08T15:48:00"/>
    <n v="1.458333333333333E-2"/>
    <n v="6.805555555555555E-2"/>
    <x v="18"/>
  </r>
  <r>
    <s v="PIT"/>
    <s v="TEB"/>
    <s v="PIT_TEB"/>
    <d v="2024-02-08T13:19:00"/>
    <d v="2024-02-08T14:15:00"/>
    <n v="3.888888888888889E-2"/>
    <m/>
    <x v="18"/>
  </r>
  <r>
    <s v="DAL"/>
    <s v="IAH"/>
    <s v="DAL_IAH"/>
    <d v="2024-02-07T17:24:00"/>
    <d v="2024-02-07T18:04:00"/>
    <n v="2.777777777777778E-2"/>
    <n v="0.80208333333333337"/>
    <x v="18"/>
  </r>
  <r>
    <s v="FTW"/>
    <s v="DAL"/>
    <s v="FTW_DAL"/>
    <d v="2024-02-07T23:58:00"/>
    <d v="2024-02-08T00:17:00"/>
    <n v="1.3194444444444439E-2"/>
    <n v="-0.28680555555555548"/>
    <x v="18"/>
  </r>
  <r>
    <s v="DAL"/>
    <s v="FTW"/>
    <s v="DAL_FTW"/>
    <d v="2024-02-02T22:22:00"/>
    <d v="2024-02-02T22:48:00"/>
    <n v="1.805555555555555E-2"/>
    <n v="5.0486111111111107"/>
    <x v="18"/>
  </r>
  <r>
    <s v="IAH"/>
    <s v="DAL"/>
    <s v="IAH_DAL"/>
    <d v="2024-02-02T05:43:00"/>
    <d v="2024-02-02T06:24:00"/>
    <n v="2.8472222222222222E-2"/>
    <n v="0.66527777777777775"/>
    <x v="18"/>
  </r>
  <r>
    <s v="RNO"/>
    <s v="IAH"/>
    <s v="RNO_IAH"/>
    <d v="2024-02-02T02:03:00"/>
    <d v="2024-02-02T04:58:00"/>
    <n v="0.1215277777777778"/>
    <n v="3.125E-2"/>
    <x v="18"/>
  </r>
  <r>
    <s v="VNY"/>
    <s v="RNO"/>
    <s v="VNY_RNO"/>
    <d v="2024-02-01T00:15:00"/>
    <d v="2024-02-01T01:07:00"/>
    <n v="3.6111111111111108E-2"/>
    <m/>
    <x v="18"/>
  </r>
  <r>
    <s v="VNY"/>
    <s v="SJC"/>
    <s v="VNY_SJC"/>
    <d v="2024-01-31T20:36:00"/>
    <m/>
    <m/>
    <m/>
    <x v="18"/>
  </r>
  <r>
    <s v="CLD"/>
    <s v="VNY"/>
    <s v="CLD_VNY"/>
    <d v="2024-01-30T23:32:00"/>
    <d v="2024-01-31T00:00:00"/>
    <n v="1.9444444444444441E-2"/>
    <n v="0.85833333333333328"/>
    <x v="18"/>
  </r>
  <r>
    <s v="KOA"/>
    <s v="CLD"/>
    <s v="KOA_CLD"/>
    <d v="2024-01-28T21:52:00"/>
    <d v="2024-01-29T02:24:00"/>
    <n v="0.18888888888888891"/>
    <n v="1.880555555555556"/>
    <x v="18"/>
  </r>
  <r>
    <s v="LAX"/>
    <s v="KOA"/>
    <s v="LAX_KOA"/>
    <d v="2024-01-27T18:26:00"/>
    <d v="2024-01-27T23:55:00"/>
    <n v="0.22847222222222219"/>
    <m/>
    <x v="18"/>
  </r>
  <r>
    <s v="STR"/>
    <s v="TEB"/>
    <s v="STR_TEB"/>
    <d v="2025-01-24T19:48:00"/>
    <d v="2025-01-25T04:05:00"/>
    <n v="0.34513888888888888"/>
    <m/>
    <x v="19"/>
  </r>
  <r>
    <s v="ZRH"/>
    <s v="STR"/>
    <s v="ZRH_STR"/>
    <d v="2025-01-20T12:57:00"/>
    <d v="2025-01-20T13:22:00"/>
    <n v="1.7361111111111108E-2"/>
    <n v="4.2680555555555557"/>
    <x v="19"/>
  </r>
  <r>
    <s v="IAD"/>
    <s v="ZRH"/>
    <s v="IAD_ZRH"/>
    <d v="2025-01-20T04:35:00"/>
    <d v="2025-01-20T11:45:00"/>
    <n v="0.2986111111111111"/>
    <n v="0.05"/>
    <x v="19"/>
  </r>
  <r>
    <s v="DTW"/>
    <s v="IAD"/>
    <s v="DTW_IAD"/>
    <d v="2025-01-19T23:08:00"/>
    <d v="2025-01-20T00:14:00"/>
    <n v="4.583333333333333E-2"/>
    <n v="0.18124999999999999"/>
    <x v="19"/>
  </r>
  <r>
    <s v="DET"/>
    <s v="DTW"/>
    <s v="DET_DTW"/>
    <d v="2025-01-18T23:52:00"/>
    <d v="2025-01-19T00:09:00"/>
    <n v="1.180555555555556E-2"/>
    <n v="0.95763888888888893"/>
    <x v="19"/>
  </r>
  <r>
    <s v="HPN"/>
    <s v="DET"/>
    <s v="HPN_DET"/>
    <d v="2025-01-18T21:03:00"/>
    <d v="2025-01-18T22:27:00"/>
    <n v="5.8333333333333327E-2"/>
    <n v="5.9027777777777783E-2"/>
    <x v="19"/>
  </r>
  <r>
    <s v="ARN"/>
    <s v="HPN"/>
    <s v="ARN_HPN"/>
    <d v="2025-01-16T10:59:00"/>
    <d v="2025-01-16T19:17:00"/>
    <n v="0.34583333333333333"/>
    <n v="2.0736111111111111"/>
    <x v="19"/>
  </r>
  <r>
    <s v="TEB"/>
    <s v="ARN"/>
    <s v="TEB_ARN"/>
    <d v="2025-01-15T02:02:00"/>
    <d v="2025-01-15T08:44:00"/>
    <n v="0.27916666666666667"/>
    <n v="1.09375"/>
    <x v="19"/>
  </r>
  <r>
    <s v="BED"/>
    <s v="TEB"/>
    <s v="BED_TEB"/>
    <d v="2025-01-08T13:13:00"/>
    <d v="2025-01-08T14:01:00"/>
    <n v="3.3333333333333333E-2"/>
    <n v="6.5006944444444441"/>
    <x v="19"/>
  </r>
  <r>
    <s v="HPN"/>
    <s v="BED"/>
    <s v="HPN_BED"/>
    <d v="2025-01-07T22:03:00"/>
    <d v="2025-01-07T22:40:00"/>
    <n v="2.569444444444444E-2"/>
    <n v="0.60624999999999996"/>
    <x v="19"/>
  </r>
  <r>
    <s v="PBI"/>
    <s v="HPN"/>
    <s v="PBI_HPN"/>
    <d v="2025-01-06T17:01:00"/>
    <d v="2025-01-06T19:10:00"/>
    <n v="8.9583333333333334E-2"/>
    <n v="1.120138888888889"/>
    <x v="19"/>
  </r>
  <r>
    <s v="FLL"/>
    <s v="PBI"/>
    <s v="FLL_PBI"/>
    <d v="2025-01-06T15:13:00"/>
    <d v="2025-01-06T15:29:00"/>
    <n v="1.111111111111111E-2"/>
    <n v="6.3888888888888884E-2"/>
    <x v="19"/>
  </r>
  <r>
    <s v="SKB"/>
    <s v="FLL"/>
    <s v="SKB_FLL"/>
    <d v="2025-01-05T18:13:00"/>
    <d v="2025-01-05T21:05:00"/>
    <n v="0.11944444444444451"/>
    <n v="0.75555555555555554"/>
    <x v="19"/>
  </r>
  <r>
    <s v="TEB"/>
    <s v="SKB"/>
    <s v="TEB_SKB"/>
    <d v="2025-01-05T12:51:00"/>
    <d v="2025-01-05T16:19:00"/>
    <n v="0.1444444444444444"/>
    <n v="7.9166666666666663E-2"/>
    <x v="19"/>
  </r>
  <r>
    <s v="FLL"/>
    <s v="TEB"/>
    <s v="FLL_TEB"/>
    <d v="2024-12-29T19:04:00"/>
    <d v="2024-12-29T21:28:00"/>
    <n v="0.1"/>
    <n v="6.6409722222222216"/>
    <x v="19"/>
  </r>
  <r>
    <s v="LIR"/>
    <s v="FLL"/>
    <s v="LIR_FLL"/>
    <d v="2024-12-29T00:49:00"/>
    <d v="2024-12-29T03:06:00"/>
    <n v="9.5138888888888884E-2"/>
    <n v="0.66527777777777775"/>
    <x v="19"/>
  </r>
  <r>
    <s v="BZN"/>
    <s v="LIR"/>
    <s v="BZN_LIR"/>
    <d v="2024-12-28T16:27:00"/>
    <d v="2024-12-28T21:54:00"/>
    <n v="0.2270833333333333"/>
    <n v="0.1215277777777778"/>
    <x v="19"/>
  </r>
  <r>
    <s v="PDK"/>
    <s v="BZN"/>
    <s v="PDK_BZN"/>
    <d v="2024-12-26T16:46:00"/>
    <d v="2024-12-26T20:09:00"/>
    <n v="0.14097222222222219"/>
    <n v="1.845833333333333"/>
    <x v="19"/>
  </r>
  <r>
    <s v="FLL"/>
    <s v="PDK"/>
    <s v="FLL_PDK"/>
    <d v="2024-12-26T13:39:00"/>
    <d v="2024-12-26T15:04:00"/>
    <n v="5.9027777777777783E-2"/>
    <n v="7.0833333333333331E-2"/>
    <x v="19"/>
  </r>
  <r>
    <s v="ROC"/>
    <s v="FLL"/>
    <s v="ROC_FLL"/>
    <d v="2024-12-24T18:00:00"/>
    <d v="2024-12-24T20:36:00"/>
    <n v="0.1083333333333333"/>
    <n v="1.7104166666666669"/>
    <x v="19"/>
  </r>
  <r>
    <s v="TEB"/>
    <s v="ROC"/>
    <s v="TEB_ROC"/>
    <d v="2024-12-24T16:12:00"/>
    <d v="2024-12-24T16:57:00"/>
    <n v="3.125E-2"/>
    <n v="4.3749999999999997E-2"/>
    <x v="19"/>
  </r>
  <r>
    <s v="PBI"/>
    <s v="TEB"/>
    <s v="PBI_TEB"/>
    <d v="2024-12-22T18:50:00"/>
    <d v="2024-12-22T21:06:00"/>
    <n v="9.4444444444444442E-2"/>
    <n v="1.7958333333333329"/>
    <x v="19"/>
  </r>
  <r>
    <s v="SXM"/>
    <s v="PBI"/>
    <s v="SXM_PBI"/>
    <d v="2024-12-22T12:54:00"/>
    <d v="2024-12-22T15:42:00"/>
    <n v="0.1166666666666667"/>
    <n v="0.13055555555555559"/>
    <x v="19"/>
  </r>
  <r>
    <s v="VNY"/>
    <s v="SXM"/>
    <s v="VNY_SXM"/>
    <d v="2024-12-21T06:52:00"/>
    <d v="2024-12-21T13:07:00"/>
    <n v="0.26041666666666669"/>
    <n v="0.99097222222222225"/>
    <x v="19"/>
  </r>
  <r>
    <s v="SJC"/>
    <s v="VNY"/>
    <s v="SJC_VNY"/>
    <d v="2024-12-19T17:03:00"/>
    <d v="2024-12-19T17:50:00"/>
    <n v="3.2638888888888891E-2"/>
    <n v="1.5430555555555561"/>
    <x v="19"/>
  </r>
  <r>
    <s v="BFI"/>
    <s v="SJC"/>
    <s v="BFI_SJC"/>
    <d v="2024-12-15T19:06:00"/>
    <d v="2024-12-15T20:44:00"/>
    <n v="6.805555555555555E-2"/>
    <n v="3.8465277777777782"/>
    <x v="19"/>
  </r>
  <r>
    <s v="YYC"/>
    <s v="BFI"/>
    <s v="YYC_BFI"/>
    <d v="2024-12-14T20:46:00"/>
    <d v="2024-12-14T22:04:00"/>
    <n v="5.4166666666666669E-2"/>
    <n v="0.87638888888888888"/>
    <x v="19"/>
  </r>
  <r>
    <s v="VNY"/>
    <s v="YYC"/>
    <s v="VNY_YYC"/>
    <d v="2024-12-14T01:32:00"/>
    <d v="2024-12-14T04:05:00"/>
    <n v="0.10625"/>
    <n v="0.69513888888888886"/>
    <x v="19"/>
  </r>
  <r>
    <s v="BFI"/>
    <s v="VNY"/>
    <s v="BFI_VNY"/>
    <d v="2024-12-13T22:26:00"/>
    <d v="2024-12-14T00:26:00"/>
    <n v="8.3333333333333329E-2"/>
    <n v="4.583333333333333E-2"/>
    <x v="19"/>
  </r>
  <r>
    <s v="IAD"/>
    <s v="BFI"/>
    <s v="IAD_BFI"/>
    <d v="2024-12-12T23:53:00"/>
    <d v="2024-12-13T04:51:00"/>
    <n v="0.2069444444444444"/>
    <n v="0.73263888888888884"/>
    <x v="19"/>
  </r>
  <r>
    <s v="PDK"/>
    <s v="IAD"/>
    <s v="PDK_IAD"/>
    <d v="2024-12-12T19:17:00"/>
    <d v="2024-12-12T20:26:00"/>
    <n v="4.791666666666667E-2"/>
    <n v="0.14374999999999999"/>
    <x v="19"/>
  </r>
  <r>
    <s v="NAS"/>
    <s v="PDK"/>
    <s v="NAS_PDK"/>
    <d v="2024-12-07T16:59:00"/>
    <d v="2024-12-07T18:50:00"/>
    <n v="7.7083333333333337E-2"/>
    <n v="5.0187499999999998"/>
    <x v="19"/>
  </r>
  <r>
    <s v="BCT"/>
    <s v="NAS"/>
    <s v="BCT_NAS"/>
    <d v="2024-12-07T14:23:00"/>
    <d v="2024-12-07T15:01:00"/>
    <n v="2.6388888888888889E-2"/>
    <m/>
    <x v="19"/>
  </r>
  <r>
    <s v="HPN"/>
    <s v="MMU"/>
    <s v="HPN_MMU"/>
    <d v="2024-12-06T19:43:00"/>
    <d v="2024-12-06T20:00:00"/>
    <n v="1.180555555555556E-2"/>
    <m/>
    <x v="19"/>
  </r>
  <r>
    <s v="AUS"/>
    <s v="MDW"/>
    <s v="AUS_MDW"/>
    <d v="2024-12-05T00:19:00"/>
    <d v="2024-12-05T02:18:00"/>
    <n v="8.2638888888888887E-2"/>
    <n v="1.725694444444444"/>
    <x v="19"/>
  </r>
  <r>
    <s v="MDW"/>
    <s v="AUS"/>
    <s v="MDW_AUS"/>
    <d v="2024-12-04T23:32:00"/>
    <d v="2024-12-05T01:50:00"/>
    <n v="9.583333333333334E-2"/>
    <n v="-6.3194444444444442E-2"/>
    <x v="19"/>
  </r>
  <r>
    <s v="OPF"/>
    <s v="MDW"/>
    <s v="OPF_MDW"/>
    <d v="2024-12-04T19:59:00"/>
    <d v="2024-12-04T22:40:00"/>
    <n v="0.1118055555555556"/>
    <n v="3.6111111111111108E-2"/>
    <x v="19"/>
  </r>
  <r>
    <s v="MIA"/>
    <s v="OPF"/>
    <s v="MIA_OPF"/>
    <d v="2024-12-02T23:46:00"/>
    <d v="2024-12-03T00:02:00"/>
    <n v="1.111111111111111E-2"/>
    <n v="1.83125"/>
    <x v="19"/>
  </r>
  <r>
    <s v="AXA"/>
    <s v="MIA"/>
    <s v="AXA_MIA"/>
    <d v="2024-12-02T21:38:00"/>
    <d v="2024-12-03T00:29:00"/>
    <n v="0.11874999999999999"/>
    <n v="-2.9861111111111109E-2"/>
    <x v="19"/>
  </r>
  <r>
    <s v="HPN"/>
    <s v="AXA"/>
    <s v="HPN_AXA"/>
    <d v="2024-11-24T14:35:00"/>
    <d v="2024-11-24T17:53:00"/>
    <n v="0.13750000000000001"/>
    <n v="8.15625"/>
    <x v="19"/>
  </r>
  <r>
    <s v="PBI"/>
    <s v="HPN"/>
    <s v="PBI_HPN"/>
    <d v="2024-11-23T21:30:00"/>
    <d v="2024-11-23T23:45:00"/>
    <n v="9.375E-2"/>
    <n v="0.61805555555555558"/>
    <x v="19"/>
  </r>
  <r>
    <s v="LEX"/>
    <s v="PBI"/>
    <s v="LEX_PBI"/>
    <d v="2024-11-23T18:08:00"/>
    <d v="2024-11-23T20:07:00"/>
    <n v="8.2638888888888887E-2"/>
    <n v="5.7638888888888892E-2"/>
    <x v="19"/>
  </r>
  <r>
    <s v="PBI"/>
    <s v="LEX"/>
    <s v="PBI_LEX"/>
    <d v="2024-11-23T13:01:00"/>
    <d v="2024-11-23T14:55:00"/>
    <n v="7.9166666666666663E-2"/>
    <n v="0.1340277777777778"/>
    <x v="19"/>
  </r>
  <r>
    <s v="HPN"/>
    <s v="PBI"/>
    <s v="HPN_PBI"/>
    <d v="2024-11-21T13:32:00"/>
    <d v="2024-11-21T15:52:00"/>
    <n v="9.7222222222222224E-2"/>
    <n v="1.8812500000000001"/>
    <x v="19"/>
  </r>
  <r>
    <s v="MDW"/>
    <s v="HPN"/>
    <s v="MDW_HPN"/>
    <d v="2024-11-20T21:46:00"/>
    <d v="2024-11-20T23:15:00"/>
    <n v="6.1805555555555558E-2"/>
    <n v="0.59513888888888888"/>
    <x v="19"/>
  </r>
  <r>
    <s v="ICT"/>
    <s v="MDW"/>
    <s v="ICT_MDW"/>
    <d v="2024-11-19T17:29:00"/>
    <d v="2024-11-19T18:43:00"/>
    <n v="5.1388888888888887E-2"/>
    <n v="1.127083333333333"/>
    <x v="19"/>
  </r>
  <r>
    <s v="PTY"/>
    <s v="ICT"/>
    <s v="PTY_ICT"/>
    <d v="2024-11-05T13:56:00"/>
    <d v="2024-11-05T18:13:00"/>
    <n v="0.1784722222222222"/>
    <n v="13.96944444444444"/>
    <x v="19"/>
  </r>
  <r>
    <s v="TEB"/>
    <s v="PTY"/>
    <s v="TEB_PTY"/>
    <d v="2024-11-04T16:18:00"/>
    <d v="2024-11-04T20:48:00"/>
    <n v="0.1875"/>
    <n v="0.71388888888888891"/>
    <x v="19"/>
  </r>
  <r>
    <s v="CSL"/>
    <s v="TEB"/>
    <s v="CSL_TEB"/>
    <d v="2024-11-03T16:37:00"/>
    <d v="2024-11-03T20:50:00"/>
    <n v="0.1756944444444444"/>
    <n v="0.81111111111111112"/>
    <x v="19"/>
  </r>
  <r>
    <s v="LAX"/>
    <s v="CSL"/>
    <s v="LAX_CSL"/>
    <d v="2024-11-02T18:51:00"/>
    <d v="2024-11-02T20:44:00"/>
    <n v="7.8472222222222221E-2"/>
    <n v="0.82847222222222228"/>
    <x v="19"/>
  </r>
  <r>
    <s v="KOA"/>
    <s v="LAX"/>
    <s v="KOA_LAX"/>
    <d v="2024-11-01T19:31:00"/>
    <d v="2024-11-02T00:12:00"/>
    <n v="0.19513888888888889"/>
    <n v="0.77708333333333335"/>
    <x v="19"/>
  </r>
  <r>
    <s v="SNA"/>
    <s v="KOA"/>
    <s v="SNA_KOA"/>
    <d v="2024-10-31T16:18:00"/>
    <d v="2024-10-31T21:40:00"/>
    <n v="0.22361111111111109"/>
    <n v="0.91041666666666665"/>
    <x v="19"/>
  </r>
  <r>
    <s v="SCF"/>
    <s v="SNA"/>
    <s v="SCF_SNA"/>
    <d v="2024-10-31T23:05:00"/>
    <d v="2024-11-01T00:04:00"/>
    <n v="4.0972222222222222E-2"/>
    <n v="-0.32361111111111113"/>
    <x v="19"/>
  </r>
  <r>
    <s v="APA"/>
    <s v="SCF"/>
    <s v="APA_SCF"/>
    <d v="2024-10-28T15:06:00"/>
    <d v="2024-10-28T16:32:00"/>
    <n v="5.9722222222222232E-2"/>
    <n v="3.2729166666666671"/>
    <x v="19"/>
  </r>
  <r>
    <s v="SBA"/>
    <s v="APA"/>
    <s v="SBA_APA"/>
    <d v="2024-10-27T22:56:00"/>
    <d v="2024-10-28T00:36:00"/>
    <n v="6.9444444444444448E-2"/>
    <n v="0.60416666666666663"/>
    <x v="19"/>
  </r>
  <r>
    <s v="MDW"/>
    <s v="SBA"/>
    <s v="MDW_SBA"/>
    <d v="2024-10-27T18:16:00"/>
    <d v="2024-10-27T22:05:00"/>
    <n v="0.1590277777777778"/>
    <n v="3.5416666666666673E-2"/>
    <x v="19"/>
  </r>
  <r>
    <s v="LGA"/>
    <s v="MDW"/>
    <s v="LGA_MDW"/>
    <d v="2024-10-26T17:51:00"/>
    <d v="2024-10-26T19:44:00"/>
    <n v="7.8472222222222221E-2"/>
    <n v="0.93888888888888888"/>
    <x v="19"/>
  </r>
  <r>
    <s v="PBI"/>
    <s v="LGA"/>
    <s v="PBI_LGA"/>
    <d v="2024-10-26T13:55:00"/>
    <d v="2024-10-26T15:59:00"/>
    <n v="8.611111111111111E-2"/>
    <n v="7.7777777777777779E-2"/>
    <x v="19"/>
  </r>
  <r>
    <s v="MIA"/>
    <s v="PBI"/>
    <s v="MIA_PBI"/>
    <d v="2024-10-25T19:37:00"/>
    <d v="2024-10-25T19:55:00"/>
    <n v="1.2500000000000001E-2"/>
    <n v="0.75"/>
    <x v="19"/>
  </r>
  <r>
    <s v="PHL"/>
    <s v="MIA"/>
    <s v="PHL_MIA"/>
    <d v="2024-10-25T16:37:00"/>
    <d v="2024-10-25T18:50:00"/>
    <n v="9.2361111111111116E-2"/>
    <n v="3.2638888888888891E-2"/>
    <x v="19"/>
  </r>
  <r>
    <s v="IAD"/>
    <s v="PHL"/>
    <s v="IAD_PHL"/>
    <d v="2024-10-24T17:30:00"/>
    <d v="2024-10-24T18:17:00"/>
    <n v="3.2638888888888891E-2"/>
    <n v="0.93055555555555558"/>
    <x v="19"/>
  </r>
  <r>
    <s v="LTN"/>
    <s v="IAD"/>
    <s v="LTN_IAD"/>
    <d v="2024-10-24T08:00:00"/>
    <d v="2024-10-24T15:51:00"/>
    <n v="0.32708333333333328"/>
    <n v="6.8750000000000006E-2"/>
    <x v="19"/>
  </r>
  <r>
    <s v="LBG"/>
    <s v="LTN"/>
    <s v="LBG_LTN"/>
    <d v="2024-10-24T05:08:00"/>
    <d v="2024-10-24T06:38:00"/>
    <n v="6.25E-2"/>
    <n v="5.6944444444444443E-2"/>
    <x v="19"/>
  </r>
  <r>
    <s v="YYZ"/>
    <s v="LBG"/>
    <s v="YYZ_LBG"/>
    <d v="2024-10-23T03:44:00"/>
    <d v="2024-10-23T10:24:00"/>
    <n v="0.27777777777777779"/>
    <n v="0.78055555555555556"/>
    <x v="19"/>
  </r>
  <r>
    <s v="OSU"/>
    <s v="YYZ"/>
    <s v="OSU_YYZ"/>
    <d v="2024-10-22T13:10:00"/>
    <d v="2024-10-22T14:00:00"/>
    <n v="3.4722222222222217E-2"/>
    <n v="0.57222222222222219"/>
    <x v="19"/>
  </r>
  <r>
    <s v="ISM"/>
    <s v="OSU"/>
    <s v="ISM_OSU"/>
    <d v="2024-10-21T16:05:00"/>
    <d v="2024-10-21T17:54:00"/>
    <n v="7.5694444444444439E-2"/>
    <n v="0.80277777777777781"/>
    <x v="19"/>
  </r>
  <r>
    <s v="DAL"/>
    <s v="ISM"/>
    <s v="DAL_ISM"/>
    <d v="2024-10-21T12:51:00"/>
    <d v="2024-10-21T14:51:00"/>
    <n v="8.3333333333333329E-2"/>
    <n v="5.1388888888888887E-2"/>
    <x v="19"/>
  </r>
  <r>
    <s v="LAS"/>
    <s v="DAL"/>
    <s v="LAS_DAL"/>
    <d v="2024-10-20T17:57:00"/>
    <d v="2024-10-20T20:05:00"/>
    <n v="8.8888888888888892E-2"/>
    <n v="0.69861111111111107"/>
    <x v="19"/>
  </r>
  <r>
    <s v="RIL"/>
    <s v="LAS"/>
    <s v="RIL_LAS"/>
    <d v="2024-10-19T21:11:00"/>
    <d v="2024-10-19T22:11:00"/>
    <n v="4.1666666666666657E-2"/>
    <n v="0.82361111111111107"/>
    <x v="19"/>
  </r>
  <r>
    <s v="ASE"/>
    <s v="RIL"/>
    <s v="ASE_RIL"/>
    <d v="2024-10-19T19:26:00"/>
    <d v="2024-10-19T19:39:00"/>
    <n v="9.0277777777777769E-3"/>
    <n v="6.3888888888888884E-2"/>
    <x v="19"/>
  </r>
  <r>
    <s v="NUQ"/>
    <s v="ASE"/>
    <s v="NUQ_ASE"/>
    <d v="2024-10-18T19:52:00"/>
    <d v="2024-10-18T21:44:00"/>
    <n v="7.7777777777777779E-2"/>
    <n v="0.90416666666666667"/>
    <x v="19"/>
  </r>
  <r>
    <s v="VNY"/>
    <s v="NUQ"/>
    <s v="VNY_NUQ"/>
    <d v="2024-10-18T16:47:00"/>
    <d v="2024-10-18T17:38:00"/>
    <n v="3.5416666666666673E-2"/>
    <n v="9.3055555555555558E-2"/>
    <x v="19"/>
  </r>
  <r>
    <s v="TEB"/>
    <s v="VNY"/>
    <s v="TEB_VNY"/>
    <d v="2024-10-17T16:55:00"/>
    <d v="2024-10-17T21:56:00"/>
    <n v="0.20902777777777781"/>
    <n v="0.78541666666666665"/>
    <x v="19"/>
  </r>
  <r>
    <s v="IAD"/>
    <s v="TEB"/>
    <s v="IAD_TEB"/>
    <d v="2024-10-17T00:39:00"/>
    <d v="2024-10-17T01:28:00"/>
    <n v="3.4027777777777768E-2"/>
    <n v="0.64375000000000004"/>
    <x v="19"/>
  </r>
  <r>
    <s v="BTR"/>
    <s v="IAD"/>
    <s v="BTR_IAD"/>
    <d v="2024-10-16T21:21:00"/>
    <d v="2024-10-16T23:25:00"/>
    <n v="8.611111111111111E-2"/>
    <n v="5.1388888888888887E-2"/>
    <x v="19"/>
  </r>
  <r>
    <s v="PDK"/>
    <s v="BTR"/>
    <s v="PDK_BTR"/>
    <d v="2024-10-16T19:25:00"/>
    <d v="2024-10-16T20:33:00"/>
    <n v="4.7222222222222221E-2"/>
    <n v="3.3333333333333333E-2"/>
    <x v="19"/>
  </r>
  <r>
    <s v="SJU"/>
    <s v="PDK"/>
    <s v="SJU_PDK"/>
    <d v="2024-10-15T19:02:00"/>
    <d v="2024-10-15T22:18:00"/>
    <n v="0.1361111111111111"/>
    <n v="0.87986111111111109"/>
    <x v="19"/>
  </r>
  <r>
    <s v="ANU"/>
    <s v="SJU"/>
    <s v="ANU_SJU"/>
    <d v="2024-10-14T16:39:00"/>
    <d v="2024-10-14T17:28:00"/>
    <n v="3.4027777777777768E-2"/>
    <n v="1.065277777777778"/>
    <x v="19"/>
  </r>
  <r>
    <s v="TEB"/>
    <s v="ANU"/>
    <s v="TEB_ANU"/>
    <d v="2024-10-14T11:34:00"/>
    <d v="2024-10-14T15:06:00"/>
    <n v="0.1472222222222222"/>
    <n v="6.458333333333334E-2"/>
    <x v="19"/>
  </r>
  <r>
    <s v="BED"/>
    <s v="TEB"/>
    <s v="BED_TEB"/>
    <d v="2024-10-13T15:31:00"/>
    <d v="2024-10-13T16:27:00"/>
    <n v="3.888888888888889E-2"/>
    <n v="0.79652777777777772"/>
    <x v="19"/>
  </r>
  <r>
    <s v="BGR"/>
    <s v="BED"/>
    <s v="BGR_BED"/>
    <d v="2024-10-13T13:03:00"/>
    <d v="2024-10-13T13:42:00"/>
    <n v="2.7083333333333331E-2"/>
    <n v="7.5694444444444439E-2"/>
    <x v="19"/>
  </r>
  <r>
    <s v="TEB"/>
    <s v="BGR"/>
    <s v="TEB_BGR"/>
    <d v="2024-10-11T19:56:00"/>
    <d v="2024-10-11T20:54:00"/>
    <n v="4.027777777777778E-2"/>
    <n v="1.6729166666666671"/>
    <x v="19"/>
  </r>
  <r>
    <s v="LAX"/>
    <s v="TEB"/>
    <s v="LAX_TEB"/>
    <d v="2024-10-11T13:21:00"/>
    <d v="2024-10-11T17:52:00"/>
    <n v="0.18819444444444439"/>
    <m/>
    <x v="19"/>
  </r>
  <r>
    <s v="ICT"/>
    <s v="DAL"/>
    <s v="ICT_DAL"/>
    <d v="2024-10-09T21:25:00"/>
    <d v="2024-10-09T22:21:00"/>
    <n v="3.888888888888889E-2"/>
    <n v="1.625"/>
    <x v="19"/>
  </r>
  <r>
    <s v="ICT"/>
    <s v="ICT"/>
    <s v="ICT_ICT"/>
    <d v="2024-10-08T14:25:00"/>
    <d v="2024-10-08T14:55:00"/>
    <n v="2.0833333333333329E-2"/>
    <n v="1.270833333333333"/>
    <x v="19"/>
  </r>
  <r>
    <s v="TEB"/>
    <s v="ICT"/>
    <s v="TEB_ICT"/>
    <d v="2024-09-27T23:58:00"/>
    <d v="2024-09-28T02:42:00"/>
    <n v="0.1138888888888889"/>
    <n v="10.48819444444444"/>
    <x v="19"/>
  </r>
  <r>
    <s v="VNY"/>
    <s v="TEB"/>
    <s v="VNY_TEB"/>
    <d v="2024-09-26T18:13:00"/>
    <d v="2024-09-26T22:49:00"/>
    <n v="0.19166666666666671"/>
    <m/>
    <x v="19"/>
  </r>
  <r>
    <s v="SGR"/>
    <s v="ASE"/>
    <s v="SGR_ASE"/>
    <d v="2024-09-25T17:12:00"/>
    <d v="2024-09-25T19:08:00"/>
    <n v="8.0555555555555561E-2"/>
    <n v="0.96180555555555558"/>
    <x v="19"/>
  </r>
  <r>
    <s v="DAL"/>
    <s v="SGR"/>
    <s v="DAL_SGR"/>
    <d v="2024-09-25T15:21:00"/>
    <d v="2024-09-25T16:06:00"/>
    <n v="3.125E-2"/>
    <n v="4.583333333333333E-2"/>
    <x v="19"/>
  </r>
  <r>
    <s v="OPF"/>
    <s v="DAL"/>
    <s v="OPF_DAL"/>
    <d v="2024-09-24T17:10:00"/>
    <d v="2024-09-24T19:38:00"/>
    <n v="0.1027777777777778"/>
    <n v="0.82152777777777775"/>
    <x v="19"/>
  </r>
  <r>
    <s v="ASE"/>
    <s v="OPF"/>
    <s v="ASE_OPF"/>
    <d v="2024-09-23T19:19:00"/>
    <d v="2024-09-23T22:41:00"/>
    <n v="0.14027777777777781"/>
    <n v="0.77013888888888893"/>
    <x v="19"/>
  </r>
  <r>
    <s v="TKF"/>
    <s v="ASE"/>
    <s v="TKF_ASE"/>
    <d v="2024-09-23T15:16:00"/>
    <d v="2024-09-23T16:58:00"/>
    <n v="7.0833333333333331E-2"/>
    <n v="9.7916666666666666E-2"/>
    <x v="19"/>
  </r>
  <r>
    <s v="DEN"/>
    <s v="TKF"/>
    <s v="DEN_TKF"/>
    <d v="2024-09-22T20:54:00"/>
    <d v="2024-09-22T22:34:00"/>
    <n v="6.9444444444444448E-2"/>
    <n v="0.6958333333333333"/>
    <x v="19"/>
  </r>
  <r>
    <s v="LAX"/>
    <s v="DEN"/>
    <s v="LAX_DEN"/>
    <d v="2024-09-22T18:09:00"/>
    <d v="2024-09-22T20:02:00"/>
    <n v="7.8472222222222221E-2"/>
    <n v="3.6111111111111108E-2"/>
    <x v="19"/>
  </r>
  <r>
    <s v="YIP"/>
    <s v="LAX"/>
    <s v="YIP_LAX"/>
    <d v="2024-09-22T12:38:00"/>
    <d v="2024-09-22T16:45:00"/>
    <n v="0.17152777777777781"/>
    <n v="5.8333333333333327E-2"/>
    <x v="19"/>
  </r>
  <r>
    <s v="LAX"/>
    <s v="YIP"/>
    <s v="LAX_YIP"/>
    <d v="2024-09-20T15:04:00"/>
    <d v="2024-09-20T18:31:00"/>
    <n v="0.14374999999999999"/>
    <n v="1.754861111111111"/>
    <x v="19"/>
  </r>
  <r>
    <s v="LAS"/>
    <s v="LAX"/>
    <s v="LAS_LAX"/>
    <d v="2024-09-19T00:15:00"/>
    <d v="2024-09-19T01:01:00"/>
    <n v="3.1944444444444442E-2"/>
    <n v="1.5854166666666669"/>
    <x v="19"/>
  </r>
  <r>
    <s v="LAX"/>
    <s v="LAS"/>
    <s v="LAX_LAS"/>
    <d v="2024-09-19T23:50:00"/>
    <d v="2024-09-20T00:32:00"/>
    <n v="2.9166666666666671E-2"/>
    <n v="-1.0118055555555561"/>
    <x v="19"/>
  </r>
  <r>
    <s v="INL"/>
    <s v="LAX"/>
    <s v="INL_LAX"/>
    <d v="2024-09-18T03:17:00"/>
    <d v="2024-09-18T06:49:00"/>
    <n v="0.1472222222222222"/>
    <n v="1.709027777777778"/>
    <x v="19"/>
  </r>
  <r>
    <s v="LTN"/>
    <s v="INL"/>
    <s v="LTN_INL"/>
    <d v="2024-09-17T19:05:00"/>
    <d v="2024-09-18T02:28:00"/>
    <n v="0.30763888888888891"/>
    <n v="3.4027777777777768E-2"/>
    <x v="19"/>
  </r>
  <r>
    <s v="CAI"/>
    <s v="LTN"/>
    <s v="CAI_LTN"/>
    <d v="2024-09-16T08:57:00"/>
    <d v="2024-09-16T13:34:00"/>
    <n v="0.19236111111111109"/>
    <n v="1.2298611111111111"/>
    <x v="19"/>
  </r>
  <r>
    <s v="FOK"/>
    <s v="CAI"/>
    <s v="FOK_CAI"/>
    <d v="2024-09-14T22:10:00"/>
    <d v="2024-09-15T07:56:00"/>
    <n v="0.40694444444444439"/>
    <n v="1.0423611111111111"/>
    <x v="19"/>
  </r>
  <r>
    <s v="OMA"/>
    <s v="FOK"/>
    <s v="OMA_FOK"/>
    <d v="2024-09-13T15:02:00"/>
    <d v="2024-09-13T17:31:00"/>
    <n v="0.1034722222222222"/>
    <n v="1.1937500000000001"/>
    <x v="19"/>
  </r>
  <r>
    <s v="TEB"/>
    <s v="OMA"/>
    <s v="TEB_OMA"/>
    <d v="2024-09-08T21:57:00"/>
    <d v="2024-09-09T00:18:00"/>
    <n v="9.7916666666666666E-2"/>
    <n v="4.6138888888888889"/>
    <x v="19"/>
  </r>
  <r>
    <s v="SUS"/>
    <s v="TEB"/>
    <s v="SUS_TEB"/>
    <d v="2024-09-06T16:20:00"/>
    <d v="2024-09-06T18:10:00"/>
    <n v="7.6388888888888895E-2"/>
    <n v="2.1576388888888891"/>
    <x v="19"/>
  </r>
  <r>
    <s v="PIR"/>
    <s v="SUS"/>
    <s v="PIR_SUS"/>
    <d v="2024-09-05T20:13:00"/>
    <d v="2024-09-05T21:34:00"/>
    <n v="5.6250000000000001E-2"/>
    <n v="0.78194444444444444"/>
    <x v="19"/>
  </r>
  <r>
    <s v="IAH"/>
    <s v="PIR"/>
    <s v="IAH_PIR"/>
    <d v="2024-09-05T17:11:00"/>
    <d v="2024-09-05T19:17:00"/>
    <n v="8.7499999999999994E-2"/>
    <n v="3.888888888888889E-2"/>
    <x v="19"/>
  </r>
  <r>
    <s v="MMU"/>
    <s v="IAH"/>
    <s v="MMU_IAH"/>
    <d v="2024-09-04T16:12:00"/>
    <d v="2024-09-04T19:17:00"/>
    <n v="0.12847222222222221"/>
    <n v="0.91249999999999998"/>
    <x v="19"/>
  </r>
  <r>
    <s v="HPN"/>
    <s v="MMU"/>
    <s v="HPN_MMU"/>
    <d v="2024-09-02T01:07:00"/>
    <d v="2024-09-02T01:24:00"/>
    <n v="1.180555555555556E-2"/>
    <n v="2.6166666666666671"/>
    <x v="19"/>
  </r>
  <r>
    <s v="FRG"/>
    <s v="HPN"/>
    <s v="FRG_HPN"/>
    <d v="2024-08-18T17:01:00"/>
    <d v="2024-08-18T17:22:00"/>
    <n v="1.458333333333333E-2"/>
    <n v="14.32291666666667"/>
    <x v="19"/>
  </r>
  <r>
    <s v="MIA"/>
    <s v="FRG"/>
    <s v="MIA_FRG"/>
    <d v="2024-08-18T13:05:00"/>
    <d v="2024-08-18T15:29:00"/>
    <n v="0.1"/>
    <n v="6.3888888888888884E-2"/>
    <x v="19"/>
  </r>
  <r>
    <s v="PBI"/>
    <s v="MIA"/>
    <s v="PBI_MIA"/>
    <d v="2024-08-17T19:35:00"/>
    <d v="2024-08-17T19:58:00"/>
    <n v="1.5972222222222221E-2"/>
    <n v="0.71319444444444446"/>
    <x v="19"/>
  </r>
  <r>
    <s v="HPN"/>
    <s v="PBI"/>
    <s v="HPN_PBI"/>
    <d v="2024-08-17T16:16:00"/>
    <d v="2024-08-17T18:27:00"/>
    <n v="9.0972222222222218E-2"/>
    <m/>
    <x v="19"/>
  </r>
  <r>
    <s v="HPN"/>
    <s v="TEB"/>
    <s v="HPN_TEB"/>
    <d v="2024-08-16T20:35:00"/>
    <d v="2024-08-16T20:48:00"/>
    <n v="9.0277777777777769E-3"/>
    <n v="0.81111111111111112"/>
    <x v="19"/>
  </r>
  <r>
    <s v="ASE"/>
    <s v="HPN"/>
    <s v="ASE_HPN"/>
    <d v="2024-08-16T15:07:00"/>
    <d v="2024-08-16T18:22:00"/>
    <n v="0.13541666666666671"/>
    <n v="9.2361111111111116E-2"/>
    <x v="19"/>
  </r>
  <r>
    <s v="DET"/>
    <s v="ASE"/>
    <s v="DET_ASE"/>
    <d v="2024-08-15T20:28:00"/>
    <d v="2024-08-15T23:13:00"/>
    <n v="0.1145833333333333"/>
    <n v="0.66249999999999998"/>
    <x v="19"/>
  </r>
  <r>
    <s v="LAL"/>
    <s v="DET"/>
    <s v="LAL_DET"/>
    <d v="2024-08-15T17:02:00"/>
    <d v="2024-08-15T19:15:00"/>
    <n v="9.2361111111111116E-2"/>
    <n v="5.0694444444444438E-2"/>
    <x v="19"/>
  </r>
  <r>
    <s v="PBI"/>
    <s v="LAL"/>
    <s v="PBI_LAL"/>
    <d v="2024-08-15T15:01:00"/>
    <d v="2024-08-15T15:33:00"/>
    <n v="2.222222222222222E-2"/>
    <n v="6.1805555555555558E-2"/>
    <x v="19"/>
  </r>
  <r>
    <s v="MDW"/>
    <s v="PBI"/>
    <s v="MDW_PBI"/>
    <d v="2024-08-14T15:55:00"/>
    <d v="2024-08-14T18:14:00"/>
    <n v="9.6527777777777782E-2"/>
    <n v="0.86597222222222225"/>
    <x v="19"/>
  </r>
  <r>
    <s v="BCT"/>
    <s v="MDW"/>
    <s v="BCT_MDW"/>
    <d v="2024-08-13T17:14:00"/>
    <d v="2024-08-13T19:49:00"/>
    <n v="0.1076388888888889"/>
    <n v="0.83750000000000002"/>
    <x v="19"/>
  </r>
  <r>
    <s v="PBI"/>
    <s v="BCT"/>
    <s v="PBI_BCT"/>
    <d v="2024-08-13T15:30:00"/>
    <d v="2024-08-13T15:45:00"/>
    <n v="1.041666666666667E-2"/>
    <n v="6.1805555555555558E-2"/>
    <x v="19"/>
  </r>
  <r>
    <s v="FLL"/>
    <s v="PBI"/>
    <s v="FLL_PBI"/>
    <d v="2024-08-07T18:03:00"/>
    <d v="2024-08-07T18:19:00"/>
    <n v="1.111111111111111E-2"/>
    <n v="5.8826388888888888"/>
    <x v="19"/>
  </r>
  <r>
    <s v="MQT"/>
    <s v="FLL"/>
    <s v="MQT_FLL"/>
    <d v="2024-08-07T14:17:00"/>
    <d v="2024-08-07T17:05:00"/>
    <n v="0.1166666666666667"/>
    <n v="4.027777777777778E-2"/>
    <x v="19"/>
  </r>
  <r>
    <s v="HOU"/>
    <s v="MQT"/>
    <s v="HOU_MQT"/>
    <d v="2024-08-06T19:00:00"/>
    <d v="2024-08-06T21:27:00"/>
    <n v="0.1020833333333333"/>
    <n v="0.70138888888888884"/>
    <x v="19"/>
  </r>
  <r>
    <s v="BLM"/>
    <s v="HOU"/>
    <s v="BLM_HOU"/>
    <d v="2024-08-06T14:15:00"/>
    <d v="2024-08-06T17:22:00"/>
    <n v="0.12986111111111109"/>
    <n v="6.805555555555555E-2"/>
    <x v="19"/>
  </r>
  <r>
    <s v="HPN"/>
    <s v="BLM"/>
    <s v="HPN_BLM"/>
    <d v="2024-08-05T17:17:00"/>
    <d v="2024-08-05T17:39:00"/>
    <n v="1.5277777777777781E-2"/>
    <n v="0.85833333333333328"/>
    <x v="19"/>
  </r>
  <r>
    <s v="AGP"/>
    <s v="HPN"/>
    <s v="AGP_HPN"/>
    <d v="2024-08-04T10:21:00"/>
    <d v="2024-08-04T17:59:00"/>
    <n v="0.31805555555555548"/>
    <n v="0.97083333333333333"/>
    <x v="19"/>
  </r>
  <r>
    <s v="HPN"/>
    <s v="AGP"/>
    <s v="HPN_AGP"/>
    <d v="2024-08-02T23:06:00"/>
    <d v="2024-08-03T05:34:00"/>
    <n v="0.26944444444444438"/>
    <n v="1.1993055555555561"/>
    <x v="19"/>
  </r>
  <r>
    <s v="FOK"/>
    <s v="HPN"/>
    <s v="FOK_HPN"/>
    <d v="2024-08-02T20:52:00"/>
    <d v="2024-08-02T21:14:00"/>
    <n v="1.5277777777777781E-2"/>
    <n v="7.7777777777777779E-2"/>
    <x v="19"/>
  </r>
  <r>
    <s v="SFO"/>
    <s v="FOK"/>
    <s v="SFO_FOK"/>
    <d v="2024-08-01T21:45:00"/>
    <d v="2024-08-02T02:42:00"/>
    <n v="0.20624999999999999"/>
    <n v="0.75694444444444442"/>
    <x v="19"/>
  </r>
  <r>
    <s v="SAC"/>
    <s v="SFO"/>
    <s v="SAC_SFO"/>
    <d v="2024-07-29T18:24:00"/>
    <d v="2024-07-29T18:57:00"/>
    <n v="2.2916666666666669E-2"/>
    <m/>
    <x v="19"/>
  </r>
  <r>
    <s v="SAC"/>
    <s v="BFI"/>
    <s v="SAC_BFI"/>
    <d v="2024-07-26T20:36:00"/>
    <d v="2024-07-26T22:06:00"/>
    <n v="6.25E-2"/>
    <n v="2.8458333333333332"/>
    <x v="19"/>
  </r>
  <r>
    <s v="SLC"/>
    <s v="SAC"/>
    <s v="SLC_SAC"/>
    <d v="2024-07-26T16:42:00"/>
    <d v="2024-07-26T17:56:00"/>
    <n v="5.1388888888888887E-2"/>
    <n v="0.1111111111111111"/>
    <x v="19"/>
  </r>
  <r>
    <s v="SBA"/>
    <s v="SLC"/>
    <s v="SBA_SLC"/>
    <d v="2024-07-11T22:27:00"/>
    <d v="2024-07-11T23:52:00"/>
    <n v="5.9027777777777783E-2"/>
    <n v="14.701388888888889"/>
    <x v="19"/>
  </r>
  <r>
    <s v="PWK"/>
    <s v="SBA"/>
    <s v="PWK_SBA"/>
    <d v="2024-07-11T17:58:00"/>
    <d v="2024-07-11T21:28:00"/>
    <n v="0.14583333333333329"/>
    <n v="4.0972222222222222E-2"/>
    <x v="19"/>
  </r>
  <r>
    <s v="TEB"/>
    <s v="PWK"/>
    <s v="TEB_PWK"/>
    <d v="2024-07-11T15:16:00"/>
    <d v="2024-07-11T16:55:00"/>
    <n v="6.8750000000000006E-2"/>
    <n v="4.3749999999999997E-2"/>
    <x v="19"/>
  </r>
  <r>
    <s v="MVY"/>
    <s v="TEB"/>
    <s v="MVY_TEB"/>
    <d v="2024-07-09T20:49:00"/>
    <d v="2024-07-09T21:40:00"/>
    <n v="3.5416666666666673E-2"/>
    <n v="1.7333333333333329"/>
    <x v="19"/>
  </r>
  <r>
    <s v="HPN"/>
    <s v="MVY"/>
    <s v="HPN_MVY"/>
    <d v="2024-07-09T19:40:00"/>
    <d v="2024-07-09T20:20:00"/>
    <n v="2.777777777777778E-2"/>
    <n v="2.013888888888889E-2"/>
    <x v="19"/>
  </r>
  <r>
    <s v="IAD"/>
    <s v="HPN"/>
    <s v="IAD_HPN"/>
    <d v="2024-07-09T17:28:00"/>
    <d v="2024-07-09T18:24:00"/>
    <n v="3.888888888888889E-2"/>
    <n v="5.2777777777777778E-2"/>
    <x v="19"/>
  </r>
  <r>
    <s v="BGR"/>
    <s v="IAD"/>
    <s v="BGR_IAD"/>
    <d v="2024-07-07T17:53:00"/>
    <d v="2024-07-07T19:27:00"/>
    <n v="6.5277777777777782E-2"/>
    <n v="1.9173611111111111"/>
    <x v="19"/>
  </r>
  <r>
    <s v="PLS"/>
    <s v="BGR"/>
    <s v="PLS_BGR"/>
    <d v="2024-07-04T19:48:00"/>
    <d v="2024-07-04T23:14:00"/>
    <n v="0.14305555555555549"/>
    <n v="2.7770833333333331"/>
    <x v="19"/>
  </r>
  <r>
    <s v="PDK"/>
    <s v="PLS"/>
    <s v="PDK_PLS"/>
    <d v="2024-07-04T16:13:00"/>
    <d v="2024-07-04T18:48:00"/>
    <n v="0.1076388888888889"/>
    <m/>
    <x v="19"/>
  </r>
  <r>
    <s v="ICT"/>
    <s v="TEB"/>
    <s v="ICT_TEB"/>
    <d v="2024-07-03T16:45:00"/>
    <d v="2024-07-03T19:14:00"/>
    <n v="0.1034722222222222"/>
    <n v="0.87430555555555556"/>
    <x v="19"/>
  </r>
  <r>
    <s v="PDK"/>
    <s v="ICT"/>
    <s v="PDK_ICT"/>
    <d v="2024-06-17T20:41:00"/>
    <d v="2024-06-17T22:23:00"/>
    <n v="7.0833333333333331E-2"/>
    <n v="15.765277777777779"/>
    <x v="19"/>
  </r>
  <r>
    <s v="AXA"/>
    <s v="PDK"/>
    <s v="AXA_PDK"/>
    <d v="2024-06-17T15:10:00"/>
    <d v="2024-06-17T18:43:00"/>
    <n v="0.1479166666666667"/>
    <n v="8.1944444444444445E-2"/>
    <x v="19"/>
  </r>
  <r>
    <s v="TEB"/>
    <s v="AXA"/>
    <s v="TEB_AXA"/>
    <d v="2024-06-16T17:04:00"/>
    <d v="2024-06-16T20:26:00"/>
    <n v="0.14027777777777781"/>
    <n v="0.78055555555555556"/>
    <x v="19"/>
  </r>
  <r>
    <s v="QTC"/>
    <s v="TEB"/>
    <s v="QTC_TEB"/>
    <d v="2024-06-15T14:06:00"/>
    <d v="2024-06-15T18:44:00"/>
    <n v="0.19305555555555559"/>
    <n v="0.93055555555555558"/>
    <x v="19"/>
  </r>
  <r>
    <s v="HPN"/>
    <s v="QTC"/>
    <s v="HPN_QTC"/>
    <d v="2024-06-14T17:54:00"/>
    <d v="2024-06-14T23:04:00"/>
    <n v="0.21527777777777779"/>
    <n v="0.62638888888888888"/>
    <x v="19"/>
  </r>
  <r>
    <s v="DAL"/>
    <s v="HPN"/>
    <s v="DAL_HPN"/>
    <d v="2024-06-14T13:25:00"/>
    <d v="2024-06-14T16:19:00"/>
    <n v="0.12083333333333331"/>
    <n v="6.5972222222222224E-2"/>
    <x v="19"/>
  </r>
  <r>
    <s v="BLL"/>
    <s v="DAL"/>
    <s v="BLL_DAL"/>
    <d v="2024-06-13T06:57:00"/>
    <d v="2024-06-13T16:15:00"/>
    <n v="0.38750000000000001"/>
    <n v="0.88194444444444442"/>
    <x v="19"/>
  </r>
  <r>
    <s v="SJU"/>
    <s v="BLL"/>
    <s v="SJU_BLL"/>
    <d v="2024-06-11T22:08:00"/>
    <d v="2024-06-12T07:22:00"/>
    <n v="0.38472222222222219"/>
    <n v="0.98263888888888884"/>
    <x v="19"/>
  </r>
  <r>
    <s v="BCT"/>
    <s v="SJU"/>
    <s v="BCT_SJU"/>
    <d v="2024-06-10T14:22:00"/>
    <d v="2024-06-10T16:34:00"/>
    <n v="9.166666666666666E-2"/>
    <n v="1.231944444444445"/>
    <x v="19"/>
  </r>
  <r>
    <s v="TEB"/>
    <s v="BCT"/>
    <s v="TEB_BCT"/>
    <d v="2024-06-10T10:35:00"/>
    <d v="2024-06-10T12:52:00"/>
    <n v="9.5138888888888884E-2"/>
    <n v="6.25E-2"/>
    <x v="19"/>
  </r>
  <r>
    <s v="EWR"/>
    <s v="TEB"/>
    <s v="EWR_TEB"/>
    <d v="2024-06-09T21:29:00"/>
    <d v="2024-06-09T21:47:00"/>
    <n v="1.2500000000000001E-2"/>
    <n v="0.53333333333333333"/>
    <x v="19"/>
  </r>
  <r>
    <s v="SMF"/>
    <s v="EWR"/>
    <s v="SMF_EWR"/>
    <d v="2024-06-09T15:37:00"/>
    <d v="2024-06-09T20:16:00"/>
    <n v="0.19375000000000001"/>
    <n v="5.0694444444444438E-2"/>
    <x v="19"/>
  </r>
  <r>
    <s v="PDX"/>
    <s v="SMF"/>
    <s v="PDX_SMF"/>
    <d v="2024-06-09T13:34:00"/>
    <d v="2024-06-09T14:43:00"/>
    <n v="4.791666666666667E-2"/>
    <n v="3.7499999999999999E-2"/>
    <x v="19"/>
  </r>
  <r>
    <s v="OAK"/>
    <s v="PDX"/>
    <s v="OAK_PDX"/>
    <d v="2024-06-07T02:53:00"/>
    <d v="2024-06-07T04:09:00"/>
    <n v="5.2777777777777778E-2"/>
    <n v="2.3923611111111112"/>
    <x v="19"/>
  </r>
  <r>
    <s v="SUN"/>
    <s v="OAK"/>
    <s v="SUN_OAK"/>
    <d v="2024-06-06T00:35:00"/>
    <d v="2024-06-06T02:01:00"/>
    <n v="5.9722222222222232E-2"/>
    <n v="1.036111111111111"/>
    <x v="19"/>
  </r>
  <r>
    <s v="LAX"/>
    <s v="SUN"/>
    <s v="LAX_SUN"/>
    <d v="2024-06-06T18:55:00"/>
    <d v="2024-06-06T21:01:00"/>
    <n v="8.7499999999999994E-2"/>
    <n v="-0.85138888888888886"/>
    <x v="19"/>
  </r>
  <r>
    <s v="RNO"/>
    <s v="LAX"/>
    <s v="RNO_LAX"/>
    <d v="2024-06-05T21:04:00"/>
    <d v="2024-06-05T22:11:00"/>
    <n v="4.6527777777777779E-2"/>
    <n v="0.86388888888888893"/>
    <x v="19"/>
  </r>
  <r>
    <s v="PLS"/>
    <s v="RNO"/>
    <s v="PLS_RNO"/>
    <d v="2024-06-05T12:55:00"/>
    <d v="2024-06-05T19:01:00"/>
    <n v="0.25416666666666671"/>
    <n v="8.5416666666666669E-2"/>
    <x v="19"/>
  </r>
  <r>
    <s v="APF"/>
    <s v="PLS"/>
    <s v="APF_PLS"/>
    <d v="2024-06-04T16:00:00"/>
    <d v="2024-06-04T17:21:00"/>
    <n v="5.6250000000000001E-2"/>
    <n v="0.81527777777777777"/>
    <x v="19"/>
  </r>
  <r>
    <s v="PWK"/>
    <s v="APF"/>
    <s v="PWK_APF"/>
    <d v="2024-06-04T10:59:00"/>
    <d v="2024-06-04T13:17:00"/>
    <n v="9.583333333333334E-2"/>
    <n v="0.1131944444444444"/>
    <x v="19"/>
  </r>
  <r>
    <s v="MDW"/>
    <s v="PWK"/>
    <s v="MDW_PWK"/>
    <d v="2024-06-03T15:43:00"/>
    <d v="2024-06-03T16:05:00"/>
    <n v="1.5277777777777781E-2"/>
    <n v="0.78749999999999998"/>
    <x v="19"/>
  </r>
  <r>
    <s v="ICT"/>
    <s v="MDW"/>
    <s v="ICT_MDW"/>
    <d v="2024-06-02T00:32:00"/>
    <d v="2024-06-02T01:52:00"/>
    <n v="5.5555555555555552E-2"/>
    <n v="1.5770833333333329"/>
    <x v="19"/>
  </r>
  <r>
    <s v="ORD"/>
    <s v="ICT"/>
    <s v="ORD_ICT"/>
    <d v="2024-05-29T18:19:00"/>
    <d v="2024-05-29T19:39:00"/>
    <n v="5.5555555555555552E-2"/>
    <n v="3.2034722222222221"/>
    <x v="19"/>
  </r>
  <r>
    <s v="JCI"/>
    <s v="ORD"/>
    <s v="JCI_ORD"/>
    <d v="2024-05-29T13:38:00"/>
    <d v="2024-05-29T14:40:00"/>
    <n v="4.3055555555555562E-2"/>
    <n v="0.15208333333333329"/>
    <x v="19"/>
  </r>
  <r>
    <s v="IAD"/>
    <s v="JCI"/>
    <s v="IAD_JCI"/>
    <d v="2024-05-28T20:08:00"/>
    <d v="2024-05-28T22:17:00"/>
    <n v="8.9583333333333334E-2"/>
    <n v="0.63958333333333328"/>
    <x v="19"/>
  </r>
  <r>
    <s v="BHB"/>
    <s v="IAD"/>
    <s v="BHB_IAD"/>
    <d v="2024-05-28T17:13:00"/>
    <d v="2024-05-28T18:47:00"/>
    <n v="6.5277777777777782E-2"/>
    <n v="5.6250000000000001E-2"/>
    <x v="19"/>
  </r>
  <r>
    <s v="EWR"/>
    <s v="BHB"/>
    <s v="EWR_BHB"/>
    <d v="2024-05-28T14:11:00"/>
    <d v="2024-05-28T15:13:00"/>
    <n v="4.3055555555555562E-2"/>
    <n v="8.3333333333333329E-2"/>
    <x v="19"/>
  </r>
  <r>
    <s v="PMO"/>
    <s v="EWR"/>
    <s v="PMO_EWR"/>
    <d v="2024-05-27T10:03:00"/>
    <d v="2024-05-27T18:57:00"/>
    <n v="0.37083333333333329"/>
    <n v="0.80138888888888893"/>
    <x v="19"/>
  </r>
  <r>
    <s v="SNN"/>
    <s v="PMO"/>
    <s v="SNN_PMO"/>
    <d v="2024-05-26T08:57:00"/>
    <d v="2024-05-26T11:48:00"/>
    <n v="0.11874999999999999"/>
    <n v="0.92708333333333337"/>
    <x v="19"/>
  </r>
  <r>
    <s v="BQH"/>
    <s v="SNN"/>
    <s v="BQH_SNN"/>
    <d v="2024-05-24T12:40:00"/>
    <d v="2024-05-24T13:44:00"/>
    <n v="4.4444444444444453E-2"/>
    <n v="1.8006944444444439"/>
    <x v="19"/>
  </r>
  <r>
    <s v="BJC"/>
    <s v="BQH"/>
    <s v="BJC_BQH"/>
    <d v="2024-05-23T01:03:00"/>
    <d v="2024-05-23T09:40:00"/>
    <n v="0.35902777777777778"/>
    <n v="1.125"/>
    <x v="19"/>
  </r>
  <r>
    <s v="BFI"/>
    <s v="BJC"/>
    <s v="BFI_BJC"/>
    <d v="2024-05-22T16:15:00"/>
    <d v="2024-05-22T18:13:00"/>
    <n v="8.1944444444444445E-2"/>
    <n v="0.28472222222222221"/>
    <x v="19"/>
  </r>
  <r>
    <s v="SJC"/>
    <s v="BFI"/>
    <s v="SJC_BFI"/>
    <d v="2024-05-20T21:32:00"/>
    <d v="2024-05-20T23:15:00"/>
    <n v="7.1527777777777773E-2"/>
    <n v="1.708333333333333"/>
    <x v="19"/>
  </r>
  <r>
    <s v="LAS"/>
    <s v="SJC"/>
    <s v="LAS_SJC"/>
    <d v="2024-05-20T19:24:00"/>
    <d v="2024-05-20T20:25:00"/>
    <n v="4.2361111111111113E-2"/>
    <m/>
    <x v="19"/>
  </r>
  <r>
    <s v="NUQ"/>
    <s v="SJC"/>
    <s v="NUQ_SJC"/>
    <d v="2024-05-19T22:41:00"/>
    <d v="2024-05-19T22:50:00"/>
    <n v="6.2500000000000003E-3"/>
    <n v="0.8569444444444444"/>
    <x v="19"/>
  </r>
  <r>
    <s v="COS"/>
    <s v="NUQ"/>
    <s v="COS_NUQ"/>
    <d v="2024-05-19T19:40:00"/>
    <d v="2024-05-19T21:58:00"/>
    <n v="9.583333333333334E-2"/>
    <n v="2.9861111111111109E-2"/>
    <x v="19"/>
  </r>
  <r>
    <s v="TEB"/>
    <s v="COS"/>
    <s v="TEB_COS"/>
    <d v="2024-05-19T13:07:00"/>
    <d v="2024-05-19T16:32:00"/>
    <n v="0.1423611111111111"/>
    <n v="0.13055555555555559"/>
    <x v="19"/>
  </r>
  <r>
    <s v="CLT"/>
    <s v="TEB"/>
    <s v="CLT_TEB"/>
    <d v="2024-05-18T19:16:00"/>
    <d v="2024-05-18T20:30:00"/>
    <n v="5.1388888888888887E-2"/>
    <n v="0.69236111111111109"/>
    <x v="19"/>
  </r>
  <r>
    <s v="IAD"/>
    <s v="CLT"/>
    <s v="IAD_CLT"/>
    <d v="2024-05-18T17:23:00"/>
    <d v="2024-05-18T18:22:00"/>
    <n v="4.0972222222222222E-2"/>
    <n v="3.7499999999999999E-2"/>
    <x v="19"/>
  </r>
  <r>
    <s v="CMH"/>
    <s v="IAD"/>
    <s v="CMH_IAD"/>
    <d v="2024-05-18T13:34:00"/>
    <d v="2024-05-18T14:24:00"/>
    <n v="3.4722222222222217E-2"/>
    <n v="0.1243055555555556"/>
    <x v="19"/>
  </r>
  <r>
    <s v="FRG"/>
    <s v="CMH"/>
    <s v="FRG_CMH"/>
    <d v="2024-05-14T16:07:00"/>
    <d v="2024-05-14T17:34:00"/>
    <n v="6.0416666666666667E-2"/>
    <n v="3.833333333333333"/>
    <x v="19"/>
  </r>
  <r>
    <s v="LBG"/>
    <s v="FRG"/>
    <s v="LBG_FRG"/>
    <d v="2024-05-12T12:49:00"/>
    <d v="2024-05-12T19:57:00"/>
    <n v="0.29722222222222222"/>
    <n v="1.8402777777777779"/>
    <x v="19"/>
  </r>
  <r>
    <s v="BMA"/>
    <s v="LBG"/>
    <s v="BMA_LBG"/>
    <d v="2024-05-11T10:58:00"/>
    <d v="2024-05-11T13:05:00"/>
    <n v="8.819444444444445E-2"/>
    <n v="0.98888888888888893"/>
    <x v="19"/>
  </r>
  <r>
    <s v="BED"/>
    <s v="BMA"/>
    <s v="BED_BMA"/>
    <d v="2024-05-09T12:18:00"/>
    <d v="2024-05-09T18:50:00"/>
    <n v="0.2722222222222222"/>
    <n v="1.6722222222222221"/>
    <x v="19"/>
  </r>
  <r>
    <s v="TEB"/>
    <s v="BED"/>
    <s v="TEB_BED"/>
    <d v="2024-05-08T19:00:00"/>
    <d v="2024-05-08T19:37:00"/>
    <n v="2.569444444444444E-2"/>
    <n v="0.69513888888888886"/>
    <x v="19"/>
  </r>
  <r>
    <s v="BOS"/>
    <s v="TEB"/>
    <s v="BOS_TEB"/>
    <d v="2024-05-08T16:40:00"/>
    <d v="2024-05-08T17:34:00"/>
    <n v="3.7499999999999999E-2"/>
    <n v="5.9722222222222232E-2"/>
    <x v="19"/>
  </r>
  <r>
    <s v="IAD"/>
    <s v="BOS"/>
    <s v="IAD_BOS"/>
    <d v="2024-05-08T14:39:00"/>
    <d v="2024-05-08T15:42:00"/>
    <n v="4.3749999999999997E-2"/>
    <n v="4.027777777777778E-2"/>
    <x v="19"/>
  </r>
  <r>
    <s v="DTW"/>
    <s v="IAD"/>
    <s v="DTW_IAD"/>
    <d v="2024-05-07T17:26:00"/>
    <d v="2024-05-07T18:23:00"/>
    <n v="3.9583333333333331E-2"/>
    <n v="0.84444444444444444"/>
    <x v="19"/>
  </r>
  <r>
    <s v="LGA"/>
    <s v="DTW"/>
    <s v="LGA_DTW"/>
    <d v="2024-05-02T10:16:00"/>
    <d v="2024-05-02T11:38:00"/>
    <n v="5.6944444444444443E-2"/>
    <n v="5.2416666666666663"/>
    <x v="19"/>
  </r>
  <r>
    <s v="PIT"/>
    <s v="LGA"/>
    <s v="PIT_LGA"/>
    <d v="2024-05-01T17:19:00"/>
    <d v="2024-05-01T18:13:00"/>
    <n v="3.7499999999999999E-2"/>
    <n v="0.66874999999999996"/>
    <x v="19"/>
  </r>
  <r>
    <s v="ECP"/>
    <s v="PIT"/>
    <s v="ECP_PIT"/>
    <d v="2024-04-26T21:53:00"/>
    <d v="2024-04-26T23:32:00"/>
    <n v="6.8750000000000006E-2"/>
    <n v="4.7409722222222221"/>
    <x v="19"/>
  </r>
  <r>
    <s v="JFK"/>
    <s v="ECP"/>
    <s v="JFK_ECP"/>
    <d v="2024-04-26T18:45:00"/>
    <d v="2024-04-26T20:46:00"/>
    <n v="8.4027777777777785E-2"/>
    <n v="4.6527777777777779E-2"/>
    <x v="19"/>
  </r>
  <r>
    <s v="FRG"/>
    <s v="JFK"/>
    <s v="FRG_JFK"/>
    <d v="2024-04-26T17:38:00"/>
    <d v="2024-04-26T17:57:00"/>
    <n v="1.3194444444444439E-2"/>
    <n v="3.3333333333333333E-2"/>
    <x v="19"/>
  </r>
  <r>
    <s v="BOS"/>
    <s v="FRG"/>
    <s v="BOS_FRG"/>
    <d v="2024-04-26T02:28:00"/>
    <d v="2024-04-26T03:08:00"/>
    <n v="2.777777777777778E-2"/>
    <m/>
    <x v="19"/>
  </r>
  <r>
    <s v="XWA"/>
    <s v="MIA"/>
    <s v="XWA_MIA"/>
    <d v="2024-04-24T20:30:00"/>
    <d v="2024-04-25T00:05:00"/>
    <n v="0.14930555555555561"/>
    <n v="1.099305555555556"/>
    <x v="19"/>
  </r>
  <r>
    <s v="DAL"/>
    <s v="XWA"/>
    <s v="DAL_XWA"/>
    <d v="2024-04-24T17:20:00"/>
    <d v="2024-04-24T19:49:00"/>
    <n v="0.1034722222222222"/>
    <n v="2.8472222222222222E-2"/>
    <x v="19"/>
  </r>
  <r>
    <s v="BHM"/>
    <s v="DAL"/>
    <s v="BHM_DAL"/>
    <d v="2024-04-16T22:14:00"/>
    <d v="2024-04-16T23:43:00"/>
    <n v="6.1805555555555558E-2"/>
    <n v="7.7340277777777784"/>
    <x v="19"/>
  </r>
  <r>
    <s v="MSY"/>
    <s v="BHM"/>
    <s v="MSY_BHM"/>
    <d v="2024-04-13T18:03:00"/>
    <d v="2024-04-13T18:50:00"/>
    <n v="3.2638888888888891E-2"/>
    <n v="3.1416666666666671"/>
    <x v="19"/>
  </r>
  <r>
    <s v="CUN"/>
    <s v="MSY"/>
    <s v="CUN_MSY"/>
    <d v="2024-04-13T15:55:00"/>
    <d v="2024-04-13T17:26:00"/>
    <n v="6.3194444444444442E-2"/>
    <n v="2.569444444444444E-2"/>
    <x v="19"/>
  </r>
  <r>
    <s v="APF"/>
    <s v="CUN"/>
    <s v="APF_CUN"/>
    <d v="2024-04-12T21:20:00"/>
    <d v="2024-04-12T22:33:00"/>
    <n v="5.0694444444444438E-2"/>
    <n v="0.72361111111111109"/>
    <x v="19"/>
  </r>
  <r>
    <s v="PBI"/>
    <s v="APF"/>
    <s v="PBI_APF"/>
    <d v="2024-04-12T19:38:00"/>
    <d v="2024-04-12T20:08:00"/>
    <n v="2.0833333333333329E-2"/>
    <n v="0.05"/>
    <x v="19"/>
  </r>
  <r>
    <s v="IAD"/>
    <s v="PBI"/>
    <s v="IAD_PBI"/>
    <d v="2024-04-12T16:40:00"/>
    <d v="2024-04-12T18:41:00"/>
    <n v="8.4027777777777785E-2"/>
    <n v="3.9583333333333331E-2"/>
    <x v="19"/>
  </r>
  <r>
    <s v="PBI"/>
    <s v="IAD"/>
    <s v="PBI_IAD"/>
    <d v="2024-04-12T12:53:00"/>
    <d v="2024-04-12T14:39:00"/>
    <n v="7.3611111111111113E-2"/>
    <n v="8.4027777777777785E-2"/>
    <x v="19"/>
  </r>
  <r>
    <s v="AIK"/>
    <s v="PBI"/>
    <s v="AIK_PBI"/>
    <d v="2024-04-12T00:59:00"/>
    <d v="2024-04-12T02:24:00"/>
    <n v="5.9027777777777783E-2"/>
    <n v="0.43680555555555561"/>
    <x v="19"/>
  </r>
  <r>
    <s v="TEB"/>
    <s v="AIK"/>
    <s v="TEB_AIK"/>
    <d v="2024-04-11T22:23:00"/>
    <d v="2024-04-12T00:05:00"/>
    <n v="7.0833333333333331E-2"/>
    <n v="3.7499999999999999E-2"/>
    <x v="19"/>
  </r>
  <r>
    <s v="IAD"/>
    <s v="TEB"/>
    <s v="IAD_TEB"/>
    <d v="2024-04-11T04:22:00"/>
    <d v="2024-04-11T05:05:00"/>
    <n v="2.9861111111111109E-2"/>
    <n v="0.72083333333333333"/>
    <x v="19"/>
  </r>
  <r>
    <s v="MYR"/>
    <s v="IAD"/>
    <s v="MYR_IAD"/>
    <d v="2024-04-11T02:09:00"/>
    <d v="2024-04-11T03:04:00"/>
    <n v="3.8194444444444448E-2"/>
    <n v="5.4166666666666669E-2"/>
    <x v="19"/>
  </r>
  <r>
    <s v="MDW"/>
    <s v="MYR"/>
    <s v="MDW_MYR"/>
    <d v="2024-04-10T17:25:00"/>
    <d v="2024-04-10T18:57:00"/>
    <n v="6.3888888888888884E-2"/>
    <n v="0.3"/>
    <x v="19"/>
  </r>
  <r>
    <s v="SAT"/>
    <s v="MDW"/>
    <s v="SAT_MDW"/>
    <d v="2024-04-10T13:53:00"/>
    <d v="2024-04-10T15:57:00"/>
    <n v="8.611111111111111E-2"/>
    <n v="6.1111111111111109E-2"/>
    <x v="19"/>
  </r>
  <r>
    <s v="DAL"/>
    <s v="SAT"/>
    <s v="DAL_SAT"/>
    <d v="2024-04-10T11:46:00"/>
    <d v="2024-04-10T12:44:00"/>
    <n v="4.027777777777778E-2"/>
    <n v="4.791666666666667E-2"/>
    <x v="19"/>
  </r>
  <r>
    <s v="PSP"/>
    <s v="DAL"/>
    <s v="PSP_DAL"/>
    <d v="2024-04-09T21:09:00"/>
    <d v="2024-04-09T23:24:00"/>
    <n v="9.375E-2"/>
    <n v="0.51527777777777772"/>
    <x v="19"/>
  </r>
  <r>
    <s v="PHX"/>
    <s v="PSP"/>
    <s v="PHX_PSP"/>
    <d v="2024-04-09T18:52:00"/>
    <d v="2024-04-09T19:33:00"/>
    <n v="2.8472222222222222E-2"/>
    <n v="6.6666666666666666E-2"/>
    <x v="19"/>
  </r>
  <r>
    <s v="LAS"/>
    <s v="PHX"/>
    <s v="LAS_PHX"/>
    <d v="2024-04-09T16:35:00"/>
    <d v="2024-04-09T17:17:00"/>
    <n v="2.9166666666666671E-2"/>
    <m/>
    <x v="19"/>
  </r>
  <r>
    <s v="LAS"/>
    <s v="LAX"/>
    <s v="LAS_LAX"/>
    <d v="2024-04-08T18:36:00"/>
    <d v="2024-04-08T19:24:00"/>
    <n v="3.3333333333333333E-2"/>
    <n v="0.88263888888888886"/>
    <x v="19"/>
  </r>
  <r>
    <s v="CLD"/>
    <s v="LAS"/>
    <s v="CLD_LAS"/>
    <d v="2024-04-07T21:29:00"/>
    <d v="2024-04-07T22:17:00"/>
    <n v="3.3333333333333333E-2"/>
    <n v="0.84652777777777777"/>
    <x v="19"/>
  </r>
  <r>
    <s v="EGE"/>
    <s v="CLD"/>
    <s v="EGE_CLD"/>
    <d v="2024-04-07T19:01:00"/>
    <d v="2024-04-07T20:42:00"/>
    <n v="7.013888888888889E-2"/>
    <n v="3.2638888888888891E-2"/>
    <x v="19"/>
  </r>
  <r>
    <s v="LGA"/>
    <s v="EGE"/>
    <s v="LGA_EGE"/>
    <d v="2024-04-07T11:52:00"/>
    <d v="2024-04-07T15:33:00"/>
    <n v="0.1534722222222222"/>
    <n v="0.1444444444444444"/>
    <x v="19"/>
  </r>
  <r>
    <s v="HPN"/>
    <s v="LGA"/>
    <s v="HPN_LGA"/>
    <d v="2024-04-06T22:37:00"/>
    <d v="2024-04-06T22:58:00"/>
    <n v="1.458333333333333E-2"/>
    <n v="0.53749999999999998"/>
    <x v="19"/>
  </r>
  <r>
    <s v="IAD"/>
    <s v="HPN"/>
    <s v="IAD_HPN"/>
    <d v="2024-04-06T17:07:00"/>
    <d v="2024-04-06T18:13:00"/>
    <n v="4.583333333333333E-2"/>
    <n v="0.18333333333333329"/>
    <x v="19"/>
  </r>
  <r>
    <s v="FNT"/>
    <s v="IAD"/>
    <s v="FNT_IAD"/>
    <d v="2024-04-05T21:55:00"/>
    <d v="2024-04-05T22:57:00"/>
    <n v="4.3055555555555562E-2"/>
    <n v="0.75694444444444442"/>
    <x v="19"/>
  </r>
  <r>
    <s v="SGR"/>
    <s v="FNT"/>
    <s v="SGR_FNT"/>
    <d v="2024-04-05T18:22:00"/>
    <d v="2024-04-05T20:43:00"/>
    <n v="9.7916666666666666E-2"/>
    <m/>
    <x v="19"/>
  </r>
  <r>
    <s v="SVD"/>
    <s v="TEB"/>
    <s v="SVD_TEB"/>
    <d v="2024-04-02T13:05:00"/>
    <d v="2024-04-02T17:44:00"/>
    <n v="0.19375000000000001"/>
    <n v="3.026388888888889"/>
    <x v="19"/>
  </r>
  <r>
    <s v="RDU"/>
    <s v="SVD"/>
    <s v="RDU_SVD"/>
    <d v="2024-04-01T19:03:00"/>
    <d v="2024-04-01T22:36:00"/>
    <n v="0.1479166666666667"/>
    <n v="0.60347222222222219"/>
    <x v="19"/>
  </r>
  <r>
    <s v="DWH"/>
    <s v="RDU"/>
    <s v="DWH_RDU"/>
    <d v="2024-04-01T15:52:00"/>
    <d v="2024-04-01T17:51:00"/>
    <n v="8.2638888888888887E-2"/>
    <n v="0.05"/>
    <x v="19"/>
  </r>
  <r>
    <s v="QSE"/>
    <s v="DWH"/>
    <s v="QSE_DWH"/>
    <d v="2024-03-31T20:00:00"/>
    <d v="2024-03-31T20:22:00"/>
    <n v="1.5277777777777781E-2"/>
    <n v="0.8125"/>
    <x v="19"/>
  </r>
  <r>
    <s v="LAS"/>
    <s v="QSE"/>
    <s v="LAS_QSE"/>
    <d v="2024-03-31T16:49:00"/>
    <d v="2024-03-31T19:00:00"/>
    <n v="9.0972222222222218E-2"/>
    <n v="4.1666666666666657E-2"/>
    <x v="19"/>
  </r>
  <r>
    <s v="SLC"/>
    <s v="LAS"/>
    <s v="SLC_LAS"/>
    <d v="2024-03-31T14:39:00"/>
    <d v="2024-03-31T15:41:00"/>
    <n v="4.3055555555555562E-2"/>
    <m/>
    <x v="19"/>
  </r>
  <r>
    <s v="SLC"/>
    <s v="QSH"/>
    <s v="SLC_QSH"/>
    <d v="2024-03-24T23:06:00"/>
    <d v="2024-03-25T01:48:00"/>
    <n v="0.1125"/>
    <n v="6.5354166666666664"/>
    <x v="19"/>
  </r>
  <r>
    <s v="OGG"/>
    <s v="SLC"/>
    <s v="OGG_SLC"/>
    <d v="2024-03-24T16:05:00"/>
    <d v="2024-03-24T21:43:00"/>
    <n v="0.23472222222222219"/>
    <n v="5.7638888888888892E-2"/>
    <x v="19"/>
  </r>
  <r>
    <s v="SJC"/>
    <s v="OGG"/>
    <s v="SJC_OGG"/>
    <d v="2024-03-23T16:43:00"/>
    <d v="2024-03-23T21:23:00"/>
    <n v="0.19444444444444439"/>
    <n v="0.77916666666666667"/>
    <x v="19"/>
  </r>
  <r>
    <s v="SUN"/>
    <s v="SJC"/>
    <s v="SUN_SJC"/>
    <d v="2024-03-23T13:54:00"/>
    <d v="2024-03-23T15:29:00"/>
    <n v="6.5972222222222224E-2"/>
    <n v="5.1388888888888887E-2"/>
    <x v="19"/>
  </r>
  <r>
    <s v="DAL"/>
    <s v="SUN"/>
    <s v="DAL_SUN"/>
    <d v="2024-03-22T19:26:00"/>
    <d v="2024-03-22T22:06:00"/>
    <n v="0.1111111111111111"/>
    <n v="0.65833333333333333"/>
    <x v="19"/>
  </r>
  <r>
    <s v="SCF"/>
    <s v="DAL"/>
    <s v="SCF_DAL"/>
    <d v="2024-03-22T00:29:00"/>
    <d v="2024-03-22T02:40:00"/>
    <n v="9.0972222222222218E-2"/>
    <n v="0.69861111111111107"/>
    <x v="19"/>
  </r>
  <r>
    <s v="MKE"/>
    <s v="SCF"/>
    <s v="MKE_SCF"/>
    <d v="2024-03-21T20:19:00"/>
    <d v="2024-03-21T23:25:00"/>
    <n v="0.12916666666666671"/>
    <n v="4.4444444444444453E-2"/>
    <x v="19"/>
  </r>
  <r>
    <s v="ICT"/>
    <s v="MKE"/>
    <s v="ICT_MKE"/>
    <d v="2024-03-21T17:12:00"/>
    <d v="2024-03-21T18:31:00"/>
    <n v="5.486111111111111E-2"/>
    <n v="7.4999999999999997E-2"/>
    <x v="19"/>
  </r>
  <r>
    <s v="MDW"/>
    <s v="ICT"/>
    <s v="MDW_ICT"/>
    <d v="2024-03-15T19:03:00"/>
    <d v="2024-03-15T20:33:00"/>
    <n v="6.25E-2"/>
    <n v="5.8604166666666666"/>
    <x v="19"/>
  </r>
  <r>
    <s v="SAN"/>
    <s v="MDW"/>
    <s v="SAN_MDW"/>
    <d v="2024-03-15T14:44:00"/>
    <d v="2024-03-15T17:54:00"/>
    <n v="0.13194444444444439"/>
    <n v="4.791666666666667E-2"/>
    <x v="19"/>
  </r>
  <r>
    <s v="MSN"/>
    <s v="SAN"/>
    <s v="MSN_SAN"/>
    <d v="2024-03-14T21:23:00"/>
    <d v="2024-03-15T01:03:00"/>
    <n v="0.15277777777777779"/>
    <n v="0.57013888888888886"/>
    <x v="19"/>
  </r>
  <r>
    <s v="VNY"/>
    <s v="MSN"/>
    <s v="VNY_MSN"/>
    <d v="2024-03-14T17:06:00"/>
    <d v="2024-03-14T20:12:00"/>
    <n v="0.12916666666666671"/>
    <n v="4.9305555555555547E-2"/>
    <x v="19"/>
  </r>
  <r>
    <s v="FRG"/>
    <s v="VNY"/>
    <s v="FRG_VNY"/>
    <d v="2024-03-13T16:30:00"/>
    <d v="2024-03-13T21:39:00"/>
    <n v="0.21458333333333329"/>
    <n v="0.81041666666666667"/>
    <x v="19"/>
  </r>
  <r>
    <s v="HPN"/>
    <s v="FRG"/>
    <s v="HPN_FRG"/>
    <d v="2024-03-12T21:34:00"/>
    <d v="2024-03-12T21:58:00"/>
    <n v="1.666666666666667E-2"/>
    <n v="0.77222222222222225"/>
    <x v="19"/>
  </r>
  <r>
    <s v="HDN"/>
    <s v="HPN"/>
    <s v="HDN_HPN"/>
    <d v="2024-03-12T16:37:00"/>
    <d v="2024-03-12T19:50:00"/>
    <n v="0.1340277777777778"/>
    <n v="7.2222222222222215E-2"/>
    <x v="19"/>
  </r>
  <r>
    <s v="AUS"/>
    <s v="HDN"/>
    <s v="AUS_HDN"/>
    <d v="2024-03-11T16:44:00"/>
    <d v="2024-03-11T18:50:00"/>
    <n v="8.7499999999999994E-2"/>
    <n v="0.90763888888888888"/>
    <x v="19"/>
  </r>
  <r>
    <s v="MEM"/>
    <s v="AUS"/>
    <s v="MEM_AUS"/>
    <d v="2024-03-11T13:38:00"/>
    <d v="2024-03-11T15:08:00"/>
    <n v="6.25E-2"/>
    <n v="6.6666666666666666E-2"/>
    <x v="19"/>
  </r>
  <r>
    <s v="SAT"/>
    <s v="MEM"/>
    <s v="SAT_MEM"/>
    <d v="2024-03-10T20:26:00"/>
    <d v="2024-03-10T21:44:00"/>
    <n v="5.4166666666666669E-2"/>
    <n v="0.66249999999999998"/>
    <x v="19"/>
  </r>
  <r>
    <s v="DAL"/>
    <s v="SAT"/>
    <s v="DAL_SAT"/>
    <d v="2024-03-10T15:23:00"/>
    <d v="2024-03-10T16:13:00"/>
    <n v="3.4722222222222217E-2"/>
    <n v="0.1756944444444444"/>
    <x v="19"/>
  </r>
  <r>
    <s v="ASE"/>
    <s v="DAL"/>
    <s v="ASE_DAL"/>
    <d v="2024-03-09T23:46:00"/>
    <d v="2024-03-10T01:26:00"/>
    <n v="6.9444444444444448E-2"/>
    <n v="0.58125000000000004"/>
    <x v="19"/>
  </r>
  <r>
    <s v="TPA"/>
    <s v="ASE"/>
    <s v="TPA_ASE"/>
    <d v="2024-03-09T18:46:00"/>
    <d v="2024-03-09T22:34:00"/>
    <n v="0.1583333333333333"/>
    <n v="0.05"/>
    <x v="19"/>
  </r>
  <r>
    <s v="LAL"/>
    <s v="TPA"/>
    <s v="LAL_TPA"/>
    <d v="2024-03-09T16:20:00"/>
    <d v="2024-03-09T16:45:00"/>
    <n v="1.7361111111111108E-2"/>
    <n v="8.4027777777777785E-2"/>
    <x v="19"/>
  </r>
  <r>
    <s v="MTJ"/>
    <s v="LAL"/>
    <s v="MTJ_LAL"/>
    <d v="2024-03-08T21:47:00"/>
    <d v="2024-03-09T00:45:00"/>
    <n v="0.1236111111111111"/>
    <n v="0.64930555555555558"/>
    <x v="19"/>
  </r>
  <r>
    <s v="LAX"/>
    <s v="MTJ"/>
    <s v="LAX_MTJ"/>
    <d v="2024-03-08T17:40:00"/>
    <d v="2024-03-08T19:16:00"/>
    <n v="6.6666666666666666E-2"/>
    <n v="0.1048611111111111"/>
    <x v="19"/>
  </r>
  <r>
    <s v="HPN"/>
    <s v="LAX"/>
    <s v="HPN_LAX"/>
    <d v="2024-03-07T19:01:00"/>
    <d v="2024-03-08T00:06:00"/>
    <n v="0.21180555555555561"/>
    <n v="0.7319444444444444"/>
    <x v="19"/>
  </r>
  <r>
    <s v="MMU"/>
    <s v="HPN"/>
    <s v="MMU_HPN"/>
    <d v="2024-03-07T17:08:00"/>
    <d v="2024-03-07T17:29:00"/>
    <n v="1.458333333333333E-2"/>
    <n v="6.3888888888888884E-2"/>
    <x v="19"/>
  </r>
  <r>
    <s v="PBI"/>
    <s v="MMU"/>
    <s v="PBI_MMU"/>
    <d v="2024-03-06T23:24:00"/>
    <d v="2024-03-07T01:32:00"/>
    <n v="8.8888888888888892E-2"/>
    <m/>
    <x v="19"/>
  </r>
  <r>
    <s v="LTN"/>
    <s v="TEB"/>
    <s v="LTN_TEB"/>
    <d v="2024-03-05T13:58:00"/>
    <d v="2024-03-05T20:59:00"/>
    <n v="0.29236111111111113"/>
    <n v="1.100694444444444"/>
    <x v="19"/>
  </r>
  <r>
    <s v="IAD"/>
    <s v="LTN"/>
    <s v="IAD_LTN"/>
    <d v="2024-03-04T02:58:00"/>
    <d v="2024-03-04T09:37:00"/>
    <n v="0.27708333333333329"/>
    <n v="1.1812499999999999"/>
    <x v="19"/>
  </r>
  <r>
    <s v="MDW"/>
    <s v="IAD"/>
    <s v="MDW_IAD"/>
    <d v="2024-03-03T21:39:00"/>
    <d v="2024-03-03T22:56:00"/>
    <n v="5.347222222222222E-2"/>
    <n v="0.1680555555555556"/>
    <x v="19"/>
  </r>
  <r>
    <s v="SEF"/>
    <s v="MDW"/>
    <s v="SEF_MDW"/>
    <d v="2024-03-03T18:37:00"/>
    <d v="2024-03-03T20:56:00"/>
    <n v="9.6527777777777782E-2"/>
    <n v="2.9861111111111109E-2"/>
    <x v="19"/>
  </r>
  <r>
    <s v="OPF"/>
    <s v="SEF"/>
    <s v="OPF_SEF"/>
    <d v="2024-03-03T16:22:00"/>
    <d v="2024-03-03T16:53:00"/>
    <n v="2.1527777777777781E-2"/>
    <n v="7.2222222222222215E-2"/>
    <x v="19"/>
  </r>
  <r>
    <s v="SXM"/>
    <s v="OPF"/>
    <s v="SXM_OPF"/>
    <d v="2024-02-27T19:01:00"/>
    <d v="2024-02-27T21:49:00"/>
    <n v="0.1166666666666667"/>
    <n v="4.7729166666666663"/>
    <x v="19"/>
  </r>
  <r>
    <s v="MIA"/>
    <s v="SXM"/>
    <s v="MIA_SXM"/>
    <d v="2024-02-27T14:15:00"/>
    <d v="2024-02-27T16:25:00"/>
    <n v="9.0277777777777776E-2"/>
    <n v="0.1083333333333333"/>
    <x v="19"/>
  </r>
  <r>
    <s v="TEB"/>
    <s v="MIA"/>
    <s v="TEB_MIA"/>
    <d v="2024-02-26T21:31:00"/>
    <d v="2024-02-26T23:49:00"/>
    <n v="9.583333333333334E-2"/>
    <n v="0.60138888888888886"/>
    <x v="19"/>
  </r>
  <r>
    <s v="OAK"/>
    <s v="TEB"/>
    <s v="OAK_TEB"/>
    <d v="2024-02-25T22:55:00"/>
    <d v="2024-02-26T03:11:00"/>
    <n v="0.17777777777777781"/>
    <n v="0.76388888888888884"/>
    <x v="19"/>
  </r>
  <r>
    <s v="MRY"/>
    <s v="OAK"/>
    <s v="MRY_OAK"/>
    <d v="2024-02-25T20:07:00"/>
    <d v="2024-02-25T20:33:00"/>
    <n v="1.805555555555555E-2"/>
    <n v="9.8611111111111108E-2"/>
    <x v="19"/>
  </r>
  <r>
    <s v="BTR"/>
    <s v="MRY"/>
    <s v="BTR_MRY"/>
    <d v="2024-02-23T17:35:00"/>
    <d v="2024-02-23T21:56:00"/>
    <n v="0.18124999999999999"/>
    <n v="1.924305555555555"/>
    <x v="19"/>
  </r>
  <r>
    <s v="IAH"/>
    <s v="BTR"/>
    <s v="IAH_BTR"/>
    <d v="2024-02-23T14:36:00"/>
    <d v="2024-02-23T15:19:00"/>
    <n v="2.9861111111111109E-2"/>
    <n v="9.4444444444444442E-2"/>
    <x v="19"/>
  </r>
  <r>
    <s v="BVO"/>
    <s v="IAH"/>
    <s v="BVO_IAH"/>
    <d v="2024-02-22T21:49:00"/>
    <d v="2024-02-22T23:03:00"/>
    <n v="5.1388888888888887E-2"/>
    <n v="0.6479166666666667"/>
    <x v="19"/>
  </r>
  <r>
    <s v="IAH"/>
    <s v="BVO"/>
    <s v="IAH_BVO"/>
    <d v="2024-02-22T14:17:00"/>
    <d v="2024-02-22T15:24:00"/>
    <n v="4.6527777777777779E-2"/>
    <n v="0.2673611111111111"/>
    <x v="19"/>
  </r>
  <r>
    <s v="DWH"/>
    <s v="IAH"/>
    <s v="DWH_IAH"/>
    <d v="2024-02-22T01:32:00"/>
    <d v="2024-02-22T01:53:00"/>
    <n v="1.458333333333333E-2"/>
    <n v="0.51666666666666672"/>
    <x v="19"/>
  </r>
  <r>
    <s v="AUS"/>
    <s v="DWH"/>
    <s v="AUS_DWH"/>
    <d v="2024-02-22T00:10:00"/>
    <d v="2024-02-22T00:39:00"/>
    <n v="2.013888888888889E-2"/>
    <n v="3.6805555555555557E-2"/>
    <x v="19"/>
  </r>
  <r>
    <s v="NEW"/>
    <s v="AUS"/>
    <s v="NEW_AUS"/>
    <d v="2024-02-21T21:20:00"/>
    <d v="2024-02-21T22:32:00"/>
    <n v="0.05"/>
    <n v="6.805555555555555E-2"/>
    <x v="19"/>
  </r>
  <r>
    <s v="IAD"/>
    <s v="NEW"/>
    <s v="IAD_NEW"/>
    <d v="2024-02-21T18:21:00"/>
    <d v="2024-02-21T20:29:00"/>
    <n v="8.8888888888888892E-2"/>
    <n v="3.5416666666666673E-2"/>
    <x v="19"/>
  </r>
  <r>
    <s v="LGA"/>
    <s v="IAD"/>
    <s v="LGA_IAD"/>
    <d v="2024-02-21T15:54:00"/>
    <d v="2024-02-21T16:41:00"/>
    <n v="3.2638888888888891E-2"/>
    <n v="6.9444444444444448E-2"/>
    <x v="19"/>
  </r>
  <r>
    <s v="PBI"/>
    <s v="LGA"/>
    <s v="PBI_LGA"/>
    <d v="2024-02-20T21:16:00"/>
    <d v="2024-02-20T23:29:00"/>
    <n v="9.2361111111111116E-2"/>
    <n v="0.68402777777777779"/>
    <x v="19"/>
  </r>
  <r>
    <s v="TEB"/>
    <s v="PBI"/>
    <s v="TEB_PBI"/>
    <d v="2024-02-20T17:12:00"/>
    <d v="2024-02-20T19:30:00"/>
    <n v="9.583333333333334E-2"/>
    <n v="7.3611111111111113E-2"/>
    <x v="19"/>
  </r>
  <r>
    <s v="EGE"/>
    <s v="TEB"/>
    <s v="EGE_TEB"/>
    <d v="2024-02-19T22:40:00"/>
    <d v="2024-02-20T01:48:00"/>
    <n v="0.13055555555555559"/>
    <n v="0.64166666666666672"/>
    <x v="19"/>
  </r>
  <r>
    <s v="HOU"/>
    <s v="EGE"/>
    <s v="HOU_EGE"/>
    <d v="2024-02-19T17:55:00"/>
    <d v="2024-02-19T21:09:00"/>
    <n v="0.13472222222222219"/>
    <n v="6.3194444444444442E-2"/>
    <x v="19"/>
  </r>
  <r>
    <s v="SCF"/>
    <s v="HOU"/>
    <s v="SCF_HOU"/>
    <d v="2024-02-18T22:08:00"/>
    <d v="2024-02-18T23:59:00"/>
    <n v="7.7083333333333337E-2"/>
    <n v="0.74722222222222223"/>
    <x v="19"/>
  </r>
  <r>
    <s v="PHX"/>
    <s v="SCF"/>
    <s v="PHX_SCF"/>
    <d v="2024-02-18T20:49:00"/>
    <d v="2024-02-18T21:04:00"/>
    <n v="1.041666666666667E-2"/>
    <n v="4.4444444444444453E-2"/>
    <x v="19"/>
  </r>
  <r>
    <s v="TEB"/>
    <s v="PHX"/>
    <s v="TEB_PHX"/>
    <d v="2024-02-17T12:48:00"/>
    <d v="2024-02-17T17:49:00"/>
    <n v="0.20902777777777781"/>
    <n v="1.125"/>
    <x v="19"/>
  </r>
  <r>
    <s v="PDK"/>
    <s v="TEB"/>
    <s v="PDK_TEB"/>
    <d v="2024-02-14T23:32:00"/>
    <d v="2024-02-15T01:06:00"/>
    <n v="6.5277777777777782E-2"/>
    <n v="2.4874999999999998"/>
    <x v="19"/>
  </r>
  <r>
    <s v="DAL"/>
    <s v="PDK"/>
    <s v="DAL_PDK"/>
    <d v="2024-02-14T19:34:00"/>
    <d v="2024-02-14T20:56:00"/>
    <n v="5.6944444444444443E-2"/>
    <n v="0.1083333333333333"/>
    <x v="19"/>
  </r>
  <r>
    <s v="CLD"/>
    <s v="DAL"/>
    <s v="CLD_DAL"/>
    <d v="2024-02-13T00:44:00"/>
    <d v="2024-02-13T02:59:00"/>
    <n v="9.375E-2"/>
    <n v="1.6909722222222221"/>
    <x v="19"/>
  </r>
  <r>
    <s v="HSH"/>
    <s v="CLD"/>
    <s v="HSH_CLD"/>
    <d v="2024-02-12T23:02:00"/>
    <d v="2024-02-12T23:41:00"/>
    <n v="2.7083333333333331E-2"/>
    <n v="4.3749999999999997E-2"/>
    <x v="19"/>
  </r>
  <r>
    <s v="NUQ"/>
    <s v="HSH"/>
    <s v="NUQ_HSH"/>
    <d v="2024-02-12T19:56:00"/>
    <d v="2024-02-12T21:06:00"/>
    <n v="4.8611111111111112E-2"/>
    <n v="8.0555555555555561E-2"/>
    <x v="19"/>
  </r>
  <r>
    <s v="HSH"/>
    <s v="NUQ"/>
    <s v="HSH_NUQ"/>
    <d v="2024-02-12T17:02:00"/>
    <d v="2024-02-12T18:06:00"/>
    <n v="4.4444444444444453E-2"/>
    <n v="7.6388888888888895E-2"/>
    <x v="19"/>
  </r>
  <r>
    <s v="EGE"/>
    <s v="HSH"/>
    <s v="EGE_HSH"/>
    <d v="2024-02-11T16:22:00"/>
    <d v="2024-02-11T17:37:00"/>
    <n v="5.2083333333333343E-2"/>
    <m/>
    <x v="19"/>
  </r>
  <r>
    <s v="EGE"/>
    <s v="DAL"/>
    <s v="EGE_DAL"/>
    <d v="2024-02-08T23:24:00"/>
    <d v="2024-02-09T01:06:00"/>
    <n v="7.0833333333333331E-2"/>
    <n v="2.6361111111111111"/>
    <x v="19"/>
  </r>
  <r>
    <s v="OKC"/>
    <s v="EGE"/>
    <s v="OKC_EGE"/>
    <d v="2024-02-08T20:58:00"/>
    <d v="2024-02-08T22:29:00"/>
    <n v="6.3194444444444442E-2"/>
    <n v="3.8194444444444448E-2"/>
    <x v="19"/>
  </r>
  <r>
    <s v="APA"/>
    <s v="OKC"/>
    <s v="APA_OKC"/>
    <d v="2024-02-08T18:12:00"/>
    <d v="2024-02-08T19:21:00"/>
    <n v="4.791666666666667E-2"/>
    <n v="6.7361111111111108E-2"/>
    <x v="19"/>
  </r>
  <r>
    <s v="TPA"/>
    <s v="APA"/>
    <s v="TPA_APA"/>
    <d v="2024-02-07T22:07:00"/>
    <d v="2024-02-08T01:37:00"/>
    <n v="0.14583333333333329"/>
    <n v="0.69097222222222221"/>
    <x v="19"/>
  </r>
  <r>
    <s v="APF"/>
    <s v="TPA"/>
    <s v="APF_TPA"/>
    <d v="2024-02-07T20:39:00"/>
    <d v="2024-02-07T21:07:00"/>
    <n v="1.9444444444444441E-2"/>
    <m/>
    <x v="19"/>
  </r>
  <r>
    <s v="LTN"/>
    <s v="BWI"/>
    <s v="LTN_BWI"/>
    <d v="2024-02-02T19:15:00"/>
    <d v="2024-02-03T02:44:00"/>
    <n v="0.31180555555555561"/>
    <m/>
    <x v="19"/>
  </r>
  <r>
    <s v="TEB"/>
    <s v="KEF"/>
    <s v="TEB_KEF"/>
    <d v="2025-01-22T17:38:00"/>
    <d v="2025-01-22T22:07:00"/>
    <n v="0.18680555555555561"/>
    <m/>
    <x v="20"/>
  </r>
  <r>
    <s v="CLT"/>
    <s v="TEB"/>
    <s v="CLT_TEB"/>
    <d v="2025-01-20T01:48:00"/>
    <d v="2025-01-20T03:00:00"/>
    <n v="0.05"/>
    <m/>
    <x v="20"/>
  </r>
  <r>
    <s v="BFI"/>
    <s v="IAD"/>
    <s v="BFI_IAD"/>
    <d v="2025-01-20T07:01:00"/>
    <d v="2025-01-20T11:06:00"/>
    <n v="0.1701388888888889"/>
    <n v="-0.38750000000000001"/>
    <x v="20"/>
  </r>
  <r>
    <s v="BED"/>
    <s v="BFI"/>
    <s v="BED_BFI"/>
    <d v="2025-01-18T19:33:00"/>
    <d v="2025-01-19T00:49:00"/>
    <n v="0.21944444444444439"/>
    <n v="1.2583333333333331"/>
    <x v="20"/>
  </r>
  <r>
    <s v="RVN"/>
    <s v="BED"/>
    <s v="RVN_BED"/>
    <d v="2025-01-18T10:02:00"/>
    <d v="2025-01-18T18:19:00"/>
    <n v="0.34513888888888888"/>
    <n v="5.1388888888888887E-2"/>
    <x v="20"/>
  </r>
  <r>
    <s v="HPN"/>
    <s v="RVN"/>
    <s v="HPN_RVN"/>
    <d v="2025-01-16T23:40:00"/>
    <d v="2025-01-17T06:29:00"/>
    <n v="0.28402777777777782"/>
    <n v="1.1479166666666669"/>
    <x v="20"/>
  </r>
  <r>
    <s v="IAD"/>
    <s v="HPN"/>
    <s v="IAD_HPN"/>
    <d v="2025-01-12T23:24:00"/>
    <d v="2025-01-13T00:16:00"/>
    <n v="3.6111111111111108E-2"/>
    <n v="3.9750000000000001"/>
    <x v="20"/>
  </r>
  <r>
    <s v="ARN"/>
    <s v="IAD"/>
    <s v="ARN_IAD"/>
    <d v="2025-01-07T12:15:00"/>
    <d v="2025-01-07T20:41:00"/>
    <n v="0.35138888888888892"/>
    <n v="5.1131944444444448"/>
    <x v="20"/>
  </r>
  <r>
    <s v="LAX"/>
    <s v="ARN"/>
    <s v="LAX_ARN"/>
    <d v="2025-01-06T03:07:00"/>
    <d v="2025-01-06T13:10:00"/>
    <n v="0.41875000000000001"/>
    <n v="0.96180555555555558"/>
    <x v="20"/>
  </r>
  <r>
    <s v="MIA"/>
    <s v="LAX"/>
    <s v="MIA_LAX"/>
    <d v="2025-01-05T19:15:00"/>
    <d v="2025-01-06T00:17:00"/>
    <n v="0.2097222222222222"/>
    <m/>
    <x v="20"/>
  </r>
  <r>
    <s v="SJU"/>
    <s v="AXA"/>
    <s v="SJU_AXA"/>
    <d v="2025-01-04T15:17:00"/>
    <d v="2025-01-04T15:57:00"/>
    <n v="2.777777777777778E-2"/>
    <n v="1.1375"/>
    <x v="20"/>
  </r>
  <r>
    <s v="FRG"/>
    <s v="SJU"/>
    <s v="FRG_SJU"/>
    <d v="2025-01-03T20:14:00"/>
    <d v="2025-01-03T23:38:00"/>
    <n v="0.14166666666666669"/>
    <n v="0.65208333333333335"/>
    <x v="20"/>
  </r>
  <r>
    <s v="LRM"/>
    <s v="FRG"/>
    <s v="LRM_FRG"/>
    <d v="2025-01-03T15:12:00"/>
    <d v="2025-01-03T18:18:00"/>
    <n v="0.12916666666666671"/>
    <n v="8.0555555555555561E-2"/>
    <x v="20"/>
  </r>
  <r>
    <s v="ILG"/>
    <s v="LRM"/>
    <s v="ILG_LRM"/>
    <d v="2025-01-02T20:48:00"/>
    <d v="2025-01-02T23:58:00"/>
    <n v="0.13194444444444439"/>
    <n v="0.63472222222222219"/>
    <x v="20"/>
  </r>
  <r>
    <s v="PBI"/>
    <s v="ILG"/>
    <s v="PBI_ILG"/>
    <d v="2025-01-02T17:48:00"/>
    <d v="2025-01-02T19:44:00"/>
    <n v="8.0555555555555561E-2"/>
    <n v="4.4444444444444453E-2"/>
    <x v="20"/>
  </r>
  <r>
    <s v="TEB"/>
    <s v="PBI"/>
    <s v="TEB_PBI"/>
    <d v="2025-01-02T13:19:00"/>
    <d v="2025-01-02T15:56:00"/>
    <n v="0.10902777777777781"/>
    <n v="7.7777777777777779E-2"/>
    <x v="20"/>
  </r>
  <r>
    <s v="BRU"/>
    <s v="TEB"/>
    <s v="BRU_TEB"/>
    <d v="2025-01-01T11:10:00"/>
    <d v="2025-01-01T18:52:00"/>
    <n v="0.32083333333333341"/>
    <n v="0.76875000000000004"/>
    <x v="20"/>
  </r>
  <r>
    <s v="TEB"/>
    <s v="BRU"/>
    <s v="TEB_BRU"/>
    <d v="2024-12-24T01:32:00"/>
    <d v="2024-12-24T07:59:00"/>
    <n v="0.26874999999999999"/>
    <n v="8.1326388888888896"/>
    <x v="20"/>
  </r>
  <r>
    <s v="HPN"/>
    <s v="TEB"/>
    <s v="HPN_TEB"/>
    <d v="2024-12-23T21:07:00"/>
    <d v="2024-12-23T21:25:00"/>
    <n v="1.2500000000000001E-2"/>
    <n v="0.17152777777777781"/>
    <x v="20"/>
  </r>
  <r>
    <s v="MIA"/>
    <s v="HPN"/>
    <s v="MIA_HPN"/>
    <d v="2024-12-23T17:35:00"/>
    <d v="2024-12-23T19:57:00"/>
    <n v="9.8611111111111108E-2"/>
    <n v="4.8611111111111112E-2"/>
    <x v="20"/>
  </r>
  <r>
    <s v="RDU"/>
    <s v="MIA"/>
    <s v="RDU_MIA"/>
    <d v="2024-12-21T00:32:00"/>
    <d v="2024-12-21T02:12:00"/>
    <n v="6.9444444444444448E-2"/>
    <m/>
    <x v="20"/>
  </r>
  <r>
    <s v="LAS"/>
    <s v="ORH"/>
    <s v="LAS_ORH"/>
    <d v="2024-12-19T15:47:00"/>
    <d v="2024-12-19T20:02:00"/>
    <n v="0.17708333333333329"/>
    <n v="1.1875"/>
    <x v="20"/>
  </r>
  <r>
    <s v="PHX"/>
    <s v="LAS"/>
    <s v="PHX_LAS"/>
    <d v="2024-12-15T23:13:00"/>
    <d v="2024-12-16T00:00:00"/>
    <n v="3.2638888888888891E-2"/>
    <n v="3.6576388888888891"/>
    <x v="20"/>
  </r>
  <r>
    <s v="QTK"/>
    <s v="PHX"/>
    <s v="QTK_PHX"/>
    <d v="2024-12-15T20:01:00"/>
    <d v="2024-12-15T22:10:00"/>
    <n v="8.9583333333333334E-2"/>
    <n v="4.3749999999999997E-2"/>
    <x v="20"/>
  </r>
  <r>
    <s v="ICT"/>
    <s v="QTK"/>
    <s v="ICT_QTK"/>
    <d v="2024-12-15T16:02:00"/>
    <d v="2024-12-15T17:37:00"/>
    <n v="6.5972222222222224E-2"/>
    <n v="0.1"/>
    <x v="20"/>
  </r>
  <r>
    <s v="ICT"/>
    <s v="ICT"/>
    <s v="ICT_ICT"/>
    <d v="2024-12-13T20:34:00"/>
    <d v="2024-12-13T21:17:00"/>
    <n v="2.9861111111111109E-2"/>
    <n v="1.78125"/>
    <x v="20"/>
  </r>
  <r>
    <s v="PWK"/>
    <s v="ICT"/>
    <s v="PWK_ICT"/>
    <d v="2024-12-02T21:11:00"/>
    <d v="2024-12-02T22:41:00"/>
    <n v="6.25E-2"/>
    <m/>
    <x v="20"/>
  </r>
  <r>
    <s v="PWK"/>
    <s v="MDW"/>
    <s v="PWK_MDW"/>
    <d v="2024-11-27T20:42:00"/>
    <d v="2024-11-27T21:06:00"/>
    <n v="1.666666666666667E-2"/>
    <n v="5.0034722222222223"/>
    <x v="20"/>
  </r>
  <r>
    <s v="ISM"/>
    <s v="PWK"/>
    <s v="ISM_PWK"/>
    <d v="2024-11-27T17:20:00"/>
    <d v="2024-11-27T19:45:00"/>
    <n v="0.10069444444444441"/>
    <n v="3.9583333333333331E-2"/>
    <x v="20"/>
  </r>
  <r>
    <s v="DAL"/>
    <s v="ISM"/>
    <s v="DAL_ISM"/>
    <d v="2024-11-27T13:58:00"/>
    <d v="2024-11-27T15:50:00"/>
    <n v="7.7777777777777779E-2"/>
    <n v="6.25E-2"/>
    <x v="20"/>
  </r>
  <r>
    <s v="AUS"/>
    <s v="DAL"/>
    <s v="AUS_DAL"/>
    <d v="2024-11-25T18:24:00"/>
    <d v="2024-11-25T19:03:00"/>
    <n v="2.7083333333333331E-2"/>
    <n v="1.788194444444444"/>
    <x v="20"/>
  </r>
  <r>
    <s v="CHO"/>
    <s v="AUS"/>
    <s v="CHO_AUS"/>
    <d v="2024-11-25T14:08:00"/>
    <d v="2024-11-25T16:55:00"/>
    <n v="0.1159722222222222"/>
    <n v="6.1805555555555558E-2"/>
    <x v="20"/>
  </r>
  <r>
    <s v="IAD"/>
    <s v="CHO"/>
    <s v="IAD_CHO"/>
    <d v="2024-11-25T12:23:00"/>
    <d v="2024-11-25T12:44:00"/>
    <n v="1.458333333333333E-2"/>
    <n v="5.8333333333333327E-2"/>
    <x v="20"/>
  </r>
  <r>
    <s v="IND"/>
    <s v="IAD"/>
    <s v="IND_IAD"/>
    <d v="2024-11-24T16:25:00"/>
    <d v="2024-11-24T17:31:00"/>
    <n v="4.583333333333333E-2"/>
    <n v="0.78611111111111109"/>
    <x v="20"/>
  </r>
  <r>
    <s v="PWM"/>
    <s v="IND"/>
    <s v="PWM_IND"/>
    <d v="2024-11-24T13:33:00"/>
    <d v="2024-11-24T15:32:00"/>
    <n v="8.2638888888888887E-2"/>
    <n v="3.6805555555555557E-2"/>
    <x v="20"/>
  </r>
  <r>
    <s v="ILM"/>
    <s v="PWM"/>
    <s v="ILM_PWM"/>
    <d v="2024-11-23T20:21:00"/>
    <d v="2024-11-23T21:59:00"/>
    <n v="6.805555555555555E-2"/>
    <n v="0.64861111111111114"/>
    <x v="20"/>
  </r>
  <r>
    <s v="MHH"/>
    <s v="ILM"/>
    <s v="MHH_ILM"/>
    <d v="2024-11-23T18:26:00"/>
    <d v="2024-11-23T19:39:00"/>
    <n v="5.0694444444444438E-2"/>
    <n v="2.9166666666666671E-2"/>
    <x v="20"/>
  </r>
  <r>
    <s v="EWR"/>
    <s v="MHH"/>
    <s v="EWR_MHH"/>
    <d v="2024-11-23T14:31:00"/>
    <d v="2024-11-23T16:43:00"/>
    <n v="9.166666666666666E-2"/>
    <n v="7.1527777777777773E-2"/>
    <x v="20"/>
  </r>
  <r>
    <s v="BQH"/>
    <s v="EWR"/>
    <s v="BQH_EWR"/>
    <d v="2024-11-22T13:29:00"/>
    <d v="2024-11-22T21:21:00"/>
    <n v="0.32777777777777778"/>
    <n v="0.71527777777777779"/>
    <x v="20"/>
  </r>
  <r>
    <s v="YYZ"/>
    <s v="BQH"/>
    <s v="YYZ_BQH"/>
    <d v="2024-11-20T13:28:00"/>
    <d v="2024-11-20T19:57:00"/>
    <n v="0.27013888888888887"/>
    <n v="1.7305555555555561"/>
    <x v="20"/>
  </r>
  <r>
    <s v="MIA"/>
    <s v="YYZ"/>
    <s v="MIA_YYZ"/>
    <d v="2024-11-19T21:47:00"/>
    <d v="2024-11-20T00:30:00"/>
    <n v="0.1131944444444444"/>
    <n v="0.54027777777777775"/>
    <x v="20"/>
  </r>
  <r>
    <s v="SRQ"/>
    <s v="MIA"/>
    <s v="SRQ_MIA"/>
    <d v="2024-11-19T17:20:00"/>
    <d v="2024-11-19T17:53:00"/>
    <n v="2.2916666666666669E-2"/>
    <n v="0.16250000000000001"/>
    <x v="20"/>
  </r>
  <r>
    <s v="TEB"/>
    <s v="SRQ"/>
    <s v="TEB_SRQ"/>
    <d v="2024-11-19T02:04:00"/>
    <d v="2024-11-19T04:26:00"/>
    <n v="9.8611111111111108E-2"/>
    <n v="0.53749999999999998"/>
    <x v="20"/>
  </r>
  <r>
    <s v="BOS"/>
    <s v="TEB"/>
    <s v="BOS_TEB"/>
    <d v="2024-11-18T00:17:00"/>
    <d v="2024-11-18T01:12:00"/>
    <n v="3.8194444444444448E-2"/>
    <n v="1.036111111111111"/>
    <x v="20"/>
  </r>
  <r>
    <s v="HPN"/>
    <s v="BOS"/>
    <s v="HPN_BOS"/>
    <d v="2024-11-18T22:01:00"/>
    <d v="2024-11-18T22:41:00"/>
    <n v="2.777777777777778E-2"/>
    <n v="-0.93333333333333335"/>
    <x v="20"/>
  </r>
  <r>
    <s v="IAD"/>
    <s v="HPN"/>
    <s v="IAD_HPN"/>
    <d v="2024-11-18T12:14:00"/>
    <d v="2024-11-18T13:10:00"/>
    <n v="3.888888888888889E-2"/>
    <n v="0.36875000000000002"/>
    <x v="20"/>
  </r>
  <r>
    <s v="ISP"/>
    <s v="IAD"/>
    <s v="ISP_IAD"/>
    <d v="2024-11-17T18:00:00"/>
    <d v="2024-11-17T18:58:00"/>
    <n v="4.027777777777778E-2"/>
    <n v="0.71944444444444444"/>
    <x v="20"/>
  </r>
  <r>
    <s v="SJU"/>
    <s v="ISP"/>
    <s v="SJU_ISP"/>
    <d v="2024-11-16T14:54:00"/>
    <d v="2024-11-16T18:21:00"/>
    <n v="0.14374999999999999"/>
    <n v="0.98541666666666672"/>
    <x v="20"/>
  </r>
  <r>
    <s v="SXM"/>
    <s v="SJU"/>
    <s v="SXM_SJU"/>
    <d v="2024-11-15T18:56:00"/>
    <d v="2024-11-15T19:43:00"/>
    <n v="3.2638888888888891E-2"/>
    <n v="0.7993055555555556"/>
    <x v="20"/>
  </r>
  <r>
    <s v="DPA"/>
    <s v="SXM"/>
    <s v="DPA_SXM"/>
    <d v="2024-11-15T13:24:00"/>
    <d v="2024-11-15T17:24:00"/>
    <n v="0.16666666666666671"/>
    <m/>
    <x v="20"/>
  </r>
  <r>
    <s v="NCE"/>
    <s v="MIA"/>
    <s v="NCE_MIA"/>
    <d v="2024-11-11T14:30:00"/>
    <d v="2024-11-12T00:11:00"/>
    <n v="0.40347222222222218"/>
    <n v="3.5506944444444439"/>
    <x v="20"/>
  </r>
  <r>
    <s v="SIR"/>
    <s v="NCE"/>
    <s v="SIR_NCE"/>
    <d v="2024-11-10T11:03:00"/>
    <d v="2024-11-10T11:44:00"/>
    <n v="2.8472222222222222E-2"/>
    <n v="1.115277777777778"/>
    <x v="20"/>
  </r>
  <r>
    <s v="AUS"/>
    <s v="SIR"/>
    <s v="AUS_SIR"/>
    <d v="2024-11-09T04:46:00"/>
    <d v="2024-11-09T14:08:00"/>
    <n v="0.39027777777777778"/>
    <n v="0.87152777777777779"/>
    <x v="20"/>
  </r>
  <r>
    <s v="FTW"/>
    <s v="AUS"/>
    <s v="FTW_AUS"/>
    <d v="2024-11-08T19:31:00"/>
    <d v="2024-11-08T20:04:00"/>
    <n v="2.2916666666666669E-2"/>
    <n v="0.36249999999999999"/>
    <x v="20"/>
  </r>
  <r>
    <s v="SCF"/>
    <s v="FTW"/>
    <s v="SCF_FTW"/>
    <d v="2024-11-08T16:48:00"/>
    <d v="2024-11-08T18:39:00"/>
    <n v="7.7083333333333337E-2"/>
    <n v="3.6111111111111108E-2"/>
    <x v="20"/>
  </r>
  <r>
    <s v="LAS"/>
    <s v="SCF"/>
    <s v="LAS_SCF"/>
    <d v="2024-11-08T14:46:00"/>
    <d v="2024-11-08T15:26:00"/>
    <n v="2.777777777777778E-2"/>
    <n v="5.6944444444444443E-2"/>
    <x v="20"/>
  </r>
  <r>
    <s v="PBI"/>
    <s v="LAS"/>
    <s v="PBI_LAS"/>
    <d v="2024-11-07T15:52:00"/>
    <d v="2024-11-07T20:46:00"/>
    <n v="0.20416666666666669"/>
    <n v="0.75"/>
    <x v="20"/>
  </r>
  <r>
    <s v="TEB"/>
    <s v="PBI"/>
    <s v="TEB_PBI"/>
    <d v="2024-11-05T23:49:00"/>
    <d v="2024-11-06T02:09:00"/>
    <n v="9.7222222222222224E-2"/>
    <n v="1.5715277777777781"/>
    <x v="20"/>
  </r>
  <r>
    <s v="TMB"/>
    <s v="TEB"/>
    <s v="TMB_TEB"/>
    <d v="2024-11-05T15:44:00"/>
    <d v="2024-11-05T18:08:00"/>
    <n v="0.1"/>
    <n v="0.23680555555555549"/>
    <x v="20"/>
  </r>
  <r>
    <s v="MIA"/>
    <s v="TMB"/>
    <s v="MIA_TMB"/>
    <d v="2024-11-05T13:43:00"/>
    <d v="2024-11-05T14:04:00"/>
    <n v="1.458333333333333E-2"/>
    <n v="6.9444444444444448E-2"/>
    <x v="20"/>
  </r>
  <r>
    <s v="BOS"/>
    <s v="MIA"/>
    <s v="BOS_MIA"/>
    <d v="2024-11-04T17:00:00"/>
    <d v="2024-11-04T19:40:00"/>
    <n v="0.1111111111111111"/>
    <n v="0.75208333333333333"/>
    <x v="20"/>
  </r>
  <r>
    <s v="TEB"/>
    <s v="BOS"/>
    <s v="TEB_BOS"/>
    <d v="2024-11-04T14:56:00"/>
    <d v="2024-11-04T15:35:00"/>
    <n v="2.7083333333333331E-2"/>
    <n v="5.9027777777777783E-2"/>
    <x v="20"/>
  </r>
  <r>
    <s v="LEB"/>
    <s v="TEB"/>
    <s v="LEB_TEB"/>
    <d v="2024-11-03T20:59:00"/>
    <d v="2024-11-03T21:47:00"/>
    <n v="3.3333333333333333E-2"/>
    <n v="0.71458333333333335"/>
    <x v="20"/>
  </r>
  <r>
    <s v="HPN"/>
    <s v="LEB"/>
    <s v="HPN_LEB"/>
    <d v="2024-11-03T18:23:00"/>
    <d v="2024-11-03T18:57:00"/>
    <n v="2.361111111111111E-2"/>
    <n v="8.4722222222222227E-2"/>
    <x v="20"/>
  </r>
  <r>
    <s v="SCE"/>
    <s v="HPN"/>
    <s v="SCE_HPN"/>
    <d v="2024-11-02T21:16:00"/>
    <d v="2024-11-02T22:03:00"/>
    <n v="3.2638888888888891E-2"/>
    <n v="0.84722222222222221"/>
    <x v="20"/>
  </r>
  <r>
    <s v="TEB"/>
    <s v="SCE"/>
    <s v="TEB_SCE"/>
    <d v="2024-11-02T17:56:00"/>
    <d v="2024-11-02T18:38:00"/>
    <n v="2.9166666666666671E-2"/>
    <n v="0.10972222222222219"/>
    <x v="20"/>
  </r>
  <r>
    <s v="VNY"/>
    <s v="TEB"/>
    <s v="VNY_TEB"/>
    <d v="2024-11-01T18:27:00"/>
    <d v="2024-11-01T22:45:00"/>
    <n v="0.1791666666666667"/>
    <n v="0.7993055555555556"/>
    <x v="20"/>
  </r>
  <r>
    <s v="SFO"/>
    <s v="VNY"/>
    <s v="SFO_VNY"/>
    <d v="2024-10-31T22:34:00"/>
    <d v="2024-10-31T23:25:00"/>
    <n v="3.5416666666666673E-2"/>
    <n v="0.79305555555555551"/>
    <x v="20"/>
  </r>
  <r>
    <s v="PBI"/>
    <s v="SFO"/>
    <s v="PBI_SFO"/>
    <d v="2024-10-31T16:00:00"/>
    <d v="2024-10-31T21:39:00"/>
    <n v="0.23541666666666669"/>
    <n v="3.8194444444444448E-2"/>
    <x v="20"/>
  </r>
  <r>
    <s v="TEB"/>
    <s v="PBI"/>
    <s v="TEB_PBI"/>
    <d v="2024-10-30T23:15:00"/>
    <d v="2024-10-31T01:20:00"/>
    <n v="8.6805555555555552E-2"/>
    <n v="0.61111111111111116"/>
    <x v="20"/>
  </r>
  <r>
    <s v="BOS"/>
    <s v="TEB"/>
    <s v="BOS_TEB"/>
    <d v="2024-10-29T14:46:00"/>
    <d v="2024-10-29T15:43:00"/>
    <n v="3.9583333333333331E-2"/>
    <n v="1.3138888888888891"/>
    <x v="20"/>
  </r>
  <r>
    <s v="TEB"/>
    <s v="BOS"/>
    <s v="TEB_BOS"/>
    <d v="2024-10-29T11:35:00"/>
    <d v="2024-10-29T12:14:00"/>
    <n v="2.7083333333333331E-2"/>
    <n v="0.1055555555555556"/>
    <x v="20"/>
  </r>
  <r>
    <s v="PHL"/>
    <s v="TEB"/>
    <s v="PHL_TEB"/>
    <d v="2024-10-28T00:15:00"/>
    <d v="2024-10-28T00:43:00"/>
    <n v="1.9444444444444441E-2"/>
    <n v="1.4527777777777779"/>
    <x v="20"/>
  </r>
  <r>
    <s v="TEB"/>
    <s v="PHL"/>
    <s v="TEB_PHL"/>
    <d v="2024-10-28T21:51:00"/>
    <d v="2024-10-28T22:25:00"/>
    <n v="2.361111111111111E-2"/>
    <n v="-0.92361111111111116"/>
    <x v="20"/>
  </r>
  <r>
    <s v="YYZ"/>
    <s v="TEB"/>
    <s v="YYZ_TEB"/>
    <d v="2024-10-28T19:25:00"/>
    <d v="2024-10-28T20:29:00"/>
    <n v="4.4444444444444453E-2"/>
    <n v="5.6944444444444443E-2"/>
    <x v="20"/>
  </r>
  <r>
    <s v="TEB"/>
    <s v="YYZ"/>
    <s v="TEB_YYZ"/>
    <d v="2024-10-27T21:14:00"/>
    <d v="2024-10-27T22:18:00"/>
    <n v="4.4444444444444453E-2"/>
    <n v="0.87986111111111109"/>
    <x v="20"/>
  </r>
  <r>
    <s v="LAX"/>
    <s v="TEB"/>
    <s v="LAX_TEB"/>
    <d v="2024-10-27T15:11:00"/>
    <d v="2024-10-27T20:05:00"/>
    <n v="0.20416666666666669"/>
    <n v="4.791666666666667E-2"/>
    <x v="20"/>
  </r>
  <r>
    <s v="SFO"/>
    <s v="LAX"/>
    <s v="SFO_LAX"/>
    <d v="2024-10-26T18:51:00"/>
    <d v="2024-10-26T19:46:00"/>
    <n v="3.8194444444444448E-2"/>
    <n v="0.80902777777777779"/>
    <x v="20"/>
  </r>
  <r>
    <s v="HPN"/>
    <s v="SFO"/>
    <s v="HPN_SFO"/>
    <d v="2024-10-25T20:45:00"/>
    <d v="2024-10-26T02:27:00"/>
    <n v="0.23749999999999999"/>
    <n v="0.68333333333333335"/>
    <x v="20"/>
  </r>
  <r>
    <s v="WVL"/>
    <s v="HPN"/>
    <s v="WVL_HPN"/>
    <d v="2024-10-24T19:20:00"/>
    <d v="2024-10-24T20:16:00"/>
    <n v="3.888888888888889E-2"/>
    <n v="1.0201388888888889"/>
    <x v="20"/>
  </r>
  <r>
    <s v="TEB"/>
    <s v="WVL"/>
    <s v="TEB_WVL"/>
    <d v="2024-10-24T17:48:00"/>
    <d v="2024-10-24T18:40:00"/>
    <n v="3.6111111111111108E-2"/>
    <n v="2.777777777777778E-2"/>
    <x v="20"/>
  </r>
  <r>
    <s v="BDA"/>
    <s v="TEB"/>
    <s v="BDA_TEB"/>
    <d v="2024-10-21T14:14:00"/>
    <d v="2024-10-21T16:10:00"/>
    <n v="8.0555555555555561E-2"/>
    <n v="3.068055555555556"/>
    <x v="20"/>
  </r>
  <r>
    <s v="TEB"/>
    <s v="BDA"/>
    <s v="TEB_BDA"/>
    <d v="2024-10-21T11:28:00"/>
    <d v="2024-10-21T13:08:00"/>
    <n v="6.9444444444444448E-2"/>
    <n v="4.583333333333333E-2"/>
    <x v="20"/>
  </r>
  <r>
    <s v="CMH"/>
    <s v="TEB"/>
    <s v="CMH_TEB"/>
    <d v="2024-10-20T00:08:00"/>
    <d v="2024-10-20T01:22:00"/>
    <n v="5.1388888888888887E-2"/>
    <n v="1.4208333333333329"/>
    <x v="20"/>
  </r>
  <r>
    <s v="OSU"/>
    <s v="CMH"/>
    <s v="OSU_CMH"/>
    <d v="2024-10-20T21:02:00"/>
    <d v="2024-10-20T21:22:00"/>
    <n v="1.388888888888889E-2"/>
    <n v="-0.88472222222222219"/>
    <x v="20"/>
  </r>
  <r>
    <s v="MDW"/>
    <s v="OSU"/>
    <s v="MDW_OSU"/>
    <d v="2024-10-20T19:04:00"/>
    <d v="2024-10-20T19:47:00"/>
    <n v="2.9861111111111109E-2"/>
    <n v="5.2083333333333343E-2"/>
    <x v="20"/>
  </r>
  <r>
    <s v="BCT"/>
    <s v="MDW"/>
    <s v="BCT_MDW"/>
    <d v="2024-10-19T16:44:00"/>
    <d v="2024-10-19T19:08:00"/>
    <n v="0.1"/>
    <n v="0.99722222222222223"/>
    <x v="20"/>
  </r>
  <r>
    <s v="HPN"/>
    <s v="BCT"/>
    <s v="HPN_BCT"/>
    <d v="2024-10-19T13:09:00"/>
    <d v="2024-10-19T15:24:00"/>
    <n v="9.375E-2"/>
    <n v="5.5555555555555552E-2"/>
    <x v="20"/>
  </r>
  <r>
    <s v="PSM"/>
    <s v="HPN"/>
    <s v="PSM_HPN"/>
    <d v="2024-10-18T00:43:00"/>
    <d v="2024-10-18T01:29:00"/>
    <n v="3.1944444444444442E-2"/>
    <n v="1.4861111111111109"/>
    <x v="20"/>
  </r>
  <r>
    <s v="HPN"/>
    <s v="PSM"/>
    <s v="HPN_PSM"/>
    <d v="2024-10-18T22:41:00"/>
    <d v="2024-10-18T23:22:00"/>
    <n v="2.8472222222222222E-2"/>
    <m/>
    <x v="20"/>
  </r>
  <r>
    <s v="SLC"/>
    <s v="MSP"/>
    <s v="SLC_MSP"/>
    <d v="2024-10-18T00:31:00"/>
    <d v="2024-10-18T02:27:00"/>
    <n v="8.0555555555555561E-2"/>
    <n v="0.84305555555555556"/>
    <x v="20"/>
  </r>
  <r>
    <s v="LAX"/>
    <s v="SLC"/>
    <s v="LAX_SLC"/>
    <d v="2024-10-17T21:58:00"/>
    <d v="2024-10-17T23:15:00"/>
    <n v="5.347222222222222E-2"/>
    <n v="5.2777777777777778E-2"/>
    <x v="20"/>
  </r>
  <r>
    <s v="NAS"/>
    <s v="LAX"/>
    <s v="NAS_LAX"/>
    <d v="2024-10-15T17:36:00"/>
    <d v="2024-10-15T22:44:00"/>
    <n v="0.21388888888888891"/>
    <n v="1.968055555555555"/>
    <x v="20"/>
  </r>
  <r>
    <s v="MIA"/>
    <s v="NAS"/>
    <s v="MIA_NAS"/>
    <d v="2024-10-15T15:05:00"/>
    <d v="2024-10-15T15:35:00"/>
    <n v="2.0833333333333329E-2"/>
    <m/>
    <x v="20"/>
  </r>
  <r>
    <s v="TEB"/>
    <s v="PHL"/>
    <s v="TEB_PHL"/>
    <d v="2024-10-14T13:51:00"/>
    <d v="2024-10-14T14:24:00"/>
    <n v="2.2916666666666669E-2"/>
    <n v="1.028472222222222"/>
    <x v="20"/>
  </r>
  <r>
    <s v="SDX"/>
    <s v="TEB"/>
    <s v="SDX_TEB"/>
    <d v="2024-10-13T17:11:00"/>
    <d v="2024-10-13T20:57:00"/>
    <n v="0.15694444444444439"/>
    <n v="0.70416666666666672"/>
    <x v="20"/>
  </r>
  <r>
    <s v="VNY"/>
    <s v="SDX"/>
    <s v="VNY_SDX"/>
    <d v="2024-10-12T21:08:00"/>
    <d v="2024-10-12T22:00:00"/>
    <n v="3.6111111111111108E-2"/>
    <n v="0.7993055555555556"/>
    <x v="20"/>
  </r>
  <r>
    <s v="PWK"/>
    <s v="VNY"/>
    <s v="PWK_VNY"/>
    <d v="2024-10-11T15:01:00"/>
    <d v="2024-10-11T18:53:00"/>
    <n v="0.16111111111111109"/>
    <n v="1.09375"/>
    <x v="20"/>
  </r>
  <r>
    <s v="STN"/>
    <s v="PWK"/>
    <s v="STN_PWK"/>
    <d v="2024-10-10T11:19:00"/>
    <d v="2024-10-10T18:57:00"/>
    <n v="0.31805555555555548"/>
    <n v="0.83611111111111114"/>
    <x v="20"/>
  </r>
  <r>
    <s v="NHT"/>
    <s v="STN"/>
    <s v="NHT_STN"/>
    <d v="2024-10-10T08:55:00"/>
    <d v="2024-10-10T09:10:00"/>
    <n v="1.041666666666667E-2"/>
    <n v="8.9583333333333334E-2"/>
    <x v="20"/>
  </r>
  <r>
    <s v="TEB"/>
    <s v="NHT"/>
    <s v="TEB_NHT"/>
    <d v="2024-10-09T01:41:00"/>
    <d v="2024-10-09T07:53:00"/>
    <n v="0.25833333333333341"/>
    <n v="1.0430555555555561"/>
    <x v="20"/>
  </r>
  <r>
    <s v="UGN"/>
    <s v="TEB"/>
    <s v="UGN_TEB"/>
    <d v="2024-10-08T17:34:00"/>
    <d v="2024-10-08T18:58:00"/>
    <n v="5.8333333333333327E-2"/>
    <n v="0.27986111111111112"/>
    <x v="20"/>
  </r>
  <r>
    <s v="ALB"/>
    <s v="UGN"/>
    <s v="ALB_UGN"/>
    <d v="2024-10-08T15:09:00"/>
    <d v="2024-10-08T16:49:00"/>
    <n v="6.9444444444444448E-2"/>
    <n v="3.125E-2"/>
    <x v="20"/>
  </r>
  <r>
    <s v="TEB"/>
    <s v="ALB"/>
    <s v="TEB_ALB"/>
    <d v="2024-10-07T22:32:00"/>
    <d v="2024-10-07T23:05:00"/>
    <n v="2.2916666666666669E-2"/>
    <n v="0.6694444444444444"/>
    <x v="20"/>
  </r>
  <r>
    <s v="EGC"/>
    <s v="TEB"/>
    <s v="EGC_TEB"/>
    <d v="2024-10-06T12:06:00"/>
    <d v="2024-10-06T19:27:00"/>
    <n v="0.30625000000000002"/>
    <n v="1.1284722222222221"/>
    <x v="20"/>
  </r>
  <r>
    <s v="LTN"/>
    <s v="EGC"/>
    <s v="LTN_EGC"/>
    <d v="2024-10-05T13:59:00"/>
    <d v="2024-10-05T15:06:00"/>
    <n v="4.6527777777777779E-2"/>
    <n v="0.875"/>
    <x v="20"/>
  </r>
  <r>
    <s v="ANR"/>
    <s v="LTN"/>
    <s v="ANR_LTN"/>
    <d v="2024-09-30T13:02:00"/>
    <d v="2024-09-30T13:53:00"/>
    <n v="3.5416666666666673E-2"/>
    <n v="5.0041666666666664"/>
    <x v="20"/>
  </r>
  <r>
    <s v="HYA"/>
    <s v="ANR"/>
    <s v="HYA_ANR"/>
    <d v="2024-09-29T13:57:00"/>
    <d v="2024-09-29T20:09:00"/>
    <n v="0.25833333333333341"/>
    <n v="0.70347222222222228"/>
    <x v="20"/>
  </r>
  <r>
    <s v="FOK"/>
    <s v="HYA"/>
    <s v="FOK_HYA"/>
    <d v="2024-09-28T18:49:00"/>
    <d v="2024-09-28T19:17:00"/>
    <n v="1.9444444444444441E-2"/>
    <n v="0.77777777777777779"/>
    <x v="20"/>
  </r>
  <r>
    <s v="HOU"/>
    <s v="FOK"/>
    <s v="HOU_FOK"/>
    <d v="2024-09-28T14:49:00"/>
    <d v="2024-09-28T17:44:00"/>
    <n v="0.1215277777777778"/>
    <n v="4.5138888888888888E-2"/>
    <x v="20"/>
  </r>
  <r>
    <s v="TEB"/>
    <s v="HOU"/>
    <s v="TEB_HOU"/>
    <d v="2024-09-27T18:03:00"/>
    <d v="2024-09-27T21:08:00"/>
    <n v="0.12847222222222221"/>
    <n v="0.7368055555555556"/>
    <x v="20"/>
  </r>
  <r>
    <s v="PSM"/>
    <s v="TEB"/>
    <s v="PSM_TEB"/>
    <d v="2024-09-26T20:30:00"/>
    <d v="2024-09-26T21:26:00"/>
    <n v="3.888888888888889E-2"/>
    <n v="0.85902777777777772"/>
    <x v="20"/>
  </r>
  <r>
    <s v="APC"/>
    <s v="PSM"/>
    <s v="APC_PSM"/>
    <d v="2024-09-26T14:48:00"/>
    <d v="2024-09-26T19:41:00"/>
    <n v="0.20347222222222219"/>
    <n v="3.4027777777777768E-2"/>
    <x v="20"/>
  </r>
  <r>
    <s v="PGA"/>
    <s v="APC"/>
    <s v="PGA_APC"/>
    <d v="2024-09-25T22:37:00"/>
    <d v="2024-09-26T00:07:00"/>
    <n v="6.25E-2"/>
    <n v="0.6118055555555556"/>
    <x v="20"/>
  </r>
  <r>
    <s v="SNA"/>
    <s v="PGA"/>
    <s v="SNA_PGA"/>
    <d v="2024-09-25T20:48:00"/>
    <d v="2024-09-25T21:51:00"/>
    <n v="4.3749999999999997E-2"/>
    <n v="3.1944444444444442E-2"/>
    <x v="20"/>
  </r>
  <r>
    <s v="OAK"/>
    <s v="SNA"/>
    <s v="OAK_SNA"/>
    <d v="2024-09-25T18:48:00"/>
    <d v="2024-09-25T19:58:00"/>
    <n v="4.8611111111111112E-2"/>
    <m/>
    <x v="20"/>
  </r>
  <r>
    <s v="BFI"/>
    <s v="SJC"/>
    <s v="BFI_SJC"/>
    <d v="2024-09-21T17:32:00"/>
    <d v="2024-09-21T19:09:00"/>
    <n v="6.7361111111111108E-2"/>
    <n v="3.9854166666666671"/>
    <x v="20"/>
  </r>
  <r>
    <s v="CPH"/>
    <s v="BFI"/>
    <s v="CPH_BFI"/>
    <d v="2024-09-20T14:51:00"/>
    <d v="2024-09-21T00:08:00"/>
    <n v="0.38680555555555562"/>
    <n v="0.72499999999999998"/>
    <x v="20"/>
  </r>
  <r>
    <s v="YYT"/>
    <s v="CPH"/>
    <s v="YYT_CPH"/>
    <d v="2024-09-18T16:45:00"/>
    <d v="2024-09-18T21:56:00"/>
    <n v="0.2159722222222222"/>
    <n v="1.7048611111111109"/>
    <x v="20"/>
  </r>
  <r>
    <s v="HPN"/>
    <s v="YYT"/>
    <s v="HPN_YYT"/>
    <d v="2024-09-16T22:28:00"/>
    <d v="2024-09-17T00:44:00"/>
    <n v="9.4444444444444442E-2"/>
    <n v="1.6673611111111111"/>
    <x v="20"/>
  </r>
  <r>
    <s v="YPS"/>
    <s v="HPN"/>
    <s v="YPS_HPN"/>
    <d v="2024-09-16T18:57:00"/>
    <d v="2024-09-16T20:34:00"/>
    <n v="6.7361111111111108E-2"/>
    <n v="7.9166666666666663E-2"/>
    <x v="20"/>
  </r>
  <r>
    <s v="IAD"/>
    <s v="YPS"/>
    <s v="IAD_YPS"/>
    <d v="2024-09-16T15:40:00"/>
    <d v="2024-09-16T17:41:00"/>
    <n v="8.4027777777777785E-2"/>
    <m/>
    <x v="20"/>
  </r>
  <r>
    <s v="IAD"/>
    <s v="GRB"/>
    <s v="IAD_GRB"/>
    <d v="2024-09-15T21:06:00"/>
    <d v="2024-09-15T22:48:00"/>
    <n v="7.0833333333333331E-2"/>
    <n v="0.70277777777777772"/>
    <x v="20"/>
  </r>
  <r>
    <s v="TEB"/>
    <s v="IAD"/>
    <s v="TEB_IAD"/>
    <d v="2024-09-14T21:53:00"/>
    <d v="2024-09-14T22:37:00"/>
    <n v="3.0555555555555551E-2"/>
    <n v="0.93680555555555556"/>
    <x v="20"/>
  </r>
  <r>
    <s v="BQH"/>
    <s v="TEB"/>
    <s v="BQH_TEB"/>
    <d v="2024-09-14T10:21:00"/>
    <d v="2024-09-14T17:21:00"/>
    <n v="0.29166666666666669"/>
    <n v="0.18888888888888891"/>
    <x v="20"/>
  </r>
  <r>
    <s v="LTN"/>
    <s v="BQH"/>
    <s v="LTN_BQH"/>
    <d v="2024-09-13T08:13:00"/>
    <d v="2024-09-13T08:29:00"/>
    <n v="1.111111111111111E-2"/>
    <n v="1.0777777777777779"/>
    <x v="20"/>
  </r>
  <r>
    <s v="CLT"/>
    <s v="LTN"/>
    <s v="CLT_LTN"/>
    <d v="2024-09-12T23:24:00"/>
    <d v="2024-09-13T06:43:00"/>
    <n v="0.30486111111111108"/>
    <n v="6.25E-2"/>
    <x v="20"/>
  </r>
  <r>
    <s v="CLE"/>
    <s v="CLT"/>
    <s v="CLE_CLT"/>
    <d v="2024-09-10T17:26:00"/>
    <d v="2024-09-10T18:31:00"/>
    <n v="4.5138888888888888E-2"/>
    <n v="2.2034722222222221"/>
    <x v="20"/>
  </r>
  <r>
    <s v="TEB"/>
    <s v="CLE"/>
    <s v="TEB_CLE"/>
    <d v="2024-09-09T13:51:00"/>
    <d v="2024-09-09T14:58:00"/>
    <n v="4.6527777777777779E-2"/>
    <n v="1.1027777777777781"/>
    <x v="20"/>
  </r>
  <r>
    <s v="VNY"/>
    <s v="TEB"/>
    <s v="VNY_TEB"/>
    <d v="2024-09-08T17:18:00"/>
    <d v="2024-09-08T21:55:00"/>
    <n v="0.19236111111111109"/>
    <n v="0.66388888888888886"/>
    <x v="20"/>
  </r>
  <r>
    <s v="TEB"/>
    <s v="VNY"/>
    <s v="TEB_VNY"/>
    <d v="2024-09-07T15:42:00"/>
    <d v="2024-09-07T20:41:00"/>
    <n v="0.2076388888888889"/>
    <n v="0.85902777777777772"/>
    <x v="20"/>
  </r>
  <r>
    <s v="MIA"/>
    <s v="TEB"/>
    <s v="MIA_TEB"/>
    <d v="2024-09-06T21:00:00"/>
    <d v="2024-09-06T23:43:00"/>
    <n v="0.1131944444444444"/>
    <n v="0.66597222222222219"/>
    <x v="20"/>
  </r>
  <r>
    <s v="BCT"/>
    <s v="MIA"/>
    <s v="BCT_MIA"/>
    <d v="2024-09-06T17:08:00"/>
    <d v="2024-09-06T17:29:00"/>
    <n v="1.458333333333333E-2"/>
    <n v="0.14652777777777781"/>
    <x v="20"/>
  </r>
  <r>
    <s v="TEB"/>
    <s v="BCT"/>
    <s v="TEB_BCT"/>
    <d v="2024-09-05T21:08:00"/>
    <d v="2024-09-05T23:23:00"/>
    <n v="9.375E-2"/>
    <n v="0.73958333333333337"/>
    <x v="20"/>
  </r>
  <r>
    <s v="PDK"/>
    <s v="TEB"/>
    <s v="PDK_TEB"/>
    <d v="2024-09-02T13:02:00"/>
    <d v="2024-09-02T14:32:00"/>
    <n v="6.25E-2"/>
    <n v="3.2749999999999999"/>
    <x v="20"/>
  </r>
  <r>
    <s v="DAL"/>
    <s v="PDK"/>
    <s v="DAL_PDK"/>
    <d v="2024-09-01T19:47:00"/>
    <d v="2024-09-01T21:17:00"/>
    <n v="6.25E-2"/>
    <n v="0.65625"/>
    <x v="20"/>
  </r>
  <r>
    <s v="ICT"/>
    <s v="DAL"/>
    <s v="ICT_DAL"/>
    <d v="2024-08-31T23:13:00"/>
    <d v="2024-09-01T00:12:00"/>
    <n v="4.0972222222222222E-2"/>
    <n v="0.81597222222222221"/>
    <x v="20"/>
  </r>
  <r>
    <s v="IAD"/>
    <s v="ICT"/>
    <s v="IAD_ICT"/>
    <d v="2024-08-27T22:05:00"/>
    <d v="2024-08-28T00:16:00"/>
    <n v="9.0972222222222218E-2"/>
    <n v="3.9562499999999998"/>
    <x v="20"/>
  </r>
  <r>
    <s v="NEW"/>
    <s v="IAD"/>
    <s v="NEW_IAD"/>
    <d v="2024-08-27T19:06:00"/>
    <d v="2024-08-27T21:04:00"/>
    <n v="8.1944444444444445E-2"/>
    <n v="4.2361111111111113E-2"/>
    <x v="20"/>
  </r>
  <r>
    <s v="IAD"/>
    <s v="NEW"/>
    <s v="IAD_NEW"/>
    <d v="2024-08-26T19:51:00"/>
    <d v="2024-08-26T21:48:00"/>
    <n v="8.1250000000000003E-2"/>
    <n v="0.88749999999999996"/>
    <x v="20"/>
  </r>
  <r>
    <s v="ASE"/>
    <s v="IAD"/>
    <s v="ASE_IAD"/>
    <d v="2024-08-22T19:49:00"/>
    <d v="2024-08-22T22:51:00"/>
    <n v="0.12638888888888891"/>
    <n v="3.875"/>
    <x v="20"/>
  </r>
  <r>
    <s v="BUR"/>
    <s v="ASE"/>
    <s v="BUR_ASE"/>
    <d v="2024-08-22T17:26:00"/>
    <d v="2024-08-22T18:52:00"/>
    <n v="5.9722222222222232E-2"/>
    <n v="3.9583333333333331E-2"/>
    <x v="20"/>
  </r>
  <r>
    <s v="SLC"/>
    <s v="BUR"/>
    <s v="SLC_BUR"/>
    <d v="2024-08-21T16:20:00"/>
    <d v="2024-08-21T17:48:00"/>
    <n v="6.1111111111111109E-2"/>
    <n v="0.98472222222222228"/>
    <x v="20"/>
  </r>
  <r>
    <s v="APC"/>
    <s v="SLC"/>
    <s v="APC_SLC"/>
    <d v="2024-08-20T23:58:00"/>
    <d v="2024-08-21T01:11:00"/>
    <n v="5.0694444444444438E-2"/>
    <n v="0.63124999999999998"/>
    <x v="20"/>
  </r>
  <r>
    <s v="BFI"/>
    <s v="APC"/>
    <s v="BFI_APC"/>
    <d v="2024-08-20T21:16:00"/>
    <d v="2024-08-20T22:40:00"/>
    <n v="5.8333333333333327E-2"/>
    <n v="5.4166666666666669E-2"/>
    <x v="20"/>
  </r>
  <r>
    <s v="OMK"/>
    <s v="BFI"/>
    <s v="OMK_BFI"/>
    <d v="2024-08-19T21:41:00"/>
    <d v="2024-08-19T22:18:00"/>
    <n v="2.569444444444444E-2"/>
    <n v="0.95694444444444449"/>
    <x v="20"/>
  </r>
  <r>
    <s v="SJC"/>
    <s v="OMK"/>
    <s v="SJC_OMK"/>
    <d v="2024-08-19T18:34:00"/>
    <d v="2024-08-19T20:04:00"/>
    <n v="6.25E-2"/>
    <m/>
    <x v="20"/>
  </r>
  <r>
    <s v="SJC"/>
    <s v="LAX"/>
    <s v="SJC_LAX"/>
    <d v="2024-08-18T15:36:00"/>
    <d v="2024-08-18T16:30:00"/>
    <n v="3.7499999999999999E-2"/>
    <n v="1.086111111111111"/>
    <x v="20"/>
  </r>
  <r>
    <s v="LBG"/>
    <s v="SJC"/>
    <s v="LBG_SJC"/>
    <d v="2024-08-11T11:29:00"/>
    <d v="2024-08-11T22:20:00"/>
    <n v="0.45208333333333328"/>
    <n v="6.7194444444444441"/>
    <x v="20"/>
  </r>
  <r>
    <s v="SZG"/>
    <s v="LBG"/>
    <s v="SZG_LBG"/>
    <d v="2024-08-10T09:17:00"/>
    <d v="2024-08-10T10:31:00"/>
    <n v="5.1388888888888887E-2"/>
    <n v="1.0402777777777781"/>
    <x v="20"/>
  </r>
  <r>
    <s v="TEB"/>
    <s v="SZG"/>
    <s v="TEB_SZG"/>
    <d v="2024-08-10T00:41:00"/>
    <d v="2024-08-10T07:38:00"/>
    <n v="0.28958333333333341"/>
    <m/>
    <x v="20"/>
  </r>
  <r>
    <s v="BFI"/>
    <s v="DAL"/>
    <s v="BFI_DAL"/>
    <d v="2024-07-31T19:11:00"/>
    <d v="2024-07-31T22:46:00"/>
    <n v="0.14930555555555561"/>
    <n v="9.0798611111111107"/>
    <x v="20"/>
  </r>
  <r>
    <s v="HIJ"/>
    <s v="BFI"/>
    <s v="HIJ_BFI"/>
    <d v="2024-07-10T08:44:00"/>
    <d v="2024-07-10T17:33:00"/>
    <n v="0.36736111111111108"/>
    <n v="21.06805555555556"/>
    <x v="20"/>
  </r>
  <r>
    <s v="HND"/>
    <s v="HIJ"/>
    <s v="HND_HIJ"/>
    <d v="2024-07-08T09:02:00"/>
    <d v="2024-07-08T10:00:00"/>
    <n v="4.027777777777778E-2"/>
    <n v="1.947222222222222"/>
    <x v="20"/>
  </r>
  <r>
    <s v="KIX"/>
    <s v="HND"/>
    <s v="KIX_HND"/>
    <d v="2024-07-08T06:47:00"/>
    <d v="2024-07-08T07:53:00"/>
    <n v="4.583333333333333E-2"/>
    <n v="4.791666666666667E-2"/>
    <x v="20"/>
  </r>
  <r>
    <s v="BFI"/>
    <s v="KIX"/>
    <s v="BFI_KIX"/>
    <d v="2024-07-02T22:32:00"/>
    <d v="2024-07-03T08:28:00"/>
    <n v="0.41388888888888892"/>
    <n v="4.9298611111111112"/>
    <x v="20"/>
  </r>
  <r>
    <s v="LTN"/>
    <s v="BFI"/>
    <s v="LTN_BFI"/>
    <d v="2024-06-27T18:14:00"/>
    <d v="2024-06-28T02:56:00"/>
    <n v="0.36249999999999999"/>
    <n v="4.8166666666666664"/>
    <x v="20"/>
  </r>
  <r>
    <s v="BQH"/>
    <s v="LTN"/>
    <s v="BQH_LTN"/>
    <d v="2024-06-26T12:30:00"/>
    <d v="2024-06-26T13:01:00"/>
    <n v="2.1527777777777781E-2"/>
    <n v="1.2173611111111109"/>
    <x v="20"/>
  </r>
  <r>
    <s v="LAX"/>
    <s v="BQH"/>
    <s v="LAX_BQH"/>
    <d v="2024-06-26T01:26:00"/>
    <d v="2024-06-26T11:00:00"/>
    <n v="0.39861111111111108"/>
    <n v="6.25E-2"/>
    <x v="20"/>
  </r>
  <r>
    <s v="LAS"/>
    <s v="LAX"/>
    <s v="LAS_LAX"/>
    <d v="2024-06-25T04:31:00"/>
    <d v="2024-06-25T05:10:00"/>
    <n v="2.7083333333333331E-2"/>
    <n v="0.84444444444444444"/>
    <x v="20"/>
  </r>
  <r>
    <s v="SJC"/>
    <s v="LAS"/>
    <s v="SJC_LAS"/>
    <d v="2024-06-21T17:31:00"/>
    <d v="2024-06-21T18:34:00"/>
    <n v="4.3749999999999997E-2"/>
    <n v="3.4145833333333329"/>
    <x v="20"/>
  </r>
  <r>
    <s v="SEA"/>
    <s v="SJC"/>
    <s v="SEA_SJC"/>
    <d v="2024-06-19T22:54:00"/>
    <d v="2024-06-20T00:27:00"/>
    <n v="6.458333333333334E-2"/>
    <n v="1.711111111111111"/>
    <x v="20"/>
  </r>
  <r>
    <s v="GOT"/>
    <s v="SEA"/>
    <s v="GOT_SEA"/>
    <d v="2024-06-19T12:06:00"/>
    <d v="2024-06-19T20:53:00"/>
    <n v="0.3659722222222222"/>
    <n v="8.4027777777777785E-2"/>
    <x v="20"/>
  </r>
  <r>
    <s v="BRS"/>
    <s v="GOT"/>
    <s v="BRS_GOT"/>
    <d v="2024-06-18T15:59:00"/>
    <d v="2024-06-18T17:33:00"/>
    <n v="6.5277777777777782E-2"/>
    <n v="0.7729166666666667"/>
    <x v="20"/>
  </r>
  <r>
    <s v="FOK"/>
    <s v="BRS"/>
    <s v="FOK_BRS"/>
    <d v="2024-06-17T11:30:00"/>
    <d v="2024-06-17T17:55:00"/>
    <n v="0.2673611111111111"/>
    <n v="0.9194444444444444"/>
    <x v="20"/>
  </r>
  <r>
    <s v="PDK"/>
    <s v="FOK"/>
    <s v="PDK_FOK"/>
    <d v="2024-06-15T22:43:00"/>
    <d v="2024-06-16T00:28:00"/>
    <n v="7.2916666666666671E-2"/>
    <n v="1.4597222222222219"/>
    <x v="20"/>
  </r>
  <r>
    <s v="SFO"/>
    <s v="PDK"/>
    <s v="SFO_PDK"/>
    <d v="2024-06-11T22:08:00"/>
    <d v="2024-06-12T02:11:00"/>
    <n v="0.16875000000000001"/>
    <m/>
    <x v="20"/>
  </r>
  <r>
    <s v="TEB"/>
    <s v="LAX"/>
    <s v="TEB_LAX"/>
    <d v="2024-06-10T23:53:00"/>
    <d v="2024-06-11T04:44:00"/>
    <n v="0.20208333333333331"/>
    <n v="0.72499999999999998"/>
    <x v="20"/>
  </r>
  <r>
    <s v="HPN"/>
    <s v="TEB"/>
    <s v="HPN_TEB"/>
    <d v="2024-06-10T01:22:00"/>
    <d v="2024-06-10T01:34:00"/>
    <n v="8.3333333333333332E-3"/>
    <n v="0.92986111111111114"/>
    <x v="20"/>
  </r>
  <r>
    <s v="MHV"/>
    <s v="HPN"/>
    <s v="MHV_HPN"/>
    <d v="2024-06-09T20:02:00"/>
    <d v="2024-06-10T00:40:00"/>
    <n v="0.19305555555555559"/>
    <n v="2.9166666666666671E-2"/>
    <x v="20"/>
  </r>
  <r>
    <s v="LAS"/>
    <s v="MHV"/>
    <s v="LAS_MHV"/>
    <d v="2024-06-09T17:35:00"/>
    <d v="2024-06-09T18:17:00"/>
    <n v="2.9166666666666671E-2"/>
    <n v="7.2916666666666671E-2"/>
    <x v="20"/>
  </r>
  <r>
    <s v="BJC"/>
    <s v="LAS"/>
    <s v="BJC_LAS"/>
    <d v="2024-05-30T21:15:00"/>
    <d v="2024-05-30T22:39:00"/>
    <n v="5.8333333333333327E-2"/>
    <n v="9.7888888888888896"/>
    <x v="20"/>
  </r>
  <r>
    <s v="LTN"/>
    <s v="BJC"/>
    <s v="LTN_BJC"/>
    <d v="2024-05-30T10:14:00"/>
    <d v="2024-05-30T19:23:00"/>
    <n v="0.38124999999999998"/>
    <n v="7.7777777777777779E-2"/>
    <x v="20"/>
  </r>
  <r>
    <s v="LIS"/>
    <s v="LTN"/>
    <s v="LIS_LTN"/>
    <d v="2024-05-29T10:55:00"/>
    <d v="2024-05-29T13:11:00"/>
    <n v="9.4444444444444442E-2"/>
    <n v="0.87708333333333333"/>
    <x v="20"/>
  </r>
  <r>
    <s v="BWI"/>
    <s v="LIS"/>
    <s v="BWI_LIS"/>
    <d v="2024-05-23T15:16:00"/>
    <d v="2024-05-23T21:34:00"/>
    <n v="0.26250000000000001"/>
    <n v="5.5562500000000004"/>
    <x v="20"/>
  </r>
  <r>
    <s v="FRG"/>
    <s v="BWI"/>
    <s v="FRG_BWI"/>
    <d v="2024-05-22T00:01:00"/>
    <d v="2024-05-22T00:47:00"/>
    <n v="3.1944444444444442E-2"/>
    <n v="1.603472222222222"/>
    <x v="20"/>
  </r>
  <r>
    <s v="VNY"/>
    <s v="FRG"/>
    <s v="VNY_FRG"/>
    <d v="2024-05-22T18:15:00"/>
    <d v="2024-05-22T22:49:00"/>
    <n v="0.1902777777777778"/>
    <n v="-0.95"/>
    <x v="20"/>
  </r>
  <r>
    <s v="ICT"/>
    <s v="VNY"/>
    <s v="ICT_VNY"/>
    <d v="2024-05-21T17:25:00"/>
    <d v="2024-05-21T20:08:00"/>
    <n v="0.1131944444444444"/>
    <n v="0.92152777777777772"/>
    <x v="20"/>
  </r>
  <r>
    <s v="NUQ"/>
    <s v="ICT"/>
    <s v="NUQ_ICT"/>
    <d v="2024-05-01T21:22:00"/>
    <d v="2024-05-01T23:53:00"/>
    <n v="0.1048611111111111"/>
    <n v="19.730555555555551"/>
    <x v="20"/>
  </r>
  <r>
    <s v="TRM"/>
    <s v="NUQ"/>
    <s v="TRM_NUQ"/>
    <d v="2024-04-28T18:24:00"/>
    <d v="2024-04-28T19:32:00"/>
    <n v="4.7222222222222221E-2"/>
    <n v="3.0763888888888888"/>
    <x v="20"/>
  </r>
  <r>
    <s v="DAL"/>
    <s v="TRM"/>
    <s v="DAL_TRM"/>
    <d v="2024-04-28T13:20:00"/>
    <d v="2024-04-28T15:52:00"/>
    <n v="0.1055555555555556"/>
    <n v="0.1055555555555556"/>
    <x v="20"/>
  </r>
  <r>
    <s v="LAS"/>
    <s v="DAL"/>
    <s v="LAS_DAL"/>
    <d v="2024-04-24T16:07:00"/>
    <d v="2024-04-24T18:12:00"/>
    <n v="8.6805555555555552E-2"/>
    <n v="3.7972222222222221"/>
    <x v="20"/>
  </r>
  <r>
    <s v="SMF"/>
    <s v="LAS"/>
    <s v="SMF_LAS"/>
    <d v="2024-04-21T22:37:00"/>
    <d v="2024-04-21T23:36:00"/>
    <n v="4.0972222222222222E-2"/>
    <n v="2.688194444444445"/>
    <x v="20"/>
  </r>
  <r>
    <s v="MLB"/>
    <s v="SMF"/>
    <s v="MLB_SMF"/>
    <d v="2024-04-21T16:02:00"/>
    <d v="2024-04-21T21:22:00"/>
    <n v="0.22222222222222221"/>
    <n v="5.2083333333333343E-2"/>
    <x v="20"/>
  </r>
  <r>
    <s v="PHL"/>
    <s v="MLB"/>
    <s v="PHL_MLB"/>
    <d v="2024-04-20T20:29:00"/>
    <d v="2024-04-20T22:27:00"/>
    <n v="8.1944444444444445E-2"/>
    <n v="0.73263888888888884"/>
    <x v="20"/>
  </r>
  <r>
    <s v="HVN"/>
    <s v="PHL"/>
    <s v="HVN_PHL"/>
    <d v="2024-04-20T18:28:00"/>
    <d v="2024-04-20T19:14:00"/>
    <n v="3.1944444444444442E-2"/>
    <n v="5.2083333333333343E-2"/>
    <x v="20"/>
  </r>
  <r>
    <s v="HPN"/>
    <s v="HVN"/>
    <s v="HPN_HVN"/>
    <d v="2024-04-20T15:56:00"/>
    <d v="2024-04-20T16:17:00"/>
    <n v="1.458333333333333E-2"/>
    <n v="9.0972222222222218E-2"/>
    <x v="20"/>
  </r>
  <r>
    <s v="HNL"/>
    <s v="HPN"/>
    <s v="HNL_HPN"/>
    <d v="2024-04-18T02:09:00"/>
    <d v="2024-04-18T10:47:00"/>
    <n v="0.35972222222222222"/>
    <n v="2.2145833333333331"/>
    <x v="20"/>
  </r>
  <r>
    <s v="KOA"/>
    <s v="HNL"/>
    <s v="KOA_HNL"/>
    <d v="2024-04-15T00:50:00"/>
    <d v="2024-04-15T01:29:00"/>
    <n v="2.7083333333333331E-2"/>
    <n v="3.0277777777777781"/>
    <x v="20"/>
  </r>
  <r>
    <s v="SJC"/>
    <s v="KOA"/>
    <s v="SJC_KOA"/>
    <d v="2024-04-15T17:27:00"/>
    <d v="2024-04-15T22:32:00"/>
    <n v="0.21180555555555561"/>
    <n v="-0.90416666666666667"/>
    <x v="20"/>
  </r>
  <r>
    <s v="VNY"/>
    <s v="SJC"/>
    <s v="VNY_SJC"/>
    <d v="2024-04-15T01:28:00"/>
    <d v="2024-04-15T02:18:00"/>
    <n v="3.4722222222222217E-2"/>
    <n v="0.63124999999999998"/>
    <x v="20"/>
  </r>
  <r>
    <s v="PSP"/>
    <s v="VNY"/>
    <s v="PSP_VNY"/>
    <d v="2024-04-14T23:39:00"/>
    <d v="2024-04-15T00:11:00"/>
    <n v="2.222222222222222E-2"/>
    <n v="5.347222222222222E-2"/>
    <x v="20"/>
  </r>
  <r>
    <s v="ONT"/>
    <s v="PSP"/>
    <s v="ONT_PSP"/>
    <d v="2024-04-14T21:19:00"/>
    <d v="2024-04-14T21:41:00"/>
    <n v="1.5277777777777781E-2"/>
    <n v="8.1944444444444445E-2"/>
    <x v="20"/>
  </r>
  <r>
    <s v="LAS"/>
    <s v="ONT"/>
    <s v="LAS_ONT"/>
    <d v="2024-04-14T19:44:00"/>
    <d v="2024-04-14T20:25:00"/>
    <n v="2.8472222222222222E-2"/>
    <m/>
    <x v="20"/>
  </r>
  <r>
    <s v="LAS"/>
    <s v="ONT"/>
    <s v="LAS_ONT"/>
    <d v="2024-04-14T18:40:00"/>
    <d v="2024-04-14T19:20:00"/>
    <n v="2.777777777777778E-2"/>
    <n v="1.666666666666667E-2"/>
    <x v="20"/>
  </r>
  <r>
    <s v="PGA"/>
    <s v="LAS"/>
    <s v="PGA_LAS"/>
    <d v="2024-04-12T20:49:00"/>
    <d v="2024-04-12T21:33:00"/>
    <n v="3.0555555555555551E-2"/>
    <n v="1.879861111111111"/>
    <x v="20"/>
  </r>
  <r>
    <s v="TEB"/>
    <s v="PGA"/>
    <s v="TEB_PGA"/>
    <d v="2024-04-12T15:46:00"/>
    <d v="2024-04-12T19:56:00"/>
    <n v="0.1736111111111111"/>
    <n v="3.6805555555555557E-2"/>
    <x v="20"/>
  </r>
  <r>
    <s v="LTN"/>
    <s v="TEB"/>
    <s v="LTN_TEB"/>
    <d v="2024-04-11T11:34:00"/>
    <d v="2024-04-11T18:53:00"/>
    <n v="0.30486111111111108"/>
    <n v="0.87013888888888891"/>
    <x v="20"/>
  </r>
  <r>
    <s v="TEB"/>
    <s v="LTN"/>
    <s v="TEB_LTN"/>
    <d v="2024-04-09T11:59:00"/>
    <d v="2024-04-09T18:06:00"/>
    <n v="0.25486111111111109"/>
    <n v="1.7277777777777781"/>
    <x v="20"/>
  </r>
  <r>
    <s v="SRQ"/>
    <s v="TEB"/>
    <s v="SRQ_TEB"/>
    <d v="2024-04-07T22:11:00"/>
    <d v="2024-04-08T01:00:00"/>
    <n v="0.1173611111111111"/>
    <n v="1.4576388888888889"/>
    <x v="20"/>
  </r>
  <r>
    <s v="LGA"/>
    <s v="SRQ"/>
    <s v="LGA_SRQ"/>
    <d v="2024-04-07T17:56:00"/>
    <d v="2024-04-07T20:13:00"/>
    <n v="9.5138888888888884E-2"/>
    <n v="8.1944444444444445E-2"/>
    <x v="20"/>
  </r>
  <r>
    <s v="PSF"/>
    <s v="LGA"/>
    <s v="PSF_LGA"/>
    <d v="2024-04-07T01:04:00"/>
    <d v="2024-04-07T01:38:00"/>
    <n v="2.361111111111111E-2"/>
    <n v="0.6791666666666667"/>
    <x v="20"/>
  </r>
  <r>
    <s v="EGE"/>
    <s v="PSF"/>
    <s v="EGE_PSF"/>
    <d v="2024-04-07T21:00:00"/>
    <d v="2024-04-08T00:17:00"/>
    <n v="0.1368055555555556"/>
    <n v="-0.96736111111111112"/>
    <x v="20"/>
  </r>
  <r>
    <s v="DAL"/>
    <s v="EGE"/>
    <s v="DAL_EGE"/>
    <d v="2024-04-06T17:52:00"/>
    <d v="2024-04-06T19:34:00"/>
    <n v="7.0833333333333331E-2"/>
    <n v="1.059722222222222"/>
    <x v="20"/>
  </r>
  <r>
    <s v="DAL"/>
    <s v="DAL"/>
    <s v="DAL_DAL"/>
    <d v="2024-04-06T15:07:00"/>
    <d v="2024-04-06T15:20:00"/>
    <n v="9.0277777777777769E-3"/>
    <n v="0.1055555555555556"/>
    <x v="20"/>
  </r>
  <r>
    <s v="GLS"/>
    <s v="DAL"/>
    <s v="GLS_DAL"/>
    <d v="2024-04-05T22:57:00"/>
    <d v="2024-04-05T23:44:00"/>
    <n v="3.2638888888888891E-2"/>
    <n v="0.64097222222222228"/>
    <x v="20"/>
  </r>
  <r>
    <s v="SAT"/>
    <s v="GLS"/>
    <s v="SAT_GLS"/>
    <d v="2024-04-05T21:35:00"/>
    <d v="2024-04-05T22:14:00"/>
    <n v="2.7083333333333331E-2"/>
    <n v="2.9861111111111109E-2"/>
    <x v="20"/>
  </r>
  <r>
    <s v="DAL"/>
    <s v="SAT"/>
    <s v="DAL_SAT"/>
    <d v="2024-04-05T18:08:00"/>
    <d v="2024-04-05T18:49:00"/>
    <n v="2.8472222222222222E-2"/>
    <n v="0.1152777777777778"/>
    <x v="20"/>
  </r>
  <r>
    <s v="ICT"/>
    <s v="DAL"/>
    <s v="ICT_DAL"/>
    <d v="2024-04-04T01:07:00"/>
    <d v="2024-04-04T02:02:00"/>
    <n v="3.8194444444444448E-2"/>
    <n v="1.6708333333333329"/>
    <x v="20"/>
  </r>
  <r>
    <s v="ICT"/>
    <s v="ICT"/>
    <s v="ICT_ICT"/>
    <d v="2024-04-04T23:27:00"/>
    <d v="2024-04-05T00:14:00"/>
    <n v="3.2638888888888891E-2"/>
    <m/>
    <x v="20"/>
  </r>
  <r>
    <s v="LGA"/>
    <s v="ICT"/>
    <s v="LGA_ICT"/>
    <d v="2025-01-29T20:25:00"/>
    <d v="2025-01-29T23:28:00"/>
    <n v="0.1270833333333333"/>
    <m/>
    <x v="21"/>
  </r>
  <r>
    <s v="LAX"/>
    <s v="LGA"/>
    <s v="LAX_LGA"/>
    <d v="2025-01-28T21:41:00"/>
    <d v="2025-01-29T02:04:00"/>
    <n v="0.18263888888888891"/>
    <n v="0.76458333333333328"/>
    <x v="21"/>
  </r>
  <r>
    <s v="SJC"/>
    <s v="LAX"/>
    <s v="SJC_LAX"/>
    <d v="2025-01-28T17:57:00"/>
    <d v="2025-01-28T18:46:00"/>
    <n v="3.4027777777777768E-2"/>
    <n v="0.1215277777777778"/>
    <x v="21"/>
  </r>
  <r>
    <s v="PDX"/>
    <s v="SJC"/>
    <s v="PDX_SJC"/>
    <d v="2025-01-26T15:21:00"/>
    <d v="2025-01-26T16:37:00"/>
    <n v="5.2777777777777778E-2"/>
    <n v="2.0555555555555549"/>
    <x v="21"/>
  </r>
  <r>
    <s v="ZRH"/>
    <s v="PDX"/>
    <s v="ZRH_PDX"/>
    <d v="2025-01-25T10:31:00"/>
    <d v="2025-01-25T20:12:00"/>
    <n v="0.40347222222222218"/>
    <n v="0.79791666666666672"/>
    <x v="21"/>
  </r>
  <r>
    <s v="FDH"/>
    <s v="ZRH"/>
    <s v="FDH_ZRH"/>
    <d v="2025-01-25T07:25:00"/>
    <d v="2025-01-25T07:47:00"/>
    <n v="1.5277777777777781E-2"/>
    <n v="0.1138888888888889"/>
    <x v="21"/>
  </r>
  <r>
    <s v="ZRH"/>
    <s v="FDH"/>
    <s v="ZRH_FDH"/>
    <d v="2025-01-18T13:41:00"/>
    <d v="2025-01-18T13:59:00"/>
    <n v="1.2500000000000001E-2"/>
    <n v="6.7263888888888888"/>
    <x v="21"/>
  </r>
  <r>
    <s v="BFI"/>
    <s v="ZRH"/>
    <s v="BFI_ZRH"/>
    <d v="2025-01-18T02:38:00"/>
    <d v="2025-01-18T12:24:00"/>
    <n v="0.40694444444444439"/>
    <n v="5.347222222222222E-2"/>
    <x v="21"/>
  </r>
  <r>
    <s v="BZN"/>
    <s v="BFI"/>
    <s v="BZN_BFI"/>
    <d v="2025-01-16T23:06:00"/>
    <d v="2025-01-17T00:32:00"/>
    <n v="5.9722222222222232E-2"/>
    <n v="1.0874999999999999"/>
    <x v="21"/>
  </r>
  <r>
    <s v="FLL"/>
    <s v="BZN"/>
    <s v="FLL_BZN"/>
    <d v="2025-01-16T17:04:00"/>
    <d v="2025-01-16T22:10:00"/>
    <n v="0.21249999999999999"/>
    <n v="3.888888888888889E-2"/>
    <x v="21"/>
  </r>
  <r>
    <s v="PBI"/>
    <s v="FLL"/>
    <s v="PBI_FLL"/>
    <d v="2025-01-15T00:37:00"/>
    <d v="2025-01-15T00:55:00"/>
    <n v="1.2500000000000001E-2"/>
    <n v="1.6729166666666671"/>
    <x v="21"/>
  </r>
  <r>
    <s v="ASE"/>
    <s v="PBI"/>
    <s v="ASE_PBI"/>
    <d v="2025-01-15T20:14:00"/>
    <d v="2025-01-15T23:26:00"/>
    <n v="0.1333333333333333"/>
    <n v="-0.9506944444444444"/>
    <x v="21"/>
  </r>
  <r>
    <s v="OPF"/>
    <s v="ASE"/>
    <s v="OPF_ASE"/>
    <d v="2025-01-14T13:45:00"/>
    <d v="2025-01-14T17:45:00"/>
    <n v="0.16666666666666671"/>
    <n v="1.103472222222222"/>
    <x v="21"/>
  </r>
  <r>
    <s v="LAS"/>
    <s v="OPF"/>
    <s v="LAS_OPF"/>
    <d v="2025-01-13T19:49:00"/>
    <d v="2025-01-13T23:40:00"/>
    <n v="0.16041666666666671"/>
    <n v="0.58680555555555558"/>
    <x v="21"/>
  </r>
  <r>
    <s v="SFO"/>
    <s v="LAS"/>
    <s v="SFO_LAS"/>
    <d v="2025-01-13T17:39:00"/>
    <d v="2025-01-13T18:50:00"/>
    <n v="4.9305555555555547E-2"/>
    <n v="4.0972222222222222E-2"/>
    <x v="21"/>
  </r>
  <r>
    <s v="TEB"/>
    <s v="SFO"/>
    <s v="TEB_SFO"/>
    <d v="2025-01-12T14:01:00"/>
    <d v="2025-01-12T19:35:00"/>
    <n v="0.23194444444444451"/>
    <n v="0.9194444444444444"/>
    <x v="21"/>
  </r>
  <r>
    <s v="IAD"/>
    <s v="TEB"/>
    <s v="IAD_TEB"/>
    <d v="2025-01-11T20:27:00"/>
    <d v="2025-01-11T21:10:00"/>
    <n v="2.9861111111111109E-2"/>
    <n v="0.70208333333333328"/>
    <x v="21"/>
  </r>
  <r>
    <s v="LAX"/>
    <s v="IAD"/>
    <s v="LAX_IAD"/>
    <d v="2025-01-11T15:15:00"/>
    <d v="2025-01-11T19:09:00"/>
    <n v="0.16250000000000001"/>
    <m/>
    <x v="21"/>
  </r>
  <r>
    <s v="AEP"/>
    <s v="TEB"/>
    <s v="AEP_TEB"/>
    <d v="2025-01-07T13:27:00"/>
    <d v="2025-01-07T23:37:00"/>
    <n v="0.4236111111111111"/>
    <n v="3.651388888888889"/>
    <x v="21"/>
  </r>
  <r>
    <s v="EZE"/>
    <s v="AEP"/>
    <s v="EZE_AEP"/>
    <d v="2025-01-07T10:31:00"/>
    <d v="2025-01-07T10:52:00"/>
    <n v="1.458333333333333E-2"/>
    <n v="0.1076388888888889"/>
    <x v="21"/>
  </r>
  <r>
    <s v="PDP"/>
    <s v="EZE"/>
    <s v="PDP_EZE"/>
    <d v="2025-01-03T20:33:00"/>
    <d v="2025-01-03T21:20:00"/>
    <n v="3.2638888888888891E-2"/>
    <n v="3.5493055555555562"/>
    <x v="21"/>
  </r>
  <r>
    <s v="EZE"/>
    <s v="PDP"/>
    <s v="EZE_PDP"/>
    <d v="2025-01-03T18:39:00"/>
    <d v="2025-01-03T19:17:00"/>
    <n v="2.6388888888888889E-2"/>
    <n v="5.2777777777777778E-2"/>
    <x v="21"/>
  </r>
  <r>
    <s v="GIG"/>
    <s v="EZE"/>
    <s v="GIG_EZE"/>
    <d v="2025-01-02T15:01:00"/>
    <d v="2025-01-02T17:56:00"/>
    <n v="0.1215277777777778"/>
    <n v="1.0298611111111109"/>
    <x v="21"/>
  </r>
  <r>
    <s v="PBI"/>
    <s v="GIG"/>
    <s v="PBI_GIG"/>
    <d v="2025-01-01T13:58:00"/>
    <d v="2025-01-01T22:14:00"/>
    <n v="0.34444444444444439"/>
    <n v="0.69930555555555551"/>
    <x v="21"/>
  </r>
  <r>
    <s v="AUS"/>
    <s v="PBI"/>
    <s v="AUS_PBI"/>
    <d v="2024-12-31T15:37:00"/>
    <d v="2024-12-31T17:46:00"/>
    <n v="8.9583333333333334E-2"/>
    <n v="0.84166666666666667"/>
    <x v="21"/>
  </r>
  <r>
    <s v="SJC"/>
    <s v="AUS"/>
    <s v="SJC_AUS"/>
    <d v="2024-12-30T18:53:00"/>
    <d v="2024-12-30T21:26:00"/>
    <n v="0.10625"/>
    <n v="0.75763888888888886"/>
    <x v="21"/>
  </r>
  <r>
    <s v="LAS"/>
    <s v="SJC"/>
    <s v="LAS_SJC"/>
    <d v="2024-12-30T16:58:00"/>
    <d v="2024-12-30T18:03:00"/>
    <n v="4.5138888888888888E-2"/>
    <n v="3.4722222222222217E-2"/>
    <x v="21"/>
  </r>
  <r>
    <s v="BFI"/>
    <s v="LAS"/>
    <s v="BFI_LAS"/>
    <d v="2024-12-29T16:43:00"/>
    <d v="2024-12-29T18:34:00"/>
    <n v="7.7083333333333337E-2"/>
    <n v="0.93333333333333335"/>
    <x v="21"/>
  </r>
  <r>
    <s v="RIL"/>
    <s v="BFI"/>
    <s v="RIL_BFI"/>
    <d v="2024-12-28T17:56:00"/>
    <d v="2024-12-28T20:18:00"/>
    <n v="9.8611111111111108E-2"/>
    <n v="0.85069444444444442"/>
    <x v="21"/>
  </r>
  <r>
    <s v="SFO"/>
    <s v="RIL"/>
    <s v="SFO_RIL"/>
    <d v="2024-12-28T14:57:00"/>
    <d v="2024-12-28T16:35:00"/>
    <n v="6.805555555555555E-2"/>
    <n v="5.6250000000000001E-2"/>
    <x v="21"/>
  </r>
  <r>
    <s v="DEN"/>
    <s v="SFO"/>
    <s v="DEN_SFO"/>
    <d v="2024-12-28T05:44:00"/>
    <d v="2024-12-28T08:03:00"/>
    <n v="9.6527777777777782E-2"/>
    <n v="0.28749999999999998"/>
    <x v="21"/>
  </r>
  <r>
    <s v="PDX"/>
    <s v="DEN"/>
    <s v="PDX_DEN"/>
    <d v="2024-12-27T20:50:00"/>
    <d v="2024-12-27T22:39:00"/>
    <n v="7.5694444444444439E-2"/>
    <n v="0.2951388888888889"/>
    <x v="21"/>
  </r>
  <r>
    <s v="VNY"/>
    <s v="PDX"/>
    <s v="VNY_PDX"/>
    <d v="2024-12-25T20:37:00"/>
    <d v="2024-12-25T22:36:00"/>
    <n v="8.2638888888888887E-2"/>
    <n v="1.9263888888888889"/>
    <x v="21"/>
  </r>
  <r>
    <s v="LAS"/>
    <s v="VNY"/>
    <s v="LAS_VNY"/>
    <d v="2024-12-16T23:46:00"/>
    <d v="2024-12-17T00:27:00"/>
    <n v="2.8472222222222222E-2"/>
    <n v="8.8402777777777786"/>
    <x v="21"/>
  </r>
  <r>
    <s v="LVK"/>
    <s v="LAS"/>
    <s v="LVK_LAS"/>
    <d v="2024-12-15T21:14:00"/>
    <d v="2024-12-15T22:14:00"/>
    <n v="4.1666666666666657E-2"/>
    <n v="1.0638888888888891"/>
    <x v="21"/>
  </r>
  <r>
    <s v="PRC"/>
    <s v="LVK"/>
    <s v="PRC_LVK"/>
    <d v="2024-12-15T18:47:00"/>
    <d v="2024-12-15T20:24:00"/>
    <n v="6.7361111111111108E-2"/>
    <n v="3.4722222222222217E-2"/>
    <x v="21"/>
  </r>
  <r>
    <s v="MRY"/>
    <s v="PRC"/>
    <s v="MRY_PRC"/>
    <d v="2024-12-15T15:56:00"/>
    <d v="2024-12-15T17:14:00"/>
    <n v="5.4166666666666669E-2"/>
    <n v="6.458333333333334E-2"/>
    <x v="21"/>
  </r>
  <r>
    <s v="BFI"/>
    <s v="MRY"/>
    <s v="BFI_MRY"/>
    <d v="2024-12-14T18:55:00"/>
    <d v="2024-12-14T20:45:00"/>
    <n v="7.6388888888888895E-2"/>
    <n v="0.7993055555555556"/>
    <x v="21"/>
  </r>
  <r>
    <s v="TEB"/>
    <s v="BFI"/>
    <s v="TEB_BFI"/>
    <d v="2024-12-13T16:06:00"/>
    <d v="2024-12-13T21:14:00"/>
    <n v="0.21388888888888891"/>
    <n v="0.90347222222222223"/>
    <x v="21"/>
  </r>
  <r>
    <s v="ROC"/>
    <s v="TEB"/>
    <s v="ROC_TEB"/>
    <d v="2024-12-10T21:29:00"/>
    <d v="2024-12-10T22:14:00"/>
    <n v="3.125E-2"/>
    <n v="2.744444444444444"/>
    <x v="21"/>
  </r>
  <r>
    <s v="HVN"/>
    <s v="ROC"/>
    <s v="HVN_ROC"/>
    <d v="2024-12-10T15:47:00"/>
    <d v="2024-12-10T16:42:00"/>
    <n v="3.8194444444444448E-2"/>
    <n v="0.1993055555555556"/>
    <x v="21"/>
  </r>
  <r>
    <s v="ROC"/>
    <s v="HVN"/>
    <s v="ROC_HVN"/>
    <d v="2024-12-09T20:47:00"/>
    <d v="2024-12-09T21:35:00"/>
    <n v="3.3333333333333333E-2"/>
    <n v="0.7583333333333333"/>
    <x v="21"/>
  </r>
  <r>
    <s v="MMU"/>
    <s v="ROC"/>
    <s v="MMU_ROC"/>
    <d v="2024-12-09T19:09:00"/>
    <d v="2024-12-09T19:49:00"/>
    <n v="2.777777777777778E-2"/>
    <m/>
    <x v="21"/>
  </r>
  <r>
    <s v="NCO"/>
    <s v="IAD"/>
    <s v="NCO_IAD"/>
    <d v="2024-12-08T03:23:00"/>
    <d v="2024-12-08T04:28:00"/>
    <n v="4.5138888888888888E-2"/>
    <n v="1.611805555555555"/>
    <x v="21"/>
  </r>
  <r>
    <s v="MCN"/>
    <s v="NCO"/>
    <s v="MCN_NCO"/>
    <d v="2024-12-08T00:29:00"/>
    <d v="2024-12-08T02:21:00"/>
    <n v="7.7777777777777779E-2"/>
    <n v="4.3055555555555562E-2"/>
    <x v="21"/>
  </r>
  <r>
    <s v="CLT"/>
    <s v="MCN"/>
    <s v="CLT_MCN"/>
    <d v="2024-12-07T20:48:00"/>
    <d v="2024-12-07T21:28:00"/>
    <n v="2.777777777777778E-2"/>
    <n v="0.12569444444444439"/>
    <x v="21"/>
  </r>
  <r>
    <s v="SPA"/>
    <s v="CLT"/>
    <s v="SPA_CLT"/>
    <d v="2024-12-07T02:12:00"/>
    <d v="2024-12-07T02:41:00"/>
    <n v="2.013888888888889E-2"/>
    <n v="0.75486111111111109"/>
    <x v="21"/>
  </r>
  <r>
    <s v="ROA"/>
    <s v="SPA"/>
    <s v="ROA_SPA"/>
    <d v="2024-12-07T00:19:00"/>
    <d v="2024-12-07T00:53:00"/>
    <n v="2.361111111111111E-2"/>
    <n v="5.486111111111111E-2"/>
    <x v="21"/>
  </r>
  <r>
    <s v="CMH"/>
    <s v="ROA"/>
    <s v="CMH_ROA"/>
    <d v="2024-12-06T22:18:00"/>
    <d v="2024-12-06T23:03:00"/>
    <n v="3.125E-2"/>
    <n v="5.2777777777777778E-2"/>
    <x v="21"/>
  </r>
  <r>
    <s v="PBI"/>
    <s v="CMH"/>
    <s v="PBI_CMH"/>
    <d v="2024-12-06T18:43:00"/>
    <d v="2024-12-06T20:51:00"/>
    <n v="8.8888888888888892E-2"/>
    <m/>
    <x v="21"/>
  </r>
  <r>
    <s v="GCM"/>
    <s v="MIA"/>
    <s v="GCM_MIA"/>
    <d v="2024-12-06T00:32:00"/>
    <d v="2024-12-06T01:35:00"/>
    <n v="4.3749999999999997E-2"/>
    <n v="0.71388888888888891"/>
    <x v="21"/>
  </r>
  <r>
    <s v="PHL"/>
    <s v="GCM"/>
    <s v="PHL_GCM"/>
    <d v="2024-12-05T20:14:00"/>
    <d v="2024-12-05T23:34:00"/>
    <n v="0.1388888888888889"/>
    <n v="4.027777777777778E-2"/>
    <x v="21"/>
  </r>
  <r>
    <s v="ILM"/>
    <s v="PHL"/>
    <s v="ILM_PHL"/>
    <d v="2024-12-05T17:32:00"/>
    <d v="2024-12-05T18:35:00"/>
    <n v="4.3749999999999997E-2"/>
    <n v="6.8750000000000006E-2"/>
    <x v="21"/>
  </r>
  <r>
    <s v="BDA"/>
    <s v="ILM"/>
    <s v="BDA_ILM"/>
    <d v="2024-12-04T21:56:00"/>
    <d v="2024-12-05T00:00:00"/>
    <n v="8.611111111111111E-2"/>
    <n v="0.73055555555555551"/>
    <x v="21"/>
  </r>
  <r>
    <s v="ILM"/>
    <s v="BDA"/>
    <s v="ILM_BDA"/>
    <d v="2024-12-02T18:06:00"/>
    <d v="2024-12-02T19:36:00"/>
    <n v="6.25E-2"/>
    <n v="2.0972222222222219"/>
    <x v="21"/>
  </r>
  <r>
    <s v="TEB"/>
    <s v="ILM"/>
    <s v="TEB_ILM"/>
    <d v="2024-12-02T15:22:00"/>
    <d v="2024-12-02T16:43:00"/>
    <n v="5.6250000000000001E-2"/>
    <n v="5.7638888888888892E-2"/>
    <x v="21"/>
  </r>
  <r>
    <s v="BYJ"/>
    <s v="TEB"/>
    <s v="BYJ_TEB"/>
    <d v="2024-12-01T14:13:00"/>
    <d v="2024-12-01T21:11:00"/>
    <n v="0.2902777777777778"/>
    <n v="0.75763888888888886"/>
    <x v="21"/>
  </r>
  <r>
    <s v="TEB"/>
    <s v="BYJ"/>
    <s v="TEB_BYJ"/>
    <d v="2024-11-27T02:41:00"/>
    <d v="2024-11-27T08:57:00"/>
    <n v="0.26111111111111113"/>
    <n v="4.2194444444444441"/>
    <x v="21"/>
  </r>
  <r>
    <s v="HPN"/>
    <s v="TEB"/>
    <s v="HPN_TEB"/>
    <d v="2024-11-26T19:51:00"/>
    <d v="2024-11-26T20:05:00"/>
    <n v="9.7222222222222224E-3"/>
    <n v="0.27500000000000002"/>
    <x v="21"/>
  </r>
  <r>
    <s v="MCO"/>
    <s v="HPN"/>
    <s v="MCO_HPN"/>
    <d v="2024-11-26T15:59:00"/>
    <d v="2024-11-26T17:59:00"/>
    <n v="8.3333333333333329E-2"/>
    <n v="7.7777777777777779E-2"/>
    <x v="21"/>
  </r>
  <r>
    <s v="PDK"/>
    <s v="MCO"/>
    <s v="PDK_MCO"/>
    <d v="2024-11-26T13:24:00"/>
    <d v="2024-11-26T14:26:00"/>
    <n v="4.3055555555555562E-2"/>
    <n v="6.458333333333334E-2"/>
    <x v="21"/>
  </r>
  <r>
    <s v="PLS"/>
    <s v="PDK"/>
    <s v="PLS_PDK"/>
    <d v="2024-11-25T16:10:00"/>
    <d v="2024-11-25T18:28:00"/>
    <n v="9.583333333333334E-2"/>
    <n v="0.78888888888888886"/>
    <x v="21"/>
  </r>
  <r>
    <s v="NAS"/>
    <s v="PLS"/>
    <s v="NAS_PLS"/>
    <d v="2024-11-25T13:22:00"/>
    <d v="2024-11-25T14:19:00"/>
    <n v="3.9583333333333331E-2"/>
    <n v="7.7083333333333337E-2"/>
    <x v="21"/>
  </r>
  <r>
    <s v="BOS"/>
    <s v="NAS"/>
    <s v="BOS_NAS"/>
    <d v="2024-11-24T17:04:00"/>
    <d v="2024-11-24T19:44:00"/>
    <n v="0.1111111111111111"/>
    <n v="0.73472222222222228"/>
    <x v="21"/>
  </r>
  <r>
    <s v="IAD"/>
    <s v="BOS"/>
    <s v="IAD_BOS"/>
    <d v="2024-11-24T14:24:00"/>
    <d v="2024-11-24T15:24:00"/>
    <n v="4.1666666666666657E-2"/>
    <n v="6.9444444444444448E-2"/>
    <x v="21"/>
  </r>
  <r>
    <s v="VNY"/>
    <s v="IAD"/>
    <s v="VNY_IAD"/>
    <d v="2024-11-23T16:13:00"/>
    <d v="2024-11-23T20:18:00"/>
    <n v="0.1701388888888889"/>
    <n v="0.75416666666666665"/>
    <x v="21"/>
  </r>
  <r>
    <s v="BFI"/>
    <s v="VNY"/>
    <s v="BFI_VNY"/>
    <d v="2024-11-22T19:13:00"/>
    <d v="2024-11-22T21:22:00"/>
    <n v="8.9583333333333334E-2"/>
    <n v="0.78541666666666665"/>
    <x v="21"/>
  </r>
  <r>
    <s v="HND"/>
    <s v="BFI"/>
    <s v="HND_BFI"/>
    <d v="2024-11-18T14:29:00"/>
    <d v="2024-11-18T22:54:00"/>
    <n v="0.35069444444444442"/>
    <n v="3.8465277777777782"/>
    <x v="21"/>
  </r>
  <r>
    <s v="SJC"/>
    <s v="HND"/>
    <s v="SJC_HND"/>
    <d v="2024-11-16T20:37:00"/>
    <d v="2024-11-17T08:01:00"/>
    <n v="0.47499999999999998"/>
    <n v="1.2694444444444439"/>
    <x v="21"/>
  </r>
  <r>
    <s v="IAD"/>
    <s v="SJC"/>
    <s v="IAD_SJC"/>
    <d v="2024-11-15T14:14:00"/>
    <d v="2024-11-15T19:31:00"/>
    <n v="0.22013888888888891"/>
    <n v="1.0458333333333329"/>
    <x v="21"/>
  </r>
  <r>
    <s v="EWR"/>
    <s v="IAD"/>
    <s v="EWR_IAD"/>
    <d v="2024-11-10T19:04:00"/>
    <d v="2024-11-10T19:47:00"/>
    <n v="2.9861111111111109E-2"/>
    <n v="4.7687499999999998"/>
    <x v="21"/>
  </r>
  <r>
    <s v="MHH"/>
    <s v="EWR"/>
    <s v="MHH_EWR"/>
    <d v="2024-11-10T15:12:00"/>
    <d v="2024-11-10T17:42:00"/>
    <n v="0.1041666666666667"/>
    <n v="5.6944444444444443E-2"/>
    <x v="21"/>
  </r>
  <r>
    <s v="FLL"/>
    <s v="MHH"/>
    <s v="FLL_MHH"/>
    <d v="2024-11-10T13:07:00"/>
    <d v="2024-11-10T13:40:00"/>
    <n v="2.2916666666666669E-2"/>
    <n v="6.3888888888888884E-2"/>
    <x v="21"/>
  </r>
  <r>
    <s v="HPN"/>
    <s v="FLL"/>
    <s v="HPN_FLL"/>
    <d v="2024-11-08T19:11:00"/>
    <d v="2024-11-08T21:31:00"/>
    <n v="9.7222222222222224E-2"/>
    <n v="1.65"/>
    <x v="21"/>
  </r>
  <r>
    <s v="IAD"/>
    <s v="HPN"/>
    <s v="IAD_HPN"/>
    <d v="2024-11-07T22:45:00"/>
    <d v="2024-11-07T23:43:00"/>
    <n v="4.027777777777778E-2"/>
    <n v="0.81111111111111112"/>
    <x v="21"/>
  </r>
  <r>
    <s v="LUX"/>
    <s v="IAD"/>
    <s v="LUX_IAD"/>
    <d v="2024-11-05T13:53:00"/>
    <d v="2024-11-05T21:48:00"/>
    <n v="0.3298611111111111"/>
    <n v="2.0395833333333329"/>
    <x v="21"/>
  </r>
  <r>
    <s v="LTN"/>
    <s v="LUX"/>
    <s v="LTN_LUX"/>
    <d v="2024-11-04T08:34:00"/>
    <d v="2024-11-04T10:06:00"/>
    <n v="6.3888888888888884E-2"/>
    <n v="1.1576388888888891"/>
    <x v="21"/>
  </r>
  <r>
    <s v="BDL"/>
    <s v="LTN"/>
    <s v="BDL_LTN"/>
    <d v="2024-11-04T00:51:00"/>
    <d v="2024-11-04T07:12:00"/>
    <n v="0.26458333333333328"/>
    <n v="5.6944444444444443E-2"/>
    <x v="21"/>
  </r>
  <r>
    <s v="ABQ"/>
    <s v="BDL"/>
    <s v="ABQ_BDL"/>
    <d v="2024-11-03T19:53:00"/>
    <d v="2024-11-03T23:09:00"/>
    <n v="0.1361111111111111"/>
    <n v="7.0833333333333331E-2"/>
    <x v="21"/>
  </r>
  <r>
    <s v="SAN"/>
    <s v="ABQ"/>
    <s v="SAN_ABQ"/>
    <d v="2024-11-02T14:57:00"/>
    <d v="2024-11-02T16:12:00"/>
    <n v="5.2083333333333343E-2"/>
    <n v="1.153472222222222"/>
    <x v="21"/>
  </r>
  <r>
    <s v="LTN"/>
    <s v="SAN"/>
    <s v="LTN_SAN"/>
    <d v="2024-10-30T10:58:00"/>
    <d v="2024-10-30T22:01:00"/>
    <n v="0.46041666666666659"/>
    <n v="2.7055555555555562"/>
    <x v="21"/>
  </r>
  <r>
    <s v="LCY"/>
    <s v="LTN"/>
    <s v="LCY_LTN"/>
    <d v="2024-10-28T13:22:00"/>
    <d v="2024-10-28T13:36:00"/>
    <n v="9.7222222222222224E-3"/>
    <n v="1.8902777777777779"/>
    <x v="21"/>
  </r>
  <r>
    <s v="LCY"/>
    <s v="LCY"/>
    <s v="LCY_LCY"/>
    <d v="2024-10-28T11:54:00"/>
    <d v="2024-10-28T12:08:00"/>
    <n v="9.7222222222222224E-3"/>
    <n v="5.1388888888888887E-2"/>
    <x v="21"/>
  </r>
  <r>
    <s v="LCY"/>
    <s v="LCY"/>
    <s v="LCY_LCY"/>
    <d v="2024-10-28T11:18:00"/>
    <d v="2024-10-28T11:30:00"/>
    <n v="8.3333333333333332E-3"/>
    <n v="1.666666666666667E-2"/>
    <x v="21"/>
  </r>
  <r>
    <s v="LCY"/>
    <s v="LCY"/>
    <s v="LCY_LCY"/>
    <d v="2024-10-28T10:46:00"/>
    <d v="2024-10-28T11:00:00"/>
    <n v="9.7222222222222224E-3"/>
    <n v="1.2500000000000001E-2"/>
    <x v="21"/>
  </r>
  <r>
    <s v="HPN"/>
    <s v="LCY"/>
    <s v="HPN_LCY"/>
    <d v="2024-10-27T13:36:00"/>
    <d v="2024-10-27T19:27:00"/>
    <n v="0.24374999999999999"/>
    <n v="0.6381944444444444"/>
    <x v="21"/>
  </r>
  <r>
    <s v="SRQ"/>
    <s v="HPN"/>
    <s v="SRQ_HPN"/>
    <d v="2024-10-26T17:03:00"/>
    <d v="2024-10-26T19:19:00"/>
    <n v="9.4444444444444442E-2"/>
    <n v="0.76180555555555551"/>
    <x v="21"/>
  </r>
  <r>
    <s v="APA"/>
    <s v="SRQ"/>
    <s v="APA_SRQ"/>
    <d v="2024-10-25T21:13:00"/>
    <d v="2024-10-26T00:08:00"/>
    <n v="0.1215277777777778"/>
    <n v="0.70486111111111116"/>
    <x v="21"/>
  </r>
  <r>
    <s v="DAL"/>
    <s v="APA"/>
    <s v="DAL_APA"/>
    <d v="2024-10-25T17:35:00"/>
    <d v="2024-10-25T19:11:00"/>
    <n v="6.6666666666666666E-2"/>
    <n v="8.4722222222222227E-2"/>
    <x v="21"/>
  </r>
  <r>
    <s v="DFW"/>
    <s v="DAL"/>
    <s v="DFW_DAL"/>
    <d v="2024-10-24T20:12:00"/>
    <d v="2024-10-24T20:27:00"/>
    <n v="1.041666666666667E-2"/>
    <n v="0.88055555555555554"/>
    <x v="21"/>
  </r>
  <r>
    <s v="ORH"/>
    <s v="DFW"/>
    <s v="ORH_DFW"/>
    <d v="2024-10-24T15:48:00"/>
    <d v="2024-10-24T18:58:00"/>
    <n v="0.13194444444444439"/>
    <n v="5.1388888888888887E-2"/>
    <x v="21"/>
  </r>
  <r>
    <s v="PDK"/>
    <s v="ORH"/>
    <s v="PDK_ORH"/>
    <d v="2024-10-24T12:48:00"/>
    <d v="2024-10-24T14:41:00"/>
    <n v="7.8472222222222221E-2"/>
    <n v="4.6527777777777779E-2"/>
    <x v="21"/>
  </r>
  <r>
    <s v="ICT"/>
    <s v="PDK"/>
    <s v="ICT_PDK"/>
    <d v="2024-10-22T17:08:00"/>
    <d v="2024-10-22T18:41:00"/>
    <n v="6.458333333333334E-2"/>
    <n v="1.754861111111111"/>
    <x v="21"/>
  </r>
  <r>
    <s v="TPA"/>
    <s v="ICT"/>
    <s v="TPA_ICT"/>
    <d v="2024-10-18T20:20:00"/>
    <d v="2024-10-18T22:35:00"/>
    <n v="9.375E-2"/>
    <n v="3.7729166666666671"/>
    <x v="21"/>
  </r>
  <r>
    <s v="TRI"/>
    <s v="TPA"/>
    <s v="TRI_TPA"/>
    <d v="2024-10-18T18:07:00"/>
    <d v="2024-10-18T19:25:00"/>
    <n v="5.4166666666666669E-2"/>
    <n v="3.8194444444444448E-2"/>
    <x v="21"/>
  </r>
  <r>
    <s v="PBI"/>
    <s v="TRI"/>
    <s v="PBI_TRI"/>
    <d v="2024-10-18T14:27:00"/>
    <d v="2024-10-18T15:53:00"/>
    <n v="5.9722222222222232E-2"/>
    <n v="9.3055555555555558E-2"/>
    <x v="21"/>
  </r>
  <r>
    <s v="APF"/>
    <s v="PBI"/>
    <s v="APF_PBI"/>
    <d v="2024-10-16T18:19:00"/>
    <d v="2024-10-16T18:45:00"/>
    <n v="1.805555555555555E-2"/>
    <n v="1.8208333333333331"/>
    <x v="21"/>
  </r>
  <r>
    <s v="TEB"/>
    <s v="APF"/>
    <s v="TEB_APF"/>
    <d v="2024-10-16T14:38:00"/>
    <d v="2024-10-16T17:15:00"/>
    <n v="0.10902777777777781"/>
    <n v="4.4444444444444453E-2"/>
    <x v="21"/>
  </r>
  <r>
    <s v="PTK"/>
    <s v="TEB"/>
    <s v="PTK_TEB"/>
    <d v="2024-10-15T22:52:00"/>
    <d v="2024-10-16T00:04:00"/>
    <n v="0.05"/>
    <n v="0.6069444444444444"/>
    <x v="21"/>
  </r>
  <r>
    <s v="CEF"/>
    <s v="PTK"/>
    <s v="CEF_PTK"/>
    <d v="2024-10-14T15:18:00"/>
    <d v="2024-10-14T16:38:00"/>
    <n v="5.5555555555555552E-2"/>
    <n v="1.259722222222222"/>
    <x v="21"/>
  </r>
  <r>
    <s v="IAD"/>
    <s v="CEF"/>
    <s v="IAD_CEF"/>
    <d v="2024-10-14T13:13:00"/>
    <d v="2024-10-14T14:09:00"/>
    <n v="3.888888888888889E-2"/>
    <n v="4.791666666666667E-2"/>
    <x v="21"/>
  </r>
  <r>
    <s v="PHF"/>
    <s v="IAD"/>
    <s v="PHF_IAD"/>
    <d v="2024-10-13T22:36:00"/>
    <d v="2024-10-13T23:10:00"/>
    <n v="2.361111111111111E-2"/>
    <n v="0.5854166666666667"/>
    <x v="21"/>
  </r>
  <r>
    <s v="PBI"/>
    <s v="PHF"/>
    <s v="PBI_PHF"/>
    <d v="2024-10-13T19:58:00"/>
    <d v="2024-10-13T21:29:00"/>
    <n v="6.3194444444444442E-2"/>
    <n v="4.6527777777777779E-2"/>
    <x v="21"/>
  </r>
  <r>
    <s v="IAD"/>
    <s v="PBI"/>
    <s v="IAD_PBI"/>
    <d v="2024-10-13T14:43:00"/>
    <d v="2024-10-13T16:52:00"/>
    <n v="8.9583333333333334E-2"/>
    <n v="0.12916666666666671"/>
    <x v="21"/>
  </r>
  <r>
    <s v="CLT"/>
    <s v="IAD"/>
    <s v="CLT_IAD"/>
    <d v="2024-10-12T19:30:00"/>
    <d v="2024-10-12T20:20:00"/>
    <n v="3.4722222222222217E-2"/>
    <n v="0.76597222222222228"/>
    <x v="21"/>
  </r>
  <r>
    <s v="FAB"/>
    <s v="CLT"/>
    <s v="FAB_CLT"/>
    <d v="2024-10-12T09:19:00"/>
    <d v="2024-10-12T17:43:00"/>
    <n v="0.35"/>
    <n v="7.4305555555555555E-2"/>
    <x v="21"/>
  </r>
  <r>
    <s v="BGI"/>
    <s v="FAB"/>
    <s v="BGI_FAB"/>
    <d v="2024-10-10T10:37:00"/>
    <d v="2024-10-10T18:36:00"/>
    <n v="0.33263888888888887"/>
    <n v="1.6131944444444439"/>
    <x v="21"/>
  </r>
  <r>
    <s v="PBI"/>
    <s v="BGI"/>
    <s v="PBI_BGI"/>
    <d v="2024-10-09T11:48:00"/>
    <d v="2024-10-09T15:04:00"/>
    <n v="0.1361111111111111"/>
    <n v="0.81458333333333333"/>
    <x v="21"/>
  </r>
  <r>
    <s v="HPN"/>
    <s v="PBI"/>
    <s v="HPN_PBI"/>
    <d v="2024-10-08T21:29:00"/>
    <d v="2024-10-08T23:54:00"/>
    <n v="0.10069444444444441"/>
    <n v="0.49583333333333329"/>
    <x v="21"/>
  </r>
  <r>
    <s v="COS"/>
    <s v="HPN"/>
    <s v="COS_HPN"/>
    <d v="2024-10-08T17:35:00"/>
    <d v="2024-10-08T20:37:00"/>
    <n v="0.12638888888888891"/>
    <n v="3.6111111111111108E-2"/>
    <x v="21"/>
  </r>
  <r>
    <s v="OMA"/>
    <s v="COS"/>
    <s v="OMA_COS"/>
    <d v="2024-10-08T14:50:00"/>
    <d v="2024-10-08T15:59:00"/>
    <n v="4.791666666666667E-2"/>
    <n v="6.6666666666666666E-2"/>
    <x v="21"/>
  </r>
  <r>
    <s v="APA"/>
    <s v="OMA"/>
    <s v="APA_OMA"/>
    <d v="2024-10-07T14:54:00"/>
    <d v="2024-10-07T15:55:00"/>
    <n v="4.2361111111111113E-2"/>
    <n v="0.95486111111111116"/>
    <x v="21"/>
  </r>
  <r>
    <s v="BTV"/>
    <s v="APA"/>
    <s v="BTV_APA"/>
    <d v="2024-10-06T20:25:00"/>
    <d v="2024-10-06T23:56:00"/>
    <n v="0.14652777777777781"/>
    <n v="0.62361111111111112"/>
    <x v="21"/>
  </r>
  <r>
    <s v="APA"/>
    <s v="BTV"/>
    <s v="APA_BTV"/>
    <d v="2024-10-04T20:14:00"/>
    <d v="2024-10-04T23:12:00"/>
    <n v="0.1236111111111111"/>
    <n v="1.8840277777777781"/>
    <x v="21"/>
  </r>
  <r>
    <s v="BFI"/>
    <s v="APA"/>
    <s v="BFI_APA"/>
    <d v="2024-10-04T23:50:00"/>
    <d v="2024-10-05T01:57:00"/>
    <n v="8.819444444444445E-2"/>
    <n v="-0.2381944444444444"/>
    <x v="21"/>
  </r>
  <r>
    <s v="PHX"/>
    <s v="BFI"/>
    <s v="PHX_BFI"/>
    <d v="2024-09-30T16:50:00"/>
    <d v="2024-09-30T19:18:00"/>
    <n v="0.1027777777777778"/>
    <n v="4.1888888888888891"/>
    <x v="21"/>
  </r>
  <r>
    <s v="CLT"/>
    <s v="PHX"/>
    <s v="CLT_PHX"/>
    <d v="2024-09-30T12:16:00"/>
    <d v="2024-09-30T16:00:00"/>
    <n v="0.15555555555555561"/>
    <n v="3.4722222222222217E-2"/>
    <x v="21"/>
  </r>
  <r>
    <s v="HPN"/>
    <s v="CLT"/>
    <s v="HPN_CLT"/>
    <d v="2024-09-29T20:31:00"/>
    <d v="2024-09-29T21:51:00"/>
    <n v="5.5555555555555552E-2"/>
    <n v="0.60069444444444442"/>
    <x v="21"/>
  </r>
  <r>
    <s v="SAV"/>
    <s v="HPN"/>
    <s v="SAV_HPN"/>
    <d v="2024-09-29T17:38:00"/>
    <d v="2024-09-29T19:23:00"/>
    <n v="7.2916666666666671E-2"/>
    <n v="4.7222222222222221E-2"/>
    <x v="21"/>
  </r>
  <r>
    <s v="HPN"/>
    <s v="SAV"/>
    <s v="HPN_SAV"/>
    <d v="2024-09-28T13:52:00"/>
    <d v="2024-09-28T15:35:00"/>
    <n v="7.1527777777777773E-2"/>
    <n v="1.0854166666666669"/>
    <x v="21"/>
  </r>
  <r>
    <s v="TEB"/>
    <s v="HPN"/>
    <s v="TEB_HPN"/>
    <d v="2024-09-28T12:33:00"/>
    <d v="2024-09-28T12:49:00"/>
    <n v="1.111111111111111E-2"/>
    <n v="4.3749999999999997E-2"/>
    <x v="21"/>
  </r>
  <r>
    <s v="LAX"/>
    <s v="TEB"/>
    <s v="LAX_TEB"/>
    <d v="2024-09-27T17:45:00"/>
    <d v="2024-09-27T22:34:00"/>
    <n v="0.20069444444444451"/>
    <n v="0.58263888888888893"/>
    <x v="21"/>
  </r>
  <r>
    <s v="VNY"/>
    <s v="LAX"/>
    <s v="VNY_LAX"/>
    <d v="2024-09-27T16:08:00"/>
    <d v="2024-09-27T16:20:00"/>
    <n v="8.3333333333333332E-3"/>
    <n v="5.9027777777777783E-2"/>
    <x v="21"/>
  </r>
  <r>
    <s v="TEB"/>
    <s v="VNY"/>
    <s v="TEB_VNY"/>
    <d v="2024-09-26T18:10:00"/>
    <d v="2024-09-26T23:13:00"/>
    <n v="0.2104166666666667"/>
    <n v="0.70486111111111116"/>
    <x v="21"/>
  </r>
  <r>
    <s v="LAS"/>
    <s v="TEB"/>
    <s v="LAS_TEB"/>
    <d v="2024-09-25T00:17:00"/>
    <d v="2024-09-25T04:32:00"/>
    <n v="0.17708333333333329"/>
    <n v="1.568055555555556"/>
    <x v="21"/>
  </r>
  <r>
    <s v="APC"/>
    <s v="LAS"/>
    <s v="APC_LAS"/>
    <d v="2024-09-25T21:26:00"/>
    <d v="2024-09-25T22:32:00"/>
    <n v="4.583333333333333E-2"/>
    <n v="-0.92708333333333337"/>
    <x v="21"/>
  </r>
  <r>
    <s v="BUR"/>
    <s v="APC"/>
    <s v="BUR_APC"/>
    <d v="2024-09-25T19:19:00"/>
    <d v="2024-09-25T20:14:00"/>
    <n v="3.8194444444444448E-2"/>
    <n v="0.05"/>
    <x v="21"/>
  </r>
  <r>
    <s v="MDW"/>
    <s v="BUR"/>
    <s v="MDW_BUR"/>
    <d v="2024-09-24T19:43:00"/>
    <d v="2024-09-24T23:11:00"/>
    <n v="0.1444444444444444"/>
    <n v="0.83888888888888891"/>
    <x v="21"/>
  </r>
  <r>
    <s v="ATL"/>
    <s v="MDW"/>
    <s v="ATL_MDW"/>
    <d v="2024-09-23T22:04:00"/>
    <d v="2024-09-23T23:36:00"/>
    <n v="6.3888888888888884E-2"/>
    <n v="0.83819444444444446"/>
    <x v="21"/>
  </r>
  <r>
    <s v="SAV"/>
    <s v="ATL"/>
    <s v="SAV_ATL"/>
    <d v="2024-09-22T20:01:00"/>
    <d v="2024-09-22T20:41:00"/>
    <n v="2.777777777777778E-2"/>
    <n v="1.057638888888889"/>
    <x v="21"/>
  </r>
  <r>
    <s v="BGI"/>
    <s v="SAV"/>
    <s v="BGI_SAV"/>
    <d v="2024-09-22T15:01:00"/>
    <d v="2024-09-22T19:04:00"/>
    <n v="0.16875000000000001"/>
    <n v="3.9583333333333331E-2"/>
    <x v="21"/>
  </r>
  <r>
    <s v="POS"/>
    <s v="BGI"/>
    <s v="POS_BGI"/>
    <d v="2024-09-21T23:17:00"/>
    <d v="2024-09-21T23:52:00"/>
    <n v="2.4305555555555559E-2"/>
    <n v="0.63124999999999998"/>
    <x v="21"/>
  </r>
  <r>
    <s v="MBJ"/>
    <s v="POS"/>
    <s v="MBJ_POS"/>
    <d v="2024-09-21T18:36:00"/>
    <d v="2024-09-21T21:08:00"/>
    <n v="0.1055555555555556"/>
    <n v="8.9583333333333334E-2"/>
    <x v="21"/>
  </r>
  <r>
    <s v="DAL"/>
    <s v="MBJ"/>
    <s v="DAL_MBJ"/>
    <d v="2024-09-21T13:33:00"/>
    <d v="2024-09-21T16:47:00"/>
    <n v="0.13472222222222219"/>
    <n v="7.5694444444444439E-2"/>
    <x v="21"/>
  </r>
  <r>
    <s v="BKG"/>
    <s v="DAL"/>
    <s v="BKG_DAL"/>
    <d v="2024-09-18T21:04:00"/>
    <d v="2024-09-18T21:55:00"/>
    <n v="3.5416666666666673E-2"/>
    <n v="2.651388888888889"/>
    <x v="21"/>
  </r>
  <r>
    <s v="IAH"/>
    <s v="BKG"/>
    <s v="IAH_BKG"/>
    <d v="2024-09-18T19:10:00"/>
    <d v="2024-09-18T20:16:00"/>
    <n v="4.583333333333333E-2"/>
    <n v="3.3333333333333333E-2"/>
    <x v="21"/>
  </r>
  <r>
    <s v="USA"/>
    <s v="IAH"/>
    <s v="USA_IAH"/>
    <d v="2024-09-18T14:16:00"/>
    <d v="2024-09-18T16:15:00"/>
    <n v="8.2638888888888887E-2"/>
    <n v="0.1215277777777778"/>
    <x v="21"/>
  </r>
  <r>
    <s v="MMU"/>
    <s v="USA"/>
    <s v="MMU_USA"/>
    <d v="2024-09-17T17:43:00"/>
    <d v="2024-09-17T18:56:00"/>
    <n v="5.0694444444444438E-2"/>
    <n v="0.80555555555555558"/>
    <x v="21"/>
  </r>
  <r>
    <s v="TEB"/>
    <s v="MMU"/>
    <s v="TEB_MMU"/>
    <d v="2024-09-17T15:41:00"/>
    <d v="2024-09-17T16:01:00"/>
    <n v="1.388888888888889E-2"/>
    <n v="7.0833333333333331E-2"/>
    <x v="21"/>
  </r>
  <r>
    <s v="CMH"/>
    <s v="TEB"/>
    <s v="CMH_TEB"/>
    <d v="2024-09-17T11:41:00"/>
    <d v="2024-09-17T13:04:00"/>
    <n v="5.7638888888888892E-2"/>
    <n v="0.10902777777777781"/>
    <x v="21"/>
  </r>
  <r>
    <s v="TEB"/>
    <s v="CMH"/>
    <s v="TEB_CMH"/>
    <d v="2024-09-16T19:43:00"/>
    <d v="2024-09-16T21:00:00"/>
    <n v="5.347222222222222E-2"/>
    <n v="0.6118055555555556"/>
    <x v="21"/>
  </r>
  <r>
    <s v="LAX"/>
    <s v="TEB"/>
    <s v="LAX_TEB"/>
    <d v="2024-09-16T14:19:00"/>
    <d v="2024-09-16T18:49:00"/>
    <n v="0.1875"/>
    <n v="3.7499999999999999E-2"/>
    <x v="21"/>
  </r>
  <r>
    <s v="DLH"/>
    <s v="LAX"/>
    <s v="DLH_LAX"/>
    <d v="2024-09-14T23:57:00"/>
    <d v="2024-09-15T03:22:00"/>
    <n v="0.1423611111111111"/>
    <n v="1.45625"/>
    <x v="21"/>
  </r>
  <r>
    <s v="ATH"/>
    <s v="DLH"/>
    <s v="ATH_DLH"/>
    <d v="2024-09-14T12:43:00"/>
    <d v="2024-09-14T22:58:00"/>
    <n v="0.42708333333333331"/>
    <n v="4.0972222222222222E-2"/>
    <x v="21"/>
  </r>
  <r>
    <s v="LBG"/>
    <s v="ATH"/>
    <s v="LBG_ATH"/>
    <d v="2024-09-13T08:30:00"/>
    <d v="2024-09-13T11:06:00"/>
    <n v="0.1083333333333333"/>
    <n v="1.067361111111111"/>
    <x v="21"/>
  </r>
  <r>
    <s v="LAX"/>
    <s v="LBG"/>
    <s v="LAX_LBG"/>
    <d v="2024-09-12T01:13:00"/>
    <d v="2024-09-12T11:11:00"/>
    <n v="0.4152777777777778"/>
    <n v="0.8881944444444444"/>
    <x v="21"/>
  </r>
  <r>
    <s v="OAK"/>
    <s v="LAX"/>
    <s v="OAK_LAX"/>
    <d v="2024-09-10T16:32:00"/>
    <d v="2024-09-10T17:23:00"/>
    <n v="3.5416666666666673E-2"/>
    <n v="1.3263888888888891"/>
    <x v="21"/>
  </r>
  <r>
    <s v="VNY"/>
    <s v="OAK"/>
    <s v="VNY_OAK"/>
    <d v="2024-09-10T14:23:00"/>
    <d v="2024-09-10T15:14:00"/>
    <n v="3.5416666666666673E-2"/>
    <n v="5.4166666666666669E-2"/>
    <x v="21"/>
  </r>
  <r>
    <s v="SLC"/>
    <s v="VNY"/>
    <s v="SLC_VNY"/>
    <d v="2024-09-09T19:57:00"/>
    <d v="2024-09-09T21:18:00"/>
    <n v="5.6250000000000001E-2"/>
    <n v="0.71180555555555558"/>
    <x v="21"/>
  </r>
  <r>
    <s v="ORD"/>
    <s v="SLC"/>
    <s v="ORD_SLC"/>
    <d v="2024-09-07T14:12:00"/>
    <d v="2024-09-07T16:52:00"/>
    <n v="0.1111111111111111"/>
    <n v="2.1284722222222219"/>
    <x v="21"/>
  </r>
  <r>
    <s v="MDW"/>
    <s v="ORD"/>
    <s v="MDW_ORD"/>
    <d v="2024-09-05T16:18:00"/>
    <d v="2024-09-05T16:35:00"/>
    <n v="1.180555555555556E-2"/>
    <n v="1.900694444444444"/>
    <x v="21"/>
  </r>
  <r>
    <s v="SNA"/>
    <s v="MDW"/>
    <s v="SNA_MDW"/>
    <d v="2024-09-03T19:11:00"/>
    <d v="2024-09-03T22:20:00"/>
    <n v="0.13125000000000001"/>
    <n v="1.7486111111111109"/>
    <x v="21"/>
  </r>
  <r>
    <s v="LAS"/>
    <s v="SNA"/>
    <s v="LAS_SNA"/>
    <d v="2024-09-03T17:20:00"/>
    <d v="2024-09-03T18:00:00"/>
    <n v="2.777777777777778E-2"/>
    <n v="4.9305555555555547E-2"/>
    <x v="21"/>
  </r>
  <r>
    <s v="SJC"/>
    <s v="LAS"/>
    <s v="SJC_LAS"/>
    <d v="2024-09-03T14:59:00"/>
    <d v="2024-09-03T16:00:00"/>
    <n v="4.2361111111111113E-2"/>
    <n v="5.5555555555555552E-2"/>
    <x v="21"/>
  </r>
  <r>
    <s v="FCA"/>
    <s v="SJC"/>
    <s v="FCA_SJC"/>
    <d v="2024-09-02T21:05:00"/>
    <d v="2024-09-02T23:07:00"/>
    <n v="8.4722222222222227E-2"/>
    <n v="0.66111111111111109"/>
    <x v="21"/>
  </r>
  <r>
    <s v="BFI"/>
    <s v="FCA"/>
    <s v="BFI_FCA"/>
    <d v="2024-09-02T17:43:00"/>
    <d v="2024-09-02T18:38:00"/>
    <n v="3.8194444444444448E-2"/>
    <n v="0.1020833333333333"/>
    <x v="21"/>
  </r>
  <r>
    <s v="PRG"/>
    <s v="BFI"/>
    <s v="PRG_BFI"/>
    <d v="2024-08-30T15:42:00"/>
    <d v="2024-08-31T01:36:00"/>
    <n v="0.41249999999999998"/>
    <n v="2.6715277777777779"/>
    <x v="21"/>
  </r>
  <r>
    <s v="BFI"/>
    <s v="PRG"/>
    <s v="BFI_PRG"/>
    <d v="2024-08-28T03:32:00"/>
    <d v="2024-08-28T12:56:00"/>
    <n v="0.39166666666666672"/>
    <n v="2.115277777777778"/>
    <x v="21"/>
  </r>
  <r>
    <s v="DAL"/>
    <s v="BFI"/>
    <s v="DAL_BFI"/>
    <d v="2024-08-26T19:43:00"/>
    <d v="2024-08-26T23:10:00"/>
    <n v="0.14374999999999999"/>
    <n v="1.181944444444444"/>
    <x v="21"/>
  </r>
  <r>
    <s v="MRY"/>
    <s v="DAL"/>
    <s v="MRY_DAL"/>
    <d v="2024-08-25T22:28:00"/>
    <d v="2024-08-26T01:20:00"/>
    <n v="0.11944444444444451"/>
    <m/>
    <x v="21"/>
  </r>
  <r>
    <s v="SFO"/>
    <s v="SJC"/>
    <s v="SFO_SJC"/>
    <d v="2024-08-24T04:04:00"/>
    <d v="2024-08-24T04:25:00"/>
    <n v="1.458333333333333E-2"/>
    <n v="1.752083333333333"/>
    <x v="21"/>
  </r>
  <r>
    <s v="MVY"/>
    <s v="SFO"/>
    <s v="MVY_SFO"/>
    <d v="2024-08-23T20:50:00"/>
    <d v="2024-08-24T02:33:00"/>
    <n v="0.2381944444444444"/>
    <n v="6.3194444444444442E-2"/>
    <x v="21"/>
  </r>
  <r>
    <s v="TEB"/>
    <s v="MVY"/>
    <s v="TEB_MVY"/>
    <d v="2024-08-23T18:02:00"/>
    <d v="2024-08-23T18:41:00"/>
    <n v="2.7083333333333331E-2"/>
    <n v="8.9583333333333334E-2"/>
    <x v="21"/>
  </r>
  <r>
    <s v="ROC"/>
    <s v="TEB"/>
    <s v="ROC_TEB"/>
    <d v="2024-08-22T13:03:00"/>
    <d v="2024-08-22T13:43:00"/>
    <n v="2.777777777777778E-2"/>
    <n v="1.179861111111111"/>
    <x v="21"/>
  </r>
  <r>
    <s v="PWK"/>
    <s v="ROC"/>
    <s v="PWK_ROC"/>
    <d v="2024-08-21T17:14:00"/>
    <d v="2024-08-21T18:27:00"/>
    <n v="5.0694444444444438E-2"/>
    <n v="0.77500000000000002"/>
    <x v="21"/>
  </r>
  <r>
    <s v="ACK"/>
    <s v="PWK"/>
    <s v="ACK_PWK"/>
    <d v="2024-08-21T14:18:00"/>
    <d v="2024-08-21T16:19:00"/>
    <n v="8.4027777777777785E-2"/>
    <n v="3.8194444444444448E-2"/>
    <x v="21"/>
  </r>
  <r>
    <s v="HPN"/>
    <s v="ACK"/>
    <s v="HPN_ACK"/>
    <d v="2024-08-21T12:50:00"/>
    <d v="2024-08-21T13:31:00"/>
    <n v="2.8472222222222222E-2"/>
    <m/>
    <x v="21"/>
  </r>
  <r>
    <s v="LAL"/>
    <s v="TLC"/>
    <s v="LAL_TLC"/>
    <d v="2024-08-19T13:21:00"/>
    <d v="2024-08-19T15:55:00"/>
    <n v="0.1069444444444444"/>
    <n v="1.8715277777777779"/>
    <x v="21"/>
  </r>
  <r>
    <s v="DET"/>
    <s v="LAL"/>
    <s v="DET_LAL"/>
    <d v="2024-08-18T13:23:00"/>
    <d v="2024-08-18T15:26:00"/>
    <n v="8.5416666666666669E-2"/>
    <n v="0.91319444444444442"/>
    <x v="21"/>
  </r>
  <r>
    <s v="HPN"/>
    <s v="DET"/>
    <s v="HPN_DET"/>
    <d v="2024-08-18T11:13:00"/>
    <d v="2024-08-18T12:26:00"/>
    <n v="5.0694444444444438E-2"/>
    <n v="3.9583333333333331E-2"/>
    <x v="21"/>
  </r>
  <r>
    <s v="ANC"/>
    <s v="HPN"/>
    <s v="ANC_HPN"/>
    <d v="2024-08-17T14:54:00"/>
    <d v="2024-08-17T20:57:00"/>
    <n v="0.25208333333333333"/>
    <n v="0.59444444444444444"/>
    <x v="21"/>
  </r>
  <r>
    <s v="DLG"/>
    <s v="ANC"/>
    <s v="DLG_ANC"/>
    <d v="2024-08-17T00:02:00"/>
    <d v="2024-08-17T00:54:00"/>
    <n v="3.6111111111111108E-2"/>
    <n v="0.58333333333333337"/>
    <x v="21"/>
  </r>
  <r>
    <s v="SJC"/>
    <s v="DLG"/>
    <s v="SJC_DLG"/>
    <d v="2024-08-16T18:10:00"/>
    <d v="2024-08-16T22:34:00"/>
    <n v="0.18333333333333329"/>
    <n v="6.1111111111111109E-2"/>
    <x v="21"/>
  </r>
  <r>
    <s v="STS"/>
    <s v="SJC"/>
    <s v="STS_SJC"/>
    <d v="2024-08-15T20:24:00"/>
    <d v="2024-08-15T20:52:00"/>
    <n v="1.9444444444444441E-2"/>
    <n v="0.88749999999999996"/>
    <x v="21"/>
  </r>
  <r>
    <s v="MMU"/>
    <s v="STS"/>
    <s v="MMU_STS"/>
    <d v="2024-08-15T14:16:00"/>
    <d v="2024-08-15T19:29:00"/>
    <n v="0.21736111111111109"/>
    <n v="3.8194444444444448E-2"/>
    <x v="21"/>
  </r>
  <r>
    <s v="MVY"/>
    <s v="MMU"/>
    <s v="MVY_MMU"/>
    <d v="2024-08-14T21:46:00"/>
    <d v="2024-08-14T22:41:00"/>
    <n v="3.8194444444444448E-2"/>
    <n v="0.64930555555555558"/>
    <x v="21"/>
  </r>
  <r>
    <s v="BNA"/>
    <s v="MVY"/>
    <s v="BNA_MVY"/>
    <d v="2024-08-14T19:04:00"/>
    <d v="2024-08-14T21:00:00"/>
    <n v="8.0555555555555561E-2"/>
    <n v="3.1944444444444442E-2"/>
    <x v="21"/>
  </r>
  <r>
    <s v="APA"/>
    <s v="BNA"/>
    <s v="APA_BNA"/>
    <d v="2024-08-14T15:57:00"/>
    <d v="2024-08-14T18:02:00"/>
    <n v="8.6805555555555552E-2"/>
    <n v="4.3055555555555562E-2"/>
    <x v="21"/>
  </r>
  <r>
    <s v="ABQ"/>
    <s v="APA"/>
    <s v="ABQ_APA"/>
    <d v="2024-08-14T13:55:00"/>
    <d v="2024-08-14T14:41:00"/>
    <n v="3.1944444444444442E-2"/>
    <n v="5.2777777777777778E-2"/>
    <x v="21"/>
  </r>
  <r>
    <s v="DAL"/>
    <s v="ABQ"/>
    <s v="DAL_ABQ"/>
    <d v="2024-08-13T22:23:00"/>
    <d v="2024-08-13T23:39:00"/>
    <n v="5.2777777777777778E-2"/>
    <n v="0.59444444444444444"/>
    <x v="21"/>
  </r>
  <r>
    <s v="HOU"/>
    <s v="DAL"/>
    <s v="HOU_DAL"/>
    <d v="2024-08-11T05:01:00"/>
    <d v="2024-08-11T05:42:00"/>
    <n v="2.8472222222222222E-2"/>
    <n v="2.6951388888888892"/>
    <x v="21"/>
  </r>
  <r>
    <s v="SJC"/>
    <s v="HOU"/>
    <s v="SJC_HOU"/>
    <d v="2024-08-10T00:05:00"/>
    <d v="2024-08-10T03:21:00"/>
    <n v="0.1361111111111111"/>
    <n v="1.069444444444444"/>
    <x v="21"/>
  </r>
  <r>
    <s v="SFO"/>
    <s v="SJC"/>
    <s v="SFO_SJC"/>
    <d v="2024-08-10T00:43:00"/>
    <d v="2024-08-10T01:00:00"/>
    <n v="1.180555555555556E-2"/>
    <n v="-3.8194444444444448E-2"/>
    <x v="21"/>
  </r>
  <r>
    <s v="KOA"/>
    <s v="SFO"/>
    <s v="KOA_SFO"/>
    <d v="2024-08-09T19:07:00"/>
    <d v="2024-08-09T23:20:00"/>
    <n v="0.1756944444444444"/>
    <n v="5.7638888888888892E-2"/>
    <x v="21"/>
  </r>
  <r>
    <s v="OGG"/>
    <s v="KOA"/>
    <s v="OGG_KOA"/>
    <d v="2024-08-09T17:27:00"/>
    <d v="2024-08-09T17:50:00"/>
    <n v="1.5972222222222221E-2"/>
    <n v="5.347222222222222E-2"/>
    <x v="21"/>
  </r>
  <r>
    <s v="BFI"/>
    <s v="OGG"/>
    <s v="BFI_OGG"/>
    <d v="2024-08-08T17:21:00"/>
    <d v="2024-08-08T22:40:00"/>
    <n v="0.2215277777777778"/>
    <n v="0.78263888888888888"/>
    <x v="21"/>
  </r>
  <r>
    <s v="SEA"/>
    <s v="BFI"/>
    <s v="SEA_BFI"/>
    <d v="2024-08-06T00:11:00"/>
    <d v="2024-08-06T00:25:00"/>
    <n v="9.7222222222222224E-3"/>
    <m/>
    <x v="21"/>
  </r>
  <r>
    <s v="SEA"/>
    <s v="BFI"/>
    <s v="SEA_BFI"/>
    <d v="2024-08-06T00:11:00"/>
    <d v="2024-08-06T00:25:00"/>
    <n v="9.7222222222222224E-3"/>
    <n v="-9.7222222222222224E-3"/>
    <x v="21"/>
  </r>
  <r>
    <s v="BUR"/>
    <s v="SEA"/>
    <s v="BUR_SEA"/>
    <d v="2024-08-05T21:23:00"/>
    <d v="2024-08-05T23:23:00"/>
    <n v="8.3333333333333329E-2"/>
    <n v="3.3333333333333333E-2"/>
    <x v="21"/>
  </r>
  <r>
    <s v="VNY"/>
    <s v="BUR"/>
    <s v="VNY_BUR"/>
    <d v="2024-08-05T18:52:00"/>
    <d v="2024-08-05T18:59:00"/>
    <n v="4.8611111111111112E-3"/>
    <n v="0.1"/>
    <x v="21"/>
  </r>
  <r>
    <s v="BFI"/>
    <s v="VNY"/>
    <s v="BFI_VNY"/>
    <d v="2024-08-05T01:15:00"/>
    <d v="2024-08-05T03:19:00"/>
    <n v="8.611111111111111E-2"/>
    <n v="0.6479166666666667"/>
    <x v="21"/>
  </r>
  <r>
    <s v="ICT"/>
    <s v="BFI"/>
    <s v="ICT_BFI"/>
    <d v="2024-08-03T18:40:00"/>
    <d v="2024-08-03T21:47:00"/>
    <n v="0.12986111111111109"/>
    <n v="1.1444444444444439"/>
    <x v="21"/>
  </r>
  <r>
    <s v="OMA"/>
    <s v="ICT"/>
    <s v="OMA_ICT"/>
    <d v="2024-07-25T20:31:00"/>
    <d v="2024-07-25T21:09:00"/>
    <n v="2.6388888888888889E-2"/>
    <n v="8.8965277777777771"/>
    <x v="21"/>
  </r>
  <r>
    <s v="MSP"/>
    <s v="OMA"/>
    <s v="MSP_OMA"/>
    <d v="2024-07-25T18:51:00"/>
    <d v="2024-07-25T19:35:00"/>
    <n v="3.0555555555555551E-2"/>
    <n v="3.888888888888889E-2"/>
    <x v="21"/>
  </r>
  <r>
    <s v="INV"/>
    <s v="MSP"/>
    <s v="INV_MSP"/>
    <d v="2024-07-25T10:33:00"/>
    <d v="2024-07-25T17:27:00"/>
    <n v="0.28749999999999998"/>
    <n v="5.8333333333333327E-2"/>
    <x v="21"/>
  </r>
  <r>
    <s v="BRU"/>
    <s v="INV"/>
    <s v="BRU_INV"/>
    <d v="2024-07-25T07:03:00"/>
    <d v="2024-07-25T08:29:00"/>
    <n v="5.9722222222222232E-2"/>
    <n v="8.611111111111111E-2"/>
    <x v="21"/>
  </r>
  <r>
    <s v="TEB"/>
    <s v="BRU"/>
    <s v="TEB_BRU"/>
    <d v="2024-07-23T01:10:00"/>
    <d v="2024-07-23T07:21:00"/>
    <n v="0.25763888888888892"/>
    <n v="1.9875"/>
    <x v="21"/>
  </r>
  <r>
    <s v="STP"/>
    <s v="TEB"/>
    <s v="STP_TEB"/>
    <d v="2024-07-22T21:52:00"/>
    <d v="2024-07-22T23:58:00"/>
    <n v="8.7499999999999994E-2"/>
    <n v="0.05"/>
    <x v="21"/>
  </r>
  <r>
    <s v="PIK"/>
    <s v="STP"/>
    <s v="PIK_STP"/>
    <d v="2024-07-21T20:23:00"/>
    <d v="2024-07-22T03:29:00"/>
    <n v="0.29583333333333328"/>
    <n v="0.76597222222222228"/>
    <x v="21"/>
  </r>
  <r>
    <s v="AGP"/>
    <s v="PIK"/>
    <s v="AGP_PIK"/>
    <d v="2024-07-20T18:45:00"/>
    <d v="2024-07-20T21:25:00"/>
    <n v="0.1111111111111111"/>
    <n v="0.95694444444444449"/>
    <x v="21"/>
  </r>
  <r>
    <s v="FOK"/>
    <s v="AGP"/>
    <s v="FOK_AGP"/>
    <d v="2024-07-19T18:11:00"/>
    <d v="2024-07-20T01:03:00"/>
    <n v="0.28611111111111109"/>
    <n v="0.73750000000000004"/>
    <x v="21"/>
  </r>
  <r>
    <s v="TEB"/>
    <s v="FOK"/>
    <s v="TEB_FOK"/>
    <d v="2024-07-19T15:35:00"/>
    <d v="2024-07-19T16:06:00"/>
    <n v="2.1527777777777781E-2"/>
    <n v="8.6805555555555552E-2"/>
    <x v="21"/>
  </r>
  <r>
    <s v="BLM"/>
    <s v="TEB"/>
    <s v="BLM_TEB"/>
    <d v="2024-07-18T21:18:00"/>
    <d v="2024-07-18T21:38:00"/>
    <n v="1.388888888888889E-2"/>
    <n v="0.74791666666666667"/>
    <x v="21"/>
  </r>
  <r>
    <s v="TTN"/>
    <s v="BLM"/>
    <s v="TTN_BLM"/>
    <d v="2024-07-18T20:17:00"/>
    <d v="2024-07-18T20:31:00"/>
    <n v="9.7222222222222224E-3"/>
    <n v="3.2638888888888891E-2"/>
    <x v="21"/>
  </r>
  <r>
    <s v="PMI"/>
    <s v="TTN"/>
    <s v="PMI_TTN"/>
    <d v="2024-07-18T11:16:00"/>
    <d v="2024-07-18T19:25:00"/>
    <n v="0.33958333333333329"/>
    <n v="3.6111111111111108E-2"/>
    <x v="21"/>
  </r>
  <r>
    <s v="VLC"/>
    <s v="PMI"/>
    <s v="VLC_PMI"/>
    <d v="2024-07-18T08:53:00"/>
    <d v="2024-07-18T09:29:00"/>
    <n v="2.5000000000000001E-2"/>
    <n v="7.4305555555555555E-2"/>
    <x v="21"/>
  </r>
  <r>
    <s v="LBG"/>
    <s v="VLC"/>
    <s v="LBG_VLC"/>
    <d v="2024-07-17T10:06:00"/>
    <d v="2024-07-17T11:54:00"/>
    <n v="7.4999999999999997E-2"/>
    <n v="0.87430555555555556"/>
    <x v="21"/>
  </r>
  <r>
    <s v="TEB"/>
    <s v="LBG"/>
    <s v="TEB_LBG"/>
    <d v="2024-07-16T01:57:00"/>
    <d v="2024-07-16T08:25:00"/>
    <n v="0.26944444444444438"/>
    <n v="1.070138888888889"/>
    <x v="21"/>
  </r>
  <r>
    <s v="MKE"/>
    <s v="TEB"/>
    <s v="MKE_TEB"/>
    <d v="2024-07-14T22:03:00"/>
    <d v="2024-07-14T23:34:00"/>
    <n v="6.3194444444444442E-2"/>
    <n v="1.099305555555556"/>
    <x v="21"/>
  </r>
  <r>
    <s v="TEB"/>
    <s v="MKE"/>
    <s v="TEB_MKE"/>
    <d v="2024-07-14T18:59:00"/>
    <d v="2024-07-14T20:36:00"/>
    <n v="6.7361111111111108E-2"/>
    <n v="6.0416666666666667E-2"/>
    <x v="21"/>
  </r>
  <r>
    <s v="HPN"/>
    <s v="TEB"/>
    <s v="HPN_TEB"/>
    <d v="2024-07-14T16:18:00"/>
    <d v="2024-07-14T16:33:00"/>
    <n v="1.041666666666667E-2"/>
    <n v="0.1013888888888889"/>
    <x v="21"/>
  </r>
  <r>
    <s v="BGR"/>
    <s v="HPN"/>
    <s v="BGR_HPN"/>
    <d v="2024-07-11T00:03:00"/>
    <d v="2024-07-11T01:06:00"/>
    <n v="4.3749999999999997E-2"/>
    <m/>
    <x v="21"/>
  </r>
  <r>
    <s v="BCT"/>
    <s v="MMU"/>
    <s v="BCT_MMU"/>
    <d v="2024-07-11T16:06:00"/>
    <d v="2024-07-11T18:20:00"/>
    <n v="9.3055555555555558E-2"/>
    <n v="-0.76180555555555551"/>
    <x v="21"/>
  </r>
  <r>
    <s v="PBI"/>
    <s v="BCT"/>
    <s v="PBI_BCT"/>
    <d v="2024-07-11T14:26:00"/>
    <d v="2024-07-11T14:42:00"/>
    <n v="1.111111111111111E-2"/>
    <n v="5.8333333333333327E-2"/>
    <x v="21"/>
  </r>
  <r>
    <s v="LAL"/>
    <s v="PBI"/>
    <s v="LAL_PBI"/>
    <d v="2024-07-08T13:54:00"/>
    <d v="2024-07-08T14:28:00"/>
    <n v="2.361111111111111E-2"/>
    <n v="2.9986111111111109"/>
    <x v="21"/>
  </r>
  <r>
    <s v="JNU"/>
    <s v="LAL"/>
    <s v="JNU_LAL"/>
    <d v="2024-07-07T16:58:00"/>
    <d v="2024-07-07T23:14:00"/>
    <n v="0.26111111111111113"/>
    <n v="0.61111111111111116"/>
    <x v="21"/>
  </r>
  <r>
    <s v="ANC"/>
    <s v="JNU"/>
    <s v="ANC_JNU"/>
    <d v="2024-07-07T13:54:00"/>
    <d v="2024-07-07T15:08:00"/>
    <n v="5.1388888888888887E-2"/>
    <n v="7.6388888888888895E-2"/>
    <x v="21"/>
  </r>
  <r>
    <s v="GMP"/>
    <s v="ANC"/>
    <s v="GMP_ANC"/>
    <d v="2024-07-05T09:13:00"/>
    <d v="2024-07-05T16:49:00"/>
    <n v="0.31666666666666671"/>
    <n v="1.8784722222222221"/>
    <x v="21"/>
  </r>
  <r>
    <s v="ANC"/>
    <s v="GMP"/>
    <s v="ANC_GMP"/>
    <d v="2024-07-04T03:22:00"/>
    <d v="2024-07-04T11:35:00"/>
    <n v="0.34236111111111112"/>
    <n v="0.90138888888888891"/>
    <x v="21"/>
  </r>
  <r>
    <s v="HVN"/>
    <s v="ANC"/>
    <s v="HVN_ANC"/>
    <d v="2024-07-03T18:56:00"/>
    <d v="2024-07-04T01:30:00"/>
    <n v="0.27361111111111108"/>
    <n v="7.7777777777777779E-2"/>
    <x v="21"/>
  </r>
  <r>
    <s v="DAL"/>
    <s v="HVN"/>
    <s v="DAL_HVN"/>
    <d v="2024-06-30T20:26:00"/>
    <d v="2024-06-30T23:25:00"/>
    <n v="0.1243055555555556"/>
    <n v="2.813194444444445"/>
    <x v="21"/>
  </r>
  <r>
    <s v="MDW"/>
    <s v="DAL"/>
    <s v="MDW_DAL"/>
    <d v="2024-06-18T21:43:00"/>
    <d v="2024-06-18T23:30:00"/>
    <n v="7.4305555555555555E-2"/>
    <n v="11.87222222222222"/>
    <x v="21"/>
  </r>
  <r>
    <s v="HVN"/>
    <s v="MDW"/>
    <s v="HVN_MDW"/>
    <d v="2024-06-18T18:27:00"/>
    <d v="2024-06-18T20:20:00"/>
    <n v="7.8472222222222221E-2"/>
    <n v="5.7638888888888892E-2"/>
    <x v="21"/>
  </r>
  <r>
    <s v="FRG"/>
    <s v="HVN"/>
    <s v="FRG_HVN"/>
    <d v="2024-06-18T15:41:00"/>
    <d v="2024-06-18T15:58:00"/>
    <n v="1.180555555555556E-2"/>
    <n v="0.1034722222222222"/>
    <x v="21"/>
  </r>
  <r>
    <s v="BED"/>
    <s v="FRG"/>
    <s v="BED_FRG"/>
    <d v="2024-06-18T13:22:00"/>
    <d v="2024-06-18T14:00:00"/>
    <n v="2.6388888888888889E-2"/>
    <n v="7.013888888888889E-2"/>
    <x v="21"/>
  </r>
  <r>
    <s v="BGR"/>
    <s v="BED"/>
    <s v="BGR_BED"/>
    <d v="2024-06-18T11:23:00"/>
    <d v="2024-06-18T11:57:00"/>
    <n v="2.361111111111111E-2"/>
    <n v="5.9027777777777783E-2"/>
    <x v="21"/>
  </r>
  <r>
    <s v="ATH"/>
    <s v="BGR"/>
    <s v="ATH_BGR"/>
    <d v="2024-06-17T05:36:00"/>
    <d v="2024-06-17T14:33:00"/>
    <n v="0.37291666666666667"/>
    <n v="0.86805555555555558"/>
    <x v="21"/>
  </r>
  <r>
    <s v="HPN"/>
    <s v="ATH"/>
    <s v="HPN_ATH"/>
    <d v="2024-06-16T00:09:00"/>
    <d v="2024-06-16T08:37:00"/>
    <n v="0.3527777777777778"/>
    <n v="0.87430555555555556"/>
    <x v="21"/>
  </r>
  <r>
    <s v="TEB"/>
    <s v="HPN"/>
    <s v="TEB_HPN"/>
    <d v="2024-06-15T13:20:00"/>
    <d v="2024-06-15T13:42:00"/>
    <n v="1.5277777777777781E-2"/>
    <n v="0.43541666666666667"/>
    <x v="21"/>
  </r>
  <r>
    <s v="PWM"/>
    <s v="TEB"/>
    <s v="PWM_TEB"/>
    <d v="2024-06-14T23:53:00"/>
    <d v="2024-06-15T01:03:00"/>
    <n v="4.8611111111111112E-2"/>
    <n v="0.51180555555555551"/>
    <x v="21"/>
  </r>
  <r>
    <s v="HPN"/>
    <s v="PWM"/>
    <s v="HPN_PWM"/>
    <d v="2024-06-14T20:02:00"/>
    <d v="2024-06-14T20:52:00"/>
    <n v="3.4722222222222217E-2"/>
    <m/>
    <x v="21"/>
  </r>
  <r>
    <s v="HPN"/>
    <s v="PWM"/>
    <s v="HPN_PWM"/>
    <d v="2024-06-14T19:01:00"/>
    <d v="2024-06-14T20:31:00"/>
    <n v="6.25E-2"/>
    <n v="-2.013888888888889E-2"/>
    <x v="21"/>
  </r>
  <r>
    <s v="OPF"/>
    <s v="HPN"/>
    <s v="OPF_HPN"/>
    <d v="2024-06-14T14:16:00"/>
    <d v="2024-06-14T16:38:00"/>
    <n v="9.8611111111111108E-2"/>
    <n v="9.930555555555555E-2"/>
    <x v="21"/>
  </r>
  <r>
    <s v="CIW"/>
    <s v="OPF"/>
    <s v="CIW_OPF"/>
    <d v="2024-06-13T20:06:00"/>
    <d v="2024-06-13T23:24:00"/>
    <n v="0.13750000000000001"/>
    <n v="0.61944444444444446"/>
    <x v="21"/>
  </r>
  <r>
    <s v="IAD"/>
    <s v="CIW"/>
    <s v="IAD_CIW"/>
    <d v="2024-06-13T13:46:00"/>
    <d v="2024-06-13T17:57:00"/>
    <n v="0.17430555555555549"/>
    <n v="8.9583333333333334E-2"/>
    <x v="21"/>
  </r>
  <r>
    <s v="LBG"/>
    <s v="IAD"/>
    <s v="LBG_IAD"/>
    <d v="2024-06-12T09:31:00"/>
    <d v="2024-06-12T17:23:00"/>
    <n v="0.32777777777777778"/>
    <n v="0.84930555555555554"/>
    <x v="21"/>
  </r>
  <r>
    <s v="LTN"/>
    <s v="LBG"/>
    <s v="LTN_LBG"/>
    <d v="2024-06-11T11:41:00"/>
    <d v="2024-06-11T12:32:00"/>
    <n v="3.5416666666666673E-2"/>
    <n v="0.87430555555555556"/>
    <x v="21"/>
  </r>
  <r>
    <s v="ALB"/>
    <s v="LTN"/>
    <s v="ALB_LTN"/>
    <d v="2024-06-10T13:48:00"/>
    <d v="2024-06-10T19:37:00"/>
    <n v="0.24236111111111111"/>
    <n v="0.6694444444444444"/>
    <x v="21"/>
  </r>
  <r>
    <s v="DAL"/>
    <s v="ALB"/>
    <s v="DAL_ALB"/>
    <d v="2024-06-09T23:25:00"/>
    <d v="2024-06-10T02:04:00"/>
    <n v="0.1104166666666667"/>
    <n v="0.48888888888888887"/>
    <x v="21"/>
  </r>
  <r>
    <s v="FTY"/>
    <s v="DAL"/>
    <s v="FTY_DAL"/>
    <d v="2024-06-05T19:46:00"/>
    <d v="2024-06-05T21:18:00"/>
    <n v="6.3888888888888884E-2"/>
    <n v="4.0881944444444436"/>
    <x v="21"/>
  </r>
  <r>
    <s v="YYZ"/>
    <s v="FTY"/>
    <s v="YYZ_FTY"/>
    <d v="2024-06-05T17:27:00"/>
    <d v="2024-06-05T19:02:00"/>
    <n v="6.5972222222222224E-2"/>
    <n v="3.0555555555555551E-2"/>
    <x v="21"/>
  </r>
  <r>
    <s v="IAD"/>
    <s v="YYZ"/>
    <s v="IAD_YYZ"/>
    <d v="2024-06-05T14:38:00"/>
    <d v="2024-06-05T15:37:00"/>
    <n v="4.0972222222222222E-2"/>
    <n v="7.6388888888888895E-2"/>
    <x v="21"/>
  </r>
  <r>
    <s v="LBG"/>
    <s v="IAD"/>
    <s v="LBG_IAD"/>
    <d v="2024-06-04T12:52:00"/>
    <d v="2024-06-04T20:11:00"/>
    <n v="0.30486111111111108"/>
    <n v="0.76875000000000004"/>
    <x v="21"/>
  </r>
  <r>
    <s v="SGR"/>
    <s v="LBG"/>
    <s v="SGR_LBG"/>
    <d v="2024-06-02T19:02:00"/>
    <d v="2024-06-03T03:58:00"/>
    <n v="0.37222222222222218"/>
    <n v="1.3708333333333329"/>
    <x v="21"/>
  </r>
  <r>
    <s v="DAL"/>
    <s v="SGR"/>
    <s v="DAL_SGR"/>
    <d v="2024-06-02T14:45:00"/>
    <d v="2024-06-02T15:29:00"/>
    <n v="3.0555555555555551E-2"/>
    <n v="0.1479166666666667"/>
    <x v="21"/>
  </r>
  <r>
    <s v="MAF"/>
    <s v="DAL"/>
    <s v="MAF_DAL"/>
    <d v="2024-05-31T12:21:00"/>
    <d v="2024-05-31T13:15:00"/>
    <n v="3.7499999999999999E-2"/>
    <n v="2.0625"/>
    <x v="21"/>
  </r>
  <r>
    <s v="SGR"/>
    <s v="MAF"/>
    <s v="SGR_MAF"/>
    <d v="2024-05-28T13:28:00"/>
    <d v="2024-05-28T14:31:00"/>
    <n v="4.3749999999999997E-2"/>
    <n v="2.9097222222222219"/>
    <x v="21"/>
  </r>
  <r>
    <s v="ILM"/>
    <s v="SGR"/>
    <s v="ILM_SGR"/>
    <d v="2024-05-27T16:36:00"/>
    <d v="2024-05-27T19:10:00"/>
    <n v="0.1069444444444444"/>
    <n v="0.76249999999999996"/>
    <x v="21"/>
  </r>
  <r>
    <s v="PBI"/>
    <s v="ILM"/>
    <s v="PBI_ILM"/>
    <d v="2024-05-27T13:41:00"/>
    <d v="2024-05-27T14:54:00"/>
    <n v="5.0694444444444438E-2"/>
    <n v="7.0833333333333331E-2"/>
    <x v="21"/>
  </r>
  <r>
    <s v="GIG"/>
    <s v="PBI"/>
    <s v="GIG_PBI"/>
    <d v="2024-05-26T11:12:00"/>
    <d v="2024-05-26T19:40:00"/>
    <n v="0.3527777777777778"/>
    <n v="0.75069444444444444"/>
    <x v="21"/>
  </r>
  <r>
    <s v="GRU"/>
    <s v="GIG"/>
    <s v="GRU_GIG"/>
    <d v="2024-05-25T12:01:00"/>
    <d v="2024-05-25T12:34:00"/>
    <n v="2.2916666666666669E-2"/>
    <n v="0.94305555555555554"/>
    <x v="21"/>
  </r>
  <r>
    <s v="TEB"/>
    <s v="GRU"/>
    <s v="TEB_GRU"/>
    <d v="2024-05-25T01:42:00"/>
    <d v="2024-05-25T10:51:00"/>
    <n v="0.38124999999999998"/>
    <n v="4.8611111111111112E-2"/>
    <x v="21"/>
  </r>
  <r>
    <s v="PBI"/>
    <s v="TEB"/>
    <s v="PBI_TEB"/>
    <d v="2024-05-24T18:08:00"/>
    <d v="2024-05-24T20:37:00"/>
    <n v="0.1034722222222222"/>
    <n v="0.21180555555555561"/>
    <x v="21"/>
  </r>
  <r>
    <s v="BOS"/>
    <s v="PBI"/>
    <s v="BOS_PBI"/>
    <d v="2024-05-24T13:09:00"/>
    <d v="2024-05-24T15:46:00"/>
    <n v="0.10902777777777781"/>
    <n v="9.8611111111111108E-2"/>
    <x v="21"/>
  </r>
  <r>
    <s v="BHB"/>
    <s v="BOS"/>
    <s v="BHB_BOS"/>
    <d v="2024-05-24T10:19:00"/>
    <d v="2024-05-24T10:57:00"/>
    <n v="2.6388888888888889E-2"/>
    <n v="9.166666666666666E-2"/>
    <x v="21"/>
  </r>
  <r>
    <s v="IAD"/>
    <s v="BHB"/>
    <s v="IAD_BHB"/>
    <d v="2024-05-23T20:40:00"/>
    <d v="2024-05-23T21:52:00"/>
    <n v="0.05"/>
    <n v="0.51875000000000004"/>
    <x v="21"/>
  </r>
  <r>
    <s v="BNA"/>
    <s v="IAD"/>
    <s v="BNA_IAD"/>
    <d v="2024-05-23T16:23:00"/>
    <d v="2024-05-23T17:31:00"/>
    <n v="4.7222222222222221E-2"/>
    <n v="0.13125000000000001"/>
    <x v="21"/>
  </r>
  <r>
    <s v="SOP"/>
    <s v="BNA"/>
    <s v="SOP_BNA"/>
    <d v="2024-05-21T22:16:00"/>
    <d v="2024-05-21T23:23:00"/>
    <n v="4.6527777777777779E-2"/>
    <n v="1.708333333333333"/>
    <x v="21"/>
  </r>
  <r>
    <s v="LAX"/>
    <s v="SOP"/>
    <s v="LAX_SOP"/>
    <d v="2024-05-16T14:45:00"/>
    <d v="2024-05-16T18:48:00"/>
    <n v="0.16875000000000001"/>
    <n v="5.1444444444444448"/>
    <x v="21"/>
  </r>
  <r>
    <s v="PVU"/>
    <s v="LAX"/>
    <s v="PVU_LAX"/>
    <d v="2024-05-15T21:45:00"/>
    <d v="2024-05-15T23:03:00"/>
    <n v="5.4166666666666669E-2"/>
    <n v="0.65416666666666667"/>
    <x v="21"/>
  </r>
  <r>
    <s v="PVU"/>
    <s v="PVU"/>
    <s v="PVU_PVU"/>
    <d v="2024-05-14T21:54:00"/>
    <d v="2024-05-14T23:01:00"/>
    <n v="4.6527777777777779E-2"/>
    <n v="0.94722222222222219"/>
    <x v="21"/>
  </r>
  <r>
    <s v="PVU"/>
    <s v="PVU"/>
    <s v="PVU_PVU"/>
    <d v="2024-05-04T20:49:00"/>
    <d v="2024-05-04T21:50:00"/>
    <n v="4.2361111111111113E-2"/>
    <n v="10.00277777777778"/>
    <x v="21"/>
  </r>
  <r>
    <s v="RDU"/>
    <s v="PVU"/>
    <s v="RDU_PVU"/>
    <d v="2024-03-18T16:37:00"/>
    <d v="2024-03-18T20:37:00"/>
    <n v="0.16666666666666671"/>
    <m/>
    <x v="21"/>
  </r>
  <r>
    <s v="TEB"/>
    <s v="IAD"/>
    <s v="TEB_IAD"/>
    <d v="2024-03-17T14:40:00"/>
    <d v="2024-03-17T15:31:00"/>
    <n v="3.5416666666666673E-2"/>
    <n v="1.0458333333333329"/>
    <x v="21"/>
  </r>
  <r>
    <s v="BRS"/>
    <s v="TEB"/>
    <s v="BRS_TEB"/>
    <d v="2024-03-16T16:00:00"/>
    <d v="2024-03-16T22:55:00"/>
    <n v="0.28819444444444442"/>
    <n v="0.65625"/>
    <x v="21"/>
  </r>
  <r>
    <s v="LBG"/>
    <s v="BRS"/>
    <s v="LBG_BRS"/>
    <d v="2024-03-14T17:08:00"/>
    <d v="2024-03-14T17:54:00"/>
    <n v="3.1944444444444442E-2"/>
    <n v="1.9208333333333329"/>
    <x v="21"/>
  </r>
  <r>
    <s v="TEB"/>
    <s v="LBG"/>
    <s v="TEB_LBG"/>
    <d v="2024-03-13T13:53:00"/>
    <d v="2024-03-13T20:44:00"/>
    <n v="0.28541666666666671"/>
    <n v="0.85"/>
    <x v="21"/>
  </r>
  <r>
    <s v="VNY"/>
    <s v="TEB"/>
    <s v="VNY_TEB"/>
    <d v="2024-03-12T20:02:00"/>
    <d v="2024-03-13T00:26:00"/>
    <n v="0.18333333333333329"/>
    <n v="0.56041666666666667"/>
    <x v="21"/>
  </r>
  <r>
    <s v="SAN"/>
    <s v="VNY"/>
    <s v="SAN_VNY"/>
    <d v="2024-03-11T17:28:00"/>
    <d v="2024-03-11T18:04:00"/>
    <n v="2.5000000000000001E-2"/>
    <n v="1.0819444444444439"/>
    <x v="21"/>
  </r>
  <r>
    <s v="HPN"/>
    <s v="SAN"/>
    <s v="HPN_SAN"/>
    <d v="2024-03-10T22:45:00"/>
    <d v="2024-03-11T03:49:00"/>
    <n v="0.21111111111111111"/>
    <m/>
    <x v="21"/>
  </r>
  <r>
    <s v="ICT"/>
    <s v="ICT"/>
    <s v="ICT_ICT"/>
    <d v="2024-03-06T23:41:00"/>
    <d v="2024-03-07T00:04:00"/>
    <n v="1.5972222222222221E-2"/>
    <n v="3.9451388888888892"/>
    <x v="21"/>
  </r>
  <r>
    <s v="MKC"/>
    <s v="ICT"/>
    <s v="MKC_ICT"/>
    <d v="2024-03-05T23:04:00"/>
    <d v="2024-03-05T23:42:00"/>
    <n v="2.6388888888888889E-2"/>
    <m/>
    <x v="21"/>
  </r>
  <r>
    <s v="BOS"/>
    <s v="APA"/>
    <s v="BOS_APA"/>
    <d v="2024-03-04T18:48:00"/>
    <d v="2024-03-04T22:42:00"/>
    <n v="0.16250000000000001"/>
    <n v="1.0152777777777779"/>
    <x v="21"/>
  </r>
  <r>
    <s v="ACC"/>
    <s v="BOS"/>
    <s v="ACC_BOS"/>
    <d v="2024-03-04T06:46:00"/>
    <d v="2024-03-04T17:22:00"/>
    <n v="0.44166666666666671"/>
    <n v="5.9722222222222232E-2"/>
    <x v="21"/>
  </r>
  <r>
    <s v="TEB"/>
    <s v="ACC"/>
    <s v="TEB_ACC"/>
    <d v="2024-03-03T03:27:00"/>
    <d v="2024-03-03T12:37:00"/>
    <n v="0.38194444444444442"/>
    <n v="0.75624999999999998"/>
    <x v="21"/>
  </r>
  <r>
    <s v="HPN"/>
    <s v="TEB"/>
    <s v="HPN_TEB"/>
    <d v="2024-03-02T15:30:00"/>
    <d v="2024-03-02T15:52:00"/>
    <n v="1.5277777777777781E-2"/>
    <n v="0.4826388888888889"/>
    <x v="21"/>
  </r>
  <r>
    <s v="BOS"/>
    <s v="HPN"/>
    <s v="BOS_HPN"/>
    <d v="2024-02-28T17:56:00"/>
    <d v="2024-02-28T18:35:00"/>
    <n v="2.7083333333333331E-2"/>
    <n v="2.8715277777777781"/>
    <x v="21"/>
  </r>
  <r>
    <s v="MMU"/>
    <s v="BOS"/>
    <s v="MMU_BOS"/>
    <d v="2024-03-01T15:21:00"/>
    <d v="2024-03-01T16:10:00"/>
    <n v="3.4027777777777768E-2"/>
    <n v="-1.9263888888888889"/>
    <x v="21"/>
  </r>
  <r>
    <s v="VDI"/>
    <s v="MMU"/>
    <s v="VDI_MMU"/>
    <d v="2024-02-28T23:18:00"/>
    <d v="2024-02-29T00:50:00"/>
    <n v="6.3888888888888884E-2"/>
    <n v="1.6048611111111111"/>
    <x v="21"/>
  </r>
  <r>
    <s v="IAD"/>
    <s v="VDI"/>
    <s v="IAD_VDI"/>
    <d v="2024-02-29T18:09:00"/>
    <d v="2024-02-29T19:34:00"/>
    <n v="5.9027777777777783E-2"/>
    <n v="-0.84444444444444444"/>
    <x v="21"/>
  </r>
  <r>
    <s v="OPF"/>
    <s v="IAD"/>
    <s v="OPF_IAD"/>
    <d v="2024-02-27T20:34:00"/>
    <d v="2024-02-27T22:50:00"/>
    <n v="9.4444444444444442E-2"/>
    <n v="1.804861111111111"/>
    <x v="21"/>
  </r>
  <r>
    <s v="PBI"/>
    <s v="OPF"/>
    <s v="PBI_OPF"/>
    <d v="2024-02-27T18:44:00"/>
    <d v="2024-02-27T19:11:00"/>
    <n v="1.8749999999999999E-2"/>
    <n v="5.7638888888888892E-2"/>
    <x v="21"/>
  </r>
  <r>
    <s v="FRG"/>
    <s v="PBI"/>
    <s v="FRG_PBI"/>
    <d v="2024-02-27T14:23:00"/>
    <d v="2024-02-27T16:36:00"/>
    <n v="9.2361111111111116E-2"/>
    <n v="8.8888888888888892E-2"/>
    <x v="21"/>
  </r>
  <r>
    <s v="TEB"/>
    <s v="FRG"/>
    <s v="TEB_FRG"/>
    <d v="2024-02-26T20:32:00"/>
    <d v="2024-02-26T21:03:00"/>
    <n v="2.1527777777777781E-2"/>
    <n v="0.72222222222222221"/>
    <x v="21"/>
  </r>
  <r>
    <s v="OPF"/>
    <s v="TEB"/>
    <s v="OPF_TEB"/>
    <d v="2024-02-26T17:14:00"/>
    <d v="2024-02-26T19:39:00"/>
    <n v="0.10069444444444441"/>
    <n v="3.6805555555555557E-2"/>
    <x v="21"/>
  </r>
  <r>
    <s v="IAD"/>
    <s v="OPF"/>
    <s v="IAD_OPF"/>
    <d v="2024-02-26T12:58:00"/>
    <d v="2024-02-26T15:06:00"/>
    <n v="8.8888888888888892E-2"/>
    <n v="8.8888888888888892E-2"/>
    <x v="21"/>
  </r>
  <r>
    <s v="PHL"/>
    <s v="IAD"/>
    <s v="PHL_IAD"/>
    <d v="2024-02-25T01:31:00"/>
    <d v="2024-02-25T02:04:00"/>
    <n v="2.2916666666666669E-2"/>
    <n v="1.4541666666666671"/>
    <x v="21"/>
  </r>
  <r>
    <s v="PBI"/>
    <s v="PHL"/>
    <s v="PBI_PHL"/>
    <d v="2024-02-25T22:41:00"/>
    <d v="2024-02-26T00:43:00"/>
    <n v="8.4722222222222227E-2"/>
    <m/>
    <x v="21"/>
  </r>
  <r>
    <s v="PBI"/>
    <s v="PNE"/>
    <s v="PBI_PNE"/>
    <d v="2024-02-24T17:06:00"/>
    <d v="2024-02-24T19:24:00"/>
    <n v="9.583333333333334E-2"/>
    <n v="1.1368055555555561"/>
    <x v="21"/>
  </r>
  <r>
    <s v="PDK"/>
    <s v="PBI"/>
    <s v="PDK_PBI"/>
    <d v="2024-02-24T22:54:00"/>
    <d v="2024-02-25T00:22:00"/>
    <n v="6.1111111111111109E-2"/>
    <n v="-0.30277777777777781"/>
    <x v="21"/>
  </r>
  <r>
    <s v="ASE"/>
    <s v="PDK"/>
    <s v="ASE_PDK"/>
    <d v="2024-02-23T19:26:00"/>
    <d v="2024-02-23T21:49:00"/>
    <n v="9.930555555555555E-2"/>
    <n v="1.0451388888888891"/>
    <x v="21"/>
  </r>
  <r>
    <s v="SFO"/>
    <s v="ASE"/>
    <s v="SFO_ASE"/>
    <d v="2024-02-23T14:52:00"/>
    <d v="2024-02-23T16:29:00"/>
    <n v="6.7361111111111108E-2"/>
    <n v="0.1229166666666667"/>
    <x v="21"/>
  </r>
  <r>
    <s v="FCA"/>
    <s v="SFO"/>
    <s v="FCA_SFO"/>
    <d v="2024-02-23T04:58:00"/>
    <d v="2024-02-23T06:57:00"/>
    <n v="8.2638888888888887E-2"/>
    <m/>
    <x v="21"/>
  </r>
  <r>
    <s v="FCA"/>
    <s v="LAX"/>
    <s v="FCA_LAX"/>
    <d v="2024-02-22T23:12:00"/>
    <d v="2024-02-23T02:54:00"/>
    <n v="0.1541666666666667"/>
    <n v="8.611111111111111E-2"/>
    <x v="21"/>
  </r>
  <r>
    <s v="IND"/>
    <s v="FCA"/>
    <s v="IND_FCA"/>
    <d v="2024-02-19T17:26:00"/>
    <d v="2024-02-19T20:35:00"/>
    <n v="0.13125000000000001"/>
    <n v="3.1090277777777779"/>
    <x v="21"/>
  </r>
  <r>
    <s v="PTK"/>
    <s v="IND"/>
    <s v="PTK_IND"/>
    <d v="2024-02-19T16:02:00"/>
    <d v="2024-02-19T16:48:00"/>
    <n v="3.1944444444444442E-2"/>
    <n v="2.6388888888888889E-2"/>
    <x v="21"/>
  </r>
  <r>
    <s v="TEB"/>
    <s v="PTK"/>
    <s v="TEB_PTK"/>
    <d v="2024-02-19T13:21:00"/>
    <d v="2024-02-19T14:43:00"/>
    <n v="5.6944444444444443E-2"/>
    <n v="5.486111111111111E-2"/>
    <x v="21"/>
  </r>
  <r>
    <s v="DUB"/>
    <s v="TEB"/>
    <s v="DUB_TEB"/>
    <d v="2024-02-18T13:22:00"/>
    <d v="2024-02-18T20:04:00"/>
    <n v="0.27916666666666667"/>
    <n v="0.72013888888888888"/>
    <x v="21"/>
  </r>
  <r>
    <s v="ANR"/>
    <s v="DUB"/>
    <s v="ANR_DUB"/>
    <d v="2024-02-18T10:51:00"/>
    <d v="2024-02-18T12:05:00"/>
    <n v="5.1388888888888887E-2"/>
    <n v="5.347222222222222E-2"/>
    <x v="21"/>
  </r>
  <r>
    <s v="BNA"/>
    <s v="ANR"/>
    <s v="BNA_ANR"/>
    <d v="2024-02-17T01:55:00"/>
    <d v="2024-02-17T09:11:00"/>
    <n v="0.30277777777777781"/>
    <n v="1.069444444444444"/>
    <x v="21"/>
  </r>
  <r>
    <s v="AUS"/>
    <s v="BNA"/>
    <s v="AUS_BNA"/>
    <d v="2024-02-16T18:42:00"/>
    <d v="2024-02-16T20:04:00"/>
    <n v="5.6944444444444443E-2"/>
    <n v="0.24374999999999999"/>
    <x v="21"/>
  </r>
  <r>
    <s v="BED"/>
    <s v="AUS"/>
    <s v="BED_AUS"/>
    <d v="2024-02-16T13:48:00"/>
    <d v="2024-02-16T17:53:00"/>
    <n v="0.1701388888888889"/>
    <n v="3.4027777777777768E-2"/>
    <x v="21"/>
  </r>
  <r>
    <s v="BJC"/>
    <s v="BED"/>
    <s v="BJC_BED"/>
    <d v="2024-02-15T00:16:00"/>
    <d v="2024-02-15T03:17:00"/>
    <n v="0.12569444444444439"/>
    <n v="1.438194444444445"/>
    <x v="21"/>
  </r>
  <r>
    <s v="KOA"/>
    <s v="BJC"/>
    <s v="KOA_BJC"/>
    <d v="2024-02-14T21:32:00"/>
    <d v="2024-02-15T03:12:00"/>
    <n v="0.2361111111111111"/>
    <n v="-0.1222222222222222"/>
    <x v="21"/>
  </r>
  <r>
    <s v="OGG"/>
    <s v="KOA"/>
    <s v="OGG_KOA"/>
    <d v="2024-02-14T19:38:00"/>
    <d v="2024-02-14T20:02:00"/>
    <n v="1.666666666666667E-2"/>
    <n v="6.25E-2"/>
    <x v="21"/>
  </r>
  <r>
    <s v="OAK"/>
    <s v="OGG"/>
    <s v="OAK_OGG"/>
    <d v="2024-02-01T20:04:00"/>
    <d v="2024-02-02T01:34:00"/>
    <n v="0.22916666666666671"/>
    <m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4">
  <r>
    <s v="PSP"/>
    <s v="BOH"/>
    <x v="0"/>
    <d v="2025-01-24T01:13:00"/>
    <d v="2025-01-24T10:32:00"/>
    <d v="1899-12-30T09:19:00"/>
    <m/>
    <s v="N141QS"/>
    <n v="7977.1442833333331"/>
  </r>
  <r>
    <s v="PBI"/>
    <s v="PSP"/>
    <x v="1"/>
    <d v="2025-01-22T21:09:00"/>
    <d v="2025-01-23T02:24:00"/>
    <d v="1899-12-30T05:15:00"/>
    <d v="1899-12-30T22:49:00"/>
    <s v="N141QS"/>
    <n v="4495.1707499999993"/>
  </r>
  <r>
    <s v="PLS"/>
    <s v="PBI"/>
    <x v="2"/>
    <d v="2025-01-21T21:38:00"/>
    <d v="2025-01-21T23:11:00"/>
    <d v="1899-12-30T01:33:00"/>
    <d v="1899-12-30T21:58:00"/>
    <s v="N141QS"/>
    <n v="1327.1456499999999"/>
  </r>
  <r>
    <s v="ISP"/>
    <s v="PLS"/>
    <x v="3"/>
    <d v="2025-01-21T16:59:00"/>
    <d v="2025-01-21T20:28:00"/>
    <d v="1899-12-30T03:29:00"/>
    <d v="1899-12-30T01:10:00"/>
    <s v="N141QS"/>
    <n v="2982.5101166666664"/>
  </r>
  <r>
    <s v="TEB"/>
    <s v="ISP"/>
    <x v="4"/>
    <d v="2025-01-21T15:52:00"/>
    <d v="2025-01-21T16:20:00"/>
    <d v="1899-12-30T00:28:00"/>
    <d v="1899-12-30T00:39:00"/>
    <s v="N141QS"/>
    <n v="399.57073333333329"/>
  </r>
  <r>
    <s v="SAW"/>
    <s v="TEB"/>
    <x v="5"/>
    <d v="2025-01-20T07:09:00"/>
    <d v="2025-01-20T17:45:00"/>
    <d v="1899-12-30T10:36:00"/>
    <d v="1899-12-30T22:07:00"/>
    <s v="N141QS"/>
    <n v="9075.9637999999995"/>
  </r>
  <r>
    <s v="DAL"/>
    <s v="SAW"/>
    <x v="6"/>
    <d v="2025-01-18T16:35:00"/>
    <d v="2025-01-19T03:42:00"/>
    <d v="1899-12-30T11:07:00"/>
    <d v="1899-12-31T03:27:00"/>
    <s v="N141QS"/>
    <n v="9518.345683333333"/>
  </r>
  <r>
    <s v="HOU"/>
    <s v="DAL"/>
    <x v="7"/>
    <d v="2025-01-18T01:18:00"/>
    <d v="2025-01-18T02:05:00"/>
    <d v="1899-12-30T00:47:00"/>
    <d v="1899-12-30T14:30:00"/>
    <s v="N141QS"/>
    <n v="670.70801666666659"/>
  </r>
  <r>
    <s v="BUR"/>
    <s v="HOU"/>
    <x v="8"/>
    <d v="2025-01-17T22:00:00"/>
    <d v="2025-01-18T00:27:00"/>
    <d v="1899-12-30T02:27:00"/>
    <d v="1899-12-30T00:51:00"/>
    <s v="N141QS"/>
    <n v="2097.7463499999999"/>
  </r>
  <r>
    <s v="APC"/>
    <s v="BUR"/>
    <x v="9"/>
    <d v="2025-01-17T17:27:00"/>
    <d v="2025-01-17T18:19:00"/>
    <d v="1899-12-30T00:52:00"/>
    <d v="1899-12-30T03:41:00"/>
    <s v="N141QS"/>
    <n v="742.05993333333333"/>
  </r>
  <r>
    <s v="SAN"/>
    <s v="APC"/>
    <x v="10"/>
    <d v="2025-01-17T00:43:00"/>
    <d v="2025-01-17T01:49:00"/>
    <d v="1899-12-30T01:06:00"/>
    <d v="1899-12-30T15:38:00"/>
    <s v="N141QS"/>
    <n v="941.84530000000007"/>
  </r>
  <r>
    <s v="MRY"/>
    <s v="SAN"/>
    <x v="11"/>
    <d v="2025-01-16T22:22:00"/>
    <d v="2025-01-16T23:22:00"/>
    <d v="1899-12-30T01:00:00"/>
    <d v="1899-12-30T01:21:00"/>
    <s v="N141QS"/>
    <n v="856.22299999999996"/>
  </r>
  <r>
    <s v="DAL"/>
    <s v="MRY"/>
    <x v="12"/>
    <d v="2025-01-16T18:10:00"/>
    <d v="2025-01-16T21:09:00"/>
    <d v="1899-12-30T02:59:00"/>
    <d v="1899-12-30T01:13:00"/>
    <s v="N141QS"/>
    <n v="2554.3986166666664"/>
  </r>
  <r>
    <s v="ICT"/>
    <s v="DAL"/>
    <x v="13"/>
    <d v="2025-01-14T21:38:00"/>
    <d v="2025-01-14T22:36:00"/>
    <d v="1899-12-30T00:58:00"/>
    <d v="1899-12-31T19:34:00"/>
    <s v="N141QS"/>
    <n v="827.68223333333333"/>
  </r>
  <r>
    <s v="CLD"/>
    <s v="ICT"/>
    <x v="14"/>
    <d v="2025-01-10T19:34:00"/>
    <d v="2025-01-10T21:57:00"/>
    <d v="1899-12-30T02:23:00"/>
    <d v="1900-01-02T23:41:00"/>
    <s v="N141QS"/>
    <n v="2040.6648166666666"/>
  </r>
  <r>
    <s v="YYC"/>
    <s v="CLD"/>
    <x v="15"/>
    <d v="2025-01-10T00:11:00"/>
    <d v="2025-01-10T02:24:00"/>
    <d v="1899-12-30T02:13:00"/>
    <d v="1899-12-30T17:10:00"/>
    <s v="N141QS"/>
    <n v="1897.9609833333334"/>
  </r>
  <r>
    <s v="FCA"/>
    <s v="YYC"/>
    <x v="16"/>
    <d v="2025-01-09T20:42:00"/>
    <d v="2025-01-09T21:29:00"/>
    <d v="1899-12-30T00:47:00"/>
    <d v="1899-12-30T02:42:00"/>
    <s v="N141QS"/>
    <n v="670.70801666666659"/>
  </r>
  <r>
    <s v="LGB"/>
    <s v="FCA"/>
    <x v="17"/>
    <d v="2025-01-09T00:15:00"/>
    <d v="2025-01-09T02:49:00"/>
    <d v="1899-12-30T02:34:00"/>
    <d v="1899-12-30T17:53:00"/>
    <s v="N141QS"/>
    <n v="2197.6390333333329"/>
  </r>
  <r>
    <s v="SBA"/>
    <s v="LGB"/>
    <x v="18"/>
    <d v="2025-01-08T22:25:00"/>
    <d v="2025-01-08T22:55:00"/>
    <d v="1899-12-30T00:30:00"/>
    <d v="1899-12-30T01:20:00"/>
    <s v="N141QS"/>
    <n v="428.11149999999998"/>
  </r>
  <r>
    <s v="DAL"/>
    <s v="SBA"/>
    <x v="19"/>
    <d v="2025-01-08T18:19:00"/>
    <d v="2025-01-08T21:00:00"/>
    <d v="1899-12-30T02:41:00"/>
    <d v="1899-12-30T01:25:00"/>
    <s v="N141QS"/>
    <n v="2297.5317166666669"/>
  </r>
  <r>
    <s v="LIT"/>
    <s v="DAL"/>
    <x v="20"/>
    <d v="2025-01-07T23:56:00"/>
    <d v="2025-01-08T00:50:00"/>
    <d v="1899-12-30T00:54:00"/>
    <d v="1899-12-30T17:29:00"/>
    <s v="N141QS"/>
    <n v="770.60069999999996"/>
  </r>
  <r>
    <s v="MSY"/>
    <s v="LIT"/>
    <x v="21"/>
    <d v="2025-01-07T22:25:00"/>
    <d v="2025-01-07T23:18:00"/>
    <d v="1899-12-30T00:53:00"/>
    <d v="1899-12-30T00:38:00"/>
    <s v="N141QS"/>
    <n v="756.33031666666659"/>
  </r>
  <r>
    <s v="QTK"/>
    <s v="MSY"/>
    <x v="22"/>
    <d v="2025-01-07T19:11:00"/>
    <d v="2025-01-07T20:18:00"/>
    <d v="1899-12-30T01:07:00"/>
    <d v="1899-12-30T02:07:00"/>
    <s v="N141QS"/>
    <n v="956.11568333333332"/>
  </r>
  <r>
    <s v="LAS"/>
    <s v="QTK"/>
    <x v="23"/>
    <d v="2025-01-07T14:35:00"/>
    <d v="2025-01-07T16:57:00"/>
    <d v="1899-12-30T02:22:00"/>
    <d v="1899-12-30T02:14:00"/>
    <s v="N141QS"/>
    <n v="2026.3944333333332"/>
  </r>
  <r>
    <s v="APA"/>
    <s v="LAS"/>
    <x v="24"/>
    <d v="2025-01-06T22:45:00"/>
    <d v="2025-01-07T00:08:00"/>
    <d v="1899-12-30T01:23:00"/>
    <d v="1899-12-30T14:27:00"/>
    <s v="N141QS"/>
    <n v="1184.4418166666667"/>
  </r>
  <r>
    <s v="TRM"/>
    <s v="APA"/>
    <x v="25"/>
    <d v="2025-01-06T20:21:00"/>
    <d v="2025-01-06T21:49:00"/>
    <d v="1899-12-30T01:28:00"/>
    <d v="1899-12-30T00:56:00"/>
    <s v="N141QS"/>
    <n v="1255.7937333333334"/>
  </r>
  <r>
    <s v="SCF"/>
    <s v="TRM"/>
    <x v="26"/>
    <d v="2025-01-06T18:10:00"/>
    <d v="2025-01-06T18:54:00"/>
    <d v="1899-12-30T00:44:00"/>
    <d v="1899-12-30T01:27:00"/>
    <s v="N141QS"/>
    <n v="627.8968666666666"/>
  </r>
  <r>
    <s v="CSL"/>
    <s v="SCF"/>
    <x v="27"/>
    <d v="2025-01-05T21:29:00"/>
    <d v="2025-01-05T23:10:00"/>
    <d v="1899-12-30T01:41:00"/>
    <d v="1899-12-30T19:00:00"/>
    <s v="N141QS"/>
    <n v="1441.3087166666667"/>
  </r>
  <r>
    <s v="STS"/>
    <s v="CSL"/>
    <x v="28"/>
    <d v="2025-01-05T16:50:00"/>
    <d v="2025-01-05T19:38:00"/>
    <d v="1899-12-30T02:48:00"/>
    <d v="1899-12-30T01:51:00"/>
    <s v="N141QS"/>
    <n v="2397.4243999999999"/>
  </r>
  <r>
    <s v="ANC"/>
    <s v="STS"/>
    <x v="29"/>
    <d v="2025-01-04T21:45:00"/>
    <d v="2025-01-05T01:14:00"/>
    <d v="1899-12-30T03:29:00"/>
    <d v="1899-12-30T15:36:00"/>
    <s v="N141QS"/>
    <n v="2982.5101166666664"/>
  </r>
  <r>
    <s v="BFI"/>
    <s v="ANC"/>
    <x v="30"/>
    <d v="2025-01-04T17:58:00"/>
    <d v="2025-01-04T21:00:00"/>
    <d v="1899-12-30T03:02:00"/>
    <d v="1899-12-30T00:45:00"/>
    <s v="N141QS"/>
    <n v="2597.2097666666664"/>
  </r>
  <r>
    <s v="KIX"/>
    <s v="BFI"/>
    <x v="31"/>
    <d v="2025-01-03T06:57:00"/>
    <d v="2025-01-03T15:21:00"/>
    <d v="1899-12-30T08:24:00"/>
    <d v="1899-12-31T02:37:00"/>
    <s v="N141QS"/>
    <n v="7192.2731999999996"/>
  </r>
  <r>
    <s v="HND"/>
    <s v="KIX"/>
    <x v="32"/>
    <d v="2024-12-29T05:09:00"/>
    <d v="2024-12-29T06:17:00"/>
    <d v="1899-12-30T01:08:00"/>
    <d v="1900-01-04T00:40:00"/>
    <s v="N141QS"/>
    <n v="970.38606666666658"/>
  </r>
  <r>
    <s v="BFI"/>
    <s v="HND"/>
    <x v="33"/>
    <d v="2024-12-26T19:21:00"/>
    <d v="2024-12-27T05:46:00"/>
    <d v="1899-12-30T10:25:00"/>
    <d v="1899-12-31T23:23:00"/>
    <s v="N141QS"/>
    <n v="8918.9895833333321"/>
  </r>
  <r>
    <s v="SJC"/>
    <s v="BFI"/>
    <x v="34"/>
    <d v="2024-12-26T16:15:00"/>
    <d v="2024-12-26T17:58:00"/>
    <d v="1899-12-30T01:43:00"/>
    <d v="1899-12-30T01:23:00"/>
    <s v="N141QS"/>
    <n v="1469.8494833333334"/>
  </r>
  <r>
    <s v="SFO"/>
    <s v="SJC"/>
    <x v="35"/>
    <d v="2024-12-22T20:15:00"/>
    <d v="2024-12-22T20:36:00"/>
    <d v="1899-12-30T00:21:00"/>
    <d v="1900-01-02T19:39:00"/>
    <s v="N141QS"/>
    <n v="299.67804999999998"/>
  </r>
  <r>
    <s v="KOA"/>
    <s v="SFO"/>
    <x v="36"/>
    <d v="2024-12-21T21:50:00"/>
    <d v="2024-12-22T02:25:00"/>
    <d v="1899-12-30T04:35:00"/>
    <d v="1899-12-30T17:50:00"/>
    <s v="N141QS"/>
    <n v="3924.3554166666663"/>
  </r>
  <r>
    <s v="ORD"/>
    <s v="KOA"/>
    <x v="37"/>
    <d v="2024-12-20T22:16:00"/>
    <d v="2024-12-21T06:52:00"/>
    <d v="1899-12-30T08:36:00"/>
    <d v="1899-12-30T14:58:00"/>
    <s v="N141QS"/>
    <n v="7363.5177999999996"/>
  </r>
  <r>
    <s v="QSI"/>
    <s v="ORD"/>
    <x v="38"/>
    <d v="2024-12-20T18:37:00"/>
    <d v="2024-12-20T20:16:00"/>
    <d v="1899-12-30T01:39:00"/>
    <d v="1899-12-30T02:00:00"/>
    <s v="N141QS"/>
    <n v="1412.7679499999999"/>
  </r>
  <r>
    <s v="PBI"/>
    <s v="QSI"/>
    <x v="39"/>
    <d v="2024-12-20T02:15:00"/>
    <d v="2024-12-20T03:47:00"/>
    <d v="1899-12-30T01:32:00"/>
    <d v="1899-12-30T14:50:00"/>
    <s v="N141QS"/>
    <n v="1312.8752666666664"/>
  </r>
  <r>
    <s v="TEB"/>
    <s v="PBI"/>
    <x v="40"/>
    <d v="2024-12-19T21:44:00"/>
    <d v="2024-12-20T00:25:00"/>
    <d v="1899-12-30T02:41:00"/>
    <d v="1899-12-30T01:50:00"/>
    <s v="N141QS"/>
    <n v="2297.5317166666669"/>
  </r>
  <r>
    <s v="CMH"/>
    <s v="TEB"/>
    <x v="41"/>
    <d v="2024-12-18T22:58:00"/>
    <d v="2024-12-19T00:15:00"/>
    <d v="1899-12-30T01:17:00"/>
    <d v="1899-12-30T21:29:00"/>
    <s v="N141QS"/>
    <n v="1098.8195166666665"/>
  </r>
  <r>
    <s v="HPN"/>
    <s v="CMH"/>
    <x v="42"/>
    <d v="2024-12-18T17:25:00"/>
    <d v="2024-12-18T18:46:00"/>
    <d v="1899-12-30T01:21:00"/>
    <d v="1899-12-30T04:12:00"/>
    <s v="N141QS"/>
    <n v="1155.9010499999999"/>
  </r>
  <r>
    <s v="BCT"/>
    <s v="HPN"/>
    <x v="43"/>
    <d v="2024-12-18T13:59:00"/>
    <d v="2024-12-18T16:14:00"/>
    <d v="1899-12-30T02:15:00"/>
    <d v="1899-12-30T01:11:00"/>
    <s v="N141QS"/>
    <n v="1926.5017499999999"/>
  </r>
  <r>
    <s v="PBI"/>
    <s v="BCT"/>
    <x v="44"/>
    <d v="2024-12-17T20:12:00"/>
    <d v="2024-12-17T20:29:00"/>
    <d v="1899-12-30T00:17:00"/>
    <d v="1899-12-30T17:30:00"/>
    <s v="N141QS"/>
    <n v="242.59651666666664"/>
  </r>
  <r>
    <s v="BFI"/>
    <s v="PBI"/>
    <x v="45"/>
    <d v="2024-12-15T22:02:00"/>
    <d v="2024-12-16T02:49:00"/>
    <d v="1899-12-30T04:47:00"/>
    <d v="1899-12-31T17:23:00"/>
    <s v="N141QS"/>
    <n v="4095.6000166666663"/>
  </r>
  <r>
    <s v="HIO"/>
    <s v="BFI"/>
    <x v="46"/>
    <d v="2024-12-14T21:56:00"/>
    <d v="2024-12-14T22:30:00"/>
    <d v="1899-12-30T00:34:00"/>
    <d v="1899-12-30T23:32:00"/>
    <s v="N141QS"/>
    <n v="485.19303333333329"/>
  </r>
  <r>
    <s v="BFI"/>
    <s v="HIO"/>
    <x v="47"/>
    <d v="2024-12-13T18:36:00"/>
    <d v="2024-12-13T19:10:00"/>
    <d v="1899-12-30T00:34:00"/>
    <d v="1899-12-31T02:46:00"/>
    <s v="N141QS"/>
    <n v="485.19303333333329"/>
  </r>
  <r>
    <s v="YYJ"/>
    <s v="BFI"/>
    <x v="48"/>
    <d v="2024-12-12T18:10:00"/>
    <d v="2024-12-12T18:33:00"/>
    <d v="1899-12-30T00:23:00"/>
    <d v="1899-12-31T00:03:00"/>
    <s v="N141QS"/>
    <n v="328.21881666666667"/>
  </r>
  <r>
    <s v="BFI"/>
    <s v="YYJ"/>
    <x v="49"/>
    <d v="2024-12-11T00:08:00"/>
    <d v="2024-12-11T00:31:00"/>
    <d v="1899-12-30T00:23:00"/>
    <m/>
    <s v="N141QS"/>
    <n v="328.21881666666667"/>
  </r>
  <r>
    <s v="YUL"/>
    <s v="TEB"/>
    <x v="50"/>
    <d v="2024-12-09T16:50:00"/>
    <d v="2024-12-09T17:54:00"/>
    <d v="1899-12-30T01:04:00"/>
    <d v="1899-12-31T06:14:00"/>
    <s v="N141QS"/>
    <n v="913.30453333333332"/>
  </r>
  <r>
    <s v="HPN"/>
    <s v="YUL"/>
    <x v="51"/>
    <d v="2024-12-09T14:31:00"/>
    <d v="2024-12-09T15:20:00"/>
    <d v="1899-12-30T00:49:00"/>
    <d v="1899-12-30T01:30:00"/>
    <s v="N141QS"/>
    <n v="699.24878333333334"/>
  </r>
  <r>
    <s v="PBI"/>
    <s v="HPN"/>
    <x v="52"/>
    <d v="2024-12-08T20:05:00"/>
    <d v="2024-12-08T22:40:00"/>
    <d v="1899-12-30T02:35:00"/>
    <d v="1899-12-30T15:51:00"/>
    <s v="N141QS"/>
    <n v="2211.9094166666669"/>
  </r>
  <r>
    <s v="NAS"/>
    <s v="PBI"/>
    <x v="53"/>
    <d v="2024-12-08T17:23:00"/>
    <d v="2024-12-08T18:04:00"/>
    <d v="1899-12-30T00:41:00"/>
    <d v="1899-12-30T02:01:00"/>
    <s v="N141QS"/>
    <n v="585.0857166666666"/>
  </r>
  <r>
    <s v="OPF"/>
    <s v="NAS"/>
    <x v="54"/>
    <d v="2024-12-08T15:27:00"/>
    <d v="2024-12-08T15:59:00"/>
    <d v="1899-12-30T00:32:00"/>
    <d v="1899-12-30T01:24:00"/>
    <s v="N141QS"/>
    <n v="456.65226666666666"/>
  </r>
  <r>
    <s v="PBI"/>
    <s v="OPF"/>
    <x v="55"/>
    <d v="2024-12-08T13:21:00"/>
    <d v="2024-12-08T13:49:00"/>
    <d v="1899-12-30T00:28:00"/>
    <d v="1899-12-30T01:38:00"/>
    <s v="N141QS"/>
    <n v="399.57073333333329"/>
  </r>
  <r>
    <s v="NAS"/>
    <s v="PBI"/>
    <x v="53"/>
    <d v="2024-12-07T19:52:00"/>
    <d v="2024-12-07T20:32:00"/>
    <d v="1899-12-30T00:40:00"/>
    <d v="1899-12-30T16:49:00"/>
    <s v="N141QS"/>
    <n v="570.81533333333323"/>
  </r>
  <r>
    <s v="RSW"/>
    <s v="NAS"/>
    <x v="56"/>
    <d v="2024-12-01T21:45:00"/>
    <d v="2024-12-01T22:25:00"/>
    <d v="1899-12-30T00:40:00"/>
    <m/>
    <s v="N141QS"/>
    <n v="570.81533333333323"/>
  </r>
  <r>
    <s v="EYW"/>
    <s v="OSU"/>
    <x v="57"/>
    <d v="2024-11-30T16:28:00"/>
    <d v="2024-11-30T18:45:00"/>
    <d v="1899-12-30T02:17:00"/>
    <d v="1899-12-31T03:00:00"/>
    <s v="N141QS"/>
    <n v="1955.0425166666664"/>
  </r>
  <r>
    <s v="SJO"/>
    <s v="EYW"/>
    <x v="58"/>
    <d v="2024-11-29T18:59:00"/>
    <d v="2024-11-29T20:59:00"/>
    <d v="1899-12-30T02:00:00"/>
    <d v="1899-12-30T19:29:00"/>
    <s v="N141QS"/>
    <n v="1712.4459999999999"/>
  </r>
  <r>
    <s v="PBI"/>
    <s v="SJO"/>
    <x v="59"/>
    <d v="2024-11-29T14:07:00"/>
    <d v="2024-11-29T16:46:00"/>
    <d v="1899-12-30T02:39:00"/>
    <d v="1899-12-30T02:13:00"/>
    <s v="N141QS"/>
    <n v="2268.9909499999999"/>
  </r>
  <r>
    <s v="LIM"/>
    <s v="PBI"/>
    <x v="60"/>
    <d v="2024-11-25T20:50:00"/>
    <d v="2024-11-26T02:07:00"/>
    <d v="1899-12-30T05:17:00"/>
    <d v="1900-01-02T12:00:00"/>
    <s v="N141QS"/>
    <n v="4523.7115166666663"/>
  </r>
  <r>
    <s v="CUZ"/>
    <s v="LIM"/>
    <x v="61"/>
    <d v="2024-11-25T18:21:00"/>
    <d v="2024-11-25T19:27:00"/>
    <d v="1899-12-30T01:06:00"/>
    <d v="1899-12-30T01:23:00"/>
    <s v="N141QS"/>
    <n v="941.84530000000007"/>
  </r>
  <r>
    <s v="AQP"/>
    <s v="CUZ"/>
    <x v="62"/>
    <d v="2024-11-17T15:46:00"/>
    <d v="2024-11-17T16:27:00"/>
    <d v="1899-12-30T00:41:00"/>
    <d v="1900-01-07T01:54:00"/>
    <s v="N141QS"/>
    <n v="585.0857166666666"/>
  </r>
  <r>
    <s v="LIM"/>
    <s v="AQP"/>
    <x v="63"/>
    <d v="2024-11-16T15:46:00"/>
    <d v="2024-11-16T16:49:00"/>
    <d v="1899-12-30T01:03:00"/>
    <d v="1899-12-30T22:57:00"/>
    <s v="N141QS"/>
    <n v="899.03414999999995"/>
  </r>
  <r>
    <s v="IAD"/>
    <s v="LIM"/>
    <x v="64"/>
    <d v="2024-11-12T17:31:00"/>
    <d v="2024-11-13T00:04:00"/>
    <d v="1899-12-30T06:33:00"/>
    <d v="1900-01-02T15:42:00"/>
    <s v="N141QS"/>
    <n v="5608.2606499999993"/>
  </r>
  <r>
    <s v="NEW"/>
    <s v="IAD"/>
    <x v="65"/>
    <d v="2024-11-11T17:56:00"/>
    <d v="2024-11-11T19:44:00"/>
    <d v="1899-12-30T01:48:00"/>
    <d v="1899-12-30T21:47:00"/>
    <s v="N141QS"/>
    <n v="1541.2013999999999"/>
  </r>
  <r>
    <s v="IAD"/>
    <s v="NEW"/>
    <x v="66"/>
    <d v="2024-11-11T13:13:00"/>
    <d v="2024-11-11T15:30:00"/>
    <d v="1899-12-30T02:17:00"/>
    <d v="1899-12-30T02:26:00"/>
    <s v="N141QS"/>
    <n v="1955.0425166666664"/>
  </r>
  <r>
    <s v="AUS"/>
    <s v="IAD"/>
    <x v="67"/>
    <d v="2024-11-10T15:43:00"/>
    <d v="2024-11-10T18:10:00"/>
    <d v="1899-12-30T02:27:00"/>
    <d v="1899-12-30T19:03:00"/>
    <s v="N141QS"/>
    <n v="2097.7463499999999"/>
  </r>
  <r>
    <s v="MRY"/>
    <s v="AUS"/>
    <x v="68"/>
    <d v="2024-11-09T17:09:00"/>
    <d v="2024-11-09T19:56:00"/>
    <d v="1899-12-30T02:47:00"/>
    <d v="1899-12-30T19:47:00"/>
    <s v="N141QS"/>
    <n v="2383.1540166666664"/>
  </r>
  <r>
    <s v="TRM"/>
    <s v="MRY"/>
    <x v="69"/>
    <d v="2024-11-08T04:31:00"/>
    <d v="2024-11-08T05:32:00"/>
    <d v="1899-12-30T01:01:00"/>
    <d v="1899-12-31T11:37:00"/>
    <s v="N141QS"/>
    <n v="870.49338333333321"/>
  </r>
  <r>
    <s v="NUQ"/>
    <s v="TRM"/>
    <x v="70"/>
    <d v="2024-11-07T01:28:00"/>
    <d v="2024-11-07T02:40:00"/>
    <d v="1899-12-30T01:12:00"/>
    <d v="1899-12-31T01:51:00"/>
    <s v="N141QS"/>
    <n v="1027.4675999999999"/>
  </r>
  <r>
    <s v="TRM"/>
    <s v="NUQ"/>
    <x v="71"/>
    <d v="2024-11-03T19:10:00"/>
    <d v="2024-11-03T20:25:00"/>
    <d v="1899-12-30T01:15:00"/>
    <d v="1900-01-02T05:03:00"/>
    <s v="N141QS"/>
    <n v="1070.2787499999999"/>
  </r>
  <r>
    <s v="LAS"/>
    <s v="TRM"/>
    <x v="72"/>
    <d v="2024-11-02T19:41:00"/>
    <d v="2024-11-02T20:18:00"/>
    <d v="1899-12-30T00:37:00"/>
    <d v="1899-12-30T22:52:00"/>
    <s v="N141QS"/>
    <n v="528.00418333333334"/>
  </r>
  <r>
    <s v="RIV"/>
    <s v="LAS"/>
    <x v="73"/>
    <d v="2024-10-23T20:49:00"/>
    <d v="2024-10-23T21:35:00"/>
    <d v="1899-12-30T00:46:00"/>
    <d v="1900-01-08T22:06:00"/>
    <s v="N141QS"/>
    <n v="656.43763333333334"/>
  </r>
  <r>
    <s v="OGG"/>
    <s v="RIV"/>
    <x v="74"/>
    <d v="2024-10-20T21:53:00"/>
    <d v="2024-10-21T02:42:00"/>
    <d v="1899-12-30T04:49:00"/>
    <d v="1900-01-01T18:07:00"/>
    <s v="N141QS"/>
    <n v="4124.1407833333333"/>
  </r>
  <r>
    <s v="KOA"/>
    <s v="OGG"/>
    <x v="75"/>
    <d v="2024-10-20T19:42:00"/>
    <d v="2024-10-20T20:03:00"/>
    <d v="1899-12-30T00:21:00"/>
    <d v="1899-12-30T01:50:00"/>
    <s v="N141QS"/>
    <n v="299.67804999999998"/>
  </r>
  <r>
    <s v="LAX"/>
    <s v="KOA"/>
    <x v="76"/>
    <d v="2024-10-19T15:54:00"/>
    <d v="2024-10-19T20:47:00"/>
    <d v="1899-12-30T04:53:00"/>
    <d v="1899-12-30T22:55:00"/>
    <s v="N141QS"/>
    <n v="4181.2223166666663"/>
  </r>
  <r>
    <s v="AUS"/>
    <s v="LAX"/>
    <x v="77"/>
    <d v="2024-10-17T17:01:00"/>
    <d v="2024-10-17T19:39:00"/>
    <d v="1899-12-30T02:38:00"/>
    <d v="1899-12-31T20:15:00"/>
    <s v="N141QS"/>
    <n v="2254.7205666666664"/>
  </r>
  <r>
    <s v="ATL"/>
    <s v="AUS"/>
    <x v="78"/>
    <d v="2024-10-17T14:13:00"/>
    <d v="2024-10-17T15:59:00"/>
    <d v="1899-12-30T01:46:00"/>
    <d v="1899-12-30T01:02:00"/>
    <s v="N141QS"/>
    <n v="1512.6606333333332"/>
  </r>
  <r>
    <s v="PBI"/>
    <s v="ATL"/>
    <x v="79"/>
    <d v="2024-10-16T21:08:00"/>
    <d v="2024-10-16T22:30:00"/>
    <d v="1899-12-30T01:22:00"/>
    <d v="1899-12-30T15:43:00"/>
    <s v="N141QS"/>
    <n v="1170.1714333333332"/>
  </r>
  <r>
    <s v="SUA"/>
    <s v="PBI"/>
    <x v="80"/>
    <d v="2024-10-12T17:19:00"/>
    <d v="2024-10-12T17:34:00"/>
    <d v="1899-12-30T00:15:00"/>
    <d v="1900-01-03T03:34:00"/>
    <s v="N141QS"/>
    <n v="214.05574999999999"/>
  </r>
  <r>
    <s v="HYA"/>
    <s v="SUA"/>
    <x v="81"/>
    <d v="2024-10-12T13:57:00"/>
    <d v="2024-10-12T16:36:00"/>
    <d v="1899-12-30T02:39:00"/>
    <d v="1899-12-30T00:43:00"/>
    <s v="N141QS"/>
    <n v="2268.9909499999999"/>
  </r>
  <r>
    <s v="CRE"/>
    <s v="HYA"/>
    <x v="82"/>
    <d v="2024-10-11T18:54:00"/>
    <d v="2024-10-11T20:26:00"/>
    <d v="1899-12-30T01:32:00"/>
    <d v="1899-12-30T17:31:00"/>
    <s v="N141QS"/>
    <n v="1312.8752666666664"/>
  </r>
  <r>
    <s v="LAS"/>
    <s v="CRE"/>
    <x v="83"/>
    <d v="2024-10-11T14:44:00"/>
    <d v="2024-10-11T18:22:00"/>
    <d v="1899-12-30T03:38:00"/>
    <d v="1899-12-30T00:32:00"/>
    <s v="N141QS"/>
    <n v="3110.9435666666664"/>
  </r>
  <r>
    <s v="VNY"/>
    <s v="LAS"/>
    <x v="84"/>
    <d v="2024-10-11T13:07:00"/>
    <d v="2024-10-11T13:50:00"/>
    <d v="1899-12-30T00:43:00"/>
    <d v="1899-12-30T00:54:00"/>
    <s v="N141QS"/>
    <n v="613.62648333333334"/>
  </r>
  <r>
    <s v="SNA"/>
    <s v="VNY"/>
    <x v="85"/>
    <d v="2024-10-11T01:52:00"/>
    <d v="2024-10-11T02:14:00"/>
    <d v="1899-12-30T00:22:00"/>
    <d v="1899-12-30T10:53:00"/>
    <s v="N141QS"/>
    <n v="313.9484333333333"/>
  </r>
  <r>
    <s v="DSM"/>
    <s v="SNA"/>
    <x v="86"/>
    <d v="2024-10-10T01:26:00"/>
    <d v="2024-10-10T04:14:00"/>
    <d v="1899-12-30T02:48:00"/>
    <d v="1899-12-30T21:38:00"/>
    <s v="N141QS"/>
    <n v="2397.4243999999999"/>
  </r>
  <r>
    <s v="MDW"/>
    <s v="DSM"/>
    <x v="87"/>
    <d v="2024-10-09T22:48:00"/>
    <d v="2024-10-09T23:35:00"/>
    <d v="1899-12-30T00:47:00"/>
    <d v="1899-12-30T01:51:00"/>
    <s v="N141QS"/>
    <n v="670.70801666666659"/>
  </r>
  <r>
    <s v="DTW"/>
    <s v="MDW"/>
    <x v="88"/>
    <d v="2024-10-08T15:32:00"/>
    <d v="2024-10-08T16:13:00"/>
    <d v="1899-12-30T00:41:00"/>
    <d v="1899-12-31T06:35:00"/>
    <s v="N141QS"/>
    <n v="585.0857166666666"/>
  </r>
  <r>
    <s v="LAL"/>
    <s v="DTW"/>
    <x v="89"/>
    <d v="2024-10-07T23:24:00"/>
    <d v="2024-10-08T01:31:00"/>
    <d v="1899-12-30T02:07:00"/>
    <d v="1899-12-30T14:01:00"/>
    <s v="N141QS"/>
    <n v="1812.3386833333332"/>
  </r>
  <r>
    <s v="MDW"/>
    <s v="LAL"/>
    <x v="90"/>
    <d v="2024-10-07T19:59:00"/>
    <d v="2024-10-07T22:05:00"/>
    <d v="1899-12-30T02:06:00"/>
    <d v="1899-12-30T01:19:00"/>
    <s v="N141QS"/>
    <n v="1798.0682999999999"/>
  </r>
  <r>
    <s v="OMA"/>
    <s v="MDW"/>
    <x v="91"/>
    <d v="2024-10-07T17:36:00"/>
    <d v="2024-10-07T18:35:00"/>
    <d v="1899-12-30T00:59:00"/>
    <d v="1899-12-30T01:24:00"/>
    <s v="N141QS"/>
    <n v="841.95261666666659"/>
  </r>
  <r>
    <s v="DFW"/>
    <s v="OMA"/>
    <x v="92"/>
    <d v="2024-10-07T15:18:00"/>
    <d v="2024-10-07T16:35:00"/>
    <d v="1899-12-30T01:17:00"/>
    <d v="1899-12-30T01:01:00"/>
    <s v="N141QS"/>
    <n v="1098.8195166666665"/>
  </r>
  <r>
    <s v="MAF"/>
    <s v="DFW"/>
    <x v="93"/>
    <d v="2024-10-06T19:18:00"/>
    <d v="2024-10-06T20:07:00"/>
    <d v="1899-12-30T00:49:00"/>
    <d v="1899-12-30T19:11:00"/>
    <s v="N141QS"/>
    <n v="699.24878333333334"/>
  </r>
  <r>
    <s v="ONT"/>
    <s v="MAF"/>
    <x v="94"/>
    <d v="2024-10-06T16:40:00"/>
    <d v="2024-10-06T18:25:00"/>
    <d v="1899-12-30T01:45:00"/>
    <m/>
    <s v="N141QS"/>
    <n v="1498.3902499999999"/>
  </r>
  <r>
    <s v="STS"/>
    <s v="SJC"/>
    <x v="95"/>
    <d v="2024-10-03T20:30:00"/>
    <d v="2024-10-03T21:01:00"/>
    <d v="1899-12-30T00:31:00"/>
    <d v="1900-01-01T19:39:00"/>
    <s v="N141QS"/>
    <n v="442.38188333333335"/>
  </r>
  <r>
    <s v="MMU"/>
    <s v="STS"/>
    <x v="96"/>
    <d v="2024-10-03T14:15:00"/>
    <d v="2024-10-03T19:30:00"/>
    <d v="1899-12-30T05:15:00"/>
    <d v="1899-12-30T01:00:00"/>
    <s v="N141QS"/>
    <n v="4495.1707499999993"/>
  </r>
  <r>
    <s v="BED"/>
    <s v="MMU"/>
    <x v="97"/>
    <d v="2024-10-03T11:35:00"/>
    <d v="2024-10-03T12:19:00"/>
    <d v="1899-12-30T00:44:00"/>
    <m/>
    <s v="N141QS"/>
    <n v="627.8968666666666"/>
  </r>
  <r>
    <s v="QQT"/>
    <s v="HOU"/>
    <x v="98"/>
    <d v="2024-09-30T17:03:00"/>
    <d v="2024-09-30T17:50:00"/>
    <d v="1899-12-30T00:47:00"/>
    <d v="1900-01-01T17:45:00"/>
    <s v="N141QS"/>
    <n v="670.70801666666659"/>
  </r>
  <r>
    <s v="HAM"/>
    <s v="QQT"/>
    <x v="99"/>
    <d v="2024-09-29T09:08:00"/>
    <d v="2024-09-29T18:37:00"/>
    <d v="1899-12-30T09:29:00"/>
    <d v="1899-12-30T22:26:00"/>
    <s v="N141QS"/>
    <n v="8119.8481166666652"/>
  </r>
  <r>
    <s v="MXP"/>
    <s v="HAM"/>
    <x v="100"/>
    <d v="2024-09-28T08:12:00"/>
    <d v="2024-09-28T09:28:00"/>
    <d v="1899-12-30T01:16:00"/>
    <d v="1899-12-30T23:40:00"/>
    <s v="N141QS"/>
    <n v="1084.5491333333332"/>
  </r>
  <r>
    <s v="DLH"/>
    <s v="MXP"/>
    <x v="101"/>
    <d v="2024-09-27T06:27:00"/>
    <d v="2024-09-27T14:50:00"/>
    <d v="1899-12-30T08:23:00"/>
    <d v="1899-12-30T17:22:00"/>
    <s v="N141QS"/>
    <n v="7178.0028166666661"/>
  </r>
  <r>
    <s v="VNY"/>
    <s v="DLH"/>
    <x v="102"/>
    <d v="2024-09-27T02:11:00"/>
    <d v="2024-09-27T05:09:00"/>
    <d v="1899-12-30T02:58:00"/>
    <d v="1899-12-30T01:18:00"/>
    <s v="N141QS"/>
    <n v="2540.1282333333334"/>
  </r>
  <r>
    <s v="AUS"/>
    <s v="VNY"/>
    <x v="103"/>
    <d v="2024-09-26T15:24:00"/>
    <d v="2024-09-26T18:03:00"/>
    <d v="1899-12-30T02:39:00"/>
    <d v="1899-12-30T08:08:00"/>
    <s v="N141QS"/>
    <n v="2268.9909499999999"/>
  </r>
  <r>
    <s v="TEB"/>
    <s v="AUS"/>
    <x v="104"/>
    <d v="2024-09-26T10:49:00"/>
    <d v="2024-09-26T14:07:00"/>
    <d v="1899-12-30T03:18:00"/>
    <d v="1899-12-30T01:17:00"/>
    <s v="N141QS"/>
    <n v="2825.5358999999999"/>
  </r>
  <r>
    <s v="HOU"/>
    <s v="TEB"/>
    <x v="105"/>
    <d v="2024-09-25T19:38:00"/>
    <d v="2024-09-25T22:21:00"/>
    <d v="1899-12-30T02:43:00"/>
    <d v="1899-12-30T12:28:00"/>
    <s v="N141QS"/>
    <n v="2326.0724833333334"/>
  </r>
  <r>
    <s v="TEB"/>
    <s v="HOU"/>
    <x v="106"/>
    <d v="2024-09-25T15:35:00"/>
    <d v="2024-09-25T18:51:00"/>
    <d v="1899-12-30T03:16:00"/>
    <d v="1899-12-30T00:47:00"/>
    <s v="N141QS"/>
    <n v="2796.9951333333333"/>
  </r>
  <r>
    <s v="IAD"/>
    <s v="TEB"/>
    <x v="107"/>
    <d v="2024-09-25T12:19:00"/>
    <d v="2024-09-25T13:00:00"/>
    <d v="1899-12-30T00:41:00"/>
    <d v="1899-12-30T02:35:00"/>
    <s v="N141QS"/>
    <n v="585.0857166666666"/>
  </r>
  <r>
    <s v="AZO"/>
    <s v="IAD"/>
    <x v="108"/>
    <d v="2024-09-24T17:35:00"/>
    <d v="2024-09-24T19:00:00"/>
    <d v="1899-12-30T01:25:00"/>
    <d v="1899-12-30T17:19:00"/>
    <s v="N141QS"/>
    <n v="1212.9825833333334"/>
  </r>
  <r>
    <s v="ICT"/>
    <s v="AZO"/>
    <x v="109"/>
    <d v="2024-09-24T13:40:00"/>
    <d v="2024-09-24T15:05:00"/>
    <d v="1899-12-30T01:25:00"/>
    <d v="1899-12-30T02:30:00"/>
    <s v="N141QS"/>
    <n v="1212.9825833333334"/>
  </r>
  <r>
    <s v="JCI"/>
    <s v="ICT"/>
    <x v="110"/>
    <d v="2024-09-19T20:34:00"/>
    <d v="2024-09-19T21:05:00"/>
    <d v="1899-12-30T00:31:00"/>
    <d v="1900-01-03T16:35:00"/>
    <s v="N141QS"/>
    <n v="442.38188333333335"/>
  </r>
  <r>
    <s v="JFK"/>
    <s v="JCI"/>
    <x v="111"/>
    <d v="2024-09-19T17:05:00"/>
    <d v="2024-09-19T19:27:00"/>
    <d v="1899-12-30T02:22:00"/>
    <d v="1899-12-30T01:07:00"/>
    <s v="N141QS"/>
    <n v="2026.3944333333332"/>
  </r>
  <r>
    <s v="TEB"/>
    <s v="JFK"/>
    <x v="112"/>
    <d v="2024-09-19T14:05:00"/>
    <d v="2024-09-19T14:42:00"/>
    <d v="1899-12-30T00:37:00"/>
    <d v="1899-12-30T02:23:00"/>
    <s v="N141QS"/>
    <n v="528.00418333333334"/>
  </r>
  <r>
    <s v="CTH"/>
    <s v="TEB"/>
    <x v="113"/>
    <d v="2024-09-18T13:32:00"/>
    <d v="2024-09-18T13:59:00"/>
    <d v="1899-12-30T00:27:00"/>
    <d v="1899-12-31T00:06:00"/>
    <s v="N141QS"/>
    <n v="385.30034999999998"/>
  </r>
  <r>
    <s v="BGR"/>
    <s v="CTH"/>
    <x v="114"/>
    <d v="2024-09-17T18:35:00"/>
    <d v="2024-09-17T19:56:00"/>
    <d v="1899-12-30T01:21:00"/>
    <d v="1899-12-30T17:36:00"/>
    <s v="N141QS"/>
    <n v="1155.9010499999999"/>
  </r>
  <r>
    <s v="BQH"/>
    <s v="BGR"/>
    <x v="115"/>
    <d v="2024-09-17T11:29:00"/>
    <d v="2024-09-17T17:43:00"/>
    <d v="1899-12-30T06:14:00"/>
    <d v="1899-12-30T00:52:00"/>
    <s v="N141QS"/>
    <n v="5337.1233666666667"/>
  </r>
  <r>
    <s v="NCE"/>
    <s v="BQH"/>
    <x v="116"/>
    <d v="2024-09-16T11:16:00"/>
    <d v="2024-09-16T12:56:00"/>
    <d v="1899-12-30T01:40:00"/>
    <d v="1899-12-30T22:33:00"/>
    <s v="N141QS"/>
    <n v="1427.0383333333332"/>
  </r>
  <r>
    <s v="IAD"/>
    <s v="NCE"/>
    <x v="117"/>
    <d v="2024-09-15T02:16:00"/>
    <d v="2024-09-15T10:08:00"/>
    <d v="1899-12-30T07:52:00"/>
    <d v="1899-12-31T01:08:00"/>
    <s v="N141QS"/>
    <n v="6735.6209333333336"/>
  </r>
  <r>
    <s v="YPS"/>
    <s v="IAD"/>
    <x v="118"/>
    <d v="2024-09-13T13:42:00"/>
    <d v="2024-09-13T15:49:00"/>
    <d v="1899-12-30T02:07:00"/>
    <d v="1899-12-31T10:27:00"/>
    <s v="N141QS"/>
    <n v="1812.3386833333332"/>
  </r>
  <r>
    <s v="HPN"/>
    <s v="YPS"/>
    <x v="119"/>
    <d v="2024-09-13T10:57:00"/>
    <d v="2024-09-13T12:25:00"/>
    <d v="1899-12-30T01:28:00"/>
    <d v="1899-12-30T01:17:00"/>
    <s v="N141QS"/>
    <n v="1255.7937333333334"/>
  </r>
  <r>
    <s v="IAD"/>
    <s v="HPN"/>
    <x v="120"/>
    <d v="2024-09-12T16:11:00"/>
    <d v="2024-09-12T17:08:00"/>
    <d v="1899-12-30T00:57:00"/>
    <d v="1899-12-30T17:49:00"/>
    <s v="N141QS"/>
    <n v="813.41184999999996"/>
  </r>
  <r>
    <s v="AMS"/>
    <s v="IAD"/>
    <x v="121"/>
    <d v="2024-09-08T12:00:00"/>
    <d v="2024-09-08T20:14:00"/>
    <d v="1899-12-30T08:14:00"/>
    <d v="1900-01-02T19:57:00"/>
    <s v="N141QS"/>
    <n v="7049.5693666666657"/>
  </r>
  <r>
    <s v="FOK"/>
    <s v="AMS"/>
    <x v="122"/>
    <d v="2024-09-07T01:30:00"/>
    <d v="2024-09-07T07:55:00"/>
    <d v="1899-12-30T06:25:00"/>
    <d v="1899-12-31T04:05:00"/>
    <s v="N141QS"/>
    <n v="5494.0975833333332"/>
  </r>
  <r>
    <s v="PHL"/>
    <s v="FOK"/>
    <x v="123"/>
    <d v="2024-09-05T20:26:00"/>
    <d v="2024-09-05T20:55:00"/>
    <d v="1899-12-30T00:29:00"/>
    <d v="1899-12-31T04:35:00"/>
    <s v="N141QS"/>
    <n v="413.84111666666666"/>
  </r>
  <r>
    <s v="ACY"/>
    <s v="PHL"/>
    <x v="124"/>
    <d v="2024-09-04T21:06:00"/>
    <d v="2024-09-04T21:22:00"/>
    <d v="1899-12-30T00:16:00"/>
    <d v="1899-12-30T23:04:00"/>
    <s v="N141QS"/>
    <n v="228.32613333333333"/>
  </r>
  <r>
    <s v="BGO"/>
    <s v="ACY"/>
    <x v="125"/>
    <d v="2024-08-31T12:21:00"/>
    <d v="2024-08-31T19:12:00"/>
    <d v="1899-12-30T06:51:00"/>
    <d v="1900-01-03T01:54:00"/>
    <s v="N141QS"/>
    <n v="5865.1275499999992"/>
  </r>
  <r>
    <s v="SMV"/>
    <s v="BGO"/>
    <x v="126"/>
    <d v="2024-08-29T14:33:00"/>
    <d v="2024-08-29T16:36:00"/>
    <d v="1899-12-30T02:03:00"/>
    <d v="1899-12-31T19:45:00"/>
    <s v="N141QS"/>
    <n v="1755.2571499999997"/>
  </r>
  <r>
    <s v="LYS"/>
    <s v="SMV"/>
    <x v="127"/>
    <d v="2024-08-29T09:46:00"/>
    <d v="2024-08-29T10:30:00"/>
    <d v="1899-12-30T00:44:00"/>
    <d v="1899-12-30T04:03:00"/>
    <s v="N141QS"/>
    <n v="627.8968666666666"/>
  </r>
  <r>
    <s v="IAD"/>
    <s v="LYS"/>
    <x v="128"/>
    <d v="2024-08-28T11:40:00"/>
    <d v="2024-08-28T18:46:00"/>
    <d v="1899-12-30T07:06:00"/>
    <d v="1899-12-30T15:00:00"/>
    <s v="N141QS"/>
    <n v="6079.1832999999997"/>
  </r>
  <r>
    <s v="LGA"/>
    <s v="IAD"/>
    <x v="129"/>
    <d v="2024-08-25T13:31:00"/>
    <d v="2024-08-25T14:17:00"/>
    <d v="1899-12-30T00:46:00"/>
    <d v="1900-01-01T21:23:00"/>
    <s v="N141QS"/>
    <n v="656.43763333333334"/>
  </r>
  <r>
    <s v="TEB"/>
    <s v="LGA"/>
    <x v="130"/>
    <d v="2024-08-24T16:52:00"/>
    <d v="2024-08-24T17:09:00"/>
    <d v="1899-12-30T00:17:00"/>
    <d v="1899-12-30T20:22:00"/>
    <s v="N141QS"/>
    <n v="242.59651666666664"/>
  </r>
  <r>
    <s v="FOK"/>
    <s v="TEB"/>
    <x v="131"/>
    <d v="2024-08-23T17:39:00"/>
    <d v="2024-08-23T18:06:00"/>
    <d v="1899-12-30T00:27:00"/>
    <d v="1899-12-30T22:46:00"/>
    <s v="N141QS"/>
    <n v="385.30034999999998"/>
  </r>
  <r>
    <s v="SVD"/>
    <s v="FOK"/>
    <x v="132"/>
    <d v="2024-08-23T12:27:00"/>
    <d v="2024-08-23T16:34:00"/>
    <d v="1899-12-30T04:07:00"/>
    <d v="1899-12-30T01:05:00"/>
    <s v="N141QS"/>
    <n v="3524.7846833333329"/>
  </r>
  <r>
    <s v="MRK"/>
    <s v="SVD"/>
    <x v="133"/>
    <d v="2024-08-22T21:48:00"/>
    <d v="2024-08-23T01:07:00"/>
    <d v="1899-12-30T03:19:00"/>
    <d v="1899-12-30T11:20:00"/>
    <s v="N141QS"/>
    <n v="2839.8062833333329"/>
  </r>
  <r>
    <s v="PDK"/>
    <s v="MRK"/>
    <x v="134"/>
    <d v="2024-08-22T18:36:00"/>
    <d v="2024-08-22T19:58:00"/>
    <d v="1899-12-30T01:22:00"/>
    <d v="1899-12-30T01:50:00"/>
    <s v="N141QS"/>
    <n v="1170.1714333333332"/>
  </r>
  <r>
    <s v="FLL"/>
    <s v="PDK"/>
    <x v="135"/>
    <d v="2024-08-22T01:33:00"/>
    <d v="2024-08-22T02:54:00"/>
    <d v="1899-12-30T01:21:00"/>
    <d v="1899-12-30T15:42:00"/>
    <s v="N141QS"/>
    <n v="1155.9010499999999"/>
  </r>
  <r>
    <s v="FOR"/>
    <s v="FLL"/>
    <x v="136"/>
    <d v="2024-08-21T18:08:00"/>
    <d v="2024-08-22T00:31:00"/>
    <d v="1899-12-30T06:23:00"/>
    <d v="1899-12-30T01:02:00"/>
    <s v="N141QS"/>
    <n v="5465.5568166666671"/>
  </r>
  <r>
    <s v="MIA"/>
    <s v="FOR"/>
    <x v="137"/>
    <d v="2024-08-20T19:55:00"/>
    <d v="2024-08-21T02:41:00"/>
    <d v="1899-12-30T06:46:00"/>
    <d v="1899-12-30T15:27:00"/>
    <s v="N141QS"/>
    <n v="5793.7756333333327"/>
  </r>
  <r>
    <s v="IAD"/>
    <s v="MIA"/>
    <x v="138"/>
    <d v="2024-08-18T13:02:00"/>
    <d v="2024-08-18T15:04:00"/>
    <d v="1899-12-30T02:02:00"/>
    <d v="1900-01-01T04:51:00"/>
    <s v="N141QS"/>
    <n v="1740.9867666666664"/>
  </r>
  <r>
    <s v="HPN"/>
    <s v="IAD"/>
    <x v="139"/>
    <d v="2024-08-18T11:22:00"/>
    <d v="2024-08-18T12:14:00"/>
    <d v="1899-12-30T00:52:00"/>
    <d v="1899-12-30T00:48:00"/>
    <s v="N141QS"/>
    <n v="742.05993333333333"/>
  </r>
  <r>
    <s v="MRY"/>
    <s v="HPN"/>
    <x v="140"/>
    <d v="2024-08-18T05:58:00"/>
    <d v="2024-08-18T10:33:00"/>
    <d v="1899-12-30T04:35:00"/>
    <d v="1899-12-30T00:49:00"/>
    <s v="N141QS"/>
    <n v="3924.3554166666663"/>
  </r>
  <r>
    <s v="SAN"/>
    <s v="MRY"/>
    <x v="141"/>
    <d v="2024-08-18T04:02:00"/>
    <d v="2024-08-18T05:02:00"/>
    <d v="1899-12-30T01:00:00"/>
    <d v="1899-12-30T00:56:00"/>
    <s v="N141QS"/>
    <n v="856.22299999999996"/>
  </r>
  <r>
    <s v="KEF"/>
    <s v="SAN"/>
    <x v="142"/>
    <d v="2024-08-16T12:39:00"/>
    <d v="2024-08-16T20:55:00"/>
    <d v="1899-12-30T08:16:00"/>
    <d v="1899-12-31T07:07:00"/>
    <s v="N141QS"/>
    <n v="7078.1101333333336"/>
  </r>
  <r>
    <s v="NCE"/>
    <s v="KEF"/>
    <x v="143"/>
    <d v="2024-08-15T14:03:00"/>
    <d v="2024-08-15T17:36:00"/>
    <d v="1899-12-30T03:33:00"/>
    <d v="1899-12-30T19:03:00"/>
    <s v="N141QS"/>
    <n v="3039.5916499999998"/>
  </r>
  <r>
    <s v="DAL"/>
    <s v="NCE"/>
    <x v="144"/>
    <d v="2024-08-14T12:00:00"/>
    <d v="2024-08-14T21:11:00"/>
    <d v="1899-12-30T09:11:00"/>
    <d v="1899-12-30T16:52:00"/>
    <s v="N141QS"/>
    <n v="7862.9812166666661"/>
  </r>
  <r>
    <s v="AUS"/>
    <s v="DAL"/>
    <x v="145"/>
    <d v="2024-08-11T18:57:00"/>
    <d v="2024-08-11T19:41:00"/>
    <d v="1899-12-30T00:44:00"/>
    <d v="1900-01-01T16:19:00"/>
    <s v="N141QS"/>
    <n v="627.8968666666666"/>
  </r>
  <r>
    <s v="KOA"/>
    <s v="AUS"/>
    <x v="146"/>
    <d v="2024-08-10T19:08:00"/>
    <d v="2024-08-11T02:00:00"/>
    <d v="1899-12-30T06:52:00"/>
    <d v="1899-12-30T16:57:00"/>
    <s v="N141QS"/>
    <n v="5879.3979333333336"/>
  </r>
  <r>
    <s v="OGG"/>
    <s v="KOA"/>
    <x v="147"/>
    <d v="2024-08-10T17:09:00"/>
    <d v="2024-08-10T17:33:00"/>
    <d v="1899-12-30T00:24:00"/>
    <d v="1899-12-30T01:35:00"/>
    <s v="N141QS"/>
    <n v="342.48919999999998"/>
  </r>
  <r>
    <s v="SLC"/>
    <s v="OGG"/>
    <x v="148"/>
    <d v="2024-08-08T16:09:00"/>
    <d v="2024-08-08T22:18:00"/>
    <d v="1899-12-30T06:09:00"/>
    <d v="1899-12-31T18:51:00"/>
    <s v="N141QS"/>
    <n v="5265.7714500000002"/>
  </r>
  <r>
    <s v="BJC"/>
    <s v="SLC"/>
    <x v="149"/>
    <d v="2024-07-31T17:46:00"/>
    <d v="2024-07-31T18:40:00"/>
    <d v="1899-12-30T00:54:00"/>
    <d v="1900-01-06T21:29:00"/>
    <s v="N141QS"/>
    <n v="770.60069999999996"/>
  </r>
  <r>
    <s v="PMI"/>
    <s v="BJC"/>
    <x v="150"/>
    <d v="2024-07-30T13:05:00"/>
    <d v="2024-07-30T23:49:00"/>
    <d v="1899-12-30T10:44:00"/>
    <d v="1899-12-30T17:57:00"/>
    <s v="N141QS"/>
    <n v="9190.1268666666656"/>
  </r>
  <r>
    <s v="NCE"/>
    <s v="PMI"/>
    <x v="151"/>
    <d v="2024-07-29T11:27:00"/>
    <d v="2024-07-29T12:21:00"/>
    <d v="1899-12-30T00:54:00"/>
    <d v="1899-12-31T00:44:00"/>
    <s v="N141QS"/>
    <n v="770.60069999999996"/>
  </r>
  <r>
    <s v="PMO"/>
    <s v="NCE"/>
    <x v="152"/>
    <d v="2024-07-27T09:20:00"/>
    <d v="2024-07-27T10:26:00"/>
    <d v="1899-12-30T01:06:00"/>
    <d v="1900-01-01T01:01:00"/>
    <s v="N141QS"/>
    <n v="941.84530000000007"/>
  </r>
  <r>
    <s v="IAD"/>
    <s v="PMO"/>
    <x v="153"/>
    <d v="2024-07-26T23:45:00"/>
    <d v="2024-07-27T07:46:00"/>
    <d v="1899-12-30T08:01:00"/>
    <d v="1899-12-30T01:34:00"/>
    <s v="N141QS"/>
    <n v="6864.054383333334"/>
  </r>
  <r>
    <s v="NUQ"/>
    <s v="IAD"/>
    <x v="154"/>
    <d v="2024-07-26T23:59:00"/>
    <d v="2024-07-27T04:28:00"/>
    <d v="1899-12-30T04:29:00"/>
    <n v="-0.1965277777777778"/>
    <s v="N141QS"/>
    <n v="3838.7331166666663"/>
  </r>
  <r>
    <s v="VNY"/>
    <s v="NUQ"/>
    <x v="155"/>
    <d v="2024-07-25T21:27:00"/>
    <d v="2024-07-25T22:15:00"/>
    <d v="1899-12-30T00:48:00"/>
    <m/>
    <s v="N141QS"/>
    <n v="684.97839999999997"/>
  </r>
  <r>
    <s v="VNY"/>
    <s v="NUQ"/>
    <x v="155"/>
    <d v="2024-07-25T00:06:00"/>
    <m/>
    <m/>
    <m/>
    <s v="N141QS"/>
    <n v="0"/>
  </r>
  <r>
    <s v="SUN"/>
    <s v="VNY"/>
    <x v="156"/>
    <d v="2024-07-23T18:27:00"/>
    <d v="2024-07-23T20:02:00"/>
    <d v="1899-12-30T01:35:00"/>
    <m/>
    <s v="N141QS"/>
    <n v="1355.6864166666667"/>
  </r>
  <r>
    <s v="SUN"/>
    <s v="DLH"/>
    <x v="157"/>
    <d v="2024-07-12T22:36:00"/>
    <m/>
    <m/>
    <m/>
    <s v="N141QS"/>
    <n v="0"/>
  </r>
  <r>
    <s v="IGM"/>
    <s v="SUN"/>
    <x v="158"/>
    <d v="2024-07-12T16:39:00"/>
    <d v="2024-07-12T18:06:00"/>
    <d v="1899-12-30T01:27:00"/>
    <m/>
    <s v="N141QS"/>
    <n v="1241.5233499999999"/>
  </r>
  <r>
    <s v="FSC"/>
    <s v="HPN"/>
    <x v="159"/>
    <d v="2024-07-10T15:23:00"/>
    <d v="2024-07-11T00:03:00"/>
    <d v="1899-12-30T08:40:00"/>
    <d v="1899-12-31T16:36:00"/>
    <s v="N141QS"/>
    <n v="7420.5993333333327"/>
  </r>
  <r>
    <s v="NCE"/>
    <s v="FSC"/>
    <x v="160"/>
    <d v="2024-07-10T12:57:00"/>
    <d v="2024-07-10T13:37:00"/>
    <d v="1899-12-30T00:40:00"/>
    <d v="1899-12-30T01:46:00"/>
    <s v="N141QS"/>
    <n v="570.81533333333323"/>
  </r>
  <r>
    <s v="TEB"/>
    <s v="NCE"/>
    <x v="161"/>
    <d v="2024-07-09T01:05:00"/>
    <d v="2024-07-09T08:16:00"/>
    <d v="1899-12-30T07:11:00"/>
    <d v="1899-12-31T04:41:00"/>
    <s v="N141QS"/>
    <n v="6150.5352166666662"/>
  </r>
  <r>
    <s v="BIQ"/>
    <s v="TEB"/>
    <x v="162"/>
    <d v="2024-07-08T13:12:00"/>
    <d v="2024-07-08T20:42:00"/>
    <d v="1899-12-30T07:30:00"/>
    <d v="1899-12-30T04:23:00"/>
    <s v="N141QS"/>
    <n v="6421.6724999999997"/>
  </r>
  <r>
    <s v="NCE"/>
    <s v="BIQ"/>
    <x v="163"/>
    <d v="2024-07-08T10:35:00"/>
    <d v="2024-07-08T11:44:00"/>
    <d v="1899-12-30T01:09:00"/>
    <d v="1899-12-30T01:28:00"/>
    <s v="N141QS"/>
    <n v="984.65644999999984"/>
  </r>
  <r>
    <s v="GRU"/>
    <s v="NCE"/>
    <x v="164"/>
    <d v="2024-07-07T02:17:00"/>
    <d v="2024-07-07T12:50:00"/>
    <d v="1899-12-30T10:33:00"/>
    <d v="1899-12-30T21:45:00"/>
    <s v="N141QS"/>
    <n v="9033.15265"/>
  </r>
  <r>
    <s v="TEB"/>
    <s v="GRU"/>
    <x v="165"/>
    <d v="2024-07-05T14:19:00"/>
    <d v="2024-07-05T23:10:00"/>
    <d v="1899-12-30T08:51:00"/>
    <d v="1899-12-31T03:07:00"/>
    <s v="N141QS"/>
    <n v="7577.5735499999992"/>
  </r>
  <r>
    <s v="NAS"/>
    <s v="TEB"/>
    <x v="166"/>
    <d v="2024-07-03T19:11:00"/>
    <d v="2024-07-03T21:40:00"/>
    <d v="1899-12-30T02:29:00"/>
    <d v="1899-12-31T16:39:00"/>
    <s v="N141QS"/>
    <n v="2126.2871166666664"/>
  </r>
  <r>
    <s v="DWH"/>
    <s v="NAS"/>
    <x v="167"/>
    <d v="2024-07-03T15:14:00"/>
    <d v="2024-07-03T17:56:00"/>
    <d v="1899-12-30T02:42:00"/>
    <d v="1899-12-30T01:15:00"/>
    <s v="N141QS"/>
    <n v="2311.8020999999999"/>
  </r>
  <r>
    <s v="DAL"/>
    <s v="DWH"/>
    <x v="168"/>
    <d v="2024-07-03T12:59:00"/>
    <d v="2024-07-03T13:35:00"/>
    <d v="1899-12-30T00:36:00"/>
    <d v="1899-12-30T01:39:00"/>
    <s v="N141QS"/>
    <n v="513.73379999999997"/>
  </r>
  <r>
    <s v="ADS"/>
    <s v="DAL"/>
    <x v="169"/>
    <d v="2024-07-01T17:10:00"/>
    <d v="2024-07-01T17:25:00"/>
    <d v="1899-12-30T00:15:00"/>
    <d v="1899-12-31T19:34:00"/>
    <s v="N141QS"/>
    <n v="214.05574999999999"/>
  </r>
  <r>
    <s v="ICT"/>
    <s v="ADS"/>
    <x v="170"/>
    <d v="2024-06-30T16:16:00"/>
    <d v="2024-06-30T17:10:00"/>
    <d v="1899-12-30T00:54:00"/>
    <d v="1899-12-31T00:00:00"/>
    <s v="N141QS"/>
    <n v="770.60069999999996"/>
  </r>
  <r>
    <s v="ICT"/>
    <s v="ICT"/>
    <x v="171"/>
    <d v="2024-06-26T16:23:00"/>
    <d v="2024-06-26T17:14:00"/>
    <d v="1899-12-30T00:51:00"/>
    <d v="1900-01-02T23:02:00"/>
    <s v="N141QS"/>
    <n v="727.78954999999996"/>
  </r>
  <r>
    <s v="ICT"/>
    <s v="ICT"/>
    <x v="171"/>
    <d v="2024-06-26T16:23:00"/>
    <d v="2024-06-26T17:15:00"/>
    <d v="1899-12-30T00:52:00"/>
    <n v="-3.6111111111111108E-2"/>
    <s v="N141QS"/>
    <n v="742.05993333333333"/>
  </r>
  <r>
    <s v="TEB"/>
    <s v="ICT"/>
    <x v="172"/>
    <d v="2024-06-12T00:01:00"/>
    <d v="2024-06-12T02:36:00"/>
    <d v="1899-12-30T02:35:00"/>
    <d v="1900-01-13T13:47:00"/>
    <s v="N141QS"/>
    <n v="2211.9094166666669"/>
  </r>
  <r>
    <s v="MDW"/>
    <s v="TEB"/>
    <x v="173"/>
    <d v="2024-06-12T20:46:00"/>
    <d v="2024-06-12T22:11:00"/>
    <d v="1899-12-30T01:25:00"/>
    <n v="-0.92361111111111116"/>
    <s v="N141QS"/>
    <n v="1212.9825833333334"/>
  </r>
  <r>
    <s v="IAD"/>
    <s v="MDW"/>
    <x v="174"/>
    <d v="2024-06-12T17:16:00"/>
    <d v="2024-06-12T18:42:00"/>
    <d v="1899-12-30T01:26:00"/>
    <d v="1899-12-30T02:04:00"/>
    <s v="N141QS"/>
    <n v="1227.2529666666667"/>
  </r>
  <r>
    <s v="DCA"/>
    <s v="IAD"/>
    <x v="175"/>
    <d v="2024-06-12T02:25:00"/>
    <d v="2024-06-12T02:36:00"/>
    <d v="1899-12-30T00:11:00"/>
    <d v="1899-12-30T14:40:00"/>
    <s v="N141QS"/>
    <n v="156.97421666666665"/>
  </r>
  <r>
    <s v="SJC"/>
    <s v="DCA"/>
    <x v="176"/>
    <d v="2024-06-11T20:23:00"/>
    <d v="2024-06-12T00:59:00"/>
    <d v="1899-12-30T04:36:00"/>
    <d v="1899-12-30T01:26:00"/>
    <s v="N141QS"/>
    <n v="3938.6257999999993"/>
  </r>
  <r>
    <s v="BFI"/>
    <s v="SJC"/>
    <x v="177"/>
    <d v="2024-06-11T17:11:00"/>
    <d v="2024-06-11T18:51:00"/>
    <d v="1899-12-30T01:40:00"/>
    <d v="1899-12-30T01:32:00"/>
    <s v="N141QS"/>
    <n v="1427.0383333333332"/>
  </r>
  <r>
    <s v="CIA"/>
    <s v="BFI"/>
    <x v="178"/>
    <d v="2024-06-10T09:18:00"/>
    <d v="2024-06-10T20:38:00"/>
    <d v="1899-12-30T11:20:00"/>
    <d v="1899-12-30T20:33:00"/>
    <s v="N141QS"/>
    <n v="9703.8606666666674"/>
  </r>
  <r>
    <s v="MXP"/>
    <s v="CIA"/>
    <x v="179"/>
    <d v="2024-06-09T07:04:00"/>
    <d v="2024-06-09T07:54:00"/>
    <d v="1899-12-30T00:50:00"/>
    <d v="1899-12-31T01:24:00"/>
    <s v="N141QS"/>
    <n v="713.51916666666671"/>
  </r>
  <r>
    <s v="BMA"/>
    <s v="MXP"/>
    <x v="180"/>
    <d v="2024-06-08T10:14:00"/>
    <d v="2024-06-08T12:29:00"/>
    <d v="1899-12-30T02:15:00"/>
    <d v="1899-12-30T18:35:00"/>
    <s v="N141QS"/>
    <n v="1926.5017499999999"/>
  </r>
  <r>
    <s v="HPN"/>
    <s v="BMA"/>
    <x v="181"/>
    <d v="2024-06-07T02:48:00"/>
    <d v="2024-06-07T09:53:00"/>
    <d v="1899-12-30T07:05:00"/>
    <d v="1899-12-31T00:21:00"/>
    <s v="N141QS"/>
    <n v="6064.9129166666662"/>
  </r>
  <r>
    <s v="FSD"/>
    <s v="HPN"/>
    <x v="182"/>
    <d v="2024-06-06T12:44:00"/>
    <d v="2024-06-06T14:53:00"/>
    <d v="1899-12-30T02:09:00"/>
    <d v="1899-12-30T11:55:00"/>
    <s v="N141QS"/>
    <n v="1840.8794499999999"/>
  </r>
  <r>
    <s v="ROC"/>
    <s v="FSD"/>
    <x v="183"/>
    <d v="2024-06-05T17:38:00"/>
    <d v="2024-06-05T19:41:00"/>
    <d v="1899-12-30T02:03:00"/>
    <d v="1899-12-30T17:03:00"/>
    <s v="N141QS"/>
    <n v="1755.2571499999997"/>
  </r>
  <r>
    <s v="LBG"/>
    <s v="ROC"/>
    <x v="184"/>
    <d v="2024-06-05T09:19:00"/>
    <d v="2024-06-05T16:23:00"/>
    <d v="1899-12-30T07:04:00"/>
    <d v="1899-12-30T01:15:00"/>
    <s v="N141QS"/>
    <n v="6050.6425333333327"/>
  </r>
  <r>
    <s v="TEB"/>
    <s v="LBG"/>
    <x v="185"/>
    <d v="2024-06-02T09:19:00"/>
    <d v="2024-06-02T16:01:00"/>
    <d v="1899-12-30T06:42:00"/>
    <d v="1900-01-01T17:18:00"/>
    <s v="N141QS"/>
    <n v="5736.6940999999997"/>
  </r>
  <r>
    <s v="PBI"/>
    <s v="TEB"/>
    <x v="186"/>
    <d v="2024-06-01T17:38:00"/>
    <d v="2024-06-01T19:58:00"/>
    <d v="1899-12-30T02:20:00"/>
    <d v="1899-12-30T13:21:00"/>
    <s v="N141QS"/>
    <n v="1997.8536666666666"/>
  </r>
  <r>
    <s v="MIA"/>
    <s v="PBI"/>
    <x v="187"/>
    <d v="2024-05-26T21:59:00"/>
    <d v="2024-05-26T22:18:00"/>
    <d v="1899-12-30T00:19:00"/>
    <d v="1900-01-04T19:20:00"/>
    <s v="N141QS"/>
    <n v="271.1372833333333"/>
  </r>
  <r>
    <s v="TTN"/>
    <s v="MIA"/>
    <x v="188"/>
    <d v="2024-05-26T19:27:00"/>
    <d v="2024-05-26T21:35:00"/>
    <d v="1899-12-30T02:08:00"/>
    <d v="1899-12-30T00:24:00"/>
    <s v="N141QS"/>
    <n v="1826.6090666666666"/>
  </r>
  <r>
    <s v="LIN"/>
    <s v="TTN"/>
    <x v="189"/>
    <d v="2024-05-26T10:31:00"/>
    <d v="2024-05-26T18:26:00"/>
    <d v="1899-12-30T07:55:00"/>
    <d v="1899-12-30T01:01:00"/>
    <s v="N141QS"/>
    <n v="6778.4320833333331"/>
  </r>
  <r>
    <s v="NHT"/>
    <s v="LIN"/>
    <x v="190"/>
    <d v="2024-05-25T10:48:00"/>
    <d v="2024-05-25T12:16:00"/>
    <d v="1899-12-30T01:28:00"/>
    <d v="1899-12-30T22:15:00"/>
    <s v="N141QS"/>
    <n v="1255.7937333333334"/>
  </r>
  <r>
    <s v="BFI"/>
    <s v="NHT"/>
    <x v="191"/>
    <d v="2024-05-24T02:37:00"/>
    <d v="2024-05-24T11:22:00"/>
    <d v="1899-12-30T08:45:00"/>
    <d v="1899-12-30T23:26:00"/>
    <s v="N141QS"/>
    <n v="7491.9512500000001"/>
  </r>
  <r>
    <s v="TEB"/>
    <s v="BFI"/>
    <x v="192"/>
    <d v="2024-05-22T18:23:00"/>
    <d v="2024-05-22T23:09:00"/>
    <d v="1899-12-30T04:46:00"/>
    <d v="1899-12-31T03:28:00"/>
    <s v="N141QS"/>
    <n v="4081.3296333333333"/>
  </r>
  <r>
    <s v="STN"/>
    <s v="TEB"/>
    <x v="193"/>
    <d v="2024-05-16T11:05:00"/>
    <d v="2024-05-16T18:05:00"/>
    <d v="1899-12-30T07:00:00"/>
    <d v="1900-01-05T00:18:00"/>
    <s v="N141QS"/>
    <n v="5993.5609999999997"/>
  </r>
  <r>
    <s v="SNN"/>
    <s v="STN"/>
    <x v="194"/>
    <d v="2024-05-15T11:05:00"/>
    <d v="2024-05-15T12:15:00"/>
    <d v="1899-12-30T01:10:00"/>
    <d v="1899-12-30T22:50:00"/>
    <s v="N141QS"/>
    <n v="998.92683333333332"/>
  </r>
  <r>
    <s v="ATH"/>
    <s v="SNN"/>
    <x v="195"/>
    <d v="2024-05-09T17:05:00"/>
    <d v="2024-05-09T21:06:00"/>
    <d v="1899-12-30T04:01:00"/>
    <d v="1900-01-04T13:59:00"/>
    <s v="N141QS"/>
    <n v="3439.1623833333333"/>
  </r>
  <r>
    <s v="BCN"/>
    <s v="ATH"/>
    <x v="196"/>
    <d v="2024-05-05T08:56:00"/>
    <d v="2024-05-05T11:11:00"/>
    <d v="1899-12-30T02:15:00"/>
    <d v="1900-01-03T05:54:00"/>
    <s v="N141QS"/>
    <n v="1926.5017499999999"/>
  </r>
  <r>
    <s v="PBI"/>
    <s v="BCN"/>
    <x v="197"/>
    <d v="2024-05-03T00:46:00"/>
    <d v="2024-05-03T08:52:00"/>
    <d v="1899-12-30T08:06:00"/>
    <d v="1900-01-01T00:04:00"/>
    <s v="N141QS"/>
    <n v="6935.4062999999996"/>
  </r>
  <r>
    <s v="APF"/>
    <s v="PBI"/>
    <x v="198"/>
    <d v="2024-05-03T22:17:00"/>
    <d v="2024-05-03T22:43:00"/>
    <d v="1899-12-30T00:26:00"/>
    <n v="-0.9145833333333333"/>
    <s v="N141QS"/>
    <n v="371.02996666666667"/>
  </r>
  <r>
    <s v="TEB"/>
    <s v="APF"/>
    <x v="199"/>
    <d v="2024-05-03T15:29:00"/>
    <d v="2024-05-03T18:02:00"/>
    <d v="1899-12-30T02:33:00"/>
    <d v="1899-12-30T04:15:00"/>
    <s v="N141QS"/>
    <n v="2183.3686499999999"/>
  </r>
  <r>
    <s v="PBI"/>
    <s v="TEB"/>
    <x v="186"/>
    <d v="2024-04-28T20:11:00"/>
    <d v="2024-04-28T22:31:00"/>
    <d v="1899-12-30T02:20:00"/>
    <d v="1900-01-03T16:58:00"/>
    <s v="N141QS"/>
    <n v="1997.8536666666666"/>
  </r>
  <r>
    <s v="TEB"/>
    <s v="PBI"/>
    <x v="40"/>
    <d v="2024-04-20T19:07:00"/>
    <d v="2024-04-20T21:22:00"/>
    <d v="1899-12-30T02:15:00"/>
    <d v="1900-01-06T22:49:00"/>
    <s v="N141QS"/>
    <n v="1926.5017499999999"/>
  </r>
  <r>
    <s v="BED"/>
    <s v="TEB"/>
    <x v="200"/>
    <d v="2024-04-20T16:18:00"/>
    <d v="2024-04-20T17:09:00"/>
    <d v="1899-12-30T00:51:00"/>
    <d v="1899-12-30T01:58:00"/>
    <s v="N141QS"/>
    <n v="727.78954999999996"/>
  </r>
  <r>
    <s v="LTN"/>
    <s v="BED"/>
    <x v="201"/>
    <d v="2024-04-18T11:15:00"/>
    <d v="2024-04-18T17:28:00"/>
    <d v="1899-12-30T06:13:00"/>
    <d v="1899-12-31T22:50:00"/>
    <s v="N141QS"/>
    <n v="5322.8529833333332"/>
  </r>
  <r>
    <s v="CIA"/>
    <s v="LTN"/>
    <x v="202"/>
    <d v="2024-04-13T09:13:00"/>
    <d v="2024-04-13T11:29:00"/>
    <d v="1899-12-30T02:16:00"/>
    <d v="1900-01-03T23:46:00"/>
    <s v="N141QS"/>
    <n v="1940.7721333333332"/>
  </r>
  <r>
    <s v="TPA"/>
    <s v="CIA"/>
    <x v="203"/>
    <d v="2024-04-12T01:25:00"/>
    <d v="2024-04-12T10:24:00"/>
    <d v="1899-12-30T08:59:00"/>
    <d v="1899-12-30T22:49:00"/>
    <s v="N141QS"/>
    <n v="7691.7366166666652"/>
  </r>
  <r>
    <s v="PBI"/>
    <s v="TPA"/>
    <x v="204"/>
    <d v="2024-04-11T22:24:00"/>
    <d v="2024-04-11T22:57:00"/>
    <d v="1899-12-30T00:33:00"/>
    <d v="1899-12-30T02:28:00"/>
    <s v="N141QS"/>
    <n v="470.92265000000003"/>
  </r>
  <r>
    <s v="IAD"/>
    <s v="PBI"/>
    <x v="205"/>
    <d v="2024-04-11T16:03:00"/>
    <d v="2024-04-11T18:20:00"/>
    <d v="1899-12-30T02:17:00"/>
    <d v="1899-12-30T04:04:00"/>
    <s v="N141QS"/>
    <n v="1955.0425166666664"/>
  </r>
  <r>
    <s v="MYR"/>
    <s v="IAD"/>
    <x v="206"/>
    <d v="2024-04-11T13:18:00"/>
    <d v="2024-04-11T14:14:00"/>
    <d v="1899-12-30T00:56:00"/>
    <d v="1899-12-30T01:49:00"/>
    <s v="N141QS"/>
    <n v="799.14146666666659"/>
  </r>
  <r>
    <s v="RSW"/>
    <s v="MYR"/>
    <x v="207"/>
    <d v="2024-04-11T01:50:00"/>
    <d v="2024-04-11T03:03:00"/>
    <d v="1899-12-30T01:13:00"/>
    <d v="1899-12-30T10:15:00"/>
    <s v="N141QS"/>
    <n v="1041.7379833333334"/>
  </r>
  <r>
    <s v="DEN"/>
    <s v="RSW"/>
    <x v="208"/>
    <d v="2024-04-10T20:58:00"/>
    <d v="2024-04-11T00:22:00"/>
    <d v="1899-12-30T03:24:00"/>
    <d v="1899-12-30T01:28:00"/>
    <s v="N141QS"/>
    <n v="2911.1581999999999"/>
  </r>
  <r>
    <s v="LAS"/>
    <s v="DEN"/>
    <x v="209"/>
    <d v="2024-04-10T18:34:00"/>
    <d v="2024-04-10T19:58:00"/>
    <d v="1899-12-30T01:24:00"/>
    <d v="1899-12-30T01:00:00"/>
    <s v="N141QS"/>
    <n v="1198.7121999999999"/>
  </r>
  <r>
    <s v="PGA"/>
    <s v="LAS"/>
    <x v="210"/>
    <d v="2024-04-09T20:25:00"/>
    <d v="2024-04-09T21:01:00"/>
    <d v="1899-12-30T00:36:00"/>
    <d v="1899-12-30T21:33:00"/>
    <s v="N141QS"/>
    <n v="513.73379999999997"/>
  </r>
  <r>
    <s v="TEB"/>
    <s v="PGA"/>
    <x v="211"/>
    <d v="2024-04-09T00:59:00"/>
    <d v="2024-04-09T05:19:00"/>
    <d v="1899-12-30T04:20:00"/>
    <d v="1899-12-30T15:06:00"/>
    <s v="N141QS"/>
    <n v="3710.2996666666663"/>
  </r>
  <r>
    <s v="ANU"/>
    <s v="TEB"/>
    <x v="212"/>
    <d v="2024-04-08T19:09:00"/>
    <d v="2024-04-08T23:24:00"/>
    <d v="1899-12-30T04:15:00"/>
    <d v="1899-12-30T01:35:00"/>
    <s v="N141QS"/>
    <n v="3638.9477499999998"/>
  </r>
  <r>
    <s v="OPF"/>
    <s v="ANU"/>
    <x v="213"/>
    <d v="2024-04-07T20:50:00"/>
    <d v="2024-04-07T23:17:00"/>
    <d v="1899-12-30T02:27:00"/>
    <d v="1899-12-30T19:52:00"/>
    <s v="N141QS"/>
    <n v="2097.7463499999999"/>
  </r>
  <r>
    <s v="ANC"/>
    <s v="OPF"/>
    <x v="214"/>
    <d v="2024-04-06T21:24:00"/>
    <d v="2024-04-07T04:37:00"/>
    <d v="1899-12-30T07:13:00"/>
    <d v="1899-12-30T16:13:00"/>
    <s v="N141QS"/>
    <n v="6179.0759833333332"/>
  </r>
  <r>
    <s v="PDX"/>
    <s v="ANC"/>
    <x v="215"/>
    <d v="2024-04-05T23:34:00"/>
    <d v="2024-04-06T02:39:00"/>
    <d v="1899-12-30T03:05:00"/>
    <d v="1899-12-30T18:45:00"/>
    <s v="N141QS"/>
    <n v="2640.0209166666668"/>
  </r>
  <r>
    <s v="SLC"/>
    <s v="PDX"/>
    <x v="216"/>
    <d v="2024-04-05T21:25:00"/>
    <d v="2024-04-05T22:47:00"/>
    <d v="1899-12-30T01:22:00"/>
    <d v="1899-12-30T00:47:00"/>
    <s v="N141QS"/>
    <n v="1170.1714333333332"/>
  </r>
  <r>
    <s v="PSP"/>
    <s v="SLC"/>
    <x v="217"/>
    <d v="2024-04-05T18:34:00"/>
    <d v="2024-04-05T20:02:00"/>
    <d v="1899-12-30T01:28:00"/>
    <d v="1899-12-30T01:23:00"/>
    <s v="N141QS"/>
    <n v="1255.7937333333334"/>
  </r>
  <r>
    <s v="SJC"/>
    <s v="PSP"/>
    <x v="218"/>
    <d v="2024-04-04T23:14:00"/>
    <d v="2024-04-05T00:13:00"/>
    <d v="1899-12-30T00:59:00"/>
    <d v="1899-12-30T18:21:00"/>
    <s v="N141QS"/>
    <n v="841.95261666666659"/>
  </r>
  <r>
    <s v="LAS"/>
    <s v="SJC"/>
    <x v="219"/>
    <d v="2024-04-04T16:51:00"/>
    <d v="2024-04-04T17:52:00"/>
    <d v="1899-12-30T01:01:00"/>
    <d v="1899-12-30T05:22:00"/>
    <s v="N141QS"/>
    <n v="870.49338333333321"/>
  </r>
  <r>
    <s v="VNY"/>
    <s v="LAS"/>
    <x v="84"/>
    <d v="2024-04-02T20:10:00"/>
    <d v="2024-04-02T20:49:00"/>
    <d v="1899-12-30T00:39:00"/>
    <d v="1899-12-31T20:02:00"/>
    <s v="N141QS"/>
    <n v="556.54494999999997"/>
  </r>
  <r>
    <s v="PSP"/>
    <s v="VNY"/>
    <x v="220"/>
    <d v="2024-04-01T23:17:00"/>
    <d v="2024-04-01T23:47:00"/>
    <d v="1899-12-30T00:30:00"/>
    <d v="1899-12-30T20:23:00"/>
    <s v="N141QS"/>
    <n v="428.11149999999998"/>
  </r>
  <r>
    <s v="LAS"/>
    <s v="PSP"/>
    <x v="221"/>
    <d v="2024-04-01T21:57:00"/>
    <d v="2024-04-01T22:28:00"/>
    <d v="1899-12-30T00:31:00"/>
    <d v="1899-12-30T00:49:00"/>
    <s v="N141QS"/>
    <n v="442.38188333333335"/>
  </r>
  <r>
    <s v="AVW"/>
    <s v="LAS"/>
    <x v="222"/>
    <d v="2024-04-01T20:07:00"/>
    <d v="2024-04-01T21:00:00"/>
    <d v="1899-12-30T00:53:00"/>
    <d v="1899-12-30T00:57:00"/>
    <s v="N141QS"/>
    <n v="756.33031666666659"/>
  </r>
  <r>
    <s v="BJC"/>
    <s v="AVW"/>
    <x v="223"/>
    <d v="2024-04-01T17:13:00"/>
    <d v="2024-04-01T18:44:00"/>
    <d v="1899-12-30T01:31:00"/>
    <d v="1899-12-30T01:23:00"/>
    <s v="N141QS"/>
    <n v="1298.6048833333332"/>
  </r>
  <r>
    <s v="JCI"/>
    <s v="BJC"/>
    <x v="224"/>
    <d v="2024-04-01T15:04:00"/>
    <d v="2024-04-01T16:37:00"/>
    <d v="1899-12-30T01:33:00"/>
    <d v="1899-12-30T00:36:00"/>
    <s v="N141QS"/>
    <n v="1327.1456499999999"/>
  </r>
  <r>
    <s v="TEB"/>
    <s v="JCI"/>
    <x v="225"/>
    <d v="2024-03-31T22:36:00"/>
    <d v="2024-04-01T01:30:00"/>
    <d v="1899-12-30T02:54:00"/>
    <d v="1899-12-30T13:34:00"/>
    <s v="N141QS"/>
    <n v="2483.0466999999999"/>
  </r>
  <r>
    <s v="MIA"/>
    <s v="TEB"/>
    <x v="226"/>
    <d v="2024-03-31T18:14:00"/>
    <d v="2024-03-31T21:08:00"/>
    <d v="1899-12-30T02:54:00"/>
    <d v="1899-12-30T01:28:00"/>
    <s v="N141QS"/>
    <n v="2483.0466999999999"/>
  </r>
  <r>
    <s v="TEB"/>
    <s v="MIA"/>
    <x v="227"/>
    <d v="2024-03-31T14:02:00"/>
    <d v="2024-03-31T16:24:00"/>
    <d v="1899-12-30T02:22:00"/>
    <d v="1899-12-30T01:50:00"/>
    <s v="N141QS"/>
    <n v="2026.3944333333332"/>
  </r>
  <r>
    <s v="LBG"/>
    <s v="TEB"/>
    <x v="228"/>
    <d v="2024-03-27T17:40:00"/>
    <d v="2024-03-28T00:52:00"/>
    <d v="1899-12-30T07:12:00"/>
    <d v="1900-01-02T13:10:00"/>
    <s v="N141QS"/>
    <n v="6164.8055999999997"/>
  </r>
  <r>
    <s v="BQH"/>
    <s v="LBG"/>
    <x v="229"/>
    <d v="2024-03-26T09:41:00"/>
    <d v="2024-03-26T10:25:00"/>
    <d v="1899-12-30T00:44:00"/>
    <d v="1899-12-31T07:15:00"/>
    <s v="N141QS"/>
    <n v="627.8968666666666"/>
  </r>
  <r>
    <s v="ACC"/>
    <s v="BQH"/>
    <x v="230"/>
    <d v="2024-03-24T13:30:00"/>
    <d v="2024-03-24T20:18:00"/>
    <d v="1899-12-30T06:48:00"/>
    <d v="1899-12-31T13:23:00"/>
    <s v="N141QS"/>
    <n v="5822.3163999999997"/>
  </r>
  <r>
    <s v="BOS"/>
    <s v="ACC"/>
    <x v="231"/>
    <d v="2024-03-01T23:00:00"/>
    <d v="2024-03-02T08:09:00"/>
    <d v="1899-12-30T09:09:00"/>
    <d v="1900-01-21T05:21:00"/>
    <s v="N141QS"/>
    <n v="7834.4404500000001"/>
  </r>
  <r>
    <s v="APA"/>
    <s v="BOS"/>
    <x v="232"/>
    <d v="2024-03-01T18:05:00"/>
    <d v="2024-03-01T21:15:00"/>
    <d v="1899-12-30T03:10:00"/>
    <d v="1899-12-30T01:45:00"/>
    <s v="N141QS"/>
    <n v="2711.3728333333329"/>
  </r>
  <r>
    <s v="PBI"/>
    <s v="APA"/>
    <x v="233"/>
    <d v="2024-02-29T17:59:00"/>
    <d v="2024-02-29T21:45:00"/>
    <d v="1899-12-30T03:46:00"/>
    <d v="1899-12-30T20:20:00"/>
    <s v="N141QS"/>
    <n v="3225.1066333333333"/>
  </r>
  <r>
    <s v="MAD"/>
    <s v="PBI"/>
    <x v="234"/>
    <d v="2024-02-28T12:56:00"/>
    <d v="2024-02-28T21:55:00"/>
    <d v="1899-12-30T08:59:00"/>
    <d v="1899-12-30T20:04:00"/>
    <s v="N141QS"/>
    <n v="7691.7366166666652"/>
  </r>
  <r>
    <s v="DIA"/>
    <s v="MAD"/>
    <x v="235"/>
    <d v="2024-02-28T03:16:00"/>
    <d v="2024-02-28T10:59:00"/>
    <d v="1899-12-30T07:43:00"/>
    <d v="1899-12-30T01:57:00"/>
    <s v="N141QS"/>
    <n v="6607.1874833333331"/>
  </r>
  <r>
    <s v="MAD"/>
    <s v="DIA"/>
    <x v="236"/>
    <d v="2024-02-26T01:22:00"/>
    <d v="2024-02-26T07:15:00"/>
    <d v="1899-12-30T05:53:00"/>
    <d v="1899-12-31T20:01:00"/>
    <s v="N141QS"/>
    <n v="5037.4453166666663"/>
  </r>
  <r>
    <s v="PBI"/>
    <s v="MAD"/>
    <x v="237"/>
    <d v="2024-02-25T16:42:00"/>
    <d v="2024-02-25T23:59:00"/>
    <d v="1899-12-30T07:17:00"/>
    <d v="1899-12-30T01:23:00"/>
    <s v="N141QS"/>
    <n v="6236.1575166666662"/>
  </r>
  <r>
    <s v="PNE"/>
    <s v="PBI"/>
    <x v="238"/>
    <d v="2024-02-24T22:16:00"/>
    <d v="2024-02-25T00:35:00"/>
    <d v="1899-12-30T02:19:00"/>
    <d v="1899-12-30T16:07:00"/>
    <s v="N141QS"/>
    <n v="1983.5832833333329"/>
  </r>
  <r>
    <s v="PBI"/>
    <s v="PNE"/>
    <x v="239"/>
    <d v="2024-02-24T18:41:00"/>
    <d v="2024-02-24T20:49:00"/>
    <d v="1899-12-30T02:08:00"/>
    <d v="1899-12-30T01:27:00"/>
    <s v="N141QS"/>
    <n v="1826.6090666666666"/>
  </r>
  <r>
    <s v="TEB"/>
    <s v="PBI"/>
    <x v="40"/>
    <d v="2024-02-24T15:02:00"/>
    <d v="2024-02-24T17:28:00"/>
    <d v="1899-12-30T02:26:00"/>
    <d v="1899-12-30T01:13:00"/>
    <s v="N141QS"/>
    <n v="2083.4759666666669"/>
  </r>
  <r>
    <s v="MIA"/>
    <s v="TEB"/>
    <x v="226"/>
    <d v="2024-02-24T22:05:00"/>
    <d v="2024-02-25T00:25:00"/>
    <d v="1899-12-30T02:20:00"/>
    <n v="-0.39097222222222222"/>
    <s v="N141QS"/>
    <n v="1997.8536666666666"/>
  </r>
  <r>
    <s v="PBI"/>
    <s v="MIA"/>
    <x v="240"/>
    <d v="2024-02-23T20:04:00"/>
    <d v="2024-02-23T20:30:00"/>
    <d v="1899-12-30T00:26:00"/>
    <d v="1899-12-31T01:35:00"/>
    <s v="N141QS"/>
    <n v="371.02996666666667"/>
  </r>
  <r>
    <s v="IAD"/>
    <s v="PBI"/>
    <x v="205"/>
    <d v="2024-02-23T15:55:00"/>
    <d v="2024-02-23T17:55:00"/>
    <d v="1899-12-30T02:00:00"/>
    <d v="1899-12-30T02:09:00"/>
    <s v="N141QS"/>
    <n v="1712.4459999999999"/>
  </r>
  <r>
    <s v="HPN"/>
    <s v="IAD"/>
    <x v="139"/>
    <d v="2024-02-20T02:11:00"/>
    <d v="2024-02-20T02:59:00"/>
    <d v="1899-12-30T00:48:00"/>
    <d v="1900-01-02T12:56:00"/>
    <s v="N141QS"/>
    <n v="684.97839999999997"/>
  </r>
  <r>
    <s v="PLS"/>
    <s v="HPN"/>
    <x v="241"/>
    <d v="2024-02-19T21:46:00"/>
    <d v="2024-02-20T00:27:00"/>
    <d v="1899-12-30T02:41:00"/>
    <d v="1899-12-30T01:44:00"/>
    <s v="N141QS"/>
    <n v="2297.5317166666669"/>
  </r>
  <r>
    <s v="OPF"/>
    <s v="PLS"/>
    <x v="242"/>
    <d v="2024-02-19T18:51:00"/>
    <d v="2024-02-19T20:07:00"/>
    <d v="1899-12-30T01:16:00"/>
    <d v="1899-12-30T01:39:00"/>
    <s v="N141QS"/>
    <n v="1084.5491333333332"/>
  </r>
  <r>
    <s v="EZE"/>
    <s v="OPF"/>
    <x v="243"/>
    <d v="2024-02-18T18:31:00"/>
    <d v="2024-02-19T02:50:00"/>
    <d v="1899-12-30T08:19:00"/>
    <d v="1899-12-30T16:01:00"/>
    <s v="N141QS"/>
    <n v="7120.9212833333331"/>
  </r>
  <r>
    <s v="GRU"/>
    <s v="EZE"/>
    <x v="244"/>
    <d v="2024-02-17T13:26:00"/>
    <d v="2024-02-17T15:42:00"/>
    <d v="1899-12-30T02:16:00"/>
    <d v="1899-12-31T02:49:00"/>
    <s v="N141QS"/>
    <n v="1940.7721333333332"/>
  </r>
  <r>
    <s v="FLL"/>
    <s v="GRU"/>
    <x v="245"/>
    <d v="2024-02-16T02:18:00"/>
    <d v="2024-02-16T09:56:00"/>
    <d v="1899-12-30T07:38:00"/>
    <d v="1899-12-31T03:30:00"/>
    <s v="N141QS"/>
    <n v="6535.8355666666657"/>
  </r>
  <r>
    <s v="BFI"/>
    <s v="FLL"/>
    <x v="246"/>
    <d v="2024-02-14T18:55:00"/>
    <d v="2024-02-14T23:42:00"/>
    <d v="1899-12-30T04:47:00"/>
    <d v="1899-12-31T02:36:00"/>
    <s v="N141QS"/>
    <n v="4095.6000166666663"/>
  </r>
  <r>
    <s v="YYC"/>
    <s v="BFI"/>
    <x v="247"/>
    <d v="2024-02-14T01:26:00"/>
    <d v="2024-02-14T02:36:00"/>
    <d v="1899-12-30T01:10:00"/>
    <d v="1899-12-30T16:19:00"/>
    <s v="N141QS"/>
    <n v="998.92683333333332"/>
  </r>
  <r>
    <s v="DSM"/>
    <s v="YYC"/>
    <x v="248"/>
    <d v="2024-02-13T21:54:00"/>
    <d v="2024-02-14T00:21:00"/>
    <d v="1899-12-30T02:27:00"/>
    <d v="1899-12-30T01:05:00"/>
    <s v="N141QS"/>
    <n v="2097.7463499999999"/>
  </r>
  <r>
    <s v="OMA"/>
    <s v="DSM"/>
    <x v="249"/>
    <d v="2024-02-13T20:47:00"/>
    <d v="2024-02-13T21:10:00"/>
    <d v="1899-12-30T00:23:00"/>
    <m/>
    <s v="N141QS"/>
    <n v="328.21881666666667"/>
  </r>
  <r>
    <s v="KOA"/>
    <s v="HSH"/>
    <x v="250"/>
    <d v="2024-02-12T18:07:00"/>
    <d v="2024-02-12T22:51:00"/>
    <d v="1899-12-30T04:44:00"/>
    <d v="1899-12-30T21:56:00"/>
    <s v="N141QS"/>
    <n v="4052.7888666666663"/>
  </r>
  <r>
    <s v="BFI"/>
    <s v="KOA"/>
    <x v="251"/>
    <d v="2024-02-11T18:22:00"/>
    <d v="2024-02-11T23:56:00"/>
    <d v="1899-12-30T05:34:00"/>
    <d v="1899-12-30T18:11:00"/>
    <s v="N141QS"/>
    <n v="4766.3080333333328"/>
  </r>
  <r>
    <s v="VNY"/>
    <s v="BFI"/>
    <x v="252"/>
    <d v="2024-02-07T15:28:00"/>
    <d v="2024-02-07T17:29:00"/>
    <d v="1899-12-30T02:01:00"/>
    <d v="1900-01-03T00:53:00"/>
    <s v="N141QS"/>
    <n v="1726.7163833333332"/>
  </r>
  <r>
    <s v="TEB"/>
    <s v="VNY"/>
    <x v="253"/>
    <d v="2024-02-05T18:12:00"/>
    <d v="2024-02-05T23:40:00"/>
    <d v="1899-12-30T05:28:00"/>
    <d v="1899-12-31T15:48:00"/>
    <s v="N141QS"/>
    <n v="4680.6857333333328"/>
  </r>
  <r>
    <s v="FLL"/>
    <s v="TEB"/>
    <x v="254"/>
    <d v="2024-02-05T15:09:00"/>
    <d v="2024-02-05T17:22:00"/>
    <d v="1899-12-30T02:13:00"/>
    <m/>
    <s v="N141QS"/>
    <n v="1897.9609833333334"/>
  </r>
  <r>
    <s v="EGE"/>
    <s v="DWH"/>
    <x v="255"/>
    <d v="2024-02-04T18:14:00"/>
    <d v="2024-02-04T20:12:00"/>
    <d v="1899-12-30T01:58:00"/>
    <d v="1899-12-30T18:57:00"/>
    <s v="N141QS"/>
    <n v="1683.9052333333334"/>
  </r>
  <r>
    <s v="SJC"/>
    <s v="EGE"/>
    <x v="256"/>
    <d v="2024-02-04T14:37:00"/>
    <d v="2024-02-04T16:13:00"/>
    <d v="1899-12-30T01:36:00"/>
    <d v="1899-12-30T02:01:00"/>
    <s v="N141QS"/>
    <n v="1369.9567999999999"/>
  </r>
  <r>
    <s v="OAK"/>
    <s v="SJC"/>
    <x v="257"/>
    <d v="2024-02-01T20:17:00"/>
    <d v="2024-02-01T20:40:00"/>
    <d v="1899-12-30T00:23:00"/>
    <m/>
    <s v="N141QS"/>
    <n v="328.21881666666667"/>
  </r>
  <r>
    <s v="SCF"/>
    <s v="SFO"/>
    <x v="258"/>
    <d v="2024-02-01T16:38:00"/>
    <d v="2024-02-01T18:08:00"/>
    <d v="1899-12-30T01:30:00"/>
    <d v="1899-12-30T02:09:00"/>
    <s v="N141QS"/>
    <n v="1284.3344999999999"/>
  </r>
  <r>
    <s v="SLN"/>
    <s v="SCF"/>
    <x v="259"/>
    <d v="2024-01-31T16:41:00"/>
    <d v="2024-01-31T18:30:00"/>
    <d v="1899-12-30T01:49:00"/>
    <d v="1899-12-30T22:08:00"/>
    <s v="N141QS"/>
    <n v="1555.4717833333332"/>
  </r>
  <r>
    <s v="MDW"/>
    <s v="SLN"/>
    <x v="260"/>
    <d v="2024-01-31T15:04:00"/>
    <d v="2024-01-31T16:17:00"/>
    <d v="1899-12-30T01:13:00"/>
    <d v="1899-12-30T00:24:00"/>
    <s v="N141QS"/>
    <n v="1041.7379833333334"/>
  </r>
  <r>
    <s v="ICT"/>
    <s v="MDW"/>
    <x v="261"/>
    <d v="2024-01-30T18:19:00"/>
    <d v="2024-01-30T19:45:00"/>
    <d v="1899-12-30T01:26:00"/>
    <d v="1899-12-30T19:19:00"/>
    <s v="N141QS"/>
    <n v="1227.2529666666667"/>
  </r>
  <r>
    <s v="ICT"/>
    <s v="ICT"/>
    <x v="171"/>
    <d v="2024-01-28T17:28:00"/>
    <d v="2024-01-28T18:15:00"/>
    <d v="1899-12-30T00:47:00"/>
    <d v="1900-01-01T00:04:00"/>
    <s v="N141QS"/>
    <n v="670.70801666666659"/>
  </r>
  <r>
    <s v="ICT"/>
    <s v="ICT"/>
    <x v="171"/>
    <d v="2024-01-28T17:28:00"/>
    <d v="2024-01-28T18:17:00"/>
    <d v="1899-12-30T00:49:00"/>
    <m/>
    <s v="N141QS"/>
    <n v="699.24878333333334"/>
  </r>
  <r>
    <s v="ZRH"/>
    <s v="IAD"/>
    <x v="262"/>
    <d v="2025-01-23T19:10:00"/>
    <d v="2025-01-24T03:57:00"/>
    <d v="1899-12-30T08:47:00"/>
    <m/>
    <s v="N142QS"/>
    <n v="7520.4920166666661"/>
  </r>
  <r>
    <s v="STR"/>
    <s v="ZRH"/>
    <x v="263"/>
    <d v="2025-01-23T16:50:00"/>
    <d v="2025-01-23T17:12:00"/>
    <d v="1899-12-30T00:22:00"/>
    <d v="1899-12-30T01:58:00"/>
    <s v="N142QS"/>
    <n v="313.9484333333333"/>
  </r>
  <r>
    <s v="SVG"/>
    <s v="STR"/>
    <x v="264"/>
    <d v="2025-01-23T12:53:00"/>
    <d v="2025-01-23T14:28:00"/>
    <d v="1899-12-30T01:35:00"/>
    <d v="1899-12-30T02:22:00"/>
    <s v="N142QS"/>
    <n v="1355.6864166666667"/>
  </r>
  <r>
    <s v="CAT"/>
    <s v="SVG"/>
    <x v="265"/>
    <d v="2025-01-21T10:50:00"/>
    <d v="2025-01-21T13:51:00"/>
    <d v="1899-12-30T03:01:00"/>
    <d v="1899-12-31T23:02:00"/>
    <s v="N142QS"/>
    <n v="2582.9393833333334"/>
  </r>
  <r>
    <s v="GIG"/>
    <s v="CAT"/>
    <x v="266"/>
    <d v="2025-01-18T23:13:00"/>
    <d v="2025-01-19T08:12:00"/>
    <d v="1899-12-30T08:59:00"/>
    <d v="1900-01-01T02:38:00"/>
    <s v="N142QS"/>
    <n v="7691.7366166666652"/>
  </r>
  <r>
    <s v="PBI"/>
    <s v="GIG"/>
    <x v="267"/>
    <d v="2025-01-17T14:57:00"/>
    <d v="2025-01-17T23:17:00"/>
    <d v="1899-12-30T08:20:00"/>
    <d v="1899-12-30T23:56:00"/>
    <s v="N142QS"/>
    <n v="7135.1916666666666"/>
  </r>
  <r>
    <s v="BCT"/>
    <s v="PBI"/>
    <x v="268"/>
    <d v="2025-01-16T21:31:00"/>
    <d v="2025-01-16T21:46:00"/>
    <d v="1899-12-30T00:15:00"/>
    <d v="1899-12-30T17:11:00"/>
    <s v="N142QS"/>
    <n v="214.05574999999999"/>
  </r>
  <r>
    <s v="HPN"/>
    <s v="BCT"/>
    <x v="269"/>
    <d v="2025-01-16T16:37:00"/>
    <d v="2025-01-16T19:04:00"/>
    <d v="1899-12-30T02:27:00"/>
    <d v="1899-12-30T02:27:00"/>
    <s v="N142QS"/>
    <n v="2097.7463499999999"/>
  </r>
  <r>
    <s v="PHL"/>
    <s v="HPN"/>
    <x v="270"/>
    <d v="2025-01-15T18:50:00"/>
    <d v="2025-01-15T19:33:00"/>
    <d v="1899-12-30T00:43:00"/>
    <d v="1899-12-30T21:04:00"/>
    <s v="N142QS"/>
    <n v="613.62648333333334"/>
  </r>
  <r>
    <s v="MIA"/>
    <s v="PHL"/>
    <x v="271"/>
    <d v="2025-01-15T15:07:00"/>
    <d v="2025-01-15T17:07:00"/>
    <d v="1899-12-30T02:00:00"/>
    <d v="1899-12-30T01:43:00"/>
    <s v="N142QS"/>
    <n v="1712.4459999999999"/>
  </r>
  <r>
    <s v="PBI"/>
    <s v="MIA"/>
    <x v="240"/>
    <d v="2025-01-14T19:52:00"/>
    <d v="2025-01-14T20:15:00"/>
    <d v="1899-12-30T00:23:00"/>
    <d v="1899-12-30T18:52:00"/>
    <s v="N142QS"/>
    <n v="328.21881666666667"/>
  </r>
  <r>
    <s v="PLS"/>
    <s v="PBI"/>
    <x v="2"/>
    <d v="2025-01-13T21:37:00"/>
    <d v="2025-01-13T23:09:00"/>
    <d v="1899-12-30T01:32:00"/>
    <d v="1899-12-30T20:43:00"/>
    <s v="N142QS"/>
    <n v="1312.8752666666664"/>
  </r>
  <r>
    <s v="HSH"/>
    <s v="PLS"/>
    <x v="272"/>
    <d v="2025-01-13T15:51:00"/>
    <d v="2025-01-13T20:39:00"/>
    <d v="1899-12-30T04:48:00"/>
    <d v="1899-12-30T00:58:00"/>
    <s v="N142QS"/>
    <n v="4109.8703999999998"/>
  </r>
  <r>
    <s v="SMF"/>
    <s v="HSH"/>
    <x v="273"/>
    <d v="2025-01-13T02:56:00"/>
    <d v="2025-01-13T03:55:00"/>
    <d v="1899-12-30T00:59:00"/>
    <d v="1899-12-30T11:56:00"/>
    <s v="N142QS"/>
    <n v="841.95261666666659"/>
  </r>
  <r>
    <s v="STT"/>
    <s v="SMF"/>
    <x v="274"/>
    <d v="2025-01-12T17:07:00"/>
    <d v="2025-01-13T00:46:00"/>
    <d v="1899-12-30T07:39:00"/>
    <d v="1899-12-30T02:10:00"/>
    <s v="N142QS"/>
    <n v="6550.1059500000001"/>
  </r>
  <r>
    <s v="PBI"/>
    <s v="STT"/>
    <x v="275"/>
    <d v="2025-01-11T18:46:00"/>
    <d v="2025-01-11T20:59:00"/>
    <d v="1899-12-30T02:13:00"/>
    <d v="1899-12-30T20:08:00"/>
    <s v="N142QS"/>
    <n v="1897.9609833333334"/>
  </r>
  <r>
    <s v="FLL"/>
    <s v="PBI"/>
    <x v="276"/>
    <d v="2024-12-28T19:45:00"/>
    <d v="2024-12-28T20:14:00"/>
    <d v="1899-12-30T00:29:00"/>
    <d v="1900-01-12T22:32:00"/>
    <s v="N142QS"/>
    <n v="413.84111666666666"/>
  </r>
  <r>
    <s v="SXM"/>
    <s v="FLL"/>
    <x v="277"/>
    <d v="2024-12-28T14:23:00"/>
    <d v="2024-12-28T17:20:00"/>
    <d v="1899-12-30T02:57:00"/>
    <d v="1899-12-30T02:25:00"/>
    <s v="N142QS"/>
    <n v="2525.8578499999999"/>
  </r>
  <r>
    <s v="BLM"/>
    <s v="SXM"/>
    <x v="278"/>
    <d v="2024-12-27T20:09:00"/>
    <d v="2024-12-27T23:11:00"/>
    <d v="1899-12-30T03:02:00"/>
    <d v="1899-12-30T15:12:00"/>
    <s v="N142QS"/>
    <n v="2597.2097666666664"/>
  </r>
  <r>
    <s v="PNE"/>
    <s v="BLM"/>
    <x v="279"/>
    <d v="2024-12-27T18:12:00"/>
    <d v="2024-12-27T18:31:00"/>
    <d v="1899-12-30T00:19:00"/>
    <d v="1899-12-30T01:38:00"/>
    <s v="N142QS"/>
    <n v="271.1372833333333"/>
  </r>
  <r>
    <s v="IAD"/>
    <s v="PNE"/>
    <x v="280"/>
    <d v="2024-12-25T18:22:00"/>
    <d v="2024-12-25T18:54:00"/>
    <d v="1899-12-30T00:32:00"/>
    <d v="1899-12-31T23:18:00"/>
    <s v="N142QS"/>
    <n v="456.65226666666666"/>
  </r>
  <r>
    <s v="SUS"/>
    <s v="IAD"/>
    <x v="281"/>
    <d v="2024-12-22T19:50:00"/>
    <d v="2024-12-22T21:24:00"/>
    <d v="1899-12-30T01:34:00"/>
    <d v="1900-01-01T20:58:00"/>
    <s v="N142QS"/>
    <n v="1341.4160333333332"/>
  </r>
  <r>
    <s v="SWF"/>
    <s v="SUS"/>
    <x v="282"/>
    <d v="2024-12-22T16:12:00"/>
    <d v="2024-12-22T18:15:00"/>
    <d v="1899-12-30T02:03:00"/>
    <d v="1899-12-30T01:35:00"/>
    <s v="N142QS"/>
    <n v="1755.2571499999997"/>
  </r>
  <r>
    <s v="PBI"/>
    <s v="SWF"/>
    <x v="283"/>
    <d v="2024-12-22T12:32:00"/>
    <d v="2024-12-22T14:53:00"/>
    <d v="1899-12-30T02:21:00"/>
    <d v="1899-12-30T01:19:00"/>
    <s v="N142QS"/>
    <n v="2012.1240499999999"/>
  </r>
  <r>
    <s v="BCT"/>
    <s v="PBI"/>
    <x v="268"/>
    <d v="2024-12-20T01:30:00"/>
    <d v="2024-12-20T01:47:00"/>
    <d v="1899-12-30T00:17:00"/>
    <d v="1900-01-01T10:45:00"/>
    <s v="N142QS"/>
    <n v="242.59651666666664"/>
  </r>
  <r>
    <s v="MSY"/>
    <s v="BCT"/>
    <x v="284"/>
    <d v="2024-12-19T22:46:00"/>
    <d v="2024-12-20T00:07:00"/>
    <d v="1899-12-30T01:21:00"/>
    <d v="1899-12-30T01:23:00"/>
    <s v="N142QS"/>
    <n v="1155.9010499999999"/>
  </r>
  <r>
    <s v="QTK"/>
    <s v="MSY"/>
    <x v="22"/>
    <d v="2024-12-19T20:09:00"/>
    <d v="2024-12-19T21:17:00"/>
    <d v="1899-12-30T01:08:00"/>
    <d v="1899-12-30T01:29:00"/>
    <s v="N142QS"/>
    <n v="970.38606666666658"/>
  </r>
  <r>
    <s v="DAL"/>
    <s v="QTK"/>
    <x v="285"/>
    <d v="2024-12-19T16:46:00"/>
    <d v="2024-12-19T17:49:00"/>
    <d v="1899-12-30T01:03:00"/>
    <m/>
    <s v="N142QS"/>
    <n v="899.03414999999995"/>
  </r>
  <r>
    <s v="ICT"/>
    <s v="ICT"/>
    <x v="171"/>
    <d v="2024-12-15T14:57:00"/>
    <d v="2024-12-15T15:19:00"/>
    <d v="1899-12-30T00:22:00"/>
    <d v="1900-01-03T01:27:00"/>
    <s v="N142QS"/>
    <n v="313.9484333333333"/>
  </r>
  <r>
    <s v="ORD"/>
    <s v="ICT"/>
    <x v="286"/>
    <d v="2024-12-10T15:29:00"/>
    <d v="2024-12-10T17:00:00"/>
    <d v="1899-12-30T01:31:00"/>
    <d v="1900-01-03T21:57:00"/>
    <s v="N142QS"/>
    <n v="1298.6048833333332"/>
  </r>
  <r>
    <s v="PDK"/>
    <s v="ORD"/>
    <x v="287"/>
    <d v="2024-12-09T19:54:00"/>
    <d v="2024-12-09T21:21:00"/>
    <d v="1899-12-30T01:27:00"/>
    <d v="1899-12-30T18:08:00"/>
    <s v="N142QS"/>
    <n v="1241.5233499999999"/>
  </r>
  <r>
    <s v="JFK"/>
    <s v="PDK"/>
    <x v="288"/>
    <d v="2024-12-09T15:13:00"/>
    <d v="2024-12-09T17:01:00"/>
    <d v="1899-12-30T01:48:00"/>
    <d v="1899-12-30T02:53:00"/>
    <s v="N142QS"/>
    <n v="1541.2013999999999"/>
  </r>
  <r>
    <s v="TEB"/>
    <s v="JFK"/>
    <x v="112"/>
    <d v="2024-12-09T12:23:00"/>
    <d v="2024-12-09T13:04:00"/>
    <d v="1899-12-30T00:41:00"/>
    <d v="1899-12-30T02:09:00"/>
    <s v="N142QS"/>
    <n v="585.0857166666666"/>
  </r>
  <r>
    <s v="OPF"/>
    <s v="TEB"/>
    <x v="289"/>
    <d v="2024-12-08T18:56:00"/>
    <d v="2024-12-08T21:29:00"/>
    <d v="1899-12-30T02:33:00"/>
    <d v="1899-12-30T14:54:00"/>
    <s v="N142QS"/>
    <n v="2183.3686499999999"/>
  </r>
  <r>
    <s v="HPN"/>
    <s v="OPF"/>
    <x v="290"/>
    <d v="2024-12-08T15:06:00"/>
    <d v="2024-12-08T17:35:00"/>
    <d v="1899-12-30T02:29:00"/>
    <d v="1899-12-30T01:21:00"/>
    <s v="N142QS"/>
    <n v="2126.2871166666664"/>
  </r>
  <r>
    <s v="OPF"/>
    <s v="HPN"/>
    <x v="291"/>
    <d v="2024-12-07T19:37:00"/>
    <d v="2024-12-07T22:03:00"/>
    <d v="1899-12-30T02:26:00"/>
    <d v="1899-12-30T17:03:00"/>
    <s v="N142QS"/>
    <n v="2083.4759666666669"/>
  </r>
  <r>
    <s v="MMU"/>
    <s v="OPF"/>
    <x v="292"/>
    <d v="2024-12-06T20:40:00"/>
    <d v="2024-12-06T23:03:00"/>
    <d v="1899-12-30T02:23:00"/>
    <d v="1899-12-30T20:34:00"/>
    <s v="N142QS"/>
    <n v="2040.6648166666666"/>
  </r>
  <r>
    <s v="TEB"/>
    <s v="MMU"/>
    <x v="293"/>
    <d v="2024-12-06T19:30:00"/>
    <d v="2024-12-06T19:46:00"/>
    <d v="1899-12-30T00:16:00"/>
    <d v="1899-12-30T00:54:00"/>
    <s v="N142QS"/>
    <n v="228.32613333333333"/>
  </r>
  <r>
    <s v="FRG"/>
    <s v="TEB"/>
    <x v="294"/>
    <d v="2024-12-02T22:46:00"/>
    <d v="2024-12-02T23:19:00"/>
    <d v="1899-12-30T00:33:00"/>
    <d v="1900-01-02T20:11:00"/>
    <s v="N142QS"/>
    <n v="470.92265000000003"/>
  </r>
  <r>
    <s v="AUS"/>
    <s v="FRG"/>
    <x v="295"/>
    <d v="2024-12-02T17:23:00"/>
    <d v="2024-12-02T20:30:00"/>
    <d v="1899-12-30T03:07:00"/>
    <d v="1899-12-30T02:16:00"/>
    <s v="N142QS"/>
    <n v="2668.5616833333333"/>
  </r>
  <r>
    <s v="DAL"/>
    <s v="AUS"/>
    <x v="296"/>
    <d v="2024-12-02T15:30:00"/>
    <d v="2024-12-02T16:10:00"/>
    <d v="1899-12-30T00:40:00"/>
    <d v="1899-12-30T01:13:00"/>
    <s v="N142QS"/>
    <n v="570.81533333333323"/>
  </r>
  <r>
    <s v="SFO"/>
    <s v="DAL"/>
    <x v="297"/>
    <d v="2024-12-01T20:28:00"/>
    <d v="2024-12-01T23:12:00"/>
    <d v="1899-12-30T02:44:00"/>
    <d v="1899-12-30T16:18:00"/>
    <s v="N142QS"/>
    <n v="2340.3428666666664"/>
  </r>
  <r>
    <s v="VNY"/>
    <s v="SFO"/>
    <x v="298"/>
    <d v="2024-11-30T15:24:00"/>
    <d v="2024-11-30T16:11:00"/>
    <d v="1899-12-30T00:47:00"/>
    <d v="1899-12-31T04:17:00"/>
    <s v="N142QS"/>
    <n v="670.70801666666659"/>
  </r>
  <r>
    <s v="TEB"/>
    <s v="VNY"/>
    <x v="253"/>
    <d v="2024-11-23T18:59:00"/>
    <d v="2024-11-24T00:31:00"/>
    <d v="1899-12-30T05:32:00"/>
    <d v="1900-01-05T14:53:00"/>
    <s v="N142QS"/>
    <n v="4737.7672666666667"/>
  </r>
  <r>
    <s v="FRG"/>
    <s v="TEB"/>
    <x v="294"/>
    <d v="2024-11-20T15:26:00"/>
    <d v="2024-11-20T15:58:00"/>
    <d v="1899-12-30T00:32:00"/>
    <d v="1900-01-02T03:01:00"/>
    <s v="N142QS"/>
    <n v="456.65226666666666"/>
  </r>
  <r>
    <s v="LEE"/>
    <s v="FRG"/>
    <x v="299"/>
    <d v="2024-11-19T19:51:00"/>
    <d v="2024-11-19T21:54:00"/>
    <d v="1899-12-30T02:03:00"/>
    <d v="1899-12-30T17:32:00"/>
    <s v="N142QS"/>
    <n v="1755.2571499999997"/>
  </r>
  <r>
    <s v="FRG"/>
    <s v="LEE"/>
    <x v="300"/>
    <d v="2024-11-18T14:37:00"/>
    <d v="2024-11-18T16:47:00"/>
    <d v="1899-12-30T02:10:00"/>
    <d v="1899-12-31T03:04:00"/>
    <s v="N142QS"/>
    <n v="1855.1498333333332"/>
  </r>
  <r>
    <s v="HPN"/>
    <s v="FRG"/>
    <x v="301"/>
    <d v="2024-11-17T20:12:00"/>
    <d v="2024-11-17T20:35:00"/>
    <d v="1899-12-30T00:23:00"/>
    <d v="1899-12-30T18:02:00"/>
    <s v="N142QS"/>
    <n v="328.21881666666667"/>
  </r>
  <r>
    <s v="ATW"/>
    <s v="HPN"/>
    <x v="302"/>
    <d v="2024-11-17T16:58:00"/>
    <d v="2024-11-17T18:30:00"/>
    <d v="1899-12-30T01:32:00"/>
    <d v="1899-12-30T01:42:00"/>
    <s v="N142QS"/>
    <n v="1312.8752666666664"/>
  </r>
  <r>
    <s v="MSP"/>
    <s v="ATW"/>
    <x v="303"/>
    <d v="2024-11-16T18:47:00"/>
    <d v="2024-11-16T19:30:00"/>
    <d v="1899-12-30T00:43:00"/>
    <d v="1899-12-30T21:28:00"/>
    <s v="N142QS"/>
    <n v="613.62648333333334"/>
  </r>
  <r>
    <s v="SCF"/>
    <s v="MSP"/>
    <x v="304"/>
    <d v="2024-11-15T19:17:00"/>
    <d v="2024-11-15T21:27:00"/>
    <d v="1899-12-30T02:10:00"/>
    <d v="1899-12-30T21:20:00"/>
    <s v="N142QS"/>
    <n v="1855.1498333333332"/>
  </r>
  <r>
    <s v="HSH"/>
    <s v="SCF"/>
    <x v="305"/>
    <d v="2024-11-15T17:19:00"/>
    <d v="2024-11-15T18:02:00"/>
    <d v="1899-12-30T00:43:00"/>
    <d v="1899-12-30T01:15:00"/>
    <s v="N142QS"/>
    <n v="613.62648333333334"/>
  </r>
  <r>
    <s v="PBI"/>
    <s v="HSH"/>
    <x v="306"/>
    <d v="2024-11-14T16:08:00"/>
    <d v="2024-11-14T20:40:00"/>
    <d v="1899-12-30T04:32:00"/>
    <d v="1899-12-30T20:39:00"/>
    <s v="N142QS"/>
    <n v="3881.5442666666663"/>
  </r>
  <r>
    <s v="MIA"/>
    <s v="PBI"/>
    <x v="187"/>
    <d v="2024-11-13T19:00:00"/>
    <d v="2024-11-13T19:21:00"/>
    <d v="1899-12-30T00:21:00"/>
    <m/>
    <s v="N142QS"/>
    <n v="299.67804999999998"/>
  </r>
  <r>
    <s v="LNK"/>
    <s v="AXA"/>
    <x v="307"/>
    <d v="2024-11-11T15:06:00"/>
    <d v="2024-11-11T19:34:00"/>
    <d v="1899-12-30T04:28:00"/>
    <d v="1899-12-31T23:26:00"/>
    <s v="N142QS"/>
    <n v="3824.4627333333333"/>
  </r>
  <r>
    <s v="MSP"/>
    <s v="LNK"/>
    <x v="308"/>
    <d v="2024-11-10T21:30:00"/>
    <d v="2024-11-10T22:17:00"/>
    <d v="1899-12-30T00:47:00"/>
    <d v="1899-12-30T16:49:00"/>
    <s v="N142QS"/>
    <n v="670.70801666666659"/>
  </r>
  <r>
    <s v="FMY"/>
    <s v="MSP"/>
    <x v="309"/>
    <d v="2024-11-10T17:36:00"/>
    <d v="2024-11-10T20:35:00"/>
    <d v="1899-12-30T02:59:00"/>
    <d v="1899-12-30T00:55:00"/>
    <s v="N142QS"/>
    <n v="2554.3986166666664"/>
  </r>
  <r>
    <s v="TMB"/>
    <s v="FMY"/>
    <x v="310"/>
    <d v="2024-11-10T14:55:00"/>
    <d v="2024-11-10T15:30:00"/>
    <d v="1899-12-30T00:35:00"/>
    <d v="1899-12-30T02:06:00"/>
    <s v="N142QS"/>
    <n v="499.46341666666666"/>
  </r>
  <r>
    <s v="TEB"/>
    <s v="TMB"/>
    <x v="311"/>
    <d v="2024-11-08T22:06:00"/>
    <d v="2024-11-09T00:32:00"/>
    <d v="1899-12-30T02:26:00"/>
    <d v="1899-12-31T14:23:00"/>
    <s v="N142QS"/>
    <n v="2083.4759666666669"/>
  </r>
  <r>
    <s v="ISM"/>
    <s v="TEB"/>
    <x v="312"/>
    <d v="2024-11-08T16:46:00"/>
    <d v="2024-11-08T19:03:00"/>
    <d v="1899-12-30T02:17:00"/>
    <d v="1899-12-30T03:03:00"/>
    <s v="N142QS"/>
    <n v="1955.0425166666664"/>
  </r>
  <r>
    <s v="PBI"/>
    <s v="ISM"/>
    <x v="313"/>
    <d v="2024-11-07T23:19:00"/>
    <d v="2024-11-07T23:51:00"/>
    <d v="1899-12-30T00:32:00"/>
    <d v="1899-12-30T16:55:00"/>
    <s v="N142QS"/>
    <n v="456.65226666666666"/>
  </r>
  <r>
    <s v="NAS"/>
    <s v="PBI"/>
    <x v="53"/>
    <d v="2024-11-07T20:57:00"/>
    <d v="2024-11-07T21:42:00"/>
    <d v="1899-12-30T00:45:00"/>
    <d v="1899-12-30T01:37:00"/>
    <s v="N142QS"/>
    <n v="642.16724999999997"/>
  </r>
  <r>
    <s v="FRG"/>
    <s v="NAS"/>
    <x v="314"/>
    <d v="2024-11-07T16:38:00"/>
    <d v="2024-11-07T19:01:00"/>
    <d v="1899-12-30T02:23:00"/>
    <d v="1899-12-30T01:56:00"/>
    <s v="N142QS"/>
    <n v="2040.6648166666666"/>
  </r>
  <r>
    <s v="FLL"/>
    <s v="FRG"/>
    <x v="315"/>
    <d v="2024-11-06T22:27:00"/>
    <d v="2024-11-07T00:43:00"/>
    <d v="1899-12-30T02:16:00"/>
    <d v="1899-12-30T15:55:00"/>
    <s v="N142QS"/>
    <n v="1940.7721333333332"/>
  </r>
  <r>
    <s v="PLS"/>
    <s v="FLL"/>
    <x v="316"/>
    <d v="2024-11-05T23:24:00"/>
    <d v="2024-11-06T00:45:00"/>
    <d v="1899-12-30T01:21:00"/>
    <d v="1899-12-30T21:42:00"/>
    <s v="N142QS"/>
    <n v="1155.9010499999999"/>
  </r>
  <r>
    <s v="TEB"/>
    <s v="PLS"/>
    <x v="317"/>
    <d v="2024-11-05T18:31:00"/>
    <d v="2024-11-05T21:17:00"/>
    <d v="1899-12-30T02:46:00"/>
    <d v="1899-12-30T02:07:00"/>
    <s v="N142QS"/>
    <n v="2368.8836333333334"/>
  </r>
  <r>
    <s v="NCE"/>
    <s v="TEB"/>
    <x v="318"/>
    <d v="2024-11-04T11:16:00"/>
    <d v="2024-11-04T18:59:00"/>
    <d v="1899-12-30T07:43:00"/>
    <d v="1899-12-30T23:32:00"/>
    <s v="N142QS"/>
    <n v="6607.1874833333331"/>
  </r>
  <r>
    <s v="FLR"/>
    <s v="NCE"/>
    <x v="319"/>
    <d v="2024-11-03T11:29:00"/>
    <d v="2024-11-03T12:07:00"/>
    <d v="1899-12-30T00:38:00"/>
    <d v="1899-12-30T23:09:00"/>
    <s v="N142QS"/>
    <n v="542.2745666666666"/>
  </r>
  <r>
    <s v="FTW"/>
    <s v="FLR"/>
    <x v="320"/>
    <d v="2024-11-03T00:22:00"/>
    <d v="2024-11-03T10:09:00"/>
    <d v="1899-12-30T09:47:00"/>
    <d v="1899-12-30T01:20:00"/>
    <s v="N142QS"/>
    <n v="8376.715016666667"/>
  </r>
  <r>
    <s v="ABQ"/>
    <s v="FTW"/>
    <x v="321"/>
    <d v="2024-11-01T22:35:00"/>
    <d v="2024-11-01T23:54:00"/>
    <d v="1899-12-30T01:19:00"/>
    <d v="1899-12-31T00:28:00"/>
    <s v="N142QS"/>
    <n v="1127.3602833333332"/>
  </r>
  <r>
    <s v="BDL"/>
    <s v="ABQ"/>
    <x v="322"/>
    <d v="2024-11-01T17:25:00"/>
    <d v="2024-11-01T21:44:00"/>
    <d v="1899-12-30T04:19:00"/>
    <d v="1899-12-30T00:51:00"/>
    <s v="N142QS"/>
    <n v="3696.0292833333328"/>
  </r>
  <r>
    <s v="LTN"/>
    <s v="BDL"/>
    <x v="323"/>
    <d v="2024-11-01T09:06:00"/>
    <d v="2024-11-01T15:50:00"/>
    <d v="1899-12-30T06:44:00"/>
    <d v="1899-12-30T01:35:00"/>
    <s v="N142QS"/>
    <n v="5765.2348666666667"/>
  </r>
  <r>
    <s v="BHX"/>
    <s v="LTN"/>
    <x v="324"/>
    <d v="2024-11-01T07:08:00"/>
    <d v="2024-11-01T07:36:00"/>
    <d v="1899-12-30T00:28:00"/>
    <m/>
    <s v="N142QS"/>
    <n v="399.57073333333329"/>
  </r>
  <r>
    <s v="MDW"/>
    <s v="TEB"/>
    <x v="173"/>
    <d v="2024-10-29T13:58:00"/>
    <d v="2024-10-29T15:27:00"/>
    <d v="1899-12-30T01:29:00"/>
    <d v="1900-01-01T15:41:00"/>
    <s v="N142QS"/>
    <n v="1270.0641166666667"/>
  </r>
  <r>
    <s v="MOT"/>
    <s v="MDW"/>
    <x v="325"/>
    <d v="2024-10-28T15:57:00"/>
    <d v="2024-10-28T17:43:00"/>
    <d v="1899-12-30T01:46:00"/>
    <d v="1899-12-30T20:15:00"/>
    <s v="N142QS"/>
    <n v="1512.6606333333332"/>
  </r>
  <r>
    <s v="PAE"/>
    <s v="MOT"/>
    <x v="326"/>
    <d v="2024-10-26T20:48:00"/>
    <d v="2024-10-26T22:40:00"/>
    <d v="1899-12-30T01:52:00"/>
    <d v="1899-12-31T17:17:00"/>
    <s v="N142QS"/>
    <n v="1598.2829333333332"/>
  </r>
  <r>
    <s v="SFO"/>
    <s v="PAE"/>
    <x v="327"/>
    <d v="2024-10-25T22:30:00"/>
    <d v="2024-10-26T00:01:00"/>
    <d v="1899-12-30T01:31:00"/>
    <d v="1899-12-30T20:47:00"/>
    <s v="N142QS"/>
    <n v="1298.6048833333332"/>
  </r>
  <r>
    <s v="SLC"/>
    <s v="SFO"/>
    <x v="328"/>
    <d v="2024-10-25T18:22:00"/>
    <d v="2024-10-25T20:02:00"/>
    <d v="1899-12-30T01:40:00"/>
    <d v="1899-12-30T02:28:00"/>
    <s v="N142QS"/>
    <n v="1427.0383333333332"/>
  </r>
  <r>
    <s v="PDK"/>
    <s v="SLC"/>
    <x v="329"/>
    <d v="2024-10-25T13:55:00"/>
    <d v="2024-10-25T17:27:00"/>
    <d v="1899-12-30T03:32:00"/>
    <d v="1899-12-30T00:55:00"/>
    <s v="N142QS"/>
    <n v="3025.3212666666664"/>
  </r>
  <r>
    <s v="IAD"/>
    <s v="PDK"/>
    <x v="330"/>
    <d v="2024-10-23T21:54:00"/>
    <d v="2024-10-23T23:06:00"/>
    <d v="1899-12-30T01:12:00"/>
    <d v="1899-12-31T14:49:00"/>
    <s v="N142QS"/>
    <n v="1027.4675999999999"/>
  </r>
  <r>
    <s v="TEB"/>
    <s v="IAD"/>
    <x v="331"/>
    <d v="2024-10-22T00:05:00"/>
    <d v="2024-10-22T00:49:00"/>
    <d v="1899-12-30T00:44:00"/>
    <d v="1899-12-31T21:05:00"/>
    <s v="N142QS"/>
    <n v="627.8968666666666"/>
  </r>
  <r>
    <s v="VNY"/>
    <s v="TEB"/>
    <x v="332"/>
    <d v="2024-10-22T17:54:00"/>
    <d v="2024-10-22T22:17:00"/>
    <d v="1899-12-30T04:23:00"/>
    <n v="-0.92500000000000004"/>
    <s v="N142QS"/>
    <n v="3753.1108166666668"/>
  </r>
  <r>
    <s v="VIS"/>
    <s v="VNY"/>
    <x v="333"/>
    <d v="2024-10-22T05:40:00"/>
    <d v="2024-10-22T06:12:00"/>
    <d v="1899-12-30T00:32:00"/>
    <d v="1899-12-30T11:42:00"/>
    <s v="N142QS"/>
    <n v="456.65226666666666"/>
  </r>
  <r>
    <s v="HNL"/>
    <s v="VIS"/>
    <x v="334"/>
    <d v="2024-10-21T00:19:00"/>
    <d v="2024-10-21T04:58:00"/>
    <d v="1899-12-30T04:39:00"/>
    <d v="1899-12-31T00:42:00"/>
    <s v="N142QS"/>
    <n v="3981.4369500000003"/>
  </r>
  <r>
    <s v="LAS"/>
    <s v="HNL"/>
    <x v="335"/>
    <d v="2024-10-20T21:49:00"/>
    <d v="2024-10-21T03:26:00"/>
    <d v="1899-12-30T05:37:00"/>
    <n v="-0.12986111111111109"/>
    <s v="N142QS"/>
    <n v="4809.1191833333332"/>
  </r>
  <r>
    <s v="CLD"/>
    <s v="LAS"/>
    <x v="336"/>
    <d v="2024-10-20T19:34:00"/>
    <d v="2024-10-20T20:19:00"/>
    <d v="1899-12-30T00:45:00"/>
    <d v="1899-12-30T01:30:00"/>
    <s v="N142QS"/>
    <n v="642.16724999999997"/>
  </r>
  <r>
    <s v="LAS"/>
    <s v="CLD"/>
    <x v="337"/>
    <d v="2024-10-20T18:00:00"/>
    <d v="2024-10-20T18:39:00"/>
    <d v="1899-12-30T00:39:00"/>
    <d v="1899-12-30T00:55:00"/>
    <s v="N142QS"/>
    <n v="556.54494999999997"/>
  </r>
  <r>
    <s v="APA"/>
    <s v="LAS"/>
    <x v="24"/>
    <d v="2024-10-20T15:01:00"/>
    <d v="2024-10-20T16:19:00"/>
    <d v="1899-12-30T01:18:00"/>
    <d v="1899-12-30T01:41:00"/>
    <s v="N142QS"/>
    <n v="1113.0898999999999"/>
  </r>
  <r>
    <s v="SCF"/>
    <s v="APA"/>
    <x v="338"/>
    <d v="2024-10-19T22:11:00"/>
    <d v="2024-10-19T23:23:00"/>
    <d v="1899-12-30T01:12:00"/>
    <m/>
    <s v="N142QS"/>
    <n v="1027.4675999999999"/>
  </r>
  <r>
    <s v="HOU"/>
    <s v="DAL"/>
    <x v="7"/>
    <d v="2024-10-17T21:55:00"/>
    <d v="2024-10-17T22:45:00"/>
    <d v="1899-12-30T00:50:00"/>
    <d v="1899-12-31T23:26:00"/>
    <s v="N142QS"/>
    <n v="713.51916666666671"/>
  </r>
  <r>
    <s v="BOS"/>
    <s v="HOU"/>
    <x v="339"/>
    <d v="2024-10-17T16:53:00"/>
    <d v="2024-10-17T20:11:00"/>
    <d v="1899-12-30T03:18:00"/>
    <d v="1899-12-30T01:44:00"/>
    <s v="N142QS"/>
    <n v="2825.5358999999999"/>
  </r>
  <r>
    <s v="PBI"/>
    <s v="BOS"/>
    <x v="340"/>
    <d v="2024-10-16T17:44:00"/>
    <d v="2024-10-16T20:13:00"/>
    <d v="1899-12-30T02:29:00"/>
    <d v="1899-12-30T20:40:00"/>
    <s v="N142QS"/>
    <n v="2126.2871166666664"/>
  </r>
  <r>
    <s v="DWH"/>
    <s v="PBI"/>
    <x v="341"/>
    <d v="2024-10-15T21:05:00"/>
    <d v="2024-10-15T22:58:00"/>
    <d v="1899-12-30T01:53:00"/>
    <d v="1899-12-30T18:46:00"/>
    <s v="N142QS"/>
    <n v="1612.5533166666667"/>
  </r>
  <r>
    <s v="EGE"/>
    <s v="DWH"/>
    <x v="255"/>
    <d v="2024-10-15T17:52:00"/>
    <d v="2024-10-15T19:46:00"/>
    <d v="1899-12-30T01:54:00"/>
    <d v="1899-12-30T01:19:00"/>
    <s v="N142QS"/>
    <n v="1626.8236999999999"/>
  </r>
  <r>
    <s v="PDK"/>
    <s v="EGE"/>
    <x v="342"/>
    <d v="2024-10-14T18:29:00"/>
    <d v="2024-10-14T21:21:00"/>
    <d v="1899-12-30T02:52:00"/>
    <d v="1899-12-30T20:31:00"/>
    <s v="N142QS"/>
    <n v="2454.5059333333334"/>
  </r>
  <r>
    <s v="BHB"/>
    <s v="PDK"/>
    <x v="343"/>
    <d v="2024-10-14T14:18:00"/>
    <d v="2024-10-14T16:53:00"/>
    <d v="1899-12-30T02:35:00"/>
    <d v="1899-12-30T01:36:00"/>
    <s v="N142QS"/>
    <n v="2211.9094166666669"/>
  </r>
  <r>
    <s v="BGR"/>
    <s v="BHB"/>
    <x v="344"/>
    <d v="2024-10-14T12:28:00"/>
    <d v="2024-10-14T12:49:00"/>
    <d v="1899-12-30T00:21:00"/>
    <d v="1899-12-30T01:29:00"/>
    <s v="N142QS"/>
    <n v="299.67804999999998"/>
  </r>
  <r>
    <s v="KEF"/>
    <s v="BGR"/>
    <x v="345"/>
    <d v="2024-10-13T16:34:00"/>
    <d v="2024-10-13T20:52:00"/>
    <d v="1899-12-30T04:18:00"/>
    <d v="1899-12-30T15:36:00"/>
    <s v="N142QS"/>
    <n v="3681.7588999999998"/>
  </r>
  <r>
    <s v="VCE"/>
    <s v="KEF"/>
    <x v="346"/>
    <d v="2024-10-12T09:24:00"/>
    <d v="2024-10-12T13:32:00"/>
    <d v="1899-12-30T04:08:00"/>
    <d v="1899-12-31T03:02:00"/>
    <s v="N142QS"/>
    <n v="3539.0550666666668"/>
  </r>
  <r>
    <s v="IAD"/>
    <s v="VCE"/>
    <x v="347"/>
    <d v="2024-10-11T03:08:00"/>
    <d v="2024-10-11T10:33:00"/>
    <d v="1899-12-30T07:25:00"/>
    <d v="1899-12-30T22:51:00"/>
    <s v="N142QS"/>
    <n v="6350.3205833333332"/>
  </r>
  <r>
    <s v="MDT"/>
    <s v="IAD"/>
    <x v="348"/>
    <d v="2024-10-10T14:51:00"/>
    <d v="2024-10-10T15:24:00"/>
    <d v="1899-12-30T00:33:00"/>
    <d v="1899-12-30T11:44:00"/>
    <s v="N142QS"/>
    <n v="470.92265000000003"/>
  </r>
  <r>
    <s v="HPN"/>
    <s v="MDT"/>
    <x v="349"/>
    <d v="2024-10-10T13:31:00"/>
    <d v="2024-10-10T14:03:00"/>
    <d v="1899-12-30T00:32:00"/>
    <d v="1899-12-30T00:48:00"/>
    <s v="N142QS"/>
    <n v="456.65226666666666"/>
  </r>
  <r>
    <s v="LBG"/>
    <s v="HPN"/>
    <x v="350"/>
    <d v="2024-10-08T11:07:00"/>
    <d v="2024-10-08T18:32:00"/>
    <d v="1899-12-30T07:25:00"/>
    <d v="1899-12-31T18:59:00"/>
    <s v="N142QS"/>
    <n v="6350.3205833333332"/>
  </r>
  <r>
    <s v="LTN"/>
    <s v="LBG"/>
    <x v="351"/>
    <d v="2024-10-07T10:55:00"/>
    <d v="2024-10-07T11:43:00"/>
    <d v="1899-12-30T00:48:00"/>
    <d v="1899-12-30T23:24:00"/>
    <s v="N142QS"/>
    <n v="684.97839999999997"/>
  </r>
  <r>
    <s v="SJC"/>
    <s v="LTN"/>
    <x v="352"/>
    <d v="2024-10-06T00:08:00"/>
    <d v="2024-10-06T09:40:00"/>
    <d v="1899-12-30T09:32:00"/>
    <d v="1899-12-31T01:15:00"/>
    <s v="N142QS"/>
    <n v="8162.6592666666666"/>
  </r>
  <r>
    <s v="SEA"/>
    <s v="SJC"/>
    <x v="353"/>
    <d v="2024-10-04T18:24:00"/>
    <d v="2024-10-04T20:03:00"/>
    <d v="1899-12-30T01:39:00"/>
    <d v="1899-12-31T04:05:00"/>
    <s v="N142QS"/>
    <n v="1412.7679499999999"/>
  </r>
  <r>
    <s v="NCE"/>
    <s v="SEA"/>
    <x v="354"/>
    <d v="2024-10-03T21:21:00"/>
    <d v="2024-10-04T07:51:00"/>
    <d v="1899-12-30T10:30:00"/>
    <d v="1899-12-30T10:33:00"/>
    <s v="N142QS"/>
    <n v="8990.3414999999986"/>
  </r>
  <r>
    <s v="CIA"/>
    <s v="NCE"/>
    <x v="355"/>
    <d v="2024-10-02T11:14:00"/>
    <d v="2024-10-02T12:05:00"/>
    <d v="1899-12-30T00:51:00"/>
    <d v="1899-12-31T09:16:00"/>
    <s v="N142QS"/>
    <n v="727.78954999999996"/>
  </r>
  <r>
    <s v="GLA"/>
    <s v="CIA"/>
    <x v="356"/>
    <d v="2024-10-01T16:02:00"/>
    <d v="2024-10-01T18:26:00"/>
    <d v="1899-12-30T02:24:00"/>
    <m/>
    <s v="N142QS"/>
    <n v="2054.9351999999999"/>
  </r>
  <r>
    <s v="VNY"/>
    <s v="BFI"/>
    <x v="252"/>
    <d v="2024-09-29T23:26:00"/>
    <d v="2024-09-30T01:35:00"/>
    <d v="1899-12-30T02:09:00"/>
    <d v="1899-12-31T14:27:00"/>
    <s v="N142QS"/>
    <n v="1840.8794499999999"/>
  </r>
  <r>
    <s v="AUS"/>
    <s v="VNY"/>
    <x v="103"/>
    <d v="2024-09-29T19:27:00"/>
    <d v="2024-09-29T22:06:00"/>
    <d v="1899-12-30T02:39:00"/>
    <d v="1899-12-30T01:20:00"/>
    <s v="N142QS"/>
    <n v="2268.9909499999999"/>
  </r>
  <r>
    <s v="EDI"/>
    <s v="AUS"/>
    <x v="357"/>
    <d v="2024-09-28T15:03:00"/>
    <d v="2024-09-28T23:55:00"/>
    <d v="1899-12-30T08:52:00"/>
    <d v="1899-12-30T19:32:00"/>
    <s v="N142QS"/>
    <n v="7591.8439333333336"/>
  </r>
  <r>
    <s v="AUS"/>
    <s v="EDI"/>
    <x v="358"/>
    <d v="2024-09-26T01:18:00"/>
    <d v="2024-09-26T09:39:00"/>
    <d v="1899-12-30T08:21:00"/>
    <d v="1900-01-01T05:24:00"/>
    <s v="N142QS"/>
    <n v="7149.4620499999992"/>
  </r>
  <r>
    <s v="DAL"/>
    <s v="AUS"/>
    <x v="296"/>
    <d v="2024-09-24T15:43:00"/>
    <d v="2024-09-24T16:21:00"/>
    <d v="1899-12-30T00:38:00"/>
    <d v="1899-12-31T08:57:00"/>
    <s v="N142QS"/>
    <n v="542.2745666666666"/>
  </r>
  <r>
    <s v="LRD"/>
    <s v="DAL"/>
    <x v="359"/>
    <d v="2024-09-22T23:15:00"/>
    <d v="2024-09-23T00:20:00"/>
    <d v="1899-12-30T01:05:00"/>
    <d v="1899-12-31T15:23:00"/>
    <s v="N142QS"/>
    <n v="927.57491666666658"/>
  </r>
  <r>
    <s v="TLC"/>
    <s v="LRD"/>
    <x v="360"/>
    <d v="2024-09-22T21:14:00"/>
    <d v="2024-09-22T22:36:00"/>
    <d v="1899-12-30T01:22:00"/>
    <d v="1899-12-30T00:39:00"/>
    <s v="N142QS"/>
    <n v="1170.1714333333332"/>
  </r>
  <r>
    <s v="ACY"/>
    <s v="TLC"/>
    <x v="361"/>
    <d v="2024-09-22T15:11:00"/>
    <d v="2024-09-22T19:07:00"/>
    <d v="1899-12-30T03:56:00"/>
    <d v="1899-12-30T02:07:00"/>
    <s v="N142QS"/>
    <n v="3367.8104666666668"/>
  </r>
  <r>
    <s v="TEB"/>
    <s v="ACY"/>
    <x v="362"/>
    <d v="2024-09-22T13:32:00"/>
    <d v="2024-09-22T14:04:00"/>
    <d v="1899-12-30T00:32:00"/>
    <d v="1899-12-30T01:07:00"/>
    <s v="N142QS"/>
    <n v="456.65226666666666"/>
  </r>
  <r>
    <s v="YIP"/>
    <s v="TEB"/>
    <x v="363"/>
    <d v="2024-09-21T00:44:00"/>
    <d v="2024-09-21T02:02:00"/>
    <d v="1899-12-30T01:18:00"/>
    <d v="1899-12-31T11:30:00"/>
    <s v="N142QS"/>
    <n v="1113.0898999999999"/>
  </r>
  <r>
    <s v="TEB"/>
    <s v="YIP"/>
    <x v="364"/>
    <d v="2024-09-21T14:54:00"/>
    <d v="2024-09-21T16:16:00"/>
    <d v="1899-12-30T01:22:00"/>
    <n v="-0.64722222222222225"/>
    <s v="N142QS"/>
    <n v="1170.1714333333332"/>
  </r>
  <r>
    <s v="PHL"/>
    <s v="TEB"/>
    <x v="365"/>
    <d v="2024-09-20T21:25:00"/>
    <d v="2024-09-20T21:50:00"/>
    <d v="1899-12-30T00:25:00"/>
    <d v="1899-12-30T17:04:00"/>
    <s v="N142QS"/>
    <n v="356.75958333333335"/>
  </r>
  <r>
    <s v="TEB"/>
    <s v="PHL"/>
    <x v="366"/>
    <d v="2024-09-20T18:41:00"/>
    <d v="2024-09-20T19:11:00"/>
    <d v="1899-12-30T00:30:00"/>
    <d v="1899-12-30T02:14:00"/>
    <s v="N142QS"/>
    <n v="428.11149999999998"/>
  </r>
  <r>
    <s v="IAD"/>
    <s v="TEB"/>
    <x v="107"/>
    <d v="2024-09-20T13:45:00"/>
    <d v="2024-09-20T14:36:00"/>
    <d v="1899-12-30T00:51:00"/>
    <m/>
    <s v="N142QS"/>
    <n v="727.78954999999996"/>
  </r>
  <r>
    <s v="IAD"/>
    <s v="BLM"/>
    <x v="367"/>
    <d v="2024-09-19T20:24:00"/>
    <d v="2024-09-19T21:12:00"/>
    <d v="1899-12-30T00:48:00"/>
    <d v="1899-12-30T16:33:00"/>
    <s v="N142QS"/>
    <n v="684.97839999999997"/>
  </r>
  <r>
    <s v="HOU"/>
    <s v="IAD"/>
    <x v="368"/>
    <d v="2024-09-19T16:54:00"/>
    <d v="2024-09-19T19:24:00"/>
    <d v="1899-12-30T02:30:00"/>
    <d v="1899-12-30T01:00:00"/>
    <s v="N142QS"/>
    <n v="2140.5574999999999"/>
  </r>
  <r>
    <s v="DAL"/>
    <s v="HOU"/>
    <x v="369"/>
    <d v="2024-09-19T14:34:00"/>
    <d v="2024-09-19T15:17:00"/>
    <d v="1899-12-30T00:43:00"/>
    <d v="1899-12-30T01:37:00"/>
    <s v="N142QS"/>
    <n v="613.62648333333334"/>
  </r>
  <r>
    <s v="ICT"/>
    <s v="DAL"/>
    <x v="13"/>
    <d v="2024-09-12T23:30:00"/>
    <d v="2024-09-13T00:24:00"/>
    <d v="1899-12-30T00:54:00"/>
    <d v="1900-01-05T14:10:00"/>
    <s v="N142QS"/>
    <n v="770.60069999999996"/>
  </r>
  <r>
    <s v="SFO"/>
    <s v="ICT"/>
    <x v="370"/>
    <d v="2024-08-23T17:19:00"/>
    <d v="2024-08-23T19:50:00"/>
    <d v="1899-12-30T02:31:00"/>
    <d v="1900-01-19T03:40:00"/>
    <s v="N142QS"/>
    <n v="2154.8278833333334"/>
  </r>
  <r>
    <s v="OGG"/>
    <s v="SFO"/>
    <x v="371"/>
    <d v="2024-08-22T21:42:00"/>
    <d v="2024-08-23T01:59:00"/>
    <d v="1899-12-30T04:17:00"/>
    <d v="1899-12-30T15:20:00"/>
    <s v="N142QS"/>
    <n v="3667.4885166666663"/>
  </r>
  <r>
    <s v="KOA"/>
    <s v="OGG"/>
    <x v="75"/>
    <d v="2024-08-22T19:38:00"/>
    <d v="2024-08-22T20:02:00"/>
    <d v="1899-12-30T00:24:00"/>
    <d v="1899-12-30T01:40:00"/>
    <s v="N142QS"/>
    <n v="342.48919999999998"/>
  </r>
  <r>
    <s v="CLD"/>
    <s v="KOA"/>
    <x v="372"/>
    <d v="2024-08-21T20:14:00"/>
    <d v="2024-08-22T01:21:00"/>
    <d v="1899-12-30T05:07:00"/>
    <d v="1899-12-30T18:17:00"/>
    <s v="N142QS"/>
    <n v="4381.0076833333324"/>
  </r>
  <r>
    <s v="SJC"/>
    <s v="CLD"/>
    <x v="373"/>
    <d v="2024-08-21T17:14:00"/>
    <d v="2024-08-21T18:16:00"/>
    <d v="1899-12-30T01:02:00"/>
    <d v="1899-12-30T01:58:00"/>
    <s v="N142QS"/>
    <n v="884.7637666666667"/>
  </r>
  <r>
    <s v="LAX"/>
    <s v="SJC"/>
    <x v="374"/>
    <d v="2024-08-19T21:32:00"/>
    <d v="2024-08-19T22:19:00"/>
    <d v="1899-12-30T00:47:00"/>
    <d v="1899-12-31T18:55:00"/>
    <s v="N142QS"/>
    <n v="670.70801666666659"/>
  </r>
  <r>
    <s v="SJC"/>
    <s v="LAX"/>
    <x v="375"/>
    <d v="2024-08-18T17:07:00"/>
    <d v="2024-08-18T18:01:00"/>
    <d v="1899-12-30T00:54:00"/>
    <d v="1899-12-31T03:31:00"/>
    <s v="N142QS"/>
    <n v="770.60069999999996"/>
  </r>
  <r>
    <s v="DEN"/>
    <s v="SJC"/>
    <x v="376"/>
    <d v="2024-08-15T00:29:00"/>
    <d v="2024-08-15T02:35:00"/>
    <d v="1899-12-30T02:06:00"/>
    <d v="1900-01-02T14:32:00"/>
    <s v="N142QS"/>
    <n v="1798.0682999999999"/>
  </r>
  <r>
    <s v="ASE"/>
    <s v="DEN"/>
    <x v="377"/>
    <d v="2024-08-11T23:58:00"/>
    <d v="2024-08-12T00:29:00"/>
    <d v="1899-12-30T00:31:00"/>
    <d v="1900-01-02T00:00:00"/>
    <s v="N142QS"/>
    <n v="442.38188333333335"/>
  </r>
  <r>
    <s v="TEB"/>
    <s v="ASE"/>
    <x v="378"/>
    <d v="2024-08-11T18:26:00"/>
    <d v="2024-08-11T22:32:00"/>
    <d v="1899-12-30T04:06:00"/>
    <d v="1899-12-30T01:26:00"/>
    <s v="N142QS"/>
    <n v="3510.5142999999994"/>
  </r>
  <r>
    <s v="NCE"/>
    <s v="TEB"/>
    <x v="318"/>
    <d v="2024-08-11T09:12:00"/>
    <d v="2024-08-11T17:40:00"/>
    <d v="1899-12-30T08:28:00"/>
    <d v="1899-12-30T00:46:00"/>
    <s v="N142QS"/>
    <n v="7249.3547333333327"/>
  </r>
  <r>
    <s v="HPN"/>
    <s v="NCE"/>
    <x v="379"/>
    <d v="2024-08-10T00:35:00"/>
    <d v="2024-08-10T07:41:00"/>
    <d v="1899-12-30T07:06:00"/>
    <d v="1899-12-31T01:31:00"/>
    <s v="N142QS"/>
    <n v="6079.1832999999997"/>
  </r>
  <r>
    <s v="PDK"/>
    <s v="HPN"/>
    <x v="380"/>
    <d v="2024-08-09T20:56:00"/>
    <d v="2024-08-09T22:43:00"/>
    <d v="1899-12-30T01:47:00"/>
    <d v="1899-12-30T01:52:00"/>
    <s v="N142QS"/>
    <n v="1526.9310166666664"/>
  </r>
  <r>
    <s v="HPN"/>
    <s v="PDK"/>
    <x v="381"/>
    <d v="2024-08-09T16:39:00"/>
    <d v="2024-08-09T18:23:00"/>
    <d v="1899-12-30T01:44:00"/>
    <d v="1899-12-30T02:33:00"/>
    <s v="N142QS"/>
    <n v="1484.1198666666667"/>
  </r>
  <r>
    <s v="TEB"/>
    <s v="HPN"/>
    <x v="382"/>
    <d v="2024-08-09T14:51:00"/>
    <d v="2024-08-09T15:08:00"/>
    <d v="1899-12-30T00:17:00"/>
    <d v="1899-12-30T01:31:00"/>
    <s v="N142QS"/>
    <n v="242.59651666666664"/>
  </r>
  <r>
    <s v="FOK"/>
    <s v="TEB"/>
    <x v="131"/>
    <d v="2024-08-08T14:03:00"/>
    <d v="2024-08-08T14:38:00"/>
    <d v="1899-12-30T00:35:00"/>
    <d v="1899-12-31T00:13:00"/>
    <s v="N142QS"/>
    <n v="499.46341666666666"/>
  </r>
  <r>
    <s v="BOS"/>
    <s v="FOK"/>
    <x v="383"/>
    <d v="2024-08-06T01:55:00"/>
    <d v="2024-08-06T02:27:00"/>
    <d v="1899-12-30T00:32:00"/>
    <d v="1900-01-01T11:36:00"/>
    <s v="N142QS"/>
    <n v="456.65226666666666"/>
  </r>
  <r>
    <s v="IAH"/>
    <s v="BOS"/>
    <x v="384"/>
    <d v="2024-08-05T21:16:00"/>
    <d v="2024-08-06T00:28:00"/>
    <d v="1899-12-30T03:12:00"/>
    <d v="1899-12-30T01:27:00"/>
    <s v="N142QS"/>
    <n v="2739.9135999999999"/>
  </r>
  <r>
    <s v="DEN"/>
    <s v="IAH"/>
    <x v="385"/>
    <d v="2024-08-05T15:39:00"/>
    <d v="2024-08-05T17:32:00"/>
    <d v="1899-12-30T01:53:00"/>
    <d v="1899-12-30T03:44:00"/>
    <s v="N142QS"/>
    <n v="1612.5533166666667"/>
  </r>
  <r>
    <s v="LXV"/>
    <s v="DEN"/>
    <x v="386"/>
    <d v="2024-08-04T23:53:00"/>
    <d v="2024-08-05T00:15:00"/>
    <d v="1899-12-30T00:22:00"/>
    <d v="1899-12-30T15:24:00"/>
    <s v="N142QS"/>
    <n v="313.9484333333333"/>
  </r>
  <r>
    <s v="TKF"/>
    <s v="LXV"/>
    <x v="387"/>
    <d v="2024-08-04T20:25:00"/>
    <d v="2024-08-04T21:59:00"/>
    <d v="1899-12-30T01:34:00"/>
    <d v="1899-12-30T01:54:00"/>
    <s v="N142QS"/>
    <n v="1341.4160333333332"/>
  </r>
  <r>
    <s v="SJC"/>
    <s v="TKF"/>
    <x v="388"/>
    <d v="2024-08-04T18:25:00"/>
    <d v="2024-08-04T18:59:00"/>
    <d v="1899-12-30T00:34:00"/>
    <d v="1899-12-30T01:26:00"/>
    <s v="N142QS"/>
    <n v="485.19303333333329"/>
  </r>
  <r>
    <s v="APC"/>
    <s v="SJC"/>
    <x v="389"/>
    <d v="2024-07-31T14:16:00"/>
    <d v="2024-07-31T14:43:00"/>
    <d v="1899-12-30T00:27:00"/>
    <d v="1900-01-03T03:42:00"/>
    <s v="N142QS"/>
    <n v="385.30034999999998"/>
  </r>
  <r>
    <s v="APA"/>
    <s v="APC"/>
    <x v="390"/>
    <d v="2024-07-29T20:33:00"/>
    <d v="2024-07-29T22:53:00"/>
    <d v="1899-12-30T02:20:00"/>
    <d v="1899-12-31T15:23:00"/>
    <s v="N142QS"/>
    <n v="1997.8536666666666"/>
  </r>
  <r>
    <s v="INV"/>
    <s v="APA"/>
    <x v="391"/>
    <d v="2024-07-28T18:55:00"/>
    <d v="2024-07-29T03:34:00"/>
    <d v="1899-12-30T08:39:00"/>
    <d v="1899-12-30T16:59:00"/>
    <s v="N142QS"/>
    <n v="7406.3289500000001"/>
  </r>
  <r>
    <s v="APA"/>
    <s v="INV"/>
    <x v="392"/>
    <d v="2024-07-27T00:06:00"/>
    <d v="2024-07-27T07:45:00"/>
    <d v="1899-12-30T07:39:00"/>
    <d v="1899-12-31T11:10:00"/>
    <s v="N142QS"/>
    <n v="6550.1059500000001"/>
  </r>
  <r>
    <s v="DAL"/>
    <s v="APA"/>
    <x v="393"/>
    <d v="2024-07-25T19:46:00"/>
    <d v="2024-07-25T21:16:00"/>
    <d v="1899-12-30T01:30:00"/>
    <d v="1899-12-31T02:50:00"/>
    <s v="N142QS"/>
    <n v="1284.3344999999999"/>
  </r>
  <r>
    <s v="JNU"/>
    <s v="DAL"/>
    <x v="394"/>
    <d v="2024-07-22T18:51:00"/>
    <d v="2024-07-22T23:54:00"/>
    <d v="1899-12-30T05:03:00"/>
    <d v="1900-01-01T19:52:00"/>
    <s v="N142QS"/>
    <n v="4323.9261499999993"/>
  </r>
  <r>
    <s v="LAL"/>
    <s v="JNU"/>
    <x v="395"/>
    <d v="2024-07-21T13:34:00"/>
    <d v="2024-07-21T19:57:00"/>
    <d v="1899-12-30T06:23:00"/>
    <d v="1899-12-30T22:54:00"/>
    <s v="N142QS"/>
    <n v="5465.5568166666671"/>
  </r>
  <r>
    <s v="AUS"/>
    <s v="LAL"/>
    <x v="396"/>
    <d v="2024-07-20T17:13:00"/>
    <d v="2024-07-20T19:15:00"/>
    <d v="1899-12-30T02:02:00"/>
    <d v="1899-12-30T18:19:00"/>
    <s v="N142QS"/>
    <n v="1740.9867666666664"/>
  </r>
  <r>
    <s v="LTN"/>
    <s v="AUS"/>
    <x v="397"/>
    <d v="2024-07-19T13:53:00"/>
    <d v="2024-07-19T23:10:00"/>
    <d v="1899-12-30T09:17:00"/>
    <d v="1899-12-30T18:03:00"/>
    <s v="N142QS"/>
    <n v="7948.6035166666661"/>
  </r>
  <r>
    <s v="NCE"/>
    <s v="LTN"/>
    <x v="398"/>
    <d v="2024-07-18T11:19:00"/>
    <d v="2024-07-18T12:52:00"/>
    <d v="1899-12-30T01:33:00"/>
    <d v="1899-12-31T01:01:00"/>
    <s v="N142QS"/>
    <n v="1327.1456499999999"/>
  </r>
  <r>
    <s v="LAX"/>
    <s v="NCE"/>
    <x v="399"/>
    <d v="2024-07-17T02:45:00"/>
    <d v="2024-07-17T13:31:00"/>
    <d v="1899-12-30T10:46:00"/>
    <d v="1899-12-30T21:48:00"/>
    <s v="N142QS"/>
    <n v="9218.6676333333344"/>
  </r>
  <r>
    <s v="VNY"/>
    <s v="LAX"/>
    <x v="400"/>
    <d v="2024-07-16T17:28:00"/>
    <d v="2024-07-16T17:42:00"/>
    <d v="1899-12-30T00:14:00"/>
    <d v="1899-12-30T09:03:00"/>
    <s v="N142QS"/>
    <n v="199.78536666666665"/>
  </r>
  <r>
    <s v="PGA"/>
    <s v="VNY"/>
    <x v="401"/>
    <d v="2024-07-15T18:54:00"/>
    <d v="2024-07-15T19:57:00"/>
    <d v="1899-12-30T01:03:00"/>
    <d v="1899-12-30T21:31:00"/>
    <s v="N142QS"/>
    <n v="899.03414999999995"/>
  </r>
  <r>
    <s v="HPN"/>
    <s v="PGA"/>
    <x v="402"/>
    <d v="2024-07-15T13:55:00"/>
    <d v="2024-07-15T18:03:00"/>
    <d v="1899-12-30T04:08:00"/>
    <d v="1899-12-30T00:51:00"/>
    <s v="N142QS"/>
    <n v="3539.0550666666668"/>
  </r>
  <r>
    <s v="FOK"/>
    <s v="HPN"/>
    <x v="403"/>
    <d v="2024-07-15T12:05:00"/>
    <d v="2024-07-15T12:31:00"/>
    <d v="1899-12-30T00:26:00"/>
    <d v="1899-12-30T01:24:00"/>
    <s v="N142QS"/>
    <n v="371.02996666666667"/>
  </r>
  <r>
    <s v="TEB"/>
    <s v="FOK"/>
    <x v="404"/>
    <d v="2024-07-14T22:17:00"/>
    <d v="2024-07-14T22:51:00"/>
    <d v="1899-12-30T00:34:00"/>
    <d v="1899-12-30T13:14:00"/>
    <s v="N142QS"/>
    <n v="485.19303333333329"/>
  </r>
  <r>
    <s v="SUS"/>
    <s v="TEB"/>
    <x v="405"/>
    <d v="2024-07-13T17:19:00"/>
    <d v="2024-07-13T19:08:00"/>
    <d v="1899-12-30T01:49:00"/>
    <d v="1899-12-31T03:09:00"/>
    <s v="N142QS"/>
    <n v="1555.4717833333332"/>
  </r>
  <r>
    <s v="PTK"/>
    <s v="SUS"/>
    <x v="406"/>
    <d v="2024-07-12T22:07:00"/>
    <d v="2024-07-12T23:18:00"/>
    <d v="1899-12-30T01:11:00"/>
    <d v="1899-12-30T18:01:00"/>
    <s v="N142QS"/>
    <n v="1013.1972166666666"/>
  </r>
  <r>
    <s v="PGA"/>
    <s v="PTK"/>
    <x v="407"/>
    <d v="2024-07-12T18:07:00"/>
    <d v="2024-07-12T21:00:00"/>
    <d v="1899-12-30T02:53:00"/>
    <d v="1899-12-30T01:07:00"/>
    <s v="N142QS"/>
    <n v="2468.7763166666664"/>
  </r>
  <r>
    <s v="BTF"/>
    <s v="PGA"/>
    <x v="408"/>
    <d v="2024-07-12T16:22:00"/>
    <d v="2024-07-12T17:10:00"/>
    <d v="1899-12-30T00:48:00"/>
    <m/>
    <s v="N142QS"/>
    <n v="684.97839999999997"/>
  </r>
  <r>
    <s v="TWF"/>
    <s v="SLC"/>
    <x v="409"/>
    <d v="2024-07-09T21:32:00"/>
    <d v="2024-07-09T22:10:00"/>
    <d v="1899-12-30T00:38:00"/>
    <m/>
    <s v="N142QS"/>
    <n v="542.2745666666666"/>
  </r>
  <r>
    <s v="AUS"/>
    <s v="BFI"/>
    <x v="410"/>
    <d v="2024-07-08T14:26:00"/>
    <d v="2024-07-08T18:13:00"/>
    <d v="1899-12-30T03:47:00"/>
    <d v="1899-12-31T03:19:00"/>
    <s v="N142QS"/>
    <n v="3239.3770166666663"/>
  </r>
  <r>
    <s v="RKV"/>
    <s v="AUS"/>
    <x v="411"/>
    <d v="2024-07-07T10:28:00"/>
    <d v="2024-07-07T18:01:00"/>
    <d v="1899-12-30T07:33:00"/>
    <d v="1899-12-30T20:25:00"/>
    <s v="N142QS"/>
    <n v="6464.4836499999992"/>
  </r>
  <r>
    <s v="HPN"/>
    <s v="RKV"/>
    <x v="412"/>
    <d v="2024-07-05T15:23:00"/>
    <d v="2024-07-05T20:13:00"/>
    <d v="1899-12-30T04:50:00"/>
    <d v="1899-12-31T14:15:00"/>
    <s v="N142QS"/>
    <n v="4138.4111666666658"/>
  </r>
  <r>
    <s v="EDI"/>
    <s v="HPN"/>
    <x v="413"/>
    <d v="2024-07-02T09:43:00"/>
    <d v="2024-07-02T16:04:00"/>
    <d v="1899-12-30T06:21:00"/>
    <d v="1900-01-01T23:19:00"/>
    <s v="N142QS"/>
    <n v="5437.0160499999993"/>
  </r>
  <r>
    <s v="GLA"/>
    <s v="EDI"/>
    <x v="414"/>
    <d v="2024-07-02T06:56:00"/>
    <d v="2024-07-02T07:18:00"/>
    <d v="1899-12-30T00:22:00"/>
    <d v="1899-12-30T02:25:00"/>
    <s v="N142QS"/>
    <n v="313.9484333333333"/>
  </r>
  <r>
    <s v="RKV"/>
    <s v="GLA"/>
    <x v="415"/>
    <d v="2024-06-30T14:00:00"/>
    <d v="2024-06-30T15:42:00"/>
    <d v="1899-12-30T01:42:00"/>
    <d v="1899-12-31T15:14:00"/>
    <s v="N142QS"/>
    <n v="1455.5790999999999"/>
  </r>
  <r>
    <s v="BED"/>
    <s v="RKV"/>
    <x v="416"/>
    <d v="2024-06-29T13:30:00"/>
    <d v="2024-06-29T17:47:00"/>
    <d v="1899-12-30T04:17:00"/>
    <m/>
    <s v="N142QS"/>
    <n v="3667.4885166666663"/>
  </r>
  <r>
    <s v="BED"/>
    <s v="BOS"/>
    <x v="417"/>
    <d v="2024-06-28T19:12:00"/>
    <d v="2024-06-28T19:42:00"/>
    <d v="1899-12-30T00:30:00"/>
    <d v="1899-12-30T17:48:00"/>
    <s v="N142QS"/>
    <n v="428.11149999999998"/>
  </r>
  <r>
    <s v="LTN"/>
    <s v="BED"/>
    <x v="201"/>
    <d v="2024-06-28T11:55:00"/>
    <d v="2024-06-28T18:30:00"/>
    <d v="1899-12-30T06:35:00"/>
    <d v="1899-12-30T00:42:00"/>
    <s v="N142QS"/>
    <n v="5636.8014166666662"/>
  </r>
  <r>
    <s v="LBG"/>
    <s v="LTN"/>
    <x v="418"/>
    <d v="2024-06-27T10:10:00"/>
    <d v="2024-06-27T10:58:00"/>
    <d v="1899-12-30T00:48:00"/>
    <d v="1899-12-31T00:57:00"/>
    <s v="N142QS"/>
    <n v="684.97839999999997"/>
  </r>
  <r>
    <s v="TEB"/>
    <s v="LBG"/>
    <x v="185"/>
    <d v="2024-06-25T21:02:00"/>
    <d v="2024-06-26T03:31:00"/>
    <d v="1899-12-30T06:29:00"/>
    <d v="1899-12-31T06:39:00"/>
    <s v="N142QS"/>
    <n v="5551.1791166666662"/>
  </r>
  <r>
    <s v="HVN"/>
    <s v="TEB"/>
    <x v="419"/>
    <d v="2024-06-22T17:15:00"/>
    <d v="2024-06-22T17:38:00"/>
    <d v="1899-12-30T00:23:00"/>
    <d v="1900-01-02T03:24:00"/>
    <s v="N142QS"/>
    <n v="328.21881666666667"/>
  </r>
  <r>
    <s v="MDW"/>
    <s v="HVN"/>
    <x v="420"/>
    <d v="2024-06-22T14:27:00"/>
    <d v="2024-06-22T16:01:00"/>
    <d v="1899-12-30T01:34:00"/>
    <d v="1899-12-30T01:14:00"/>
    <s v="N142QS"/>
    <n v="1341.4160333333332"/>
  </r>
  <r>
    <s v="DSM"/>
    <s v="MDW"/>
    <x v="421"/>
    <d v="2024-06-21T22:49:00"/>
    <d v="2024-06-21T23:38:00"/>
    <d v="1899-12-30T00:49:00"/>
    <d v="1899-12-30T14:49:00"/>
    <s v="N142QS"/>
    <n v="699.24878333333334"/>
  </r>
  <r>
    <s v="HPN"/>
    <s v="DSM"/>
    <x v="422"/>
    <d v="2024-06-18T13:44:00"/>
    <d v="2024-06-18T16:03:00"/>
    <d v="1899-12-30T02:19:00"/>
    <d v="1900-01-02T06:46:00"/>
    <s v="N142QS"/>
    <n v="1983.5832833333329"/>
  </r>
  <r>
    <s v="TEB"/>
    <s v="HPN"/>
    <x v="382"/>
    <d v="2024-06-16T22:48:00"/>
    <d v="2024-06-16T23:06:00"/>
    <d v="1899-12-30T00:18:00"/>
    <d v="1899-12-31T14:38:00"/>
    <s v="N142QS"/>
    <n v="256.86689999999999"/>
  </r>
  <r>
    <s v="NCE"/>
    <s v="TEB"/>
    <x v="318"/>
    <d v="2024-06-10T15:19:00"/>
    <d v="2024-06-10T23:19:00"/>
    <d v="1899-12-30T08:00:00"/>
    <d v="1900-01-04T23:29:00"/>
    <s v="N142QS"/>
    <n v="6849.7839999999997"/>
  </r>
  <r>
    <s v="IAD"/>
    <s v="NCE"/>
    <x v="117"/>
    <d v="2024-06-08T23:10:00"/>
    <d v="2024-06-09T06:30:00"/>
    <d v="1899-12-30T07:20:00"/>
    <d v="1899-12-31T08:49:00"/>
    <s v="N142QS"/>
    <n v="6278.9686666666657"/>
  </r>
  <r>
    <s v="BOS"/>
    <s v="IAD"/>
    <x v="423"/>
    <d v="2024-06-08T13:48:00"/>
    <d v="2024-06-08T15:03:00"/>
    <d v="1899-12-30T01:15:00"/>
    <d v="1899-12-30T08:07:00"/>
    <s v="N142QS"/>
    <n v="1070.2787499999999"/>
  </r>
  <r>
    <s v="CWL"/>
    <s v="BOS"/>
    <x v="424"/>
    <d v="2024-06-07T11:58:00"/>
    <d v="2024-06-07T18:17:00"/>
    <d v="1899-12-30T06:19:00"/>
    <d v="1899-12-30T19:31:00"/>
    <s v="N142QS"/>
    <n v="5408.4752833333332"/>
  </r>
  <r>
    <s v="LCY"/>
    <s v="CWL"/>
    <x v="425"/>
    <d v="2024-06-07T10:00:00"/>
    <d v="2024-06-07T10:41:00"/>
    <d v="1899-12-30T00:41:00"/>
    <d v="1899-12-30T01:17:00"/>
    <s v="N142QS"/>
    <n v="585.0857166666666"/>
  </r>
  <r>
    <s v="TEB"/>
    <s v="LCY"/>
    <x v="426"/>
    <d v="2024-06-06T01:18:00"/>
    <d v="2024-06-06T07:49:00"/>
    <d v="1899-12-30T06:31:00"/>
    <d v="1899-12-31T02:11:00"/>
    <s v="N142QS"/>
    <n v="5579.7198833333332"/>
  </r>
  <r>
    <s v="PHL"/>
    <s v="TEB"/>
    <x v="365"/>
    <d v="2024-06-05T23:10:00"/>
    <d v="2024-06-05T23:34:00"/>
    <d v="1899-12-30T00:24:00"/>
    <d v="1899-12-30T01:44:00"/>
    <s v="N142QS"/>
    <n v="342.48919999999998"/>
  </r>
  <r>
    <s v="BED"/>
    <s v="PHL"/>
    <x v="427"/>
    <d v="2024-06-04T13:57:00"/>
    <d v="2024-06-04T14:56:00"/>
    <d v="1899-12-30T00:59:00"/>
    <d v="1899-12-31T08:14:00"/>
    <s v="N142QS"/>
    <n v="841.95261666666659"/>
  </r>
  <r>
    <s v="SJU"/>
    <s v="BED"/>
    <x v="428"/>
    <d v="2024-06-02T22:26:00"/>
    <d v="2024-06-03T02:26:00"/>
    <d v="1899-12-30T04:00:00"/>
    <d v="1899-12-31T11:31:00"/>
    <s v="N142QS"/>
    <n v="3424.8919999999998"/>
  </r>
  <r>
    <s v="ISM"/>
    <s v="SJU"/>
    <x v="429"/>
    <d v="2024-06-02T18:26:00"/>
    <d v="2024-06-02T20:47:00"/>
    <d v="1899-12-30T02:21:00"/>
    <d v="1899-12-30T01:39:00"/>
    <s v="N142QS"/>
    <n v="2012.1240499999999"/>
  </r>
  <r>
    <s v="MDW"/>
    <s v="ISM"/>
    <x v="430"/>
    <d v="2024-06-01T20:35:00"/>
    <d v="2024-06-01T22:38:00"/>
    <d v="1899-12-30T02:03:00"/>
    <d v="1899-12-30T19:48:00"/>
    <s v="N142QS"/>
    <n v="1755.2571499999997"/>
  </r>
  <r>
    <s v="ICT"/>
    <s v="MDW"/>
    <x v="261"/>
    <d v="2024-05-31T17:57:00"/>
    <d v="2024-05-31T19:19:00"/>
    <d v="1899-12-30T01:22:00"/>
    <d v="1899-12-31T01:16:00"/>
    <s v="N142QS"/>
    <n v="1170.1714333333332"/>
  </r>
  <r>
    <s v="DAL"/>
    <s v="ICT"/>
    <x v="431"/>
    <d v="2024-05-20T16:13:00"/>
    <d v="2024-05-20T17:07:00"/>
    <d v="1899-12-30T00:54:00"/>
    <d v="1900-01-10T00:50:00"/>
    <s v="N142QS"/>
    <n v="770.60069999999996"/>
  </r>
  <r>
    <s v="MDW"/>
    <s v="DAL"/>
    <x v="432"/>
    <d v="2024-05-17T14:23:00"/>
    <d v="2024-05-17T16:16:00"/>
    <d v="1899-12-30T01:53:00"/>
    <m/>
    <s v="N142QS"/>
    <n v="1612.5533166666667"/>
  </r>
  <r>
    <s v="TEB"/>
    <s v="SAV"/>
    <x v="433"/>
    <d v="2024-05-15T18:21:00"/>
    <d v="2024-05-15T20:00:00"/>
    <d v="1899-12-30T01:39:00"/>
    <d v="1899-12-31T18:23:00"/>
    <s v="N142QS"/>
    <n v="1412.7679499999999"/>
  </r>
  <r>
    <s v="HPN"/>
    <s v="TEB"/>
    <x v="434"/>
    <d v="2024-05-15T14:00:00"/>
    <d v="2024-05-15T14:10:00"/>
    <d v="1899-12-30T00:10:00"/>
    <d v="1899-12-30T04:11:00"/>
    <s v="N142QS"/>
    <n v="142.70383333333331"/>
  </r>
  <r>
    <s v="STN"/>
    <s v="HPN"/>
    <x v="435"/>
    <d v="2024-05-14T13:04:00"/>
    <d v="2024-05-14T20:03:00"/>
    <d v="1899-12-30T06:59:00"/>
    <d v="1899-12-30T17:57:00"/>
    <s v="N142QS"/>
    <n v="5979.2906166666662"/>
  </r>
  <r>
    <s v="LTN"/>
    <s v="STN"/>
    <x v="436"/>
    <d v="2024-05-13T15:13:00"/>
    <d v="2024-05-13T15:27:00"/>
    <d v="1899-12-30T00:14:00"/>
    <d v="1899-12-30T21:37:00"/>
    <s v="N142QS"/>
    <n v="199.78536666666665"/>
  </r>
  <r>
    <s v="PMI"/>
    <s v="LTN"/>
    <x v="437"/>
    <d v="2024-05-12T20:13:00"/>
    <d v="2024-05-12T22:11:00"/>
    <d v="1899-12-30T01:58:00"/>
    <d v="1899-12-30T17:02:00"/>
    <s v="N142QS"/>
    <n v="1683.9052333333334"/>
  </r>
  <r>
    <s v="BGI"/>
    <s v="PMI"/>
    <x v="438"/>
    <d v="2024-05-12T11:19:00"/>
    <d v="2024-05-12T18:47:00"/>
    <d v="1899-12-30T07:28:00"/>
    <d v="1899-12-30T01:26:00"/>
    <s v="N142QS"/>
    <n v="6393.1317333333327"/>
  </r>
  <r>
    <s v="PBI"/>
    <s v="BGI"/>
    <x v="439"/>
    <d v="2024-05-10T17:39:00"/>
    <d v="2024-05-10T20:38:00"/>
    <d v="1899-12-30T02:59:00"/>
    <d v="1899-12-31T14:41:00"/>
    <s v="N142QS"/>
    <n v="2554.3986166666664"/>
  </r>
  <r>
    <s v="MIA"/>
    <s v="PBI"/>
    <x v="187"/>
    <d v="2024-05-10T00:27:00"/>
    <d v="2024-05-10T00:45:00"/>
    <d v="1899-12-30T00:18:00"/>
    <d v="1899-12-30T16:54:00"/>
    <s v="N142QS"/>
    <n v="256.86689999999999"/>
  </r>
  <r>
    <s v="ELH"/>
    <s v="MIA"/>
    <x v="440"/>
    <d v="2024-05-09T22:59:00"/>
    <d v="2024-05-09T23:48:00"/>
    <d v="1899-12-30T00:49:00"/>
    <d v="1899-12-30T00:39:00"/>
    <s v="N142QS"/>
    <n v="699.24878333333334"/>
  </r>
  <r>
    <s v="DWH"/>
    <s v="ELH"/>
    <x v="441"/>
    <d v="2024-05-09T20:17:00"/>
    <d v="2024-05-09T22:25:00"/>
    <d v="1899-12-30T02:08:00"/>
    <d v="1899-12-30T00:34:00"/>
    <s v="N142QS"/>
    <n v="1826.6090666666666"/>
  </r>
  <r>
    <s v="DAL"/>
    <s v="DWH"/>
    <x v="168"/>
    <d v="2024-05-09T17:45:00"/>
    <d v="2024-05-09T18:26:00"/>
    <d v="1899-12-30T00:41:00"/>
    <d v="1899-12-30T01:51:00"/>
    <s v="N142QS"/>
    <n v="585.0857166666666"/>
  </r>
  <r>
    <s v="SGR"/>
    <s v="DAL"/>
    <x v="442"/>
    <d v="2024-05-07T18:25:00"/>
    <d v="2024-05-07T19:06:00"/>
    <d v="1899-12-30T00:41:00"/>
    <d v="1899-12-31T22:39:00"/>
    <s v="N142QS"/>
    <n v="585.0857166666666"/>
  </r>
  <r>
    <s v="TEB"/>
    <s v="SGR"/>
    <x v="443"/>
    <d v="2024-05-06T19:33:00"/>
    <d v="2024-05-06T22:38:00"/>
    <d v="1899-12-30T03:05:00"/>
    <d v="1899-12-30T19:47:00"/>
    <s v="N142QS"/>
    <n v="2640.0209166666668"/>
  </r>
  <r>
    <s v="ROC"/>
    <s v="TEB"/>
    <x v="444"/>
    <d v="2024-05-05T22:03:00"/>
    <d v="2024-05-05T22:43:00"/>
    <d v="1899-12-30T00:40:00"/>
    <d v="1899-12-30T20:50:00"/>
    <s v="N142QS"/>
    <n v="570.81533333333323"/>
  </r>
  <r>
    <s v="TEB"/>
    <s v="ROC"/>
    <x v="445"/>
    <d v="2024-05-05T20:35:00"/>
    <d v="2024-05-05T21:20:00"/>
    <d v="1899-12-30T00:45:00"/>
    <d v="1899-12-30T00:43:00"/>
    <s v="N142QS"/>
    <n v="642.16724999999997"/>
  </r>
  <r>
    <s v="SXM"/>
    <s v="TEB"/>
    <x v="446"/>
    <d v="2024-05-05T15:58:00"/>
    <d v="2024-05-05T19:39:00"/>
    <d v="1899-12-30T03:41:00"/>
    <d v="1899-12-30T00:56:00"/>
    <s v="N142QS"/>
    <n v="3153.7547166666668"/>
  </r>
  <r>
    <s v="APF"/>
    <s v="SXM"/>
    <x v="447"/>
    <d v="2024-05-04T18:22:00"/>
    <d v="2024-05-04T20:51:00"/>
    <d v="1899-12-30T02:29:00"/>
    <d v="1899-12-30T19:07:00"/>
    <s v="N142QS"/>
    <n v="2126.2871166666664"/>
  </r>
  <r>
    <s v="PBI"/>
    <s v="APF"/>
    <x v="448"/>
    <d v="2024-05-03T18:55:00"/>
    <d v="2024-05-03T19:20:00"/>
    <d v="1899-12-30T00:25:00"/>
    <d v="1899-12-30T23:02:00"/>
    <s v="N142QS"/>
    <n v="356.75958333333335"/>
  </r>
  <r>
    <s v="MHH"/>
    <s v="PBI"/>
    <x v="449"/>
    <d v="2024-05-02T15:52:00"/>
    <d v="2024-05-02T16:43:00"/>
    <d v="1899-12-30T00:51:00"/>
    <m/>
    <s v="N142QS"/>
    <n v="727.78954999999996"/>
  </r>
  <r>
    <s v="MDW"/>
    <s v="EWR"/>
    <x v="450"/>
    <d v="2024-05-01T21:43:00"/>
    <d v="2024-05-01T23:22:00"/>
    <d v="1899-12-30T01:39:00"/>
    <d v="1899-12-30T16:30:00"/>
    <s v="N142QS"/>
    <n v="1412.7679499999999"/>
  </r>
  <r>
    <s v="SDF"/>
    <s v="MDW"/>
    <x v="451"/>
    <d v="2024-04-30T20:06:00"/>
    <d v="2024-04-30T20:50:00"/>
    <d v="1899-12-30T00:44:00"/>
    <d v="1899-12-31T00:53:00"/>
    <s v="N142QS"/>
    <n v="627.8968666666666"/>
  </r>
  <r>
    <s v="BGI"/>
    <s v="SDF"/>
    <x v="452"/>
    <d v="2024-04-30T14:14:00"/>
    <d v="2024-04-30T19:03:00"/>
    <d v="1899-12-30T04:49:00"/>
    <d v="1899-12-30T01:03:00"/>
    <s v="N142QS"/>
    <n v="4124.1407833333333"/>
  </r>
  <r>
    <s v="BLM"/>
    <s v="BGI"/>
    <x v="453"/>
    <d v="2024-04-29T17:46:00"/>
    <d v="2024-04-29T21:51:00"/>
    <d v="1899-12-30T04:05:00"/>
    <d v="1899-12-30T16:23:00"/>
    <s v="N142QS"/>
    <n v="3496.2439166666663"/>
  </r>
  <r>
    <s v="APF"/>
    <s v="BLM"/>
    <x v="454"/>
    <d v="2024-04-29T14:09:00"/>
    <d v="2024-04-29T16:24:00"/>
    <d v="1899-12-30T02:15:00"/>
    <d v="1899-12-30T01:22:00"/>
    <s v="N142QS"/>
    <n v="1926.5017499999999"/>
  </r>
  <r>
    <s v="PBI"/>
    <s v="APF"/>
    <x v="448"/>
    <d v="2024-04-28T20:23:00"/>
    <d v="2024-04-28T20:52:00"/>
    <d v="1899-12-30T00:29:00"/>
    <d v="1899-12-30T17:17:00"/>
    <s v="N142QS"/>
    <n v="413.84111666666666"/>
  </r>
  <r>
    <s v="ORL"/>
    <s v="PBI"/>
    <x v="455"/>
    <d v="2024-04-28T18:49:00"/>
    <d v="2024-04-28T19:25:00"/>
    <d v="1899-12-30T00:36:00"/>
    <d v="1899-12-30T00:58:00"/>
    <s v="N142QS"/>
    <n v="513.73379999999997"/>
  </r>
  <r>
    <s v="SDF"/>
    <s v="ORL"/>
    <x v="456"/>
    <d v="2024-04-28T16:35:00"/>
    <d v="2024-04-28T18:11:00"/>
    <d v="1899-12-30T01:36:00"/>
    <d v="1899-12-30T00:38:00"/>
    <s v="N142QS"/>
    <n v="1369.9567999999999"/>
  </r>
  <r>
    <s v="LEX"/>
    <s v="SDF"/>
    <x v="457"/>
    <d v="2024-04-28T14:45:00"/>
    <d v="2024-04-28T15:06:00"/>
    <d v="1899-12-30T00:21:00"/>
    <d v="1899-12-30T01:29:00"/>
    <s v="N142QS"/>
    <n v="299.67804999999998"/>
  </r>
  <r>
    <s v="APF"/>
    <s v="LEX"/>
    <x v="458"/>
    <d v="2024-04-27T17:13:00"/>
    <d v="2024-04-27T18:59:00"/>
    <d v="1899-12-30T01:46:00"/>
    <d v="1899-12-30T19:46:00"/>
    <s v="N142QS"/>
    <n v="1512.6606333333332"/>
  </r>
  <r>
    <s v="MIA"/>
    <s v="APF"/>
    <x v="459"/>
    <d v="2024-04-27T13:56:00"/>
    <d v="2024-04-27T14:27:00"/>
    <d v="1899-12-30T00:31:00"/>
    <d v="1899-12-30T02:46:00"/>
    <s v="N142QS"/>
    <n v="442.38188333333335"/>
  </r>
  <r>
    <s v="MDW"/>
    <s v="MIA"/>
    <x v="460"/>
    <d v="2024-04-26T19:22:00"/>
    <d v="2024-04-26T21:47:00"/>
    <d v="1899-12-30T02:25:00"/>
    <d v="1899-12-30T16:09:00"/>
    <s v="N142QS"/>
    <n v="2069.2055833333329"/>
  </r>
  <r>
    <s v="YYZ"/>
    <s v="MDW"/>
    <x v="461"/>
    <d v="2024-04-26T12:00:00"/>
    <d v="2024-04-26T13:15:00"/>
    <d v="1899-12-30T01:15:00"/>
    <d v="1899-12-30T06:07:00"/>
    <s v="N142QS"/>
    <n v="1070.2787499999999"/>
  </r>
  <r>
    <s v="NEW"/>
    <s v="YYZ"/>
    <x v="462"/>
    <d v="2024-04-25T17:35:00"/>
    <d v="2024-04-25T19:57:00"/>
    <d v="1899-12-30T02:22:00"/>
    <d v="1899-12-30T16:03:00"/>
    <s v="N142QS"/>
    <n v="2026.3944333333332"/>
  </r>
  <r>
    <s v="PBI"/>
    <s v="NEW"/>
    <x v="463"/>
    <d v="2024-04-25T14:32:00"/>
    <d v="2024-04-25T16:02:00"/>
    <d v="1899-12-30T01:30:00"/>
    <d v="1899-12-30T01:33:00"/>
    <s v="N142QS"/>
    <n v="1284.3344999999999"/>
  </r>
  <r>
    <s v="SXM"/>
    <s v="PBI"/>
    <x v="464"/>
    <d v="2024-04-24T20:06:00"/>
    <d v="2024-04-24T23:00:00"/>
    <d v="1899-12-30T02:54:00"/>
    <d v="1899-12-30T15:32:00"/>
    <s v="N142QS"/>
    <n v="2483.0466999999999"/>
  </r>
  <r>
    <s v="BLM"/>
    <s v="SXM"/>
    <x v="278"/>
    <d v="2024-04-24T15:02:00"/>
    <d v="2024-04-24T18:30:00"/>
    <d v="1899-12-30T03:28:00"/>
    <d v="1899-12-30T01:36:00"/>
    <s v="N142QS"/>
    <n v="2968.2397333333333"/>
  </r>
  <r>
    <s v="HPN"/>
    <s v="BLM"/>
    <x v="465"/>
    <d v="2024-04-23T17:56:00"/>
    <d v="2024-04-23T18:17:00"/>
    <d v="1899-12-30T00:21:00"/>
    <d v="1899-12-30T20:45:00"/>
    <s v="N142QS"/>
    <n v="299.67804999999998"/>
  </r>
  <r>
    <s v="APF"/>
    <s v="HPN"/>
    <x v="466"/>
    <d v="2024-04-22T20:56:00"/>
    <d v="2024-04-22T23:18:00"/>
    <d v="1899-12-30T02:22:00"/>
    <d v="1899-12-30T18:38:00"/>
    <s v="N142QS"/>
    <n v="2026.3944333333332"/>
  </r>
  <r>
    <s v="PHL"/>
    <s v="APF"/>
    <x v="467"/>
    <d v="2024-04-22T13:40:00"/>
    <d v="2024-04-22T15:58:00"/>
    <d v="1899-12-30T02:18:00"/>
    <d v="1899-12-30T04:58:00"/>
    <s v="N142QS"/>
    <n v="1969.3128999999997"/>
  </r>
  <r>
    <s v="LAX"/>
    <s v="PHL"/>
    <x v="468"/>
    <d v="2024-04-21T17:47:00"/>
    <d v="2024-04-21T22:02:00"/>
    <d v="1899-12-30T04:15:00"/>
    <d v="1899-12-30T15:38:00"/>
    <s v="N142QS"/>
    <n v="3638.9477499999998"/>
  </r>
  <r>
    <s v="LAS"/>
    <s v="LAX"/>
    <x v="469"/>
    <d v="2024-04-21T13:46:00"/>
    <d v="2024-04-21T14:24:00"/>
    <d v="1899-12-30T00:38:00"/>
    <d v="1899-12-30T03:23:00"/>
    <s v="N142QS"/>
    <n v="542.2745666666666"/>
  </r>
  <r>
    <s v="MRY"/>
    <s v="LAS"/>
    <x v="470"/>
    <d v="2024-04-20T17:24:00"/>
    <d v="2024-04-20T18:23:00"/>
    <d v="1899-12-30T00:59:00"/>
    <d v="1899-12-30T19:23:00"/>
    <s v="N142QS"/>
    <n v="841.95261666666659"/>
  </r>
  <r>
    <s v="LAX"/>
    <s v="MRY"/>
    <x v="471"/>
    <d v="2024-04-19T22:02:00"/>
    <d v="2024-04-19T22:44:00"/>
    <d v="1899-12-30T00:42:00"/>
    <d v="1899-12-30T18:40:00"/>
    <s v="N142QS"/>
    <n v="599.35609999999997"/>
  </r>
  <r>
    <s v="YVR"/>
    <s v="LAX"/>
    <x v="472"/>
    <d v="2024-04-19T18:30:00"/>
    <d v="2024-04-19T20:42:00"/>
    <d v="1899-12-30T02:12:00"/>
    <d v="1899-12-30T01:20:00"/>
    <s v="N142QS"/>
    <n v="1883.6906000000001"/>
  </r>
  <r>
    <s v="SLC"/>
    <s v="YVR"/>
    <x v="473"/>
    <d v="2024-04-19T14:40:00"/>
    <d v="2024-04-19T16:42:00"/>
    <d v="1899-12-30T02:02:00"/>
    <d v="1899-12-30T01:48:00"/>
    <s v="N142QS"/>
    <n v="1740.9867666666664"/>
  </r>
  <r>
    <s v="LGA"/>
    <s v="SLC"/>
    <x v="474"/>
    <d v="2024-04-18T17:14:00"/>
    <d v="2024-04-18T21:46:00"/>
    <d v="1899-12-30T04:32:00"/>
    <d v="1899-12-30T16:54:00"/>
    <s v="N142QS"/>
    <n v="3881.5442666666663"/>
  </r>
  <r>
    <s v="BED"/>
    <s v="LGA"/>
    <x v="475"/>
    <d v="2024-04-18T15:04:00"/>
    <d v="2024-04-18T15:51:00"/>
    <d v="1899-12-30T00:47:00"/>
    <d v="1899-12-30T01:23:00"/>
    <s v="N142QS"/>
    <n v="670.70801666666659"/>
  </r>
  <r>
    <s v="STT"/>
    <s v="BED"/>
    <x v="476"/>
    <d v="2024-04-17T19:11:00"/>
    <d v="2024-04-17T22:47:00"/>
    <d v="1899-12-30T03:36:00"/>
    <d v="1899-12-30T16:17:00"/>
    <s v="N142QS"/>
    <n v="3082.4027999999998"/>
  </r>
  <r>
    <s v="PBI"/>
    <s v="STT"/>
    <x v="275"/>
    <d v="2024-04-17T14:37:00"/>
    <d v="2024-04-17T16:44:00"/>
    <d v="1899-12-30T02:07:00"/>
    <d v="1899-12-30T02:27:00"/>
    <s v="N142QS"/>
    <n v="1812.3386833333332"/>
  </r>
  <r>
    <s v="NAS"/>
    <s v="PBI"/>
    <x v="53"/>
    <d v="2024-04-15T17:17:00"/>
    <d v="2024-04-15T17:57:00"/>
    <d v="1899-12-30T00:40:00"/>
    <d v="1899-12-31T20:40:00"/>
    <s v="N142QS"/>
    <n v="570.81533333333323"/>
  </r>
  <r>
    <s v="PBI"/>
    <s v="NAS"/>
    <x v="477"/>
    <d v="2024-04-15T14:54:00"/>
    <d v="2024-04-15T15:32:00"/>
    <d v="1899-12-30T00:38:00"/>
    <d v="1899-12-30T01:45:00"/>
    <s v="N142QS"/>
    <n v="542.2745666666666"/>
  </r>
  <r>
    <s v="FXE"/>
    <s v="PBI"/>
    <x v="478"/>
    <d v="2024-04-14T21:33:00"/>
    <d v="2024-04-14T21:54:00"/>
    <d v="1899-12-30T00:21:00"/>
    <d v="1899-12-30T17:00:00"/>
    <s v="N142QS"/>
    <n v="299.67804999999998"/>
  </r>
  <r>
    <s v="SXM"/>
    <s v="FXE"/>
    <x v="479"/>
    <d v="2024-04-14T17:30:00"/>
    <d v="2024-04-14T20:19:00"/>
    <d v="1899-12-30T02:49:00"/>
    <d v="1899-12-30T01:14:00"/>
    <s v="N142QS"/>
    <n v="2411.6947833333329"/>
  </r>
  <r>
    <s v="PLS"/>
    <s v="SXM"/>
    <x v="480"/>
    <d v="2024-04-14T13:46:00"/>
    <d v="2024-04-14T15:11:00"/>
    <d v="1899-12-30T01:25:00"/>
    <d v="1899-12-30T02:19:00"/>
    <s v="N142QS"/>
    <n v="1212.9825833333334"/>
  </r>
  <r>
    <s v="SLC"/>
    <s v="PLS"/>
    <x v="481"/>
    <d v="2024-04-13T17:05:00"/>
    <d v="2024-04-13T21:34:00"/>
    <d v="1899-12-30T04:29:00"/>
    <d v="1899-12-30T16:12:00"/>
    <s v="N142QS"/>
    <n v="3838.7331166666663"/>
  </r>
  <r>
    <s v="BFI"/>
    <s v="SLC"/>
    <x v="482"/>
    <d v="2024-04-08T21:37:00"/>
    <d v="2024-04-08T23:07:00"/>
    <d v="1899-12-30T01:30:00"/>
    <d v="1900-01-03T17:58:00"/>
    <s v="N142QS"/>
    <n v="1284.3344999999999"/>
  </r>
  <r>
    <s v="PVR"/>
    <s v="BFI"/>
    <x v="483"/>
    <d v="2024-04-07T20:13:00"/>
    <d v="2024-04-08T00:28:00"/>
    <d v="1899-12-30T04:15:00"/>
    <d v="1899-12-30T21:09:00"/>
    <s v="N142QS"/>
    <n v="3638.9477499999998"/>
  </r>
  <r>
    <s v="MDW"/>
    <s v="PVR"/>
    <x v="484"/>
    <d v="2024-04-07T13:30:00"/>
    <d v="2024-04-07T17:39:00"/>
    <d v="1899-12-30T04:09:00"/>
    <d v="1899-12-30T02:34:00"/>
    <s v="N142QS"/>
    <n v="3553.3254500000003"/>
  </r>
  <r>
    <s v="RFD"/>
    <s v="MDW"/>
    <x v="485"/>
    <d v="2024-04-06T22:19:00"/>
    <d v="2024-04-06T22:43:00"/>
    <d v="1899-12-30T00:24:00"/>
    <d v="1899-12-30T14:47:00"/>
    <s v="N142QS"/>
    <n v="342.48919999999998"/>
  </r>
  <r>
    <s v="IAD"/>
    <s v="RFD"/>
    <x v="486"/>
    <d v="2024-04-06T20:02:00"/>
    <d v="2024-04-06T21:40:00"/>
    <d v="1899-12-30T01:38:00"/>
    <d v="1899-12-30T00:39:00"/>
    <s v="N142QS"/>
    <n v="1398.4975666666667"/>
  </r>
  <r>
    <s v="LZU"/>
    <s v="IAD"/>
    <x v="487"/>
    <d v="2024-04-06T18:17:00"/>
    <d v="2024-04-06T19:27:00"/>
    <d v="1899-12-30T01:10:00"/>
    <d v="1899-12-30T00:35:00"/>
    <s v="N142QS"/>
    <n v="998.92683333333332"/>
  </r>
  <r>
    <s v="MDW"/>
    <s v="LZU"/>
    <x v="488"/>
    <d v="2024-04-06T15:25:00"/>
    <d v="2024-04-06T16:33:00"/>
    <d v="1899-12-30T01:08:00"/>
    <d v="1899-12-30T01:44:00"/>
    <s v="N142QS"/>
    <n v="970.38606666666658"/>
  </r>
  <r>
    <s v="ATL"/>
    <s v="MDW"/>
    <x v="489"/>
    <d v="2024-04-05T19:32:00"/>
    <d v="2024-04-05T21:05:00"/>
    <d v="1899-12-30T01:33:00"/>
    <d v="1899-12-30T18:20:00"/>
    <s v="N142QS"/>
    <n v="1327.1456499999999"/>
  </r>
  <r>
    <s v="CLT"/>
    <s v="ATL"/>
    <x v="490"/>
    <d v="2024-04-05T17:19:00"/>
    <d v="2024-04-05T18:03:00"/>
    <d v="1899-12-30T00:44:00"/>
    <d v="1899-12-30T01:29:00"/>
    <s v="N142QS"/>
    <n v="627.8968666666666"/>
  </r>
  <r>
    <s v="YUL"/>
    <s v="CLT"/>
    <x v="491"/>
    <d v="2024-04-05T13:34:00"/>
    <d v="2024-04-05T15:24:00"/>
    <d v="1899-12-30T01:50:00"/>
    <d v="1899-12-30T01:55:00"/>
    <s v="N142QS"/>
    <n v="1569.7421666666667"/>
  </r>
  <r>
    <s v="GON"/>
    <s v="YUL"/>
    <x v="492"/>
    <d v="2024-04-05T11:03:00"/>
    <d v="2024-04-05T11:51:00"/>
    <d v="1899-12-30T00:48:00"/>
    <d v="1899-12-30T01:43:00"/>
    <s v="N142QS"/>
    <n v="684.97839999999997"/>
  </r>
  <r>
    <s v="MDW"/>
    <s v="GON"/>
    <x v="493"/>
    <d v="2024-04-04T13:38:00"/>
    <d v="2024-04-04T15:25:00"/>
    <d v="1899-12-30T01:47:00"/>
    <d v="1899-12-30T19:38:00"/>
    <s v="N142QS"/>
    <n v="1526.9310166666664"/>
  </r>
  <r>
    <s v="MHT"/>
    <s v="MDW"/>
    <x v="494"/>
    <d v="2024-04-03T16:37:00"/>
    <d v="2024-04-03T18:36:00"/>
    <d v="1899-12-30T01:59:00"/>
    <d v="1899-12-30T19:02:00"/>
    <s v="N142QS"/>
    <n v="1698.1756166666667"/>
  </r>
  <r>
    <s v="TEB"/>
    <s v="MHT"/>
    <x v="495"/>
    <d v="2024-04-03T14:37:00"/>
    <d v="2024-04-03T15:19:00"/>
    <d v="1899-12-30T00:42:00"/>
    <d v="1899-12-30T01:18:00"/>
    <s v="N142QS"/>
    <n v="599.35609999999997"/>
  </r>
  <r>
    <s v="LGA"/>
    <s v="TEB"/>
    <x v="496"/>
    <d v="2024-03-31T17:36:00"/>
    <d v="2024-03-31T17:46:00"/>
    <d v="1899-12-30T00:10:00"/>
    <d v="1900-01-01T20:51:00"/>
    <s v="N142QS"/>
    <n v="142.70383333333331"/>
  </r>
  <r>
    <s v="BCT"/>
    <s v="LGA"/>
    <x v="497"/>
    <d v="2024-03-31T14:06:00"/>
    <d v="2024-03-31T16:20:00"/>
    <d v="1899-12-30T02:14:00"/>
    <d v="1899-12-30T01:16:00"/>
    <s v="N142QS"/>
    <n v="1912.2313666666666"/>
  </r>
  <r>
    <s v="TEB"/>
    <s v="BCT"/>
    <x v="498"/>
    <d v="2024-03-30T19:27:00"/>
    <d v="2024-03-30T21:42:00"/>
    <d v="1899-12-30T02:15:00"/>
    <d v="1899-12-30T16:24:00"/>
    <s v="N142QS"/>
    <n v="1926.5017499999999"/>
  </r>
  <r>
    <s v="LBG"/>
    <s v="TEB"/>
    <x v="228"/>
    <d v="2024-03-30T09:54:00"/>
    <d v="2024-03-30T17:14:00"/>
    <d v="1899-12-30T07:20:00"/>
    <d v="1899-12-30T02:13:00"/>
    <s v="N142QS"/>
    <n v="6278.9686666666657"/>
  </r>
  <r>
    <s v="OSL"/>
    <s v="LBG"/>
    <x v="499"/>
    <d v="2024-03-28T10:57:00"/>
    <d v="2024-03-28T12:57:00"/>
    <d v="1899-12-30T02:00:00"/>
    <d v="1899-12-31T20:57:00"/>
    <s v="N142QS"/>
    <n v="1712.4459999999999"/>
  </r>
  <r>
    <s v="LAX"/>
    <s v="OSL"/>
    <x v="500"/>
    <d v="2024-03-27T03:04:00"/>
    <d v="2024-03-27T12:47:00"/>
    <d v="1899-12-30T09:43:00"/>
    <d v="1899-12-30T22:10:00"/>
    <s v="N142QS"/>
    <n v="8319.6334833333331"/>
  </r>
  <r>
    <s v="HOU"/>
    <s v="LAX"/>
    <x v="501"/>
    <d v="2024-03-26T21:19:00"/>
    <d v="2024-03-27T00:36:00"/>
    <d v="1899-12-30T03:17:00"/>
    <d v="1899-12-30T02:28:00"/>
    <s v="N142QS"/>
    <n v="2811.2655166666664"/>
  </r>
  <r>
    <s v="STT"/>
    <s v="HOU"/>
    <x v="502"/>
    <d v="2024-03-26T15:14:00"/>
    <d v="2024-03-26T19:56:00"/>
    <d v="1899-12-30T04:42:00"/>
    <d v="1899-12-30T01:23:00"/>
    <s v="N142QS"/>
    <n v="4024.2480999999998"/>
  </r>
  <r>
    <s v="MIA"/>
    <s v="STT"/>
    <x v="503"/>
    <d v="2024-03-25T18:38:00"/>
    <d v="2024-03-25T20:37:00"/>
    <d v="1899-12-30T01:59:00"/>
    <d v="1899-12-30T18:37:00"/>
    <s v="N142QS"/>
    <n v="1698.1756166666667"/>
  </r>
  <r>
    <s v="JAX"/>
    <s v="MIA"/>
    <x v="504"/>
    <d v="2024-03-25T15:00:00"/>
    <d v="2024-03-25T15:54:00"/>
    <d v="1899-12-30T00:54:00"/>
    <d v="1899-12-30T02:44:00"/>
    <s v="N142QS"/>
    <n v="770.60069999999996"/>
  </r>
  <r>
    <s v="RDU"/>
    <s v="JAX"/>
    <x v="505"/>
    <d v="2024-03-25T12:40:00"/>
    <d v="2024-03-25T13:44:00"/>
    <d v="1899-12-30T01:04:00"/>
    <d v="1899-12-30T01:16:00"/>
    <s v="N142QS"/>
    <n v="913.30453333333332"/>
  </r>
  <r>
    <s v="JFK"/>
    <s v="RDU"/>
    <x v="506"/>
    <d v="2024-03-24T20:34:00"/>
    <d v="2024-03-24T21:40:00"/>
    <d v="1899-12-30T01:06:00"/>
    <m/>
    <s v="N142QS"/>
    <n v="941.84530000000007"/>
  </r>
  <r>
    <s v="TEB"/>
    <s v="IAD"/>
    <x v="331"/>
    <d v="2024-03-24T16:26:00"/>
    <d v="2024-03-24T17:12:00"/>
    <d v="1899-12-30T00:46:00"/>
    <d v="1899-12-30T03:22:00"/>
    <s v="N142QS"/>
    <n v="656.43763333333334"/>
  </r>
  <r>
    <s v="AUA"/>
    <s v="TEB"/>
    <x v="507"/>
    <d v="2024-03-17T18:44:00"/>
    <d v="2024-03-17T22:55:00"/>
    <d v="1899-12-30T04:11:00"/>
    <d v="1900-01-05T17:31:00"/>
    <s v="N142QS"/>
    <n v="3581.8662166666668"/>
  </r>
  <r>
    <s v="PTY"/>
    <s v="AUA"/>
    <x v="508"/>
    <d v="2024-03-16T16:04:00"/>
    <d v="2024-03-16T17:23:00"/>
    <d v="1899-12-30T01:19:00"/>
    <d v="1899-12-31T01:21:00"/>
    <s v="N142QS"/>
    <n v="1127.3602833333332"/>
  </r>
  <r>
    <s v="LIR"/>
    <s v="PTY"/>
    <x v="509"/>
    <d v="2024-03-15T23:02:00"/>
    <d v="2024-03-16T00:02:00"/>
    <d v="1899-12-30T01:00:00"/>
    <d v="1899-12-30T16:02:00"/>
    <s v="N142QS"/>
    <n v="856.22299999999996"/>
  </r>
  <r>
    <s v="TEB"/>
    <s v="LIR"/>
    <x v="510"/>
    <d v="2024-03-15T17:27:00"/>
    <d v="2024-03-15T22:09:00"/>
    <d v="1899-12-30T04:42:00"/>
    <d v="1899-12-30T00:53:00"/>
    <s v="N142QS"/>
    <n v="4024.2480999999998"/>
  </r>
  <r>
    <s v="PBI"/>
    <s v="TEB"/>
    <x v="186"/>
    <d v="2024-03-15T13:15:00"/>
    <d v="2024-03-15T15:28:00"/>
    <d v="1899-12-30T02:13:00"/>
    <d v="1899-12-30T01:59:00"/>
    <s v="N142QS"/>
    <n v="1897.9609833333334"/>
  </r>
  <r>
    <s v="LYS"/>
    <s v="PBI"/>
    <x v="511"/>
    <d v="2024-03-14T15:52:00"/>
    <d v="2024-03-15T01:16:00"/>
    <d v="1899-12-30T09:24:00"/>
    <d v="1899-12-30T11:59:00"/>
    <s v="N142QS"/>
    <n v="8048.4961999999996"/>
  </r>
  <r>
    <s v="CGN"/>
    <s v="LYS"/>
    <x v="512"/>
    <d v="2024-03-14T11:06:00"/>
    <d v="2024-03-14T12:05:00"/>
    <d v="1899-12-30T00:59:00"/>
    <d v="1899-12-30T03:47:00"/>
    <s v="N142QS"/>
    <n v="841.95261666666659"/>
  </r>
  <r>
    <s v="LAX"/>
    <s v="CGN"/>
    <x v="513"/>
    <d v="2024-03-12T20:32:00"/>
    <d v="2024-03-13T06:43:00"/>
    <d v="1899-12-30T10:11:00"/>
    <d v="1899-12-31T04:23:00"/>
    <s v="N142QS"/>
    <n v="8719.204216666667"/>
  </r>
  <r>
    <s v="OAK"/>
    <s v="LAX"/>
    <x v="514"/>
    <d v="2024-03-12T16:14:00"/>
    <d v="2024-03-12T17:02:00"/>
    <d v="1899-12-30T00:48:00"/>
    <d v="1899-12-30T03:30:00"/>
    <s v="N142QS"/>
    <n v="684.97839999999997"/>
  </r>
  <r>
    <s v="LAX"/>
    <s v="OAK"/>
    <x v="515"/>
    <d v="2024-03-12T14:01:00"/>
    <d v="2024-03-12T15:05:00"/>
    <d v="1899-12-30T01:04:00"/>
    <d v="1899-12-30T01:09:00"/>
    <s v="N142QS"/>
    <n v="913.30453333333332"/>
  </r>
  <r>
    <s v="SLC"/>
    <s v="LAX"/>
    <x v="516"/>
    <d v="2024-03-11T21:18:00"/>
    <d v="2024-03-11T22:44:00"/>
    <d v="1899-12-30T01:26:00"/>
    <d v="1899-12-30T15:17:00"/>
    <s v="N142QS"/>
    <n v="1227.2529666666667"/>
  </r>
  <r>
    <s v="MHR"/>
    <s v="SLC"/>
    <x v="517"/>
    <d v="2024-03-11T19:07:00"/>
    <d v="2024-03-11T20:17:00"/>
    <d v="1899-12-30T01:10:00"/>
    <d v="1899-12-30T01:01:00"/>
    <s v="N142QS"/>
    <n v="998.92683333333332"/>
  </r>
  <r>
    <s v="NUQ"/>
    <s v="MHR"/>
    <x v="518"/>
    <d v="2024-03-11T16:20:00"/>
    <d v="2024-03-11T16:42:00"/>
    <d v="1899-12-30T00:22:00"/>
    <d v="1899-12-30T02:25:00"/>
    <s v="N142QS"/>
    <n v="313.9484333333333"/>
  </r>
  <r>
    <s v="VNY"/>
    <s v="NUQ"/>
    <x v="155"/>
    <d v="2024-03-11T14:09:00"/>
    <d v="2024-03-11T14:57:00"/>
    <d v="1899-12-30T00:48:00"/>
    <d v="1899-12-30T01:23:00"/>
    <s v="N142QS"/>
    <n v="684.97839999999997"/>
  </r>
  <r>
    <s v="SJC"/>
    <s v="VNY"/>
    <x v="519"/>
    <d v="2024-03-11T23:30:00"/>
    <d v="2024-03-12T00:18:00"/>
    <d v="1899-12-30T00:48:00"/>
    <n v="-0.42291666666666672"/>
    <s v="N142QS"/>
    <n v="684.97839999999997"/>
  </r>
  <r>
    <s v="PSP"/>
    <s v="SJC"/>
    <x v="520"/>
    <d v="2024-03-10T21:28:00"/>
    <d v="2024-03-10T22:27:00"/>
    <d v="1899-12-30T00:59:00"/>
    <d v="1899-12-31T01:03:00"/>
    <s v="N142QS"/>
    <n v="841.95261666666659"/>
  </r>
  <r>
    <s v="NUQ"/>
    <s v="PSP"/>
    <x v="521"/>
    <d v="2024-03-10T16:59:00"/>
    <d v="2024-03-10T17:56:00"/>
    <d v="1899-12-30T00:57:00"/>
    <m/>
    <s v="N142QS"/>
    <n v="813.41184999999996"/>
  </r>
  <r>
    <s v="TPA"/>
    <s v="BLM"/>
    <x v="522"/>
    <d v="2024-03-08T17:04:00"/>
    <d v="2024-03-08T19:10:00"/>
    <d v="1899-12-30T02:06:00"/>
    <d v="1899-12-31T21:49:00"/>
    <s v="N142QS"/>
    <n v="1798.0682999999999"/>
  </r>
  <r>
    <s v="MIA"/>
    <s v="TPA"/>
    <x v="523"/>
    <d v="2024-03-08T15:18:00"/>
    <d v="2024-03-08T16:02:00"/>
    <d v="1899-12-30T00:44:00"/>
    <d v="1899-12-30T01:02:00"/>
    <s v="N142QS"/>
    <n v="627.8968666666666"/>
  </r>
  <r>
    <s v="BZN"/>
    <s v="MIA"/>
    <x v="524"/>
    <d v="2024-03-07T18:26:00"/>
    <d v="2024-03-07T22:25:00"/>
    <d v="1899-12-30T03:59:00"/>
    <d v="1899-12-30T16:53:00"/>
    <s v="N142QS"/>
    <n v="3410.6216166666663"/>
  </r>
  <r>
    <s v="MDW"/>
    <s v="BZN"/>
    <x v="525"/>
    <d v="2024-03-07T14:25:00"/>
    <d v="2024-03-07T17:06:00"/>
    <d v="1899-12-30T02:41:00"/>
    <d v="1899-12-30T01:20:00"/>
    <s v="N142QS"/>
    <n v="2297.5317166666669"/>
  </r>
  <r>
    <s v="IAD"/>
    <s v="MDW"/>
    <x v="174"/>
    <d v="2024-03-05T20:55:00"/>
    <d v="2024-03-05T22:28:00"/>
    <d v="1899-12-30T01:33:00"/>
    <d v="1899-12-31T15:57:00"/>
    <s v="N142QS"/>
    <n v="1327.1456499999999"/>
  </r>
  <r>
    <s v="PHL"/>
    <s v="IAD"/>
    <x v="526"/>
    <d v="2024-03-05T18:37:00"/>
    <d v="2024-03-05T19:24:00"/>
    <d v="1899-12-30T00:47:00"/>
    <d v="1899-12-30T01:31:00"/>
    <s v="N142QS"/>
    <n v="670.70801666666659"/>
  </r>
  <r>
    <s v="MIA"/>
    <s v="PHL"/>
    <x v="271"/>
    <d v="2024-02-28T20:24:00"/>
    <d v="2024-02-28T22:35:00"/>
    <d v="1899-12-30T02:11:00"/>
    <d v="1900-01-04T20:02:00"/>
    <s v="N142QS"/>
    <n v="1869.4202166666664"/>
  </r>
  <r>
    <s v="DAL"/>
    <s v="MIA"/>
    <x v="527"/>
    <d v="2024-03-04T16:35:00"/>
    <d v="2024-03-04T18:44:00"/>
    <d v="1899-12-30T02:09:00"/>
    <n v="-4.9305555555555554"/>
    <s v="N142QS"/>
    <n v="1840.8794499999999"/>
  </r>
  <r>
    <s v="IAD"/>
    <s v="DAL"/>
    <x v="528"/>
    <d v="2024-02-28T22:35:00"/>
    <d v="2024-02-29T01:30:00"/>
    <d v="1899-12-30T02:55:00"/>
    <d v="1900-01-03T15:05:00"/>
    <s v="N142QS"/>
    <n v="2497.3170833333329"/>
  </r>
  <r>
    <s v="TEB"/>
    <s v="IAD"/>
    <x v="331"/>
    <d v="2024-02-29T20:10:00"/>
    <d v="2024-02-29T21:04:00"/>
    <d v="1899-12-30T00:54:00"/>
    <n v="-0.93680555555555556"/>
    <s v="N142QS"/>
    <n v="770.60069999999996"/>
  </r>
  <r>
    <s v="VNY"/>
    <s v="TEB"/>
    <x v="332"/>
    <d v="2024-02-28T20:03:00"/>
    <d v="2024-02-29T00:20:00"/>
    <d v="1899-12-30T04:17:00"/>
    <d v="1899-12-30T19:50:00"/>
    <s v="N142QS"/>
    <n v="3667.4885166666663"/>
  </r>
  <r>
    <s v="LIS"/>
    <s v="VNY"/>
    <x v="529"/>
    <d v="2024-02-27T14:37:00"/>
    <d v="2024-02-28T02:16:00"/>
    <d v="1899-12-30T11:39:00"/>
    <d v="1899-12-30T17:47:00"/>
    <s v="N142QS"/>
    <n v="9974.997949999999"/>
  </r>
  <r>
    <s v="VNY"/>
    <s v="LIS"/>
    <x v="530"/>
    <d v="2024-02-26T04:03:00"/>
    <d v="2024-02-26T13:30:00"/>
    <d v="1899-12-30T09:27:00"/>
    <d v="1899-12-31T01:07:00"/>
    <s v="N142QS"/>
    <n v="8091.3073499999991"/>
  </r>
  <r>
    <s v="NUQ"/>
    <s v="VNY"/>
    <x v="531"/>
    <d v="2024-02-25T20:27:00"/>
    <d v="2024-02-25T21:17:00"/>
    <d v="1899-12-30T00:50:00"/>
    <d v="1899-12-30T06:46:00"/>
    <s v="N142QS"/>
    <n v="713.51916666666671"/>
  </r>
  <r>
    <s v="ASE"/>
    <s v="NUQ"/>
    <x v="532"/>
    <d v="2024-02-25T17:10:00"/>
    <d v="2024-02-25T19:11:00"/>
    <d v="1899-12-30T02:01:00"/>
    <d v="1899-12-30T01:16:00"/>
    <s v="N142QS"/>
    <n v="1726.7163833333332"/>
  </r>
  <r>
    <s v="ICT"/>
    <s v="ASE"/>
    <x v="533"/>
    <d v="2024-02-25T13:40:00"/>
    <d v="2024-02-25T15:14:00"/>
    <d v="1899-12-30T01:34:00"/>
    <d v="1899-12-30T01:56:00"/>
    <s v="N142QS"/>
    <n v="1341.4160333333332"/>
  </r>
  <r>
    <s v="HOU"/>
    <s v="ICT"/>
    <x v="534"/>
    <d v="2024-02-17T18:20:00"/>
    <d v="2024-02-17T19:31:00"/>
    <d v="1899-12-30T01:11:00"/>
    <d v="1900-01-06T18:09:00"/>
    <s v="N142QS"/>
    <n v="1013.1972166666666"/>
  </r>
  <r>
    <s v="SJD"/>
    <s v="HOU"/>
    <x v="535"/>
    <d v="2024-02-17T04:01:00"/>
    <d v="2024-02-17T05:46:00"/>
    <d v="1899-12-30T01:45:00"/>
    <d v="1899-12-30T12:34:00"/>
    <s v="N142QS"/>
    <n v="1498.3902499999999"/>
  </r>
  <r>
    <s v="VNY"/>
    <s v="SJD"/>
    <x v="536"/>
    <d v="2024-02-16T23:19:00"/>
    <d v="2024-02-17T01:09:00"/>
    <d v="1899-12-30T01:50:00"/>
    <d v="1899-12-30T02:52:00"/>
    <s v="N142QS"/>
    <n v="1569.7421666666667"/>
  </r>
  <r>
    <s v="LAS"/>
    <s v="VNY"/>
    <x v="537"/>
    <d v="2024-02-16T21:22:00"/>
    <d v="2024-02-16T22:06:00"/>
    <d v="1899-12-30T00:44:00"/>
    <d v="1899-12-30T01:13:00"/>
    <s v="N142QS"/>
    <n v="627.8968666666666"/>
  </r>
  <r>
    <s v="DEN"/>
    <s v="LAS"/>
    <x v="538"/>
    <d v="2024-02-14T18:23:00"/>
    <d v="2024-02-14T19:49:00"/>
    <d v="1899-12-30T01:26:00"/>
    <d v="1900-01-01T01:33:00"/>
    <s v="N142QS"/>
    <n v="1227.2529666666667"/>
  </r>
  <r>
    <s v="PWK"/>
    <s v="DEN"/>
    <x v="539"/>
    <d v="2024-02-14T21:56:00"/>
    <d v="2024-02-15T00:01:00"/>
    <d v="1899-12-30T02:05:00"/>
    <n v="-0.23472222222222219"/>
    <s v="N142QS"/>
    <n v="1783.7979166666667"/>
  </r>
  <r>
    <s v="MSY"/>
    <s v="PWK"/>
    <x v="540"/>
    <d v="2024-02-13T19:30:00"/>
    <d v="2024-02-13T21:22:00"/>
    <d v="1899-12-30T01:52:00"/>
    <d v="1899-12-31T00:34:00"/>
    <s v="N142QS"/>
    <n v="1598.2829333333332"/>
  </r>
  <r>
    <s v="DAL"/>
    <s v="MSY"/>
    <x v="541"/>
    <d v="2024-02-13T17:24:00"/>
    <d v="2024-02-13T18:19:00"/>
    <d v="1899-12-30T00:55:00"/>
    <d v="1899-12-30T01:11:00"/>
    <s v="N142QS"/>
    <n v="784.87108333333322"/>
  </r>
  <r>
    <s v="SAN"/>
    <s v="DAL"/>
    <x v="542"/>
    <d v="2024-02-11T20:38:00"/>
    <d v="2024-02-11T22:59:00"/>
    <d v="1899-12-30T02:21:00"/>
    <d v="1899-12-31T18:25:00"/>
    <s v="N142QS"/>
    <n v="2012.1240499999999"/>
  </r>
  <r>
    <s v="HSH"/>
    <s v="SAN"/>
    <x v="543"/>
    <d v="2024-02-10T02:47:00"/>
    <d v="2024-02-10T03:31:00"/>
    <d v="1899-12-30T00:44:00"/>
    <d v="1899-12-31T17:07:00"/>
    <s v="N142QS"/>
    <n v="627.8968666666666"/>
  </r>
  <r>
    <s v="NUQ"/>
    <s v="HSH"/>
    <x v="544"/>
    <d v="2024-02-09T22:10:00"/>
    <d v="2024-02-09T23:17:00"/>
    <d v="1899-12-30T01:07:00"/>
    <d v="1899-12-30T03:30:00"/>
    <s v="N142QS"/>
    <n v="956.11568333333332"/>
  </r>
  <r>
    <s v="BFI"/>
    <s v="NUQ"/>
    <x v="545"/>
    <d v="2024-02-09T18:28:00"/>
    <d v="2024-02-09T19:57:00"/>
    <d v="1899-12-30T01:29:00"/>
    <m/>
    <s v="N142QS"/>
    <n v="1270.0641166666667"/>
  </r>
  <r>
    <s v="BFI"/>
    <s v="SNA"/>
    <x v="546"/>
    <d v="2024-02-05T16:36:00"/>
    <d v="2024-02-05T18:48:00"/>
    <d v="1899-12-30T02:12:00"/>
    <d v="1900-01-02T23:40:00"/>
    <s v="N142QS"/>
    <n v="1883.6906000000001"/>
  </r>
  <r>
    <s v="HSH"/>
    <s v="BFI"/>
    <x v="547"/>
    <d v="2024-02-04T20:27:00"/>
    <d v="2024-02-04T22:27:00"/>
    <d v="1899-12-30T02:00:00"/>
    <d v="1899-12-30T18:09:00"/>
    <s v="N142QS"/>
    <n v="1712.4459999999999"/>
  </r>
  <r>
    <s v="SJC"/>
    <s v="HSH"/>
    <x v="548"/>
    <d v="2024-02-04T17:13:00"/>
    <d v="2024-02-04T18:12:00"/>
    <d v="1899-12-30T00:59:00"/>
    <d v="1899-12-30T02:15:00"/>
    <s v="N142QS"/>
    <n v="841.95261666666659"/>
  </r>
  <r>
    <s v="OGG"/>
    <s v="SJC"/>
    <x v="549"/>
    <d v="2024-02-03T20:14:00"/>
    <d v="2024-02-04T00:06:00"/>
    <d v="1899-12-30T03:52:00"/>
    <d v="1899-12-30T17:07:00"/>
    <s v="N142QS"/>
    <n v="3310.7289333333333"/>
  </r>
  <r>
    <s v="LAS"/>
    <s v="OGG"/>
    <x v="550"/>
    <d v="2024-02-02T20:00:00"/>
    <d v="2024-02-03T02:27:00"/>
    <d v="1899-12-30T06:27:00"/>
    <d v="1899-12-30T17:47:00"/>
    <s v="N142QS"/>
    <n v="5522.6383500000002"/>
  </r>
  <r>
    <s v="ASE"/>
    <s v="LAS"/>
    <x v="551"/>
    <d v="2024-01-27T23:15:00"/>
    <d v="2024-01-28T00:21:00"/>
    <d v="1899-12-30T01:06:00"/>
    <d v="1900-01-04T19:39:00"/>
    <s v="N142QS"/>
    <n v="941.84530000000007"/>
  </r>
  <r>
    <s v="APA"/>
    <s v="ASE"/>
    <x v="552"/>
    <d v="2024-01-27T18:51:00"/>
    <d v="2024-01-27T19:26:00"/>
    <d v="1899-12-30T00:35:00"/>
    <d v="1899-12-30T03:49:00"/>
    <s v="N142QS"/>
    <n v="499.46341666666666"/>
  </r>
  <r>
    <s v="SCF"/>
    <s v="APA"/>
    <x v="338"/>
    <d v="2024-01-27T16:06:00"/>
    <d v="2024-01-27T17:23:00"/>
    <d v="1899-12-30T01:17:00"/>
    <m/>
    <s v="N142QS"/>
    <n v="1098.8195166666665"/>
  </r>
  <r>
    <s v="DWH"/>
    <s v="LAS"/>
    <x v="553"/>
    <d v="2025-01-24T19:16:00"/>
    <d v="2025-01-24T22:06:00"/>
    <d v="1899-12-30T02:50:00"/>
    <m/>
    <s v="N143QS"/>
    <n v="2425.9651666666668"/>
  </r>
  <r>
    <s v="DAL"/>
    <s v="DWH"/>
    <x v="168"/>
    <d v="2025-01-24T17:00:00"/>
    <d v="2025-01-24T17:37:00"/>
    <d v="1899-12-30T00:37:00"/>
    <d v="1899-12-30T01:39:00"/>
    <s v="N143QS"/>
    <n v="528.00418333333334"/>
  </r>
  <r>
    <s v="HOU"/>
    <s v="DAL"/>
    <x v="7"/>
    <d v="2025-01-23T21:39:00"/>
    <d v="2025-01-23T22:21:00"/>
    <d v="1899-12-30T00:42:00"/>
    <d v="1899-12-30T18:39:00"/>
    <s v="N143QS"/>
    <n v="599.35609999999997"/>
  </r>
  <r>
    <s v="SVG"/>
    <s v="HOU"/>
    <x v="554"/>
    <d v="2025-01-22T20:07:00"/>
    <d v="2025-01-23T05:19:00"/>
    <d v="1899-12-30T09:12:00"/>
    <d v="1899-12-30T16:20:00"/>
    <s v="N143QS"/>
    <n v="7877.2515999999987"/>
  </r>
  <r>
    <s v="IAH"/>
    <s v="SVG"/>
    <x v="555"/>
    <d v="2025-01-20T22:12:00"/>
    <d v="2025-01-21T06:04:00"/>
    <d v="1899-12-30T07:52:00"/>
    <d v="1899-12-31T14:03:00"/>
    <s v="N143QS"/>
    <n v="6735.6209333333336"/>
  </r>
  <r>
    <s v="IAD"/>
    <s v="IAH"/>
    <x v="556"/>
    <d v="2025-01-20T16:51:00"/>
    <d v="2025-01-20T20:01:00"/>
    <d v="1899-12-30T03:10:00"/>
    <d v="1899-12-30T02:11:00"/>
    <s v="N143QS"/>
    <n v="2711.3728333333329"/>
  </r>
  <r>
    <s v="FAB"/>
    <s v="IAD"/>
    <x v="557"/>
    <d v="2025-01-19T14:02:00"/>
    <d v="2025-01-19T22:16:00"/>
    <d v="1899-12-30T08:14:00"/>
    <d v="1899-12-30T18:35:00"/>
    <s v="N143QS"/>
    <n v="7049.5693666666657"/>
  </r>
  <r>
    <s v="LBG"/>
    <s v="FAB"/>
    <x v="558"/>
    <d v="2025-01-18T07:29:00"/>
    <d v="2025-01-18T08:12:00"/>
    <d v="1899-12-30T00:43:00"/>
    <d v="1899-12-31T05:50:00"/>
    <s v="N143QS"/>
    <n v="613.62648333333334"/>
  </r>
  <r>
    <s v="TEB"/>
    <s v="LBG"/>
    <x v="185"/>
    <d v="2025-01-17T23:36:00"/>
    <d v="2025-01-18T06:16:00"/>
    <d v="1899-12-30T06:40:00"/>
    <d v="1899-12-30T01:13:00"/>
    <s v="N143QS"/>
    <n v="5708.1533333333336"/>
  </r>
  <r>
    <s v="PBI"/>
    <s v="TEB"/>
    <x v="186"/>
    <d v="2025-01-17T19:37:00"/>
    <d v="2025-01-17T21:56:00"/>
    <d v="1899-12-30T02:19:00"/>
    <d v="1899-12-30T01:40:00"/>
    <s v="N143QS"/>
    <n v="1983.5832833333329"/>
  </r>
  <r>
    <s v="PNE"/>
    <s v="PBI"/>
    <x v="238"/>
    <d v="2025-01-17T15:58:00"/>
    <d v="2025-01-17T18:10:00"/>
    <d v="1899-12-30T02:12:00"/>
    <d v="1899-12-30T01:27:00"/>
    <s v="N143QS"/>
    <n v="1883.6906000000001"/>
  </r>
  <r>
    <s v="PHL"/>
    <s v="PNE"/>
    <x v="559"/>
    <d v="2025-01-15T21:23:00"/>
    <d v="2025-01-15T22:01:00"/>
    <d v="1899-12-30T00:38:00"/>
    <d v="1899-12-31T17:57:00"/>
    <s v="N143QS"/>
    <n v="542.2745666666666"/>
  </r>
  <r>
    <s v="ROC"/>
    <s v="PHL"/>
    <x v="560"/>
    <d v="2025-01-12T22:21:00"/>
    <d v="2025-01-12T23:08:00"/>
    <d v="1899-12-30T00:47:00"/>
    <d v="1900-01-01T22:15:00"/>
    <s v="N143QS"/>
    <n v="670.70801666666659"/>
  </r>
  <r>
    <s v="ADS"/>
    <s v="ROC"/>
    <x v="561"/>
    <d v="2025-01-12T19:32:00"/>
    <d v="2025-01-12T21:39:00"/>
    <d v="1899-12-30T02:07:00"/>
    <d v="1899-12-30T00:42:00"/>
    <s v="N143QS"/>
    <n v="1812.3386833333332"/>
  </r>
  <r>
    <s v="DAL"/>
    <s v="ADS"/>
    <x v="562"/>
    <d v="2025-01-12T17:33:00"/>
    <d v="2025-01-12T17:45:00"/>
    <d v="1899-12-30T00:12:00"/>
    <d v="1899-12-30T01:47:00"/>
    <s v="N143QS"/>
    <n v="171.24459999999999"/>
  </r>
  <r>
    <s v="AUS"/>
    <s v="DAL"/>
    <x v="145"/>
    <d v="2025-01-11T16:51:00"/>
    <d v="2025-01-11T17:32:00"/>
    <d v="1899-12-30T00:41:00"/>
    <d v="1899-12-31T00:01:00"/>
    <s v="N143QS"/>
    <n v="585.0857166666666"/>
  </r>
  <r>
    <s v="MIA"/>
    <s v="AUS"/>
    <x v="563"/>
    <d v="2025-01-10T18:36:00"/>
    <d v="2025-01-10T21:18:00"/>
    <d v="1899-12-30T02:42:00"/>
    <d v="1899-12-30T19:33:00"/>
    <s v="N143QS"/>
    <n v="2311.8020999999999"/>
  </r>
  <r>
    <s v="PBI"/>
    <s v="MIA"/>
    <x v="240"/>
    <d v="2025-01-08T19:30:00"/>
    <d v="2025-01-08T19:51:00"/>
    <d v="1899-12-30T00:21:00"/>
    <d v="1899-12-31T22:45:00"/>
    <s v="N143QS"/>
    <n v="299.67804999999998"/>
  </r>
  <r>
    <s v="SRQ"/>
    <s v="PBI"/>
    <x v="564"/>
    <d v="2025-01-07T13:46:00"/>
    <d v="2025-01-07T14:19:00"/>
    <d v="1899-12-30T00:33:00"/>
    <d v="1899-12-31T05:11:00"/>
    <s v="N143QS"/>
    <n v="470.92265000000003"/>
  </r>
  <r>
    <s v="EDI"/>
    <s v="SRQ"/>
    <x v="565"/>
    <d v="2025-01-06T11:44:00"/>
    <d v="2025-01-06T20:33:00"/>
    <d v="1899-12-30T08:49:00"/>
    <d v="1899-12-30T17:13:00"/>
    <s v="N143QS"/>
    <n v="7549.0327833333331"/>
  </r>
  <r>
    <s v="FAB"/>
    <s v="EDI"/>
    <x v="566"/>
    <d v="2025-01-05T12:38:00"/>
    <d v="2025-01-05T13:34:00"/>
    <d v="1899-12-30T00:56:00"/>
    <d v="1899-12-30T22:10:00"/>
    <s v="N143QS"/>
    <n v="799.14146666666659"/>
  </r>
  <r>
    <s v="BGI"/>
    <s v="FAB"/>
    <x v="567"/>
    <d v="2025-01-04T01:46:00"/>
    <d v="2025-01-04T09:13:00"/>
    <d v="1899-12-30T07:27:00"/>
    <d v="1899-12-31T03:25:00"/>
    <s v="N143QS"/>
    <n v="6378.8613500000001"/>
  </r>
  <r>
    <s v="MIA"/>
    <s v="BGI"/>
    <x v="568"/>
    <d v="2025-01-03T21:26:00"/>
    <d v="2025-01-04T00:29:00"/>
    <d v="1899-12-30T03:03:00"/>
    <d v="1899-12-30T01:17:00"/>
    <s v="N143QS"/>
    <n v="2611.4801499999999"/>
  </r>
  <r>
    <s v="TEB"/>
    <s v="MIA"/>
    <x v="227"/>
    <d v="2025-01-02T21:29:00"/>
    <d v="2025-01-03T00:13:00"/>
    <d v="1899-12-30T02:44:00"/>
    <d v="1899-12-30T21:13:00"/>
    <s v="N143QS"/>
    <n v="2340.3428666666664"/>
  </r>
  <r>
    <s v="LPA"/>
    <s v="TEB"/>
    <x v="569"/>
    <d v="2025-01-01T22:04:00"/>
    <d v="2025-01-02T05:09:00"/>
    <d v="1899-12-30T07:05:00"/>
    <d v="1899-12-30T16:20:00"/>
    <s v="N143QS"/>
    <n v="6064.9129166666662"/>
  </r>
  <r>
    <s v="KGL"/>
    <s v="LPA"/>
    <x v="570"/>
    <d v="2025-01-01T13:31:00"/>
    <d v="2025-01-01T21:03:00"/>
    <d v="1899-12-30T07:32:00"/>
    <m/>
    <s v="N143QS"/>
    <n v="6450.2132666666666"/>
  </r>
  <r>
    <s v="BTP"/>
    <s v="ILM"/>
    <x v="571"/>
    <d v="2024-12-28T23:48:00"/>
    <d v="2024-12-29T00:48:00"/>
    <d v="1899-12-30T01:00:00"/>
    <d v="1900-01-02T12:43:00"/>
    <s v="N143QS"/>
    <n v="856.22299999999996"/>
  </r>
  <r>
    <s v="HRL"/>
    <s v="BTP"/>
    <x v="572"/>
    <d v="2024-12-27T21:52:00"/>
    <d v="2024-12-28T00:22:00"/>
    <d v="1899-12-30T02:30:00"/>
    <d v="1899-12-30T23:26:00"/>
    <s v="N143QS"/>
    <n v="2140.5574999999999"/>
  </r>
  <r>
    <s v="SGR"/>
    <s v="HRL"/>
    <x v="573"/>
    <d v="2024-12-27T20:11:00"/>
    <d v="2024-12-27T20:52:00"/>
    <d v="1899-12-30T00:41:00"/>
    <d v="1899-12-30T01:00:00"/>
    <s v="N143QS"/>
    <n v="585.0857166666666"/>
  </r>
  <r>
    <s v="HOU"/>
    <s v="SGR"/>
    <x v="574"/>
    <d v="2024-12-27T18:39:00"/>
    <d v="2024-12-27T18:54:00"/>
    <d v="1899-12-30T00:15:00"/>
    <d v="1899-12-30T01:17:00"/>
    <s v="N143QS"/>
    <n v="214.05574999999999"/>
  </r>
  <r>
    <s v="PVR"/>
    <s v="HOU"/>
    <x v="575"/>
    <d v="2024-12-27T01:52:00"/>
    <d v="2024-12-27T03:38:00"/>
    <d v="1899-12-30T01:46:00"/>
    <d v="1899-12-30T15:01:00"/>
    <s v="N143QS"/>
    <n v="1512.6606333333332"/>
  </r>
  <r>
    <s v="SJC"/>
    <s v="PVR"/>
    <x v="576"/>
    <d v="2024-12-26T20:48:00"/>
    <d v="2024-12-26T23:34:00"/>
    <d v="1899-12-30T02:46:00"/>
    <d v="1899-12-30T02:18:00"/>
    <s v="N143QS"/>
    <n v="2368.8836333333334"/>
  </r>
  <r>
    <s v="KOA"/>
    <s v="SJC"/>
    <x v="577"/>
    <d v="2024-12-21T21:02:00"/>
    <d v="2024-12-22T01:33:00"/>
    <d v="1899-12-30T04:31:00"/>
    <d v="1900-01-03T19:15:00"/>
    <s v="N143QS"/>
    <n v="3867.2738833333333"/>
  </r>
  <r>
    <s v="DAL"/>
    <s v="KOA"/>
    <x v="578"/>
    <d v="2024-12-20T21:13:00"/>
    <d v="2024-12-21T04:42:00"/>
    <d v="1899-12-30T07:29:00"/>
    <d v="1899-12-30T16:20:00"/>
    <s v="N143QS"/>
    <n v="6407.4021166666662"/>
  </r>
  <r>
    <s v="NUQ"/>
    <s v="DAL"/>
    <x v="579"/>
    <d v="2024-12-19T21:06:00"/>
    <d v="2024-12-20T00:02:00"/>
    <d v="1899-12-30T02:56:00"/>
    <d v="1899-12-30T21:11:00"/>
    <s v="N143QS"/>
    <n v="2511.5874666666668"/>
  </r>
  <r>
    <s v="PSP"/>
    <s v="NUQ"/>
    <x v="580"/>
    <d v="2024-12-18T18:27:00"/>
    <d v="2024-12-18T19:26:00"/>
    <d v="1899-12-30T00:59:00"/>
    <d v="1899-12-31T01:40:00"/>
    <s v="N143QS"/>
    <n v="841.95261666666659"/>
  </r>
  <r>
    <s v="VNY"/>
    <s v="PSP"/>
    <x v="581"/>
    <d v="2024-12-15T19:18:00"/>
    <d v="2024-12-15T19:47:00"/>
    <d v="1899-12-30T00:29:00"/>
    <d v="1900-01-01T22:40:00"/>
    <s v="N143QS"/>
    <n v="413.84111666666666"/>
  </r>
  <r>
    <s v="TEB"/>
    <s v="VNY"/>
    <x v="253"/>
    <d v="2024-12-14T17:29:00"/>
    <d v="2024-12-14T22:45:00"/>
    <d v="1899-12-30T05:16:00"/>
    <d v="1899-12-30T20:33:00"/>
    <s v="N143QS"/>
    <n v="4509.4411333333328"/>
  </r>
  <r>
    <s v="HPN"/>
    <s v="TEB"/>
    <x v="434"/>
    <d v="2024-12-13T17:56:00"/>
    <d v="2024-12-13T18:21:00"/>
    <d v="1899-12-30T00:25:00"/>
    <d v="1899-12-30T23:08:00"/>
    <s v="N143QS"/>
    <n v="356.75958333333335"/>
  </r>
  <r>
    <s v="HOU"/>
    <s v="HPN"/>
    <x v="582"/>
    <d v="2024-12-13T01:16:00"/>
    <d v="2024-12-13T04:12:00"/>
    <d v="1899-12-30T02:56:00"/>
    <d v="1899-12-30T13:44:00"/>
    <s v="N143QS"/>
    <n v="2511.5874666666668"/>
  </r>
  <r>
    <s v="DAL"/>
    <s v="HOU"/>
    <x v="369"/>
    <d v="2024-12-12T23:20:00"/>
    <d v="2024-12-13T00:04:00"/>
    <d v="1899-12-30T00:44:00"/>
    <d v="1899-12-30T01:12:00"/>
    <s v="N143QS"/>
    <n v="627.8968666666666"/>
  </r>
  <r>
    <s v="FTW"/>
    <s v="DAL"/>
    <x v="583"/>
    <d v="2024-12-08T00:21:00"/>
    <d v="2024-12-08T00:49:00"/>
    <d v="1899-12-30T00:28:00"/>
    <d v="1900-01-03T22:31:00"/>
    <s v="N143QS"/>
    <n v="399.57073333333329"/>
  </r>
  <r>
    <s v="YVR"/>
    <s v="FTW"/>
    <x v="584"/>
    <d v="2024-12-08T19:58:00"/>
    <d v="2024-12-08T23:04:00"/>
    <d v="1899-12-30T03:06:00"/>
    <n v="-0.94652777777777775"/>
    <s v="N143QS"/>
    <n v="2654.2912999999999"/>
  </r>
  <r>
    <s v="VNY"/>
    <s v="YVR"/>
    <x v="585"/>
    <d v="2024-12-07T03:27:00"/>
    <d v="2024-12-07T05:50:00"/>
    <d v="1899-12-30T02:23:00"/>
    <d v="1899-12-31T14:08:00"/>
    <s v="N143QS"/>
    <n v="2040.6648166666666"/>
  </r>
  <r>
    <s v="SFO"/>
    <s v="VNY"/>
    <x v="586"/>
    <d v="2024-12-07T01:20:00"/>
    <d v="2024-12-07T02:08:00"/>
    <d v="1899-12-30T00:48:00"/>
    <d v="1899-12-30T01:19:00"/>
    <s v="N143QS"/>
    <n v="684.97839999999997"/>
  </r>
  <r>
    <s v="KOA"/>
    <s v="SFO"/>
    <x v="36"/>
    <d v="2024-12-06T04:04:00"/>
    <d v="2024-12-06T08:20:00"/>
    <d v="1899-12-30T04:16:00"/>
    <d v="1899-12-30T17:00:00"/>
    <s v="N143QS"/>
    <n v="3653.2181333333333"/>
  </r>
  <r>
    <s v="MHR"/>
    <s v="KOA"/>
    <x v="587"/>
    <d v="2024-12-04T17:11:00"/>
    <d v="2024-12-04T22:13:00"/>
    <d v="1899-12-30T05:02:00"/>
    <d v="1899-12-31T05:51:00"/>
    <s v="N143QS"/>
    <n v="4309.6557666666668"/>
  </r>
  <r>
    <s v="CLD"/>
    <s v="MHR"/>
    <x v="588"/>
    <d v="2024-12-04T02:51:00"/>
    <d v="2024-12-04T03:52:00"/>
    <d v="1899-12-30T01:01:00"/>
    <d v="1899-12-30T13:19:00"/>
    <s v="N143QS"/>
    <n v="870.49338333333321"/>
  </r>
  <r>
    <s v="SCF"/>
    <s v="CLD"/>
    <x v="589"/>
    <d v="2024-12-04T01:26:00"/>
    <d v="2024-12-04T02:15:00"/>
    <d v="1899-12-30T00:49:00"/>
    <d v="1899-12-30T00:36:00"/>
    <s v="N143QS"/>
    <n v="699.24878333333334"/>
  </r>
  <r>
    <s v="SJC"/>
    <s v="SCF"/>
    <x v="590"/>
    <d v="2024-12-03T18:17:00"/>
    <d v="2024-12-03T19:42:00"/>
    <d v="1899-12-30T01:25:00"/>
    <d v="1899-12-30T05:44:00"/>
    <s v="N143QS"/>
    <n v="1212.9825833333334"/>
  </r>
  <r>
    <s v="SBA"/>
    <s v="SJC"/>
    <x v="591"/>
    <d v="2024-12-02T01:42:00"/>
    <d v="2024-12-02T02:20:00"/>
    <d v="1899-12-30T00:38:00"/>
    <d v="1899-12-31T15:57:00"/>
    <s v="N143QS"/>
    <n v="542.2745666666666"/>
  </r>
  <r>
    <s v="OAK"/>
    <s v="SBA"/>
    <x v="592"/>
    <d v="2024-12-01T23:10:00"/>
    <d v="2024-12-01T23:56:00"/>
    <d v="1899-12-30T00:46:00"/>
    <d v="1899-12-30T01:46:00"/>
    <s v="N143QS"/>
    <n v="656.43763333333334"/>
  </r>
  <r>
    <s v="SAF"/>
    <s v="OAK"/>
    <x v="593"/>
    <d v="2024-11-30T19:13:00"/>
    <d v="2024-11-30T21:19:00"/>
    <d v="1899-12-30T02:06:00"/>
    <d v="1899-12-31T01:51:00"/>
    <s v="N143QS"/>
    <n v="1798.0682999999999"/>
  </r>
  <r>
    <s v="LAX"/>
    <s v="SAF"/>
    <x v="594"/>
    <d v="2024-11-30T15:57:00"/>
    <d v="2024-11-30T17:20:00"/>
    <d v="1899-12-30T01:23:00"/>
    <d v="1899-12-30T01:53:00"/>
    <s v="N143QS"/>
    <n v="1184.4418166666667"/>
  </r>
  <r>
    <s v="GUA"/>
    <s v="LAX"/>
    <x v="595"/>
    <d v="2024-11-27T20:02:00"/>
    <d v="2024-11-28T00:44:00"/>
    <d v="1899-12-30T04:42:00"/>
    <d v="1900-01-01T15:13:00"/>
    <s v="N143QS"/>
    <n v="4024.2480999999998"/>
  </r>
  <r>
    <s v="LIR"/>
    <s v="GUA"/>
    <x v="596"/>
    <d v="2024-11-27T15:59:00"/>
    <d v="2024-11-27T16:58:00"/>
    <d v="1899-12-30T00:59:00"/>
    <d v="1899-12-30T03:04:00"/>
    <s v="N143QS"/>
    <n v="841.95261666666659"/>
  </r>
  <r>
    <s v="LAL"/>
    <s v="LIR"/>
    <x v="597"/>
    <d v="2024-11-26T17:50:00"/>
    <d v="2024-11-26T20:29:00"/>
    <d v="1899-12-30T02:39:00"/>
    <d v="1899-12-30T19:30:00"/>
    <s v="N143QS"/>
    <n v="2268.9909499999999"/>
  </r>
  <r>
    <s v="OPF"/>
    <s v="LAL"/>
    <x v="598"/>
    <d v="2024-11-26T15:24:00"/>
    <d v="2024-11-26T15:59:00"/>
    <d v="1899-12-30T00:35:00"/>
    <d v="1899-12-30T01:51:00"/>
    <s v="N143QS"/>
    <n v="499.46341666666666"/>
  </r>
  <r>
    <s v="PBI"/>
    <s v="OPF"/>
    <x v="55"/>
    <d v="2024-11-24T19:32:00"/>
    <d v="2024-11-24T19:52:00"/>
    <d v="1899-12-30T00:20:00"/>
    <d v="1899-12-31T19:32:00"/>
    <s v="N143QS"/>
    <n v="285.40766666666661"/>
  </r>
  <r>
    <s v="HPN"/>
    <s v="PBI"/>
    <x v="599"/>
    <d v="2024-11-24T14:38:00"/>
    <d v="2024-11-24T17:12:00"/>
    <d v="1899-12-30T02:34:00"/>
    <d v="1899-12-30T02:20:00"/>
    <s v="N143QS"/>
    <n v="2197.6390333333329"/>
  </r>
  <r>
    <s v="IND"/>
    <s v="HPN"/>
    <x v="600"/>
    <d v="2024-11-18T23:45:00"/>
    <d v="2024-11-19T01:09:00"/>
    <d v="1899-12-30T01:24:00"/>
    <d v="1900-01-04T13:29:00"/>
    <s v="N143QS"/>
    <n v="1198.7121999999999"/>
  </r>
  <r>
    <s v="HPN"/>
    <s v="IND"/>
    <x v="601"/>
    <d v="2024-11-18T15:10:00"/>
    <d v="2024-11-18T16:52:00"/>
    <d v="1899-12-30T01:42:00"/>
    <m/>
    <s v="N143QS"/>
    <n v="1455.5790999999999"/>
  </r>
  <r>
    <s v="EDI"/>
    <s v="MAD"/>
    <x v="602"/>
    <d v="2024-11-16T10:03:00"/>
    <d v="2024-11-16T12:30:00"/>
    <d v="1899-12-30T02:27:00"/>
    <m/>
    <s v="N143QS"/>
    <n v="2097.7463499999999"/>
  </r>
  <r>
    <s v="SNA"/>
    <s v="SAN"/>
    <x v="603"/>
    <d v="2024-11-14T01:49:00"/>
    <d v="2024-11-14T02:11:00"/>
    <d v="1899-12-30T00:22:00"/>
    <d v="1900-01-01T07:52:00"/>
    <s v="N143QS"/>
    <n v="313.9484333333333"/>
  </r>
  <r>
    <s v="PDK"/>
    <s v="SNA"/>
    <x v="604"/>
    <d v="2024-11-13T20:21:00"/>
    <d v="2024-11-14T00:31:00"/>
    <d v="1899-12-30T04:10:00"/>
    <d v="1899-12-30T01:18:00"/>
    <s v="N143QS"/>
    <n v="3567.5958333333333"/>
  </r>
  <r>
    <s v="PBI"/>
    <s v="PDK"/>
    <x v="605"/>
    <d v="2024-11-12T19:18:00"/>
    <d v="2024-11-12T20:35:00"/>
    <d v="1899-12-30T01:17:00"/>
    <d v="1899-12-30T23:46:00"/>
    <s v="N143QS"/>
    <n v="1098.8195166666665"/>
  </r>
  <r>
    <s v="FTW"/>
    <s v="PBI"/>
    <x v="606"/>
    <d v="2024-11-12T15:31:00"/>
    <d v="2024-11-12T17:46:00"/>
    <d v="1899-12-30T02:15:00"/>
    <d v="1899-12-30T01:32:00"/>
    <s v="N143QS"/>
    <n v="1926.5017499999999"/>
  </r>
  <r>
    <s v="ICT"/>
    <s v="FTW"/>
    <x v="607"/>
    <d v="2024-11-11T23:10:00"/>
    <d v="2024-11-12T00:02:00"/>
    <d v="1899-12-30T00:52:00"/>
    <d v="1899-12-30T15:29:00"/>
    <s v="N143QS"/>
    <n v="742.05993333333333"/>
  </r>
  <r>
    <s v="SLC"/>
    <s v="ICT"/>
    <x v="608"/>
    <d v="2024-11-04T20:23:00"/>
    <d v="2024-11-04T22:04:00"/>
    <d v="1899-12-30T01:41:00"/>
    <m/>
    <s v="N143QS"/>
    <n v="1441.3087166666667"/>
  </r>
  <r>
    <s v="SLC"/>
    <s v="VNY"/>
    <x v="609"/>
    <d v="2024-10-27T18:40:00"/>
    <d v="2024-10-27T20:10:00"/>
    <d v="1899-12-30T01:30:00"/>
    <d v="1900-01-07T00:13:00"/>
    <s v="N143QS"/>
    <n v="1284.3344999999999"/>
  </r>
  <r>
    <s v="DAL"/>
    <s v="SLC"/>
    <x v="610"/>
    <d v="2024-10-27T15:55:00"/>
    <d v="2024-10-27T18:13:00"/>
    <d v="1899-12-30T02:18:00"/>
    <d v="1899-12-30T00:27:00"/>
    <s v="N143QS"/>
    <n v="1969.3128999999997"/>
  </r>
  <r>
    <s v="ICT"/>
    <s v="DAL"/>
    <x v="13"/>
    <d v="2024-10-26T13:43:00"/>
    <d v="2024-10-26T14:44:00"/>
    <d v="1899-12-30T01:01:00"/>
    <d v="1899-12-31T01:11:00"/>
    <s v="N143QS"/>
    <n v="870.49338333333321"/>
  </r>
  <r>
    <s v="APF"/>
    <s v="ICT"/>
    <x v="611"/>
    <d v="2024-10-23T11:40:00"/>
    <d v="2024-10-23T14:27:00"/>
    <d v="1899-12-30T02:47:00"/>
    <d v="1900-01-01T23:16:00"/>
    <s v="N143QS"/>
    <n v="2383.1540166666664"/>
  </r>
  <r>
    <s v="SNN"/>
    <s v="APF"/>
    <x v="612"/>
    <d v="2024-10-17T15:02:00"/>
    <d v="2024-10-17T23:29:00"/>
    <d v="1899-12-30T08:27:00"/>
    <d v="1900-01-04T12:11:00"/>
    <s v="N143QS"/>
    <n v="7235.0843499999992"/>
  </r>
  <r>
    <s v="JMK"/>
    <s v="SNN"/>
    <x v="613"/>
    <d v="2024-10-17T09:34:00"/>
    <d v="2024-10-17T13:32:00"/>
    <d v="1899-12-30T03:58:00"/>
    <d v="1899-12-30T01:30:00"/>
    <s v="N143QS"/>
    <n v="3396.3512333333333"/>
  </r>
  <r>
    <s v="SKG"/>
    <s v="JMK"/>
    <x v="614"/>
    <d v="2024-10-17T06:07:00"/>
    <d v="2024-10-17T06:47:00"/>
    <d v="1899-12-30T00:40:00"/>
    <d v="1899-12-30T02:47:00"/>
    <s v="N143QS"/>
    <n v="570.81533333333323"/>
  </r>
  <r>
    <s v="ZRH"/>
    <s v="SKG"/>
    <x v="615"/>
    <d v="2024-10-16T08:17:00"/>
    <d v="2024-10-16T09:59:00"/>
    <d v="1899-12-30T01:42:00"/>
    <d v="1899-12-30T20:08:00"/>
    <s v="N143QS"/>
    <n v="1455.5790999999999"/>
  </r>
  <r>
    <s v="RDG"/>
    <s v="ZRH"/>
    <x v="616"/>
    <d v="2024-10-15T06:23:00"/>
    <d v="2024-10-15T13:12:00"/>
    <d v="1899-12-30T06:49:00"/>
    <d v="1899-12-30T19:05:00"/>
    <s v="N143QS"/>
    <n v="5836.5867833333332"/>
  </r>
  <r>
    <s v="LAS"/>
    <s v="RDG"/>
    <x v="617"/>
    <d v="2024-10-15T01:19:00"/>
    <d v="2024-10-15T05:07:00"/>
    <d v="1899-12-30T03:48:00"/>
    <d v="1899-12-30T01:16:00"/>
    <s v="N143QS"/>
    <n v="3253.6473999999998"/>
  </r>
  <r>
    <s v="EUG"/>
    <s v="LAS"/>
    <x v="618"/>
    <d v="2024-10-13T20:44:00"/>
    <d v="2024-10-13T22:10:00"/>
    <d v="1899-12-30T01:26:00"/>
    <d v="1899-12-31T03:09:00"/>
    <s v="N143QS"/>
    <n v="1227.2529666666667"/>
  </r>
  <r>
    <s v="ICT"/>
    <s v="EUG"/>
    <x v="619"/>
    <d v="2024-10-11T22:30:00"/>
    <d v="2024-10-12T01:31:00"/>
    <d v="1899-12-30T03:01:00"/>
    <d v="1899-12-31T19:13:00"/>
    <s v="N143QS"/>
    <n v="2582.9393833333334"/>
  </r>
  <r>
    <s v="SAT"/>
    <s v="ICT"/>
    <x v="620"/>
    <d v="2024-10-01T19:25:00"/>
    <d v="2024-10-01T20:40:00"/>
    <d v="1899-12-30T01:15:00"/>
    <d v="1900-01-09T01:50:00"/>
    <s v="N143QS"/>
    <n v="1070.2787499999999"/>
  </r>
  <r>
    <s v="SLC"/>
    <s v="SAT"/>
    <x v="621"/>
    <d v="2024-10-01T15:10:00"/>
    <d v="2024-10-01T17:20:00"/>
    <d v="1899-12-30T02:10:00"/>
    <d v="1899-12-30T02:05:00"/>
    <s v="N143QS"/>
    <n v="1855.1498333333332"/>
  </r>
  <r>
    <s v="APA"/>
    <s v="SLC"/>
    <x v="622"/>
    <d v="2024-09-30T16:48:00"/>
    <d v="2024-09-30T17:45:00"/>
    <d v="1899-12-30T00:57:00"/>
    <d v="1899-12-30T21:25:00"/>
    <s v="N143QS"/>
    <n v="813.41184999999996"/>
  </r>
  <r>
    <s v="ASE"/>
    <s v="APA"/>
    <x v="623"/>
    <d v="2024-09-27T19:46:00"/>
    <d v="2024-09-27T20:15:00"/>
    <d v="1899-12-30T00:29:00"/>
    <d v="1900-01-01T20:33:00"/>
    <s v="N143QS"/>
    <n v="413.84111666666666"/>
  </r>
  <r>
    <s v="BED"/>
    <s v="ASE"/>
    <x v="624"/>
    <d v="2024-09-27T14:47:00"/>
    <d v="2024-09-27T18:37:00"/>
    <d v="1899-12-30T03:50:00"/>
    <d v="1899-12-30T01:09:00"/>
    <s v="N143QS"/>
    <n v="3282.1881666666668"/>
  </r>
  <r>
    <s v="IAD"/>
    <s v="BED"/>
    <x v="625"/>
    <d v="2024-09-26T19:18:00"/>
    <d v="2024-09-26T20:31:00"/>
    <d v="1899-12-30T01:13:00"/>
    <d v="1899-12-30T18:16:00"/>
    <s v="N143QS"/>
    <n v="1041.7379833333334"/>
  </r>
  <r>
    <s v="TEB"/>
    <s v="IAD"/>
    <x v="331"/>
    <d v="2024-09-25T22:33:00"/>
    <d v="2024-09-25T23:23:00"/>
    <d v="1899-12-30T00:50:00"/>
    <m/>
    <s v="N143QS"/>
    <n v="713.51916666666671"/>
  </r>
  <r>
    <s v="PDK"/>
    <s v="SDF"/>
    <x v="626"/>
    <d v="2024-09-23T14:06:00"/>
    <d v="2024-09-23T14:52:00"/>
    <d v="1899-12-30T00:46:00"/>
    <d v="1900-01-01T07:41:00"/>
    <s v="N143QS"/>
    <n v="656.43763333333334"/>
  </r>
  <r>
    <s v="AUS"/>
    <s v="PDK"/>
    <x v="627"/>
    <d v="2024-09-22T17:38:00"/>
    <d v="2024-09-22T19:28:00"/>
    <d v="1899-12-30T01:50:00"/>
    <d v="1899-12-30T18:38:00"/>
    <s v="N143QS"/>
    <n v="1569.7421666666667"/>
  </r>
  <r>
    <s v="RIL"/>
    <s v="AUS"/>
    <x v="628"/>
    <d v="2024-09-21T19:07:00"/>
    <d v="2024-09-21T21:06:00"/>
    <d v="1899-12-30T01:59:00"/>
    <d v="1899-12-30T20:32:00"/>
    <s v="N143QS"/>
    <n v="1698.1756166666667"/>
  </r>
  <r>
    <s v="ASE"/>
    <s v="RIL"/>
    <x v="629"/>
    <d v="2024-09-20T23:14:00"/>
    <d v="2024-09-20T23:35:00"/>
    <d v="1899-12-30T00:21:00"/>
    <d v="1899-12-30T19:32:00"/>
    <s v="N143QS"/>
    <n v="299.67804999999998"/>
  </r>
  <r>
    <s v="AUS"/>
    <s v="ASE"/>
    <x v="630"/>
    <d v="2024-09-19T17:34:00"/>
    <d v="2024-09-19T19:56:00"/>
    <d v="1899-12-30T02:22:00"/>
    <d v="1899-12-31T03:18:00"/>
    <s v="N143QS"/>
    <n v="2026.3944333333332"/>
  </r>
  <r>
    <s v="DAL"/>
    <s v="AUS"/>
    <x v="296"/>
    <d v="2024-09-19T16:13:00"/>
    <d v="2024-09-19T16:47:00"/>
    <d v="1899-12-30T00:34:00"/>
    <d v="1899-12-30T00:47:00"/>
    <s v="N143QS"/>
    <n v="485.19303333333329"/>
  </r>
  <r>
    <s v="EWR"/>
    <s v="DAL"/>
    <x v="631"/>
    <d v="2024-09-16T23:08:00"/>
    <d v="2024-09-17T01:55:00"/>
    <d v="1899-12-30T02:47:00"/>
    <d v="1900-01-01T14:18:00"/>
    <s v="N143QS"/>
    <n v="2383.1540166666664"/>
  </r>
  <r>
    <s v="NCE"/>
    <s v="EWR"/>
    <x v="632"/>
    <d v="2024-09-15T23:40:00"/>
    <d v="2024-09-16T07:38:00"/>
    <d v="1899-12-30T07:58:00"/>
    <m/>
    <s v="N143QS"/>
    <n v="6821.2432333333327"/>
  </r>
  <r>
    <s v="NCE"/>
    <s v="LTN"/>
    <x v="398"/>
    <d v="2024-09-12T08:06:00"/>
    <d v="2024-09-12T09:54:00"/>
    <d v="1899-12-30T01:48:00"/>
    <d v="1900-01-02T13:46:00"/>
    <s v="N143QS"/>
    <n v="1541.2013999999999"/>
  </r>
  <r>
    <s v="FAB"/>
    <s v="NCE"/>
    <x v="633"/>
    <d v="2024-09-11T14:45:00"/>
    <d v="2024-09-11T16:09:00"/>
    <d v="1899-12-30T01:24:00"/>
    <d v="1899-12-30T15:57:00"/>
    <s v="N143QS"/>
    <n v="1198.7121999999999"/>
  </r>
  <r>
    <s v="AMS"/>
    <s v="FAB"/>
    <x v="634"/>
    <d v="2024-09-11T10:00:00"/>
    <d v="2024-09-11T10:52:00"/>
    <d v="1899-12-30T00:52:00"/>
    <d v="1899-12-30T03:53:00"/>
    <s v="N143QS"/>
    <n v="742.05993333333333"/>
  </r>
  <r>
    <s v="TEB"/>
    <s v="AMS"/>
    <x v="635"/>
    <d v="2024-09-09T01:36:00"/>
    <d v="2024-09-09T07:54:00"/>
    <d v="1899-12-30T06:18:00"/>
    <d v="1900-01-01T02:06:00"/>
    <s v="N143QS"/>
    <n v="5394.2048999999997"/>
  </r>
  <r>
    <s v="GRU"/>
    <s v="TEB"/>
    <x v="636"/>
    <d v="2024-09-07T01:18:00"/>
    <d v="2024-09-07T10:33:00"/>
    <d v="1899-12-30T09:15:00"/>
    <d v="1899-12-31T15:03:00"/>
    <s v="N143QS"/>
    <n v="7920.0627499999991"/>
  </r>
  <r>
    <s v="PBI"/>
    <s v="GRU"/>
    <x v="637"/>
    <d v="2024-09-05T16:23:00"/>
    <d v="2024-09-06T00:10:00"/>
    <d v="1899-12-30T07:47:00"/>
    <d v="1899-12-31T01:08:00"/>
    <s v="N143QS"/>
    <n v="6664.2690166666662"/>
  </r>
  <r>
    <s v="PDK"/>
    <s v="PBI"/>
    <x v="638"/>
    <d v="2024-09-03T18:08:00"/>
    <d v="2024-09-03T19:31:00"/>
    <d v="1899-12-30T01:23:00"/>
    <d v="1899-12-31T20:52:00"/>
    <s v="N143QS"/>
    <n v="1184.4418166666667"/>
  </r>
  <r>
    <s v="HPN"/>
    <s v="PDK"/>
    <x v="381"/>
    <d v="2024-09-02T21:52:00"/>
    <d v="2024-09-02T23:32:00"/>
    <d v="1899-12-30T01:40:00"/>
    <d v="1899-12-30T18:36:00"/>
    <s v="N143QS"/>
    <n v="1427.0383333333332"/>
  </r>
  <r>
    <s v="DOL"/>
    <s v="HPN"/>
    <x v="639"/>
    <d v="2024-09-01T10:58:00"/>
    <d v="2024-09-01T18:17:00"/>
    <d v="1899-12-30T07:19:00"/>
    <d v="1899-12-31T03:35:00"/>
    <s v="N143QS"/>
    <n v="6264.6982833333332"/>
  </r>
  <r>
    <s v="SZG"/>
    <s v="DOL"/>
    <x v="640"/>
    <d v="2024-09-01T08:04:00"/>
    <d v="2024-09-01T09:27:00"/>
    <d v="1899-12-30T01:23:00"/>
    <d v="1899-12-30T01:31:00"/>
    <s v="N143QS"/>
    <n v="1184.4418166666667"/>
  </r>
  <r>
    <s v="BED"/>
    <s v="SZG"/>
    <x v="641"/>
    <d v="2024-08-31T02:09:00"/>
    <d v="2024-08-31T09:29:00"/>
    <d v="1899-12-30T07:20:00"/>
    <d v="1899-12-30T22:35:00"/>
    <s v="N143QS"/>
    <n v="6278.9686666666657"/>
  </r>
  <r>
    <s v="BNA"/>
    <s v="BED"/>
    <x v="642"/>
    <d v="2024-08-29T20:53:00"/>
    <d v="2024-08-29T22:50:00"/>
    <d v="1899-12-30T01:57:00"/>
    <d v="1899-12-31T03:19:00"/>
    <s v="N143QS"/>
    <n v="1669.6348499999999"/>
  </r>
  <r>
    <s v="SNN"/>
    <s v="BNA"/>
    <x v="643"/>
    <d v="2024-08-28T13:50:00"/>
    <d v="2024-08-28T21:28:00"/>
    <d v="1899-12-30T07:38:00"/>
    <d v="1899-12-30T23:25:00"/>
    <s v="N143QS"/>
    <n v="6535.8355666666657"/>
  </r>
  <r>
    <s v="BQH"/>
    <s v="SNN"/>
    <x v="644"/>
    <d v="2024-08-26T10:03:00"/>
    <d v="2024-08-26T11:23:00"/>
    <d v="1899-12-30T01:20:00"/>
    <d v="1900-01-01T02:27:00"/>
    <s v="N143QS"/>
    <n v="1141.6306666666665"/>
  </r>
  <r>
    <s v="BGO"/>
    <s v="BQH"/>
    <x v="645"/>
    <d v="2024-08-23T12:20:00"/>
    <d v="2024-08-23T16:36:00"/>
    <d v="1899-12-30T04:16:00"/>
    <d v="1900-01-01T17:27:00"/>
    <s v="N143QS"/>
    <n v="3653.2181333333333"/>
  </r>
  <r>
    <s v="ATH"/>
    <s v="BGO"/>
    <x v="646"/>
    <d v="2024-08-11T08:49:00"/>
    <d v="2024-08-11T12:30:00"/>
    <d v="1899-12-30T03:41:00"/>
    <d v="1900-01-10T23:50:00"/>
    <s v="N143QS"/>
    <n v="3153.7547166666668"/>
  </r>
  <r>
    <s v="FOK"/>
    <s v="ATH"/>
    <x v="647"/>
    <d v="2024-08-09T23:48:00"/>
    <d v="2024-08-10T08:08:00"/>
    <d v="1899-12-30T08:20:00"/>
    <d v="1899-12-31T00:41:00"/>
    <s v="N143QS"/>
    <n v="7135.1916666666666"/>
  </r>
  <r>
    <s v="MDW"/>
    <s v="FOK"/>
    <x v="648"/>
    <d v="2024-08-09T20:26:00"/>
    <d v="2024-08-09T22:18:00"/>
    <d v="1899-12-30T01:52:00"/>
    <d v="1899-12-30T01:30:00"/>
    <s v="N143QS"/>
    <n v="1598.2829333333332"/>
  </r>
  <r>
    <s v="LAS"/>
    <s v="MDW"/>
    <x v="649"/>
    <d v="2024-08-09T16:02:00"/>
    <d v="2024-08-09T18:59:00"/>
    <d v="1899-12-30T02:57:00"/>
    <d v="1899-12-30T01:27:00"/>
    <s v="N143QS"/>
    <n v="2525.8578499999999"/>
  </r>
  <r>
    <s v="BUR"/>
    <s v="LAS"/>
    <x v="650"/>
    <d v="2024-08-07T07:01:00"/>
    <d v="2024-08-07T07:40:00"/>
    <d v="1899-12-30T00:39:00"/>
    <d v="1900-01-01T08:22:00"/>
    <s v="N143QS"/>
    <n v="556.54494999999997"/>
  </r>
  <r>
    <s v="LAS"/>
    <s v="BUR"/>
    <x v="651"/>
    <d v="2024-08-06T21:54:00"/>
    <d v="2024-08-06T22:39:00"/>
    <d v="1899-12-30T00:45:00"/>
    <d v="1899-12-30T08:22:00"/>
    <s v="N143QS"/>
    <n v="642.16724999999997"/>
  </r>
  <r>
    <s v="VNY"/>
    <s v="LAS"/>
    <x v="84"/>
    <d v="2024-08-06T17:48:00"/>
    <d v="2024-08-06T18:30:00"/>
    <d v="1899-12-30T00:42:00"/>
    <d v="1899-12-30T03:24:00"/>
    <s v="N143QS"/>
    <n v="599.35609999999997"/>
  </r>
  <r>
    <s v="TEB"/>
    <s v="VNY"/>
    <x v="253"/>
    <d v="2024-08-05T15:29:00"/>
    <d v="2024-08-05T20:24:00"/>
    <d v="1899-12-30T04:55:00"/>
    <d v="1899-12-30T21:24:00"/>
    <s v="N143QS"/>
    <n v="4209.7630833333333"/>
  </r>
  <r>
    <s v="HPN"/>
    <s v="TEB"/>
    <x v="434"/>
    <d v="2024-08-05T02:57:00"/>
    <d v="2024-08-05T03:09:00"/>
    <d v="1899-12-30T00:12:00"/>
    <d v="1899-12-30T12:20:00"/>
    <s v="N143QS"/>
    <n v="171.24459999999999"/>
  </r>
  <r>
    <s v="BUR"/>
    <s v="HPN"/>
    <x v="652"/>
    <d v="2024-08-04T21:08:00"/>
    <d v="2024-08-05T01:48:00"/>
    <d v="1899-12-30T04:40:00"/>
    <d v="1899-12-30T01:09:00"/>
    <s v="N143QS"/>
    <n v="3995.7073333333333"/>
  </r>
  <r>
    <s v="SJC"/>
    <s v="BUR"/>
    <x v="653"/>
    <d v="2024-08-04T19:21:00"/>
    <d v="2024-08-04T20:08:00"/>
    <d v="1899-12-30T00:47:00"/>
    <d v="1899-12-30T01:00:00"/>
    <s v="N143QS"/>
    <n v="670.70801666666659"/>
  </r>
  <r>
    <s v="JNU"/>
    <s v="SJC"/>
    <x v="654"/>
    <d v="2024-08-02T23:10:00"/>
    <d v="2024-08-03T02:19:00"/>
    <d v="1899-12-30T03:09:00"/>
    <d v="1899-12-31T17:02:00"/>
    <s v="N143QS"/>
    <n v="2697.1024499999999"/>
  </r>
  <r>
    <s v="BFI"/>
    <s v="JNU"/>
    <x v="655"/>
    <d v="2024-08-02T18:46:00"/>
    <d v="2024-08-02T20:40:00"/>
    <d v="1899-12-30T01:54:00"/>
    <d v="1899-12-30T02:30:00"/>
    <s v="N143QS"/>
    <n v="1626.8236999999999"/>
  </r>
  <r>
    <s v="GST"/>
    <s v="BFI"/>
    <x v="656"/>
    <d v="2024-07-31T20:27:00"/>
    <d v="2024-07-31T22:21:00"/>
    <d v="1899-12-30T01:54:00"/>
    <m/>
    <s v="N143QS"/>
    <n v="1626.8236999999999"/>
  </r>
  <r>
    <s v="VNY"/>
    <s v="SIT"/>
    <x v="657"/>
    <d v="2024-07-31T16:09:00"/>
    <d v="2024-07-31T19:48:00"/>
    <d v="1899-12-30T03:39:00"/>
    <d v="1899-12-30T00:39:00"/>
    <s v="N143QS"/>
    <n v="3125.2139499999998"/>
  </r>
  <r>
    <s v="LAX"/>
    <s v="VNY"/>
    <x v="658"/>
    <d v="2024-07-31T00:31:00"/>
    <d v="2024-07-31T00:40:00"/>
    <d v="1899-12-30T00:09:00"/>
    <d v="1899-12-30T15:29:00"/>
    <s v="N143QS"/>
    <n v="128.43344999999999"/>
  </r>
  <r>
    <s v="KOA"/>
    <s v="LAX"/>
    <x v="659"/>
    <d v="2024-07-30T18:59:00"/>
    <d v="2024-07-30T23:29:00"/>
    <d v="1899-12-30T04:30:00"/>
    <d v="1899-12-30T01:02:00"/>
    <s v="N143QS"/>
    <n v="3853.0034999999998"/>
  </r>
  <r>
    <s v="STS"/>
    <s v="KOA"/>
    <x v="660"/>
    <d v="2024-07-29T16:04:00"/>
    <d v="2024-07-29T21:02:00"/>
    <d v="1899-12-30T04:58:00"/>
    <d v="1899-12-30T21:57:00"/>
    <s v="N143QS"/>
    <n v="4252.5742333333328"/>
  </r>
  <r>
    <s v="MSP"/>
    <s v="STS"/>
    <x v="661"/>
    <d v="2024-07-24T22:56:00"/>
    <d v="2024-07-25T02:08:00"/>
    <d v="1899-12-30T03:12:00"/>
    <d v="1900-01-03T13:56:00"/>
    <s v="N143QS"/>
    <n v="2739.9135999999999"/>
  </r>
  <r>
    <s v="LAX"/>
    <s v="MSP"/>
    <x v="662"/>
    <d v="2024-07-24T17:42:00"/>
    <d v="2024-07-24T20:51:00"/>
    <d v="1899-12-30T03:09:00"/>
    <d v="1899-12-30T02:05:00"/>
    <s v="N143QS"/>
    <n v="2697.1024499999999"/>
  </r>
  <r>
    <s v="BFI"/>
    <s v="LAX"/>
    <x v="663"/>
    <d v="2024-07-20T00:58:00"/>
    <d v="2024-07-20T03:16:00"/>
    <d v="1899-12-30T02:18:00"/>
    <d v="1900-01-03T14:26:00"/>
    <s v="N143QS"/>
    <n v="1969.3128999999997"/>
  </r>
  <r>
    <s v="STP"/>
    <s v="BFI"/>
    <x v="664"/>
    <d v="2024-07-19T20:23:00"/>
    <d v="2024-07-19T23:23:00"/>
    <d v="1899-12-30T03:00:00"/>
    <d v="1899-12-30T01:35:00"/>
    <s v="N143QS"/>
    <n v="2568.6689999999999"/>
  </r>
  <r>
    <s v="MDW"/>
    <s v="STP"/>
    <x v="665"/>
    <d v="2024-07-18T17:59:00"/>
    <d v="2024-07-18T18:49:00"/>
    <d v="1899-12-30T00:50:00"/>
    <d v="1899-12-31T01:34:00"/>
    <s v="N143QS"/>
    <n v="713.51916666666671"/>
  </r>
  <r>
    <s v="MBS"/>
    <s v="MDW"/>
    <x v="666"/>
    <d v="2024-07-16T12:47:00"/>
    <d v="2024-07-16T13:30:00"/>
    <d v="1899-12-30T00:43:00"/>
    <d v="1900-01-01T04:29:00"/>
    <s v="N143QS"/>
    <n v="613.62648333333334"/>
  </r>
  <r>
    <s v="PVD"/>
    <s v="MBS"/>
    <x v="667"/>
    <d v="2024-07-15T13:32:00"/>
    <d v="2024-07-15T14:59:00"/>
    <d v="1899-12-30T01:27:00"/>
    <d v="1899-12-30T21:48:00"/>
    <s v="N143QS"/>
    <n v="1241.5233499999999"/>
  </r>
  <r>
    <s v="BRU"/>
    <s v="PVD"/>
    <x v="668"/>
    <d v="2024-07-15T06:03:00"/>
    <d v="2024-07-15T12:55:00"/>
    <d v="1899-12-30T06:52:00"/>
    <d v="1899-12-30T00:37:00"/>
    <s v="N143QS"/>
    <n v="5879.3979333333336"/>
  </r>
  <r>
    <s v="MXP"/>
    <s v="BRU"/>
    <x v="669"/>
    <d v="2024-07-14T08:28:00"/>
    <d v="2024-07-14T09:32:00"/>
    <d v="1899-12-30T01:04:00"/>
    <d v="1899-12-30T20:31:00"/>
    <s v="N143QS"/>
    <n v="913.30453333333332"/>
  </r>
  <r>
    <s v="ZRH"/>
    <s v="MXP"/>
    <x v="670"/>
    <d v="2024-07-13T12:13:00"/>
    <d v="2024-07-13T12:43:00"/>
    <d v="1899-12-30T00:30:00"/>
    <d v="1899-12-30T19:45:00"/>
    <s v="N143QS"/>
    <n v="428.11149999999998"/>
  </r>
  <r>
    <s v="LAX"/>
    <s v="ZRH"/>
    <x v="671"/>
    <d v="2024-07-11T23:26:00"/>
    <d v="2024-07-12T10:08:00"/>
    <d v="1899-12-30T10:42:00"/>
    <d v="1899-12-31T02:05:00"/>
    <s v="N143QS"/>
    <n v="9161.5860999999986"/>
  </r>
  <r>
    <s v="CLD"/>
    <s v="LAX"/>
    <x v="672"/>
    <d v="2024-07-11T16:52:00"/>
    <d v="2024-07-11T17:13:00"/>
    <d v="1899-12-30T00:21:00"/>
    <d v="1899-12-30T06:13:00"/>
    <s v="N143QS"/>
    <n v="299.67804999999998"/>
  </r>
  <r>
    <s v="MVW"/>
    <s v="CLD"/>
    <x v="673"/>
    <d v="2024-07-10T00:00:00"/>
    <d v="2024-07-10T02:25:00"/>
    <d v="1899-12-30T02:25:00"/>
    <d v="1899-12-31T14:27:00"/>
    <s v="N143QS"/>
    <n v="2069.2055833333329"/>
  </r>
  <r>
    <s v="TWF"/>
    <s v="MVW"/>
    <x v="674"/>
    <d v="2024-07-10T19:42:00"/>
    <d v="2024-07-10T20:54:00"/>
    <d v="1899-12-30T01:12:00"/>
    <n v="-0.87083333333333335"/>
    <s v="N143QS"/>
    <n v="1027.4675999999999"/>
  </r>
  <r>
    <s v="LAX"/>
    <s v="TWF"/>
    <x v="675"/>
    <d v="2024-07-10T23:41:00"/>
    <d v="2024-07-11T01:03:00"/>
    <d v="1899-12-30T01:22:00"/>
    <n v="-0.22291666666666671"/>
    <s v="N143QS"/>
    <n v="1170.1714333333332"/>
  </r>
  <r>
    <s v="PGA"/>
    <s v="LAX"/>
    <x v="676"/>
    <d v="2024-07-09T20:02:00"/>
    <d v="2024-07-09T21:06:00"/>
    <d v="1899-12-30T01:04:00"/>
    <d v="1899-12-31T02:35:00"/>
    <s v="N143QS"/>
    <n v="913.30453333333332"/>
  </r>
  <r>
    <s v="PTK"/>
    <s v="PGA"/>
    <x v="677"/>
    <d v="2024-07-09T15:52:00"/>
    <d v="2024-07-09T18:58:00"/>
    <d v="1899-12-30T03:06:00"/>
    <d v="1899-12-30T01:04:00"/>
    <s v="N143QS"/>
    <n v="2654.2912999999999"/>
  </r>
  <r>
    <s v="ICT"/>
    <s v="PTK"/>
    <x v="678"/>
    <d v="2024-07-08T17:34:00"/>
    <d v="2024-07-08T19:05:00"/>
    <d v="1899-12-30T01:31:00"/>
    <d v="1899-12-30T20:47:00"/>
    <s v="N143QS"/>
    <n v="1298.6048833333332"/>
  </r>
  <r>
    <s v="QSE"/>
    <s v="ICT"/>
    <x v="679"/>
    <d v="2024-06-20T23:12:00"/>
    <d v="2024-06-21T00:33:00"/>
    <d v="1899-12-30T01:21:00"/>
    <d v="1900-01-16T17:01:00"/>
    <s v="N143QS"/>
    <n v="1155.9010499999999"/>
  </r>
  <r>
    <s v="LAS"/>
    <s v="QSE"/>
    <x v="680"/>
    <d v="2024-06-20T19:36:00"/>
    <d v="2024-06-20T22:08:00"/>
    <d v="1899-12-30T02:32:00"/>
    <d v="1899-12-30T01:04:00"/>
    <s v="N143QS"/>
    <n v="2169.0982666666664"/>
  </r>
  <r>
    <s v="PDX"/>
    <s v="LAS"/>
    <x v="681"/>
    <d v="2024-06-20T15:25:00"/>
    <d v="2024-06-20T17:08:00"/>
    <d v="1899-12-30T01:43:00"/>
    <d v="1899-12-30T02:28:00"/>
    <s v="N143QS"/>
    <n v="1469.8494833333334"/>
  </r>
  <r>
    <s v="DIJ"/>
    <s v="PDX"/>
    <x v="682"/>
    <d v="2024-06-19T11:05:00"/>
    <d v="2024-06-19T20:45:00"/>
    <d v="1899-12-30T09:40:00"/>
    <d v="1899-12-30T18:40:00"/>
    <s v="N143QS"/>
    <n v="8276.8223333333317"/>
  </r>
  <r>
    <s v="NCE"/>
    <s v="DIJ"/>
    <x v="683"/>
    <d v="2024-06-18T08:39:00"/>
    <d v="2024-06-18T09:36:00"/>
    <d v="1899-12-30T00:57:00"/>
    <d v="1899-12-31T01:29:00"/>
    <s v="N143QS"/>
    <n v="813.41184999999996"/>
  </r>
  <r>
    <s v="MOT"/>
    <s v="NCE"/>
    <x v="684"/>
    <d v="2024-06-17T00:12:00"/>
    <d v="2024-06-17T08:46:00"/>
    <d v="1899-12-30T08:34:00"/>
    <d v="1899-12-30T23:53:00"/>
    <s v="N143QS"/>
    <n v="7334.9770333333327"/>
  </r>
  <r>
    <s v="VNY"/>
    <s v="MOT"/>
    <x v="685"/>
    <d v="2024-06-16T21:00:00"/>
    <d v="2024-06-16T23:23:00"/>
    <d v="1899-12-30T02:23:00"/>
    <d v="1899-12-30T00:49:00"/>
    <s v="N143QS"/>
    <n v="2040.6648166666666"/>
  </r>
  <r>
    <s v="IAD"/>
    <s v="VNY"/>
    <x v="686"/>
    <d v="2024-06-15T17:43:00"/>
    <d v="2024-06-15T22:34:00"/>
    <d v="1899-12-30T04:51:00"/>
    <m/>
    <s v="N143QS"/>
    <n v="4152.6815499999993"/>
  </r>
  <r>
    <s v="IAD"/>
    <s v="ITH"/>
    <x v="687"/>
    <d v="2024-06-14T20:03:00"/>
    <d v="2024-06-14T20:44:00"/>
    <d v="1899-12-30T00:41:00"/>
    <d v="1899-12-30T20:59:00"/>
    <s v="N143QS"/>
    <n v="585.0857166666666"/>
  </r>
  <r>
    <s v="MVY"/>
    <s v="IAD"/>
    <x v="688"/>
    <d v="2024-06-14T16:19:00"/>
    <d v="2024-06-14T17:38:00"/>
    <d v="1899-12-30T01:19:00"/>
    <m/>
    <s v="N143QS"/>
    <n v="1127.3602833333332"/>
  </r>
  <r>
    <s v="BED"/>
    <s v="TEB"/>
    <x v="200"/>
    <d v="2024-06-13T16:10:00"/>
    <d v="2024-06-13T16:53:00"/>
    <d v="1899-12-30T00:43:00"/>
    <d v="1899-12-30T23:26:00"/>
    <s v="N143QS"/>
    <n v="613.62648333333334"/>
  </r>
  <r>
    <s v="TEB"/>
    <s v="BED"/>
    <x v="689"/>
    <d v="2024-06-13T10:15:00"/>
    <d v="2024-06-13T11:04:00"/>
    <d v="1899-12-30T00:49:00"/>
    <d v="1899-12-30T05:06:00"/>
    <s v="N143QS"/>
    <n v="699.24878333333334"/>
  </r>
  <r>
    <s v="GIG"/>
    <s v="TEB"/>
    <x v="690"/>
    <d v="2024-06-12T18:12:00"/>
    <d v="2024-06-13T03:49:00"/>
    <d v="1899-12-30T09:37:00"/>
    <d v="1899-12-30T06:26:00"/>
    <s v="N143QS"/>
    <n v="8234.011183333334"/>
  </r>
  <r>
    <s v="GRU"/>
    <s v="GIG"/>
    <x v="691"/>
    <d v="2024-06-11T19:24:00"/>
    <d v="2024-06-11T19:58:00"/>
    <d v="1899-12-30T00:34:00"/>
    <d v="1899-12-30T22:14:00"/>
    <s v="N143QS"/>
    <n v="485.19303333333329"/>
  </r>
  <r>
    <s v="TEB"/>
    <s v="GRU"/>
    <x v="165"/>
    <d v="2024-06-09T00:06:00"/>
    <d v="2024-06-09T09:08:00"/>
    <d v="1899-12-30T09:02:00"/>
    <d v="1900-01-01T10:16:00"/>
    <s v="N143QS"/>
    <n v="7734.5477666666666"/>
  </r>
  <r>
    <s v="ORL"/>
    <s v="TEB"/>
    <x v="692"/>
    <d v="2024-06-08T16:38:00"/>
    <d v="2024-06-08T18:58:00"/>
    <d v="1899-12-30T02:20:00"/>
    <d v="1899-12-30T05:08:00"/>
    <s v="N143QS"/>
    <n v="1997.8536666666666"/>
  </r>
  <r>
    <s v="PWM"/>
    <s v="ORL"/>
    <x v="693"/>
    <d v="2024-06-07T21:04:00"/>
    <d v="2024-06-07T23:41:00"/>
    <d v="1899-12-30T02:37:00"/>
    <d v="1899-12-30T16:57:00"/>
    <s v="N143QS"/>
    <n v="2240.4501833333334"/>
  </r>
  <r>
    <s v="MSP"/>
    <s v="PWM"/>
    <x v="694"/>
    <d v="2024-06-07T18:03:00"/>
    <d v="2024-06-07T20:09:00"/>
    <d v="1899-12-30T02:06:00"/>
    <d v="1899-12-30T00:55:00"/>
    <s v="N143QS"/>
    <n v="1798.0682999999999"/>
  </r>
  <r>
    <s v="PWK"/>
    <s v="MSP"/>
    <x v="695"/>
    <d v="2024-06-07T15:18:00"/>
    <d v="2024-06-07T16:22:00"/>
    <d v="1899-12-30T01:04:00"/>
    <d v="1899-12-30T01:41:00"/>
    <s v="N143QS"/>
    <n v="913.30453333333332"/>
  </r>
  <r>
    <s v="BUD"/>
    <s v="PWK"/>
    <x v="696"/>
    <d v="2024-06-06T13:23:00"/>
    <d v="2024-06-06T22:49:00"/>
    <d v="1899-12-30T09:26:00"/>
    <d v="1899-12-30T16:29:00"/>
    <s v="N143QS"/>
    <n v="8077.0369666666666"/>
  </r>
  <r>
    <s v="RSW"/>
    <s v="BUD"/>
    <x v="697"/>
    <d v="2024-06-04T20:25:00"/>
    <d v="2024-06-05T05:47:00"/>
    <d v="1899-12-30T09:22:00"/>
    <d v="1899-12-31T07:36:00"/>
    <s v="N143QS"/>
    <n v="8019.9554333333335"/>
  </r>
  <r>
    <s v="FLL"/>
    <s v="RSW"/>
    <x v="698"/>
    <d v="2024-06-03T20:12:00"/>
    <d v="2024-06-03T20:41:00"/>
    <d v="1899-12-30T00:29:00"/>
    <d v="1899-12-30T23:44:00"/>
    <s v="N143QS"/>
    <n v="413.84111666666666"/>
  </r>
  <r>
    <s v="PLS"/>
    <s v="FLL"/>
    <x v="316"/>
    <d v="2024-06-03T17:36:00"/>
    <d v="2024-06-03T19:04:00"/>
    <d v="1899-12-30T01:28:00"/>
    <d v="1899-12-30T01:08:00"/>
    <s v="N143QS"/>
    <n v="1255.7937333333334"/>
  </r>
  <r>
    <s v="TEB"/>
    <s v="PLS"/>
    <x v="317"/>
    <d v="2024-06-03T13:24:00"/>
    <d v="2024-06-03T16:18:00"/>
    <d v="1899-12-30T02:54:00"/>
    <d v="1899-12-30T01:18:00"/>
    <s v="N143QS"/>
    <n v="2483.0466999999999"/>
  </r>
  <r>
    <s v="LAS"/>
    <s v="TEB"/>
    <x v="699"/>
    <d v="2024-06-02T17:31:00"/>
    <d v="2024-06-02T21:38:00"/>
    <d v="1899-12-30T04:07:00"/>
    <d v="1899-12-30T15:46:00"/>
    <s v="N143QS"/>
    <n v="3524.7846833333329"/>
  </r>
  <r>
    <s v="SDM"/>
    <s v="LAS"/>
    <x v="700"/>
    <d v="2024-06-02T02:50:00"/>
    <d v="2024-06-02T03:44:00"/>
    <d v="1899-12-30T00:54:00"/>
    <m/>
    <s v="N143QS"/>
    <n v="770.60069999999996"/>
  </r>
  <r>
    <s v="PVU"/>
    <s v="CSL"/>
    <x v="701"/>
    <d v="2024-06-01T20:13:00"/>
    <d v="2024-06-01T22:47:00"/>
    <d v="1899-12-30T02:34:00"/>
    <d v="1899-12-30T04:03:00"/>
    <s v="N143QS"/>
    <n v="2197.6390333333329"/>
  </r>
  <r>
    <s v="LAS"/>
    <s v="PVU"/>
    <x v="702"/>
    <d v="2024-05-31T20:48:00"/>
    <d v="2024-05-31T21:37:00"/>
    <d v="1899-12-30T00:49:00"/>
    <d v="1899-12-30T22:36:00"/>
    <s v="N143QS"/>
    <n v="699.24878333333334"/>
  </r>
  <r>
    <s v="KOA"/>
    <s v="LAS"/>
    <x v="703"/>
    <d v="2024-05-30T19:59:00"/>
    <d v="2024-05-31T01:04:00"/>
    <d v="1899-12-30T05:05:00"/>
    <d v="1899-12-30T19:44:00"/>
    <s v="N143QS"/>
    <n v="4352.4669166666663"/>
  </r>
  <r>
    <s v="HNL"/>
    <s v="KOA"/>
    <x v="704"/>
    <d v="2024-05-30T03:20:00"/>
    <d v="2024-05-30T03:49:00"/>
    <d v="1899-12-30T00:29:00"/>
    <m/>
    <s v="N143QS"/>
    <n v="413.84111666666666"/>
  </r>
  <r>
    <s v="LAS"/>
    <s v="CLD"/>
    <x v="337"/>
    <d v="2024-05-29T15:33:00"/>
    <d v="2024-05-29T16:16:00"/>
    <d v="1899-12-30T00:43:00"/>
    <d v="1899-12-30T11:04:00"/>
    <s v="N143QS"/>
    <n v="613.62648333333334"/>
  </r>
  <r>
    <s v="MIA"/>
    <s v="LAS"/>
    <x v="705"/>
    <d v="2024-05-28T17:21:00"/>
    <d v="2024-05-28T22:02:00"/>
    <d v="1899-12-30T04:41:00"/>
    <d v="1899-12-30T17:31:00"/>
    <s v="N143QS"/>
    <n v="4009.9777166666668"/>
  </r>
  <r>
    <s v="TEB"/>
    <s v="MIA"/>
    <x v="227"/>
    <d v="2024-05-27T00:05:00"/>
    <d v="2024-05-27T02:27:00"/>
    <d v="1899-12-30T02:22:00"/>
    <d v="1899-12-31T14:54:00"/>
    <s v="N143QS"/>
    <n v="2026.3944333333332"/>
  </r>
  <r>
    <s v="MHH"/>
    <s v="TEB"/>
    <x v="706"/>
    <d v="2024-05-27T19:57:00"/>
    <d v="2024-05-27T22:22:00"/>
    <d v="1899-12-30T02:25:00"/>
    <n v="-0.92847222222222225"/>
    <s v="N143QS"/>
    <n v="2069.2055833333329"/>
  </r>
  <r>
    <s v="DWH"/>
    <s v="MHH"/>
    <x v="707"/>
    <d v="2024-05-26T13:57:00"/>
    <d v="2024-05-26T16:03:00"/>
    <d v="1899-12-30T02:06:00"/>
    <d v="1899-12-31T03:54:00"/>
    <s v="N143QS"/>
    <n v="1798.0682999999999"/>
  </r>
  <r>
    <s v="DAL"/>
    <s v="DWH"/>
    <x v="168"/>
    <d v="2024-05-25T20:34:00"/>
    <d v="2024-05-25T21:11:00"/>
    <d v="1899-12-30T00:37:00"/>
    <m/>
    <s v="N143QS"/>
    <n v="528.00418333333334"/>
  </r>
  <r>
    <s v="TEB"/>
    <s v="LIR"/>
    <x v="510"/>
    <d v="2024-05-24T13:08:00"/>
    <d v="2024-05-24T17:38:00"/>
    <d v="1899-12-30T04:30:00"/>
    <d v="1899-12-31T02:56:00"/>
    <s v="N143QS"/>
    <n v="3853.0034999999998"/>
  </r>
  <r>
    <s v="STN"/>
    <s v="TEB"/>
    <x v="193"/>
    <d v="2024-05-21T15:36:00"/>
    <d v="2024-05-21T22:41:00"/>
    <d v="1899-12-30T07:05:00"/>
    <d v="1900-01-01T14:27:00"/>
    <s v="N143QS"/>
    <n v="6064.9129166666662"/>
  </r>
  <r>
    <s v="DIJ"/>
    <s v="STN"/>
    <x v="708"/>
    <d v="2024-05-20T13:05:00"/>
    <d v="2024-05-20T14:08:00"/>
    <d v="1899-12-30T01:03:00"/>
    <d v="1899-12-31T01:28:00"/>
    <s v="N143QS"/>
    <n v="899.03414999999995"/>
  </r>
  <r>
    <s v="LTN"/>
    <s v="DIJ"/>
    <x v="709"/>
    <d v="2024-05-20T10:40:00"/>
    <d v="2024-05-20T11:46:00"/>
    <d v="1899-12-30T01:06:00"/>
    <d v="1899-12-30T01:19:00"/>
    <s v="N143QS"/>
    <n v="941.84530000000007"/>
  </r>
  <r>
    <s v="NUQ"/>
    <s v="LTN"/>
    <x v="710"/>
    <d v="2024-05-18T06:44:00"/>
    <d v="2024-05-18T16:04:00"/>
    <d v="1899-12-30T09:20:00"/>
    <d v="1899-12-31T18:36:00"/>
    <s v="N143QS"/>
    <n v="7991.4146666666666"/>
  </r>
  <r>
    <s v="SCF"/>
    <s v="NUQ"/>
    <x v="711"/>
    <d v="2024-05-16T22:16:00"/>
    <d v="2024-05-16T23:42:00"/>
    <d v="1899-12-30T01:26:00"/>
    <d v="1899-12-31T07:02:00"/>
    <s v="N143QS"/>
    <n v="1227.2529666666667"/>
  </r>
  <r>
    <s v="APA"/>
    <s v="SCF"/>
    <x v="712"/>
    <d v="2024-05-13T00:08:00"/>
    <d v="2024-05-13T01:23:00"/>
    <d v="1899-12-30T01:15:00"/>
    <d v="1900-01-02T20:53:00"/>
    <s v="N143QS"/>
    <n v="1070.2787499999999"/>
  </r>
  <r>
    <s v="NUQ"/>
    <s v="APA"/>
    <x v="713"/>
    <d v="2024-05-13T18:10:00"/>
    <d v="2024-05-13T20:16:00"/>
    <d v="1899-12-30T02:06:00"/>
    <n v="-0.83888888888888891"/>
    <s v="N143QS"/>
    <n v="1798.0682999999999"/>
  </r>
  <r>
    <s v="PTK"/>
    <s v="NUQ"/>
    <x v="714"/>
    <d v="2024-05-13T13:33:00"/>
    <d v="2024-05-13T17:39:00"/>
    <d v="1899-12-30T04:06:00"/>
    <d v="1899-12-30T00:31:00"/>
    <s v="N143QS"/>
    <n v="3510.5142999999994"/>
  </r>
  <r>
    <s v="BVY"/>
    <s v="PTK"/>
    <x v="715"/>
    <d v="2024-05-13T11:26:00"/>
    <d v="2024-05-13T12:57:00"/>
    <d v="1899-12-30T01:31:00"/>
    <d v="1899-12-30T00:36:00"/>
    <s v="N143QS"/>
    <n v="1298.6048833333332"/>
  </r>
  <r>
    <s v="TEB"/>
    <s v="BVY"/>
    <x v="716"/>
    <d v="2024-05-12T16:26:00"/>
    <d v="2024-05-12T17:08:00"/>
    <d v="1899-12-30T00:42:00"/>
    <d v="1899-12-30T18:18:00"/>
    <s v="N143QS"/>
    <n v="599.35609999999997"/>
  </r>
  <r>
    <s v="LGA"/>
    <s v="TEB"/>
    <x v="496"/>
    <d v="2024-05-11T20:47:00"/>
    <d v="2024-05-11T21:03:00"/>
    <d v="1899-12-30T00:16:00"/>
    <d v="1899-12-30T19:23:00"/>
    <s v="N143QS"/>
    <n v="228.32613333333333"/>
  </r>
  <r>
    <s v="PBI"/>
    <s v="LGA"/>
    <x v="717"/>
    <d v="2024-05-11T17:42:00"/>
    <d v="2024-05-11T19:57:00"/>
    <d v="1899-12-30T02:15:00"/>
    <d v="1899-12-30T00:50:00"/>
    <s v="N143QS"/>
    <n v="1926.5017499999999"/>
  </r>
  <r>
    <s v="DAL"/>
    <s v="PBI"/>
    <x v="718"/>
    <d v="2024-05-11T12:57:00"/>
    <d v="2024-05-11T15:00:00"/>
    <d v="1899-12-30T02:03:00"/>
    <d v="1899-12-30T02:42:00"/>
    <s v="N143QS"/>
    <n v="1755.2571499999997"/>
  </r>
  <r>
    <s v="APA"/>
    <s v="DAL"/>
    <x v="719"/>
    <d v="2024-05-10T15:34:00"/>
    <d v="2024-05-10T17:03:00"/>
    <d v="1899-12-30T01:29:00"/>
    <d v="1899-12-30T19:54:00"/>
    <s v="N143QS"/>
    <n v="1270.0641166666667"/>
  </r>
  <r>
    <s v="DFW"/>
    <s v="APA"/>
    <x v="720"/>
    <d v="2024-05-09T21:36:00"/>
    <d v="2024-05-09T23:05:00"/>
    <d v="1899-12-30T01:29:00"/>
    <d v="1899-12-30T16:29:00"/>
    <s v="N143QS"/>
    <n v="1270.0641166666667"/>
  </r>
  <r>
    <s v="CMH"/>
    <s v="DFW"/>
    <x v="721"/>
    <d v="2024-05-09T18:24:00"/>
    <d v="2024-05-09T20:38:00"/>
    <d v="1899-12-30T02:14:00"/>
    <d v="1899-12-30T00:58:00"/>
    <s v="N143QS"/>
    <n v="1912.2313666666666"/>
  </r>
  <r>
    <s v="MKC"/>
    <s v="CMH"/>
    <x v="722"/>
    <d v="2024-05-08T20:48:00"/>
    <d v="2024-05-08T22:02:00"/>
    <d v="1899-12-30T01:14:00"/>
    <d v="1899-12-30T20:22:00"/>
    <s v="N143QS"/>
    <n v="1056.0083666666667"/>
  </r>
  <r>
    <s v="NUQ"/>
    <s v="MKC"/>
    <x v="723"/>
    <d v="2024-05-08T17:03:00"/>
    <d v="2024-05-08T19:52:00"/>
    <d v="1899-12-30T02:49:00"/>
    <d v="1899-12-30T00:56:00"/>
    <s v="N143QS"/>
    <n v="2411.6947833333329"/>
  </r>
  <r>
    <s v="SJC"/>
    <s v="NUQ"/>
    <x v="724"/>
    <d v="2024-05-08T15:17:00"/>
    <d v="2024-05-08T15:25:00"/>
    <d v="1899-12-30T00:08:00"/>
    <d v="1899-12-30T01:38:00"/>
    <s v="N143QS"/>
    <n v="114.16306666666667"/>
  </r>
  <r>
    <s v="VNY"/>
    <s v="SJC"/>
    <x v="725"/>
    <d v="2024-05-08T01:49:00"/>
    <d v="2024-05-08T02:39:00"/>
    <d v="1899-12-30T00:50:00"/>
    <d v="1899-12-30T12:38:00"/>
    <s v="N143QS"/>
    <n v="713.51916666666671"/>
  </r>
  <r>
    <s v="SJC"/>
    <s v="VNY"/>
    <x v="519"/>
    <d v="2024-05-07T22:04:00"/>
    <d v="2024-05-07T22:48:00"/>
    <d v="1899-12-30T00:44:00"/>
    <d v="1899-12-30T03:01:00"/>
    <s v="N143QS"/>
    <n v="627.8968666666666"/>
  </r>
  <r>
    <s v="HGH"/>
    <s v="SJC"/>
    <x v="726"/>
    <d v="2024-05-06T06:30:00"/>
    <d v="2024-05-06T17:09:00"/>
    <d v="1899-12-30T10:39:00"/>
    <d v="1899-12-31T04:55:00"/>
    <s v="N143QS"/>
    <n v="9118.7749499999991"/>
  </r>
  <r>
    <s v="ANC"/>
    <s v="HGH"/>
    <x v="727"/>
    <d v="2024-05-04T18:57:00"/>
    <d v="2024-05-05T04:10:00"/>
    <d v="1899-12-30T09:13:00"/>
    <d v="1899-12-31T02:20:00"/>
    <s v="N143QS"/>
    <n v="7891.5219833333331"/>
  </r>
  <r>
    <s v="LAS"/>
    <s v="ANC"/>
    <x v="728"/>
    <d v="2024-05-03T16:15:00"/>
    <d v="2024-05-03T20:56:00"/>
    <d v="1899-12-30T04:41:00"/>
    <d v="1899-12-30T22:01:00"/>
    <s v="N143QS"/>
    <n v="4009.9777166666668"/>
  </r>
  <r>
    <s v="PDK"/>
    <s v="LAS"/>
    <x v="729"/>
    <d v="2024-05-02T16:18:00"/>
    <d v="2024-05-02T19:57:00"/>
    <d v="1899-12-30T03:39:00"/>
    <d v="1899-12-30T20:18:00"/>
    <s v="N143QS"/>
    <n v="3125.2139499999998"/>
  </r>
  <r>
    <s v="RST"/>
    <s v="PDK"/>
    <x v="730"/>
    <d v="2024-04-30T18:07:00"/>
    <d v="2024-04-30T19:52:00"/>
    <d v="1899-12-30T01:45:00"/>
    <d v="1899-12-31T20:26:00"/>
    <s v="N143QS"/>
    <n v="1498.3902499999999"/>
  </r>
  <r>
    <s v="UGN"/>
    <s v="RST"/>
    <x v="731"/>
    <d v="2024-04-30T15:56:00"/>
    <d v="2024-04-30T16:45:00"/>
    <d v="1899-12-30T00:49:00"/>
    <d v="1899-12-30T01:22:00"/>
    <s v="N143QS"/>
    <n v="699.24878333333334"/>
  </r>
  <r>
    <s v="MRY"/>
    <s v="UGN"/>
    <x v="732"/>
    <d v="2024-04-29T15:05:00"/>
    <d v="2024-04-29T18:26:00"/>
    <d v="1899-12-30T03:21:00"/>
    <d v="1899-12-30T21:30:00"/>
    <s v="N143QS"/>
    <n v="2868.3470499999999"/>
  </r>
  <r>
    <s v="VNY"/>
    <s v="MRY"/>
    <x v="733"/>
    <d v="2024-04-29T00:36:00"/>
    <d v="2024-04-29T01:19:00"/>
    <d v="1899-12-30T00:43:00"/>
    <d v="1899-12-30T13:46:00"/>
    <s v="N143QS"/>
    <n v="613.62648333333334"/>
  </r>
  <r>
    <s v="TEB"/>
    <s v="VNY"/>
    <x v="253"/>
    <d v="2024-04-28T18:26:00"/>
    <d v="2024-04-28T23:22:00"/>
    <d v="1899-12-30T04:56:00"/>
    <d v="1899-12-30T01:14:00"/>
    <s v="N143QS"/>
    <n v="4224.0334666666668"/>
  </r>
  <r>
    <s v="ICT"/>
    <s v="TEB"/>
    <x v="734"/>
    <d v="2024-04-27T13:25:00"/>
    <d v="2024-04-27T16:02:00"/>
    <d v="1899-12-30T02:37:00"/>
    <d v="1899-12-31T02:24:00"/>
    <s v="N143QS"/>
    <n v="2240.4501833333334"/>
  </r>
  <r>
    <s v="BWI"/>
    <s v="ICT"/>
    <x v="735"/>
    <d v="2024-04-17T13:59:00"/>
    <d v="2024-04-17T16:38:00"/>
    <d v="1899-12-30T02:39:00"/>
    <m/>
    <s v="N143QS"/>
    <n v="2268.9909499999999"/>
  </r>
  <r>
    <s v="VNY"/>
    <s v="LAS"/>
    <x v="84"/>
    <d v="2024-04-15T15:21:00"/>
    <d v="2024-04-15T16:02:00"/>
    <d v="1899-12-30T00:41:00"/>
    <d v="1899-12-31T21:57:00"/>
    <s v="N143QS"/>
    <n v="585.0857166666666"/>
  </r>
  <r>
    <s v="LAS"/>
    <s v="VNY"/>
    <x v="537"/>
    <d v="2024-04-14T08:12:00"/>
    <d v="2024-04-14T09:04:00"/>
    <d v="1899-12-30T00:52:00"/>
    <m/>
    <s v="N143QS"/>
    <n v="742.05993333333333"/>
  </r>
  <r>
    <s v="MRY"/>
    <s v="SNA"/>
    <x v="736"/>
    <d v="2024-04-11T20:20:00"/>
    <d v="2024-04-11T21:16:00"/>
    <d v="1899-12-30T00:56:00"/>
    <d v="1900-01-01T10:56:00"/>
    <s v="N143QS"/>
    <n v="799.14146666666659"/>
  </r>
  <r>
    <s v="SJC"/>
    <s v="MRY"/>
    <x v="737"/>
    <d v="2024-04-11T19:21:00"/>
    <d v="2024-04-11T19:44:00"/>
    <d v="1899-12-30T00:23:00"/>
    <d v="1899-12-30T00:36:00"/>
    <s v="N143QS"/>
    <n v="328.21881666666667"/>
  </r>
  <r>
    <s v="SHA"/>
    <s v="SJC"/>
    <x v="738"/>
    <d v="2024-04-10T10:23:00"/>
    <d v="2024-04-10T21:52:00"/>
    <d v="1899-12-30T11:29:00"/>
    <d v="1899-12-30T21:29:00"/>
    <s v="N143QS"/>
    <n v="9832.294116666666"/>
  </r>
  <r>
    <s v="ANC"/>
    <s v="SHA"/>
    <x v="739"/>
    <d v="2024-04-08T23:23:00"/>
    <d v="2024-04-09T09:13:00"/>
    <d v="1899-12-30T09:50:00"/>
    <d v="1899-12-31T01:10:00"/>
    <s v="N143QS"/>
    <n v="8419.5261666666665"/>
  </r>
  <r>
    <s v="PSP"/>
    <s v="ANC"/>
    <x v="740"/>
    <d v="2024-04-07T22:37:00"/>
    <d v="2024-04-08T03:33:00"/>
    <d v="1899-12-30T04:56:00"/>
    <d v="1899-12-30T19:50:00"/>
    <s v="N143QS"/>
    <n v="4224.0334666666668"/>
  </r>
  <r>
    <s v="LAS"/>
    <s v="PSP"/>
    <x v="221"/>
    <d v="2024-04-07T20:43:00"/>
    <d v="2024-04-07T21:19:00"/>
    <d v="1899-12-30T00:36:00"/>
    <d v="1899-12-30T01:18:00"/>
    <s v="N143QS"/>
    <n v="513.73379999999997"/>
  </r>
  <r>
    <s v="PBI"/>
    <s v="LAS"/>
    <x v="741"/>
    <d v="2024-04-07T15:15:00"/>
    <d v="2024-04-07T20:03:00"/>
    <d v="1899-12-30T04:48:00"/>
    <d v="1899-12-30T00:40:00"/>
    <s v="N143QS"/>
    <n v="4109.8703999999998"/>
  </r>
  <r>
    <s v="ANU"/>
    <s v="PBI"/>
    <x v="742"/>
    <d v="2024-04-05T19:16:00"/>
    <d v="2024-04-05T22:12:00"/>
    <d v="1899-12-30T02:56:00"/>
    <d v="1899-12-31T17:03:00"/>
    <s v="N143QS"/>
    <n v="2511.5874666666668"/>
  </r>
  <r>
    <s v="TEB"/>
    <s v="ANU"/>
    <x v="743"/>
    <d v="2024-04-05T14:36:00"/>
    <d v="2024-04-05T18:11:00"/>
    <d v="1899-12-30T03:35:00"/>
    <d v="1899-12-30T01:05:00"/>
    <s v="N143QS"/>
    <n v="3068.1324166666668"/>
  </r>
  <r>
    <s v="RDU"/>
    <s v="TEB"/>
    <x v="744"/>
    <d v="2024-04-04T21:18:00"/>
    <d v="2024-04-04T22:17:00"/>
    <d v="1899-12-30T00:59:00"/>
    <d v="1899-12-30T16:19:00"/>
    <s v="N143QS"/>
    <n v="841.95261666666659"/>
  </r>
  <r>
    <s v="QQN"/>
    <s v="RDU"/>
    <x v="745"/>
    <d v="2024-04-04T19:07:00"/>
    <d v="2024-04-04T20:10:00"/>
    <d v="1899-12-30T01:03:00"/>
    <d v="1899-12-30T01:08:00"/>
    <s v="N143QS"/>
    <n v="899.03414999999995"/>
  </r>
  <r>
    <s v="BOS"/>
    <s v="QQN"/>
    <x v="746"/>
    <d v="2024-04-04T13:01:00"/>
    <d v="2024-04-04T15:14:00"/>
    <d v="1899-12-30T02:13:00"/>
    <d v="1899-12-30T03:53:00"/>
    <s v="N143QS"/>
    <n v="1897.9609833333334"/>
  </r>
  <r>
    <s v="IAD"/>
    <s v="BOS"/>
    <x v="747"/>
    <d v="2024-04-03T20:33:00"/>
    <d v="2024-04-03T21:43:00"/>
    <d v="1899-12-30T01:10:00"/>
    <d v="1899-12-30T15:18:00"/>
    <s v="N143QS"/>
    <n v="998.92683333333332"/>
  </r>
  <r>
    <s v="BCT"/>
    <s v="IAD"/>
    <x v="748"/>
    <d v="2024-04-03T16:24:00"/>
    <d v="2024-04-03T18:11:00"/>
    <d v="1899-12-30T01:47:00"/>
    <d v="1899-12-30T02:22:00"/>
    <s v="N143QS"/>
    <n v="1526.9310166666664"/>
  </r>
  <r>
    <s v="PBI"/>
    <s v="BCT"/>
    <x v="44"/>
    <d v="2024-04-03T14:31:00"/>
    <d v="2024-04-03T14:49:00"/>
    <d v="1899-12-30T00:18:00"/>
    <d v="1899-12-30T01:35:00"/>
    <s v="N143QS"/>
    <n v="256.86689999999999"/>
  </r>
  <r>
    <s v="STL"/>
    <s v="PBI"/>
    <x v="749"/>
    <d v="2024-03-29T17:24:00"/>
    <d v="2024-03-29T19:34:00"/>
    <d v="1899-12-30T02:10:00"/>
    <d v="1900-01-03T18:57:00"/>
    <s v="N143QS"/>
    <n v="1855.1498333333332"/>
  </r>
  <r>
    <s v="STT"/>
    <s v="STL"/>
    <x v="750"/>
    <d v="2024-03-28T16:23:00"/>
    <d v="2024-03-28T20:56:00"/>
    <d v="1899-12-30T04:33:00"/>
    <d v="1899-12-30T20:28:00"/>
    <s v="N143QS"/>
    <n v="3895.8146499999998"/>
  </r>
  <r>
    <s v="APF"/>
    <s v="STT"/>
    <x v="751"/>
    <d v="2024-03-28T12:01:00"/>
    <d v="2024-03-28T14:24:00"/>
    <d v="1899-12-30T02:23:00"/>
    <d v="1899-12-30T01:59:00"/>
    <s v="N143QS"/>
    <n v="2040.6648166666666"/>
  </r>
  <r>
    <s v="PBI"/>
    <s v="APF"/>
    <x v="448"/>
    <d v="2024-03-27T22:07:00"/>
    <d v="2024-03-27T22:32:00"/>
    <d v="1899-12-30T00:25:00"/>
    <d v="1899-12-30T13:29:00"/>
    <s v="N143QS"/>
    <n v="356.75958333333335"/>
  </r>
  <r>
    <s v="BLM"/>
    <s v="PBI"/>
    <x v="752"/>
    <d v="2024-03-27T18:15:00"/>
    <d v="2024-03-27T20:53:00"/>
    <d v="1899-12-30T02:38:00"/>
    <d v="1899-12-30T01:14:00"/>
    <s v="N143QS"/>
    <n v="2254.7205666666664"/>
  </r>
  <r>
    <s v="TEB"/>
    <s v="BLM"/>
    <x v="753"/>
    <d v="2024-03-27T17:00:00"/>
    <d v="2024-03-27T17:19:00"/>
    <d v="1899-12-30T00:19:00"/>
    <d v="1899-12-30T00:56:00"/>
    <s v="N143QS"/>
    <n v="271.1372833333333"/>
  </r>
  <r>
    <s v="BRU"/>
    <s v="TEB"/>
    <x v="754"/>
    <d v="2024-03-26T09:09:00"/>
    <d v="2024-03-26T16:34:00"/>
    <d v="1899-12-30T07:25:00"/>
    <d v="1899-12-31T00:26:00"/>
    <s v="N143QS"/>
    <n v="6350.3205833333332"/>
  </r>
  <r>
    <s v="LTN"/>
    <s v="BRU"/>
    <x v="755"/>
    <d v="2024-03-25T09:30:00"/>
    <d v="2024-03-25T10:14:00"/>
    <d v="1899-12-30T00:44:00"/>
    <d v="1899-12-30T22:55:00"/>
    <s v="N143QS"/>
    <n v="627.8968666666666"/>
  </r>
  <r>
    <s v="ZRH"/>
    <s v="LTN"/>
    <x v="756"/>
    <d v="2024-03-24T13:12:00"/>
    <d v="2024-03-24T14:41:00"/>
    <d v="1899-12-30T01:29:00"/>
    <d v="1899-12-30T18:49:00"/>
    <s v="N143QS"/>
    <n v="1270.0641166666667"/>
  </r>
  <r>
    <s v="MIA"/>
    <s v="ZRH"/>
    <x v="757"/>
    <d v="2024-03-23T01:09:00"/>
    <d v="2024-03-23T09:32:00"/>
    <d v="1899-12-30T08:23:00"/>
    <d v="1899-12-31T03:40:00"/>
    <s v="N143QS"/>
    <n v="7178.0028166666661"/>
  </r>
  <r>
    <s v="FRG"/>
    <s v="MIA"/>
    <x v="758"/>
    <d v="2024-03-21T23:31:00"/>
    <d v="2024-03-22T01:53:00"/>
    <d v="1899-12-30T02:22:00"/>
    <d v="1899-12-30T23:16:00"/>
    <s v="N143QS"/>
    <n v="2026.3944333333332"/>
  </r>
  <r>
    <s v="VNY"/>
    <s v="FRG"/>
    <x v="759"/>
    <d v="2024-03-21T18:11:00"/>
    <d v="2024-03-21T22:37:00"/>
    <d v="1899-12-30T04:26:00"/>
    <d v="1899-12-30T00:54:00"/>
    <s v="N143QS"/>
    <n v="3795.9219666666668"/>
  </r>
  <r>
    <s v="SJC"/>
    <s v="VNY"/>
    <x v="519"/>
    <d v="2024-03-20T21:22:00"/>
    <d v="2024-03-20T22:12:00"/>
    <d v="1899-12-30T00:50:00"/>
    <d v="1899-12-30T19:59:00"/>
    <s v="N143QS"/>
    <n v="713.51916666666671"/>
  </r>
  <r>
    <s v="PDX"/>
    <s v="SJC"/>
    <x v="760"/>
    <d v="2024-03-19T22:51:00"/>
    <d v="2024-03-20T00:14:00"/>
    <d v="1899-12-30T01:23:00"/>
    <d v="1899-12-30T21:08:00"/>
    <s v="N143QS"/>
    <n v="1184.4418166666667"/>
  </r>
  <r>
    <s v="BFI"/>
    <s v="PDX"/>
    <x v="761"/>
    <d v="2024-03-19T21:47:00"/>
    <d v="2024-03-19T22:18:00"/>
    <d v="1899-12-30T00:31:00"/>
    <d v="1899-12-30T00:33:00"/>
    <s v="N143QS"/>
    <n v="442.38188333333335"/>
  </r>
  <r>
    <s v="NUQ"/>
    <s v="BFI"/>
    <x v="762"/>
    <d v="2024-03-19T17:22:00"/>
    <d v="2024-03-19T18:55:00"/>
    <d v="1899-12-30T01:33:00"/>
    <d v="1899-12-30T02:52:00"/>
    <s v="N143QS"/>
    <n v="1327.1456499999999"/>
  </r>
  <r>
    <s v="LAX"/>
    <s v="NUQ"/>
    <x v="763"/>
    <d v="2024-03-19T14:49:00"/>
    <d v="2024-03-19T15:36:00"/>
    <d v="1899-12-30T00:47:00"/>
    <d v="1899-12-30T01:46:00"/>
    <s v="N143QS"/>
    <n v="670.70801666666659"/>
  </r>
  <r>
    <s v="LTO"/>
    <s v="LAX"/>
    <x v="764"/>
    <d v="2024-03-18T21:31:00"/>
    <d v="2024-03-18T23:08:00"/>
    <d v="1899-12-30T01:37:00"/>
    <d v="1899-12-30T15:41:00"/>
    <s v="N143QS"/>
    <n v="1384.2271833333332"/>
  </r>
  <r>
    <s v="LAL"/>
    <s v="LTO"/>
    <x v="765"/>
    <d v="2024-03-18T15:38:00"/>
    <d v="2024-03-18T20:03:00"/>
    <d v="1899-12-30T04:25:00"/>
    <d v="1899-12-30T01:28:00"/>
    <s v="N143QS"/>
    <n v="3781.6515833333333"/>
  </r>
  <r>
    <s v="DAL"/>
    <s v="LAL"/>
    <x v="766"/>
    <d v="2024-03-18T11:53:00"/>
    <d v="2024-03-18T13:52:00"/>
    <d v="1899-12-30T01:59:00"/>
    <d v="1899-12-30T01:46:00"/>
    <s v="N143QS"/>
    <n v="1698.1756166666667"/>
  </r>
  <r>
    <s v="MHH"/>
    <s v="DAL"/>
    <x v="767"/>
    <d v="2024-03-17T18:12:00"/>
    <d v="2024-03-17T21:14:00"/>
    <d v="1899-12-30T03:02:00"/>
    <d v="1899-12-30T14:39:00"/>
    <s v="N143QS"/>
    <n v="2597.2097666666664"/>
  </r>
  <r>
    <s v="MIA"/>
    <s v="MHH"/>
    <x v="768"/>
    <d v="2024-03-17T15:59:00"/>
    <d v="2024-03-17T16:34:00"/>
    <d v="1899-12-30T00:35:00"/>
    <d v="1899-12-30T01:38:00"/>
    <s v="N143QS"/>
    <n v="499.46341666666666"/>
  </r>
  <r>
    <s v="EZE"/>
    <s v="MIA"/>
    <x v="769"/>
    <d v="2024-03-16T17:33:00"/>
    <d v="2024-03-17T02:15:00"/>
    <d v="1899-12-30T08:42:00"/>
    <d v="1899-12-30T13:44:00"/>
    <s v="N143QS"/>
    <n v="7449.1400999999987"/>
  </r>
  <r>
    <s v="MIA"/>
    <s v="EZE"/>
    <x v="770"/>
    <d v="2024-03-15T12:59:00"/>
    <d v="2024-03-15T21:09:00"/>
    <d v="1899-12-30T08:10:00"/>
    <d v="1899-12-30T20:24:00"/>
    <s v="N143QS"/>
    <n v="6992.4878333333327"/>
  </r>
  <r>
    <s v="BDA"/>
    <s v="MIA"/>
    <x v="771"/>
    <d v="2024-03-14T21:05:00"/>
    <d v="2024-03-14T23:37:00"/>
    <d v="1899-12-30T02:32:00"/>
    <d v="1899-12-30T13:22:00"/>
    <s v="N143QS"/>
    <n v="2169.0982666666664"/>
  </r>
  <r>
    <s v="JFK"/>
    <s v="BDA"/>
    <x v="772"/>
    <d v="2024-03-14T16:58:00"/>
    <d v="2024-03-14T18:27:00"/>
    <d v="1899-12-30T01:29:00"/>
    <d v="1899-12-30T02:38:00"/>
    <s v="N143QS"/>
    <n v="1270.0641166666667"/>
  </r>
  <r>
    <s v="BCT"/>
    <s v="JFK"/>
    <x v="773"/>
    <d v="2024-03-14T13:32:00"/>
    <d v="2024-03-14T15:41:00"/>
    <d v="1899-12-30T02:09:00"/>
    <d v="1899-12-30T01:17:00"/>
    <s v="N143QS"/>
    <n v="1840.8794499999999"/>
  </r>
  <r>
    <s v="HPN"/>
    <s v="BCT"/>
    <x v="269"/>
    <d v="2024-03-13T20:59:00"/>
    <d v="2024-03-13T23:30:00"/>
    <d v="1899-12-30T02:31:00"/>
    <d v="1899-12-30T14:02:00"/>
    <s v="N143QS"/>
    <n v="2154.8278833333334"/>
  </r>
  <r>
    <s v="TEB"/>
    <s v="HPN"/>
    <x v="382"/>
    <d v="2024-03-13T19:33:00"/>
    <d v="2024-03-13T19:54:00"/>
    <d v="1899-12-30T00:21:00"/>
    <d v="1899-12-30T01:05:00"/>
    <s v="N143QS"/>
    <n v="299.67804999999998"/>
  </r>
  <r>
    <s v="VNY"/>
    <s v="TEB"/>
    <x v="332"/>
    <d v="2024-03-13T13:46:00"/>
    <d v="2024-03-13T18:07:00"/>
    <d v="1899-12-30T04:21:00"/>
    <d v="1899-12-30T01:26:00"/>
    <s v="N143QS"/>
    <n v="3724.5700499999994"/>
  </r>
  <r>
    <s v="SJC"/>
    <s v="VNY"/>
    <x v="519"/>
    <d v="2024-03-12T18:27:00"/>
    <d v="2024-03-12T19:09:00"/>
    <d v="1899-12-30T00:42:00"/>
    <m/>
    <s v="N143QS"/>
    <n v="599.35609999999997"/>
  </r>
  <r>
    <s v="SJC"/>
    <s v="VNY"/>
    <x v="519"/>
    <d v="2024-03-10T20:06:00"/>
    <d v="2024-03-10T21:00:00"/>
    <d v="1899-12-30T00:54:00"/>
    <d v="1899-12-31T21:27:00"/>
    <s v="N143QS"/>
    <n v="770.60069999999996"/>
  </r>
  <r>
    <s v="MEV"/>
    <s v="SJC"/>
    <x v="774"/>
    <d v="2024-03-04T20:38:00"/>
    <d v="2024-03-04T21:30:00"/>
    <d v="1899-12-30T00:52:00"/>
    <d v="1900-01-04T22:36:00"/>
    <s v="N143QS"/>
    <n v="742.05993333333333"/>
  </r>
  <r>
    <s v="LAX"/>
    <s v="MEV"/>
    <x v="775"/>
    <d v="2024-03-04T18:49:00"/>
    <d v="2024-03-04T19:45:00"/>
    <d v="1899-12-30T00:56:00"/>
    <d v="1899-12-30T00:53:00"/>
    <s v="N143QS"/>
    <n v="799.14146666666659"/>
  </r>
  <r>
    <s v="MEV"/>
    <s v="LAX"/>
    <x v="776"/>
    <d v="2024-03-04T16:57:00"/>
    <d v="2024-03-04T17:59:00"/>
    <d v="1899-12-30T01:02:00"/>
    <m/>
    <s v="N143QS"/>
    <n v="884.7637666666667"/>
  </r>
  <r>
    <s v="TRM"/>
    <s v="VNY"/>
    <x v="777"/>
    <d v="2024-02-28T21:32:00"/>
    <d v="2024-02-28T22:11:00"/>
    <d v="1899-12-30T00:39:00"/>
    <d v="1900-01-03T18:46:00"/>
    <s v="N143QS"/>
    <n v="556.54494999999997"/>
  </r>
  <r>
    <s v="SJC"/>
    <s v="TRM"/>
    <x v="778"/>
    <d v="2024-03-03T18:27:00"/>
    <d v="2024-03-03T19:30:00"/>
    <d v="1899-12-30T01:03:00"/>
    <n v="-3.9152777777777779"/>
    <s v="N143QS"/>
    <n v="899.03414999999995"/>
  </r>
  <r>
    <s v="SFO"/>
    <s v="SJC"/>
    <x v="35"/>
    <d v="2024-02-25T23:14:00"/>
    <d v="2024-02-25T23:35:00"/>
    <d v="1899-12-30T00:21:00"/>
    <d v="1900-01-05T18:52:00"/>
    <s v="N143QS"/>
    <n v="299.67804999999998"/>
  </r>
  <r>
    <s v="BZN"/>
    <s v="SFO"/>
    <x v="779"/>
    <d v="2024-02-25T20:34:00"/>
    <d v="2024-02-25T22:37:00"/>
    <d v="1899-12-30T02:03:00"/>
    <d v="1899-12-30T00:37:00"/>
    <s v="N143QS"/>
    <n v="1755.2571499999997"/>
  </r>
  <r>
    <s v="PTK"/>
    <s v="BZN"/>
    <x v="780"/>
    <d v="2024-02-25T15:43:00"/>
    <d v="2024-02-25T18:52:00"/>
    <d v="1899-12-30T03:09:00"/>
    <m/>
    <s v="N143QS"/>
    <n v="2697.1024499999999"/>
  </r>
  <r>
    <s v="BZN"/>
    <s v="FCA"/>
    <x v="781"/>
    <d v="2024-02-24T18:58:00"/>
    <d v="2024-02-24T19:47:00"/>
    <d v="1899-12-30T00:49:00"/>
    <d v="1899-12-30T19:56:00"/>
    <s v="N143QS"/>
    <n v="699.24878333333334"/>
  </r>
  <r>
    <s v="BOS"/>
    <s v="BZN"/>
    <x v="782"/>
    <d v="2024-02-24T13:50:00"/>
    <d v="2024-02-24T17:54:00"/>
    <d v="1899-12-30T04:04:00"/>
    <d v="1899-12-30T01:04:00"/>
    <s v="N143QS"/>
    <n v="3481.9735333333329"/>
  </r>
  <r>
    <s v="ORH"/>
    <s v="BOS"/>
    <x v="783"/>
    <d v="2024-02-23T23:12:00"/>
    <d v="2024-02-23T23:33:00"/>
    <d v="1899-12-30T00:21:00"/>
    <m/>
    <s v="N143QS"/>
    <n v="299.67804999999998"/>
  </r>
  <r>
    <s v="MIA"/>
    <s v="TEB"/>
    <x v="226"/>
    <d v="2024-02-23T17:33:00"/>
    <d v="2024-02-23T19:54:00"/>
    <d v="1899-12-30T02:21:00"/>
    <d v="1899-12-30T03:18:00"/>
    <s v="N143QS"/>
    <n v="2012.1240499999999"/>
  </r>
  <r>
    <s v="PBI"/>
    <s v="MIA"/>
    <x v="240"/>
    <d v="2024-02-22T20:26:00"/>
    <d v="2024-02-22T20:51:00"/>
    <d v="1899-12-30T00:25:00"/>
    <d v="1899-12-30T20:42:00"/>
    <s v="N143QS"/>
    <n v="356.75958333333335"/>
  </r>
  <r>
    <s v="TEB"/>
    <s v="PBI"/>
    <x v="40"/>
    <d v="2024-02-22T16:59:00"/>
    <d v="2024-02-22T19:11:00"/>
    <d v="1899-12-30T02:12:00"/>
    <d v="1899-12-30T01:15:00"/>
    <s v="N143QS"/>
    <n v="1883.6906000000001"/>
  </r>
  <r>
    <s v="LBG"/>
    <s v="TEB"/>
    <x v="228"/>
    <d v="2024-02-13T15:37:00"/>
    <d v="2024-02-13T23:00:00"/>
    <d v="1899-12-30T07:23:00"/>
    <d v="1900-01-07T17:59:00"/>
    <s v="N143QS"/>
    <n v="6321.7798166666671"/>
  </r>
  <r>
    <s v="PBI"/>
    <s v="LBG"/>
    <x v="784"/>
    <d v="2024-02-12T14:02:00"/>
    <d v="2024-02-12T21:43:00"/>
    <d v="1899-12-30T07:41:00"/>
    <d v="1899-12-30T17:54:00"/>
    <s v="N143QS"/>
    <n v="6578.6467166666662"/>
  </r>
  <r>
    <s v="VRB"/>
    <s v="PBI"/>
    <x v="785"/>
    <d v="2024-02-10T21:02:00"/>
    <d v="2024-02-10T21:23:00"/>
    <d v="1899-12-30T00:21:00"/>
    <m/>
    <s v="N143QS"/>
    <n v="299.67804999999998"/>
  </r>
  <r>
    <s v="TEB"/>
    <s v="JAC"/>
    <x v="786"/>
    <d v="2024-02-09T21:24:00"/>
    <d v="2024-02-10T01:16:00"/>
    <d v="1899-12-30T03:52:00"/>
    <d v="1899-12-30T19:46:00"/>
    <s v="N143QS"/>
    <n v="3310.7289333333333"/>
  </r>
  <r>
    <s v="MIA"/>
    <s v="TEB"/>
    <x v="226"/>
    <d v="2024-02-09T16:53:00"/>
    <d v="2024-02-09T19:48:00"/>
    <d v="1899-12-30T02:55:00"/>
    <d v="1899-12-30T01:36:00"/>
    <s v="N143QS"/>
    <n v="2497.3170833333329"/>
  </r>
  <r>
    <s v="NAS"/>
    <s v="MIA"/>
    <x v="787"/>
    <d v="2024-02-09T01:00:00"/>
    <d v="2024-02-09T01:39:00"/>
    <d v="1899-12-30T00:39:00"/>
    <d v="1899-12-30T15:14:00"/>
    <s v="N143QS"/>
    <n v="556.54494999999997"/>
  </r>
  <r>
    <s v="DWH"/>
    <s v="NAS"/>
    <x v="167"/>
    <d v="2024-02-08T21:47:00"/>
    <d v="2024-02-08T23:50:00"/>
    <d v="1899-12-30T02:03:00"/>
    <d v="1899-12-30T01:10:00"/>
    <s v="N143QS"/>
    <n v="1755.2571499999997"/>
  </r>
  <r>
    <s v="ICT"/>
    <s v="DWH"/>
    <x v="788"/>
    <d v="2024-02-08T18:12:00"/>
    <d v="2024-02-08T19:29:00"/>
    <d v="1899-12-30T01:17:00"/>
    <d v="1899-12-30T02:18:00"/>
    <s v="N143QS"/>
    <n v="1098.8195166666665"/>
  </r>
  <r>
    <s v="JCI"/>
    <s v="ICT"/>
    <x v="110"/>
    <d v="2024-02-06T20:03:00"/>
    <d v="2024-02-06T20:46:00"/>
    <d v="1899-12-30T00:43:00"/>
    <m/>
    <s v="N143QS"/>
    <n v="613.62648333333334"/>
  </r>
  <r>
    <s v="JCI"/>
    <s v="CLT"/>
    <x v="789"/>
    <d v="2024-01-31T18:36:00"/>
    <m/>
    <m/>
    <m/>
    <s v="N143QS"/>
    <n v="0"/>
  </r>
  <r>
    <s v="PBI"/>
    <s v="MIA"/>
    <x v="240"/>
    <d v="2024-01-31T13:02:00"/>
    <d v="2024-01-31T13:23:00"/>
    <d v="1899-12-30T00:21:00"/>
    <d v="1899-12-30T05:13:00"/>
    <s v="N143QS"/>
    <n v="299.67804999999998"/>
  </r>
  <r>
    <s v="NAS"/>
    <s v="PBI"/>
    <x v="53"/>
    <d v="2024-01-30T14:54:00"/>
    <d v="2024-01-30T15:31:00"/>
    <d v="1899-12-30T00:37:00"/>
    <d v="1899-12-30T21:31:00"/>
    <s v="N143QS"/>
    <n v="528.00418333333334"/>
  </r>
  <r>
    <s v="APF"/>
    <s v="NAS"/>
    <x v="790"/>
    <d v="2024-01-30T13:27:00"/>
    <d v="2024-01-30T14:05:00"/>
    <d v="1899-12-30T00:38:00"/>
    <d v="1899-12-30T00:49:00"/>
    <s v="N143QS"/>
    <n v="542.2745666666666"/>
  </r>
  <r>
    <s v="PBI"/>
    <s v="APF"/>
    <x v="448"/>
    <d v="2024-01-29T23:53:00"/>
    <d v="2024-01-30T00:19:00"/>
    <d v="1899-12-30T00:26:00"/>
    <d v="1899-12-30T13:08:00"/>
    <s v="N143QS"/>
    <n v="371.02996666666667"/>
  </r>
  <r>
    <s v="BGI"/>
    <s v="PBI"/>
    <x v="791"/>
    <d v="2024-01-29T17:34:00"/>
    <d v="2024-01-29T21:11:00"/>
    <d v="1899-12-30T03:37:00"/>
    <d v="1899-12-30T02:42:00"/>
    <s v="N143QS"/>
    <n v="3096.6731833333333"/>
  </r>
  <r>
    <s v="SXM"/>
    <s v="BGI"/>
    <x v="792"/>
    <d v="2024-01-29T15:22:00"/>
    <d v="2024-01-29T16:14:00"/>
    <d v="1899-12-30T00:52:00"/>
    <d v="1899-12-30T01:20:00"/>
    <s v="N143QS"/>
    <n v="742.05993333333333"/>
  </r>
  <r>
    <s v="LIR"/>
    <s v="SXM"/>
    <x v="793"/>
    <d v="2024-01-28T18:09:00"/>
    <d v="2024-01-28T21:17:00"/>
    <d v="1899-12-30T03:08:00"/>
    <d v="1899-12-30T18:05:00"/>
    <s v="N143QS"/>
    <n v="2682.8320666666664"/>
  </r>
  <r>
    <s v="OPF"/>
    <s v="LIR"/>
    <x v="794"/>
    <d v="2024-01-28T14:18:00"/>
    <d v="2024-01-28T16:45:00"/>
    <d v="1899-12-30T02:27:00"/>
    <d v="1899-12-30T01:24:00"/>
    <s v="N143QS"/>
    <n v="2097.7463499999999"/>
  </r>
  <r>
    <s v="MIA"/>
    <s v="OPF"/>
    <x v="795"/>
    <d v="2024-01-27T22:20:00"/>
    <d v="2024-01-27T22:38:00"/>
    <d v="1899-12-30T00:18:00"/>
    <d v="1899-12-30T15:40:00"/>
    <s v="N143QS"/>
    <n v="256.86689999999999"/>
  </r>
  <r>
    <s v="MXP"/>
    <s v="MIA"/>
    <x v="796"/>
    <d v="2024-01-27T09:55:00"/>
    <d v="2024-01-27T20:27:00"/>
    <d v="1899-12-30T10:32:00"/>
    <m/>
    <s v="N143QS"/>
    <n v="9018.8822666666656"/>
  </r>
  <r>
    <s v="HPN"/>
    <s v="ICT"/>
    <x v="797"/>
    <d v="2025-01-04T14:00:00"/>
    <d v="2025-01-04T16:57:00"/>
    <d v="1899-12-30T02:57:00"/>
    <m/>
    <s v="N145QS"/>
    <n v="2525.8578499999999"/>
  </r>
  <r>
    <s v="SXM"/>
    <s v="HPN"/>
    <x v="798"/>
    <d v="2025-01-03T18:12:00"/>
    <d v="2025-01-03T21:48:00"/>
    <d v="1899-12-30T03:36:00"/>
    <d v="1899-12-30T16:12:00"/>
    <s v="N145QS"/>
    <n v="3082.4027999999998"/>
  </r>
  <r>
    <s v="PBI"/>
    <s v="SXM"/>
    <x v="799"/>
    <d v="2025-01-03T13:15:00"/>
    <d v="2025-01-03T16:02:00"/>
    <d v="1899-12-30T02:47:00"/>
    <d v="1899-12-30T02:10:00"/>
    <s v="N145QS"/>
    <n v="2383.1540166666664"/>
  </r>
  <r>
    <s v="PHL"/>
    <s v="PBI"/>
    <x v="800"/>
    <d v="2025-01-01T17:43:00"/>
    <d v="2025-01-01T20:11:00"/>
    <d v="1899-12-30T02:28:00"/>
    <d v="1899-12-31T17:04:00"/>
    <s v="N145QS"/>
    <n v="2112.0167333333334"/>
  </r>
  <r>
    <s v="PBI"/>
    <s v="PHL"/>
    <x v="801"/>
    <d v="2024-12-31T14:24:00"/>
    <d v="2024-12-31T16:19:00"/>
    <d v="1899-12-30T01:55:00"/>
    <d v="1899-12-31T01:24:00"/>
    <s v="N145QS"/>
    <n v="1641.0940833333332"/>
  </r>
  <r>
    <s v="SXM"/>
    <s v="PBI"/>
    <x v="464"/>
    <d v="2024-12-29T15:36:00"/>
    <d v="2024-12-29T18:35:00"/>
    <d v="1899-12-30T02:59:00"/>
    <d v="1899-12-31T19:49:00"/>
    <s v="N145QS"/>
    <n v="2554.3986166666664"/>
  </r>
  <r>
    <s v="RIL"/>
    <s v="SXM"/>
    <x v="802"/>
    <d v="2024-12-28T18:14:00"/>
    <d v="2024-12-28T23:57:00"/>
    <d v="1899-12-30T05:43:00"/>
    <d v="1899-12-30T15:39:00"/>
    <s v="N145QS"/>
    <n v="4894.7414833333332"/>
  </r>
  <r>
    <s v="HOU"/>
    <s v="RIL"/>
    <x v="803"/>
    <d v="2024-12-27T14:57:00"/>
    <d v="2024-12-27T17:46:00"/>
    <d v="1899-12-30T02:49:00"/>
    <d v="1899-12-31T00:28:00"/>
    <s v="N145QS"/>
    <n v="2411.6947833333329"/>
  </r>
  <r>
    <s v="QRO"/>
    <s v="HOU"/>
    <x v="804"/>
    <d v="2024-12-26T23:06:00"/>
    <d v="2024-12-27T00:38:00"/>
    <d v="1899-12-30T01:32:00"/>
    <d v="1899-12-30T14:19:00"/>
    <s v="N145QS"/>
    <n v="1312.8752666666664"/>
  </r>
  <r>
    <s v="MDW"/>
    <s v="QRO"/>
    <x v="805"/>
    <d v="2024-12-26T18:30:00"/>
    <d v="2024-12-26T22:00:00"/>
    <d v="1899-12-30T03:30:00"/>
    <d v="1899-12-30T01:06:00"/>
    <s v="N145QS"/>
    <n v="2996.7804999999998"/>
  </r>
  <r>
    <s v="SRQ"/>
    <s v="MDW"/>
    <x v="806"/>
    <d v="2024-12-19T13:56:00"/>
    <d v="2024-12-19T16:16:00"/>
    <d v="1899-12-30T02:20:00"/>
    <d v="1900-01-06T02:14:00"/>
    <s v="N145QS"/>
    <n v="1997.8536666666666"/>
  </r>
  <r>
    <s v="CMH"/>
    <s v="SRQ"/>
    <x v="807"/>
    <d v="2024-12-17T17:52:00"/>
    <d v="2024-12-17T19:50:00"/>
    <d v="1899-12-30T01:58:00"/>
    <d v="1899-12-31T18:06:00"/>
    <s v="N145QS"/>
    <n v="1683.9052333333334"/>
  </r>
  <r>
    <s v="APF"/>
    <s v="CMH"/>
    <x v="808"/>
    <d v="2024-12-14T17:14:00"/>
    <d v="2024-12-14T19:16:00"/>
    <d v="1899-12-30T02:02:00"/>
    <d v="1900-01-01T22:36:00"/>
    <s v="N145QS"/>
    <n v="1740.9867666666664"/>
  </r>
  <r>
    <s v="MIA"/>
    <s v="APF"/>
    <x v="459"/>
    <d v="2024-12-14T15:45:00"/>
    <d v="2024-12-14T16:20:00"/>
    <d v="1899-12-30T00:35:00"/>
    <m/>
    <s v="N145QS"/>
    <n v="499.46341666666666"/>
  </r>
  <r>
    <s v="MIA"/>
    <s v="TEB"/>
    <x v="226"/>
    <d v="2024-12-09T22:06:00"/>
    <d v="2024-12-10T00:36:00"/>
    <d v="1899-12-30T02:30:00"/>
    <d v="1900-01-03T15:09:00"/>
    <s v="N145QS"/>
    <n v="2140.5574999999999"/>
  </r>
  <r>
    <s v="ISO"/>
    <s v="MIA"/>
    <x v="809"/>
    <d v="2024-12-08T19:49:00"/>
    <d v="2024-12-08T21:20:00"/>
    <d v="1899-12-30T01:31:00"/>
    <d v="1899-12-31T00:46:00"/>
    <s v="N145QS"/>
    <n v="1298.6048833333332"/>
  </r>
  <r>
    <s v="DPA"/>
    <s v="ISO"/>
    <x v="810"/>
    <d v="2024-12-08T17:31:00"/>
    <d v="2024-12-08T19:00:00"/>
    <d v="1899-12-30T01:29:00"/>
    <d v="1899-12-30T00:49:00"/>
    <s v="N145QS"/>
    <n v="1270.0641166666667"/>
  </r>
  <r>
    <s v="ORD"/>
    <s v="DPA"/>
    <x v="811"/>
    <d v="2024-12-07T17:57:00"/>
    <d v="2024-12-07T18:12:00"/>
    <d v="1899-12-30T00:15:00"/>
    <d v="1899-12-30T23:19:00"/>
    <s v="N145QS"/>
    <n v="214.05574999999999"/>
  </r>
  <r>
    <s v="BFI"/>
    <s v="ORD"/>
    <x v="812"/>
    <d v="2024-12-06T21:27:00"/>
    <d v="2024-12-07T00:47:00"/>
    <d v="1899-12-30T03:20:00"/>
    <d v="1899-12-30T17:10:00"/>
    <s v="N145QS"/>
    <n v="2854.0766666666668"/>
  </r>
  <r>
    <s v="SFO"/>
    <s v="BFI"/>
    <x v="813"/>
    <d v="2024-12-06T16:35:00"/>
    <d v="2024-12-06T18:13:00"/>
    <d v="1899-12-30T01:38:00"/>
    <d v="1899-12-30T03:14:00"/>
    <s v="N145QS"/>
    <n v="1398.4975666666667"/>
  </r>
  <r>
    <s v="LAS"/>
    <s v="SFO"/>
    <x v="814"/>
    <d v="2024-12-05T23:17:00"/>
    <d v="2024-12-06T00:18:00"/>
    <d v="1899-12-30T01:01:00"/>
    <d v="1899-12-30T16:17:00"/>
    <s v="N145QS"/>
    <n v="870.49338333333321"/>
  </r>
  <r>
    <s v="TEB"/>
    <s v="LAS"/>
    <x v="815"/>
    <d v="2024-12-05T16:08:00"/>
    <d v="2024-12-05T20:52:00"/>
    <d v="1899-12-30T04:44:00"/>
    <d v="1899-12-30T02:25:00"/>
    <s v="N145QS"/>
    <n v="4052.7888666666663"/>
  </r>
  <r>
    <s v="MIA"/>
    <s v="TEB"/>
    <x v="226"/>
    <d v="2024-12-05T01:31:00"/>
    <d v="2024-12-05T03:51:00"/>
    <d v="1899-12-30T02:20:00"/>
    <d v="1899-12-30T12:17:00"/>
    <s v="N145QS"/>
    <n v="1997.8536666666666"/>
  </r>
  <r>
    <s v="TEB"/>
    <s v="MIA"/>
    <x v="227"/>
    <d v="2024-12-04T12:37:00"/>
    <d v="2024-12-04T14:53:00"/>
    <d v="1899-12-30T02:16:00"/>
    <d v="1899-12-30T10:38:00"/>
    <s v="N145QS"/>
    <n v="1940.7721333333332"/>
  </r>
  <r>
    <s v="MMU"/>
    <s v="TEB"/>
    <x v="816"/>
    <d v="2024-12-03T16:54:00"/>
    <d v="2024-12-03T17:09:00"/>
    <d v="1899-12-30T00:15:00"/>
    <d v="1899-12-30T19:28:00"/>
    <s v="N145QS"/>
    <n v="214.05574999999999"/>
  </r>
  <r>
    <s v="PBI"/>
    <s v="MMU"/>
    <x v="817"/>
    <d v="2024-11-30T22:38:00"/>
    <d v="2024-12-01T01:26:00"/>
    <d v="1899-12-30T02:48:00"/>
    <d v="1900-01-01T15:28:00"/>
    <s v="N145QS"/>
    <n v="2397.4243999999999"/>
  </r>
  <r>
    <s v="NAS"/>
    <s v="PBI"/>
    <x v="53"/>
    <d v="2024-11-25T18:48:00"/>
    <d v="2024-11-25T19:31:00"/>
    <d v="1899-12-30T00:43:00"/>
    <d v="1900-01-04T03:07:00"/>
    <s v="N145QS"/>
    <n v="613.62648333333334"/>
  </r>
  <r>
    <s v="BCT"/>
    <s v="NAS"/>
    <x v="818"/>
    <d v="2024-11-25T15:58:00"/>
    <d v="2024-11-25T16:38:00"/>
    <d v="1899-12-30T00:40:00"/>
    <d v="1899-12-30T02:10:00"/>
    <s v="N145QS"/>
    <n v="570.81533333333323"/>
  </r>
  <r>
    <s v="APF"/>
    <s v="BCT"/>
    <x v="819"/>
    <d v="2024-11-25T14:15:00"/>
    <d v="2024-11-25T14:43:00"/>
    <d v="1899-12-30T00:28:00"/>
    <d v="1899-12-30T01:15:00"/>
    <s v="N145QS"/>
    <n v="399.57073333333329"/>
  </r>
  <r>
    <s v="DIJ"/>
    <s v="APF"/>
    <x v="820"/>
    <d v="2024-11-24T10:09:00"/>
    <d v="2024-11-24T19:52:00"/>
    <d v="1899-12-30T09:43:00"/>
    <d v="1899-12-30T18:23:00"/>
    <s v="N145QS"/>
    <n v="8319.6334833333331"/>
  </r>
  <r>
    <s v="CIA"/>
    <s v="DIJ"/>
    <x v="821"/>
    <d v="2024-11-23T11:08:00"/>
    <d v="2024-11-23T12:28:00"/>
    <d v="1899-12-30T01:20:00"/>
    <d v="1899-12-30T21:41:00"/>
    <s v="N145QS"/>
    <n v="1141.6306666666665"/>
  </r>
  <r>
    <s v="IAD"/>
    <s v="CIA"/>
    <x v="822"/>
    <d v="2024-11-22T05:04:00"/>
    <d v="2024-11-22T13:00:00"/>
    <d v="1899-12-30T07:56:00"/>
    <d v="1899-12-30T22:08:00"/>
    <s v="N145QS"/>
    <n v="6792.7024666666666"/>
  </r>
  <r>
    <s v="MDW"/>
    <s v="IAD"/>
    <x v="823"/>
    <d v="2024-11-21T20:58:00"/>
    <d v="2024-11-21T22:20:00"/>
    <d v="1899-12-30T01:22:00"/>
    <m/>
    <s v="N145QS"/>
    <n v="1170.1714333333332"/>
  </r>
  <r>
    <s v="MDW"/>
    <s v="APF"/>
    <x v="824"/>
    <d v="2024-11-19T16:21:00"/>
    <d v="2024-11-19T18:15:00"/>
    <d v="1899-12-30T01:54:00"/>
    <d v="1900-01-01T02:43:00"/>
    <s v="N145QS"/>
    <n v="1626.8236999999999"/>
  </r>
  <r>
    <s v="ICT"/>
    <s v="MDW"/>
    <x v="261"/>
    <d v="2024-11-18T18:07:00"/>
    <d v="2024-11-18T19:21:00"/>
    <d v="1899-12-30T01:14:00"/>
    <d v="1899-12-30T21:00:00"/>
    <s v="N145QS"/>
    <n v="1056.0083666666667"/>
  </r>
  <r>
    <s v="BLI"/>
    <s v="ICT"/>
    <x v="825"/>
    <d v="2024-11-11T22:32:00"/>
    <d v="2024-11-12T01:20:00"/>
    <d v="1899-12-30T02:48:00"/>
    <d v="1900-01-05T16:47:00"/>
    <s v="N145QS"/>
    <n v="2397.4243999999999"/>
  </r>
  <r>
    <s v="GLA"/>
    <s v="BLI"/>
    <x v="826"/>
    <d v="2024-11-11T12:33:00"/>
    <d v="2024-11-11T21:11:00"/>
    <d v="1899-12-30T08:38:00"/>
    <d v="1899-12-30T01:21:00"/>
    <s v="N145QS"/>
    <n v="7392.0585666666657"/>
  </r>
  <r>
    <s v="STN"/>
    <s v="GLA"/>
    <x v="827"/>
    <d v="2024-11-10T13:08:00"/>
    <d v="2024-11-10T14:03:00"/>
    <d v="1899-12-30T00:55:00"/>
    <d v="1899-12-30T22:30:00"/>
    <s v="N145QS"/>
    <n v="784.87108333333322"/>
  </r>
  <r>
    <s v="HYD"/>
    <s v="STN"/>
    <x v="828"/>
    <d v="2024-11-08T13:50:00"/>
    <d v="2024-11-09T00:48:00"/>
    <d v="1899-12-30T10:58:00"/>
    <m/>
    <s v="N145QS"/>
    <n v="9389.9122333333326"/>
  </r>
  <r>
    <s v="GMP"/>
    <s v="BLR"/>
    <x v="829"/>
    <d v="2024-11-05T04:33:00"/>
    <d v="2024-11-05T12:53:00"/>
    <d v="1899-12-30T08:20:00"/>
    <d v="1900-01-02T00:57:00"/>
    <s v="N145QS"/>
    <n v="7135.1916666666666"/>
  </r>
  <r>
    <s v="SZX"/>
    <s v="GMP"/>
    <x v="830"/>
    <d v="2024-11-03T02:35:00"/>
    <d v="2024-11-03T05:28:00"/>
    <d v="1899-12-30T02:53:00"/>
    <d v="1899-12-31T23:05:00"/>
    <s v="N145QS"/>
    <n v="2468.7763166666664"/>
  </r>
  <r>
    <s v="PEK"/>
    <s v="SZX"/>
    <x v="831"/>
    <d v="2024-10-31T08:36:00"/>
    <d v="2024-10-31T11:59:00"/>
    <d v="1899-12-30T03:23:00"/>
    <d v="1900-01-01T14:36:00"/>
    <s v="N145QS"/>
    <n v="2896.8878166666664"/>
  </r>
  <r>
    <s v="PVG"/>
    <s v="PEK"/>
    <x v="832"/>
    <d v="2024-10-29T08:55:00"/>
    <d v="2024-10-29T10:47:00"/>
    <d v="1899-12-30T01:52:00"/>
    <d v="1899-12-31T21:49:00"/>
    <s v="N145QS"/>
    <n v="1598.2829333333332"/>
  </r>
  <r>
    <s v="ANC"/>
    <s v="PVG"/>
    <x v="833"/>
    <d v="2024-10-26T23:44:00"/>
    <d v="2024-10-27T09:10:00"/>
    <d v="1899-12-30T09:26:00"/>
    <d v="1899-12-31T23:45:00"/>
    <s v="N145QS"/>
    <n v="8077.0369666666666"/>
  </r>
  <r>
    <s v="SJC"/>
    <s v="ANC"/>
    <x v="834"/>
    <d v="2024-10-26T18:26:00"/>
    <d v="2024-10-26T22:30:00"/>
    <d v="1899-12-30T04:04:00"/>
    <d v="1899-12-30T01:14:00"/>
    <s v="N145QS"/>
    <n v="3481.9735333333329"/>
  </r>
  <r>
    <s v="BJC"/>
    <s v="SJC"/>
    <x v="835"/>
    <d v="2024-10-24T18:32:00"/>
    <d v="2024-10-24T20:41:00"/>
    <d v="1899-12-30T02:09:00"/>
    <d v="1899-12-31T21:45:00"/>
    <s v="N145QS"/>
    <n v="1840.8794499999999"/>
  </r>
  <r>
    <s v="IAD"/>
    <s v="BJC"/>
    <x v="836"/>
    <d v="2024-10-24T14:00:00"/>
    <d v="2024-10-24T17:15:00"/>
    <d v="1899-12-30T03:15:00"/>
    <d v="1899-12-30T01:17:00"/>
    <s v="N145QS"/>
    <n v="2782.7247499999999"/>
  </r>
  <r>
    <s v="PDK"/>
    <s v="IAD"/>
    <x v="837"/>
    <d v="2024-10-23T12:09:00"/>
    <d v="2024-10-23T13:25:00"/>
    <d v="1899-12-30T01:16:00"/>
    <d v="1899-12-31T00:35:00"/>
    <s v="N145QS"/>
    <n v="1084.5491333333332"/>
  </r>
  <r>
    <s v="CLT"/>
    <s v="PDK"/>
    <x v="838"/>
    <d v="2024-10-22T18:13:00"/>
    <d v="2024-10-22T18:53:00"/>
    <d v="1899-12-30T00:40:00"/>
    <d v="1899-12-30T17:16:00"/>
    <s v="N145QS"/>
    <n v="570.81533333333323"/>
  </r>
  <r>
    <s v="FLL"/>
    <s v="CLT"/>
    <x v="839"/>
    <d v="2024-10-20T00:43:00"/>
    <d v="2024-10-20T02:16:00"/>
    <d v="1899-12-30T01:33:00"/>
    <d v="1900-01-01T15:57:00"/>
    <s v="N145QS"/>
    <n v="1327.1456499999999"/>
  </r>
  <r>
    <s v="PLS"/>
    <s v="FLL"/>
    <x v="316"/>
    <d v="2024-10-20T22:10:00"/>
    <d v="2024-10-20T23:40:00"/>
    <d v="1899-12-30T01:30:00"/>
    <n v="-0.95625000000000004"/>
    <s v="N145QS"/>
    <n v="1284.3344999999999"/>
  </r>
  <r>
    <s v="PBI"/>
    <s v="PLS"/>
    <x v="840"/>
    <d v="2024-10-20T18:47:00"/>
    <d v="2024-10-20T20:05:00"/>
    <d v="1899-12-30T01:18:00"/>
    <d v="1899-12-30T02:05:00"/>
    <s v="N145QS"/>
    <n v="1113.0898999999999"/>
  </r>
  <r>
    <s v="IAD"/>
    <s v="PBI"/>
    <x v="205"/>
    <d v="2024-10-18T13:47:00"/>
    <d v="2024-10-18T15:49:00"/>
    <d v="1899-12-30T02:02:00"/>
    <d v="1900-01-01T02:58:00"/>
    <s v="N145QS"/>
    <n v="1740.9867666666664"/>
  </r>
  <r>
    <s v="AVL"/>
    <s v="IAD"/>
    <x v="841"/>
    <d v="2024-10-17T19:53:00"/>
    <d v="2024-10-17T20:54:00"/>
    <d v="1899-12-30T01:01:00"/>
    <d v="1899-12-30T16:53:00"/>
    <s v="N145QS"/>
    <n v="870.49338333333321"/>
  </r>
  <r>
    <s v="BCT"/>
    <s v="AVL"/>
    <x v="842"/>
    <d v="2024-10-15T16:52:00"/>
    <d v="2024-10-15T18:16:00"/>
    <d v="1899-12-30T01:24:00"/>
    <d v="1900-01-01T01:37:00"/>
    <s v="N145QS"/>
    <n v="1198.7121999999999"/>
  </r>
  <r>
    <s v="MIA"/>
    <s v="BCT"/>
    <x v="843"/>
    <d v="2024-10-15T15:36:00"/>
    <d v="2024-10-15T15:51:00"/>
    <d v="1899-12-30T00:15:00"/>
    <d v="1899-12-30T01:01:00"/>
    <s v="N145QS"/>
    <n v="214.05574999999999"/>
  </r>
  <r>
    <s v="TEB"/>
    <s v="MIA"/>
    <x v="227"/>
    <d v="2024-10-13T17:50:00"/>
    <d v="2024-10-13T20:25:00"/>
    <d v="1899-12-30T02:35:00"/>
    <d v="1899-12-31T19:11:00"/>
    <s v="N145QS"/>
    <n v="2211.9094166666669"/>
  </r>
  <r>
    <s v="TEB"/>
    <s v="TEB"/>
    <x v="844"/>
    <d v="2024-10-11T16:31:00"/>
    <d v="2024-10-11T16:47:00"/>
    <d v="1899-12-30T00:16:00"/>
    <d v="1900-01-01T01:03:00"/>
    <s v="N145QS"/>
    <n v="228.32613333333333"/>
  </r>
  <r>
    <s v="BOS"/>
    <s v="TEB"/>
    <x v="845"/>
    <d v="2024-10-11T14:06:00"/>
    <d v="2024-10-11T15:00:00"/>
    <d v="1899-12-30T00:54:00"/>
    <d v="1899-12-30T01:31:00"/>
    <s v="N145QS"/>
    <n v="770.60069999999996"/>
  </r>
  <r>
    <s v="BED"/>
    <s v="BOS"/>
    <x v="417"/>
    <d v="2024-10-11T11:54:00"/>
    <d v="2024-10-11T12:10:00"/>
    <d v="1899-12-30T00:16:00"/>
    <d v="1899-12-30T01:56:00"/>
    <s v="N145QS"/>
    <n v="228.32613333333333"/>
  </r>
  <r>
    <s v="TEB"/>
    <s v="BED"/>
    <x v="689"/>
    <d v="2024-10-09T13:21:00"/>
    <d v="2024-10-09T14:02:00"/>
    <d v="1899-12-30T00:41:00"/>
    <d v="1899-12-31T21:52:00"/>
    <s v="N145QS"/>
    <n v="585.0857166666666"/>
  </r>
  <r>
    <s v="HOU"/>
    <s v="TEB"/>
    <x v="105"/>
    <d v="2024-10-06T22:17:00"/>
    <d v="2024-10-07T01:09:00"/>
    <d v="1899-12-30T02:52:00"/>
    <d v="1900-01-01T12:12:00"/>
    <s v="N145QS"/>
    <n v="2454.5059333333334"/>
  </r>
  <r>
    <s v="TEB"/>
    <s v="HOU"/>
    <x v="106"/>
    <d v="2024-10-06T15:39:00"/>
    <d v="2024-10-06T18:40:00"/>
    <d v="1899-12-30T03:01:00"/>
    <d v="1899-12-30T03:37:00"/>
    <s v="N145QS"/>
    <n v="2582.9393833333334"/>
  </r>
  <r>
    <s v="PDP"/>
    <s v="TEB"/>
    <x v="846"/>
    <d v="2024-10-04T23:11:00"/>
    <d v="2024-10-05T09:28:00"/>
    <d v="1899-12-30T10:17:00"/>
    <d v="1899-12-31T06:11:00"/>
    <s v="N145QS"/>
    <n v="8804.8265166666661"/>
  </r>
  <r>
    <s v="PBI"/>
    <s v="PDP"/>
    <x v="847"/>
    <d v="2024-10-03T01:24:00"/>
    <d v="2024-10-03T10:08:00"/>
    <d v="1899-12-30T08:44:00"/>
    <d v="1899-12-31T13:03:00"/>
    <s v="N145QS"/>
    <n v="7477.6808666666657"/>
  </r>
  <r>
    <s v="TEB"/>
    <s v="PBI"/>
    <x v="40"/>
    <d v="2024-10-02T13:43:00"/>
    <d v="2024-10-02T16:00:00"/>
    <d v="1899-12-30T02:17:00"/>
    <d v="1899-12-30T09:24:00"/>
    <s v="N145QS"/>
    <n v="1955.0425166666664"/>
  </r>
  <r>
    <s v="VNY"/>
    <s v="TEB"/>
    <x v="332"/>
    <d v="2024-10-01T19:24:00"/>
    <d v="2024-10-02T00:09:00"/>
    <d v="1899-12-30T04:45:00"/>
    <d v="1899-12-30T13:34:00"/>
    <s v="N145QS"/>
    <n v="4067.0592499999998"/>
  </r>
  <r>
    <s v="SFO"/>
    <s v="VNY"/>
    <x v="586"/>
    <d v="2024-10-01T13:44:00"/>
    <d v="2024-10-01T14:34:00"/>
    <d v="1899-12-30T00:50:00"/>
    <d v="1899-12-30T04:50:00"/>
    <s v="N145QS"/>
    <n v="713.51916666666671"/>
  </r>
  <r>
    <s v="BYJ"/>
    <s v="SFO"/>
    <x v="848"/>
    <d v="2024-09-30T16:24:00"/>
    <d v="2024-10-01T04:43:00"/>
    <d v="1899-12-30T12:19:00"/>
    <d v="1899-12-30T09:01:00"/>
    <s v="N145QS"/>
    <n v="10545.813283333333"/>
  </r>
  <r>
    <s v="TEB"/>
    <s v="BYJ"/>
    <x v="849"/>
    <d v="2024-09-28T01:45:00"/>
    <d v="2024-09-28T07:59:00"/>
    <d v="1899-12-30T06:14:00"/>
    <d v="1900-01-01T08:25:00"/>
    <s v="N145QS"/>
    <n v="5337.1233666666667"/>
  </r>
  <r>
    <s v="ICT"/>
    <s v="TEB"/>
    <x v="734"/>
    <d v="2024-09-26T19:25:00"/>
    <d v="2024-09-26T22:04:00"/>
    <d v="1899-12-30T02:39:00"/>
    <d v="1899-12-31T03:41:00"/>
    <s v="N145QS"/>
    <n v="2268.9909499999999"/>
  </r>
  <r>
    <s v="ICT"/>
    <s v="ICT"/>
    <x v="171"/>
    <d v="2024-09-23T15:57:00"/>
    <d v="2024-09-23T16:18:00"/>
    <d v="1899-12-30T00:21:00"/>
    <d v="1900-01-02T03:07:00"/>
    <s v="N145QS"/>
    <n v="299.67804999999998"/>
  </r>
  <r>
    <s v="DLH"/>
    <s v="ICT"/>
    <x v="850"/>
    <d v="2024-09-12T19:25:00"/>
    <d v="2024-09-12T20:57:00"/>
    <d v="1899-12-30T01:32:00"/>
    <d v="1900-01-09T19:00:00"/>
    <s v="N145QS"/>
    <n v="1312.8752666666664"/>
  </r>
  <r>
    <s v="AUS"/>
    <s v="DLH"/>
    <x v="851"/>
    <d v="2024-09-10T18:54:00"/>
    <d v="2024-09-10T21:08:00"/>
    <d v="1899-12-30T02:14:00"/>
    <d v="1899-12-31T22:17:00"/>
    <s v="N145QS"/>
    <n v="1912.2313666666666"/>
  </r>
  <r>
    <s v="TEB"/>
    <s v="AUS"/>
    <x v="104"/>
    <d v="2024-09-09T17:26:00"/>
    <d v="2024-09-09T20:48:00"/>
    <d v="1899-12-30T03:22:00"/>
    <d v="1899-12-30T22:06:00"/>
    <s v="N145QS"/>
    <n v="2882.6174333333333"/>
  </r>
  <r>
    <s v="YYZ"/>
    <s v="TEB"/>
    <x v="852"/>
    <d v="2024-09-06T22:11:00"/>
    <d v="2024-09-06T23:07:00"/>
    <d v="1899-12-30T00:56:00"/>
    <d v="1900-01-01T18:19:00"/>
    <s v="N145QS"/>
    <n v="799.14146666666659"/>
  </r>
  <r>
    <s v="ATH"/>
    <s v="YYZ"/>
    <x v="853"/>
    <d v="2024-09-01T12:38:00"/>
    <d v="2024-09-01T22:56:00"/>
    <d v="1899-12-30T10:18:00"/>
    <m/>
    <s v="N145QS"/>
    <n v="8819.0969000000005"/>
  </r>
  <r>
    <s v="FOK"/>
    <s v="TEB"/>
    <x v="131"/>
    <d v="2024-08-29T22:56:00"/>
    <d v="2024-08-29T23:30:00"/>
    <d v="1899-12-30T00:34:00"/>
    <d v="1900-01-01T13:08:00"/>
    <s v="N145QS"/>
    <n v="485.19303333333329"/>
  </r>
  <r>
    <s v="VNY"/>
    <s v="FOK"/>
    <x v="854"/>
    <d v="2024-08-29T17:22:00"/>
    <d v="2024-08-29T22:07:00"/>
    <d v="1899-12-30T04:45:00"/>
    <m/>
    <s v="N145QS"/>
    <n v="4067.0592499999998"/>
  </r>
  <r>
    <s v="LAS"/>
    <s v="SJC"/>
    <x v="219"/>
    <d v="2024-08-19T21:56:00"/>
    <d v="2024-08-19T22:58:00"/>
    <d v="1899-12-30T01:02:00"/>
    <d v="1900-01-08T18:24:00"/>
    <s v="N145QS"/>
    <n v="884.7637666666667"/>
  </r>
  <r>
    <s v="LAX"/>
    <s v="LAS"/>
    <x v="855"/>
    <d v="2024-08-19T20:09:00"/>
    <d v="2024-08-19T20:52:00"/>
    <d v="1899-12-30T00:43:00"/>
    <d v="1899-12-30T01:04:00"/>
    <s v="N145QS"/>
    <n v="613.62648333333334"/>
  </r>
  <r>
    <s v="VNY"/>
    <s v="LAX"/>
    <x v="400"/>
    <d v="2024-08-18T17:37:00"/>
    <d v="2024-08-18T17:49:00"/>
    <d v="1899-12-30T00:12:00"/>
    <d v="1899-12-31T02:20:00"/>
    <s v="N145QS"/>
    <n v="171.24459999999999"/>
  </r>
  <r>
    <s v="ONT"/>
    <s v="VNY"/>
    <x v="856"/>
    <d v="2024-08-16T23:49:00"/>
    <d v="2024-08-17T00:07:00"/>
    <d v="1899-12-30T00:18:00"/>
    <d v="1899-12-31T17:30:00"/>
    <s v="N145QS"/>
    <n v="256.86689999999999"/>
  </r>
  <r>
    <s v="MOT"/>
    <s v="ONT"/>
    <x v="857"/>
    <d v="2024-08-16T19:55:00"/>
    <d v="2024-08-16T22:37:00"/>
    <d v="1899-12-30T02:42:00"/>
    <d v="1899-12-30T01:12:00"/>
    <s v="N145QS"/>
    <n v="2311.8020999999999"/>
  </r>
  <r>
    <s v="LBG"/>
    <s v="MOT"/>
    <x v="858"/>
    <d v="2024-08-16T10:46:00"/>
    <d v="2024-08-16T19:03:00"/>
    <d v="1899-12-30T08:17:00"/>
    <d v="1899-12-30T00:52:00"/>
    <s v="N145QS"/>
    <n v="7092.3805166666662"/>
  </r>
  <r>
    <s v="GOA"/>
    <s v="LBG"/>
    <x v="859"/>
    <d v="2024-08-16T07:22:00"/>
    <d v="2024-08-16T08:32:00"/>
    <d v="1899-12-30T01:10:00"/>
    <d v="1899-12-30T02:14:00"/>
    <s v="N145QS"/>
    <n v="998.92683333333332"/>
  </r>
  <r>
    <s v="QSR"/>
    <s v="GOA"/>
    <x v="860"/>
    <d v="2024-08-15T09:36:00"/>
    <d v="2024-08-15T10:35:00"/>
    <d v="1899-12-30T00:59:00"/>
    <d v="1899-12-30T20:47:00"/>
    <s v="N145QS"/>
    <n v="841.95261666666659"/>
  </r>
  <r>
    <s v="BMA"/>
    <s v="QSR"/>
    <x v="861"/>
    <d v="2024-08-15T05:11:00"/>
    <d v="2024-08-15T07:57:00"/>
    <d v="1899-12-30T02:46:00"/>
    <d v="1899-12-30T01:39:00"/>
    <s v="N145QS"/>
    <n v="2368.8836333333334"/>
  </r>
  <r>
    <s v="RTM"/>
    <s v="BMA"/>
    <x v="862"/>
    <d v="2024-08-14T06:00:00"/>
    <d v="2024-08-14T07:29:00"/>
    <d v="1899-12-30T01:29:00"/>
    <d v="1899-12-30T21:42:00"/>
    <s v="N145QS"/>
    <n v="1270.0641166666667"/>
  </r>
  <r>
    <s v="TEB"/>
    <s v="RTM"/>
    <x v="863"/>
    <d v="2024-08-13T00:36:00"/>
    <d v="2024-08-13T06:30:00"/>
    <d v="1899-12-30T05:54:00"/>
    <d v="1899-12-30T23:30:00"/>
    <s v="N145QS"/>
    <n v="5051.7156999999997"/>
  </r>
  <r>
    <s v="JZI"/>
    <s v="TEB"/>
    <x v="864"/>
    <d v="2024-08-11T17:09:00"/>
    <d v="2024-08-11T18:37:00"/>
    <d v="1899-12-30T01:28:00"/>
    <d v="1899-12-31T05:59:00"/>
    <s v="N145QS"/>
    <n v="1255.7937333333334"/>
  </r>
  <r>
    <s v="HPN"/>
    <s v="JZI"/>
    <x v="865"/>
    <d v="2024-08-11T14:08:00"/>
    <d v="2024-08-11T15:43:00"/>
    <d v="1899-12-30T01:35:00"/>
    <d v="1899-12-30T01:26:00"/>
    <s v="N145QS"/>
    <n v="1355.6864166666667"/>
  </r>
  <r>
    <s v="FRG"/>
    <s v="HPN"/>
    <x v="866"/>
    <d v="2024-08-11T12:19:00"/>
    <d v="2024-08-11T12:32:00"/>
    <d v="1899-12-30T00:13:00"/>
    <m/>
    <s v="N145QS"/>
    <n v="185.51498333333333"/>
  </r>
  <r>
    <s v="TEB"/>
    <s v="SJU"/>
    <x v="867"/>
    <d v="2024-08-10T15:57:00"/>
    <d v="2024-08-10T19:44:00"/>
    <d v="1899-12-30T03:47:00"/>
    <d v="1899-12-30T16:35:00"/>
    <s v="N145QS"/>
    <n v="3239.3770166666663"/>
  </r>
  <r>
    <s v="YYZ"/>
    <s v="TEB"/>
    <x v="852"/>
    <d v="2024-08-09T01:28:00"/>
    <d v="2024-08-09T02:28:00"/>
    <d v="1899-12-30T01:00:00"/>
    <d v="1899-12-31T13:29:00"/>
    <s v="N145QS"/>
    <n v="856.22299999999996"/>
  </r>
  <r>
    <s v="MVY"/>
    <s v="YYZ"/>
    <x v="868"/>
    <d v="2024-08-08T22:24:00"/>
    <d v="2024-08-08T23:46:00"/>
    <d v="1899-12-30T01:22:00"/>
    <d v="1899-12-30T01:42:00"/>
    <s v="N145QS"/>
    <n v="1170.1714333333332"/>
  </r>
  <r>
    <s v="VNY"/>
    <s v="MVY"/>
    <x v="869"/>
    <d v="2024-08-08T15:38:00"/>
    <d v="2024-08-08T20:35:00"/>
    <d v="1899-12-30T04:57:00"/>
    <m/>
    <s v="N145QS"/>
    <n v="4238.3038500000002"/>
  </r>
  <r>
    <s v="TEB"/>
    <s v="LGA"/>
    <x v="130"/>
    <d v="2024-07-30T18:04:00"/>
    <d v="2024-07-30T18:21:00"/>
    <d v="1899-12-30T00:17:00"/>
    <d v="1900-01-07T21:17:00"/>
    <s v="N145QS"/>
    <n v="242.59651666666664"/>
  </r>
  <r>
    <s v="MVY"/>
    <s v="TEB"/>
    <x v="870"/>
    <d v="2024-07-29T11:58:00"/>
    <d v="2024-07-29T12:46:00"/>
    <d v="1899-12-30T00:48:00"/>
    <d v="1899-12-31T05:18:00"/>
    <s v="N145QS"/>
    <n v="684.97839999999997"/>
  </r>
  <r>
    <s v="HPN"/>
    <s v="MVY"/>
    <x v="871"/>
    <d v="2024-07-28T17:46:00"/>
    <d v="2024-07-28T18:20:00"/>
    <d v="1899-12-30T00:34:00"/>
    <d v="1899-12-30T17:38:00"/>
    <s v="N145QS"/>
    <n v="485.19303333333329"/>
  </r>
  <r>
    <s v="MVY"/>
    <s v="HPN"/>
    <x v="872"/>
    <d v="2024-07-28T13:58:00"/>
    <d v="2024-07-28T14:37:00"/>
    <d v="1899-12-30T00:39:00"/>
    <d v="1899-12-30T03:09:00"/>
    <s v="N145QS"/>
    <n v="556.54494999999997"/>
  </r>
  <r>
    <s v="HPN"/>
    <s v="MVY"/>
    <x v="871"/>
    <d v="2024-07-28T12:14:00"/>
    <d v="2024-07-28T12:50:00"/>
    <d v="1899-12-30T00:36:00"/>
    <d v="1899-12-30T01:08:00"/>
    <s v="N145QS"/>
    <n v="513.73379999999997"/>
  </r>
  <r>
    <s v="FOK"/>
    <s v="HPN"/>
    <x v="403"/>
    <d v="2024-07-26T20:06:00"/>
    <d v="2024-07-26T20:27:00"/>
    <d v="1899-12-30T00:21:00"/>
    <d v="1899-12-31T15:47:00"/>
    <s v="N145QS"/>
    <n v="299.67804999999998"/>
  </r>
  <r>
    <s v="RKV"/>
    <s v="FOK"/>
    <x v="873"/>
    <d v="2024-07-26T13:41:00"/>
    <d v="2024-07-26T18:43:00"/>
    <d v="1899-12-30T05:02:00"/>
    <d v="1899-12-30T01:23:00"/>
    <s v="N145QS"/>
    <n v="4309.6557666666668"/>
  </r>
  <r>
    <s v="LBG"/>
    <s v="RKV"/>
    <x v="874"/>
    <d v="2024-07-24T18:49:00"/>
    <d v="2024-07-24T21:42:00"/>
    <d v="1899-12-30T02:53:00"/>
    <d v="1899-12-31T15:59:00"/>
    <s v="N145QS"/>
    <n v="2468.7763166666664"/>
  </r>
  <r>
    <s v="HPN"/>
    <s v="LBG"/>
    <x v="875"/>
    <d v="2024-07-24T11:06:00"/>
    <d v="2024-07-24T17:08:00"/>
    <d v="1899-12-30T06:02:00"/>
    <d v="1899-12-30T01:41:00"/>
    <s v="N145QS"/>
    <n v="5165.8787666666667"/>
  </r>
  <r>
    <s v="BED"/>
    <s v="HPN"/>
    <x v="876"/>
    <d v="2024-07-24T01:18:00"/>
    <d v="2024-07-24T01:50:00"/>
    <d v="1899-12-30T00:32:00"/>
    <d v="1899-12-30T09:16:00"/>
    <s v="N145QS"/>
    <n v="456.65226666666666"/>
  </r>
  <r>
    <s v="LHR"/>
    <s v="BED"/>
    <x v="877"/>
    <d v="2024-07-23T17:50:00"/>
    <d v="2024-07-24T00:38:00"/>
    <d v="1899-12-30T06:48:00"/>
    <d v="1899-12-30T00:40:00"/>
    <s v="N145QS"/>
    <n v="5822.3163999999997"/>
  </r>
  <r>
    <s v="RKV"/>
    <s v="LHR"/>
    <x v="878"/>
    <d v="2024-07-22T10:43:00"/>
    <d v="2024-07-22T13:12:00"/>
    <d v="1899-12-30T02:29:00"/>
    <d v="1899-12-31T04:38:00"/>
    <s v="N145QS"/>
    <n v="2126.2871166666664"/>
  </r>
  <r>
    <s v="FOK"/>
    <s v="RKV"/>
    <x v="879"/>
    <d v="2024-07-21T12:13:00"/>
    <d v="2024-07-21T16:42:00"/>
    <d v="1899-12-30T04:29:00"/>
    <d v="1899-12-30T18:01:00"/>
    <s v="N145QS"/>
    <n v="3838.7331166666663"/>
  </r>
  <r>
    <s v="TEB"/>
    <s v="FOK"/>
    <x v="404"/>
    <d v="2024-07-20T18:42:00"/>
    <d v="2024-07-20T19:09:00"/>
    <d v="1899-12-30T00:27:00"/>
    <d v="1899-12-30T17:04:00"/>
    <s v="N145QS"/>
    <n v="385.30034999999998"/>
  </r>
  <r>
    <s v="BUF"/>
    <s v="TEB"/>
    <x v="880"/>
    <d v="2024-07-18T19:32:00"/>
    <d v="2024-07-18T20:27:00"/>
    <d v="1899-12-30T00:55:00"/>
    <m/>
    <s v="N145QS"/>
    <n v="784.87108333333322"/>
  </r>
  <r>
    <s v="LUK"/>
    <s v="MDW"/>
    <x v="881"/>
    <d v="2024-07-17T17:21:00"/>
    <d v="2024-07-17T18:05:00"/>
    <d v="1899-12-30T00:44:00"/>
    <d v="1899-12-31T01:27:00"/>
    <s v="N145QS"/>
    <n v="627.8968666666666"/>
  </r>
  <r>
    <s v="PBI"/>
    <s v="LUK"/>
    <x v="882"/>
    <d v="2024-07-16T13:25:00"/>
    <d v="2024-07-16T15:19:00"/>
    <d v="1899-12-30T01:54:00"/>
    <d v="1899-12-31T02:02:00"/>
    <s v="N145QS"/>
    <n v="1626.8236999999999"/>
  </r>
  <r>
    <s v="LTN"/>
    <s v="PBI"/>
    <x v="883"/>
    <d v="2024-07-14T08:18:00"/>
    <d v="2024-07-14T16:40:00"/>
    <d v="1899-12-30T08:22:00"/>
    <d v="1899-12-31T20:45:00"/>
    <s v="N145QS"/>
    <n v="7163.7324333333336"/>
  </r>
  <r>
    <s v="STN"/>
    <s v="LTN"/>
    <x v="884"/>
    <d v="2024-07-13T12:10:00"/>
    <d v="2024-07-13T12:20:00"/>
    <d v="1899-12-30T00:10:00"/>
    <d v="1899-12-30T19:58:00"/>
    <s v="N145QS"/>
    <n v="142.70383333333331"/>
  </r>
  <r>
    <s v="FAB"/>
    <s v="STN"/>
    <x v="885"/>
    <d v="2024-07-12T12:58:00"/>
    <d v="2024-07-12T13:33:00"/>
    <d v="1899-12-30T00:35:00"/>
    <d v="1899-12-30T22:37:00"/>
    <s v="N145QS"/>
    <n v="499.46341666666666"/>
  </r>
  <r>
    <s v="LBG"/>
    <s v="FAB"/>
    <x v="558"/>
    <d v="2024-07-11T14:56:00"/>
    <d v="2024-07-11T15:45:00"/>
    <d v="1899-12-30T00:49:00"/>
    <d v="1899-12-30T21:13:00"/>
    <s v="N145QS"/>
    <n v="699.24878333333334"/>
  </r>
  <r>
    <s v="KGL"/>
    <s v="LBG"/>
    <x v="886"/>
    <d v="2024-07-10T14:58:00"/>
    <d v="2024-07-10T22:35:00"/>
    <d v="1899-12-30T07:37:00"/>
    <d v="1899-12-30T16:21:00"/>
    <s v="N145QS"/>
    <n v="6521.5651833333332"/>
  </r>
  <r>
    <s v="CPT"/>
    <s v="KGL"/>
    <x v="887"/>
    <d v="2024-07-07T06:09:00"/>
    <d v="2024-07-07T10:54:00"/>
    <d v="1899-12-30T04:45:00"/>
    <d v="1900-01-02T04:04:00"/>
    <s v="N145QS"/>
    <n v="4067.0592499999998"/>
  </r>
  <r>
    <s v="MUB"/>
    <s v="CPT"/>
    <x v="888"/>
    <d v="2024-07-02T12:15:00"/>
    <d v="2024-07-02T14:28:00"/>
    <d v="1899-12-30T02:13:00"/>
    <d v="1900-01-03T15:41:00"/>
    <s v="N145QS"/>
    <n v="1897.9609833333334"/>
  </r>
  <r>
    <s v="ACC"/>
    <s v="MUB"/>
    <x v="889"/>
    <d v="2024-07-02T06:17:00"/>
    <d v="2024-07-02T11:00:00"/>
    <d v="1899-12-30T04:43:00"/>
    <d v="1899-12-30T01:15:00"/>
    <s v="N145QS"/>
    <n v="4038.5184833333333"/>
  </r>
  <r>
    <s v="EWR"/>
    <s v="ACC"/>
    <x v="890"/>
    <d v="2024-07-01T01:02:00"/>
    <d v="2024-07-01T10:53:00"/>
    <d v="1899-12-30T09:51:00"/>
    <d v="1899-12-30T19:24:00"/>
    <s v="N145QS"/>
    <n v="8433.7965499999991"/>
  </r>
  <r>
    <s v="TEB"/>
    <s v="EWR"/>
    <x v="891"/>
    <d v="2024-06-29T23:09:00"/>
    <d v="2024-06-29T23:29:00"/>
    <d v="1899-12-30T00:20:00"/>
    <d v="1899-12-31T01:33:00"/>
    <s v="N145QS"/>
    <n v="285.40766666666661"/>
  </r>
  <r>
    <s v="AMS"/>
    <s v="TEB"/>
    <x v="892"/>
    <d v="2024-06-29T14:20:00"/>
    <d v="2024-06-29T21:42:00"/>
    <d v="1899-12-30T07:22:00"/>
    <d v="1899-12-30T01:27:00"/>
    <s v="N145QS"/>
    <n v="6307.5094333333327"/>
  </r>
  <r>
    <s v="MRS"/>
    <s v="AMS"/>
    <x v="893"/>
    <d v="2024-06-27T12:58:00"/>
    <d v="2024-06-27T14:30:00"/>
    <d v="1899-12-30T01:32:00"/>
    <d v="1899-12-31T23:50:00"/>
    <s v="N145QS"/>
    <n v="1312.8752666666664"/>
  </r>
  <r>
    <s v="CLT"/>
    <s v="MRS"/>
    <x v="894"/>
    <d v="2024-06-26T01:07:00"/>
    <d v="2024-06-26T08:51:00"/>
    <d v="1899-12-30T07:44:00"/>
    <d v="1899-12-31T04:07:00"/>
    <s v="N145QS"/>
    <n v="6621.4578666666666"/>
  </r>
  <r>
    <s v="IAD"/>
    <s v="CLT"/>
    <x v="895"/>
    <d v="2024-06-25T15:48:00"/>
    <d v="2024-06-25T16:43:00"/>
    <d v="1899-12-30T00:55:00"/>
    <m/>
    <s v="N145QS"/>
    <n v="784.87108333333322"/>
  </r>
  <r>
    <s v="DWH"/>
    <s v="ASE"/>
    <x v="896"/>
    <d v="2024-06-22T14:18:00"/>
    <d v="2024-06-22T16:25:00"/>
    <d v="1899-12-30T02:07:00"/>
    <d v="1900-01-01T23:23:00"/>
    <s v="N145QS"/>
    <n v="1812.3386833333332"/>
  </r>
  <r>
    <s v="PBI"/>
    <s v="DWH"/>
    <x v="897"/>
    <d v="2024-06-21T18:39:00"/>
    <d v="2024-06-21T20:47:00"/>
    <d v="1899-12-30T02:08:00"/>
    <d v="1899-12-30T17:31:00"/>
    <s v="N145QS"/>
    <n v="1826.6090666666666"/>
  </r>
  <r>
    <s v="EZE"/>
    <s v="PBI"/>
    <x v="898"/>
    <d v="2024-06-20T11:28:00"/>
    <d v="2024-06-20T20:31:00"/>
    <d v="1899-12-30T09:03:00"/>
    <d v="1899-12-30T22:08:00"/>
    <s v="N145QS"/>
    <n v="7748.8181500000001"/>
  </r>
  <r>
    <s v="OPF"/>
    <s v="EZE"/>
    <x v="899"/>
    <d v="2024-06-19T01:48:00"/>
    <d v="2024-06-19T09:36:00"/>
    <d v="1899-12-30T07:48:00"/>
    <d v="1899-12-31T01:52:00"/>
    <s v="N145QS"/>
    <n v="6678.5393999999997"/>
  </r>
  <r>
    <s v="MBJ"/>
    <s v="OPF"/>
    <x v="900"/>
    <d v="2024-06-18T15:47:00"/>
    <d v="2024-06-18T17:06:00"/>
    <d v="1899-12-30T01:19:00"/>
    <d v="1899-12-30T08:42:00"/>
    <s v="N145QS"/>
    <n v="1127.3602833333332"/>
  </r>
  <r>
    <s v="LAS"/>
    <s v="MBJ"/>
    <x v="901"/>
    <d v="2024-06-17T21:06:00"/>
    <d v="2024-06-18T01:58:00"/>
    <d v="1899-12-30T04:52:00"/>
    <d v="1899-12-30T13:49:00"/>
    <s v="N145QS"/>
    <n v="4166.9519333333337"/>
  </r>
  <r>
    <s v="VNY"/>
    <s v="LAS"/>
    <x v="84"/>
    <d v="2024-06-17T18:05:00"/>
    <d v="2024-06-17T18:47:00"/>
    <d v="1899-12-30T00:42:00"/>
    <d v="1899-12-30T02:19:00"/>
    <s v="N145QS"/>
    <n v="599.35609999999997"/>
  </r>
  <r>
    <s v="PPT"/>
    <s v="VNY"/>
    <x v="902"/>
    <d v="2024-06-16T18:54:00"/>
    <d v="2024-06-17T02:36:00"/>
    <d v="1899-12-30T07:42:00"/>
    <d v="1899-12-30T15:29:00"/>
    <s v="N145QS"/>
    <n v="6592.9170999999997"/>
  </r>
  <r>
    <s v="SJC"/>
    <s v="PPT"/>
    <x v="903"/>
    <d v="2024-06-16T16:36:00"/>
    <d v="2024-06-17T00:46:00"/>
    <d v="1899-12-30T08:10:00"/>
    <n v="-0.24444444444444441"/>
    <s v="N145QS"/>
    <n v="6992.4878333333327"/>
  </r>
  <r>
    <s v="BUR"/>
    <s v="SJC"/>
    <x v="904"/>
    <d v="2024-06-14T23:05:00"/>
    <d v="2024-06-14T23:58:00"/>
    <d v="1899-12-30T00:53:00"/>
    <d v="1899-12-31T16:38:00"/>
    <s v="N145QS"/>
    <n v="756.33031666666659"/>
  </r>
  <r>
    <s v="SLC"/>
    <s v="BUR"/>
    <x v="905"/>
    <d v="2024-06-14T19:09:00"/>
    <d v="2024-06-14T20:37:00"/>
    <d v="1899-12-30T01:28:00"/>
    <d v="1899-12-30T02:28:00"/>
    <s v="N145QS"/>
    <n v="1255.7937333333334"/>
  </r>
  <r>
    <s v="CSL"/>
    <s v="SLC"/>
    <x v="906"/>
    <d v="2024-06-10T21:41:00"/>
    <d v="2024-06-10T23:59:00"/>
    <d v="1899-12-30T02:18:00"/>
    <d v="1900-01-02T19:10:00"/>
    <s v="N145QS"/>
    <n v="1969.3128999999997"/>
  </r>
  <r>
    <s v="APA"/>
    <s v="CSL"/>
    <x v="907"/>
    <d v="2024-06-10T17:04:00"/>
    <d v="2024-06-10T19:34:00"/>
    <d v="1899-12-30T02:30:00"/>
    <d v="1899-12-30T02:07:00"/>
    <s v="N145QS"/>
    <n v="2140.5574999999999"/>
  </r>
  <r>
    <s v="SJD"/>
    <s v="APA"/>
    <x v="908"/>
    <d v="2024-06-09T00:21:00"/>
    <d v="2024-06-09T02:37:00"/>
    <d v="1899-12-30T02:16:00"/>
    <d v="1899-12-31T14:27:00"/>
    <s v="N145QS"/>
    <n v="1940.7721333333332"/>
  </r>
  <r>
    <s v="MRY"/>
    <s v="SJD"/>
    <x v="909"/>
    <d v="2024-06-09T18:16:00"/>
    <d v="2024-06-09T20:40:00"/>
    <d v="1899-12-30T02:24:00"/>
    <n v="-0.84652777777777777"/>
    <s v="N145QS"/>
    <n v="2054.9351999999999"/>
  </r>
  <r>
    <s v="SCF"/>
    <s v="MRY"/>
    <x v="910"/>
    <d v="2024-06-09T15:30:00"/>
    <d v="2024-06-09T16:46:00"/>
    <d v="1899-12-30T01:16:00"/>
    <d v="1899-12-30T01:30:00"/>
    <s v="N145QS"/>
    <n v="1084.5491333333332"/>
  </r>
  <r>
    <s v="LAS"/>
    <s v="SCF"/>
    <x v="911"/>
    <d v="2024-06-08T16:34:00"/>
    <d v="2024-06-08T17:17:00"/>
    <d v="1899-12-30T00:43:00"/>
    <d v="1899-12-30T22:13:00"/>
    <s v="N145QS"/>
    <n v="613.62648333333334"/>
  </r>
  <r>
    <s v="SNA"/>
    <s v="LAS"/>
    <x v="912"/>
    <d v="2024-06-08T02:06:00"/>
    <d v="2024-06-08T02:54:00"/>
    <d v="1899-12-30T00:48:00"/>
    <d v="1899-12-30T13:40:00"/>
    <s v="N145QS"/>
    <n v="684.97839999999997"/>
  </r>
  <r>
    <s v="AUS"/>
    <s v="SNA"/>
    <x v="913"/>
    <d v="2024-06-07T23:06:00"/>
    <d v="2024-06-08T01:33:00"/>
    <d v="1899-12-30T02:27:00"/>
    <d v="1899-12-30T00:33:00"/>
    <s v="N145QS"/>
    <n v="2097.7463499999999"/>
  </r>
  <r>
    <s v="DAL"/>
    <s v="AUS"/>
    <x v="296"/>
    <d v="2024-06-07T19:37:00"/>
    <d v="2024-06-07T20:09:00"/>
    <d v="1899-12-30T00:32:00"/>
    <d v="1899-12-30T02:57:00"/>
    <s v="N145QS"/>
    <n v="456.65226666666666"/>
  </r>
  <r>
    <s v="SJD"/>
    <s v="DAL"/>
    <x v="914"/>
    <d v="2024-06-06T22:17:00"/>
    <d v="2024-06-07T00:27:00"/>
    <d v="1899-12-30T02:10:00"/>
    <d v="1899-12-30T19:10:00"/>
    <s v="N145QS"/>
    <n v="1855.1498333333332"/>
  </r>
  <r>
    <s v="APA"/>
    <s v="SJD"/>
    <x v="915"/>
    <d v="2024-06-06T18:42:00"/>
    <d v="2024-06-06T21:01:00"/>
    <d v="1899-12-30T02:19:00"/>
    <d v="1899-12-30T01:16:00"/>
    <s v="N145QS"/>
    <n v="1983.5832833333329"/>
  </r>
  <r>
    <s v="ICT"/>
    <s v="APA"/>
    <x v="916"/>
    <d v="2024-06-06T15:08:00"/>
    <d v="2024-06-06T16:15:00"/>
    <d v="1899-12-30T01:07:00"/>
    <d v="1899-12-30T02:27:00"/>
    <s v="N145QS"/>
    <n v="956.11568333333332"/>
  </r>
  <r>
    <s v="TEB"/>
    <s v="ICT"/>
    <x v="172"/>
    <d v="2024-05-29T15:06:00"/>
    <d v="2024-05-29T17:51:00"/>
    <d v="1899-12-30T02:45:00"/>
    <d v="1900-01-06T21:17:00"/>
    <s v="N145QS"/>
    <n v="2354.6132499999999"/>
  </r>
  <r>
    <s v="NCE"/>
    <s v="TEB"/>
    <x v="318"/>
    <d v="2024-05-28T16:21:00"/>
    <d v="2024-05-29T00:48:00"/>
    <d v="1899-12-30T08:27:00"/>
    <d v="1899-12-30T14:18:00"/>
    <s v="N145QS"/>
    <n v="7235.0843499999992"/>
  </r>
  <r>
    <s v="SJC"/>
    <s v="NCE"/>
    <x v="917"/>
    <d v="2024-05-25T21:19:00"/>
    <d v="2024-05-26T08:16:00"/>
    <d v="1899-12-30T10:57:00"/>
    <d v="1900-01-01T08:05:00"/>
    <s v="N145QS"/>
    <n v="9375.6418499999982"/>
  </r>
  <r>
    <s v="TEB"/>
    <s v="SJC"/>
    <x v="918"/>
    <d v="2024-05-24T13:19:00"/>
    <d v="2024-05-24T18:53:00"/>
    <d v="1899-12-30T05:34:00"/>
    <d v="1899-12-31T02:26:00"/>
    <s v="N145QS"/>
    <n v="4766.3080333333328"/>
  </r>
  <r>
    <s v="ORF"/>
    <s v="TEB"/>
    <x v="919"/>
    <d v="2024-04-22T15:25:00"/>
    <d v="2024-04-22T16:47:00"/>
    <d v="1899-12-30T01:22:00"/>
    <d v="1900-01-30T20:32:00"/>
    <s v="N145QS"/>
    <n v="1170.1714333333332"/>
  </r>
  <r>
    <s v="FRA"/>
    <s v="ORF"/>
    <x v="920"/>
    <d v="2024-04-20T12:15:00"/>
    <d v="2024-04-20T20:36:00"/>
    <d v="1899-12-30T08:21:00"/>
    <d v="1899-12-31T18:49:00"/>
    <s v="N145QS"/>
    <n v="7149.4620499999992"/>
  </r>
  <r>
    <s v="GVA"/>
    <s v="FRA"/>
    <x v="921"/>
    <d v="2024-04-19T11:19:00"/>
    <d v="2024-04-19T12:15:00"/>
    <d v="1899-12-30T00:56:00"/>
    <d v="1899-12-31T00:00:00"/>
    <s v="N145QS"/>
    <n v="799.14146666666659"/>
  </r>
  <r>
    <s v="LTN"/>
    <s v="GVA"/>
    <x v="922"/>
    <d v="2024-04-19T07:52:00"/>
    <d v="2024-04-19T09:13:00"/>
    <d v="1899-12-30T01:21:00"/>
    <d v="1899-12-30T02:06:00"/>
    <s v="N145QS"/>
    <n v="1155.9010499999999"/>
  </r>
  <r>
    <s v="LCY"/>
    <s v="LTN"/>
    <x v="923"/>
    <d v="2024-04-18T07:09:00"/>
    <d v="2024-04-18T07:31:00"/>
    <d v="1899-12-30T00:22:00"/>
    <d v="1899-12-31T00:21:00"/>
    <s v="N145QS"/>
    <n v="313.9484333333333"/>
  </r>
  <r>
    <s v="IAD"/>
    <s v="LCY"/>
    <x v="924"/>
    <d v="2024-04-17T23:01:00"/>
    <d v="2024-04-18T05:50:00"/>
    <d v="1899-12-30T06:49:00"/>
    <d v="1899-12-30T01:19:00"/>
    <s v="N145QS"/>
    <n v="5836.5867833333332"/>
  </r>
  <r>
    <s v="BED"/>
    <s v="IAD"/>
    <x v="925"/>
    <d v="2024-04-17T15:56:00"/>
    <d v="2024-04-17T16:57:00"/>
    <d v="1899-12-30T01:01:00"/>
    <d v="1899-12-30T06:04:00"/>
    <s v="N145QS"/>
    <n v="870.49338333333321"/>
  </r>
  <r>
    <s v="SVQ"/>
    <s v="BED"/>
    <x v="926"/>
    <d v="2024-04-16T11:01:00"/>
    <d v="2024-04-16T17:39:00"/>
    <d v="1899-12-30T06:38:00"/>
    <d v="1899-12-30T22:17:00"/>
    <s v="N145QS"/>
    <n v="5679.6125666666658"/>
  </r>
  <r>
    <s v="LTN"/>
    <s v="SVQ"/>
    <x v="927"/>
    <d v="2024-04-15T13:33:00"/>
    <d v="2024-04-15T15:35:00"/>
    <d v="1899-12-30T02:02:00"/>
    <d v="1899-12-30T19:26:00"/>
    <s v="N145QS"/>
    <n v="1740.9867666666664"/>
  </r>
  <r>
    <s v="CMI"/>
    <s v="LTN"/>
    <x v="928"/>
    <d v="2024-04-14T12:36:00"/>
    <d v="2024-04-14T19:32:00"/>
    <d v="1899-12-30T06:56:00"/>
    <d v="1899-12-30T18:01:00"/>
    <s v="N145QS"/>
    <n v="5936.4794666666667"/>
  </r>
  <r>
    <s v="MDW"/>
    <s v="CMI"/>
    <x v="929"/>
    <d v="2024-04-14T11:14:00"/>
    <d v="2024-04-14T11:38:00"/>
    <d v="1899-12-30T00:24:00"/>
    <d v="1899-12-30T00:58:00"/>
    <s v="N145QS"/>
    <n v="342.48919999999998"/>
  </r>
  <r>
    <s v="YQX"/>
    <s v="MDW"/>
    <x v="930"/>
    <d v="2024-04-13T15:10:00"/>
    <d v="2024-04-13T18:36:00"/>
    <d v="1899-12-30T03:26:00"/>
    <d v="1899-12-30T16:38:00"/>
    <s v="N145QS"/>
    <n v="2939.6989666666668"/>
  </r>
  <r>
    <s v="BIO"/>
    <s v="YQX"/>
    <x v="931"/>
    <d v="2024-04-12T17:35:00"/>
    <d v="2024-04-12T22:47:00"/>
    <d v="1899-12-30T05:12:00"/>
    <d v="1899-12-30T16:23:00"/>
    <s v="N145QS"/>
    <n v="4452.3595999999998"/>
  </r>
  <r>
    <s v="AMS"/>
    <s v="BIO"/>
    <x v="932"/>
    <d v="2024-04-12T13:45:00"/>
    <d v="2024-04-12T15:16:00"/>
    <d v="1899-12-30T01:31:00"/>
    <d v="1899-12-30T02:19:00"/>
    <s v="N145QS"/>
    <n v="1298.6048833333332"/>
  </r>
  <r>
    <s v="MDW"/>
    <s v="AMS"/>
    <x v="933"/>
    <d v="2024-04-10T23:36:00"/>
    <d v="2024-04-11T06:45:00"/>
    <d v="1899-12-30T07:09:00"/>
    <d v="1899-12-31T07:00:00"/>
    <s v="N145QS"/>
    <n v="6121.9944500000001"/>
  </r>
  <r>
    <s v="YYZ"/>
    <s v="MDW"/>
    <x v="461"/>
    <d v="2024-04-10T01:57:00"/>
    <d v="2024-04-10T03:12:00"/>
    <d v="1899-12-30T01:15:00"/>
    <d v="1899-12-30T20:24:00"/>
    <s v="N145QS"/>
    <n v="1070.2787499999999"/>
  </r>
  <r>
    <s v="TEB"/>
    <s v="YYZ"/>
    <x v="934"/>
    <d v="2024-04-09T23:51:00"/>
    <d v="2024-04-10T00:57:00"/>
    <d v="1899-12-30T01:06:00"/>
    <d v="1899-12-30T01:00:00"/>
    <s v="N145QS"/>
    <n v="941.84530000000007"/>
  </r>
  <r>
    <s v="ICT"/>
    <s v="TEB"/>
    <x v="734"/>
    <d v="2024-04-09T18:38:00"/>
    <d v="2024-04-09T20:48:00"/>
    <d v="1899-12-30T02:10:00"/>
    <d v="1899-12-30T03:03:00"/>
    <s v="N145QS"/>
    <n v="1855.1498333333332"/>
  </r>
  <r>
    <s v="JZI"/>
    <s v="ICT"/>
    <x v="935"/>
    <d v="2024-04-03T11:18:00"/>
    <d v="2024-04-03T13:45:00"/>
    <d v="1899-12-30T02:27:00"/>
    <d v="1900-01-05T04:53:00"/>
    <s v="N145QS"/>
    <n v="2097.7463499999999"/>
  </r>
  <r>
    <s v="HPN"/>
    <s v="JZI"/>
    <x v="865"/>
    <d v="2024-04-02T20:56:00"/>
    <d v="2024-04-02T22:29:00"/>
    <d v="1899-12-30T01:33:00"/>
    <d v="1899-12-30T12:49:00"/>
    <s v="N145QS"/>
    <n v="1327.1456499999999"/>
  </r>
  <r>
    <s v="FRG"/>
    <s v="HPN"/>
    <x v="866"/>
    <d v="2024-04-02T17:15:00"/>
    <d v="2024-04-02T17:36:00"/>
    <d v="1899-12-30T00:21:00"/>
    <d v="1899-12-30T03:20:00"/>
    <s v="N145QS"/>
    <n v="299.67804999999998"/>
  </r>
  <r>
    <s v="PBI"/>
    <s v="FRG"/>
    <x v="936"/>
    <d v="2024-04-02T14:03:00"/>
    <d v="2024-04-02T16:21:00"/>
    <d v="1899-12-30T02:18:00"/>
    <d v="1899-12-30T00:54:00"/>
    <s v="N145QS"/>
    <n v="1969.3128999999997"/>
  </r>
  <r>
    <s v="MIA"/>
    <s v="PBI"/>
    <x v="187"/>
    <d v="2024-04-01T22:45:00"/>
    <d v="2024-04-01T23:06:00"/>
    <d v="1899-12-30T00:21:00"/>
    <d v="1899-12-30T14:57:00"/>
    <s v="N145QS"/>
    <n v="299.67804999999998"/>
  </r>
  <r>
    <s v="SLA"/>
    <s v="MIA"/>
    <x v="937"/>
    <d v="2024-04-01T14:09:00"/>
    <d v="2024-04-01T21:05:00"/>
    <d v="1899-12-30T06:56:00"/>
    <d v="1899-12-30T01:40:00"/>
    <s v="N145QS"/>
    <n v="5936.4794666666667"/>
  </r>
  <r>
    <s v="EZE"/>
    <s v="SLA"/>
    <x v="938"/>
    <d v="2024-03-30T17:05:00"/>
    <d v="2024-03-30T18:49:00"/>
    <d v="1899-12-30T01:44:00"/>
    <d v="1899-12-31T19:20:00"/>
    <s v="N145QS"/>
    <n v="1484.1198666666667"/>
  </r>
  <r>
    <s v="PTY"/>
    <s v="EZE"/>
    <x v="939"/>
    <d v="2024-03-27T20:28:00"/>
    <d v="2024-03-28T02:52:00"/>
    <d v="1899-12-30T06:24:00"/>
    <d v="1900-01-01T14:13:00"/>
    <s v="N145QS"/>
    <n v="5479.8271999999997"/>
  </r>
  <r>
    <s v="PBI"/>
    <s v="PTY"/>
    <x v="940"/>
    <d v="2024-03-26T21:45:00"/>
    <d v="2024-03-27T00:18:00"/>
    <d v="1899-12-30T02:33:00"/>
    <d v="1899-12-30T20:10:00"/>
    <s v="N145QS"/>
    <n v="2183.3686499999999"/>
  </r>
  <r>
    <s v="BNA"/>
    <s v="PBI"/>
    <x v="941"/>
    <d v="2024-03-26T18:42:00"/>
    <d v="2024-03-26T20:24:00"/>
    <d v="1899-12-30T01:42:00"/>
    <d v="1899-12-30T01:21:00"/>
    <s v="N145QS"/>
    <n v="1455.5790999999999"/>
  </r>
  <r>
    <s v="TEB"/>
    <s v="BNA"/>
    <x v="942"/>
    <d v="2024-03-26T14:46:00"/>
    <d v="2024-03-26T16:37:00"/>
    <d v="1899-12-30T01:51:00"/>
    <d v="1899-12-30T02:05:00"/>
    <s v="N145QS"/>
    <n v="1584.0125499999999"/>
  </r>
  <r>
    <s v="IAD"/>
    <s v="TEB"/>
    <x v="107"/>
    <d v="2024-03-25T20:18:00"/>
    <d v="2024-03-25T21:04:00"/>
    <d v="1899-12-30T00:46:00"/>
    <d v="1899-12-30T17:42:00"/>
    <s v="N145QS"/>
    <n v="656.43763333333334"/>
  </r>
  <r>
    <s v="SJC"/>
    <s v="IAD"/>
    <x v="943"/>
    <d v="2024-03-25T15:05:00"/>
    <d v="2024-03-25T19:21:00"/>
    <d v="1899-12-30T04:16:00"/>
    <d v="1899-12-30T00:57:00"/>
    <s v="N145QS"/>
    <n v="3653.2181333333333"/>
  </r>
  <r>
    <s v="SLC"/>
    <s v="SJC"/>
    <x v="944"/>
    <d v="2024-03-25T04:07:00"/>
    <d v="2024-03-25T05:34:00"/>
    <d v="1899-12-30T01:27:00"/>
    <d v="1899-12-30T09:31:00"/>
    <s v="N145QS"/>
    <n v="1241.5233499999999"/>
  </r>
  <r>
    <s v="SNA"/>
    <s v="SLC"/>
    <x v="945"/>
    <d v="2024-03-25T01:42:00"/>
    <d v="2024-03-25T03:06:00"/>
    <d v="1899-12-30T01:24:00"/>
    <d v="1899-12-30T01:01:00"/>
    <s v="N145QS"/>
    <n v="1198.7121999999999"/>
  </r>
  <r>
    <s v="APC"/>
    <s v="SNA"/>
    <x v="946"/>
    <d v="2024-03-24T22:31:00"/>
    <d v="2024-03-24T23:29:00"/>
    <d v="1899-12-30T00:58:00"/>
    <d v="1899-12-30T02:13:00"/>
    <s v="N145QS"/>
    <n v="827.68223333333333"/>
  </r>
  <r>
    <s v="LAS"/>
    <s v="APC"/>
    <x v="947"/>
    <d v="2024-03-24T20:02:00"/>
    <d v="2024-03-24T21:12:00"/>
    <d v="1899-12-30T01:10:00"/>
    <m/>
    <s v="N145QS"/>
    <n v="998.92683333333332"/>
  </r>
  <r>
    <s v="LAS"/>
    <s v="VNY"/>
    <x v="537"/>
    <d v="2024-03-23T15:20:00"/>
    <d v="2024-03-24T14:39:00"/>
    <d v="1899-12-30T23:19:00"/>
    <d v="1899-12-30T05:23:00"/>
    <s v="N145QS"/>
    <n v="19964.266283333331"/>
  </r>
  <r>
    <s v="EUG"/>
    <s v="LAS"/>
    <x v="618"/>
    <d v="2024-03-22T17:17:00"/>
    <d v="2024-03-22T18:51:00"/>
    <d v="1899-12-30T01:34:00"/>
    <d v="1899-12-30T20:29:00"/>
    <s v="N145QS"/>
    <n v="1341.4160333333332"/>
  </r>
  <r>
    <s v="BFI"/>
    <s v="EUG"/>
    <x v="948"/>
    <d v="2024-03-22T16:03:00"/>
    <d v="2024-03-22T16:48:00"/>
    <d v="1899-12-30T00:45:00"/>
    <d v="1899-12-30T00:29:00"/>
    <s v="N145QS"/>
    <n v="642.16724999999997"/>
  </r>
  <r>
    <s v="HOU"/>
    <s v="BFI"/>
    <x v="949"/>
    <d v="2024-03-22T08:45:00"/>
    <d v="2024-03-22T12:52:00"/>
    <d v="1899-12-30T04:07:00"/>
    <d v="1899-12-30T03:11:00"/>
    <s v="N145QS"/>
    <n v="3524.7846833333329"/>
  </r>
  <r>
    <s v="GRU"/>
    <s v="HOU"/>
    <x v="950"/>
    <d v="2024-03-21T21:20:00"/>
    <d v="2024-03-22T07:40:00"/>
    <d v="1899-12-30T10:20:00"/>
    <d v="1899-12-30T01:05:00"/>
    <s v="N145QS"/>
    <n v="8847.6376666666674"/>
  </r>
  <r>
    <s v="MSY"/>
    <s v="GRU"/>
    <x v="951"/>
    <d v="2024-03-20T09:47:00"/>
    <d v="2024-03-20T18:19:00"/>
    <d v="1899-12-30T08:32:00"/>
    <d v="1899-12-31T03:01:00"/>
    <s v="N145QS"/>
    <n v="7306.4362666666666"/>
  </r>
  <r>
    <s v="BFI"/>
    <s v="MSY"/>
    <x v="952"/>
    <d v="2024-03-20T05:12:00"/>
    <d v="2024-03-20T08:53:00"/>
    <d v="1899-12-30T03:41:00"/>
    <d v="1899-12-30T00:54:00"/>
    <s v="N145QS"/>
    <n v="3153.7547166666668"/>
  </r>
  <r>
    <s v="OGG"/>
    <s v="BFI"/>
    <x v="953"/>
    <d v="2024-03-19T17:11:00"/>
    <d v="2024-03-19T22:05:00"/>
    <d v="1899-12-30T04:54:00"/>
    <d v="1899-12-30T07:07:00"/>
    <s v="N145QS"/>
    <n v="4195.4926999999998"/>
  </r>
  <r>
    <s v="SLC"/>
    <s v="OGG"/>
    <x v="148"/>
    <d v="2024-03-18T18:01:00"/>
    <d v="2024-03-18T23:53:00"/>
    <d v="1899-12-30T05:52:00"/>
    <d v="1899-12-30T17:18:00"/>
    <s v="N145QS"/>
    <n v="5023.1749333333337"/>
  </r>
  <r>
    <s v="SUS"/>
    <s v="SLC"/>
    <x v="954"/>
    <d v="2024-03-18T13:49:00"/>
    <d v="2024-03-18T16:19:00"/>
    <d v="1899-12-30T02:30:00"/>
    <d v="1899-12-30T01:42:00"/>
    <s v="N145QS"/>
    <n v="2140.5574999999999"/>
  </r>
  <r>
    <s v="APF"/>
    <s v="SUS"/>
    <x v="955"/>
    <d v="2024-03-17T21:21:00"/>
    <d v="2024-03-17T23:35:00"/>
    <d v="1899-12-30T02:14:00"/>
    <d v="1899-12-30T14:14:00"/>
    <s v="N145QS"/>
    <n v="1912.2313666666666"/>
  </r>
  <r>
    <s v="TEB"/>
    <s v="APF"/>
    <x v="199"/>
    <d v="2024-03-17T15:49:00"/>
    <d v="2024-03-17T18:30:00"/>
    <d v="1899-12-30T02:41:00"/>
    <d v="1899-12-30T02:51:00"/>
    <s v="N145QS"/>
    <n v="2297.5317166666669"/>
  </r>
  <r>
    <s v="MSP"/>
    <s v="TEB"/>
    <x v="956"/>
    <d v="2024-03-16T20:53:00"/>
    <d v="2024-03-16T22:43:00"/>
    <d v="1899-12-30T01:50:00"/>
    <d v="1899-12-30T17:06:00"/>
    <s v="N145QS"/>
    <n v="1569.7421666666667"/>
  </r>
  <r>
    <s v="STN"/>
    <s v="MSP"/>
    <x v="957"/>
    <d v="2024-03-16T11:21:00"/>
    <d v="2024-03-16T19:02:00"/>
    <d v="1899-12-30T07:41:00"/>
    <d v="1899-12-30T01:51:00"/>
    <s v="N145QS"/>
    <n v="6578.6467166666662"/>
  </r>
  <r>
    <s v="TEB"/>
    <s v="STN"/>
    <x v="958"/>
    <d v="2024-03-13T01:59:00"/>
    <d v="2024-03-13T08:24:00"/>
    <d v="1899-12-30T06:25:00"/>
    <d v="1900-01-02T02:57:00"/>
    <s v="N145QS"/>
    <n v="5494.0975833333332"/>
  </r>
  <r>
    <s v="AUS"/>
    <s v="TEB"/>
    <x v="959"/>
    <d v="2024-03-11T18:20:00"/>
    <d v="2024-03-11T21:13:00"/>
    <d v="1899-12-30T02:53:00"/>
    <d v="1899-12-31T04:46:00"/>
    <s v="N145QS"/>
    <n v="2468.7763166666664"/>
  </r>
  <r>
    <s v="EGE"/>
    <s v="AUS"/>
    <x v="960"/>
    <d v="2024-03-11T15:28:00"/>
    <d v="2024-03-11T17:12:00"/>
    <d v="1899-12-30T01:44:00"/>
    <d v="1899-12-30T01:08:00"/>
    <s v="N145QS"/>
    <n v="1484.1198666666667"/>
  </r>
  <r>
    <s v="MRY"/>
    <s v="EGE"/>
    <x v="961"/>
    <d v="2024-03-10T22:03:00"/>
    <d v="2024-03-10T23:41:00"/>
    <d v="1899-12-30T01:38:00"/>
    <d v="1899-12-30T15:47:00"/>
    <s v="N145QS"/>
    <n v="1398.4975666666667"/>
  </r>
  <r>
    <s v="SAN"/>
    <s v="MRY"/>
    <x v="141"/>
    <d v="2024-03-10T20:24:00"/>
    <d v="2024-03-10T21:16:00"/>
    <d v="1899-12-30T00:52:00"/>
    <d v="1899-12-30T00:47:00"/>
    <s v="N145QS"/>
    <n v="742.05993333333333"/>
  </r>
  <r>
    <s v="VNY"/>
    <s v="SAN"/>
    <x v="962"/>
    <d v="2024-03-10T19:01:00"/>
    <d v="2024-03-10T19:30:00"/>
    <d v="1899-12-30T00:29:00"/>
    <d v="1899-12-30T00:54:00"/>
    <s v="N145QS"/>
    <n v="413.84111666666666"/>
  </r>
  <r>
    <s v="NUQ"/>
    <s v="VNY"/>
    <x v="531"/>
    <d v="2024-03-10T15:59:00"/>
    <d v="2024-03-10T16:48:00"/>
    <d v="1899-12-30T00:49:00"/>
    <d v="1899-12-30T02:13:00"/>
    <s v="N145QS"/>
    <n v="699.24878333333334"/>
  </r>
  <r>
    <s v="BUR"/>
    <s v="NUQ"/>
    <x v="963"/>
    <d v="2024-03-09T21:43:00"/>
    <d v="2024-03-09T22:31:00"/>
    <d v="1899-12-30T00:48:00"/>
    <d v="1899-12-30T17:28:00"/>
    <s v="N145QS"/>
    <n v="684.97839999999997"/>
  </r>
  <r>
    <s v="SCF"/>
    <s v="BUR"/>
    <x v="964"/>
    <d v="2024-03-09T19:33:00"/>
    <d v="2024-03-09T20:37:00"/>
    <d v="1899-12-30T01:04:00"/>
    <d v="1899-12-30T01:06:00"/>
    <s v="N145QS"/>
    <n v="913.30453333333332"/>
  </r>
  <r>
    <s v="LAX"/>
    <s v="SCF"/>
    <x v="965"/>
    <d v="2024-03-09T16:52:00"/>
    <d v="2024-03-09T17:49:00"/>
    <d v="1899-12-30T00:57:00"/>
    <d v="1899-12-30T01:44:00"/>
    <s v="N145QS"/>
    <n v="813.41184999999996"/>
  </r>
  <r>
    <s v="LTN"/>
    <s v="LAX"/>
    <x v="966"/>
    <d v="2024-03-08T12:40:00"/>
    <d v="2024-03-08T23:00:00"/>
    <d v="1899-12-30T10:20:00"/>
    <d v="1899-12-30T17:52:00"/>
    <s v="N145QS"/>
    <n v="8847.6376666666674"/>
  </r>
  <r>
    <s v="LBG"/>
    <s v="LTN"/>
    <x v="418"/>
    <d v="2024-03-06T15:26:00"/>
    <d v="2024-03-06T16:12:00"/>
    <d v="1899-12-30T00:46:00"/>
    <d v="1899-12-31T20:28:00"/>
    <s v="N145QS"/>
    <n v="656.43763333333334"/>
  </r>
  <r>
    <s v="BOS"/>
    <s v="LBG"/>
    <x v="967"/>
    <d v="2024-03-05T02:38:00"/>
    <d v="2024-03-05T08:59:00"/>
    <d v="1899-12-30T06:21:00"/>
    <d v="1899-12-31T06:27:00"/>
    <s v="N145QS"/>
    <n v="5437.0160499999993"/>
  </r>
  <r>
    <s v="PIE"/>
    <s v="BOS"/>
    <x v="968"/>
    <d v="2024-03-04T21:10:00"/>
    <d v="2024-03-04T23:35:00"/>
    <d v="1899-12-30T02:25:00"/>
    <d v="1899-12-30T03:03:00"/>
    <s v="N145QS"/>
    <n v="2069.2055833333329"/>
  </r>
  <r>
    <s v="OSU"/>
    <s v="PIE"/>
    <x v="969"/>
    <d v="2024-02-28T18:10:00"/>
    <d v="2024-02-28T20:05:00"/>
    <d v="1899-12-30T01:55:00"/>
    <d v="1900-01-04T01:05:00"/>
    <s v="N145QS"/>
    <n v="1641.0940833333332"/>
  </r>
  <r>
    <s v="PIE"/>
    <s v="OSU"/>
    <x v="970"/>
    <d v="2024-03-03T01:35:00"/>
    <d v="2024-03-03T03:22:00"/>
    <d v="1899-12-30T01:47:00"/>
    <n v="-3.3833333333333329"/>
    <s v="N145QS"/>
    <n v="1526.9310166666664"/>
  </r>
  <r>
    <s v="MIA"/>
    <s v="PIE"/>
    <x v="971"/>
    <d v="2024-03-03T00:10:00"/>
    <d v="2024-03-03T00:53:00"/>
    <d v="1899-12-30T00:43:00"/>
    <m/>
    <s v="N145QS"/>
    <n v="613.62648333333334"/>
  </r>
  <r>
    <s v="TEB"/>
    <s v="IAD"/>
    <x v="331"/>
    <d v="2024-02-28T00:14:00"/>
    <d v="2024-02-28T00:59:00"/>
    <d v="1899-12-30T00:45:00"/>
    <d v="1900-01-02T23:11:00"/>
    <s v="N145QS"/>
    <n v="642.16724999999997"/>
  </r>
  <r>
    <s v="IAD"/>
    <s v="TEB"/>
    <x v="107"/>
    <d v="2024-03-01T20:07:00"/>
    <d v="2024-03-01T20:53:00"/>
    <d v="1899-12-30T00:46:00"/>
    <n v="-2.8604166666666671"/>
    <s v="N145QS"/>
    <n v="656.43763333333334"/>
  </r>
  <r>
    <s v="AZO"/>
    <s v="IAD"/>
    <x v="108"/>
    <d v="2024-03-01T18:13:00"/>
    <d v="2024-03-01T19:19:00"/>
    <d v="1899-12-30T01:06:00"/>
    <d v="1899-12-30T00:48:00"/>
    <s v="N145QS"/>
    <n v="941.84530000000007"/>
  </r>
  <r>
    <s v="JAX"/>
    <s v="AZO"/>
    <x v="972"/>
    <d v="2024-03-01T14:48:00"/>
    <d v="2024-03-01T16:41:00"/>
    <d v="1899-12-30T01:53:00"/>
    <d v="1899-12-30T01:32:00"/>
    <s v="N145QS"/>
    <n v="1612.5533166666667"/>
  </r>
  <r>
    <s v="JFK"/>
    <s v="JAX"/>
    <x v="973"/>
    <d v="2024-02-28T00:01:00"/>
    <d v="2024-02-28T01:59:00"/>
    <d v="1899-12-30T01:58:00"/>
    <d v="1900-01-01T12:49:00"/>
    <s v="N145QS"/>
    <n v="1683.9052333333334"/>
  </r>
  <r>
    <s v="ROA"/>
    <s v="JFK"/>
    <x v="974"/>
    <d v="2024-02-29T21:12:00"/>
    <d v="2024-02-29T22:17:00"/>
    <d v="1899-12-30T01:05:00"/>
    <n v="-1.927777777777778"/>
    <s v="N145QS"/>
    <n v="927.57491666666658"/>
  </r>
  <r>
    <s v="IND"/>
    <s v="ROA"/>
    <x v="975"/>
    <d v="2024-02-28T19:03:00"/>
    <d v="2024-02-28T19:55:00"/>
    <d v="1899-12-30T00:52:00"/>
    <d v="1899-12-31T01:17:00"/>
    <s v="N145QS"/>
    <n v="742.05993333333333"/>
  </r>
  <r>
    <s v="CMH"/>
    <s v="IND"/>
    <x v="976"/>
    <d v="2024-02-29T17:06:00"/>
    <d v="2024-02-29T17:41:00"/>
    <d v="1899-12-30T00:35:00"/>
    <m/>
    <s v="N145QS"/>
    <n v="499.46341666666666"/>
  </r>
  <r>
    <s v="BFI"/>
    <s v="PDX"/>
    <x v="761"/>
    <d v="2024-02-26T23:11:00"/>
    <d v="2024-02-26T23:43:00"/>
    <d v="1899-12-30T00:32:00"/>
    <d v="1900-01-01T17:23:00"/>
    <s v="N145QS"/>
    <n v="456.65226666666666"/>
  </r>
  <r>
    <s v="HIO"/>
    <s v="BFI"/>
    <x v="46"/>
    <d v="2024-02-26T03:20:00"/>
    <d v="2024-02-26T03:54:00"/>
    <d v="1899-12-30T00:34:00"/>
    <d v="1899-12-30T19:17:00"/>
    <s v="N145QS"/>
    <n v="485.19303333333329"/>
  </r>
  <r>
    <s v="ASE"/>
    <s v="HIO"/>
    <x v="977"/>
    <d v="2024-02-26T00:44:00"/>
    <d v="2024-02-26T02:51:00"/>
    <d v="1899-12-30T02:07:00"/>
    <m/>
    <s v="N145QS"/>
    <n v="1812.3386833333332"/>
  </r>
  <r>
    <s v="BOS"/>
    <s v="JAC"/>
    <x v="978"/>
    <d v="2024-02-24T20:55:00"/>
    <d v="2024-02-25T01:18:00"/>
    <d v="1899-12-30T04:23:00"/>
    <d v="1899-12-30T23:26:00"/>
    <s v="N145QS"/>
    <n v="3753.1108166666668"/>
  </r>
  <r>
    <s v="IAD"/>
    <s v="BOS"/>
    <x v="747"/>
    <d v="2024-02-23T13:59:00"/>
    <d v="2024-02-23T15:05:00"/>
    <d v="1899-12-30T01:06:00"/>
    <d v="1899-12-31T05:50:00"/>
    <s v="N145QS"/>
    <n v="941.84530000000007"/>
  </r>
  <r>
    <s v="MIA"/>
    <s v="IAD"/>
    <x v="979"/>
    <d v="2024-02-22T23:08:00"/>
    <d v="2024-02-23T01:12:00"/>
    <d v="1899-12-30T02:04:00"/>
    <d v="1899-12-30T12:47:00"/>
    <s v="N145QS"/>
    <n v="1769.5275333333334"/>
  </r>
  <r>
    <s v="PBI"/>
    <s v="MIA"/>
    <x v="240"/>
    <d v="2024-02-22T19:20:00"/>
    <d v="2024-02-22T19:41:00"/>
    <d v="1899-12-30T00:21:00"/>
    <d v="1899-12-30T03:27:00"/>
    <s v="N145QS"/>
    <n v="299.67804999999998"/>
  </r>
  <r>
    <s v="GIG"/>
    <s v="PBI"/>
    <x v="980"/>
    <d v="2024-02-20T12:40:00"/>
    <d v="2024-02-20T21:09:00"/>
    <d v="1899-12-30T08:29:00"/>
    <m/>
    <s v="N145QS"/>
    <n v="7263.6251166666652"/>
  </r>
  <r>
    <s v="GIG"/>
    <s v="BGI"/>
    <x v="981"/>
    <d v="2024-02-12T15:06:00"/>
    <d v="2024-02-12T20:18:00"/>
    <d v="1899-12-30T05:12:00"/>
    <d v="1900-01-06T16:22:00"/>
    <s v="N145QS"/>
    <n v="4452.3595999999998"/>
  </r>
  <r>
    <s v="FLL"/>
    <s v="GIG"/>
    <x v="982"/>
    <d v="2024-02-11T14:57:00"/>
    <d v="2024-02-11T22:42:00"/>
    <d v="1899-12-30T07:45:00"/>
    <d v="1899-12-30T16:24:00"/>
    <s v="N145QS"/>
    <n v="6635.7282500000001"/>
  </r>
  <r>
    <s v="SAN"/>
    <s v="FLL"/>
    <x v="983"/>
    <d v="2024-02-10T15:57:00"/>
    <d v="2024-02-10T19:52:00"/>
    <d v="1899-12-30T03:55:00"/>
    <m/>
    <s v="N145QS"/>
    <n v="3353.5400833333329"/>
  </r>
  <r>
    <s v="LAX"/>
    <s v="HSH"/>
    <x v="984"/>
    <d v="2024-02-09T22:29:00"/>
    <d v="2024-02-09T23:15:00"/>
    <d v="1899-12-30T00:46:00"/>
    <d v="1899-12-30T16:42:00"/>
    <s v="N145QS"/>
    <n v="656.43763333333334"/>
  </r>
  <r>
    <s v="SJC"/>
    <s v="LAX"/>
    <x v="375"/>
    <d v="2024-02-09T20:33:00"/>
    <d v="2024-02-09T21:24:00"/>
    <d v="1899-12-30T00:51:00"/>
    <d v="1899-12-30T01:05:00"/>
    <s v="N145QS"/>
    <n v="727.78954999999996"/>
  </r>
  <r>
    <s v="CLD"/>
    <s v="SJC"/>
    <x v="985"/>
    <d v="2024-02-08T19:18:00"/>
    <d v="2024-02-08T20:19:00"/>
    <d v="1899-12-30T01:01:00"/>
    <d v="1899-12-31T00:14:00"/>
    <s v="N145QS"/>
    <n v="870.49338333333321"/>
  </r>
  <r>
    <s v="SNA"/>
    <s v="CLD"/>
    <x v="986"/>
    <d v="2024-02-08T01:14:00"/>
    <d v="2024-02-08T01:35:00"/>
    <d v="1899-12-30T00:21:00"/>
    <d v="1899-12-30T17:43:00"/>
    <s v="N145QS"/>
    <n v="299.67804999999998"/>
  </r>
  <r>
    <s v="SPI"/>
    <s v="SNA"/>
    <x v="987"/>
    <d v="2024-02-07T19:43:00"/>
    <d v="2024-02-07T23:15:00"/>
    <d v="1899-12-30T03:32:00"/>
    <d v="1899-12-30T01:59:00"/>
    <s v="N145QS"/>
    <n v="3025.3212666666664"/>
  </r>
  <r>
    <s v="ICT"/>
    <s v="SPI"/>
    <x v="988"/>
    <d v="2024-02-07T17:42:00"/>
    <d v="2024-02-07T18:36:00"/>
    <d v="1899-12-30T00:54:00"/>
    <m/>
    <s v="N145QS"/>
    <n v="770.60069999999996"/>
  </r>
  <r>
    <s v="KOA"/>
    <s v="SNA"/>
    <x v="989"/>
    <d v="2025-01-25T21:14:00"/>
    <d v="2025-01-26T01:47:00"/>
    <d v="1899-12-30T04:33:00"/>
    <m/>
    <s v="N146QS"/>
    <n v="3895.8146499999998"/>
  </r>
  <r>
    <s v="CLD"/>
    <s v="KOA"/>
    <x v="372"/>
    <d v="2025-01-24T19:31:00"/>
    <d v="2025-01-25T00:49:00"/>
    <d v="1899-12-30T05:18:00"/>
    <d v="1899-12-30T20:25:00"/>
    <s v="N146QS"/>
    <n v="4537.9818999999998"/>
  </r>
  <r>
    <s v="LAX"/>
    <s v="CLD"/>
    <x v="990"/>
    <d v="2025-01-23T23:17:00"/>
    <d v="2025-01-23T23:39:00"/>
    <d v="1899-12-30T00:22:00"/>
    <d v="1899-12-30T19:52:00"/>
    <s v="N146QS"/>
    <n v="313.9484333333333"/>
  </r>
  <r>
    <s v="SLC"/>
    <s v="LAX"/>
    <x v="516"/>
    <d v="2025-01-23T18:17:00"/>
    <d v="2025-01-23T19:39:00"/>
    <d v="1899-12-30T01:22:00"/>
    <d v="1899-12-30T03:38:00"/>
    <s v="N146QS"/>
    <n v="1170.1714333333332"/>
  </r>
  <r>
    <s v="AUS"/>
    <s v="SLC"/>
    <x v="991"/>
    <d v="2025-01-22T19:49:00"/>
    <d v="2025-01-22T22:22:00"/>
    <d v="1899-12-30T02:33:00"/>
    <d v="1899-12-30T19:55:00"/>
    <s v="N146QS"/>
    <n v="2183.3686499999999"/>
  </r>
  <r>
    <s v="DAL"/>
    <s v="AUS"/>
    <x v="296"/>
    <d v="2025-01-22T17:35:00"/>
    <d v="2025-01-22T18:10:00"/>
    <d v="1899-12-30T00:35:00"/>
    <d v="1899-12-30T01:39:00"/>
    <s v="N146QS"/>
    <n v="499.46341666666666"/>
  </r>
  <r>
    <s v="BCT"/>
    <s v="DAL"/>
    <x v="992"/>
    <d v="2025-01-19T16:41:00"/>
    <d v="2025-01-19T19:21:00"/>
    <d v="1899-12-30T02:40:00"/>
    <m/>
    <s v="N146QS"/>
    <n v="2283.2613333333329"/>
  </r>
  <r>
    <s v="TEB"/>
    <s v="HPN"/>
    <x v="382"/>
    <d v="2025-01-15T14:13:00"/>
    <d v="2025-01-15T14:28:00"/>
    <d v="1899-12-30T00:15:00"/>
    <m/>
    <s v="N146QS"/>
    <n v="214.05574999999999"/>
  </r>
  <r>
    <s v="HPN"/>
    <s v="BCT"/>
    <x v="269"/>
    <d v="2025-01-15T16:17:00"/>
    <d v="2025-01-15T18:44:00"/>
    <d v="1899-12-30T02:27:00"/>
    <m/>
    <s v="N146QS"/>
    <n v="2097.7463499999999"/>
  </r>
  <r>
    <s v="NAS"/>
    <s v="TEB"/>
    <x v="166"/>
    <d v="2025-01-12T19:41:00"/>
    <d v="2025-01-12T22:23:00"/>
    <d v="1899-12-30T02:42:00"/>
    <d v="1900-01-01T17:54:00"/>
    <s v="N146QS"/>
    <n v="2311.8020999999999"/>
  </r>
  <r>
    <s v="MIA"/>
    <s v="NAS"/>
    <x v="993"/>
    <d v="2025-01-12T16:58:00"/>
    <d v="2025-01-12T17:41:00"/>
    <d v="1899-12-30T00:43:00"/>
    <d v="1899-12-30T02:00:00"/>
    <s v="N146QS"/>
    <n v="613.62648333333334"/>
  </r>
  <r>
    <s v="IAD"/>
    <s v="MIA"/>
    <x v="138"/>
    <d v="2025-01-08T15:18:00"/>
    <d v="2025-01-08T17:22:00"/>
    <d v="1899-12-30T02:04:00"/>
    <d v="1900-01-02T23:36:00"/>
    <s v="N146QS"/>
    <n v="1769.5275333333334"/>
  </r>
  <r>
    <s v="LBG"/>
    <s v="IAD"/>
    <x v="994"/>
    <d v="2025-01-07T10:13:00"/>
    <d v="2025-01-07T18:17:00"/>
    <d v="1899-12-30T08:04:00"/>
    <d v="1899-12-30T21:01:00"/>
    <s v="N146QS"/>
    <n v="6906.8655333333327"/>
  </r>
  <r>
    <s v="SJC"/>
    <s v="LBG"/>
    <x v="995"/>
    <d v="2025-01-05T20:28:00"/>
    <d v="2025-01-06T06:46:00"/>
    <d v="1899-12-30T10:18:00"/>
    <d v="1899-12-31T03:27:00"/>
    <s v="N146QS"/>
    <n v="8819.0969000000005"/>
  </r>
  <r>
    <s v="OGG"/>
    <s v="SJC"/>
    <x v="549"/>
    <d v="2025-01-03T22:05:00"/>
    <d v="2025-01-04T02:39:00"/>
    <d v="1899-12-30T04:34:00"/>
    <d v="1899-12-31T17:49:00"/>
    <s v="N146QS"/>
    <n v="3910.0850333333328"/>
  </r>
  <r>
    <s v="LIH"/>
    <s v="OGG"/>
    <x v="996"/>
    <d v="2025-01-03T19:50:00"/>
    <d v="2025-01-03T20:26:00"/>
    <d v="1899-12-30T00:36:00"/>
    <d v="1899-12-30T01:39:00"/>
    <s v="N146QS"/>
    <n v="513.73379999999997"/>
  </r>
  <r>
    <s v="SJC"/>
    <s v="LIH"/>
    <x v="997"/>
    <d v="2025-01-02T18:32:00"/>
    <d v="2025-01-02T23:43:00"/>
    <d v="1899-12-30T05:11:00"/>
    <d v="1899-12-30T20:07:00"/>
    <s v="N146QS"/>
    <n v="4438.0892166666663"/>
  </r>
  <r>
    <s v="QTC"/>
    <s v="SJC"/>
    <x v="998"/>
    <d v="2025-01-01T01:24:00"/>
    <d v="2025-01-01T02:08:00"/>
    <d v="1899-12-30T00:44:00"/>
    <d v="1899-12-31T16:24:00"/>
    <s v="N146QS"/>
    <n v="627.8968666666666"/>
  </r>
  <r>
    <s v="LAX"/>
    <s v="QTC"/>
    <x v="999"/>
    <d v="2025-01-01T00:42:00"/>
    <d v="2025-01-01T00:55:00"/>
    <d v="1899-12-30T00:13:00"/>
    <d v="1899-12-30T00:29:00"/>
    <s v="N146QS"/>
    <n v="185.51498333333333"/>
  </r>
  <r>
    <s v="LIM"/>
    <s v="LAX"/>
    <x v="1000"/>
    <d v="2024-12-31T15:57:00"/>
    <d v="2024-12-31T23:59:00"/>
    <d v="1899-12-30T08:02:00"/>
    <d v="1899-12-30T00:43:00"/>
    <s v="N146QS"/>
    <n v="6878.3247666666666"/>
  </r>
  <r>
    <s v="AQP"/>
    <s v="LIM"/>
    <x v="1001"/>
    <d v="2024-12-31T12:46:00"/>
    <d v="2024-12-31T13:56:00"/>
    <d v="1899-12-30T01:10:00"/>
    <d v="1899-12-30T02:01:00"/>
    <s v="N146QS"/>
    <n v="998.92683333333332"/>
  </r>
  <r>
    <s v="LIM"/>
    <s v="AQP"/>
    <x v="63"/>
    <d v="2024-12-30T15:49:00"/>
    <d v="2024-12-30T16:50:00"/>
    <d v="1899-12-30T01:01:00"/>
    <d v="1899-12-30T19:56:00"/>
    <s v="N146QS"/>
    <n v="870.49338333333321"/>
  </r>
  <r>
    <s v="CUZ"/>
    <s v="LIM"/>
    <x v="61"/>
    <d v="2024-12-28T16:04:00"/>
    <d v="2024-12-28T17:08:00"/>
    <d v="1899-12-30T01:04:00"/>
    <d v="1899-12-31T22:41:00"/>
    <s v="N146QS"/>
    <n v="913.30453333333332"/>
  </r>
  <r>
    <s v="OXR"/>
    <s v="CUZ"/>
    <x v="1002"/>
    <d v="2024-12-25T07:21:00"/>
    <d v="2024-12-25T15:12:00"/>
    <d v="1899-12-30T07:51:00"/>
    <d v="1900-01-02T00:52:00"/>
    <s v="N146QS"/>
    <n v="6721.3505499999992"/>
  </r>
  <r>
    <s v="LAX"/>
    <s v="OXR"/>
    <x v="1003"/>
    <d v="2024-12-23T21:29:00"/>
    <d v="2024-12-23T21:50:00"/>
    <d v="1899-12-30T00:21:00"/>
    <d v="1899-12-31T09:31:00"/>
    <s v="N146QS"/>
    <n v="299.67804999999998"/>
  </r>
  <r>
    <s v="SJC"/>
    <s v="LAX"/>
    <x v="375"/>
    <d v="2024-12-23T17:10:00"/>
    <d v="2024-12-23T20:10:00"/>
    <d v="1899-12-30T03:00:00"/>
    <d v="1899-12-30T01:19:00"/>
    <s v="N146QS"/>
    <n v="2568.6689999999999"/>
  </r>
  <r>
    <s v="HNL"/>
    <s v="SJC"/>
    <x v="1004"/>
    <d v="2024-12-22T18:56:00"/>
    <d v="2024-12-22T23:19:00"/>
    <d v="1899-12-30T04:23:00"/>
    <d v="1899-12-30T17:51:00"/>
    <s v="N146QS"/>
    <n v="3753.1108166666668"/>
  </r>
  <r>
    <s v="SJC"/>
    <s v="HNL"/>
    <x v="1005"/>
    <d v="2024-12-21T15:27:00"/>
    <d v="2024-12-21T20:32:00"/>
    <d v="1899-12-30T05:05:00"/>
    <d v="1899-12-30T22:24:00"/>
    <s v="N146QS"/>
    <n v="4352.4669166666663"/>
  </r>
  <r>
    <s v="BOS"/>
    <s v="SJC"/>
    <x v="1006"/>
    <d v="2024-12-21T04:46:00"/>
    <d v="2024-12-21T10:14:00"/>
    <d v="1899-12-30T05:28:00"/>
    <d v="1899-12-30T05:13:00"/>
    <s v="N146QS"/>
    <n v="4680.6857333333328"/>
  </r>
  <r>
    <s v="MIA"/>
    <s v="BOS"/>
    <x v="1007"/>
    <d v="2024-12-20T21:07:00"/>
    <d v="2024-12-20T23:51:00"/>
    <d v="1899-12-30T02:44:00"/>
    <d v="1899-12-30T04:55:00"/>
    <s v="N146QS"/>
    <n v="2340.3428666666664"/>
  </r>
  <r>
    <s v="DAL"/>
    <s v="MIA"/>
    <x v="527"/>
    <d v="2024-12-20T15:59:00"/>
    <d v="2024-12-20T18:14:00"/>
    <d v="1899-12-30T02:15:00"/>
    <d v="1899-12-30T02:53:00"/>
    <s v="N146QS"/>
    <n v="1926.5017499999999"/>
  </r>
  <r>
    <s v="ASE"/>
    <s v="DAL"/>
    <x v="1008"/>
    <d v="2024-12-19T20:11:00"/>
    <d v="2024-12-19T21:45:00"/>
    <d v="1899-12-30T01:34:00"/>
    <d v="1899-12-30T18:14:00"/>
    <s v="N146QS"/>
    <n v="1341.4160333333332"/>
  </r>
  <r>
    <s v="NUQ"/>
    <s v="ASE"/>
    <x v="1009"/>
    <d v="2024-12-19T16:23:00"/>
    <d v="2024-12-19T18:10:00"/>
    <d v="1899-12-30T01:47:00"/>
    <d v="1899-12-30T02:01:00"/>
    <s v="N146QS"/>
    <n v="1526.9310166666664"/>
  </r>
  <r>
    <s v="BFI"/>
    <s v="NUQ"/>
    <x v="545"/>
    <d v="2024-12-18T21:33:00"/>
    <d v="2024-12-18T23:11:00"/>
    <d v="1899-12-30T01:38:00"/>
    <d v="1899-12-30T17:12:00"/>
    <s v="N146QS"/>
    <n v="1398.4975666666667"/>
  </r>
  <r>
    <s v="PBI"/>
    <s v="BFI"/>
    <x v="1010"/>
    <d v="2024-12-16T16:15:00"/>
    <d v="2024-12-16T21:55:00"/>
    <d v="1899-12-30T05:40:00"/>
    <d v="1899-12-31T23:38:00"/>
    <s v="N146QS"/>
    <n v="4851.9303333333337"/>
  </r>
  <r>
    <s v="GIG"/>
    <s v="PBI"/>
    <x v="980"/>
    <d v="2024-12-15T14:33:00"/>
    <d v="2024-12-15T22:53:00"/>
    <d v="1899-12-30T08:20:00"/>
    <d v="1899-12-30T17:22:00"/>
    <s v="N146QS"/>
    <n v="7135.1916666666666"/>
  </r>
  <r>
    <s v="TEB"/>
    <s v="GIG"/>
    <x v="1011"/>
    <d v="2024-12-14T02:46:00"/>
    <d v="2024-12-14T11:58:00"/>
    <d v="1899-12-30T09:12:00"/>
    <d v="1899-12-31T02:35:00"/>
    <s v="N146QS"/>
    <n v="7877.2515999999987"/>
  </r>
  <r>
    <s v="SGR"/>
    <s v="TEB"/>
    <x v="1012"/>
    <d v="2024-12-12T18:34:00"/>
    <d v="2024-12-12T22:02:00"/>
    <d v="1899-12-30T03:28:00"/>
    <d v="1899-12-31T04:44:00"/>
    <s v="N146QS"/>
    <n v="2968.2397333333333"/>
  </r>
  <r>
    <s v="BGR"/>
    <s v="SGR"/>
    <x v="1013"/>
    <d v="2024-12-08T17:11:00"/>
    <d v="2024-12-08T21:23:00"/>
    <d v="1899-12-30T04:12:00"/>
    <d v="1900-01-02T21:11:00"/>
    <s v="N146QS"/>
    <n v="3596.1365999999998"/>
  </r>
  <r>
    <s v="EXT"/>
    <s v="BGR"/>
    <x v="1014"/>
    <d v="2024-12-08T10:05:00"/>
    <d v="2024-12-08T16:16:00"/>
    <d v="1899-12-30T06:11:00"/>
    <d v="1899-12-30T00:55:00"/>
    <s v="N146QS"/>
    <n v="5294.3122166666662"/>
  </r>
  <r>
    <s v="LBG"/>
    <s v="EXT"/>
    <x v="1015"/>
    <d v="2024-12-08T07:13:00"/>
    <d v="2024-12-08T08:07:00"/>
    <d v="1899-12-30T00:54:00"/>
    <d v="1899-12-30T01:58:00"/>
    <s v="N146QS"/>
    <n v="770.60069999999996"/>
  </r>
  <r>
    <s v="TEB"/>
    <s v="LBG"/>
    <x v="185"/>
    <d v="2024-12-07T02:24:00"/>
    <d v="2024-12-07T08:52:00"/>
    <d v="1899-12-30T06:28:00"/>
    <d v="1899-12-30T22:21:00"/>
    <s v="N146QS"/>
    <n v="5536.9087333333327"/>
  </r>
  <r>
    <s v="IAD"/>
    <s v="TEB"/>
    <x v="107"/>
    <d v="2024-12-06T19:55:00"/>
    <d v="2024-12-06T20:39:00"/>
    <d v="1899-12-30T00:44:00"/>
    <d v="1899-12-30T05:45:00"/>
    <s v="N146QS"/>
    <n v="627.8968666666666"/>
  </r>
  <r>
    <s v="LTN"/>
    <s v="IAD"/>
    <x v="1016"/>
    <d v="2024-12-05T19:12:00"/>
    <d v="2024-12-06T03:17:00"/>
    <d v="1899-12-30T08:05:00"/>
    <d v="1899-12-30T16:38:00"/>
    <s v="N146QS"/>
    <n v="6921.1359166666671"/>
  </r>
  <r>
    <s v="BQH"/>
    <s v="LTN"/>
    <x v="1017"/>
    <d v="2024-12-04T18:50:00"/>
    <d v="2024-12-04T19:09:00"/>
    <d v="1899-12-30T00:19:00"/>
    <d v="1899-12-31T00:03:00"/>
    <s v="N146QS"/>
    <n v="271.1372833333333"/>
  </r>
  <r>
    <s v="BED"/>
    <s v="BQH"/>
    <x v="1018"/>
    <d v="2024-12-04T12:06:00"/>
    <d v="2024-12-04T17:38:00"/>
    <d v="1899-12-30T05:32:00"/>
    <d v="1899-12-30T01:12:00"/>
    <s v="N146QS"/>
    <n v="4737.7672666666667"/>
  </r>
  <r>
    <s v="CMH"/>
    <s v="BED"/>
    <x v="1019"/>
    <d v="2024-12-03T15:53:00"/>
    <d v="2024-12-03T17:15:00"/>
    <d v="1899-12-30T01:22:00"/>
    <d v="1899-12-30T18:51:00"/>
    <s v="N146QS"/>
    <n v="1170.1714333333332"/>
  </r>
  <r>
    <s v="BED"/>
    <s v="CMH"/>
    <x v="1020"/>
    <d v="2024-12-02T23:12:00"/>
    <d v="2024-12-03T00:39:00"/>
    <d v="1899-12-30T01:27:00"/>
    <d v="1899-12-30T15:14:00"/>
    <s v="N146QS"/>
    <n v="1241.5233499999999"/>
  </r>
  <r>
    <s v="TEB"/>
    <s v="BED"/>
    <x v="689"/>
    <d v="2024-12-02T21:32:00"/>
    <d v="2024-12-02T22:15:00"/>
    <d v="1899-12-30T00:43:00"/>
    <d v="1899-12-30T00:57:00"/>
    <s v="N146QS"/>
    <n v="613.62648333333334"/>
  </r>
  <r>
    <s v="FRG"/>
    <s v="TEB"/>
    <x v="294"/>
    <d v="2024-12-02T00:39:00"/>
    <d v="2024-12-02T01:19:00"/>
    <d v="1899-12-30T00:40:00"/>
    <d v="1899-12-30T20:13:00"/>
    <s v="N146QS"/>
    <n v="570.81533333333323"/>
  </r>
  <r>
    <s v="OPF"/>
    <s v="FRG"/>
    <x v="1021"/>
    <d v="2024-11-30T01:37:00"/>
    <d v="2024-11-30T03:52:00"/>
    <d v="1899-12-30T02:15:00"/>
    <d v="1899-12-31T20:47:00"/>
    <s v="N146QS"/>
    <n v="1926.5017499999999"/>
  </r>
  <r>
    <s v="TEB"/>
    <s v="OPF"/>
    <x v="1022"/>
    <d v="2024-11-30T20:17:00"/>
    <d v="2024-11-30T22:56:00"/>
    <d v="1899-12-30T02:39:00"/>
    <n v="-0.8881944444444444"/>
    <s v="N146QS"/>
    <n v="2268.9909499999999"/>
  </r>
  <r>
    <s v="TYS"/>
    <s v="TEB"/>
    <x v="1023"/>
    <d v="2024-11-28T16:11:00"/>
    <d v="2024-11-28T17:26:00"/>
    <d v="1899-12-30T01:15:00"/>
    <d v="1900-01-01T02:51:00"/>
    <s v="N146QS"/>
    <n v="1070.2787499999999"/>
  </r>
  <r>
    <s v="HPN"/>
    <s v="TYS"/>
    <x v="1024"/>
    <d v="2024-11-27T18:42:00"/>
    <d v="2024-11-27T20:21:00"/>
    <d v="1899-12-30T01:39:00"/>
    <d v="1899-12-30T19:50:00"/>
    <s v="N146QS"/>
    <n v="1412.7679499999999"/>
  </r>
  <r>
    <s v="IAD"/>
    <s v="HPN"/>
    <x v="120"/>
    <d v="2024-11-27T16:14:00"/>
    <d v="2024-11-27T17:08:00"/>
    <d v="1899-12-30T00:54:00"/>
    <m/>
    <s v="N146QS"/>
    <n v="770.60069999999996"/>
  </r>
  <r>
    <s v="PBI"/>
    <s v="TEB"/>
    <x v="186"/>
    <d v="2024-11-26T20:54:00"/>
    <d v="2024-11-26T23:11:00"/>
    <d v="1899-12-30T02:17:00"/>
    <d v="1899-12-30T17:03:00"/>
    <s v="N146QS"/>
    <n v="1955.0425166666664"/>
  </r>
  <r>
    <s v="TEB"/>
    <s v="PBI"/>
    <x v="40"/>
    <d v="2024-11-25T14:48:00"/>
    <d v="2024-11-25T17:05:00"/>
    <d v="1899-12-30T02:17:00"/>
    <d v="1899-12-31T03:49:00"/>
    <s v="N146QS"/>
    <n v="1955.0425166666664"/>
  </r>
  <r>
    <s v="LAX"/>
    <s v="TEB"/>
    <x v="1025"/>
    <d v="2024-11-24T19:49:00"/>
    <d v="2024-11-25T00:03:00"/>
    <d v="1899-12-30T04:14:00"/>
    <d v="1899-12-30T14:45:00"/>
    <s v="N146QS"/>
    <n v="3624.6773666666663"/>
  </r>
  <r>
    <s v="CSL"/>
    <s v="LAX"/>
    <x v="1026"/>
    <d v="2024-11-23T22:06:00"/>
    <d v="2024-11-24T00:13:00"/>
    <d v="1899-12-30T02:07:00"/>
    <d v="1899-12-30T19:36:00"/>
    <s v="N146QS"/>
    <n v="1812.3386833333332"/>
  </r>
  <r>
    <s v="PWK"/>
    <s v="CSL"/>
    <x v="1027"/>
    <d v="2024-11-23T16:43:00"/>
    <d v="2024-11-23T20:29:00"/>
    <d v="1899-12-30T03:46:00"/>
    <d v="1899-12-30T01:37:00"/>
    <s v="N146QS"/>
    <n v="3225.1066333333333"/>
  </r>
  <r>
    <s v="OSU"/>
    <s v="PWK"/>
    <x v="1028"/>
    <d v="2024-11-22T23:42:00"/>
    <d v="2024-11-23T00:37:00"/>
    <d v="1899-12-30T00:55:00"/>
    <d v="1899-12-30T16:06:00"/>
    <s v="N146QS"/>
    <n v="784.87108333333322"/>
  </r>
  <r>
    <s v="ROC"/>
    <s v="OSU"/>
    <x v="1029"/>
    <d v="2024-11-22T21:53:00"/>
    <d v="2024-11-22T22:43:00"/>
    <d v="1899-12-30T00:50:00"/>
    <d v="1899-12-30T00:59:00"/>
    <s v="N146QS"/>
    <n v="713.51916666666671"/>
  </r>
  <r>
    <s v="MDW"/>
    <s v="ROC"/>
    <x v="1030"/>
    <d v="2024-11-22T18:12:00"/>
    <d v="2024-11-22T19:27:00"/>
    <d v="1899-12-30T01:15:00"/>
    <m/>
    <s v="N146QS"/>
    <n v="1070.2787499999999"/>
  </r>
  <r>
    <s v="MDW"/>
    <s v="BOS"/>
    <x v="1031"/>
    <d v="2024-11-19T20:06:00"/>
    <d v="2024-11-19T21:54:00"/>
    <d v="1899-12-30T01:48:00"/>
    <d v="1900-01-01T20:18:00"/>
    <s v="N146QS"/>
    <n v="1541.2013999999999"/>
  </r>
  <r>
    <s v="BFI"/>
    <s v="MDW"/>
    <x v="1032"/>
    <d v="2024-11-18T18:05:00"/>
    <d v="2024-11-18T21:26:00"/>
    <d v="1899-12-30T03:21:00"/>
    <d v="1899-12-30T22:40:00"/>
    <s v="N146QS"/>
    <n v="2868.3470499999999"/>
  </r>
  <r>
    <s v="SLC"/>
    <s v="BFI"/>
    <x v="1033"/>
    <d v="2024-11-17T19:30:00"/>
    <d v="2024-11-17T21:10:00"/>
    <d v="1899-12-30T01:40:00"/>
    <m/>
    <s v="N146QS"/>
    <n v="1427.0383333333332"/>
  </r>
  <r>
    <s v="HVN"/>
    <s v="HPN"/>
    <x v="1034"/>
    <d v="2024-11-09T16:45:00"/>
    <d v="2024-11-09T17:01:00"/>
    <d v="1899-12-30T00:16:00"/>
    <d v="1900-01-07T02:29:00"/>
    <s v="N146QS"/>
    <n v="228.32613333333333"/>
  </r>
  <r>
    <s v="BDA"/>
    <s v="HVN"/>
    <x v="1035"/>
    <d v="2024-11-08T15:00:00"/>
    <d v="2024-11-08T16:52:00"/>
    <d v="1899-12-30T01:52:00"/>
    <d v="1899-12-30T23:53:00"/>
    <s v="N146QS"/>
    <n v="1598.2829333333332"/>
  </r>
  <r>
    <s v="IAD"/>
    <s v="BDA"/>
    <x v="1036"/>
    <d v="2024-11-08T11:41:00"/>
    <d v="2024-11-08T13:19:00"/>
    <d v="1899-12-30T01:38:00"/>
    <d v="1899-12-30T01:41:00"/>
    <s v="N146QS"/>
    <n v="1398.4975666666667"/>
  </r>
  <r>
    <s v="UVF"/>
    <s v="IAD"/>
    <x v="1037"/>
    <d v="2024-11-06T20:49:00"/>
    <d v="2024-11-07T01:11:00"/>
    <d v="1899-12-30T04:22:00"/>
    <d v="1899-12-31T10:30:00"/>
    <s v="N146QS"/>
    <n v="3738.8404333333328"/>
  </r>
  <r>
    <s v="PTY"/>
    <s v="UVF"/>
    <x v="1038"/>
    <d v="2024-11-06T16:23:00"/>
    <d v="2024-11-06T19:30:00"/>
    <d v="1899-12-30T03:07:00"/>
    <d v="1899-12-30T01:19:00"/>
    <s v="N146QS"/>
    <n v="2668.5616833333333"/>
  </r>
  <r>
    <s v="PBI"/>
    <s v="PTY"/>
    <x v="940"/>
    <d v="2024-11-05T20:59:00"/>
    <d v="2024-11-06T00:07:00"/>
    <d v="1899-12-30T03:08:00"/>
    <d v="1899-12-30T16:16:00"/>
    <s v="N146QS"/>
    <n v="2682.8320666666664"/>
  </r>
  <r>
    <s v="PHL"/>
    <s v="PBI"/>
    <x v="800"/>
    <d v="2024-11-05T17:29:00"/>
    <d v="2024-11-05T19:33:00"/>
    <d v="1899-12-30T02:04:00"/>
    <d v="1899-12-30T01:26:00"/>
    <s v="N146QS"/>
    <n v="1769.5275333333334"/>
  </r>
  <r>
    <s v="IAD"/>
    <s v="PHL"/>
    <x v="1039"/>
    <d v="2024-11-05T01:14:00"/>
    <d v="2024-11-05T01:44:00"/>
    <d v="1899-12-30T00:30:00"/>
    <d v="1899-12-30T15:45:00"/>
    <s v="N146QS"/>
    <n v="428.11149999999998"/>
  </r>
  <r>
    <s v="CNY"/>
    <s v="IAD"/>
    <x v="1040"/>
    <d v="2024-11-04T21:35:00"/>
    <d v="2024-11-05T00:43:00"/>
    <d v="1899-12-30T03:08:00"/>
    <d v="1899-12-30T00:31:00"/>
    <s v="N146QS"/>
    <n v="2682.8320666666664"/>
  </r>
  <r>
    <s v="EUG"/>
    <s v="CNY"/>
    <x v="1041"/>
    <d v="2024-11-04T19:01:00"/>
    <d v="2024-11-04T20:37:00"/>
    <d v="1899-12-30T01:36:00"/>
    <d v="1899-12-30T00:58:00"/>
    <s v="N146QS"/>
    <n v="1369.9567999999999"/>
  </r>
  <r>
    <s v="BFI"/>
    <s v="EUG"/>
    <x v="948"/>
    <d v="2024-11-04T02:19:00"/>
    <d v="2024-11-04T03:01:00"/>
    <d v="1899-12-30T00:42:00"/>
    <d v="1899-12-30T16:00:00"/>
    <s v="N146QS"/>
    <n v="599.35609999999997"/>
  </r>
  <r>
    <s v="LAS"/>
    <s v="BFI"/>
    <x v="1042"/>
    <d v="2024-11-03T20:21:00"/>
    <d v="2024-11-03T22:36:00"/>
    <d v="1899-12-30T02:15:00"/>
    <d v="1899-12-30T03:43:00"/>
    <s v="N146QS"/>
    <n v="1926.5017499999999"/>
  </r>
  <r>
    <s v="VNY"/>
    <s v="LAS"/>
    <x v="84"/>
    <d v="2024-11-03T17:11:00"/>
    <d v="2024-11-03T17:51:00"/>
    <d v="1899-12-30T00:40:00"/>
    <d v="1899-12-30T02:30:00"/>
    <s v="N146QS"/>
    <n v="570.81533333333323"/>
  </r>
  <r>
    <s v="TRM"/>
    <s v="VNY"/>
    <x v="777"/>
    <d v="2024-11-01T02:33:00"/>
    <d v="2024-11-01T03:10:00"/>
    <d v="1899-12-30T00:37:00"/>
    <d v="1900-01-01T14:01:00"/>
    <s v="N146QS"/>
    <n v="528.00418333333334"/>
  </r>
  <r>
    <s v="NUQ"/>
    <s v="TRM"/>
    <x v="70"/>
    <d v="2024-10-31T00:49:00"/>
    <d v="2024-10-31T01:45:00"/>
    <d v="1899-12-30T00:56:00"/>
    <d v="1899-12-31T00:48:00"/>
    <s v="N146QS"/>
    <n v="799.14146666666659"/>
  </r>
  <r>
    <s v="LAS"/>
    <s v="NUQ"/>
    <x v="1043"/>
    <d v="2024-10-30T15:38:00"/>
    <d v="2024-10-30T16:44:00"/>
    <d v="1899-12-30T01:06:00"/>
    <d v="1899-12-30T08:05:00"/>
    <s v="N146QS"/>
    <n v="941.84530000000007"/>
  </r>
  <r>
    <s v="MOT"/>
    <s v="LAS"/>
    <x v="1044"/>
    <d v="2024-10-27T19:09:00"/>
    <d v="2024-10-27T21:42:00"/>
    <d v="1899-12-30T02:33:00"/>
    <d v="1900-01-01T17:56:00"/>
    <s v="N146QS"/>
    <n v="2183.3686499999999"/>
  </r>
  <r>
    <s v="BCN"/>
    <s v="MOT"/>
    <x v="1045"/>
    <d v="2024-10-27T09:01:00"/>
    <d v="2024-10-27T18:26:00"/>
    <d v="1899-12-30T09:25:00"/>
    <d v="1899-12-30T00:43:00"/>
    <s v="N146QS"/>
    <n v="8062.7665833333322"/>
  </r>
  <r>
    <s v="BHD"/>
    <s v="BCN"/>
    <x v="1046"/>
    <d v="2024-10-26T09:27:00"/>
    <d v="2024-10-26T11:40:00"/>
    <d v="1899-12-30T02:13:00"/>
    <d v="1899-12-30T21:21:00"/>
    <s v="N146QS"/>
    <n v="1897.9609833333334"/>
  </r>
  <r>
    <s v="TEB"/>
    <s v="BHD"/>
    <x v="1047"/>
    <d v="2024-10-25T10:06:00"/>
    <d v="2024-10-25T15:30:00"/>
    <d v="1899-12-30T05:24:00"/>
    <d v="1899-12-30T17:57:00"/>
    <s v="N146QS"/>
    <n v="4623.6041999999998"/>
  </r>
  <r>
    <s v="IAD"/>
    <s v="TEB"/>
    <x v="107"/>
    <d v="2024-10-24T17:16:00"/>
    <d v="2024-10-24T17:59:00"/>
    <d v="1899-12-30T00:43:00"/>
    <d v="1899-12-30T16:07:00"/>
    <s v="N146QS"/>
    <n v="613.62648333333334"/>
  </r>
  <r>
    <s v="ICT"/>
    <s v="IAD"/>
    <x v="1048"/>
    <d v="2024-10-23T20:06:00"/>
    <d v="2024-10-23T22:08:00"/>
    <d v="1899-12-30T02:02:00"/>
    <d v="1899-12-30T19:08:00"/>
    <s v="N146QS"/>
    <n v="1740.9867666666664"/>
  </r>
  <r>
    <s v="ICT"/>
    <s v="ICT"/>
    <x v="171"/>
    <d v="2024-10-21T14:43:00"/>
    <d v="2024-10-21T15:21:00"/>
    <d v="1899-12-30T00:38:00"/>
    <d v="1900-01-01T04:45:00"/>
    <s v="N146QS"/>
    <n v="542.2745666666666"/>
  </r>
  <r>
    <s v="PBI"/>
    <s v="ICT"/>
    <x v="1049"/>
    <d v="2024-10-18T10:48:00"/>
    <d v="2024-10-18T13:24:00"/>
    <d v="1899-12-30T02:36:00"/>
    <d v="1900-01-02T01:19:00"/>
    <s v="N146QS"/>
    <n v="2226.1797999999999"/>
  </r>
  <r>
    <s v="MIA"/>
    <s v="PBI"/>
    <x v="187"/>
    <d v="2024-10-16T14:20:00"/>
    <d v="2024-10-16T14:41:00"/>
    <d v="1899-12-30T00:21:00"/>
    <d v="1899-12-31T20:07:00"/>
    <s v="N146QS"/>
    <n v="299.67804999999998"/>
  </r>
  <r>
    <s v="PDP"/>
    <s v="MIA"/>
    <x v="1050"/>
    <d v="2024-10-14T13:23:00"/>
    <d v="2024-10-14T22:25:00"/>
    <d v="1899-12-30T09:02:00"/>
    <d v="1899-12-31T15:55:00"/>
    <s v="N146QS"/>
    <n v="7734.5477666666666"/>
  </r>
  <r>
    <s v="TEB"/>
    <s v="PDP"/>
    <x v="1051"/>
    <d v="2024-10-13T23:43:00"/>
    <d v="2024-10-14T09:45:00"/>
    <d v="1899-12-30T10:02:00"/>
    <d v="1899-12-30T03:38:00"/>
    <s v="N146QS"/>
    <n v="8590.7707666666665"/>
  </r>
  <r>
    <s v="AVN"/>
    <s v="TEB"/>
    <x v="1052"/>
    <d v="2024-10-12T08:17:00"/>
    <d v="2024-10-12T16:31:00"/>
    <d v="1899-12-30T08:14:00"/>
    <d v="1899-12-31T07:12:00"/>
    <s v="N146QS"/>
    <n v="7049.5693666666657"/>
  </r>
  <r>
    <s v="TEB"/>
    <s v="AVN"/>
    <x v="1053"/>
    <d v="2024-10-11T00:38:00"/>
    <d v="2024-10-11T07:22:00"/>
    <d v="1899-12-30T06:44:00"/>
    <d v="1899-12-31T00:55:00"/>
    <s v="N146QS"/>
    <n v="5765.2348666666667"/>
  </r>
  <r>
    <s v="EGE"/>
    <s v="TEB"/>
    <x v="1054"/>
    <d v="2024-10-10T16:28:00"/>
    <d v="2024-10-10T19:46:00"/>
    <d v="1899-12-30T03:18:00"/>
    <d v="1899-12-30T04:52:00"/>
    <s v="N146QS"/>
    <n v="2825.5358999999999"/>
  </r>
  <r>
    <s v="DWH"/>
    <s v="EGE"/>
    <x v="1055"/>
    <d v="2024-10-10T21:59:00"/>
    <d v="2024-10-11T00:17:00"/>
    <d v="1899-12-30T02:18:00"/>
    <n v="-0.32569444444444451"/>
    <s v="N146QS"/>
    <n v="1969.3128999999997"/>
  </r>
  <r>
    <s v="SJC"/>
    <s v="DWH"/>
    <x v="1056"/>
    <d v="2024-10-09T16:14:00"/>
    <d v="2024-10-09T19:20:00"/>
    <d v="1899-12-30T03:06:00"/>
    <d v="1899-12-31T02:39:00"/>
    <s v="N146QS"/>
    <n v="2654.2912999999999"/>
  </r>
  <r>
    <s v="KOA"/>
    <s v="SJC"/>
    <x v="577"/>
    <d v="2024-10-03T19:52:00"/>
    <d v="2024-10-04T00:18:00"/>
    <d v="1899-12-30T04:26:00"/>
    <d v="1900-01-04T15:56:00"/>
    <s v="N146QS"/>
    <n v="3795.9219666666668"/>
  </r>
  <r>
    <s v="ORD"/>
    <s v="KOA"/>
    <x v="37"/>
    <d v="2024-10-02T13:58:00"/>
    <d v="2024-10-02T22:05:00"/>
    <d v="1899-12-30T08:07:00"/>
    <d v="1899-12-30T21:47:00"/>
    <s v="N146QS"/>
    <n v="6949.6766833333331"/>
  </r>
  <r>
    <s v="PDK"/>
    <s v="ORD"/>
    <x v="287"/>
    <d v="2024-10-01T16:36:00"/>
    <d v="2024-10-01T17:57:00"/>
    <d v="1899-12-30T01:21:00"/>
    <d v="1899-12-30T20:01:00"/>
    <s v="N146QS"/>
    <n v="1155.9010499999999"/>
  </r>
  <r>
    <s v="MCO"/>
    <s v="PDK"/>
    <x v="1057"/>
    <d v="2024-10-01T14:34:00"/>
    <d v="2024-10-01T15:35:00"/>
    <d v="1899-12-30T01:01:00"/>
    <d v="1899-12-30T01:01:00"/>
    <s v="N146QS"/>
    <n v="870.49338333333321"/>
  </r>
  <r>
    <s v="PDK"/>
    <s v="MCO"/>
    <x v="1058"/>
    <d v="2024-10-01T10:57:00"/>
    <d v="2024-10-01T12:02:00"/>
    <d v="1899-12-30T01:05:00"/>
    <d v="1899-12-30T02:32:00"/>
    <s v="N146QS"/>
    <n v="927.57491666666658"/>
  </r>
  <r>
    <s v="PBI"/>
    <s v="PDK"/>
    <x v="605"/>
    <d v="2024-09-30T21:25:00"/>
    <d v="2024-09-30T22:45:00"/>
    <d v="1899-12-30T01:20:00"/>
    <d v="1899-12-30T12:12:00"/>
    <s v="N146QS"/>
    <n v="1141.6306666666665"/>
  </r>
  <r>
    <s v="IBZ"/>
    <s v="PBI"/>
    <x v="1059"/>
    <d v="2024-09-23T09:31:00"/>
    <d v="2024-09-23T18:50:00"/>
    <d v="1899-12-30T09:19:00"/>
    <d v="1900-01-06T02:35:00"/>
    <s v="N146QS"/>
    <n v="7977.1442833333331"/>
  </r>
  <r>
    <s v="VLC"/>
    <s v="IBZ"/>
    <x v="1060"/>
    <d v="2024-09-23T06:38:00"/>
    <d v="2024-09-23T07:05:00"/>
    <d v="1899-12-30T00:27:00"/>
    <d v="1899-12-30T02:26:00"/>
    <s v="N146QS"/>
    <n v="385.30034999999998"/>
  </r>
  <r>
    <s v="CPH"/>
    <s v="VLC"/>
    <x v="1061"/>
    <d v="2024-09-22T06:07:00"/>
    <d v="2024-09-22T08:49:00"/>
    <d v="1899-12-30T02:42:00"/>
    <d v="1899-12-30T21:49:00"/>
    <s v="N146QS"/>
    <n v="2311.8020999999999"/>
  </r>
  <r>
    <s v="BFI"/>
    <s v="CPH"/>
    <x v="1062"/>
    <d v="2024-09-18T02:16:00"/>
    <d v="2024-09-18T10:59:00"/>
    <d v="1899-12-30T08:43:00"/>
    <d v="1900-01-02T19:08:00"/>
    <s v="N146QS"/>
    <n v="7463.4104833333331"/>
  </r>
  <r>
    <s v="LTN"/>
    <s v="BFI"/>
    <x v="1063"/>
    <d v="2024-09-15T14:06:00"/>
    <d v="2024-09-15T23:20:00"/>
    <d v="1899-12-30T09:14:00"/>
    <d v="1900-01-01T02:56:00"/>
    <s v="N146QS"/>
    <n v="7905.7923666666657"/>
  </r>
  <r>
    <s v="BIO"/>
    <s v="LTN"/>
    <x v="1064"/>
    <d v="2024-09-13T08:54:00"/>
    <d v="2024-09-13T10:32:00"/>
    <d v="1899-12-30T01:38:00"/>
    <d v="1900-01-01T03:34:00"/>
    <s v="N146QS"/>
    <n v="1398.4975666666667"/>
  </r>
  <r>
    <s v="BOS"/>
    <s v="BIO"/>
    <x v="1065"/>
    <d v="2024-09-12T01:25:00"/>
    <d v="2024-09-12T07:23:00"/>
    <d v="1899-12-30T05:58:00"/>
    <d v="1899-12-31T01:31:00"/>
    <s v="N146QS"/>
    <n v="5108.7972333333328"/>
  </r>
  <r>
    <s v="TEB"/>
    <s v="BOS"/>
    <x v="1066"/>
    <d v="2024-09-11T18:47:00"/>
    <d v="2024-09-11T19:32:00"/>
    <d v="1899-12-30T00:45:00"/>
    <d v="1899-12-30T05:53:00"/>
    <s v="N146QS"/>
    <n v="642.16724999999997"/>
  </r>
  <r>
    <s v="MAD"/>
    <s v="TEB"/>
    <x v="1067"/>
    <d v="2024-09-08T17:34:00"/>
    <d v="2024-09-09T01:00:00"/>
    <d v="1899-12-30T07:26:00"/>
    <d v="1900-01-01T17:47:00"/>
    <s v="N146QS"/>
    <n v="6364.5909666666666"/>
  </r>
  <r>
    <s v="MIA"/>
    <s v="MAD"/>
    <x v="1068"/>
    <d v="2024-09-07T12:59:00"/>
    <d v="2024-09-07T21:15:00"/>
    <d v="1899-12-30T08:16:00"/>
    <d v="1899-12-30T20:19:00"/>
    <s v="N146QS"/>
    <n v="7078.1101333333336"/>
  </r>
  <r>
    <s v="CUR"/>
    <s v="MIA"/>
    <x v="1069"/>
    <d v="2024-09-05T22:24:00"/>
    <d v="2024-09-06T00:58:00"/>
    <d v="1899-12-30T02:34:00"/>
    <d v="1899-12-31T12:01:00"/>
    <s v="N146QS"/>
    <n v="2197.6390333333329"/>
  </r>
  <r>
    <s v="TEB"/>
    <s v="CUR"/>
    <x v="1070"/>
    <d v="2024-09-05T16:49:00"/>
    <d v="2024-09-05T20:54:00"/>
    <d v="1899-12-30T04:05:00"/>
    <d v="1899-12-30T01:30:00"/>
    <s v="N146QS"/>
    <n v="3496.2439166666663"/>
  </r>
  <r>
    <s v="LYN"/>
    <s v="TEB"/>
    <x v="1071"/>
    <d v="2024-09-03T09:47:00"/>
    <d v="2024-09-03T18:09:00"/>
    <d v="1899-12-30T08:22:00"/>
    <d v="1899-12-31T22:40:00"/>
    <s v="N146QS"/>
    <n v="7163.7324333333336"/>
  </r>
  <r>
    <s v="PBI"/>
    <s v="LYN"/>
    <x v="1072"/>
    <d v="2024-09-01T12:19:00"/>
    <d v="2024-09-01T21:03:00"/>
    <d v="1899-12-30T08:44:00"/>
    <d v="1899-12-31T12:44:00"/>
    <s v="N146QS"/>
    <n v="7477.6808666666657"/>
  </r>
  <r>
    <s v="TEB"/>
    <s v="PBI"/>
    <x v="40"/>
    <d v="2024-08-31T18:13:00"/>
    <d v="2024-08-31T20:21:00"/>
    <d v="1899-12-30T02:08:00"/>
    <d v="1899-12-30T15:58:00"/>
    <s v="N146QS"/>
    <n v="1826.6090666666666"/>
  </r>
  <r>
    <s v="HPN"/>
    <s v="TEB"/>
    <x v="434"/>
    <d v="2024-08-26T16:56:00"/>
    <d v="2024-08-26T17:07:00"/>
    <d v="1899-12-30T00:11:00"/>
    <d v="1900-01-04T01:06:00"/>
    <s v="N146QS"/>
    <n v="156.97421666666665"/>
  </r>
  <r>
    <s v="QQF"/>
    <s v="HPN"/>
    <x v="1073"/>
    <d v="2024-08-26T13:57:00"/>
    <d v="2024-08-26T16:03:00"/>
    <d v="1899-12-30T02:06:00"/>
    <d v="1899-12-30T00:53:00"/>
    <s v="N146QS"/>
    <n v="1798.0682999999999"/>
  </r>
  <r>
    <s v="PBI"/>
    <s v="QQF"/>
    <x v="1074"/>
    <d v="2024-08-25T17:21:00"/>
    <d v="2024-08-25T18:00:00"/>
    <d v="1899-12-30T00:39:00"/>
    <d v="1899-12-30T19:57:00"/>
    <s v="N146QS"/>
    <n v="556.54494999999997"/>
  </r>
  <r>
    <s v="PLS"/>
    <s v="PBI"/>
    <x v="2"/>
    <d v="2024-08-24T18:18:00"/>
    <d v="2024-08-24T19:39:00"/>
    <d v="1899-12-30T01:21:00"/>
    <d v="1899-12-30T21:42:00"/>
    <s v="N146QS"/>
    <n v="1155.9010499999999"/>
  </r>
  <r>
    <s v="HPN"/>
    <s v="PLS"/>
    <x v="1075"/>
    <d v="2024-08-24T14:05:00"/>
    <d v="2024-08-24T17:01:00"/>
    <d v="1899-12-30T02:56:00"/>
    <d v="1899-12-30T01:17:00"/>
    <s v="N146QS"/>
    <n v="2511.5874666666668"/>
  </r>
  <r>
    <s v="PVU"/>
    <s v="HPN"/>
    <x v="1076"/>
    <d v="2024-08-23T18:26:00"/>
    <d v="2024-08-23T22:06:00"/>
    <d v="1899-12-30T03:40:00"/>
    <d v="1899-12-30T15:59:00"/>
    <s v="N146QS"/>
    <n v="3139.4843333333329"/>
  </r>
  <r>
    <s v="BED"/>
    <s v="PVU"/>
    <x v="1077"/>
    <d v="2024-07-29T17:54:00"/>
    <d v="2024-07-29T22:16:00"/>
    <d v="1899-12-30T04:22:00"/>
    <d v="1900-01-23T20:10:00"/>
    <s v="N146QS"/>
    <n v="3738.8404333333328"/>
  </r>
  <r>
    <s v="PBI"/>
    <s v="BED"/>
    <x v="1078"/>
    <d v="2024-07-27T23:25:00"/>
    <d v="2024-07-28T01:55:00"/>
    <d v="1899-12-30T02:30:00"/>
    <d v="1899-12-31T15:59:00"/>
    <s v="N146QS"/>
    <n v="2140.5574999999999"/>
  </r>
  <r>
    <s v="BED"/>
    <s v="PBI"/>
    <x v="1079"/>
    <d v="2024-07-26T22:09:00"/>
    <d v="2024-07-27T00:57:00"/>
    <d v="1899-12-30T02:48:00"/>
    <d v="1899-12-30T22:28:00"/>
    <s v="N146QS"/>
    <n v="2397.4243999999999"/>
  </r>
  <r>
    <s v="IAD"/>
    <s v="BED"/>
    <x v="625"/>
    <d v="2024-07-26T17:32:00"/>
    <d v="2024-07-26T18:31:00"/>
    <d v="1899-12-30T00:59:00"/>
    <d v="1899-12-30T03:38:00"/>
    <s v="N146QS"/>
    <n v="841.95261666666659"/>
  </r>
  <r>
    <s v="CMH"/>
    <s v="IAD"/>
    <x v="1080"/>
    <d v="2024-07-23T22:27:00"/>
    <d v="2024-07-23T23:19:00"/>
    <d v="1899-12-30T00:52:00"/>
    <d v="1900-01-01T18:13:00"/>
    <s v="N146QS"/>
    <n v="742.05993333333333"/>
  </r>
  <r>
    <s v="BOS"/>
    <s v="CMH"/>
    <x v="1081"/>
    <d v="2024-07-21T22:55:00"/>
    <d v="2024-07-22T00:38:00"/>
    <d v="1899-12-30T01:43:00"/>
    <d v="1899-12-31T21:49:00"/>
    <s v="N146QS"/>
    <n v="1469.8494833333334"/>
  </r>
  <r>
    <s v="PIK"/>
    <s v="BOS"/>
    <x v="1082"/>
    <d v="2024-07-21T15:36:00"/>
    <d v="2024-07-21T21:48:00"/>
    <d v="1899-12-30T06:12:00"/>
    <d v="1899-12-30T01:07:00"/>
    <s v="N146QS"/>
    <n v="5308.5825999999997"/>
  </r>
  <r>
    <s v="SKG"/>
    <s v="PIK"/>
    <x v="1083"/>
    <d v="2024-07-21T10:59:00"/>
    <d v="2024-07-21T14:20:00"/>
    <d v="1899-12-30T03:21:00"/>
    <d v="1899-12-30T01:16:00"/>
    <s v="N146QS"/>
    <n v="2868.3470499999999"/>
  </r>
  <r>
    <s v="HER"/>
    <s v="SKG"/>
    <x v="1084"/>
    <d v="2024-07-20T09:08:00"/>
    <d v="2024-07-20T10:03:00"/>
    <d v="1899-12-30T00:55:00"/>
    <d v="1899-12-31T00:56:00"/>
    <s v="N146QS"/>
    <n v="784.87108333333322"/>
  </r>
  <r>
    <s v="PHL"/>
    <s v="HER"/>
    <x v="1085"/>
    <d v="2024-07-19T23:19:00"/>
    <d v="2024-07-20T08:08:00"/>
    <d v="1899-12-30T08:49:00"/>
    <d v="1899-12-30T01:00:00"/>
    <s v="N146QS"/>
    <n v="7549.0327833333331"/>
  </r>
  <r>
    <s v="PWM"/>
    <s v="PHL"/>
    <x v="1086"/>
    <d v="2024-07-18T14:04:00"/>
    <d v="2024-07-18T15:05:00"/>
    <d v="1899-12-30T01:01:00"/>
    <d v="1899-12-31T08:14:00"/>
    <s v="N146QS"/>
    <n v="870.49338333333321"/>
  </r>
  <r>
    <s v="HPN"/>
    <s v="PWM"/>
    <x v="1087"/>
    <d v="2024-07-17T23:23:00"/>
    <d v="2024-07-18T00:06:00"/>
    <d v="1899-12-30T00:43:00"/>
    <d v="1899-12-30T13:58:00"/>
    <s v="N146QS"/>
    <n v="613.62648333333334"/>
  </r>
  <r>
    <s v="PGA"/>
    <s v="HPN"/>
    <x v="1088"/>
    <d v="2024-07-17T17:49:00"/>
    <d v="2024-07-17T22:33:00"/>
    <d v="1899-12-30T04:44:00"/>
    <d v="1899-12-30T00:50:00"/>
    <s v="N146QS"/>
    <n v="4052.7888666666663"/>
  </r>
  <r>
    <s v="DAL"/>
    <s v="PGA"/>
    <x v="1089"/>
    <d v="2024-07-17T15:06:00"/>
    <d v="2024-07-17T16:53:00"/>
    <d v="1899-12-30T01:47:00"/>
    <d v="1899-12-30T00:56:00"/>
    <s v="N146QS"/>
    <n v="1526.9310166666664"/>
  </r>
  <r>
    <s v="ICT"/>
    <s v="DAL"/>
    <x v="13"/>
    <d v="2024-07-16T19:48:00"/>
    <d v="2024-07-16T20:44:00"/>
    <d v="1899-12-30T00:56:00"/>
    <d v="1899-12-30T18:22:00"/>
    <s v="N146QS"/>
    <n v="799.14146666666659"/>
  </r>
  <r>
    <s v="FOK"/>
    <s v="ICT"/>
    <x v="1090"/>
    <d v="2024-07-08T20:20:00"/>
    <d v="2024-07-08T23:29:00"/>
    <d v="1899-12-30T03:09:00"/>
    <d v="1900-01-06T20:19:00"/>
    <s v="N146QS"/>
    <n v="2697.1024499999999"/>
  </r>
  <r>
    <s v="BCN"/>
    <s v="FOK"/>
    <x v="1091"/>
    <d v="2024-07-08T10:58:00"/>
    <d v="2024-07-08T18:44:00"/>
    <d v="1899-12-30T07:46:00"/>
    <d v="1899-12-30T01:36:00"/>
    <s v="N146QS"/>
    <n v="6649.9986333333327"/>
  </r>
  <r>
    <s v="BER"/>
    <s v="BCN"/>
    <x v="1092"/>
    <d v="2024-07-07T08:24:00"/>
    <d v="2024-07-07T10:30:00"/>
    <d v="1899-12-30T02:06:00"/>
    <d v="1899-12-31T00:28:00"/>
    <s v="N146QS"/>
    <n v="1798.0682999999999"/>
  </r>
  <r>
    <s v="BGR"/>
    <s v="BER"/>
    <x v="1093"/>
    <d v="2024-07-06T10:15:00"/>
    <d v="2024-07-06T16:22:00"/>
    <d v="1899-12-30T06:07:00"/>
    <d v="1899-12-30T16:02:00"/>
    <s v="N146QS"/>
    <n v="5237.2306833333323"/>
  </r>
  <r>
    <s v="BHB"/>
    <s v="BGR"/>
    <x v="1094"/>
    <d v="2024-07-06T08:59:00"/>
    <d v="2024-07-06T09:12:00"/>
    <d v="1899-12-30T00:13:00"/>
    <d v="1899-12-30T01:03:00"/>
    <s v="N146QS"/>
    <n v="185.51498333333333"/>
  </r>
  <r>
    <s v="TEB"/>
    <s v="BHB"/>
    <x v="1095"/>
    <d v="2024-07-05T16:01:00"/>
    <d v="2024-07-05T17:06:00"/>
    <d v="1899-12-30T01:05:00"/>
    <d v="1899-12-30T15:53:00"/>
    <s v="N146QS"/>
    <n v="927.57491666666658"/>
  </r>
  <r>
    <s v="DBV"/>
    <s v="TEB"/>
    <x v="1096"/>
    <d v="2024-07-03T08:11:00"/>
    <d v="2024-07-03T17:50:00"/>
    <d v="1899-12-30T09:39:00"/>
    <m/>
    <s v="N146QS"/>
    <n v="8262.5519499999991"/>
  </r>
  <r>
    <s v="DBV"/>
    <s v="TEB"/>
    <x v="1096"/>
    <d v="2024-07-02T10:25:00"/>
    <d v="2024-07-02T19:12:00"/>
    <d v="1899-12-30T08:47:00"/>
    <d v="1899-12-30T12:59:00"/>
    <s v="N146QS"/>
    <n v="7520.4920166666661"/>
  </r>
  <r>
    <s v="TIV"/>
    <s v="DBV"/>
    <x v="1097"/>
    <d v="2024-07-01T08:27:00"/>
    <d v="2024-07-01T08:49:00"/>
    <d v="1899-12-30T00:22:00"/>
    <d v="1899-12-31T01:36:00"/>
    <s v="N146QS"/>
    <n v="313.9484333333333"/>
  </r>
  <r>
    <s v="DBV"/>
    <s v="TIV"/>
    <x v="1098"/>
    <d v="2024-07-01T06:07:00"/>
    <d v="2024-07-01T06:25:00"/>
    <d v="1899-12-30T00:18:00"/>
    <d v="1899-12-30T02:02:00"/>
    <s v="N146QS"/>
    <n v="256.86689999999999"/>
  </r>
  <r>
    <s v="SPU"/>
    <s v="DBV"/>
    <x v="1099"/>
    <d v="2024-06-29T20:44:00"/>
    <d v="2024-06-29T21:10:00"/>
    <d v="1899-12-30T00:26:00"/>
    <m/>
    <s v="N146QS"/>
    <n v="371.02996666666667"/>
  </r>
  <r>
    <s v="VNY"/>
    <s v="BOS"/>
    <x v="1100"/>
    <d v="2024-06-28T20:01:00"/>
    <d v="2024-06-29T00:31:00"/>
    <d v="1899-12-30T04:30:00"/>
    <d v="1899-12-30T20:13:00"/>
    <s v="N146QS"/>
    <n v="3853.0034999999998"/>
  </r>
  <r>
    <s v="TEB"/>
    <s v="VNY"/>
    <x v="253"/>
    <d v="2024-06-25T10:58:00"/>
    <d v="2024-06-25T15:59:00"/>
    <d v="1899-12-30T05:01:00"/>
    <d v="1900-01-02T04:02:00"/>
    <s v="N146QS"/>
    <n v="4295.3853833333333"/>
  </r>
  <r>
    <s v="LIN"/>
    <s v="TEB"/>
    <x v="1101"/>
    <d v="2024-06-24T08:35:00"/>
    <d v="2024-06-24T16:45:00"/>
    <d v="1899-12-30T08:10:00"/>
    <d v="1899-12-30T18:13:00"/>
    <s v="N146QS"/>
    <n v="6992.4878333333327"/>
  </r>
  <r>
    <s v="MXP"/>
    <s v="LIN"/>
    <x v="1102"/>
    <d v="2024-06-24T06:38:00"/>
    <d v="2024-06-24T06:59:00"/>
    <d v="1899-12-30T00:21:00"/>
    <d v="1899-12-30T01:36:00"/>
    <s v="N146QS"/>
    <n v="299.67804999999998"/>
  </r>
  <r>
    <s v="HPN"/>
    <s v="MXP"/>
    <x v="1103"/>
    <d v="2024-06-23T21:54:00"/>
    <d v="2024-06-24T05:07:00"/>
    <d v="1899-12-30T07:13:00"/>
    <d v="1899-12-30T01:31:00"/>
    <s v="N146QS"/>
    <n v="6179.0759833333332"/>
  </r>
  <r>
    <s v="PLS"/>
    <s v="HPN"/>
    <x v="241"/>
    <d v="2024-06-23T17:02:00"/>
    <d v="2024-06-23T20:04:00"/>
    <d v="1899-12-30T03:02:00"/>
    <d v="1899-12-30T01:50:00"/>
    <s v="N146QS"/>
    <n v="2597.2097666666664"/>
  </r>
  <r>
    <s v="TEB"/>
    <s v="PLS"/>
    <x v="317"/>
    <d v="2024-06-23T12:47:00"/>
    <d v="2024-06-23T15:42:00"/>
    <d v="1899-12-30T02:55:00"/>
    <d v="1899-12-30T01:20:00"/>
    <s v="N146QS"/>
    <n v="2497.3170833333329"/>
  </r>
  <r>
    <s v="IBZ"/>
    <s v="TEB"/>
    <x v="1104"/>
    <d v="2024-06-21T07:15:00"/>
    <d v="2024-06-21T14:58:00"/>
    <d v="1899-12-30T07:43:00"/>
    <d v="1899-12-31T21:49:00"/>
    <s v="N146QS"/>
    <n v="6607.1874833333331"/>
  </r>
  <r>
    <s v="MRS"/>
    <s v="IBZ"/>
    <x v="1105"/>
    <d v="2024-06-20T07:06:00"/>
    <d v="2024-06-20T08:08:00"/>
    <d v="1899-12-30T01:02:00"/>
    <d v="1899-12-30T23:07:00"/>
    <s v="N146QS"/>
    <n v="884.7637666666667"/>
  </r>
  <r>
    <s v="DAL"/>
    <s v="MRS"/>
    <x v="1106"/>
    <d v="2024-06-16T21:27:00"/>
    <d v="2024-06-17T06:58:00"/>
    <d v="1899-12-30T09:31:00"/>
    <d v="1900-01-02T00:08:00"/>
    <s v="N146QS"/>
    <n v="8148.388883333334"/>
  </r>
  <r>
    <s v="TUS"/>
    <s v="DAL"/>
    <x v="1107"/>
    <d v="2024-06-09T21:10:00"/>
    <d v="2024-06-09T23:01:00"/>
    <d v="1899-12-30T01:51:00"/>
    <d v="1900-01-05T22:26:00"/>
    <s v="N146QS"/>
    <n v="1584.0125499999999"/>
  </r>
  <r>
    <s v="SJD"/>
    <s v="TUS"/>
    <x v="1108"/>
    <d v="2024-06-03T22:49:00"/>
    <d v="2024-06-04T00:09:00"/>
    <d v="1899-12-30T01:20:00"/>
    <d v="1900-01-04T21:01:00"/>
    <s v="N146QS"/>
    <n v="1141.6306666666665"/>
  </r>
  <r>
    <s v="APA"/>
    <s v="SJD"/>
    <x v="915"/>
    <d v="2024-06-03T19:15:00"/>
    <d v="2024-06-03T21:31:00"/>
    <d v="1899-12-30T02:16:00"/>
    <m/>
    <s v="N146QS"/>
    <n v="1940.7721333333332"/>
  </r>
  <r>
    <s v="AUS"/>
    <s v="APF"/>
    <x v="1109"/>
    <d v="2024-05-30T20:06:00"/>
    <d v="2024-05-30T22:24:00"/>
    <d v="1899-12-30T02:18:00"/>
    <d v="1900-01-02T20:51:00"/>
    <s v="N146QS"/>
    <n v="1969.3128999999997"/>
  </r>
  <r>
    <s v="SNN"/>
    <s v="AUS"/>
    <x v="1110"/>
    <d v="2024-05-29T02:52:00"/>
    <d v="2024-05-29T12:08:00"/>
    <d v="1899-12-30T09:16:00"/>
    <d v="1899-12-31T07:58:00"/>
    <s v="N146QS"/>
    <n v="7934.3331333333335"/>
  </r>
  <r>
    <s v="JED"/>
    <s v="SNN"/>
    <x v="1111"/>
    <d v="2024-05-28T18:14:00"/>
    <d v="2024-05-29T00:42:00"/>
    <d v="1899-12-30T06:28:00"/>
    <d v="1899-12-30T02:10:00"/>
    <s v="N146QS"/>
    <n v="5536.9087333333327"/>
  </r>
  <r>
    <s v="AUH"/>
    <s v="JED"/>
    <x v="1112"/>
    <d v="2024-05-28T14:14:00"/>
    <d v="2024-05-28T16:41:00"/>
    <d v="1899-12-30T02:27:00"/>
    <d v="1899-12-30T01:33:00"/>
    <s v="N146QS"/>
    <n v="2097.7463499999999"/>
  </r>
  <r>
    <s v="JED"/>
    <s v="AUH"/>
    <x v="1113"/>
    <d v="2024-05-28T06:57:00"/>
    <d v="2024-05-28T09:10:00"/>
    <d v="1899-12-30T02:13:00"/>
    <d v="1899-12-30T05:04:00"/>
    <s v="N146QS"/>
    <n v="1897.9609833333334"/>
  </r>
  <r>
    <s v="SNN"/>
    <s v="JED"/>
    <x v="1114"/>
    <d v="2024-05-27T22:29:00"/>
    <d v="2024-05-28T04:32:00"/>
    <d v="1899-12-30T06:03:00"/>
    <d v="1899-12-30T02:25:00"/>
    <s v="N146QS"/>
    <n v="5180.1491499999993"/>
  </r>
  <r>
    <s v="AUS"/>
    <s v="SNN"/>
    <x v="1115"/>
    <d v="2024-05-27T13:22:00"/>
    <d v="2024-05-27T21:19:00"/>
    <d v="1899-12-30T07:57:00"/>
    <d v="1899-12-30T01:10:00"/>
    <s v="N146QS"/>
    <n v="6806.9728500000001"/>
  </r>
  <r>
    <s v="PHL"/>
    <s v="AUS"/>
    <x v="1116"/>
    <d v="2024-05-26T20:04:00"/>
    <d v="2024-05-26T23:20:00"/>
    <d v="1899-12-30T03:16:00"/>
    <d v="1899-12-30T14:02:00"/>
    <s v="N146QS"/>
    <n v="2796.9951333333333"/>
  </r>
  <r>
    <s v="RKD"/>
    <s v="PHL"/>
    <x v="1117"/>
    <d v="2024-05-26T17:28:00"/>
    <d v="2024-05-26T18:43:00"/>
    <d v="1899-12-30T01:15:00"/>
    <d v="1899-12-30T01:21:00"/>
    <s v="N146QS"/>
    <n v="1070.2787499999999"/>
  </r>
  <r>
    <s v="TEB"/>
    <s v="RKD"/>
    <x v="1118"/>
    <d v="2024-05-26T15:20:00"/>
    <d v="2024-05-26T16:12:00"/>
    <d v="1899-12-30T00:52:00"/>
    <d v="1899-12-30T01:16:00"/>
    <s v="N146QS"/>
    <n v="742.05993333333333"/>
  </r>
  <r>
    <s v="SJU"/>
    <s v="TEB"/>
    <x v="1119"/>
    <d v="2024-05-24T13:06:00"/>
    <d v="2024-05-24T16:51:00"/>
    <d v="1899-12-30T03:45:00"/>
    <d v="1899-12-31T22:29:00"/>
    <s v="N146QS"/>
    <n v="3210.8362499999998"/>
  </r>
  <r>
    <s v="IAD"/>
    <s v="SJU"/>
    <x v="1120"/>
    <d v="2024-05-23T19:27:00"/>
    <d v="2024-05-23T22:54:00"/>
    <d v="1899-12-30T03:27:00"/>
    <d v="1899-12-30T14:12:00"/>
    <s v="N146QS"/>
    <n v="2953.9693499999998"/>
  </r>
  <r>
    <s v="HPN"/>
    <s v="IAD"/>
    <x v="139"/>
    <d v="2024-05-23T17:21:00"/>
    <d v="2024-05-23T18:40:00"/>
    <d v="1899-12-30T01:19:00"/>
    <d v="1899-12-30T00:47:00"/>
    <s v="N146QS"/>
    <n v="1127.3602833333332"/>
  </r>
  <r>
    <s v="TEB"/>
    <s v="HPN"/>
    <x v="382"/>
    <d v="2024-05-23T15:34:00"/>
    <d v="2024-05-23T15:59:00"/>
    <d v="1899-12-30T00:25:00"/>
    <d v="1899-12-30T01:22:00"/>
    <s v="N146QS"/>
    <n v="356.75958333333335"/>
  </r>
  <r>
    <s v="SDF"/>
    <s v="TEB"/>
    <x v="1121"/>
    <d v="2024-05-05T19:59:00"/>
    <d v="2024-05-05T21:54:00"/>
    <d v="1899-12-30T01:55:00"/>
    <d v="1900-01-16T17:40:00"/>
    <s v="N146QS"/>
    <n v="1641.0940833333332"/>
  </r>
  <r>
    <s v="PDK"/>
    <s v="SDF"/>
    <x v="626"/>
    <d v="2024-05-05T17:05:00"/>
    <d v="2024-05-05T17:57:00"/>
    <d v="1899-12-30T00:52:00"/>
    <d v="1899-12-30T02:02:00"/>
    <s v="N146QS"/>
    <n v="742.05993333333333"/>
  </r>
  <r>
    <s v="NCE"/>
    <s v="PDK"/>
    <x v="1122"/>
    <d v="2024-05-01T06:52:00"/>
    <d v="2024-05-01T15:38:00"/>
    <d v="1899-12-30T08:46:00"/>
    <d v="1900-01-03T01:27:00"/>
    <s v="N146QS"/>
    <n v="7506.2216333333336"/>
  </r>
  <r>
    <s v="FAB"/>
    <s v="NCE"/>
    <x v="633"/>
    <d v="2024-04-30T10:01:00"/>
    <d v="2024-04-30T11:36:00"/>
    <d v="1899-12-30T01:35:00"/>
    <d v="1899-12-30T19:16:00"/>
    <s v="N146QS"/>
    <n v="1355.6864166666667"/>
  </r>
  <r>
    <s v="VNY"/>
    <s v="FAB"/>
    <x v="1123"/>
    <d v="2024-04-28T03:43:00"/>
    <d v="2024-04-28T13:16:00"/>
    <d v="1899-12-30T09:33:00"/>
    <d v="1899-12-31T20:45:00"/>
    <s v="N146QS"/>
    <n v="8176.92965"/>
  </r>
  <r>
    <s v="DAL"/>
    <s v="VNY"/>
    <x v="1124"/>
    <d v="2024-04-27T15:44:00"/>
    <d v="2024-04-27T18:31:00"/>
    <d v="1899-12-30T02:47:00"/>
    <d v="1899-12-30T09:12:00"/>
    <s v="N146QS"/>
    <n v="2383.1540166666664"/>
  </r>
  <r>
    <s v="ECP"/>
    <s v="DAL"/>
    <x v="1125"/>
    <d v="2024-04-22T15:21:00"/>
    <d v="2024-04-22T17:05:00"/>
    <d v="1899-12-30T01:44:00"/>
    <d v="1900-01-03T22:39:00"/>
    <s v="N146QS"/>
    <n v="1484.1198666666667"/>
  </r>
  <r>
    <s v="QTF"/>
    <s v="ECP"/>
    <x v="1126"/>
    <d v="2024-04-22T12:39:00"/>
    <d v="2024-04-22T13:16:00"/>
    <d v="1899-12-30T00:37:00"/>
    <d v="1899-12-30T02:05:00"/>
    <s v="N146QS"/>
    <n v="528.00418333333334"/>
  </r>
  <r>
    <s v="MYR"/>
    <s v="QTF"/>
    <x v="1127"/>
    <d v="2024-04-21T20:11:00"/>
    <d v="2024-04-21T21:16:00"/>
    <d v="1899-12-30T01:05:00"/>
    <d v="1899-12-30T15:23:00"/>
    <s v="N146QS"/>
    <n v="927.57491666666658"/>
  </r>
  <r>
    <s v="VCE"/>
    <s v="MYR"/>
    <x v="1128"/>
    <d v="2024-04-21T07:34:00"/>
    <d v="2024-04-21T16:45:00"/>
    <d v="1899-12-30T09:11:00"/>
    <d v="1899-12-30T03:26:00"/>
    <s v="N146QS"/>
    <n v="7862.9812166666661"/>
  </r>
  <r>
    <s v="PRG"/>
    <s v="VCE"/>
    <x v="1129"/>
    <d v="2024-04-20T10:05:00"/>
    <d v="2024-04-20T11:04:00"/>
    <d v="1899-12-30T00:59:00"/>
    <d v="1899-12-30T20:30:00"/>
    <s v="N146QS"/>
    <n v="841.95261666666659"/>
  </r>
  <r>
    <s v="PBI"/>
    <s v="PRG"/>
    <x v="1130"/>
    <d v="2024-04-19T10:04:00"/>
    <d v="2024-04-19T18:57:00"/>
    <d v="1899-12-30T08:53:00"/>
    <d v="1899-12-30T15:08:00"/>
    <s v="N146QS"/>
    <n v="7606.1143166666661"/>
  </r>
  <r>
    <s v="PNE"/>
    <s v="PBI"/>
    <x v="238"/>
    <d v="2024-04-18T13:21:00"/>
    <d v="2024-04-18T15:26:00"/>
    <d v="1899-12-30T02:05:00"/>
    <d v="1899-12-30T18:38:00"/>
    <s v="N146QS"/>
    <n v="1783.7979166666667"/>
  </r>
  <r>
    <s v="IAD"/>
    <s v="PNE"/>
    <x v="280"/>
    <d v="2024-04-17T19:44:00"/>
    <d v="2024-04-17T20:19:00"/>
    <d v="1899-12-30T00:35:00"/>
    <d v="1899-12-30T17:02:00"/>
    <s v="N146QS"/>
    <n v="499.46341666666666"/>
  </r>
  <r>
    <s v="SGR"/>
    <s v="IAD"/>
    <x v="1131"/>
    <d v="2024-04-16T20:31:00"/>
    <d v="2024-04-16T23:00:00"/>
    <d v="1899-12-30T02:29:00"/>
    <d v="1899-12-30T20:44:00"/>
    <s v="N146QS"/>
    <n v="2126.2871166666664"/>
  </r>
  <r>
    <s v="FNL"/>
    <s v="SGR"/>
    <x v="1132"/>
    <d v="2024-04-16T14:04:00"/>
    <d v="2024-04-16T15:55:00"/>
    <d v="1899-12-30T01:51:00"/>
    <d v="1899-12-30T04:36:00"/>
    <s v="N146QS"/>
    <n v="1584.0125499999999"/>
  </r>
  <r>
    <s v="MDW"/>
    <s v="FNL"/>
    <x v="1133"/>
    <d v="2024-04-15T16:45:00"/>
    <d v="2024-04-15T18:50:00"/>
    <d v="1899-12-30T02:05:00"/>
    <d v="1899-12-30T19:14:00"/>
    <s v="N146QS"/>
    <n v="1783.7979166666667"/>
  </r>
  <r>
    <s v="AMS"/>
    <s v="MDW"/>
    <x v="1134"/>
    <d v="2024-04-14T12:23:00"/>
    <d v="2024-04-14T20:42:00"/>
    <d v="1899-12-30T08:19:00"/>
    <d v="1899-12-30T20:03:00"/>
    <s v="N146QS"/>
    <n v="7120.9212833333331"/>
  </r>
  <r>
    <s v="BER"/>
    <s v="AMS"/>
    <x v="1135"/>
    <d v="2024-04-13T10:18:00"/>
    <d v="2024-04-13T11:20:00"/>
    <d v="1899-12-30T01:02:00"/>
    <d v="1899-12-31T01:03:00"/>
    <s v="N146QS"/>
    <n v="884.7637666666667"/>
  </r>
  <r>
    <s v="VNY"/>
    <s v="BER"/>
    <x v="1136"/>
    <d v="2024-04-12T00:20:00"/>
    <d v="2024-04-12T10:29:00"/>
    <d v="1899-12-30T10:09:00"/>
    <d v="1899-12-30T23:49:00"/>
    <s v="N146QS"/>
    <n v="8690.66345"/>
  </r>
  <r>
    <s v="STS"/>
    <s v="VNY"/>
    <x v="1137"/>
    <d v="2024-04-10T20:20:00"/>
    <d v="2024-04-10T21:14:00"/>
    <d v="1899-12-30T00:54:00"/>
    <d v="1899-12-31T03:06:00"/>
    <s v="N146QS"/>
    <n v="770.60069999999996"/>
  </r>
  <r>
    <s v="SNA"/>
    <s v="STS"/>
    <x v="1138"/>
    <d v="2024-04-10T18:14:00"/>
    <d v="2024-04-10T19:17:00"/>
    <d v="1899-12-30T01:03:00"/>
    <d v="1899-12-30T01:03:00"/>
    <s v="N146QS"/>
    <n v="899.03414999999995"/>
  </r>
  <r>
    <s v="SJC"/>
    <s v="SNA"/>
    <x v="1139"/>
    <d v="2024-04-10T16:09:00"/>
    <d v="2024-04-10T17:08:00"/>
    <d v="1899-12-30T00:59:00"/>
    <d v="1899-12-30T01:06:00"/>
    <s v="N146QS"/>
    <n v="841.95261666666659"/>
  </r>
  <r>
    <s v="LIH"/>
    <s v="SJC"/>
    <x v="1140"/>
    <d v="2024-04-09T22:11:00"/>
    <d v="2024-04-10T02:34:00"/>
    <d v="1899-12-30T04:23:00"/>
    <d v="1899-12-30T13:35:00"/>
    <s v="N146QS"/>
    <n v="3753.1108166666668"/>
  </r>
  <r>
    <s v="HNL"/>
    <s v="LIH"/>
    <x v="1141"/>
    <d v="2024-04-09T20:11:00"/>
    <d v="2024-04-09T20:37:00"/>
    <d v="1899-12-30T00:26:00"/>
    <d v="1899-12-30T01:34:00"/>
    <s v="N146QS"/>
    <n v="371.02996666666667"/>
  </r>
  <r>
    <s v="JFK"/>
    <s v="HNL"/>
    <x v="1142"/>
    <d v="2024-04-08T16:24:00"/>
    <d v="2024-04-09T02:30:00"/>
    <d v="1899-12-30T10:06:00"/>
    <d v="1899-12-30T17:41:00"/>
    <s v="N146QS"/>
    <n v="8647.8522999999986"/>
  </r>
  <r>
    <s v="BED"/>
    <s v="JFK"/>
    <x v="1143"/>
    <d v="2024-04-08T01:27:00"/>
    <d v="2024-04-08T02:08:00"/>
    <d v="1899-12-30T00:41:00"/>
    <d v="1899-12-30T14:16:00"/>
    <s v="N146QS"/>
    <n v="585.0857166666666"/>
  </r>
  <r>
    <s v="PTK"/>
    <s v="BED"/>
    <x v="1144"/>
    <d v="2024-04-07T22:03:00"/>
    <d v="2024-04-07T23:21:00"/>
    <d v="1899-12-30T01:18:00"/>
    <d v="1899-12-30T02:06:00"/>
    <s v="N146QS"/>
    <n v="1113.0898999999999"/>
  </r>
  <r>
    <s v="SXM"/>
    <s v="PTK"/>
    <x v="1145"/>
    <d v="2024-04-07T21:15:00"/>
    <d v="2024-04-08T01:53:00"/>
    <d v="1899-12-30T04:38:00"/>
    <n v="-0.15972222222222221"/>
    <s v="N146QS"/>
    <n v="3967.1665666666659"/>
  </r>
  <r>
    <s v="LAS"/>
    <s v="SXM"/>
    <x v="1146"/>
    <d v="2024-04-05T15:11:00"/>
    <d v="2024-04-05T20:52:00"/>
    <d v="1899-12-30T05:41:00"/>
    <d v="1900-01-01T00:23:00"/>
    <s v="N146QS"/>
    <n v="4866.2007166666663"/>
  </r>
  <r>
    <s v="PLS"/>
    <s v="LAS"/>
    <x v="1147"/>
    <d v="2024-04-04T16:11:00"/>
    <d v="2024-04-04T22:08:00"/>
    <d v="1899-12-30T05:57:00"/>
    <d v="1899-12-30T17:03:00"/>
    <s v="N146QS"/>
    <n v="5094.5268500000002"/>
  </r>
  <r>
    <s v="ELH"/>
    <s v="PLS"/>
    <x v="1148"/>
    <d v="2024-04-03T20:02:00"/>
    <d v="2024-04-03T20:59:00"/>
    <d v="1899-12-30T00:57:00"/>
    <d v="1899-12-30T19:12:00"/>
    <s v="N146QS"/>
    <n v="813.41184999999996"/>
  </r>
  <r>
    <s v="TEB"/>
    <s v="ELH"/>
    <x v="1149"/>
    <d v="2024-04-03T16:15:00"/>
    <d v="2024-04-03T18:48:00"/>
    <d v="1899-12-30T02:33:00"/>
    <d v="1899-12-30T01:14:00"/>
    <s v="N146QS"/>
    <n v="2183.3686499999999"/>
  </r>
  <r>
    <s v="GRU"/>
    <s v="TEB"/>
    <x v="636"/>
    <d v="2024-04-02T01:00:00"/>
    <d v="2024-04-02T10:34:00"/>
    <d v="1899-12-30T09:34:00"/>
    <d v="1899-12-31T05:41:00"/>
    <s v="N146QS"/>
    <n v="8191.2000333333326"/>
  </r>
  <r>
    <s v="FLL"/>
    <s v="GRU"/>
    <x v="245"/>
    <d v="2024-03-31T15:00:00"/>
    <d v="2024-03-31T23:02:00"/>
    <d v="1899-12-30T08:02:00"/>
    <d v="1899-12-31T01:58:00"/>
    <s v="N146QS"/>
    <n v="6878.3247666666666"/>
  </r>
  <r>
    <s v="PDK"/>
    <s v="FLL"/>
    <x v="1150"/>
    <d v="2024-03-30T18:41:00"/>
    <d v="2024-03-30T20:01:00"/>
    <d v="1899-12-30T01:20:00"/>
    <d v="1899-12-30T18:59:00"/>
    <s v="N146QS"/>
    <n v="1141.6306666666665"/>
  </r>
  <r>
    <s v="OPF"/>
    <s v="PDK"/>
    <x v="1151"/>
    <d v="2024-03-30T16:11:00"/>
    <d v="2024-03-30T17:37:00"/>
    <d v="1899-12-30T01:26:00"/>
    <d v="1899-12-30T01:04:00"/>
    <s v="N146QS"/>
    <n v="1227.2529666666667"/>
  </r>
  <r>
    <s v="ICT"/>
    <s v="OPF"/>
    <x v="1152"/>
    <d v="2024-03-30T12:29:00"/>
    <d v="2024-03-30T14:53:00"/>
    <d v="1899-12-30T02:24:00"/>
    <d v="1899-12-30T01:18:00"/>
    <s v="N146QS"/>
    <n v="2054.9351999999999"/>
  </r>
  <r>
    <s v="LRD"/>
    <s v="ICT"/>
    <x v="1153"/>
    <d v="2024-03-10T22:35:00"/>
    <d v="2024-03-10T23:58:00"/>
    <d v="1899-12-30T01:23:00"/>
    <d v="1900-01-18T12:31:00"/>
    <s v="N146QS"/>
    <n v="1184.4418166666667"/>
  </r>
  <r>
    <s v="CSL"/>
    <s v="LRD"/>
    <x v="1154"/>
    <d v="2024-03-10T20:27:00"/>
    <d v="2024-03-10T21:48:00"/>
    <d v="1899-12-30T01:21:00"/>
    <d v="1899-12-30T00:47:00"/>
    <s v="N146QS"/>
    <n v="1155.9010499999999"/>
  </r>
  <r>
    <s v="SGR"/>
    <s v="CSL"/>
    <x v="1155"/>
    <d v="2024-03-10T16:10:00"/>
    <d v="2024-03-10T18:41:00"/>
    <d v="1899-12-30T02:31:00"/>
    <d v="1899-12-30T01:46:00"/>
    <s v="N146QS"/>
    <n v="2154.8278833333334"/>
  </r>
  <r>
    <s v="SAT"/>
    <s v="SGR"/>
    <x v="1156"/>
    <d v="2024-03-10T14:13:00"/>
    <d v="2024-03-10T14:46:00"/>
    <d v="1899-12-30T00:33:00"/>
    <d v="1899-12-30T01:24:00"/>
    <s v="N146QS"/>
    <n v="470.92265000000003"/>
  </r>
  <r>
    <s v="PVR"/>
    <s v="SAT"/>
    <x v="1157"/>
    <d v="2024-03-09T21:44:00"/>
    <d v="2024-03-09T23:16:00"/>
    <d v="1899-12-30T01:32:00"/>
    <d v="1899-12-30T14:57:00"/>
    <s v="N146QS"/>
    <n v="1312.8752666666664"/>
  </r>
  <r>
    <s v="SAT"/>
    <s v="PVR"/>
    <x v="1158"/>
    <d v="2024-03-09T18:00:00"/>
    <d v="2024-03-09T19:40:00"/>
    <d v="1899-12-30T01:40:00"/>
    <d v="1899-12-30T02:04:00"/>
    <s v="N146QS"/>
    <n v="1427.0383333333332"/>
  </r>
  <r>
    <s v="BUR"/>
    <s v="SAT"/>
    <x v="1159"/>
    <d v="2024-03-09T13:42:00"/>
    <d v="2024-03-09T15:52:00"/>
    <d v="1899-12-30T02:10:00"/>
    <d v="1899-12-30T02:08:00"/>
    <s v="N146QS"/>
    <n v="1855.1498333333332"/>
  </r>
  <r>
    <s v="IAD"/>
    <s v="BUR"/>
    <x v="1160"/>
    <d v="2024-03-08T19:18:00"/>
    <d v="2024-03-09T00:21:00"/>
    <d v="1899-12-30T05:03:00"/>
    <d v="1899-12-30T13:21:00"/>
    <s v="N146QS"/>
    <n v="4323.9261499999993"/>
  </r>
  <r>
    <s v="SSI"/>
    <s v="IAD"/>
    <x v="1161"/>
    <d v="2024-03-08T01:21:00"/>
    <d v="2024-03-08T02:37:00"/>
    <d v="1899-12-30T01:16:00"/>
    <d v="1899-12-30T16:41:00"/>
    <s v="N146QS"/>
    <n v="1084.5491333333332"/>
  </r>
  <r>
    <s v="MMU"/>
    <s v="SSI"/>
    <x v="1162"/>
    <d v="2024-03-08T22:39:00"/>
    <d v="2024-03-09T00:26:00"/>
    <d v="1899-12-30T01:47:00"/>
    <n v="-0.96180555555555558"/>
    <s v="N146QS"/>
    <n v="1526.9310166666664"/>
  </r>
  <r>
    <s v="BUF"/>
    <s v="MMU"/>
    <x v="1163"/>
    <d v="2024-03-07T21:04:00"/>
    <d v="2024-03-07T21:54:00"/>
    <d v="1899-12-30T00:50:00"/>
    <d v="1899-12-31T00:45:00"/>
    <s v="N146QS"/>
    <n v="713.51916666666671"/>
  </r>
  <r>
    <s v="CHO"/>
    <s v="BUF"/>
    <x v="1164"/>
    <d v="2024-03-07T19:53:00"/>
    <d v="2024-03-07T20:40:00"/>
    <d v="1899-12-30T00:47:00"/>
    <d v="1899-12-30T00:24:00"/>
    <s v="N146QS"/>
    <n v="670.70801666666659"/>
  </r>
  <r>
    <s v="IAD"/>
    <s v="CHO"/>
    <x v="1165"/>
    <d v="2024-03-07T18:41:00"/>
    <d v="2024-03-07T19:02:00"/>
    <d v="1899-12-30T00:21:00"/>
    <d v="1899-12-30T00:51:00"/>
    <s v="N146QS"/>
    <n v="299.67804999999998"/>
  </r>
  <r>
    <s v="DAL"/>
    <s v="IAD"/>
    <x v="1166"/>
    <d v="2024-03-06T23:30:00"/>
    <d v="2024-03-07T01:41:00"/>
    <d v="1899-12-30T02:11:00"/>
    <d v="1899-12-30T17:00:00"/>
    <s v="N146QS"/>
    <n v="1869.4202166666664"/>
  </r>
  <r>
    <s v="IAD"/>
    <s v="DAL"/>
    <x v="528"/>
    <d v="2024-03-06T01:44:00"/>
    <d v="2024-03-06T04:15:00"/>
    <d v="1899-12-30T02:31:00"/>
    <d v="1899-12-30T19:15:00"/>
    <s v="N146QS"/>
    <n v="2154.8278833333334"/>
  </r>
  <r>
    <s v="TEB"/>
    <s v="IAD"/>
    <x v="331"/>
    <d v="2024-03-06T23:15:00"/>
    <d v="2024-03-06T23:57:00"/>
    <d v="1899-12-30T00:42:00"/>
    <n v="-0.92569444444444449"/>
    <s v="N146QS"/>
    <n v="599.35609999999997"/>
  </r>
  <r>
    <s v="LBG"/>
    <s v="TEB"/>
    <x v="228"/>
    <d v="2024-03-04T14:15:00"/>
    <d v="2024-03-04T21:29:00"/>
    <d v="1899-12-30T07:14:00"/>
    <d v="1900-01-01T01:46:00"/>
    <s v="N146QS"/>
    <n v="6193.3463666666667"/>
  </r>
  <r>
    <s v="ATH"/>
    <s v="LBG"/>
    <x v="1167"/>
    <d v="2024-03-02T12:21:00"/>
    <d v="2024-03-02T15:15:00"/>
    <d v="1899-12-30T02:54:00"/>
    <d v="1899-12-31T23:00:00"/>
    <s v="N146QS"/>
    <n v="2483.0466999999999"/>
  </r>
  <r>
    <s v="FRA"/>
    <s v="ATH"/>
    <x v="1168"/>
    <d v="2024-03-01T15:08:00"/>
    <d v="2024-03-01T17:27:00"/>
    <d v="1899-12-30T02:19:00"/>
    <d v="1899-12-30T18:54:00"/>
    <s v="N146QS"/>
    <n v="1983.5832833333329"/>
  </r>
  <r>
    <s v="BER"/>
    <s v="FRA"/>
    <x v="1169"/>
    <d v="2024-03-01T11:47:00"/>
    <d v="2024-03-01T12:33:00"/>
    <d v="1899-12-30T00:46:00"/>
    <d v="1899-12-30T02:35:00"/>
    <s v="N146QS"/>
    <n v="656.43763333333334"/>
  </r>
  <r>
    <s v="VNY"/>
    <s v="BER"/>
    <x v="1136"/>
    <d v="2024-02-29T02:34:00"/>
    <d v="2024-02-29T12:42:00"/>
    <d v="1899-12-30T10:08:00"/>
    <d v="1899-12-30T23:05:00"/>
    <s v="N146QS"/>
    <n v="8676.3930666666656"/>
  </r>
  <r>
    <s v="LAS"/>
    <s v="VNY"/>
    <x v="537"/>
    <d v="2024-02-28T17:26:00"/>
    <d v="2024-02-28T18:06:00"/>
    <d v="1899-12-30T00:40:00"/>
    <d v="1899-12-30T08:28:00"/>
    <s v="N146QS"/>
    <n v="570.81533333333323"/>
  </r>
  <r>
    <s v="LAX"/>
    <s v="LAS"/>
    <x v="855"/>
    <d v="2024-02-28T03:57:00"/>
    <d v="2024-02-28T04:41:00"/>
    <d v="1899-12-30T00:44:00"/>
    <d v="1899-12-30T12:45:00"/>
    <s v="N146QS"/>
    <n v="627.8968666666666"/>
  </r>
  <r>
    <s v="BFI"/>
    <s v="LAX"/>
    <x v="663"/>
    <d v="2024-02-28T00:15:00"/>
    <d v="2024-02-28T02:13:00"/>
    <d v="1899-12-30T01:58:00"/>
    <m/>
    <s v="N146QS"/>
    <n v="1683.9052333333334"/>
  </r>
  <r>
    <s v="GRO"/>
    <s v="BCN"/>
    <x v="1170"/>
    <d v="2024-02-26T16:20:00"/>
    <d v="2024-02-26T17:04:00"/>
    <d v="1899-12-30T00:44:00"/>
    <d v="1899-12-31T07:11:00"/>
    <s v="N146QS"/>
    <n v="627.8968666666666"/>
  </r>
  <r>
    <s v="BCN"/>
    <s v="GRO"/>
    <x v="1171"/>
    <d v="2024-02-24T15:47:00"/>
    <d v="2024-02-24T16:10:00"/>
    <d v="1899-12-30T00:23:00"/>
    <d v="1900-01-01T00:10:00"/>
    <s v="N146QS"/>
    <n v="328.21881666666667"/>
  </r>
  <r>
    <s v="BFI"/>
    <s v="BCN"/>
    <x v="1172"/>
    <d v="2024-02-24T03:54:00"/>
    <d v="2024-02-24T13:18:00"/>
    <d v="1899-12-30T09:24:00"/>
    <d v="1899-12-30T02:29:00"/>
    <s v="N146QS"/>
    <n v="8048.4961999999996"/>
  </r>
  <r>
    <s v="LAS"/>
    <s v="BFI"/>
    <x v="1042"/>
    <d v="2024-02-23T21:14:00"/>
    <d v="2024-02-23T23:11:00"/>
    <d v="1899-12-30T01:57:00"/>
    <m/>
    <s v="N146QS"/>
    <n v="1669.6348499999999"/>
  </r>
  <r>
    <s v="LGB"/>
    <s v="VNY"/>
    <x v="1173"/>
    <d v="2024-02-20T03:28:00"/>
    <d v="2024-02-20T03:51:00"/>
    <d v="1899-12-30T00:23:00"/>
    <d v="1900-01-02T17:23:00"/>
    <s v="N146QS"/>
    <n v="328.21881666666667"/>
  </r>
  <r>
    <s v="SLC"/>
    <s v="LGB"/>
    <x v="1174"/>
    <d v="2024-02-20T00:14:00"/>
    <d v="2024-02-20T02:05:00"/>
    <d v="1899-12-30T01:51:00"/>
    <d v="1899-12-30T01:23:00"/>
    <s v="N146QS"/>
    <n v="1584.0125499999999"/>
  </r>
  <r>
    <s v="OKC"/>
    <s v="SLC"/>
    <x v="1175"/>
    <d v="2024-02-19T20:35:00"/>
    <d v="2024-02-19T22:51:00"/>
    <d v="1899-12-30T02:16:00"/>
    <d v="1899-12-30T01:23:00"/>
    <s v="N146QS"/>
    <n v="1940.7721333333332"/>
  </r>
  <r>
    <s v="VNY"/>
    <s v="OKC"/>
    <x v="1176"/>
    <d v="2024-02-19T17:27:00"/>
    <d v="2024-02-19T19:27:00"/>
    <d v="1899-12-30T02:00:00"/>
    <d v="1899-12-30T01:08:00"/>
    <s v="N146QS"/>
    <n v="1712.4459999999999"/>
  </r>
  <r>
    <s v="SBA"/>
    <s v="VNY"/>
    <x v="1177"/>
    <d v="2024-02-19T06:10:00"/>
    <d v="2024-02-19T06:32:00"/>
    <d v="1899-12-30T00:22:00"/>
    <d v="1899-12-30T10:55:00"/>
    <s v="N146QS"/>
    <n v="313.9484333333333"/>
  </r>
  <r>
    <s v="BZN"/>
    <s v="SBA"/>
    <x v="1178"/>
    <d v="2024-02-19T02:56:00"/>
    <d v="2024-02-19T05:16:00"/>
    <d v="1899-12-30T02:20:00"/>
    <d v="1899-12-30T00:54:00"/>
    <s v="N146QS"/>
    <n v="1997.8536666666666"/>
  </r>
  <r>
    <s v="NUQ"/>
    <s v="BZN"/>
    <x v="1179"/>
    <d v="2024-02-18T23:56:00"/>
    <d v="2024-02-19T01:28:00"/>
    <d v="1899-12-30T01:32:00"/>
    <d v="1899-12-30T01:28:00"/>
    <s v="N146QS"/>
    <n v="1312.8752666666664"/>
  </r>
  <r>
    <s v="BZN"/>
    <s v="NUQ"/>
    <x v="1180"/>
    <d v="2024-02-17T20:55:00"/>
    <d v="2024-02-17T22:55:00"/>
    <d v="1899-12-30T02:00:00"/>
    <d v="1899-12-31T01:01:00"/>
    <s v="N146QS"/>
    <n v="1712.4459999999999"/>
  </r>
  <r>
    <s v="SNA"/>
    <s v="BZN"/>
    <x v="1181"/>
    <d v="2024-02-17T17:15:00"/>
    <d v="2024-02-17T19:12:00"/>
    <d v="1899-12-30T01:57:00"/>
    <d v="1899-12-30T01:43:00"/>
    <s v="N146QS"/>
    <n v="1669.6348499999999"/>
  </r>
  <r>
    <s v="AUS"/>
    <s v="SNA"/>
    <x v="913"/>
    <d v="2024-02-17T00:30:00"/>
    <d v="2024-02-17T03:12:00"/>
    <d v="1899-12-30T02:42:00"/>
    <d v="1899-12-30T14:03:00"/>
    <s v="N146QS"/>
    <n v="2311.8020999999999"/>
  </r>
  <r>
    <s v="LAS"/>
    <s v="AUS"/>
    <x v="1182"/>
    <d v="2024-02-16T21:17:00"/>
    <d v="2024-02-16T23:19:00"/>
    <d v="1899-12-30T02:02:00"/>
    <d v="1899-12-30T01:11:00"/>
    <s v="N146QS"/>
    <n v="1740.9867666666664"/>
  </r>
  <r>
    <s v="LAX"/>
    <s v="LAS"/>
    <x v="855"/>
    <d v="2024-02-13T22:35:00"/>
    <d v="2024-02-13T23:14:00"/>
    <d v="1899-12-30T00:39:00"/>
    <d v="1900-01-01T22:03:00"/>
    <s v="N146QS"/>
    <n v="556.54494999999997"/>
  </r>
  <r>
    <s v="CSL"/>
    <s v="LAX"/>
    <x v="1026"/>
    <d v="2024-02-13T19:30:00"/>
    <d v="2024-02-13T21:27:00"/>
    <d v="1899-12-30T01:57:00"/>
    <d v="1899-12-30T01:08:00"/>
    <s v="N146QS"/>
    <n v="1669.6348499999999"/>
  </r>
  <r>
    <s v="SCF"/>
    <s v="CSL"/>
    <x v="1183"/>
    <d v="2024-02-13T15:35:00"/>
    <d v="2024-02-13T17:17:00"/>
    <d v="1899-12-30T01:42:00"/>
    <d v="1899-12-30T02:13:00"/>
    <s v="N146QS"/>
    <n v="1455.5790999999999"/>
  </r>
  <r>
    <s v="ASE"/>
    <s v="SCF"/>
    <x v="1184"/>
    <d v="2024-02-12T21:32:00"/>
    <d v="2024-02-12T22:38:00"/>
    <d v="1899-12-30T01:06:00"/>
    <d v="1899-12-30T16:57:00"/>
    <s v="N146QS"/>
    <n v="941.84530000000007"/>
  </r>
  <r>
    <s v="TEB"/>
    <s v="ASE"/>
    <x v="378"/>
    <d v="2024-02-12T15:29:00"/>
    <d v="2024-02-12T19:44:00"/>
    <d v="1899-12-30T04:15:00"/>
    <d v="1899-12-30T01:48:00"/>
    <s v="N146QS"/>
    <n v="3638.9477499999998"/>
  </r>
  <r>
    <s v="NHT"/>
    <s v="TEB"/>
    <x v="1185"/>
    <d v="2024-02-11T13:50:00"/>
    <d v="2024-02-11T21:10:00"/>
    <d v="1899-12-30T07:20:00"/>
    <d v="1899-12-30T18:19:00"/>
    <s v="N146QS"/>
    <n v="6278.9686666666657"/>
  </r>
  <r>
    <s v="MTY"/>
    <s v="NHT"/>
    <x v="1186"/>
    <d v="2024-02-10T23:05:00"/>
    <d v="2024-02-11T08:07:00"/>
    <d v="1899-12-30T09:02:00"/>
    <d v="1899-12-30T05:43:00"/>
    <s v="N146QS"/>
    <n v="7734.5477666666666"/>
  </r>
  <r>
    <s v="DAL"/>
    <s v="MTY"/>
    <x v="1187"/>
    <d v="2024-02-08T19:56:00"/>
    <d v="2024-02-08T21:20:00"/>
    <d v="1899-12-30T01:24:00"/>
    <d v="1900-01-01T01:45:00"/>
    <s v="N146QS"/>
    <n v="1198.7121999999999"/>
  </r>
  <r>
    <s v="SLC"/>
    <s v="DAL"/>
    <x v="1188"/>
    <d v="2024-02-08T15:15:00"/>
    <d v="2024-02-08T17:12:00"/>
    <d v="1899-12-30T01:57:00"/>
    <d v="1899-12-30T02:44:00"/>
    <s v="N146QS"/>
    <n v="1669.6348499999999"/>
  </r>
  <r>
    <s v="VNY"/>
    <s v="SLC"/>
    <x v="1189"/>
    <d v="2024-02-07T22:45:00"/>
    <d v="2024-02-08T00:06:00"/>
    <d v="1899-12-30T01:21:00"/>
    <d v="1899-12-30T15:09:00"/>
    <s v="N146QS"/>
    <n v="1155.9010499999999"/>
  </r>
  <r>
    <s v="HSH"/>
    <s v="VNY"/>
    <x v="1190"/>
    <d v="2024-02-07T19:56:00"/>
    <d v="2024-02-07T20:41:00"/>
    <d v="1899-12-30T00:45:00"/>
    <d v="1899-12-30T02:04:00"/>
    <s v="N146QS"/>
    <n v="642.16724999999997"/>
  </r>
  <r>
    <s v="HPN"/>
    <s v="HSH"/>
    <x v="1191"/>
    <d v="2024-02-07T13:30:00"/>
    <d v="2024-02-07T18:29:00"/>
    <d v="1899-12-30T04:59:00"/>
    <d v="1899-12-30T01:27:00"/>
    <s v="N146QS"/>
    <n v="4266.8446166666663"/>
  </r>
  <r>
    <s v="BED"/>
    <s v="HPN"/>
    <x v="876"/>
    <d v="2024-02-06T19:16:00"/>
    <d v="2024-02-06T19:53:00"/>
    <d v="1899-12-30T00:37:00"/>
    <d v="1899-12-30T17:37:00"/>
    <s v="N146QS"/>
    <n v="528.00418333333334"/>
  </r>
  <r>
    <s v="LBG"/>
    <s v="BED"/>
    <x v="1192"/>
    <d v="2024-02-06T11:11:00"/>
    <d v="2024-02-06T18:05:00"/>
    <d v="1899-12-30T06:54:00"/>
    <d v="1899-12-30T01:11:00"/>
    <s v="N146QS"/>
    <n v="5907.9386999999997"/>
  </r>
  <r>
    <s v="ORD"/>
    <s v="LBG"/>
    <x v="1193"/>
    <d v="2024-02-04T21:57:00"/>
    <d v="2024-02-05T05:30:00"/>
    <d v="1899-12-30T07:33:00"/>
    <d v="1899-12-31T05:41:00"/>
    <s v="N146QS"/>
    <n v="6464.4836499999992"/>
  </r>
  <r>
    <s v="PWK"/>
    <s v="ORD"/>
    <x v="1194"/>
    <d v="2024-02-04T07:36:00"/>
    <d v="2024-02-04T07:53:00"/>
    <d v="1899-12-30T00:17:00"/>
    <d v="1899-12-30T14:04:00"/>
    <s v="N146QS"/>
    <n v="242.59651666666664"/>
  </r>
  <r>
    <s v="TEB"/>
    <s v="PWK"/>
    <x v="1195"/>
    <d v="2024-02-04T05:12:00"/>
    <d v="2024-02-04T06:52:00"/>
    <d v="1899-12-30T01:40:00"/>
    <d v="1899-12-30T00:44:00"/>
    <s v="N146QS"/>
    <n v="1427.0383333333332"/>
  </r>
  <r>
    <s v="HPN"/>
    <s v="TEB"/>
    <x v="434"/>
    <d v="2024-02-04T01:55:00"/>
    <d v="2024-02-04T02:17:00"/>
    <d v="1899-12-30T00:22:00"/>
    <d v="1899-12-30T02:55:00"/>
    <s v="N146QS"/>
    <n v="313.9484333333333"/>
  </r>
  <r>
    <s v="PDP"/>
    <s v="HPN"/>
    <x v="1196"/>
    <d v="2024-02-03T14:16:00"/>
    <d v="2024-02-04T00:42:00"/>
    <d v="1899-12-30T10:26:00"/>
    <d v="1899-12-30T01:13:00"/>
    <s v="N146QS"/>
    <n v="8933.2599666666665"/>
  </r>
  <r>
    <s v="PBI"/>
    <s v="PDP"/>
    <x v="847"/>
    <d v="2024-02-02T00:58:00"/>
    <d v="2024-02-02T10:01:00"/>
    <d v="1899-12-30T09:03:00"/>
    <m/>
    <s v="N146QS"/>
    <n v="7748.8181500000001"/>
  </r>
  <r>
    <s v="PBI"/>
    <s v="MIA"/>
    <x v="240"/>
    <d v="2024-01-31T14:30:00"/>
    <m/>
    <m/>
    <m/>
    <s v="N146QS"/>
    <n v="0"/>
  </r>
  <r>
    <s v="FLL"/>
    <s v="PBI"/>
    <x v="276"/>
    <d v="2024-01-30T21:50:00"/>
    <d v="2024-01-30T22:11:00"/>
    <d v="1899-12-30T00:21:00"/>
    <d v="1899-12-30T16:19:00"/>
    <s v="N146QS"/>
    <n v="299.67804999999998"/>
  </r>
  <r>
    <s v="NAS"/>
    <s v="FLL"/>
    <x v="1197"/>
    <d v="2024-01-30T18:53:00"/>
    <d v="2024-01-30T19:28:00"/>
    <d v="1899-12-30T00:35:00"/>
    <d v="1899-12-30T02:22:00"/>
    <s v="N146QS"/>
    <n v="499.46341666666666"/>
  </r>
  <r>
    <s v="PHL"/>
    <s v="NAS"/>
    <x v="1198"/>
    <d v="2024-01-30T14:31:00"/>
    <d v="2024-01-30T16:43:00"/>
    <d v="1899-12-30T02:12:00"/>
    <d v="1899-12-30T02:10:00"/>
    <s v="N146QS"/>
    <n v="1883.6906000000001"/>
  </r>
  <r>
    <s v="TEB"/>
    <s v="PHL"/>
    <x v="366"/>
    <d v="2024-01-30T12:25:00"/>
    <d v="2024-01-30T12:57:00"/>
    <d v="1899-12-30T00:32:00"/>
    <d v="1899-12-30T01:34:00"/>
    <s v="N146QS"/>
    <n v="456.65226666666666"/>
  </r>
  <r>
    <s v="PSM"/>
    <s v="TEB"/>
    <x v="1199"/>
    <d v="2024-01-29T20:08:00"/>
    <d v="2024-01-29T21:03:00"/>
    <d v="1899-12-30T00:55:00"/>
    <d v="1899-12-30T15:22:00"/>
    <s v="N146QS"/>
    <n v="784.87108333333322"/>
  </r>
  <r>
    <s v="ALB"/>
    <s v="PSM"/>
    <x v="1200"/>
    <d v="2024-01-29T16:13:00"/>
    <d v="2024-01-29T16:47:00"/>
    <d v="1899-12-30T00:34:00"/>
    <m/>
    <s v="N146QS"/>
    <n v="485.19303333333329"/>
  </r>
  <r>
    <s v="TTN"/>
    <s v="IAD"/>
    <x v="1201"/>
    <d v="2024-01-28T19:40:00"/>
    <d v="2024-01-28T20:22:00"/>
    <d v="1899-12-30T00:42:00"/>
    <d v="1899-12-30T19:51:00"/>
    <s v="N146QS"/>
    <n v="599.35609999999997"/>
  </r>
  <r>
    <s v="APF"/>
    <s v="TTN"/>
    <x v="1202"/>
    <d v="2024-01-28T15:13:00"/>
    <d v="2024-01-28T17:47:00"/>
    <d v="1899-12-30T02:34:00"/>
    <m/>
    <s v="N146QS"/>
    <n v="2197.6390333333329"/>
  </r>
  <r>
    <s v="ASE"/>
    <s v="TEB"/>
    <x v="1203"/>
    <d v="2024-01-27T17:25:00"/>
    <d v="2024-01-27T20:35:00"/>
    <d v="1899-12-30T03:10:00"/>
    <d v="1899-12-30T18:38:00"/>
    <s v="N146QS"/>
    <n v="2711.3728333333329"/>
  </r>
  <r>
    <s v="APA"/>
    <s v="ASE"/>
    <x v="552"/>
    <d v="2024-01-27T15:31:00"/>
    <d v="2024-01-27T15:57:00"/>
    <d v="1899-12-30T00:26:00"/>
    <m/>
    <s v="N146QS"/>
    <n v="371.02996666666667"/>
  </r>
  <r>
    <s v="TEB"/>
    <s v="IAD"/>
    <x v="331"/>
    <d v="2025-01-25T19:58:00"/>
    <d v="2025-01-25T20:50:00"/>
    <d v="1899-12-30T00:52:00"/>
    <m/>
    <s v="N147QS"/>
    <n v="742.05993333333333"/>
  </r>
  <r>
    <s v="FDH"/>
    <s v="TEB"/>
    <x v="1204"/>
    <d v="2025-01-24T09:51:00"/>
    <d v="2025-01-24T18:21:00"/>
    <d v="1899-12-30T08:30:00"/>
    <d v="1899-12-31T01:37:00"/>
    <s v="N147QS"/>
    <n v="7277.8954999999996"/>
  </r>
  <r>
    <s v="STR"/>
    <s v="FDH"/>
    <x v="1205"/>
    <d v="2025-01-22T11:24:00"/>
    <d v="2025-01-22T11:46:00"/>
    <d v="1899-12-30T00:22:00"/>
    <d v="1899-12-31T22:05:00"/>
    <s v="N147QS"/>
    <n v="313.9484333333333"/>
  </r>
  <r>
    <s v="ZRH"/>
    <s v="STR"/>
    <x v="1206"/>
    <d v="2025-01-20T14:41:00"/>
    <d v="2025-01-20T15:08:00"/>
    <d v="1899-12-30T00:27:00"/>
    <m/>
    <s v="N147QS"/>
    <n v="385.30034999999998"/>
  </r>
  <r>
    <s v="PBI"/>
    <s v="IAD"/>
    <x v="1207"/>
    <d v="2025-01-19T21:55:00"/>
    <d v="2025-01-19T23:48:00"/>
    <d v="1899-12-30T01:53:00"/>
    <d v="1899-12-30T14:53:00"/>
    <s v="N147QS"/>
    <n v="1612.5533166666667"/>
  </r>
  <r>
    <s v="FRG"/>
    <s v="PBI"/>
    <x v="1208"/>
    <d v="2025-01-17T21:06:00"/>
    <d v="2025-01-17T23:43:00"/>
    <d v="1899-12-30T02:37:00"/>
    <d v="1899-12-31T22:12:00"/>
    <s v="N147QS"/>
    <n v="2240.4501833333334"/>
  </r>
  <r>
    <s v="IAD"/>
    <s v="FRG"/>
    <x v="1209"/>
    <d v="2025-01-17T18:39:00"/>
    <d v="2025-01-17T19:31:00"/>
    <d v="1899-12-30T00:52:00"/>
    <d v="1899-12-30T01:35:00"/>
    <s v="N147QS"/>
    <n v="742.05993333333333"/>
  </r>
  <r>
    <s v="PNE"/>
    <s v="IAD"/>
    <x v="1210"/>
    <d v="2025-01-17T16:40:00"/>
    <d v="2025-01-17T17:13:00"/>
    <d v="1899-12-30T00:33:00"/>
    <m/>
    <s v="N147QS"/>
    <n v="470.92265000000003"/>
  </r>
  <r>
    <s v="LAX"/>
    <s v="BNA"/>
    <x v="1211"/>
    <d v="2025-01-16T18:01:00"/>
    <d v="2025-01-16T21:21:00"/>
    <d v="1899-12-30T03:20:00"/>
    <d v="1899-12-30T19:19:00"/>
    <s v="N147QS"/>
    <n v="2854.0766666666668"/>
  </r>
  <r>
    <s v="LAS"/>
    <s v="LAX"/>
    <x v="469"/>
    <d v="2025-01-16T15:05:00"/>
    <d v="2025-01-16T15:45:00"/>
    <d v="1899-12-30T00:40:00"/>
    <m/>
    <s v="N147QS"/>
    <n v="570.81533333333323"/>
  </r>
  <r>
    <s v="PSP"/>
    <s v="LAX"/>
    <x v="1212"/>
    <d v="2025-01-13T22:33:00"/>
    <d v="2025-01-13T22:58:00"/>
    <d v="1899-12-30T00:25:00"/>
    <d v="1900-01-01T16:07:00"/>
    <s v="N147QS"/>
    <n v="356.75958333333335"/>
  </r>
  <r>
    <s v="VIS"/>
    <s v="PSP"/>
    <x v="1213"/>
    <d v="2025-01-13T19:57:00"/>
    <d v="2025-01-13T20:40:00"/>
    <d v="1899-12-30T00:43:00"/>
    <d v="1899-12-30T01:53:00"/>
    <s v="N147QS"/>
    <n v="613.62648333333334"/>
  </r>
  <r>
    <s v="KOA"/>
    <s v="VIS"/>
    <x v="1214"/>
    <d v="2025-01-12T23:18:00"/>
    <d v="2025-01-13T03:58:00"/>
    <d v="1899-12-30T04:40:00"/>
    <d v="1899-12-30T15:59:00"/>
    <s v="N147QS"/>
    <n v="3995.7073333333333"/>
  </r>
  <r>
    <s v="LAS"/>
    <s v="KOA"/>
    <x v="1215"/>
    <d v="2025-01-12T16:14:00"/>
    <d v="2025-01-12T22:10:00"/>
    <d v="1899-12-30T05:56:00"/>
    <d v="1899-12-30T01:08:00"/>
    <s v="N147QS"/>
    <n v="5080.2564666666667"/>
  </r>
  <r>
    <s v="PHX"/>
    <s v="LAS"/>
    <x v="1216"/>
    <d v="2025-01-11T15:25:00"/>
    <d v="2025-01-11T16:14:00"/>
    <d v="1899-12-30T00:49:00"/>
    <d v="1899-12-31T00:00:00"/>
    <s v="N147QS"/>
    <n v="699.24878333333334"/>
  </r>
  <r>
    <s v="QTK"/>
    <s v="PHX"/>
    <x v="1217"/>
    <d v="2025-01-10T17:57:00"/>
    <d v="2025-01-10T20:00:00"/>
    <d v="1899-12-30T02:03:00"/>
    <d v="1899-12-30T19:25:00"/>
    <s v="N147QS"/>
    <n v="1755.2571499999997"/>
  </r>
  <r>
    <s v="PDK"/>
    <s v="QTK"/>
    <x v="1218"/>
    <d v="2025-01-09T21:49:00"/>
    <d v="2025-01-10T00:26:00"/>
    <d v="1899-12-30T02:37:00"/>
    <d v="1899-12-30T17:31:00"/>
    <s v="N147QS"/>
    <n v="2240.4501833333334"/>
  </r>
  <r>
    <s v="SAV"/>
    <s v="PDK"/>
    <x v="1219"/>
    <d v="2025-01-05T20:31:00"/>
    <d v="2025-01-05T21:13:00"/>
    <d v="1899-12-30T00:42:00"/>
    <d v="1900-01-03T00:36:00"/>
    <s v="N147QS"/>
    <n v="599.35609999999997"/>
  </r>
  <r>
    <s v="SXM"/>
    <s v="SAV"/>
    <x v="1220"/>
    <d v="2025-01-05T16:18:00"/>
    <d v="2025-01-05T19:34:00"/>
    <d v="1899-12-30T03:16:00"/>
    <d v="1899-12-30T00:57:00"/>
    <s v="N147QS"/>
    <n v="2796.9951333333333"/>
  </r>
  <r>
    <s v="MMU"/>
    <s v="SXM"/>
    <x v="1221"/>
    <d v="2025-01-04T21:22:00"/>
    <d v="2025-01-05T01:17:00"/>
    <d v="1899-12-30T03:55:00"/>
    <d v="1899-12-30T15:01:00"/>
    <s v="N147QS"/>
    <n v="3353.5400833333329"/>
  </r>
  <r>
    <s v="LRM"/>
    <s v="MMU"/>
    <x v="1222"/>
    <d v="2025-01-03T14:11:00"/>
    <d v="2025-01-03T17:35:00"/>
    <d v="1899-12-30T03:24:00"/>
    <d v="1899-12-31T03:47:00"/>
    <s v="N147QS"/>
    <n v="2911.1581999999999"/>
  </r>
  <r>
    <s v="CIW"/>
    <s v="LRM"/>
    <x v="1223"/>
    <d v="2025-01-02T18:35:00"/>
    <d v="2025-01-02T20:04:00"/>
    <d v="1899-12-30T01:29:00"/>
    <d v="1899-12-30T18:07:00"/>
    <s v="N147QS"/>
    <n v="1270.0641166666667"/>
  </r>
  <r>
    <s v="MIA"/>
    <s v="CIW"/>
    <x v="1224"/>
    <d v="2025-01-02T14:09:00"/>
    <d v="2025-01-02T17:00:00"/>
    <d v="1899-12-30T02:51:00"/>
    <d v="1899-12-30T01:35:00"/>
    <s v="N147QS"/>
    <n v="2440.2355499999999"/>
  </r>
  <r>
    <s v="DPA"/>
    <s v="MIA"/>
    <x v="1225"/>
    <d v="2025-01-01T21:17:00"/>
    <d v="2025-01-01T23:59:00"/>
    <d v="1899-12-30T02:42:00"/>
    <d v="1899-12-30T14:10:00"/>
    <s v="N147QS"/>
    <n v="2311.8020999999999"/>
  </r>
  <r>
    <s v="VNY"/>
    <s v="DPA"/>
    <x v="1226"/>
    <d v="2024-12-31T18:28:00"/>
    <d v="2024-12-31T21:29:00"/>
    <d v="1899-12-30T03:01:00"/>
    <d v="1899-12-30T23:48:00"/>
    <s v="N147QS"/>
    <n v="2582.9393833333334"/>
  </r>
  <r>
    <s v="EGE"/>
    <s v="VNY"/>
    <x v="1227"/>
    <d v="2024-12-30T22:59:00"/>
    <d v="2024-12-31T00:54:00"/>
    <d v="1899-12-30T01:55:00"/>
    <d v="1899-12-30T17:34:00"/>
    <s v="N147QS"/>
    <n v="1641.0940833333332"/>
  </r>
  <r>
    <s v="BHM"/>
    <s v="EGE"/>
    <x v="1228"/>
    <d v="2024-12-30T17:58:00"/>
    <d v="2024-12-30T21:38:00"/>
    <d v="1899-12-30T03:40:00"/>
    <d v="1899-12-30T01:21:00"/>
    <s v="N147QS"/>
    <n v="3139.4843333333329"/>
  </r>
  <r>
    <s v="DSI"/>
    <s v="BHM"/>
    <x v="1229"/>
    <d v="2024-12-30T15:25:00"/>
    <d v="2024-12-30T16:10:00"/>
    <d v="1899-12-30T00:45:00"/>
    <d v="1899-12-30T01:48:00"/>
    <s v="N147QS"/>
    <n v="642.16724999999997"/>
  </r>
  <r>
    <s v="OLV"/>
    <s v="DSI"/>
    <x v="1230"/>
    <d v="2024-12-29T17:43:00"/>
    <d v="2024-12-29T18:34:00"/>
    <d v="1899-12-30T00:51:00"/>
    <d v="1899-12-30T20:51:00"/>
    <s v="N147QS"/>
    <n v="727.78954999999996"/>
  </r>
  <r>
    <s v="FXE"/>
    <s v="OLV"/>
    <x v="1231"/>
    <d v="2024-12-29T15:04:00"/>
    <d v="2024-12-29T16:58:00"/>
    <d v="1899-12-30T01:54:00"/>
    <d v="1899-12-30T00:45:00"/>
    <s v="N147QS"/>
    <n v="1626.8236999999999"/>
  </r>
  <r>
    <s v="PHL"/>
    <s v="FXE"/>
    <x v="1232"/>
    <d v="2024-12-28T22:47:00"/>
    <d v="2024-12-29T01:07:00"/>
    <d v="1899-12-30T02:20:00"/>
    <m/>
    <s v="N147QS"/>
    <n v="1997.8536666666666"/>
  </r>
  <r>
    <s v="GIG"/>
    <s v="MIA"/>
    <x v="1233"/>
    <d v="2024-12-27T13:46:00"/>
    <d v="2024-12-27T22:09:00"/>
    <d v="1899-12-30T08:23:00"/>
    <d v="1899-12-31T00:38:00"/>
    <s v="N147QS"/>
    <n v="7178.0028166666661"/>
  </r>
  <r>
    <s v="PBI"/>
    <s v="GIG"/>
    <x v="267"/>
    <d v="2024-12-26T11:59:00"/>
    <d v="2024-12-26T20:06:00"/>
    <d v="1899-12-30T08:07:00"/>
    <d v="1899-12-30T17:40:00"/>
    <s v="N147QS"/>
    <n v="6949.6766833333331"/>
  </r>
  <r>
    <s v="SAN"/>
    <s v="PBI"/>
    <x v="1234"/>
    <d v="2024-12-25T17:26:00"/>
    <d v="2024-12-25T21:34:00"/>
    <d v="1899-12-30T04:08:00"/>
    <d v="1899-12-30T14:25:00"/>
    <s v="N147QS"/>
    <n v="3539.0550666666668"/>
  </r>
  <r>
    <s v="ASE"/>
    <s v="SAN"/>
    <x v="1235"/>
    <d v="2024-12-24T22:33:00"/>
    <d v="2024-12-25T00:28:00"/>
    <d v="1899-12-30T01:55:00"/>
    <d v="1899-12-30T16:58:00"/>
    <s v="N147QS"/>
    <n v="1641.0940833333332"/>
  </r>
  <r>
    <s v="HPN"/>
    <s v="ASE"/>
    <x v="1236"/>
    <d v="2024-12-23T15:49:00"/>
    <d v="2024-12-23T20:04:00"/>
    <d v="1899-12-30T04:15:00"/>
    <d v="1899-12-31T02:29:00"/>
    <s v="N147QS"/>
    <n v="3638.9477499999998"/>
  </r>
  <r>
    <s v="MDW"/>
    <s v="HPN"/>
    <x v="1237"/>
    <d v="2024-12-22T23:06:00"/>
    <d v="2024-12-23T00:39:00"/>
    <d v="1899-12-30T01:33:00"/>
    <d v="1899-12-30T15:10:00"/>
    <s v="N147QS"/>
    <n v="1327.1456499999999"/>
  </r>
  <r>
    <s v="LAS"/>
    <s v="MDW"/>
    <x v="649"/>
    <d v="2024-12-22T19:20:00"/>
    <d v="2024-12-22T22:19:00"/>
    <d v="1899-12-30T02:59:00"/>
    <d v="1899-12-30T00:47:00"/>
    <s v="N147QS"/>
    <n v="2554.3986166666664"/>
  </r>
  <r>
    <s v="SAN"/>
    <s v="LAS"/>
    <x v="1238"/>
    <d v="2024-12-22T17:37:00"/>
    <d v="2024-12-22T18:29:00"/>
    <d v="1899-12-30T00:52:00"/>
    <d v="1899-12-30T00:51:00"/>
    <s v="N147QS"/>
    <n v="742.05993333333333"/>
  </r>
  <r>
    <s v="CLD"/>
    <s v="SAN"/>
    <x v="1239"/>
    <d v="2024-12-19T21:47:00"/>
    <d v="2024-12-19T22:00:00"/>
    <d v="1899-12-30T00:13:00"/>
    <d v="1900-01-01T19:37:00"/>
    <s v="N147QS"/>
    <n v="185.51498333333333"/>
  </r>
  <r>
    <s v="MIA"/>
    <s v="CLD"/>
    <x v="1240"/>
    <d v="2024-12-19T16:01:00"/>
    <d v="2024-12-19T20:47:00"/>
    <d v="1899-12-30T04:46:00"/>
    <d v="1899-12-30T01:00:00"/>
    <s v="N147QS"/>
    <n v="4081.3296333333333"/>
  </r>
  <r>
    <s v="LGA"/>
    <s v="MIA"/>
    <x v="1241"/>
    <d v="2024-12-18T17:31:00"/>
    <d v="2024-12-18T20:25:00"/>
    <d v="1899-12-30T02:54:00"/>
    <d v="1899-12-30T19:36:00"/>
    <s v="N147QS"/>
    <n v="2483.0466999999999"/>
  </r>
  <r>
    <s v="FRG"/>
    <s v="LGA"/>
    <x v="1242"/>
    <d v="2024-12-18T14:07:00"/>
    <d v="2024-12-18T14:23:00"/>
    <d v="1899-12-30T00:16:00"/>
    <d v="1899-12-30T03:08:00"/>
    <s v="N147QS"/>
    <n v="228.32613333333333"/>
  </r>
  <r>
    <s v="DAL"/>
    <s v="FRG"/>
    <x v="1243"/>
    <d v="2024-12-17T20:31:00"/>
    <d v="2024-12-17T23:11:00"/>
    <d v="1899-12-30T02:40:00"/>
    <d v="1899-12-30T14:56:00"/>
    <s v="N147QS"/>
    <n v="2283.2613333333329"/>
  </r>
  <r>
    <s v="ICT"/>
    <s v="DAL"/>
    <x v="13"/>
    <d v="2024-12-17T16:47:00"/>
    <d v="2024-12-17T17:41:00"/>
    <d v="1899-12-30T00:54:00"/>
    <d v="1899-12-30T02:50:00"/>
    <s v="N147QS"/>
    <n v="770.60069999999996"/>
  </r>
  <r>
    <s v="SDX"/>
    <s v="ICT"/>
    <x v="1244"/>
    <d v="2024-12-10T19:53:00"/>
    <d v="2024-12-11T01:12:00"/>
    <d v="1899-12-30T05:19:00"/>
    <d v="1900-01-05T15:35:00"/>
    <s v="N147QS"/>
    <n v="4552.2522833333333"/>
  </r>
  <r>
    <s v="PHX"/>
    <s v="SDX"/>
    <x v="1245"/>
    <d v="2024-12-09T18:05:00"/>
    <d v="2024-12-09T18:27:00"/>
    <d v="1899-12-30T00:22:00"/>
    <d v="1899-12-31T01:26:00"/>
    <s v="N147QS"/>
    <n v="313.9484333333333"/>
  </r>
  <r>
    <s v="IAH"/>
    <s v="PHX"/>
    <x v="1246"/>
    <d v="2024-12-08T21:07:00"/>
    <d v="2024-12-08T23:26:00"/>
    <d v="1899-12-30T02:19:00"/>
    <d v="1899-12-30T18:39:00"/>
    <s v="N147QS"/>
    <n v="1983.5832833333329"/>
  </r>
  <r>
    <s v="QTK"/>
    <s v="IAH"/>
    <x v="1247"/>
    <d v="2024-12-08T19:27:00"/>
    <d v="2024-12-08T20:16:00"/>
    <d v="1899-12-30T00:49:00"/>
    <d v="1899-12-30T00:51:00"/>
    <s v="N147QS"/>
    <n v="699.24878333333334"/>
  </r>
  <r>
    <s v="DAL"/>
    <s v="QTK"/>
    <x v="285"/>
    <d v="2024-12-08T17:34:00"/>
    <d v="2024-12-08T18:36:00"/>
    <d v="1899-12-30T01:02:00"/>
    <d v="1899-12-30T00:51:00"/>
    <s v="N147QS"/>
    <n v="884.7637666666667"/>
  </r>
  <r>
    <s v="PDK"/>
    <s v="DAL"/>
    <x v="1248"/>
    <d v="2024-12-05T23:07:00"/>
    <d v="2024-12-06T01:04:00"/>
    <d v="1899-12-30T01:57:00"/>
    <d v="1900-01-01T16:30:00"/>
    <s v="N147QS"/>
    <n v="1669.6348499999999"/>
  </r>
  <r>
    <s v="MDW"/>
    <s v="PDK"/>
    <x v="1249"/>
    <d v="2024-12-05T19:51:00"/>
    <d v="2024-12-05T21:08:00"/>
    <d v="1899-12-30T01:17:00"/>
    <d v="1899-12-30T01:59:00"/>
    <s v="N147QS"/>
    <n v="1098.8195166666665"/>
  </r>
  <r>
    <s v="SJC"/>
    <s v="MDW"/>
    <x v="1250"/>
    <d v="2024-12-04T23:26:00"/>
    <d v="2024-12-05T03:02:00"/>
    <d v="1899-12-30T03:36:00"/>
    <d v="1899-12-30T16:49:00"/>
    <s v="N147QS"/>
    <n v="3082.4027999999998"/>
  </r>
  <r>
    <s v="LNY"/>
    <s v="SJC"/>
    <x v="1251"/>
    <d v="2024-12-04T17:54:00"/>
    <d v="2024-12-04T22:19:00"/>
    <d v="1899-12-30T04:25:00"/>
    <d v="1899-12-30T01:07:00"/>
    <s v="N147QS"/>
    <n v="3781.6515833333333"/>
  </r>
  <r>
    <s v="ITO"/>
    <s v="LNY"/>
    <x v="1252"/>
    <d v="2024-12-03T23:01:00"/>
    <d v="2024-12-03T23:34:00"/>
    <d v="1899-12-30T00:33:00"/>
    <d v="1899-12-30T18:20:00"/>
    <s v="N147QS"/>
    <n v="470.92265000000003"/>
  </r>
  <r>
    <s v="KOA"/>
    <s v="ITO"/>
    <x v="1253"/>
    <d v="2024-12-02T05:25:00"/>
    <d v="2024-12-02T05:52:00"/>
    <d v="1899-12-30T00:27:00"/>
    <d v="1899-12-31T17:09:00"/>
    <s v="N147QS"/>
    <n v="385.30034999999998"/>
  </r>
  <r>
    <s v="SFO"/>
    <s v="KOA"/>
    <x v="1254"/>
    <d v="2024-12-01T23:24:00"/>
    <d v="2024-12-02T04:08:00"/>
    <d v="1899-12-30T04:44:00"/>
    <d v="1899-12-30T01:17:00"/>
    <s v="N147QS"/>
    <n v="4052.7888666666663"/>
  </r>
  <r>
    <s v="PUJ"/>
    <s v="SFO"/>
    <x v="1255"/>
    <d v="2024-11-30T18:19:00"/>
    <d v="2024-12-01T02:05:00"/>
    <d v="1899-12-30T07:46:00"/>
    <d v="1899-12-30T21:19:00"/>
    <s v="N147QS"/>
    <n v="6649.9986333333327"/>
  </r>
  <r>
    <s v="MIA"/>
    <s v="PUJ"/>
    <x v="1256"/>
    <d v="2024-11-29T19:09:00"/>
    <d v="2024-11-29T20:57:00"/>
    <d v="1899-12-30T01:48:00"/>
    <d v="1899-12-30T21:22:00"/>
    <s v="N147QS"/>
    <n v="1541.2013999999999"/>
  </r>
  <r>
    <s v="SKB"/>
    <s v="MIA"/>
    <x v="1257"/>
    <d v="2024-11-27T17:45:00"/>
    <d v="2024-11-27T20:39:00"/>
    <d v="1899-12-30T02:54:00"/>
    <d v="1899-12-31T22:30:00"/>
    <s v="N147QS"/>
    <n v="2483.0466999999999"/>
  </r>
  <r>
    <s v="TEB"/>
    <s v="SKB"/>
    <x v="1258"/>
    <d v="2024-11-26T21:08:00"/>
    <d v="2024-11-27T00:47:00"/>
    <d v="1899-12-30T03:39:00"/>
    <d v="1899-12-30T16:58:00"/>
    <s v="N147QS"/>
    <n v="3125.2139499999998"/>
  </r>
  <r>
    <s v="SWF"/>
    <s v="TEB"/>
    <x v="1259"/>
    <d v="2024-11-26T18:33:00"/>
    <d v="2024-11-26T18:50:00"/>
    <d v="1899-12-30T00:17:00"/>
    <d v="1899-12-30T02:18:00"/>
    <s v="N147QS"/>
    <n v="242.59651666666664"/>
  </r>
  <r>
    <s v="SUA"/>
    <s v="SWF"/>
    <x v="1260"/>
    <d v="2024-11-25T19:49:00"/>
    <d v="2024-11-25T22:06:00"/>
    <d v="1899-12-30T02:17:00"/>
    <d v="1899-12-30T20:27:00"/>
    <s v="N147QS"/>
    <n v="1955.0425166666664"/>
  </r>
  <r>
    <s v="MMU"/>
    <s v="SUA"/>
    <x v="1261"/>
    <d v="2024-11-25T16:03:00"/>
    <d v="2024-11-25T18:10:00"/>
    <d v="1899-12-30T02:07:00"/>
    <d v="1899-12-30T01:39:00"/>
    <s v="N147QS"/>
    <n v="1812.3386833333332"/>
  </r>
  <r>
    <s v="HPN"/>
    <s v="MMU"/>
    <x v="1262"/>
    <d v="2024-11-25T14:35:00"/>
    <d v="2024-11-25T14:51:00"/>
    <d v="1899-12-30T00:16:00"/>
    <d v="1899-12-30T01:12:00"/>
    <s v="N147QS"/>
    <n v="228.32613333333333"/>
  </r>
  <r>
    <s v="IND"/>
    <s v="HPN"/>
    <x v="600"/>
    <d v="2024-11-24T20:36:00"/>
    <d v="2024-11-24T22:04:00"/>
    <d v="1899-12-30T01:28:00"/>
    <d v="1899-12-30T16:31:00"/>
    <s v="N147QS"/>
    <n v="1255.7937333333334"/>
  </r>
  <r>
    <s v="SUS"/>
    <s v="IND"/>
    <x v="1263"/>
    <d v="2024-11-24T18:36:00"/>
    <d v="2024-11-24T19:18:00"/>
    <d v="1899-12-30T00:42:00"/>
    <d v="1899-12-30T01:18:00"/>
    <s v="N147QS"/>
    <n v="599.35609999999997"/>
  </r>
  <r>
    <s v="LBE"/>
    <s v="SUS"/>
    <x v="1264"/>
    <d v="2024-11-24T15:36:00"/>
    <d v="2024-11-24T17:08:00"/>
    <d v="1899-12-30T01:32:00"/>
    <d v="1899-12-30T01:28:00"/>
    <s v="N147QS"/>
    <n v="1312.8752666666664"/>
  </r>
  <r>
    <s v="CLE"/>
    <s v="LBE"/>
    <x v="1265"/>
    <d v="2024-11-24T13:18:00"/>
    <d v="2024-11-24T13:51:00"/>
    <d v="1899-12-30T00:33:00"/>
    <d v="1899-12-30T01:45:00"/>
    <s v="N147QS"/>
    <n v="470.92265000000003"/>
  </r>
  <r>
    <s v="LIR"/>
    <s v="CLE"/>
    <x v="1266"/>
    <d v="2024-11-23T21:28:00"/>
    <d v="2024-11-24T01:37:00"/>
    <d v="1899-12-30T04:09:00"/>
    <d v="1899-12-30T11:41:00"/>
    <s v="N147QS"/>
    <n v="3553.3254500000003"/>
  </r>
  <r>
    <s v="ASE"/>
    <s v="LIR"/>
    <x v="1267"/>
    <d v="2024-11-23T15:20:00"/>
    <d v="2024-11-23T19:46:00"/>
    <d v="1899-12-30T04:26:00"/>
    <d v="1899-12-30T01:42:00"/>
    <s v="N147QS"/>
    <n v="3795.9219666666668"/>
  </r>
  <r>
    <s v="APA"/>
    <s v="ASE"/>
    <x v="552"/>
    <d v="2024-11-22T22:34:00"/>
    <d v="2024-11-22T23:00:00"/>
    <d v="1899-12-30T00:26:00"/>
    <d v="1899-12-30T16:20:00"/>
    <s v="N147QS"/>
    <n v="371.02996666666667"/>
  </r>
  <r>
    <s v="SNN"/>
    <s v="APA"/>
    <x v="1268"/>
    <d v="2024-11-21T16:15:00"/>
    <d v="2024-11-22T01:07:00"/>
    <d v="1899-12-30T08:52:00"/>
    <d v="1899-12-30T21:27:00"/>
    <s v="N147QS"/>
    <n v="7591.8439333333336"/>
  </r>
  <r>
    <s v="LCY"/>
    <s v="SNN"/>
    <x v="1269"/>
    <d v="2024-11-21T13:35:00"/>
    <d v="2024-11-21T14:44:00"/>
    <d v="1899-12-30T01:09:00"/>
    <d v="1899-12-30T01:31:00"/>
    <s v="N147QS"/>
    <n v="984.65644999999984"/>
  </r>
  <r>
    <s v="BOS"/>
    <s v="LCY"/>
    <x v="1270"/>
    <d v="2024-11-20T00:55:00"/>
    <d v="2024-11-20T06:51:00"/>
    <d v="1899-12-30T05:56:00"/>
    <d v="1899-12-31T06:44:00"/>
    <s v="N147QS"/>
    <n v="5080.2564666666667"/>
  </r>
  <r>
    <s v="TEB"/>
    <s v="BOS"/>
    <x v="1066"/>
    <d v="2024-11-19T16:30:00"/>
    <d v="2024-11-19T17:12:00"/>
    <d v="1899-12-30T00:42:00"/>
    <d v="1899-12-30T07:43:00"/>
    <s v="N147QS"/>
    <n v="599.35609999999997"/>
  </r>
  <r>
    <s v="NEW"/>
    <s v="TEB"/>
    <x v="1271"/>
    <d v="2024-11-17T23:51:00"/>
    <d v="2024-11-18T02:17:00"/>
    <d v="1899-12-30T02:26:00"/>
    <d v="1899-12-31T14:13:00"/>
    <s v="N147QS"/>
    <n v="2083.4759666666669"/>
  </r>
  <r>
    <s v="HPN"/>
    <s v="NEW"/>
    <x v="1272"/>
    <d v="2024-11-16T17:50:00"/>
    <d v="2024-11-16T20:20:00"/>
    <d v="1899-12-30T02:30:00"/>
    <d v="1899-12-31T03:31:00"/>
    <s v="N147QS"/>
    <n v="2140.5574999999999"/>
  </r>
  <r>
    <s v="MUC"/>
    <s v="HPN"/>
    <x v="1273"/>
    <d v="2024-11-10T19:01:00"/>
    <d v="2024-11-11T02:58:00"/>
    <d v="1899-12-30T07:57:00"/>
    <d v="1900-01-04T14:52:00"/>
    <s v="N147QS"/>
    <n v="6806.9728500000001"/>
  </r>
  <r>
    <s v="EVE"/>
    <s v="MUC"/>
    <x v="1274"/>
    <d v="2024-11-09T09:02:00"/>
    <d v="2024-11-09T11:54:00"/>
    <d v="1899-12-30T02:52:00"/>
    <d v="1899-12-31T07:07:00"/>
    <s v="N147QS"/>
    <n v="2454.5059333333334"/>
  </r>
  <r>
    <s v="IAD"/>
    <s v="EVE"/>
    <x v="1275"/>
    <d v="2024-11-06T00:09:00"/>
    <d v="2024-11-06T06:51:00"/>
    <d v="1899-12-30T06:42:00"/>
    <d v="1900-01-02T02:11:00"/>
    <s v="N147QS"/>
    <n v="5736.6940999999997"/>
  </r>
  <r>
    <s v="CLT"/>
    <s v="IAD"/>
    <x v="1276"/>
    <d v="2024-11-06T17:03:00"/>
    <d v="2024-11-06T17:56:00"/>
    <d v="1899-12-30T00:53:00"/>
    <n v="-0.74097222222222225"/>
    <s v="N147QS"/>
    <n v="756.33031666666659"/>
  </r>
  <r>
    <s v="MYR"/>
    <s v="CLT"/>
    <x v="1277"/>
    <d v="2024-11-06T15:15:00"/>
    <d v="2024-11-06T15:48:00"/>
    <d v="1899-12-30T00:33:00"/>
    <d v="1899-12-30T01:15:00"/>
    <s v="N147QS"/>
    <n v="470.92265000000003"/>
  </r>
  <r>
    <s v="ISM"/>
    <s v="MYR"/>
    <x v="1278"/>
    <d v="2024-11-06T13:42:00"/>
    <d v="2024-11-06T14:41:00"/>
    <d v="1899-12-30T00:59:00"/>
    <d v="1899-12-30T00:34:00"/>
    <s v="N147QS"/>
    <n v="841.95261666666659"/>
  </r>
  <r>
    <s v="MIA"/>
    <s v="ISM"/>
    <x v="1279"/>
    <d v="2024-11-05T16:30:00"/>
    <d v="2024-11-05T17:05:00"/>
    <d v="1899-12-30T00:35:00"/>
    <d v="1899-12-30T20:37:00"/>
    <s v="N147QS"/>
    <n v="499.46341666666666"/>
  </r>
  <r>
    <s v="MMU"/>
    <s v="MIA"/>
    <x v="1280"/>
    <d v="2024-11-04T23:33:00"/>
    <d v="2024-11-05T01:52:00"/>
    <d v="1899-12-30T02:19:00"/>
    <d v="1899-12-30T14:38:00"/>
    <s v="N147QS"/>
    <n v="1983.5832833333329"/>
  </r>
  <r>
    <s v="HPN"/>
    <s v="MMU"/>
    <x v="1262"/>
    <d v="2024-11-04T20:52:00"/>
    <d v="2024-11-04T21:11:00"/>
    <d v="1899-12-30T00:19:00"/>
    <d v="1899-12-30T02:22:00"/>
    <s v="N147QS"/>
    <n v="271.1372833333333"/>
  </r>
  <r>
    <s v="BCT"/>
    <s v="HPN"/>
    <x v="43"/>
    <d v="2024-11-04T16:51:00"/>
    <d v="2024-11-04T19:16:00"/>
    <d v="1899-12-30T02:25:00"/>
    <d v="1899-12-30T01:36:00"/>
    <s v="N147QS"/>
    <n v="2069.2055833333329"/>
  </r>
  <r>
    <s v="ORL"/>
    <s v="BCT"/>
    <x v="1281"/>
    <d v="2024-11-04T02:55:00"/>
    <d v="2024-11-04T03:32:00"/>
    <d v="1899-12-30T00:37:00"/>
    <d v="1899-12-30T13:19:00"/>
    <s v="N147QS"/>
    <n v="528.00418333333334"/>
  </r>
  <r>
    <s v="BCT"/>
    <s v="ORL"/>
    <x v="1282"/>
    <d v="2024-11-03T22:13:00"/>
    <d v="2024-11-03T22:50:00"/>
    <d v="1899-12-30T00:37:00"/>
    <d v="1899-12-30T04:05:00"/>
    <s v="N147QS"/>
    <n v="528.00418333333334"/>
  </r>
  <r>
    <s v="NAS"/>
    <s v="BCT"/>
    <x v="1283"/>
    <d v="2024-11-02T22:36:00"/>
    <d v="2024-11-02T23:16:00"/>
    <d v="1899-12-30T00:40:00"/>
    <d v="1899-12-30T22:57:00"/>
    <s v="N147QS"/>
    <n v="570.81533333333323"/>
  </r>
  <r>
    <s v="IAD"/>
    <s v="NAS"/>
    <x v="1284"/>
    <d v="2024-11-02T19:30:00"/>
    <d v="2024-11-02T21:39:00"/>
    <d v="1899-12-30T02:09:00"/>
    <d v="1899-12-30T00:57:00"/>
    <s v="N147QS"/>
    <n v="1840.8794499999999"/>
  </r>
  <r>
    <s v="SNN"/>
    <s v="IAD"/>
    <x v="1285"/>
    <d v="2024-11-01T00:59:00"/>
    <d v="2024-11-01T07:43:00"/>
    <d v="1899-12-30T06:44:00"/>
    <d v="1899-12-31T11:47:00"/>
    <s v="N147QS"/>
    <n v="5765.2348666666667"/>
  </r>
  <r>
    <s v="AUH"/>
    <s v="SNN"/>
    <x v="1286"/>
    <d v="2024-10-31T15:15:00"/>
    <d v="2024-10-31T23:47:00"/>
    <d v="1899-12-30T08:32:00"/>
    <d v="1899-12-30T01:12:00"/>
    <s v="N147QS"/>
    <n v="7306.4362666666666"/>
  </r>
  <r>
    <s v="RUH"/>
    <s v="AUH"/>
    <x v="1287"/>
    <d v="2024-10-30T16:45:00"/>
    <d v="2024-10-30T18:02:00"/>
    <d v="1899-12-30T01:17:00"/>
    <d v="1899-12-30T21:13:00"/>
    <s v="N147QS"/>
    <n v="1098.8195166666665"/>
  </r>
  <r>
    <s v="DIA"/>
    <s v="RUH"/>
    <x v="1288"/>
    <d v="2024-10-28T12:01:00"/>
    <d v="2024-10-28T13:19:00"/>
    <d v="1899-12-30T01:18:00"/>
    <d v="1900-01-01T03:26:00"/>
    <s v="N147QS"/>
    <n v="1113.0898999999999"/>
  </r>
  <r>
    <s v="HND"/>
    <s v="DIA"/>
    <x v="1289"/>
    <d v="2024-10-26T03:10:00"/>
    <d v="2024-10-26T14:34:00"/>
    <d v="1899-12-30T11:24:00"/>
    <d v="1899-12-31T21:27:00"/>
    <s v="N147QS"/>
    <n v="9760.9421999999995"/>
  </r>
  <r>
    <s v="ANC"/>
    <s v="HND"/>
    <x v="1290"/>
    <d v="2024-10-24T02:09:00"/>
    <d v="2024-10-24T09:35:00"/>
    <d v="1899-12-30T07:26:00"/>
    <d v="1899-12-31T17:35:00"/>
    <s v="N147QS"/>
    <n v="6364.5909666666666"/>
  </r>
  <r>
    <s v="IAD"/>
    <s v="ANC"/>
    <x v="1291"/>
    <d v="2024-10-23T18:24:00"/>
    <d v="2024-10-24T01:21:00"/>
    <d v="1899-12-30T06:57:00"/>
    <d v="1899-12-30T00:48:00"/>
    <s v="N147QS"/>
    <n v="5950.7498500000002"/>
  </r>
  <r>
    <s v="HVN"/>
    <s v="IAD"/>
    <x v="1292"/>
    <d v="2024-10-22T16:18:00"/>
    <d v="2024-10-22T17:18:00"/>
    <d v="1899-12-30T01:00:00"/>
    <d v="1899-12-31T01:06:00"/>
    <s v="N147QS"/>
    <n v="856.22299999999996"/>
  </r>
  <r>
    <s v="VNY"/>
    <s v="HVN"/>
    <x v="1293"/>
    <d v="2024-10-21T00:45:00"/>
    <d v="2024-10-21T05:28:00"/>
    <d v="1899-12-30T04:43:00"/>
    <d v="1899-12-31T10:50:00"/>
    <s v="N147QS"/>
    <n v="4038.5184833333333"/>
  </r>
  <r>
    <s v="TEB"/>
    <s v="VNY"/>
    <x v="253"/>
    <d v="2024-10-19T16:43:00"/>
    <d v="2024-10-19T21:33:00"/>
    <d v="1899-12-30T04:50:00"/>
    <d v="1899-12-31T03:12:00"/>
    <s v="N147QS"/>
    <n v="4138.4111666666658"/>
  </r>
  <r>
    <s v="OXC"/>
    <s v="TEB"/>
    <x v="1294"/>
    <d v="2024-10-19T13:31:00"/>
    <d v="2024-10-19T13:57:00"/>
    <d v="1899-12-30T00:26:00"/>
    <d v="1899-12-30T02:46:00"/>
    <s v="N147QS"/>
    <n v="371.02996666666667"/>
  </r>
  <r>
    <s v="LTN"/>
    <s v="OXC"/>
    <x v="1295"/>
    <d v="2024-10-18T15:48:00"/>
    <d v="2024-10-18T22:21:00"/>
    <d v="1899-12-30T06:33:00"/>
    <d v="1899-12-30T15:10:00"/>
    <s v="N147QS"/>
    <n v="5608.2606499999993"/>
  </r>
  <r>
    <s v="DUB"/>
    <s v="LTN"/>
    <x v="1296"/>
    <d v="2024-10-17T13:57:00"/>
    <d v="2024-10-17T14:47:00"/>
    <d v="1899-12-30T00:50:00"/>
    <d v="1899-12-31T01:01:00"/>
    <s v="N147QS"/>
    <n v="713.51916666666671"/>
  </r>
  <r>
    <s v="VNY"/>
    <s v="DUB"/>
    <x v="1297"/>
    <d v="2024-10-16T02:42:00"/>
    <d v="2024-10-16T12:04:00"/>
    <d v="1899-12-30T09:22:00"/>
    <d v="1899-12-31T01:53:00"/>
    <s v="N147QS"/>
    <n v="8019.9554333333335"/>
  </r>
  <r>
    <s v="PWK"/>
    <s v="VNY"/>
    <x v="1298"/>
    <d v="2024-10-15T18:16:00"/>
    <d v="2024-10-15T21:43:00"/>
    <d v="1899-12-30T03:27:00"/>
    <d v="1899-12-30T04:59:00"/>
    <s v="N147QS"/>
    <n v="2953.9693499999998"/>
  </r>
  <r>
    <s v="YUL"/>
    <s v="PWK"/>
    <x v="1299"/>
    <d v="2024-10-15T14:10:00"/>
    <d v="2024-10-15T15:51:00"/>
    <d v="1899-12-30T01:41:00"/>
    <d v="1899-12-30T02:25:00"/>
    <s v="N147QS"/>
    <n v="1441.3087166666667"/>
  </r>
  <r>
    <s v="HPN"/>
    <s v="YUL"/>
    <x v="51"/>
    <d v="2024-10-14T21:18:00"/>
    <d v="2024-10-14T22:11:00"/>
    <d v="1899-12-30T00:53:00"/>
    <d v="1899-12-30T15:59:00"/>
    <s v="N147QS"/>
    <n v="756.33031666666659"/>
  </r>
  <r>
    <s v="PBI"/>
    <s v="HPN"/>
    <x v="52"/>
    <d v="2024-10-14T17:14:00"/>
    <d v="2024-10-14T19:22:00"/>
    <d v="1899-12-30T02:08:00"/>
    <d v="1899-12-30T01:56:00"/>
    <s v="N147QS"/>
    <n v="1826.6090666666666"/>
  </r>
  <r>
    <s v="DAB"/>
    <s v="PBI"/>
    <x v="1300"/>
    <d v="2024-10-12T21:57:00"/>
    <d v="2024-10-12T22:35:00"/>
    <d v="1899-12-30T00:38:00"/>
    <d v="1899-12-31T18:39:00"/>
    <s v="N147QS"/>
    <n v="542.2745666666666"/>
  </r>
  <r>
    <s v="SJU"/>
    <s v="DAB"/>
    <x v="1301"/>
    <d v="2024-10-12T17:37:00"/>
    <d v="2024-10-12T20:03:00"/>
    <d v="1899-12-30T02:26:00"/>
    <m/>
    <s v="N147QS"/>
    <n v="2083.4759666666669"/>
  </r>
  <r>
    <s v="SJU"/>
    <s v="DAB"/>
    <x v="1301"/>
    <d v="2024-10-11T17:06:00"/>
    <d v="2024-10-11T19:54:00"/>
    <d v="1899-12-30T02:48:00"/>
    <d v="1899-12-30T21:43:00"/>
    <s v="N147QS"/>
    <n v="2397.4243999999999"/>
  </r>
  <r>
    <s v="PDK"/>
    <s v="SJU"/>
    <x v="1302"/>
    <d v="2024-10-10T21:17:00"/>
    <d v="2024-10-11T00:25:00"/>
    <d v="1899-12-30T03:08:00"/>
    <d v="1899-12-30T16:41:00"/>
    <s v="N147QS"/>
    <n v="2682.8320666666664"/>
  </r>
  <r>
    <s v="WAW"/>
    <s v="PDK"/>
    <x v="1303"/>
    <d v="2024-10-10T06:44:00"/>
    <d v="2024-10-10T16:18:00"/>
    <d v="1899-12-30T09:34:00"/>
    <d v="1899-12-30T04:59:00"/>
    <s v="N147QS"/>
    <n v="8191.2000333333326"/>
  </r>
  <r>
    <s v="LTN"/>
    <s v="WAW"/>
    <x v="1304"/>
    <d v="2024-10-09T06:50:00"/>
    <d v="2024-10-09T08:38:00"/>
    <d v="1899-12-30T01:48:00"/>
    <d v="1899-12-30T22:06:00"/>
    <s v="N147QS"/>
    <n v="1541.2013999999999"/>
  </r>
  <r>
    <s v="ORD"/>
    <s v="LTN"/>
    <x v="1305"/>
    <d v="2024-10-07T21:11:00"/>
    <d v="2024-10-08T04:12:00"/>
    <d v="1899-12-30T07:01:00"/>
    <d v="1899-12-31T02:38:00"/>
    <s v="N147QS"/>
    <n v="6007.8313833333332"/>
  </r>
  <r>
    <s v="HPN"/>
    <s v="ORD"/>
    <x v="1306"/>
    <d v="2024-10-07T14:26:00"/>
    <d v="2024-10-07T16:16:00"/>
    <d v="1899-12-30T01:50:00"/>
    <d v="1899-12-30T04:55:00"/>
    <s v="N147QS"/>
    <n v="1569.7421666666667"/>
  </r>
  <r>
    <s v="YUL"/>
    <s v="HPN"/>
    <x v="1307"/>
    <d v="2024-10-06T23:31:00"/>
    <d v="2024-10-07T00:18:00"/>
    <d v="1899-12-30T00:47:00"/>
    <d v="1899-12-30T14:08:00"/>
    <s v="N147QS"/>
    <n v="670.70801666666659"/>
  </r>
  <r>
    <s v="MMU"/>
    <s v="YUL"/>
    <x v="1308"/>
    <d v="2024-10-06T19:35:00"/>
    <d v="2024-10-06T20:34:00"/>
    <d v="1899-12-30T00:59:00"/>
    <d v="1899-12-30T02:57:00"/>
    <s v="N147QS"/>
    <n v="841.95261666666659"/>
  </r>
  <r>
    <s v="SCE"/>
    <s v="MMU"/>
    <x v="1309"/>
    <d v="2024-10-06T13:32:00"/>
    <d v="2024-10-06T14:07:00"/>
    <d v="1899-12-30T00:35:00"/>
    <d v="1899-12-30T05:28:00"/>
    <s v="N147QS"/>
    <n v="499.46341666666666"/>
  </r>
  <r>
    <s v="PHL"/>
    <s v="SCE"/>
    <x v="1310"/>
    <d v="2024-10-06T10:39:00"/>
    <d v="2024-10-06T11:10:00"/>
    <d v="1899-12-30T00:31:00"/>
    <m/>
    <s v="N147QS"/>
    <n v="442.38188333333335"/>
  </r>
  <r>
    <s v="DUB"/>
    <s v="TEB"/>
    <x v="1311"/>
    <d v="2024-09-29T16:48:00"/>
    <d v="2024-09-29T23:19:00"/>
    <d v="1899-12-30T06:31:00"/>
    <d v="1900-01-05T11:20:00"/>
    <s v="N147QS"/>
    <n v="5579.7198833333332"/>
  </r>
  <r>
    <s v="NHT"/>
    <s v="DUB"/>
    <x v="1312"/>
    <d v="2024-09-29T14:45:00"/>
    <d v="2024-09-29T15:39:00"/>
    <d v="1899-12-30T00:54:00"/>
    <d v="1899-12-30T01:09:00"/>
    <s v="N147QS"/>
    <n v="770.60069999999996"/>
  </r>
  <r>
    <s v="TEB"/>
    <s v="NHT"/>
    <x v="1313"/>
    <d v="2024-09-28T05:02:00"/>
    <d v="2024-09-28T11:09:00"/>
    <d v="1899-12-30T06:07:00"/>
    <d v="1899-12-31T03:36:00"/>
    <s v="N147QS"/>
    <n v="5237.2306833333323"/>
  </r>
  <r>
    <s v="BWI"/>
    <s v="TEB"/>
    <x v="1314"/>
    <d v="2024-09-27T17:42:00"/>
    <d v="2024-09-27T18:20:00"/>
    <d v="1899-12-30T00:38:00"/>
    <d v="1899-12-30T10:42:00"/>
    <s v="N147QS"/>
    <n v="542.2745666666666"/>
  </r>
  <r>
    <s v="FRG"/>
    <s v="BWI"/>
    <x v="1315"/>
    <d v="2024-09-27T16:05:00"/>
    <d v="2024-09-27T16:54:00"/>
    <d v="1899-12-30T00:49:00"/>
    <d v="1899-12-30T00:48:00"/>
    <s v="N147QS"/>
    <n v="699.24878333333334"/>
  </r>
  <r>
    <s v="QQN"/>
    <s v="FRG"/>
    <x v="1316"/>
    <d v="2024-09-26T18:43:00"/>
    <d v="2024-09-26T20:33:00"/>
    <d v="1899-12-30T01:50:00"/>
    <d v="1899-12-30T19:32:00"/>
    <s v="N147QS"/>
    <n v="1569.7421666666667"/>
  </r>
  <r>
    <s v="FRG"/>
    <s v="QQN"/>
    <x v="1317"/>
    <d v="2024-09-26T12:42:00"/>
    <d v="2024-09-26T14:53:00"/>
    <d v="1899-12-30T02:11:00"/>
    <d v="1899-12-30T03:50:00"/>
    <s v="N147QS"/>
    <n v="1869.4202166666664"/>
  </r>
  <r>
    <s v="FOK"/>
    <s v="FRG"/>
    <x v="1318"/>
    <d v="2024-09-25T17:59:00"/>
    <d v="2024-09-25T18:12:00"/>
    <d v="1899-12-30T00:13:00"/>
    <d v="1899-12-30T18:30:00"/>
    <s v="N147QS"/>
    <n v="185.51498333333333"/>
  </r>
  <r>
    <s v="CAI"/>
    <s v="FOK"/>
    <x v="1319"/>
    <d v="2024-09-24T14:51:00"/>
    <d v="2024-09-25T01:55:00"/>
    <d v="1899-12-30T11:04:00"/>
    <d v="1899-12-30T16:04:00"/>
    <s v="N147QS"/>
    <n v="9475.5345333333335"/>
  </r>
  <r>
    <s v="EWR"/>
    <s v="CAI"/>
    <x v="1320"/>
    <d v="2024-09-23T00:33:00"/>
    <d v="2024-09-23T10:23:00"/>
    <d v="1899-12-30T09:50:00"/>
    <d v="1899-12-31T04:28:00"/>
    <s v="N147QS"/>
    <n v="8419.5261666666665"/>
  </r>
  <r>
    <s v="TEB"/>
    <s v="EWR"/>
    <x v="891"/>
    <d v="2024-09-21T17:57:00"/>
    <d v="2024-09-21T18:19:00"/>
    <d v="1899-12-30T00:22:00"/>
    <d v="1899-12-31T06:14:00"/>
    <s v="N147QS"/>
    <n v="313.9484333333333"/>
  </r>
  <r>
    <s v="JZI"/>
    <s v="TEB"/>
    <x v="864"/>
    <d v="2024-09-20T20:07:00"/>
    <d v="2024-09-20T21:40:00"/>
    <d v="1899-12-30T01:33:00"/>
    <d v="1899-12-30T20:17:00"/>
    <s v="N147QS"/>
    <n v="1327.1456499999999"/>
  </r>
  <r>
    <s v="FRG"/>
    <s v="JZI"/>
    <x v="1321"/>
    <d v="2024-09-20T17:37:00"/>
    <d v="2024-09-20T19:12:00"/>
    <d v="1899-12-30T01:35:00"/>
    <d v="1899-12-30T00:55:00"/>
    <s v="N147QS"/>
    <n v="1355.6864166666667"/>
  </r>
  <r>
    <s v="TEB"/>
    <s v="FRG"/>
    <x v="1322"/>
    <d v="2024-09-20T15:36:00"/>
    <d v="2024-09-20T16:08:00"/>
    <d v="1899-12-30T00:32:00"/>
    <d v="1899-12-30T01:29:00"/>
    <s v="N147QS"/>
    <n v="456.65226666666666"/>
  </r>
  <r>
    <s v="HIO"/>
    <s v="TEB"/>
    <x v="1323"/>
    <d v="2024-09-19T15:21:00"/>
    <d v="2024-09-19T20:00:00"/>
    <d v="1899-12-30T04:39:00"/>
    <d v="1899-12-30T19:36:00"/>
    <s v="N147QS"/>
    <n v="3981.4369500000003"/>
  </r>
  <r>
    <s v="SFO"/>
    <s v="HIO"/>
    <x v="1324"/>
    <d v="2024-09-18T20:32:00"/>
    <d v="2024-09-18T21:48:00"/>
    <d v="1899-12-30T01:16:00"/>
    <d v="1899-12-30T17:33:00"/>
    <s v="N147QS"/>
    <n v="1084.5491333333332"/>
  </r>
  <r>
    <s v="AUS"/>
    <s v="SFO"/>
    <x v="1325"/>
    <d v="2024-09-17T18:37:00"/>
    <d v="2024-09-17T21:56:00"/>
    <d v="1899-12-30T03:19:00"/>
    <d v="1899-12-30T22:36:00"/>
    <s v="N147QS"/>
    <n v="2839.8062833333329"/>
  </r>
  <r>
    <s v="HOU"/>
    <s v="AUS"/>
    <x v="1326"/>
    <d v="2024-09-16T19:42:00"/>
    <d v="2024-09-16T20:10:00"/>
    <d v="1899-12-30T00:28:00"/>
    <d v="1899-12-30T22:27:00"/>
    <s v="N147QS"/>
    <n v="399.57073333333329"/>
  </r>
  <r>
    <s v="IAD"/>
    <s v="HOU"/>
    <x v="1327"/>
    <d v="2024-09-16T16:32:00"/>
    <d v="2024-09-16T18:55:00"/>
    <d v="1899-12-30T02:23:00"/>
    <d v="1899-12-30T00:47:00"/>
    <s v="N147QS"/>
    <n v="2040.6648166666666"/>
  </r>
  <r>
    <s v="TEB"/>
    <s v="IAD"/>
    <x v="331"/>
    <d v="2024-09-16T13:34:00"/>
    <d v="2024-09-16T14:18:00"/>
    <d v="1899-12-30T00:44:00"/>
    <d v="1899-12-30T02:14:00"/>
    <s v="N147QS"/>
    <n v="627.8968666666666"/>
  </r>
  <r>
    <s v="OAK"/>
    <s v="TEB"/>
    <x v="1328"/>
    <d v="2024-09-15T18:37:00"/>
    <d v="2024-09-15T23:36:00"/>
    <d v="1899-12-30T04:59:00"/>
    <m/>
    <s v="N147QS"/>
    <n v="4266.8446166666663"/>
  </r>
  <r>
    <s v="ICT"/>
    <s v="VNY"/>
    <x v="1329"/>
    <d v="2024-09-10T17:44:00"/>
    <d v="2024-09-10T20:18:00"/>
    <d v="1899-12-30T02:34:00"/>
    <d v="1900-01-03T22:19:00"/>
    <s v="N147QS"/>
    <n v="2197.6390333333329"/>
  </r>
  <r>
    <s v="BFI"/>
    <s v="ICT"/>
    <x v="1330"/>
    <d v="2024-08-28T16:15:00"/>
    <d v="2024-08-28T19:00:00"/>
    <d v="1899-12-30T02:45:00"/>
    <d v="1900-01-11T22:44:00"/>
    <s v="N147QS"/>
    <n v="2354.6132499999999"/>
  </r>
  <r>
    <s v="ANC"/>
    <s v="BFI"/>
    <x v="1331"/>
    <d v="2024-08-26T17:12:00"/>
    <d v="2024-08-26T19:56:00"/>
    <d v="1899-12-30T02:44:00"/>
    <d v="1899-12-31T20:19:00"/>
    <s v="N147QS"/>
    <n v="2340.3428666666664"/>
  </r>
  <r>
    <s v="LAS"/>
    <s v="ANC"/>
    <x v="728"/>
    <d v="2024-08-25T22:41:00"/>
    <d v="2024-08-26T03:09:00"/>
    <d v="1899-12-30T04:28:00"/>
    <d v="1899-12-30T14:03:00"/>
    <s v="N147QS"/>
    <n v="3824.4627333333333"/>
  </r>
  <r>
    <s v="LAX"/>
    <s v="LAS"/>
    <x v="855"/>
    <d v="2024-08-25T20:48:00"/>
    <d v="2024-08-25T21:28:00"/>
    <d v="1899-12-30T00:40:00"/>
    <d v="1899-12-30T01:13:00"/>
    <s v="N147QS"/>
    <n v="570.81533333333323"/>
  </r>
  <r>
    <s v="SUN"/>
    <s v="LAX"/>
    <x v="1332"/>
    <d v="2024-08-24T16:12:00"/>
    <d v="2024-08-24T17:56:00"/>
    <d v="1899-12-30T01:44:00"/>
    <d v="1899-12-31T02:52:00"/>
    <s v="N147QS"/>
    <n v="1484.1198666666667"/>
  </r>
  <r>
    <s v="TWF"/>
    <s v="SUN"/>
    <x v="1333"/>
    <d v="2024-08-24T14:40:00"/>
    <d v="2024-08-24T14:57:00"/>
    <d v="1899-12-30T00:17:00"/>
    <m/>
    <s v="N147QS"/>
    <n v="242.59651666666664"/>
  </r>
  <r>
    <s v="OMA"/>
    <s v="BFI"/>
    <x v="1334"/>
    <d v="2024-08-22T21:53:00"/>
    <d v="2024-08-23T00:49:00"/>
    <d v="1899-12-30T02:56:00"/>
    <d v="1899-12-31T13:51:00"/>
    <s v="N147QS"/>
    <n v="2511.5874666666668"/>
  </r>
  <r>
    <s v="BFI"/>
    <s v="OMA"/>
    <x v="1335"/>
    <d v="2024-08-22T14:04:00"/>
    <d v="2024-08-22T16:35:00"/>
    <d v="1899-12-30T02:31:00"/>
    <d v="1899-12-30T05:18:00"/>
    <s v="N147QS"/>
    <n v="2154.8278833333334"/>
  </r>
  <r>
    <s v="HIO"/>
    <s v="BFI"/>
    <x v="46"/>
    <d v="2024-08-21T17:26:00"/>
    <d v="2024-08-21T17:59:00"/>
    <d v="1899-12-30T00:33:00"/>
    <d v="1899-12-30T20:05:00"/>
    <s v="N147QS"/>
    <n v="470.92265000000003"/>
  </r>
  <r>
    <s v="APA"/>
    <s v="HIO"/>
    <x v="1336"/>
    <d v="2024-08-19T19:23:00"/>
    <d v="2024-08-19T21:39:00"/>
    <d v="1899-12-30T02:16:00"/>
    <d v="1899-12-31T19:47:00"/>
    <s v="N147QS"/>
    <n v="1940.7721333333332"/>
  </r>
  <r>
    <s v="MVY"/>
    <s v="APA"/>
    <x v="1337"/>
    <d v="2024-08-19T14:38:00"/>
    <d v="2024-08-19T18:28:00"/>
    <d v="1899-12-30T03:50:00"/>
    <d v="1899-12-30T00:55:00"/>
    <s v="N147QS"/>
    <n v="3282.1881666666668"/>
  </r>
  <r>
    <s v="HPN"/>
    <s v="MVY"/>
    <x v="871"/>
    <d v="2024-08-19T12:20:00"/>
    <d v="2024-08-19T12:51:00"/>
    <d v="1899-12-30T00:31:00"/>
    <d v="1899-12-30T01:47:00"/>
    <s v="N147QS"/>
    <n v="442.38188333333335"/>
  </r>
  <r>
    <s v="CTA"/>
    <s v="HPN"/>
    <x v="1338"/>
    <d v="2024-08-17T15:30:00"/>
    <d v="2024-08-18T00:48:00"/>
    <d v="1899-12-30T09:18:00"/>
    <d v="1899-12-31T11:32:00"/>
    <s v="N147QS"/>
    <n v="7962.8739000000005"/>
  </r>
  <r>
    <s v="GOA"/>
    <s v="CTA"/>
    <x v="1339"/>
    <d v="2024-08-17T12:18:00"/>
    <d v="2024-08-17T13:35:00"/>
    <d v="1899-12-30T01:17:00"/>
    <d v="1899-12-30T01:55:00"/>
    <s v="N147QS"/>
    <n v="1098.8195166666665"/>
  </r>
  <r>
    <s v="QSR"/>
    <s v="GOA"/>
    <x v="860"/>
    <d v="2024-08-16T10:21:00"/>
    <d v="2024-08-16T11:15:00"/>
    <d v="1899-12-30T00:54:00"/>
    <d v="1899-12-31T01:03:00"/>
    <s v="N147QS"/>
    <n v="770.60069999999996"/>
  </r>
  <r>
    <s v="ORD"/>
    <s v="QSR"/>
    <x v="1340"/>
    <d v="2024-08-15T23:51:00"/>
    <d v="2024-08-16T08:39:00"/>
    <d v="1899-12-30T08:48:00"/>
    <d v="1899-12-30T01:42:00"/>
    <s v="N147QS"/>
    <n v="7534.7624000000005"/>
  </r>
  <r>
    <s v="DAL"/>
    <s v="ORD"/>
    <x v="1341"/>
    <d v="2024-08-14T14:35:00"/>
    <d v="2024-08-14T16:17:00"/>
    <d v="1899-12-30T01:42:00"/>
    <d v="1899-12-31T07:34:00"/>
    <s v="N147QS"/>
    <n v="1455.5790999999999"/>
  </r>
  <r>
    <s v="HPN"/>
    <s v="DAL"/>
    <x v="1342"/>
    <d v="2024-08-10T18:03:00"/>
    <d v="2024-08-10T21:06:00"/>
    <d v="1899-12-30T03:03:00"/>
    <d v="1900-01-02T17:29:00"/>
    <s v="N147QS"/>
    <n v="2611.4801499999999"/>
  </r>
  <r>
    <s v="PMI"/>
    <s v="HPN"/>
    <x v="1343"/>
    <d v="2024-08-07T07:26:00"/>
    <d v="2024-08-07T15:23:00"/>
    <d v="1899-12-30T07:57:00"/>
    <d v="1900-01-02T02:40:00"/>
    <s v="N147QS"/>
    <n v="6806.9728500000001"/>
  </r>
  <r>
    <s v="AMS"/>
    <s v="PMI"/>
    <x v="1344"/>
    <d v="2024-08-06T07:43:00"/>
    <d v="2024-08-06T09:38:00"/>
    <d v="1899-12-30T01:55:00"/>
    <d v="1899-12-30T21:48:00"/>
    <s v="N147QS"/>
    <n v="1641.0940833333332"/>
  </r>
  <r>
    <s v="LBG"/>
    <s v="AMS"/>
    <x v="1345"/>
    <d v="2024-08-04T14:36:00"/>
    <d v="2024-08-04T15:27:00"/>
    <d v="1899-12-30T00:51:00"/>
    <d v="1899-12-31T16:16:00"/>
    <s v="N147QS"/>
    <n v="727.78954999999996"/>
  </r>
  <r>
    <s v="SJC"/>
    <s v="LBG"/>
    <x v="995"/>
    <d v="2024-08-04T02:56:00"/>
    <d v="2024-08-04T13:12:00"/>
    <d v="1899-12-30T10:16:00"/>
    <d v="1899-12-30T01:24:00"/>
    <s v="N147QS"/>
    <n v="8790.5561333333335"/>
  </r>
  <r>
    <s v="BFI"/>
    <s v="SJC"/>
    <x v="177"/>
    <d v="2024-08-02T21:32:00"/>
    <d v="2024-08-02T23:21:00"/>
    <d v="1899-12-30T01:49:00"/>
    <d v="1899-12-31T03:35:00"/>
    <s v="N147QS"/>
    <n v="1555.4717833333332"/>
  </r>
  <r>
    <s v="VNY"/>
    <s v="BFI"/>
    <x v="252"/>
    <d v="2024-08-02T17:32:00"/>
    <d v="2024-08-02T19:29:00"/>
    <d v="1899-12-30T01:57:00"/>
    <d v="1899-12-30T02:03:00"/>
    <s v="N147QS"/>
    <n v="1669.6348499999999"/>
  </r>
  <r>
    <s v="HPN"/>
    <s v="VNY"/>
    <x v="1346"/>
    <d v="2024-08-01T20:31:00"/>
    <d v="2024-08-02T01:28:00"/>
    <d v="1899-12-30T04:57:00"/>
    <d v="1899-12-30T16:04:00"/>
    <s v="N147QS"/>
    <n v="4238.3038500000002"/>
  </r>
  <r>
    <s v="TEB"/>
    <s v="HPN"/>
    <x v="382"/>
    <d v="2024-07-31T00:45:00"/>
    <d v="2024-07-31T01:09:00"/>
    <d v="1899-12-30T00:24:00"/>
    <d v="1899-12-31T19:22:00"/>
    <s v="N147QS"/>
    <n v="342.48919999999998"/>
  </r>
  <r>
    <s v="YHM"/>
    <s v="TEB"/>
    <x v="1347"/>
    <d v="2024-07-26T13:43:00"/>
    <d v="2024-07-26T14:43:00"/>
    <d v="1899-12-30T01:00:00"/>
    <d v="1900-01-03T10:02:00"/>
    <s v="N147QS"/>
    <n v="856.22299999999996"/>
  </r>
  <r>
    <s v="HYA"/>
    <s v="YHM"/>
    <x v="1348"/>
    <d v="2024-07-25T22:29:00"/>
    <d v="2024-07-25T23:46:00"/>
    <d v="1899-12-30T01:17:00"/>
    <d v="1899-12-30T13:57:00"/>
    <s v="N147QS"/>
    <n v="1098.8195166666665"/>
  </r>
  <r>
    <s v="TEB"/>
    <s v="HYA"/>
    <x v="1349"/>
    <d v="2024-07-25T20:32:00"/>
    <d v="2024-07-25T21:15:00"/>
    <d v="1899-12-30T00:43:00"/>
    <d v="1899-12-30T01:14:00"/>
    <s v="N147QS"/>
    <n v="613.62648333333334"/>
  </r>
  <r>
    <s v="ARN"/>
    <s v="TEB"/>
    <x v="1350"/>
    <d v="2024-07-25T09:15:00"/>
    <d v="2024-07-25T16:59:00"/>
    <d v="1899-12-30T07:44:00"/>
    <m/>
    <s v="N147QS"/>
    <n v="6621.4578666666666"/>
  </r>
  <r>
    <s v="ARN"/>
    <s v="PIK"/>
    <x v="1351"/>
    <d v="2024-07-20T15:50:00"/>
    <d v="2024-07-20T17:54:00"/>
    <d v="1899-12-30T02:04:00"/>
    <d v="1900-01-03T15:21:00"/>
    <s v="N147QS"/>
    <n v="1769.5275333333334"/>
  </r>
  <r>
    <s v="CTA"/>
    <s v="ARN"/>
    <x v="1352"/>
    <d v="2024-07-20T11:44:00"/>
    <d v="2024-07-20T14:59:00"/>
    <d v="1899-12-30T03:15:00"/>
    <d v="1899-12-30T00:51:00"/>
    <s v="N147QS"/>
    <n v="2782.7247499999999"/>
  </r>
  <r>
    <s v="MXP"/>
    <s v="CTA"/>
    <x v="1353"/>
    <d v="2024-07-20T09:04:00"/>
    <d v="2024-07-20T10:25:00"/>
    <d v="1899-12-30T01:21:00"/>
    <d v="1899-12-30T01:19:00"/>
    <s v="N147QS"/>
    <n v="1155.9010499999999"/>
  </r>
  <r>
    <s v="FLR"/>
    <s v="MXP"/>
    <x v="1354"/>
    <d v="2024-07-18T16:23:00"/>
    <d v="2024-07-18T17:00:00"/>
    <d v="1899-12-30T00:37:00"/>
    <d v="1899-12-31T16:04:00"/>
    <s v="N147QS"/>
    <n v="528.00418333333334"/>
  </r>
  <r>
    <s v="SFO"/>
    <s v="FLR"/>
    <x v="1355"/>
    <d v="2024-07-18T03:41:00"/>
    <d v="2024-07-18T14:53:00"/>
    <d v="1899-12-30T11:12:00"/>
    <d v="1899-12-30T01:30:00"/>
    <s v="N147QS"/>
    <n v="9589.6975999999995"/>
  </r>
  <r>
    <s v="HOU"/>
    <s v="SFO"/>
    <x v="1356"/>
    <d v="2024-07-17T22:25:00"/>
    <d v="2024-07-18T01:43:00"/>
    <d v="1899-12-30T03:18:00"/>
    <d v="1899-12-30T01:58:00"/>
    <s v="N147QS"/>
    <n v="2825.5358999999999"/>
  </r>
  <r>
    <s v="MXP"/>
    <s v="HOU"/>
    <x v="1357"/>
    <d v="2024-07-16T11:44:00"/>
    <d v="2024-07-16T23:19:00"/>
    <d v="1899-12-30T11:35:00"/>
    <d v="1899-12-30T23:06:00"/>
    <s v="N147QS"/>
    <n v="9917.9164166666669"/>
  </r>
  <r>
    <s v="PIK"/>
    <s v="MXP"/>
    <x v="1358"/>
    <d v="2024-07-15T09:12:00"/>
    <d v="2024-07-15T11:16:00"/>
    <d v="1899-12-30T02:04:00"/>
    <d v="1899-12-31T00:28:00"/>
    <s v="N147QS"/>
    <n v="1769.5275333333334"/>
  </r>
  <r>
    <s v="HPN"/>
    <s v="PIK"/>
    <x v="1359"/>
    <d v="2024-07-14T10:47:00"/>
    <d v="2024-07-14T16:33:00"/>
    <d v="1899-12-30T05:46:00"/>
    <d v="1899-12-30T16:39:00"/>
    <s v="N147QS"/>
    <n v="4937.5526333333328"/>
  </r>
  <r>
    <s v="TEB"/>
    <s v="HPN"/>
    <x v="382"/>
    <d v="2024-07-13T21:16:00"/>
    <d v="2024-07-13T21:33:00"/>
    <d v="1899-12-30T00:17:00"/>
    <d v="1899-12-30T13:14:00"/>
    <s v="N147QS"/>
    <n v="242.59651666666664"/>
  </r>
  <r>
    <s v="SYR"/>
    <s v="TEB"/>
    <x v="1360"/>
    <d v="2024-07-12T22:55:00"/>
    <d v="2024-07-12T23:29:00"/>
    <d v="1899-12-30T00:34:00"/>
    <d v="1899-12-30T21:47:00"/>
    <s v="N147QS"/>
    <n v="485.19303333333329"/>
  </r>
  <r>
    <s v="VNY"/>
    <s v="SYR"/>
    <x v="1361"/>
    <d v="2024-07-11T20:38:00"/>
    <d v="2024-07-12T01:03:00"/>
    <d v="1899-12-30T04:25:00"/>
    <d v="1899-12-30T21:52:00"/>
    <s v="N147QS"/>
    <n v="3781.6515833333333"/>
  </r>
  <r>
    <s v="APA"/>
    <s v="VNY"/>
    <x v="1362"/>
    <d v="2024-07-11T16:05:00"/>
    <d v="2024-07-11T17:48:00"/>
    <d v="1899-12-30T01:43:00"/>
    <d v="1899-12-30T02:50:00"/>
    <s v="N147QS"/>
    <n v="1469.8494833333334"/>
  </r>
  <r>
    <s v="TWF"/>
    <s v="APA"/>
    <x v="1363"/>
    <d v="2024-07-09T23:13:00"/>
    <d v="2024-07-10T00:35:00"/>
    <d v="1899-12-30T01:22:00"/>
    <m/>
    <s v="N147QS"/>
    <n v="1170.1714333333332"/>
  </r>
  <r>
    <s v="TTN"/>
    <s v="TEB"/>
    <x v="1364"/>
    <d v="2024-07-08T19:45:00"/>
    <d v="2024-07-08T20:06:00"/>
    <d v="1899-12-30T00:21:00"/>
    <d v="1899-12-31T03:07:00"/>
    <s v="N147QS"/>
    <n v="299.67804999999998"/>
  </r>
  <r>
    <s v="NAS"/>
    <s v="TTN"/>
    <x v="1365"/>
    <d v="2024-07-08T16:11:00"/>
    <d v="2024-07-08T18:47:00"/>
    <d v="1899-12-30T02:36:00"/>
    <d v="1899-12-30T00:58:00"/>
    <s v="N147QS"/>
    <n v="2226.1797999999999"/>
  </r>
  <r>
    <s v="TEB"/>
    <s v="NAS"/>
    <x v="1366"/>
    <d v="2024-07-08T12:36:00"/>
    <d v="2024-07-08T14:58:00"/>
    <d v="1899-12-30T02:22:00"/>
    <m/>
    <s v="N147QS"/>
    <n v="2026.3944333333332"/>
  </r>
  <r>
    <s v="MVY"/>
    <s v="HPN"/>
    <x v="872"/>
    <d v="2024-07-07T19:45:00"/>
    <d v="2024-07-07T20:22:00"/>
    <d v="1899-12-30T00:37:00"/>
    <d v="1899-12-30T16:14:00"/>
    <s v="N147QS"/>
    <n v="528.00418333333334"/>
  </r>
  <r>
    <s v="TEB"/>
    <s v="MVY"/>
    <x v="1367"/>
    <d v="2024-07-07T17:37:00"/>
    <d v="2024-07-07T18:17:00"/>
    <d v="1899-12-30T00:40:00"/>
    <d v="1899-12-30T01:28:00"/>
    <s v="N147QS"/>
    <n v="570.81533333333323"/>
  </r>
  <r>
    <s v="MVY"/>
    <s v="TEB"/>
    <x v="870"/>
    <d v="2024-07-07T15:04:00"/>
    <d v="2024-07-07T15:59:00"/>
    <d v="1899-12-30T00:55:00"/>
    <d v="1899-12-30T01:38:00"/>
    <s v="N147QS"/>
    <n v="784.87108333333322"/>
  </r>
  <r>
    <s v="HPN"/>
    <s v="MVY"/>
    <x v="871"/>
    <d v="2024-07-06T21:30:00"/>
    <d v="2024-07-06T22:03:00"/>
    <d v="1899-12-30T00:33:00"/>
    <d v="1899-12-30T17:01:00"/>
    <s v="N147QS"/>
    <n v="470.92265000000003"/>
  </r>
  <r>
    <s v="PMI"/>
    <s v="HPN"/>
    <x v="1343"/>
    <d v="2024-07-06T11:44:00"/>
    <d v="2024-07-06T19:37:00"/>
    <d v="1899-12-30T07:53:00"/>
    <d v="1899-12-30T01:53:00"/>
    <s v="N147QS"/>
    <n v="6749.8913166666662"/>
  </r>
  <r>
    <s v="LBG"/>
    <s v="PMI"/>
    <x v="1368"/>
    <d v="2024-07-05T08:43:00"/>
    <d v="2024-07-05T10:10:00"/>
    <d v="1899-12-30T01:27:00"/>
    <d v="1899-12-31T01:34:00"/>
    <s v="N147QS"/>
    <n v="1241.5233499999999"/>
  </r>
  <r>
    <s v="RSW"/>
    <s v="LBG"/>
    <x v="1369"/>
    <d v="2024-07-01T22:03:00"/>
    <d v="2024-07-02T06:13:00"/>
    <d v="1899-12-30T08:10:00"/>
    <d v="1900-01-02T02:30:00"/>
    <s v="N147QS"/>
    <n v="6992.4878333333327"/>
  </r>
  <r>
    <s v="HPN"/>
    <s v="RSW"/>
    <x v="1370"/>
    <d v="2024-07-01T16:46:00"/>
    <d v="2024-07-01T19:01:00"/>
    <d v="1899-12-30T02:15:00"/>
    <d v="1899-12-30T03:02:00"/>
    <s v="N147QS"/>
    <n v="1926.5017499999999"/>
  </r>
  <r>
    <s v="SPU"/>
    <s v="HPN"/>
    <x v="1371"/>
    <d v="2024-06-30T14:32:00"/>
    <d v="2024-06-30T23:30:00"/>
    <d v="1899-12-30T08:58:00"/>
    <d v="1899-12-30T17:16:00"/>
    <s v="N147QS"/>
    <n v="7677.4662333333326"/>
  </r>
  <r>
    <s v="ZAD"/>
    <s v="SPU"/>
    <x v="1372"/>
    <d v="2024-06-30T11:11:00"/>
    <d v="2024-06-30T11:38:00"/>
    <d v="1899-12-30T00:27:00"/>
    <d v="1899-12-30T02:54:00"/>
    <s v="N147QS"/>
    <n v="385.30034999999998"/>
  </r>
  <r>
    <s v="ANR"/>
    <s v="ZAD"/>
    <x v="1373"/>
    <d v="2024-06-29T10:16:00"/>
    <d v="2024-06-29T11:50:00"/>
    <d v="1899-12-30T01:34:00"/>
    <d v="1899-12-30T23:21:00"/>
    <s v="N147QS"/>
    <n v="1341.4160333333332"/>
  </r>
  <r>
    <s v="TEB"/>
    <s v="ANR"/>
    <x v="1374"/>
    <d v="2024-06-28T11:56:00"/>
    <d v="2024-06-28T18:20:00"/>
    <d v="1899-12-30T06:24:00"/>
    <d v="1899-12-30T15:56:00"/>
    <s v="N147QS"/>
    <n v="5479.8271999999997"/>
  </r>
  <r>
    <s v="TTN"/>
    <s v="TEB"/>
    <x v="1364"/>
    <d v="2024-06-27T16:56:00"/>
    <d v="2024-06-27T17:17:00"/>
    <d v="1899-12-30T00:21:00"/>
    <m/>
    <s v="N147QS"/>
    <n v="299.67804999999998"/>
  </r>
  <r>
    <s v="ASE"/>
    <s v="SJC"/>
    <x v="1375"/>
    <d v="2024-06-25T17:39:00"/>
    <d v="2024-06-25T19:28:00"/>
    <d v="1899-12-30T01:49:00"/>
    <d v="1899-12-31T21:28:00"/>
    <s v="N147QS"/>
    <n v="1555.4717833333332"/>
  </r>
  <r>
    <s v="HPN"/>
    <s v="ASE"/>
    <x v="1236"/>
    <d v="2024-06-25T12:51:00"/>
    <d v="2024-06-25T16:36:00"/>
    <d v="1899-12-30T03:45:00"/>
    <d v="1899-12-30T01:03:00"/>
    <s v="N147QS"/>
    <n v="3210.8362499999998"/>
  </r>
  <r>
    <s v="IAD"/>
    <s v="HPN"/>
    <x v="120"/>
    <d v="2024-06-25T10:02:00"/>
    <d v="2024-06-25T10:53:00"/>
    <d v="1899-12-30T00:51:00"/>
    <d v="1899-12-30T01:58:00"/>
    <s v="N147QS"/>
    <n v="727.78954999999996"/>
  </r>
  <r>
    <s v="NEW"/>
    <s v="IAD"/>
    <x v="65"/>
    <d v="2024-06-24T21:32:00"/>
    <d v="2024-06-24T23:33:00"/>
    <d v="1899-12-30T02:01:00"/>
    <d v="1899-12-30T10:29:00"/>
    <s v="N147QS"/>
    <n v="1726.7163833333332"/>
  </r>
  <r>
    <s v="TEB"/>
    <s v="NEW"/>
    <x v="1376"/>
    <d v="2024-06-24T18:14:00"/>
    <d v="2024-06-24T20:48:00"/>
    <d v="1899-12-30T02:34:00"/>
    <d v="1899-12-30T00:44:00"/>
    <s v="N147QS"/>
    <n v="2197.6390333333329"/>
  </r>
  <r>
    <s v="BED"/>
    <s v="TEB"/>
    <x v="200"/>
    <d v="2024-06-23T11:35:00"/>
    <d v="2024-06-23T12:24:00"/>
    <d v="1899-12-30T00:49:00"/>
    <d v="1899-12-31T05:50:00"/>
    <s v="N147QS"/>
    <n v="699.24878333333334"/>
  </r>
  <r>
    <s v="LBG"/>
    <s v="BED"/>
    <x v="1192"/>
    <d v="2024-06-20T10:26:00"/>
    <d v="2024-06-20T17:11:00"/>
    <d v="1899-12-30T06:45:00"/>
    <d v="1900-01-01T18:24:00"/>
    <s v="N147QS"/>
    <n v="5779.5052500000002"/>
  </r>
  <r>
    <s v="TLS"/>
    <s v="LBG"/>
    <x v="1377"/>
    <d v="2024-06-20T08:22:00"/>
    <d v="2024-06-20T09:15:00"/>
    <d v="1899-12-30T00:53:00"/>
    <d v="1899-12-30T01:11:00"/>
    <s v="N147QS"/>
    <n v="756.33031666666659"/>
  </r>
  <r>
    <s v="LUK"/>
    <s v="TLS"/>
    <x v="1378"/>
    <d v="2024-06-18T23:39:00"/>
    <d v="2024-06-19T07:34:00"/>
    <d v="1899-12-30T07:55:00"/>
    <d v="1899-12-31T00:48:00"/>
    <s v="N147QS"/>
    <n v="6778.4320833333331"/>
  </r>
  <r>
    <s v="ICT"/>
    <s v="LUK"/>
    <x v="1379"/>
    <d v="2024-06-18T18:47:00"/>
    <d v="2024-06-18T20:14:00"/>
    <d v="1899-12-30T01:27:00"/>
    <d v="1899-12-30T03:25:00"/>
    <s v="N147QS"/>
    <n v="1241.5233499999999"/>
  </r>
  <r>
    <s v="TEB"/>
    <s v="ICT"/>
    <x v="172"/>
    <d v="2024-05-30T13:42:00"/>
    <d v="2024-05-30T16:27:00"/>
    <d v="1899-12-30T02:45:00"/>
    <d v="1900-01-18T02:20:00"/>
    <s v="N147QS"/>
    <n v="2354.6132499999999"/>
  </r>
  <r>
    <s v="PDK"/>
    <s v="TEB"/>
    <x v="1380"/>
    <d v="2024-05-30T10:45:00"/>
    <d v="2024-05-30T12:44:00"/>
    <d v="1899-12-30T01:59:00"/>
    <d v="1899-12-30T00:58:00"/>
    <s v="N147QS"/>
    <n v="1698.1756166666667"/>
  </r>
  <r>
    <s v="PVD"/>
    <s v="PDK"/>
    <x v="1381"/>
    <d v="2024-05-29T16:37:00"/>
    <d v="2024-05-29T18:40:00"/>
    <d v="1899-12-30T02:03:00"/>
    <d v="1899-12-30T16:05:00"/>
    <s v="N147QS"/>
    <n v="1755.2571499999997"/>
  </r>
  <r>
    <s v="IAD"/>
    <s v="PVD"/>
    <x v="1382"/>
    <d v="2024-05-27T01:58:00"/>
    <d v="2024-05-27T03:04:00"/>
    <d v="1899-12-30T01:06:00"/>
    <d v="1900-01-01T13:33:00"/>
    <s v="N147QS"/>
    <n v="941.84530000000007"/>
  </r>
  <r>
    <s v="SRQ"/>
    <s v="IAD"/>
    <x v="1383"/>
    <d v="2024-05-27T17:54:00"/>
    <d v="2024-05-27T19:45:00"/>
    <d v="1899-12-30T01:51:00"/>
    <n v="-0.74097222222222225"/>
    <s v="N147QS"/>
    <n v="1584.0125499999999"/>
  </r>
  <r>
    <s v="PBI"/>
    <s v="SRQ"/>
    <x v="1384"/>
    <d v="2024-05-27T15:19:00"/>
    <d v="2024-05-27T15:51:00"/>
    <d v="1899-12-30T00:32:00"/>
    <d v="1899-12-30T02:03:00"/>
    <s v="N147QS"/>
    <n v="456.65226666666666"/>
  </r>
  <r>
    <s v="JAX"/>
    <s v="PBI"/>
    <x v="1385"/>
    <d v="2024-05-26T02:32:00"/>
    <d v="2024-05-26T03:13:00"/>
    <d v="1899-12-30T00:41:00"/>
    <d v="1899-12-31T12:06:00"/>
    <s v="N147QS"/>
    <n v="585.0857166666666"/>
  </r>
  <r>
    <s v="FOK"/>
    <s v="JAX"/>
    <x v="1386"/>
    <d v="2024-05-25T23:11:00"/>
    <d v="2024-05-26T01:14:00"/>
    <d v="1899-12-30T02:03:00"/>
    <d v="1899-12-30T01:18:00"/>
    <s v="N147QS"/>
    <n v="1755.2571499999997"/>
  </r>
  <r>
    <s v="BFI"/>
    <s v="FOK"/>
    <x v="1387"/>
    <d v="2024-05-25T16:06:00"/>
    <d v="2024-05-25T20:32:00"/>
    <d v="1899-12-30T04:26:00"/>
    <d v="1899-12-30T02:39:00"/>
    <s v="N147QS"/>
    <n v="3795.9219666666668"/>
  </r>
  <r>
    <s v="KIX"/>
    <s v="BFI"/>
    <x v="31"/>
    <d v="2024-05-25T05:53:00"/>
    <d v="2024-05-25T14:51:00"/>
    <d v="1899-12-30T08:58:00"/>
    <d v="1899-12-30T01:15:00"/>
    <s v="N147QS"/>
    <n v="7677.4662333333326"/>
  </r>
  <r>
    <s v="ANC"/>
    <s v="KIX"/>
    <x v="1388"/>
    <d v="2024-05-23T19:32:00"/>
    <d v="2024-05-24T03:28:00"/>
    <d v="1899-12-30T07:56:00"/>
    <d v="1899-12-31T02:25:00"/>
    <s v="N147QS"/>
    <n v="6792.7024666666666"/>
  </r>
  <r>
    <s v="DAL"/>
    <s v="ANC"/>
    <x v="1389"/>
    <d v="2024-05-22T15:08:00"/>
    <d v="2024-05-22T21:11:00"/>
    <d v="1899-12-30T06:03:00"/>
    <d v="1899-12-30T22:21:00"/>
    <s v="N147QS"/>
    <n v="5180.1491499999993"/>
  </r>
  <r>
    <s v="AUS"/>
    <s v="DAL"/>
    <x v="145"/>
    <d v="2024-05-21T21:09:00"/>
    <d v="2024-05-21T22:18:00"/>
    <d v="1899-12-30T01:09:00"/>
    <d v="1899-12-30T16:50:00"/>
    <s v="N147QS"/>
    <n v="984.65644999999984"/>
  </r>
  <r>
    <s v="PVR"/>
    <s v="AUS"/>
    <x v="1390"/>
    <d v="2024-05-21T18:13:00"/>
    <d v="2024-05-21T19:50:00"/>
    <d v="1899-12-30T01:37:00"/>
    <d v="1899-12-30T01:19:00"/>
    <s v="N147QS"/>
    <n v="1384.2271833333332"/>
  </r>
  <r>
    <s v="HUX"/>
    <s v="PVR"/>
    <x v="1391"/>
    <d v="2024-05-21T14:49:00"/>
    <d v="2024-05-21T16:21:00"/>
    <d v="1899-12-30T01:32:00"/>
    <d v="1899-12-30T01:52:00"/>
    <s v="N147QS"/>
    <n v="1312.8752666666664"/>
  </r>
  <r>
    <s v="VIS"/>
    <s v="HUX"/>
    <x v="1392"/>
    <d v="2024-05-20T16:12:00"/>
    <d v="2024-05-20T20:00:00"/>
    <d v="1899-12-30T03:48:00"/>
    <d v="1899-12-30T18:49:00"/>
    <s v="N147QS"/>
    <n v="3253.6473999999998"/>
  </r>
  <r>
    <s v="VNY"/>
    <s v="VIS"/>
    <x v="1393"/>
    <d v="2024-05-20T13:07:00"/>
    <d v="2024-05-20T13:37:00"/>
    <d v="1899-12-30T00:30:00"/>
    <d v="1899-12-30T02:35:00"/>
    <s v="N147QS"/>
    <n v="428.11149999999998"/>
  </r>
  <r>
    <s v="LAX"/>
    <s v="VNY"/>
    <x v="658"/>
    <d v="2024-05-20T00:41:00"/>
    <d v="2024-05-20T00:58:00"/>
    <d v="1899-12-30T00:17:00"/>
    <d v="1899-12-30T12:09:00"/>
    <s v="N147QS"/>
    <n v="242.59651666666664"/>
  </r>
  <r>
    <s v="LAS"/>
    <s v="LAX"/>
    <x v="469"/>
    <d v="2024-05-19T22:58:00"/>
    <d v="2024-05-19T23:40:00"/>
    <d v="1899-12-30T00:42:00"/>
    <d v="1899-12-30T01:01:00"/>
    <s v="N147QS"/>
    <n v="599.35609999999997"/>
  </r>
  <r>
    <s v="VNY"/>
    <s v="LAS"/>
    <x v="84"/>
    <d v="2024-05-19T21:00:00"/>
    <d v="2024-05-19T21:41:00"/>
    <d v="1899-12-30T00:41:00"/>
    <d v="1899-12-30T01:17:00"/>
    <s v="N147QS"/>
    <n v="585.0857166666666"/>
  </r>
  <r>
    <s v="FRG"/>
    <s v="VNY"/>
    <x v="1394"/>
    <d v="2024-05-19T13:12:00"/>
    <d v="2024-05-19T18:28:00"/>
    <d v="1899-12-30T05:16:00"/>
    <d v="1899-12-30T02:32:00"/>
    <s v="N147QS"/>
    <n v="4509.4411333333328"/>
  </r>
  <r>
    <s v="MDW"/>
    <s v="FRG"/>
    <x v="1395"/>
    <d v="2024-05-18T18:59:00"/>
    <d v="2024-05-18T20:39:00"/>
    <d v="1899-12-30T01:40:00"/>
    <d v="1899-12-30T16:33:00"/>
    <s v="N147QS"/>
    <n v="1427.0383333333332"/>
  </r>
  <r>
    <s v="UES"/>
    <s v="MDW"/>
    <x v="1396"/>
    <d v="2024-05-17T19:06:00"/>
    <d v="2024-05-17T19:33:00"/>
    <d v="1899-12-30T00:27:00"/>
    <d v="1899-12-30T23:26:00"/>
    <s v="N147QS"/>
    <n v="385.30034999999998"/>
  </r>
  <r>
    <s v="OGG"/>
    <s v="UES"/>
    <x v="1397"/>
    <d v="2024-05-16T20:31:00"/>
    <d v="2024-05-17T04:01:00"/>
    <d v="1899-12-30T07:30:00"/>
    <d v="1899-12-30T15:05:00"/>
    <s v="N147QS"/>
    <n v="6421.6724999999997"/>
  </r>
  <r>
    <s v="LNY"/>
    <s v="OGG"/>
    <x v="1398"/>
    <d v="2024-05-16T19:17:00"/>
    <d v="2024-05-16T19:38:00"/>
    <d v="1899-12-30T00:21:00"/>
    <d v="1899-12-30T00:53:00"/>
    <s v="N147QS"/>
    <n v="299.67804999999998"/>
  </r>
  <r>
    <s v="VNY"/>
    <s v="LNY"/>
    <x v="1399"/>
    <d v="2024-05-15T18:55:00"/>
    <d v="2024-05-16T00:18:00"/>
    <d v="1899-12-30T05:23:00"/>
    <d v="1899-12-30T18:59:00"/>
    <s v="N147QS"/>
    <n v="4609.3338166666672"/>
  </r>
  <r>
    <s v="BLM"/>
    <s v="VNY"/>
    <x v="1400"/>
    <d v="2024-05-14T20:27:00"/>
    <d v="2024-05-15T01:22:00"/>
    <d v="1899-12-30T04:55:00"/>
    <d v="1899-12-30T17:33:00"/>
    <s v="N147QS"/>
    <n v="4209.7630833333333"/>
  </r>
  <r>
    <s v="BED"/>
    <s v="BLM"/>
    <x v="1401"/>
    <d v="2024-05-13T23:03:00"/>
    <d v="2024-05-13T23:52:00"/>
    <d v="1899-12-30T00:49:00"/>
    <d v="1899-12-30T20:35:00"/>
    <s v="N147QS"/>
    <n v="699.24878333333334"/>
  </r>
  <r>
    <s v="PHL"/>
    <s v="BED"/>
    <x v="1402"/>
    <d v="2024-05-12T18:34:00"/>
    <d v="2024-05-12T19:26:00"/>
    <d v="1899-12-30T00:52:00"/>
    <d v="1899-12-31T03:37:00"/>
    <s v="N147QS"/>
    <n v="742.05993333333333"/>
  </r>
  <r>
    <s v="BJC"/>
    <s v="PHL"/>
    <x v="1403"/>
    <d v="2024-05-12T15:02:00"/>
    <d v="2024-05-12T17:55:00"/>
    <d v="1899-12-30T02:53:00"/>
    <d v="1899-12-30T00:39:00"/>
    <s v="N147QS"/>
    <n v="2468.7763166666664"/>
  </r>
  <r>
    <s v="NUQ"/>
    <s v="BJC"/>
    <x v="1404"/>
    <d v="2024-05-11T17:37:00"/>
    <d v="2024-05-11T19:49:00"/>
    <d v="1899-12-30T02:12:00"/>
    <d v="1899-12-30T19:13:00"/>
    <s v="N147QS"/>
    <n v="1883.6906000000001"/>
  </r>
  <r>
    <s v="MKC"/>
    <s v="NUQ"/>
    <x v="1405"/>
    <d v="2024-05-11T13:49:00"/>
    <d v="2024-05-11T16:49:00"/>
    <d v="1899-12-30T03:00:00"/>
    <d v="1899-12-30T00:48:00"/>
    <s v="N147QS"/>
    <n v="2568.6689999999999"/>
  </r>
  <r>
    <s v="MDW"/>
    <s v="MKC"/>
    <x v="1406"/>
    <d v="2024-05-10T22:26:00"/>
    <d v="2024-05-10T23:27:00"/>
    <d v="1899-12-30T01:01:00"/>
    <d v="1899-12-30T14:22:00"/>
    <s v="N147QS"/>
    <n v="870.49338333333321"/>
  </r>
  <r>
    <s v="VNY"/>
    <s v="MDW"/>
    <x v="1407"/>
    <d v="2024-05-10T18:24:00"/>
    <d v="2024-05-10T21:35:00"/>
    <d v="1899-12-30T03:11:00"/>
    <d v="1899-12-30T00:51:00"/>
    <s v="N147QS"/>
    <n v="2725.6432166666664"/>
  </r>
  <r>
    <s v="DTW"/>
    <s v="VNY"/>
    <x v="1408"/>
    <d v="2024-05-09T23:55:00"/>
    <d v="2024-05-10T03:54:00"/>
    <d v="1899-12-30T03:59:00"/>
    <m/>
    <s v="N147QS"/>
    <n v="3410.6216166666663"/>
  </r>
  <r>
    <s v="DTW"/>
    <s v="VNY"/>
    <x v="1408"/>
    <d v="2024-05-09T22:40:00"/>
    <d v="2024-05-09T22:47:00"/>
    <d v="1899-12-30T00:07:00"/>
    <d v="1899-12-30T01:08:00"/>
    <s v="N147QS"/>
    <n v="99.892683333333324"/>
  </r>
  <r>
    <s v="MKC"/>
    <s v="DTW"/>
    <x v="1409"/>
    <d v="2024-05-09T20:04:00"/>
    <d v="2024-05-09T21:25:00"/>
    <d v="1899-12-30T01:21:00"/>
    <d v="1899-12-30T01:15:00"/>
    <s v="N147QS"/>
    <n v="1155.9010499999999"/>
  </r>
  <r>
    <s v="ORD"/>
    <s v="MKC"/>
    <x v="1410"/>
    <d v="2024-05-09T02:16:00"/>
    <d v="2024-05-09T03:20:00"/>
    <d v="1899-12-30T01:04:00"/>
    <m/>
    <s v="N147QS"/>
    <n v="913.30453333333332"/>
  </r>
  <r>
    <s v="ORD"/>
    <s v="MKC"/>
    <x v="1410"/>
    <d v="2024-05-09T02:10:00"/>
    <d v="2024-05-10T02:08:00"/>
    <d v="1899-12-30T23:58:00"/>
    <n v="-0.99444444444444446"/>
    <s v="N147QS"/>
    <n v="20520.81123333333"/>
  </r>
  <r>
    <s v="TEB"/>
    <s v="ORD"/>
    <x v="1411"/>
    <d v="2024-05-08T22:19:00"/>
    <d v="2024-05-09T00:16:00"/>
    <d v="1899-12-30T01:57:00"/>
    <d v="1899-12-30T01:54:00"/>
    <s v="N147QS"/>
    <n v="1669.6348499999999"/>
  </r>
  <r>
    <s v="LTN"/>
    <s v="TEB"/>
    <x v="1412"/>
    <d v="2024-05-08T10:00:00"/>
    <d v="2024-05-08T17:08:00"/>
    <d v="1899-12-30T07:08:00"/>
    <d v="1899-12-30T05:11:00"/>
    <s v="N147QS"/>
    <n v="6107.7240666666667"/>
  </r>
  <r>
    <s v="CLT"/>
    <s v="LTN"/>
    <x v="1413"/>
    <d v="2024-05-06T21:50:00"/>
    <d v="2024-05-07T04:47:00"/>
    <d v="1899-12-30T06:57:00"/>
    <d v="1899-12-31T05:13:00"/>
    <s v="N147QS"/>
    <n v="5950.7498500000002"/>
  </r>
  <r>
    <s v="LTN"/>
    <s v="CLT"/>
    <x v="1414"/>
    <d v="2024-05-05T17:38:00"/>
    <d v="2024-05-06T01:21:00"/>
    <d v="1899-12-30T07:43:00"/>
    <d v="1899-12-30T20:29:00"/>
    <s v="N147QS"/>
    <n v="6607.1874833333331"/>
  </r>
  <r>
    <s v="ALB"/>
    <s v="LTN"/>
    <x v="1415"/>
    <d v="2024-05-01T11:59:00"/>
    <d v="2024-05-01T18:20:00"/>
    <d v="1899-12-30T06:21:00"/>
    <d v="1900-01-02T23:18:00"/>
    <s v="N147QS"/>
    <n v="5437.0160499999993"/>
  </r>
  <r>
    <s v="TEB"/>
    <s v="ALB"/>
    <x v="1416"/>
    <d v="2024-04-30T14:39:00"/>
    <d v="2024-04-30T15:11:00"/>
    <d v="1899-12-30T00:32:00"/>
    <d v="1899-12-30T20:48:00"/>
    <s v="N147QS"/>
    <n v="456.65226666666666"/>
  </r>
  <r>
    <s v="MMU"/>
    <s v="TEB"/>
    <x v="816"/>
    <d v="2024-04-28T19:35:00"/>
    <d v="2024-04-28T19:52:00"/>
    <d v="1899-12-30T00:17:00"/>
    <d v="1899-12-31T18:47:00"/>
    <s v="N147QS"/>
    <n v="242.59651666666664"/>
  </r>
  <r>
    <s v="HHH"/>
    <s v="MMU"/>
    <x v="1417"/>
    <d v="2024-04-28T16:12:00"/>
    <d v="2024-04-28T17:49:00"/>
    <d v="1899-12-30T01:37:00"/>
    <d v="1899-12-30T01:46:00"/>
    <s v="N147QS"/>
    <n v="1384.2271833333332"/>
  </r>
  <r>
    <s v="SAV"/>
    <s v="HHH"/>
    <x v="1418"/>
    <d v="2024-04-27T18:26:00"/>
    <d v="2024-04-27T18:38:00"/>
    <d v="1899-12-30T00:12:00"/>
    <d v="1899-12-30T21:34:00"/>
    <s v="N147QS"/>
    <n v="171.24459999999999"/>
  </r>
  <r>
    <s v="PDK"/>
    <s v="SAV"/>
    <x v="1419"/>
    <d v="2024-04-27T16:05:00"/>
    <d v="2024-04-27T16:47:00"/>
    <d v="1899-12-30T00:42:00"/>
    <d v="1899-12-30T01:39:00"/>
    <s v="N147QS"/>
    <n v="599.35609999999997"/>
  </r>
  <r>
    <s v="BNA"/>
    <s v="PDK"/>
    <x v="1420"/>
    <d v="2024-04-27T13:47:00"/>
    <d v="2024-04-27T14:26:00"/>
    <d v="1899-12-30T00:39:00"/>
    <d v="1899-12-30T01:39:00"/>
    <s v="N147QS"/>
    <n v="556.54494999999997"/>
  </r>
  <r>
    <s v="VNY"/>
    <s v="BNA"/>
    <x v="1421"/>
    <d v="2024-04-26T19:12:00"/>
    <d v="2024-04-26T22:28:00"/>
    <d v="1899-12-30T03:16:00"/>
    <d v="1899-12-30T15:19:00"/>
    <s v="N147QS"/>
    <n v="2796.9951333333333"/>
  </r>
  <r>
    <s v="SJC"/>
    <s v="VNY"/>
    <x v="519"/>
    <d v="2024-04-26T16:45:00"/>
    <d v="2024-04-26T17:29:00"/>
    <d v="1899-12-30T00:44:00"/>
    <d v="1899-12-30T01:43:00"/>
    <s v="N147QS"/>
    <n v="627.8968666666666"/>
  </r>
  <r>
    <s v="PSP"/>
    <s v="SJC"/>
    <x v="520"/>
    <d v="2024-04-25T00:33:00"/>
    <d v="2024-04-25T01:36:00"/>
    <d v="1899-12-30T01:03:00"/>
    <d v="1899-12-31T15:09:00"/>
    <s v="N147QS"/>
    <n v="899.03414999999995"/>
  </r>
  <r>
    <s v="SNA"/>
    <s v="PSP"/>
    <x v="1422"/>
    <d v="2024-04-25T23:03:00"/>
    <d v="2024-04-25T23:24:00"/>
    <d v="1899-12-30T00:21:00"/>
    <n v="-0.95208333333333328"/>
    <s v="N147QS"/>
    <n v="299.67804999999998"/>
  </r>
  <r>
    <s v="VNY"/>
    <s v="SNA"/>
    <x v="1423"/>
    <d v="2024-04-25T21:39:00"/>
    <d v="2024-04-25T22:00:00"/>
    <d v="1899-12-30T00:21:00"/>
    <d v="1899-12-30T01:03:00"/>
    <s v="N147QS"/>
    <n v="299.67804999999998"/>
  </r>
  <r>
    <s v="APA"/>
    <s v="VNY"/>
    <x v="1362"/>
    <d v="2024-04-24T00:34:00"/>
    <d v="2024-04-24T02:34:00"/>
    <d v="1899-12-30T02:00:00"/>
    <d v="1899-12-31T19:05:00"/>
    <s v="N147QS"/>
    <n v="1712.4459999999999"/>
  </r>
  <r>
    <s v="VNY"/>
    <s v="APA"/>
    <x v="1424"/>
    <d v="2024-04-24T16:32:00"/>
    <d v="2024-04-24T18:09:00"/>
    <d v="1899-12-30T01:37:00"/>
    <n v="-0.73263888888888884"/>
    <s v="N147QS"/>
    <n v="1384.2271833333332"/>
  </r>
  <r>
    <s v="LAS"/>
    <s v="VNY"/>
    <x v="537"/>
    <d v="2024-04-23T19:58:00"/>
    <d v="2024-04-23T20:39:00"/>
    <d v="1899-12-30T00:41:00"/>
    <d v="1899-12-30T19:53:00"/>
    <s v="N147QS"/>
    <n v="585.0857166666666"/>
  </r>
  <r>
    <s v="BNA"/>
    <s v="LAS"/>
    <x v="1425"/>
    <d v="2024-04-23T15:54:00"/>
    <d v="2024-04-23T19:22:00"/>
    <d v="1899-12-30T03:28:00"/>
    <d v="1899-12-30T00:36:00"/>
    <s v="N147QS"/>
    <n v="2968.2397333333333"/>
  </r>
  <r>
    <s v="TEB"/>
    <s v="BNA"/>
    <x v="942"/>
    <d v="2024-04-22T19:41:00"/>
    <d v="2024-04-22T21:25:00"/>
    <d v="1899-12-30T01:44:00"/>
    <d v="1899-12-30T18:29:00"/>
    <s v="N147QS"/>
    <n v="1484.1198666666667"/>
  </r>
  <r>
    <s v="UST"/>
    <s v="TEB"/>
    <x v="1426"/>
    <d v="2024-04-21T23:20:00"/>
    <d v="2024-04-22T01:48:00"/>
    <d v="1899-12-30T02:28:00"/>
    <d v="1899-12-30T17:53:00"/>
    <s v="N147QS"/>
    <n v="2112.0167333333334"/>
  </r>
  <r>
    <s v="HPN"/>
    <s v="UST"/>
    <x v="1427"/>
    <d v="2024-04-21T17:54:00"/>
    <d v="2024-04-21T19:59:00"/>
    <d v="1899-12-30T02:05:00"/>
    <d v="1899-12-30T03:21:00"/>
    <s v="N147QS"/>
    <n v="1783.7979166666667"/>
  </r>
  <r>
    <s v="IAD"/>
    <s v="HPN"/>
    <x v="120"/>
    <d v="2024-04-20T17:14:00"/>
    <d v="2024-04-20T18:14:00"/>
    <d v="1899-12-30T01:00:00"/>
    <d v="1899-12-30T23:40:00"/>
    <s v="N147QS"/>
    <n v="856.22299999999996"/>
  </r>
  <r>
    <s v="SJC"/>
    <s v="IAD"/>
    <x v="943"/>
    <d v="2024-04-18T02:49:00"/>
    <d v="2024-04-18T07:01:00"/>
    <d v="1899-12-30T04:12:00"/>
    <d v="1900-01-01T10:13:00"/>
    <s v="N147QS"/>
    <n v="3596.1365999999998"/>
  </r>
  <r>
    <s v="SBA"/>
    <s v="SJC"/>
    <x v="591"/>
    <d v="2024-04-16T04:48:00"/>
    <d v="2024-04-16T05:31:00"/>
    <d v="1899-12-30T00:43:00"/>
    <d v="1899-12-31T21:18:00"/>
    <s v="N147QS"/>
    <n v="613.62648333333334"/>
  </r>
  <r>
    <s v="HNL"/>
    <s v="SBA"/>
    <x v="1428"/>
    <d v="2024-04-15T21:57:00"/>
    <d v="2024-04-16T02:21:00"/>
    <d v="1899-12-30T04:24:00"/>
    <d v="1899-12-30T02:27:00"/>
    <s v="N147QS"/>
    <n v="3767.3812000000003"/>
  </r>
  <r>
    <s v="SAN"/>
    <s v="HNL"/>
    <x v="1429"/>
    <d v="2024-04-14T00:31:00"/>
    <d v="2024-04-14T06:11:00"/>
    <d v="1899-12-30T05:40:00"/>
    <d v="1899-12-31T15:46:00"/>
    <s v="N147QS"/>
    <n v="4851.9303333333337"/>
  </r>
  <r>
    <s v="LAS"/>
    <s v="SAN"/>
    <x v="1430"/>
    <d v="2024-04-13T18:36:00"/>
    <d v="2024-04-13T19:25:00"/>
    <d v="1899-12-30T00:49:00"/>
    <d v="1899-12-30T05:06:00"/>
    <s v="N147QS"/>
    <n v="699.24878333333334"/>
  </r>
  <r>
    <s v="SJC"/>
    <s v="LAS"/>
    <x v="1431"/>
    <d v="2024-04-13T16:17:00"/>
    <d v="2024-04-13T17:18:00"/>
    <d v="1899-12-30T01:01:00"/>
    <d v="1899-12-30T01:18:00"/>
    <s v="N147QS"/>
    <n v="870.49338333333321"/>
  </r>
  <r>
    <s v="LAS"/>
    <s v="SJC"/>
    <x v="219"/>
    <d v="2024-04-13T13:24:00"/>
    <d v="2024-04-13T14:26:00"/>
    <d v="1899-12-30T01:02:00"/>
    <d v="1899-12-30T01:51:00"/>
    <s v="N147QS"/>
    <n v="884.7637666666667"/>
  </r>
  <r>
    <s v="ONT"/>
    <s v="LAS"/>
    <x v="1432"/>
    <d v="2024-04-12T00:02:00"/>
    <d v="2024-04-12T00:46:00"/>
    <d v="1899-12-30T00:44:00"/>
    <d v="1899-12-31T12:38:00"/>
    <s v="N147QS"/>
    <n v="627.8968666666666"/>
  </r>
  <r>
    <s v="TRM"/>
    <s v="ONT"/>
    <x v="1433"/>
    <d v="2024-04-12T20:16:00"/>
    <d v="2024-04-12T20:40:00"/>
    <d v="1899-12-30T00:24:00"/>
    <n v="-0.85972222222222228"/>
    <s v="N147QS"/>
    <n v="342.48919999999998"/>
  </r>
  <r>
    <s v="TEB"/>
    <s v="TRM"/>
    <x v="1434"/>
    <d v="2024-04-12T13:55:00"/>
    <d v="2024-04-12T18:52:00"/>
    <d v="1899-12-30T04:57:00"/>
    <d v="1899-12-30T01:24:00"/>
    <s v="N147QS"/>
    <n v="4238.3038500000002"/>
  </r>
  <r>
    <s v="BLM"/>
    <s v="TEB"/>
    <x v="1435"/>
    <d v="2024-04-11T21:29:00"/>
    <d v="2024-04-11T21:54:00"/>
    <d v="1899-12-30T00:25:00"/>
    <d v="1899-12-30T16:01:00"/>
    <s v="N147QS"/>
    <n v="356.75958333333335"/>
  </r>
  <r>
    <s v="SJU"/>
    <s v="BLM"/>
    <x v="1436"/>
    <d v="2024-04-11T16:38:00"/>
    <d v="2024-04-11T20:16:00"/>
    <d v="1899-12-30T03:38:00"/>
    <d v="1899-12-30T01:13:00"/>
    <s v="N147QS"/>
    <n v="3110.9435666666664"/>
  </r>
  <r>
    <s v="FLL"/>
    <s v="SJU"/>
    <x v="1437"/>
    <d v="2024-04-11T12:53:00"/>
    <d v="2024-04-11T14:54:00"/>
    <d v="1899-12-30T02:01:00"/>
    <d v="1899-12-30T01:44:00"/>
    <s v="N147QS"/>
    <n v="1726.7163833333332"/>
  </r>
  <r>
    <s v="NAS"/>
    <s v="FLL"/>
    <x v="1197"/>
    <d v="2024-04-10T23:39:00"/>
    <d v="2024-04-11T00:18:00"/>
    <d v="1899-12-30T00:39:00"/>
    <d v="1899-12-30T12:35:00"/>
    <s v="N147QS"/>
    <n v="556.54494999999997"/>
  </r>
  <r>
    <s v="TTN"/>
    <s v="NAS"/>
    <x v="1438"/>
    <d v="2024-04-10T20:12:00"/>
    <d v="2024-04-10T22:27:00"/>
    <d v="1899-12-30T02:15:00"/>
    <m/>
    <s v="N147QS"/>
    <n v="1926.5017499999999"/>
  </r>
  <r>
    <s v="TTN"/>
    <s v="NAS"/>
    <x v="1438"/>
    <d v="2024-04-10T20:12:00"/>
    <d v="2024-04-10T22:23:00"/>
    <d v="1899-12-30T02:11:00"/>
    <n v="-9.0972222222222218E-2"/>
    <s v="N147QS"/>
    <n v="1869.4202166666664"/>
  </r>
  <r>
    <s v="NAS"/>
    <s v="TTN"/>
    <x v="1365"/>
    <d v="2024-04-10T16:25:00"/>
    <d v="2024-04-10T18:41:00"/>
    <d v="1899-12-30T02:16:00"/>
    <d v="1899-12-30T01:31:00"/>
    <s v="N147QS"/>
    <n v="1940.7721333333332"/>
  </r>
  <r>
    <s v="TEB"/>
    <s v="NAS"/>
    <x v="1366"/>
    <d v="2024-04-10T11:04:00"/>
    <d v="2024-04-10T13:32:00"/>
    <d v="1899-12-30T02:28:00"/>
    <d v="1899-12-30T02:53:00"/>
    <s v="N147QS"/>
    <n v="2112.0167333333334"/>
  </r>
  <r>
    <s v="YYZ"/>
    <s v="TEB"/>
    <x v="852"/>
    <d v="2024-04-09T11:19:00"/>
    <d v="2024-04-09T12:11:00"/>
    <d v="1899-12-30T00:52:00"/>
    <d v="1899-12-30T22:53:00"/>
    <s v="N147QS"/>
    <n v="742.05993333333333"/>
  </r>
  <r>
    <s v="LAX"/>
    <s v="YYZ"/>
    <x v="1439"/>
    <d v="2024-04-08T13:37:00"/>
    <d v="2024-04-08T17:26:00"/>
    <d v="1899-12-30T03:49:00"/>
    <d v="1899-12-30T17:53:00"/>
    <s v="N147QS"/>
    <n v="3267.9177833333329"/>
  </r>
  <r>
    <s v="SNA"/>
    <s v="LAX"/>
    <x v="1440"/>
    <d v="2024-04-07T23:09:00"/>
    <d v="2024-04-07T23:30:00"/>
    <d v="1899-12-30T00:21:00"/>
    <d v="1899-12-30T14:07:00"/>
    <s v="N147QS"/>
    <n v="299.67804999999998"/>
  </r>
  <r>
    <s v="SBP"/>
    <s v="SNA"/>
    <x v="1441"/>
    <d v="2024-04-07T21:24:00"/>
    <d v="2024-04-07T22:05:00"/>
    <d v="1899-12-30T00:41:00"/>
    <d v="1899-12-30T01:04:00"/>
    <s v="N147QS"/>
    <n v="585.0857166666666"/>
  </r>
  <r>
    <s v="VNY"/>
    <s v="SBP"/>
    <x v="1442"/>
    <d v="2024-04-07T19:29:00"/>
    <d v="2024-04-07T19:58:00"/>
    <d v="1899-12-30T00:29:00"/>
    <d v="1899-12-30T01:26:00"/>
    <s v="N147QS"/>
    <n v="413.84111666666666"/>
  </r>
  <r>
    <s v="SDX"/>
    <s v="VNY"/>
    <x v="1443"/>
    <d v="2024-04-07T17:11:00"/>
    <d v="2024-04-07T18:14:00"/>
    <d v="1899-12-30T01:03:00"/>
    <d v="1899-12-30T01:15:00"/>
    <s v="N147QS"/>
    <n v="899.03414999999995"/>
  </r>
  <r>
    <s v="LAX"/>
    <s v="SDX"/>
    <x v="1444"/>
    <d v="2024-04-07T14:25:00"/>
    <d v="2024-04-07T15:17:00"/>
    <d v="1899-12-30T00:52:00"/>
    <d v="1899-12-30T01:54:00"/>
    <s v="N147QS"/>
    <n v="742.05993333333333"/>
  </r>
  <r>
    <s v="PPT"/>
    <s v="LAX"/>
    <x v="1445"/>
    <d v="2024-04-06T20:48:00"/>
    <d v="2024-04-07T04:20:00"/>
    <d v="1899-12-30T07:32:00"/>
    <d v="1899-12-30T10:05:00"/>
    <s v="N147QS"/>
    <n v="6450.2132666666666"/>
  </r>
  <r>
    <s v="BOB"/>
    <s v="PPT"/>
    <x v="1446"/>
    <d v="2024-04-06T19:17:00"/>
    <d v="2024-04-06T19:48:00"/>
    <d v="1899-12-30T00:31:00"/>
    <d v="1899-12-30T01:00:00"/>
    <s v="N147QS"/>
    <n v="442.38188333333335"/>
  </r>
  <r>
    <s v="LAX"/>
    <s v="BOB"/>
    <x v="1447"/>
    <d v="2024-04-01T13:54:00"/>
    <d v="2024-04-01T21:51:00"/>
    <d v="1899-12-30T07:57:00"/>
    <d v="1900-01-03T21:26:00"/>
    <s v="N147QS"/>
    <n v="6806.9728500000001"/>
  </r>
  <r>
    <s v="LAS"/>
    <s v="LAX"/>
    <x v="469"/>
    <d v="2024-03-31T23:12:00"/>
    <d v="2024-04-01T00:02:00"/>
    <d v="1899-12-30T00:50:00"/>
    <d v="1899-12-30T13:52:00"/>
    <s v="N147QS"/>
    <n v="713.51916666666671"/>
  </r>
  <r>
    <s v="TEB"/>
    <s v="LAS"/>
    <x v="815"/>
    <d v="2024-03-31T15:42:00"/>
    <d v="2024-03-31T21:07:00"/>
    <d v="1899-12-30T05:25:00"/>
    <d v="1899-12-30T02:05:00"/>
    <s v="N147QS"/>
    <n v="4637.8745833333332"/>
  </r>
  <r>
    <s v="BLM"/>
    <s v="TEB"/>
    <x v="1435"/>
    <d v="2024-03-30T19:52:00"/>
    <d v="2024-03-30T20:23:00"/>
    <d v="1899-12-30T00:31:00"/>
    <d v="1899-12-30T19:19:00"/>
    <s v="N147QS"/>
    <n v="442.38188333333335"/>
  </r>
  <r>
    <s v="APF"/>
    <s v="BLM"/>
    <x v="454"/>
    <d v="2024-03-30T16:49:00"/>
    <d v="2024-03-30T19:03:00"/>
    <d v="1899-12-30T02:14:00"/>
    <d v="1899-12-30T00:49:00"/>
    <s v="N147QS"/>
    <n v="1912.2313666666666"/>
  </r>
  <r>
    <s v="GTR"/>
    <s v="APF"/>
    <x v="1448"/>
    <d v="2024-03-30T12:36:00"/>
    <d v="2024-03-30T14:06:00"/>
    <d v="1899-12-30T01:30:00"/>
    <d v="1899-12-30T02:43:00"/>
    <s v="N147QS"/>
    <n v="1284.3344999999999"/>
  </r>
  <r>
    <s v="HNL"/>
    <s v="GTR"/>
    <x v="1449"/>
    <d v="2024-03-29T07:12:00"/>
    <d v="2024-03-29T14:19:00"/>
    <d v="1899-12-30T07:07:00"/>
    <d v="1899-12-30T22:17:00"/>
    <s v="N147QS"/>
    <n v="6093.4536833333323"/>
  </r>
  <r>
    <s v="GUM"/>
    <s v="HNL"/>
    <x v="1450"/>
    <d v="2024-03-28T23:33:00"/>
    <d v="2024-03-29T05:59:00"/>
    <d v="1899-12-30T06:26:00"/>
    <d v="1899-12-30T01:13:00"/>
    <s v="N147QS"/>
    <n v="5508.3679666666667"/>
  </r>
  <r>
    <s v="HLP"/>
    <s v="GUM"/>
    <x v="1451"/>
    <d v="2024-03-28T16:50:00"/>
    <d v="2024-03-28T22:32:00"/>
    <d v="1899-12-30T05:42:00"/>
    <d v="1899-12-30T01:01:00"/>
    <s v="N147QS"/>
    <n v="4880.4710999999998"/>
  </r>
  <r>
    <s v="KUL"/>
    <s v="HLP"/>
    <x v="1452"/>
    <d v="2024-03-27T02:18:00"/>
    <d v="2024-03-27T04:00:00"/>
    <d v="1899-12-30T01:42:00"/>
    <d v="1899-12-31T12:50:00"/>
    <s v="N147QS"/>
    <n v="1455.5790999999999"/>
  </r>
  <r>
    <s v="HLP"/>
    <s v="KUL"/>
    <x v="1453"/>
    <d v="2024-03-25T02:14:00"/>
    <d v="2024-03-25T03:52:00"/>
    <d v="1899-12-30T01:38:00"/>
    <d v="1899-12-31T22:26:00"/>
    <s v="N147QS"/>
    <n v="1398.4975666666667"/>
  </r>
  <r>
    <s v="DWC"/>
    <s v="HLP"/>
    <x v="1454"/>
    <d v="2024-03-24T00:58:00"/>
    <d v="2024-03-24T08:20:00"/>
    <d v="1899-12-30T07:22:00"/>
    <d v="1899-12-30T17:54:00"/>
    <s v="N147QS"/>
    <n v="6307.5094333333327"/>
  </r>
  <r>
    <s v="LTN"/>
    <s v="DWC"/>
    <x v="1455"/>
    <d v="2024-03-23T16:58:00"/>
    <d v="2024-03-23T23:33:00"/>
    <d v="1899-12-30T06:35:00"/>
    <d v="1899-12-30T01:25:00"/>
    <s v="N147QS"/>
    <n v="5636.8014166666662"/>
  </r>
  <r>
    <s v="HOU"/>
    <s v="LTN"/>
    <x v="1456"/>
    <d v="2024-03-19T03:11:00"/>
    <d v="2024-03-19T11:12:00"/>
    <d v="1899-12-30T08:01:00"/>
    <d v="1900-01-03T05:46:00"/>
    <s v="N147QS"/>
    <n v="6864.054383333334"/>
  </r>
  <r>
    <s v="AGS"/>
    <s v="HOU"/>
    <x v="1457"/>
    <d v="2024-03-18T21:49:00"/>
    <d v="2024-03-18T23:57:00"/>
    <d v="1899-12-30T02:08:00"/>
    <d v="1899-12-30T03:14:00"/>
    <s v="N147QS"/>
    <n v="1826.6090666666666"/>
  </r>
  <r>
    <s v="HVN"/>
    <s v="AGS"/>
    <x v="1458"/>
    <d v="2024-03-14T01:34:00"/>
    <d v="2024-03-14T03:21:00"/>
    <d v="1899-12-30T01:47:00"/>
    <d v="1900-01-03T18:28:00"/>
    <s v="N147QS"/>
    <n v="1526.9310166666664"/>
  </r>
  <r>
    <s v="SLC"/>
    <s v="HVN"/>
    <x v="1459"/>
    <d v="2024-03-13T21:09:00"/>
    <d v="2024-03-14T00:47:00"/>
    <d v="1899-12-30T03:38:00"/>
    <d v="1899-12-30T00:47:00"/>
    <s v="N147QS"/>
    <n v="3110.9435666666664"/>
  </r>
  <r>
    <s v="SNA"/>
    <s v="SLC"/>
    <x v="945"/>
    <d v="2024-03-13T00:47:00"/>
    <d v="2024-03-13T02:07:00"/>
    <d v="1899-12-30T01:20:00"/>
    <d v="1899-12-30T19:02:00"/>
    <s v="N147QS"/>
    <n v="1141.6306666666665"/>
  </r>
  <r>
    <s v="SLC"/>
    <s v="SNA"/>
    <x v="1460"/>
    <d v="2024-03-12T22:20:00"/>
    <d v="2024-03-12T23:46:00"/>
    <d v="1899-12-30T01:26:00"/>
    <d v="1899-12-30T01:01:00"/>
    <s v="N147QS"/>
    <n v="1227.2529666666667"/>
  </r>
  <r>
    <s v="DAL"/>
    <s v="SLC"/>
    <x v="610"/>
    <d v="2024-03-11T16:53:00"/>
    <d v="2024-03-11T19:08:00"/>
    <d v="1899-12-30T02:15:00"/>
    <d v="1899-12-31T03:12:00"/>
    <s v="N147QS"/>
    <n v="1926.5017499999999"/>
  </r>
  <r>
    <s v="TLH"/>
    <s v="DAL"/>
    <x v="1461"/>
    <d v="2024-03-07T15:59:00"/>
    <d v="2024-03-07T18:24:00"/>
    <d v="1899-12-30T02:25:00"/>
    <d v="1900-01-02T22:29:00"/>
    <s v="N147QS"/>
    <n v="2069.2055833333329"/>
  </r>
  <r>
    <s v="MAF"/>
    <s v="TLH"/>
    <x v="1462"/>
    <d v="2024-03-06T21:51:00"/>
    <d v="2024-03-06T23:39:00"/>
    <d v="1899-12-30T01:48:00"/>
    <d v="1899-12-30T16:20:00"/>
    <s v="N147QS"/>
    <n v="1541.2013999999999"/>
  </r>
  <r>
    <s v="IAH"/>
    <s v="MAF"/>
    <x v="1463"/>
    <d v="2024-03-06T19:45:00"/>
    <d v="2024-03-06T20:54:00"/>
    <d v="1899-12-30T01:09:00"/>
    <d v="1899-12-30T00:57:00"/>
    <s v="N147QS"/>
    <n v="984.65644999999984"/>
  </r>
  <r>
    <s v="DAL"/>
    <s v="IAH"/>
    <x v="1464"/>
    <d v="2024-03-06T17:21:00"/>
    <d v="2024-03-06T17:59:00"/>
    <d v="1899-12-30T00:38:00"/>
    <d v="1899-12-30T01:46:00"/>
    <s v="N147QS"/>
    <n v="542.2745666666666"/>
  </r>
  <r>
    <s v="TPL"/>
    <s v="DAL"/>
    <x v="1465"/>
    <d v="2024-03-05T18:50:00"/>
    <d v="2024-03-05T19:22:00"/>
    <d v="1899-12-30T00:32:00"/>
    <d v="1899-12-30T21:59:00"/>
    <s v="N147QS"/>
    <n v="456.65226666666666"/>
  </r>
  <r>
    <s v="HOU"/>
    <s v="TPL"/>
    <x v="1466"/>
    <d v="2024-03-05T17:37:00"/>
    <d v="2024-03-05T18:15:00"/>
    <d v="1899-12-30T00:38:00"/>
    <d v="1899-12-30T00:35:00"/>
    <s v="N147QS"/>
    <n v="542.2745666666666"/>
  </r>
  <r>
    <s v="TPL"/>
    <s v="HOU"/>
    <x v="1467"/>
    <d v="2024-02-28T13:19:00"/>
    <d v="2024-02-28T13:51:00"/>
    <d v="1899-12-30T00:32:00"/>
    <d v="1900-01-05T03:46:00"/>
    <s v="N147QS"/>
    <n v="456.65226666666666"/>
  </r>
  <r>
    <s v="SGR"/>
    <s v="TPL"/>
    <x v="1468"/>
    <d v="2024-03-04T22:05:00"/>
    <d v="2024-03-04T22:46:00"/>
    <d v="1899-12-30T00:41:00"/>
    <n v="-5.3937499999999998"/>
    <s v="N147QS"/>
    <n v="585.0857166666666"/>
  </r>
  <r>
    <s v="GJT"/>
    <s v="SGR"/>
    <x v="1469"/>
    <d v="2024-03-04T19:07:00"/>
    <d v="2024-03-04T21:07:00"/>
    <d v="1899-12-30T02:00:00"/>
    <m/>
    <s v="N147QS"/>
    <n v="1712.4459999999999"/>
  </r>
  <r>
    <s v="SLC"/>
    <s v="LAS"/>
    <x v="1470"/>
    <d v="2024-03-03T22:26:00"/>
    <d v="2024-03-03T23:29:00"/>
    <d v="1899-12-30T01:03:00"/>
    <d v="1899-12-30T19:38:00"/>
    <s v="N147QS"/>
    <n v="899.03414999999995"/>
  </r>
  <r>
    <s v="ICT"/>
    <s v="SLC"/>
    <x v="1471"/>
    <d v="2024-03-03T15:37:00"/>
    <d v="2024-03-03T17:43:00"/>
    <d v="1899-12-30T02:06:00"/>
    <m/>
    <s v="N147QS"/>
    <n v="1798.0682999999999"/>
  </r>
  <r>
    <s v="OPF"/>
    <s v="FTW"/>
    <x v="1472"/>
    <d v="2024-02-29T17:45:00"/>
    <d v="2024-02-29T20:33:00"/>
    <d v="1899-12-30T02:48:00"/>
    <d v="1900-01-01T19:04:00"/>
    <s v="N147QS"/>
    <n v="2397.4243999999999"/>
  </r>
  <r>
    <s v="BOS"/>
    <s v="OPF"/>
    <x v="1473"/>
    <d v="2024-02-28T23:18:00"/>
    <d v="2024-02-29T02:14:00"/>
    <d v="1899-12-30T02:56:00"/>
    <d v="1899-12-30T15:31:00"/>
    <s v="N147QS"/>
    <n v="2511.5874666666668"/>
  </r>
  <r>
    <s v="TEB"/>
    <s v="BOS"/>
    <x v="1066"/>
    <d v="2024-02-28T21:14:00"/>
    <d v="2024-02-28T22:04:00"/>
    <d v="1899-12-30T00:50:00"/>
    <m/>
    <s v="N147QS"/>
    <n v="713.51916666666671"/>
  </r>
  <r>
    <s v="VNY"/>
    <s v="SNA"/>
    <x v="1423"/>
    <d v="2024-02-26T16:09:00"/>
    <d v="2024-02-26T16:27:00"/>
    <d v="1899-12-30T00:18:00"/>
    <m/>
    <s v="N147QS"/>
    <n v="256.86689999999999"/>
  </r>
  <r>
    <s v="GRR"/>
    <s v="LAS"/>
    <x v="1474"/>
    <d v="2024-02-23T00:13:00"/>
    <d v="2024-02-23T03:50:00"/>
    <d v="1899-12-30T03:37:00"/>
    <d v="1900-01-02T12:19:00"/>
    <s v="N147QS"/>
    <n v="3096.6731833333333"/>
  </r>
  <r>
    <s v="SNA"/>
    <s v="GRR"/>
    <x v="1475"/>
    <d v="2024-02-22T16:59:00"/>
    <d v="2024-02-22T20:03:00"/>
    <d v="1899-12-30T03:04:00"/>
    <d v="1899-12-30T04:10:00"/>
    <s v="N147QS"/>
    <n v="2625.7505333333334"/>
  </r>
  <r>
    <s v="VNY"/>
    <s v="SNA"/>
    <x v="1423"/>
    <d v="2024-02-22T01:26:00"/>
    <d v="2024-02-22T01:51:00"/>
    <d v="1899-12-30T00:25:00"/>
    <d v="1899-12-30T15:08:00"/>
    <s v="N147QS"/>
    <n v="356.75958333333335"/>
  </r>
  <r>
    <s v="MTJ"/>
    <s v="VNY"/>
    <x v="1476"/>
    <d v="2024-02-21T22:55:00"/>
    <d v="2024-02-22T00:36:00"/>
    <d v="1899-12-30T01:41:00"/>
    <d v="1899-12-30T00:50:00"/>
    <s v="N147QS"/>
    <n v="1441.3087166666667"/>
  </r>
  <r>
    <s v="EGE"/>
    <s v="MTJ"/>
    <x v="1477"/>
    <d v="2024-02-21T20:16:00"/>
    <d v="2024-02-21T20:38:00"/>
    <d v="1899-12-30T00:22:00"/>
    <m/>
    <s v="N147QS"/>
    <n v="313.9484333333333"/>
  </r>
  <r>
    <s v="EGE"/>
    <s v="SGR"/>
    <x v="1478"/>
    <d v="2024-02-18T22:06:00"/>
    <d v="2024-02-19T00:06:00"/>
    <d v="1899-12-30T02:00:00"/>
    <m/>
    <s v="N147QS"/>
    <n v="1712.4459999999999"/>
  </r>
  <r>
    <s v="EGE"/>
    <s v="HPN"/>
    <x v="1479"/>
    <d v="2024-02-19T16:36:00"/>
    <d v="2024-02-19T19:54:00"/>
    <d v="1899-12-30T03:18:00"/>
    <m/>
    <s v="N147QS"/>
    <n v="2825.5358999999999"/>
  </r>
  <r>
    <s v="EGE"/>
    <s v="APA"/>
    <x v="1480"/>
    <d v="2024-02-15T20:31:00"/>
    <d v="2024-02-15T21:01:00"/>
    <d v="1899-12-30T00:30:00"/>
    <d v="1900-01-02T19:35:00"/>
    <s v="N147QS"/>
    <n v="428.11149999999998"/>
  </r>
  <r>
    <s v="MIA"/>
    <s v="EGE"/>
    <x v="1481"/>
    <d v="2024-02-15T15:23:00"/>
    <d v="2024-02-15T20:28:00"/>
    <d v="1899-12-30T05:05:00"/>
    <d v="1899-12-30T00:03:00"/>
    <s v="N147QS"/>
    <n v="4352.4669166666663"/>
  </r>
  <r>
    <s v="NAS"/>
    <s v="MIA"/>
    <x v="787"/>
    <d v="2024-02-15T12:40:00"/>
    <d v="2024-02-15T13:20:00"/>
    <d v="1899-12-30T00:40:00"/>
    <d v="1899-12-30T02:03:00"/>
    <s v="N147QS"/>
    <n v="570.81533333333323"/>
  </r>
  <r>
    <s v="ORL"/>
    <s v="NAS"/>
    <x v="1482"/>
    <d v="2024-02-14T22:20:00"/>
    <d v="2024-02-14T23:10:00"/>
    <d v="1899-12-30T00:50:00"/>
    <d v="1899-12-30T13:30:00"/>
    <s v="N147QS"/>
    <n v="713.51916666666671"/>
  </r>
  <r>
    <s v="PBI"/>
    <s v="ORL"/>
    <x v="1483"/>
    <d v="2024-02-14T18:32:00"/>
    <d v="2024-02-14T19:06:00"/>
    <d v="1899-12-30T00:34:00"/>
    <m/>
    <s v="N147QS"/>
    <n v="485.19303333333329"/>
  </r>
  <r>
    <s v="TEB"/>
    <s v="HPN"/>
    <x v="382"/>
    <d v="2024-02-13T18:47:00"/>
    <d v="2024-02-13T19:10:00"/>
    <d v="1899-12-30T00:23:00"/>
    <d v="1899-12-30T23:22:00"/>
    <s v="N147QS"/>
    <n v="328.21881666666667"/>
  </r>
  <r>
    <s v="HSH"/>
    <s v="TEB"/>
    <x v="1484"/>
    <d v="2024-02-12T18:49:00"/>
    <d v="2024-02-12T22:40:00"/>
    <d v="1899-12-30T03:51:00"/>
    <d v="1899-12-30T20:07:00"/>
    <s v="N147QS"/>
    <n v="3296.4585499999998"/>
  </r>
  <r>
    <s v="CLD"/>
    <s v="HSH"/>
    <x v="1485"/>
    <d v="2024-02-08T21:17:00"/>
    <d v="2024-02-08T22:03:00"/>
    <d v="1899-12-30T00:46:00"/>
    <d v="1900-01-02T20:46:00"/>
    <s v="N147QS"/>
    <n v="656.43763333333334"/>
  </r>
  <r>
    <s v="APA"/>
    <s v="CLD"/>
    <x v="1486"/>
    <d v="2024-02-08T18:33:00"/>
    <d v="2024-02-08T20:21:00"/>
    <d v="1899-12-30T01:48:00"/>
    <d v="1899-12-30T00:56:00"/>
    <s v="N147QS"/>
    <n v="1541.2013999999999"/>
  </r>
  <r>
    <s v="ASE"/>
    <s v="APA"/>
    <x v="623"/>
    <d v="2024-02-06T23:25:00"/>
    <d v="2024-02-06T23:58:00"/>
    <d v="1899-12-30T00:33:00"/>
    <d v="1899-12-31T18:35:00"/>
    <s v="N147QS"/>
    <n v="470.92265000000003"/>
  </r>
  <r>
    <s v="APA"/>
    <s v="ASE"/>
    <x v="552"/>
    <d v="2024-02-06T18:27:00"/>
    <d v="2024-02-06T19:00:00"/>
    <d v="1899-12-30T00:33:00"/>
    <d v="1899-12-30T04:25:00"/>
    <s v="N147QS"/>
    <n v="470.92265000000003"/>
  </r>
  <r>
    <s v="BJC"/>
    <s v="APA"/>
    <x v="1487"/>
    <d v="2024-02-06T17:24:00"/>
    <d v="2024-02-06T17:47:00"/>
    <d v="1899-12-30T00:23:00"/>
    <m/>
    <s v="N147QS"/>
    <n v="328.21881666666667"/>
  </r>
  <r>
    <s v="MDW"/>
    <s v="TEB"/>
    <x v="173"/>
    <d v="2024-02-04T16:49:00"/>
    <m/>
    <m/>
    <m/>
    <s v="N147QS"/>
    <n v="0"/>
  </r>
  <r>
    <s v="RNO"/>
    <s v="MDW"/>
    <x v="1488"/>
    <d v="2024-02-03T17:45:00"/>
    <d v="2024-02-03T21:00:00"/>
    <d v="1899-12-30T03:15:00"/>
    <m/>
    <s v="N147QS"/>
    <n v="2782.7247499999999"/>
  </r>
  <r>
    <s v="SKB"/>
    <s v="SFO"/>
    <x v="1489"/>
    <d v="2024-02-02T18:13:00"/>
    <d v="2024-02-03T02:20:00"/>
    <d v="1899-12-30T08:07:00"/>
    <d v="1899-12-30T15:25:00"/>
    <s v="N147QS"/>
    <n v="6949.6766833333331"/>
  </r>
  <r>
    <s v="EWR"/>
    <s v="SKB"/>
    <x v="1490"/>
    <d v="2024-02-01T17:13:00"/>
    <d v="2024-02-01T20:52:00"/>
    <d v="1899-12-30T03:39:00"/>
    <d v="1899-12-30T21:21:00"/>
    <s v="N147QS"/>
    <n v="3125.2139499999998"/>
  </r>
  <r>
    <s v="DUB"/>
    <s v="EWR"/>
    <x v="1491"/>
    <d v="2024-01-31T16:36:00"/>
    <d v="2024-01-31T23:34:00"/>
    <d v="1899-12-30T06:58:00"/>
    <d v="1899-12-30T17:39:00"/>
    <s v="N147QS"/>
    <n v="5965.0202333333327"/>
  </r>
  <r>
    <s v="EWR"/>
    <s v="DUB"/>
    <x v="1492"/>
    <d v="2024-01-29T15:05:00"/>
    <d v="2024-01-29T20:35:00"/>
    <d v="1899-12-30T05:30:00"/>
    <d v="1899-12-31T20:01:00"/>
    <s v="N147QS"/>
    <n v="4709.2264999999998"/>
  </r>
  <r>
    <s v="TEB"/>
    <s v="EWR"/>
    <x v="891"/>
    <d v="2024-01-29T12:31:00"/>
    <d v="2024-01-29T12:52:00"/>
    <d v="1899-12-30T00:21:00"/>
    <d v="1899-12-30T02:13:00"/>
    <s v="N147QS"/>
    <n v="299.67804999999998"/>
  </r>
  <r>
    <s v="SNN"/>
    <s v="TEB"/>
    <x v="1493"/>
    <d v="2024-01-28T17:46:00"/>
    <d v="2024-01-29T00:38:00"/>
    <d v="1899-12-30T06:52:00"/>
    <d v="1899-12-30T11:53:00"/>
    <s v="N147QS"/>
    <n v="5879.3979333333336"/>
  </r>
  <r>
    <s v="BRN"/>
    <s v="SNN"/>
    <x v="1494"/>
    <d v="2024-01-28T14:28:00"/>
    <d v="2024-01-28T16:21:00"/>
    <d v="1899-12-30T01:53:00"/>
    <m/>
    <s v="N147QS"/>
    <n v="1612.5533166666667"/>
  </r>
  <r>
    <s v="PHL"/>
    <s v="DAL"/>
    <x v="1495"/>
    <d v="2025-01-21T00:13:00"/>
    <d v="2025-01-21T03:33:00"/>
    <d v="1899-12-30T03:20:00"/>
    <m/>
    <s v="N148QS"/>
    <n v="2854.0766666666668"/>
  </r>
  <r>
    <s v="MCO"/>
    <s v="PHL"/>
    <x v="1496"/>
    <d v="2025-01-16T00:17:00"/>
    <d v="2025-01-16T02:12:00"/>
    <d v="1899-12-30T01:55:00"/>
    <d v="1900-01-03T22:01:00"/>
    <s v="N148QS"/>
    <n v="1641.0940833333332"/>
  </r>
  <r>
    <s v="PHL"/>
    <s v="MCO"/>
    <x v="1497"/>
    <d v="2025-01-16T17:14:00"/>
    <d v="2025-01-16T19:16:00"/>
    <d v="1899-12-30T02:02:00"/>
    <n v="-0.79097222222222219"/>
    <s v="N148QS"/>
    <n v="1740.9867666666664"/>
  </r>
  <r>
    <s v="TEB"/>
    <s v="PHL"/>
    <x v="366"/>
    <d v="2025-01-16T14:39:00"/>
    <d v="2025-01-16T15:09:00"/>
    <d v="1899-12-30T00:30:00"/>
    <d v="1899-12-30T02:05:00"/>
    <s v="N148QS"/>
    <n v="428.11149999999998"/>
  </r>
  <r>
    <s v="CMH"/>
    <s v="TEB"/>
    <x v="41"/>
    <d v="2025-01-15T01:00:00"/>
    <d v="2025-01-15T02:07:00"/>
    <d v="1899-12-30T01:07:00"/>
    <d v="1899-12-31T12:32:00"/>
    <s v="N148QS"/>
    <n v="956.11568333333332"/>
  </r>
  <r>
    <s v="QND"/>
    <s v="CMH"/>
    <x v="1498"/>
    <d v="2025-01-05T17:25:00"/>
    <d v="2025-01-05T20:08:00"/>
    <d v="1899-12-30T02:43:00"/>
    <d v="1900-01-08T04:52:00"/>
    <s v="N148QS"/>
    <n v="2326.0724833333334"/>
  </r>
  <r>
    <s v="SNA"/>
    <s v="QND"/>
    <x v="1499"/>
    <d v="2025-01-04T23:28:00"/>
    <d v="2025-01-05T01:13:00"/>
    <d v="1899-12-30T01:45:00"/>
    <d v="1899-12-30T16:12:00"/>
    <s v="N148QS"/>
    <n v="1498.3902499999999"/>
  </r>
  <r>
    <s v="RIL"/>
    <s v="SNA"/>
    <x v="1500"/>
    <d v="2025-01-04T20:17:00"/>
    <d v="2025-01-04T21:51:00"/>
    <d v="1899-12-30T01:34:00"/>
    <d v="1899-12-30T01:37:00"/>
    <s v="N148QS"/>
    <n v="1341.4160333333332"/>
  </r>
  <r>
    <s v="APA"/>
    <s v="RIL"/>
    <x v="1501"/>
    <d v="2025-01-04T18:14:00"/>
    <d v="2025-01-04T19:06:00"/>
    <d v="1899-12-30T00:52:00"/>
    <d v="1899-12-30T01:11:00"/>
    <s v="N148QS"/>
    <n v="742.05993333333333"/>
  </r>
  <r>
    <s v="KOA"/>
    <s v="APA"/>
    <x v="1502"/>
    <d v="2025-01-03T21:16:00"/>
    <d v="2025-01-04T03:14:00"/>
    <d v="1899-12-30T05:58:00"/>
    <d v="1899-12-30T15:00:00"/>
    <s v="N148QS"/>
    <n v="5108.7972333333328"/>
  </r>
  <r>
    <s v="ITO"/>
    <s v="KOA"/>
    <x v="1503"/>
    <d v="2025-01-03T18:49:00"/>
    <d v="2025-01-03T19:08:00"/>
    <d v="1899-12-30T00:19:00"/>
    <d v="1899-12-30T02:08:00"/>
    <s v="N148QS"/>
    <n v="271.1372833333333"/>
  </r>
  <r>
    <s v="OGG"/>
    <s v="ITO"/>
    <x v="1504"/>
    <d v="2025-01-01T21:21:00"/>
    <d v="2025-01-01T21:48:00"/>
    <d v="1899-12-30T00:27:00"/>
    <d v="1899-12-31T21:01:00"/>
    <s v="N148QS"/>
    <n v="385.30034999999998"/>
  </r>
  <r>
    <s v="SCF"/>
    <s v="OGG"/>
    <x v="1505"/>
    <d v="2025-01-01T14:30:00"/>
    <d v="2025-01-01T20:23:00"/>
    <d v="1899-12-30T05:53:00"/>
    <d v="1899-12-30T00:58:00"/>
    <s v="N148QS"/>
    <n v="5037.4453166666663"/>
  </r>
  <r>
    <s v="PBI"/>
    <s v="SCF"/>
    <x v="1506"/>
    <d v="2024-12-30T17:58:00"/>
    <d v="2024-12-30T22:33:00"/>
    <d v="1899-12-30T04:35:00"/>
    <d v="1899-12-31T15:57:00"/>
    <s v="N148QS"/>
    <n v="3924.3554166666663"/>
  </r>
  <r>
    <s v="VIJ"/>
    <s v="PBI"/>
    <x v="1507"/>
    <d v="2024-12-30T14:03:00"/>
    <d v="2024-12-30T16:42:00"/>
    <d v="1899-12-30T02:39:00"/>
    <m/>
    <s v="N148QS"/>
    <n v="2268.9909499999999"/>
  </r>
  <r>
    <s v="LTN"/>
    <s v="EIS"/>
    <x v="1508"/>
    <d v="2024-12-29T10:21:00"/>
    <d v="2024-12-29T19:09:00"/>
    <d v="1899-12-30T08:48:00"/>
    <d v="1899-12-30T18:54:00"/>
    <s v="N148QS"/>
    <n v="7534.7624000000005"/>
  </r>
  <r>
    <s v="KRS"/>
    <s v="LTN"/>
    <x v="1509"/>
    <d v="2024-12-28T12:08:00"/>
    <d v="2024-12-28T13:39:00"/>
    <d v="1899-12-30T01:31:00"/>
    <d v="1899-12-30T20:42:00"/>
    <s v="N148QS"/>
    <n v="1298.6048833333332"/>
  </r>
  <r>
    <s v="AMS"/>
    <s v="KRS"/>
    <x v="1510"/>
    <d v="2024-12-28T09:03:00"/>
    <d v="2024-12-28T10:06:00"/>
    <d v="1899-12-30T01:03:00"/>
    <d v="1899-12-30T02:02:00"/>
    <s v="N148QS"/>
    <n v="899.03414999999995"/>
  </r>
  <r>
    <s v="PIK"/>
    <s v="AMS"/>
    <x v="1511"/>
    <d v="2024-12-27T17:08:00"/>
    <d v="2024-12-27T18:09:00"/>
    <d v="1899-12-30T01:01:00"/>
    <m/>
    <s v="N148QS"/>
    <n v="870.49338333333321"/>
  </r>
  <r>
    <s v="RAK"/>
    <s v="MDW"/>
    <x v="1512"/>
    <d v="2024-12-24T13:20:00"/>
    <d v="2024-12-24T22:06:00"/>
    <d v="1899-12-30T08:46:00"/>
    <d v="1900-01-01T19:02:00"/>
    <s v="N148QS"/>
    <n v="7506.2216333333336"/>
  </r>
  <r>
    <s v="FEZ"/>
    <s v="RAK"/>
    <x v="1513"/>
    <d v="2024-12-23T16:55:00"/>
    <d v="2024-12-23T17:43:00"/>
    <d v="1899-12-30T00:48:00"/>
    <d v="1899-12-30T19:37:00"/>
    <s v="N148QS"/>
    <n v="684.97839999999997"/>
  </r>
  <r>
    <s v="MLA"/>
    <s v="FEZ"/>
    <x v="1514"/>
    <d v="2024-12-22T18:42:00"/>
    <d v="2024-12-22T21:33:00"/>
    <d v="1899-12-30T02:51:00"/>
    <d v="1899-12-30T19:22:00"/>
    <s v="N148QS"/>
    <n v="2440.2355499999999"/>
  </r>
  <r>
    <s v="MSP"/>
    <s v="MLA"/>
    <x v="1515"/>
    <d v="2024-12-21T05:33:00"/>
    <d v="2024-12-21T14:32:00"/>
    <d v="1899-12-30T08:59:00"/>
    <d v="1899-12-31T04:10:00"/>
    <s v="N148QS"/>
    <n v="7691.7366166666652"/>
  </r>
  <r>
    <s v="SFO"/>
    <s v="MSP"/>
    <x v="1516"/>
    <d v="2024-12-21T01:37:00"/>
    <d v="2024-12-21T04:34:00"/>
    <d v="1899-12-30T02:57:00"/>
    <d v="1899-12-30T00:59:00"/>
    <s v="N148QS"/>
    <n v="2525.8578499999999"/>
  </r>
  <r>
    <s v="IAD"/>
    <s v="SFO"/>
    <x v="1517"/>
    <d v="2024-12-20T19:10:00"/>
    <d v="2024-12-21T00:16:00"/>
    <d v="1899-12-30T05:06:00"/>
    <m/>
    <s v="N148QS"/>
    <n v="4366.7372999999998"/>
  </r>
  <r>
    <s v="IAD"/>
    <s v="BOS"/>
    <x v="747"/>
    <d v="2024-12-19T19:45:00"/>
    <d v="2024-12-19T20:51:00"/>
    <d v="1899-12-30T01:06:00"/>
    <d v="1899-12-30T22:19:00"/>
    <s v="N148QS"/>
    <n v="941.84530000000007"/>
  </r>
  <r>
    <s v="GIG"/>
    <s v="IAD"/>
    <x v="1518"/>
    <d v="2024-12-18T19:08:00"/>
    <d v="2024-12-19T04:35:00"/>
    <d v="1899-12-30T09:27:00"/>
    <d v="1899-12-30T15:10:00"/>
    <s v="N148QS"/>
    <n v="8091.3073499999991"/>
  </r>
  <r>
    <s v="IAD"/>
    <s v="GIG"/>
    <x v="1519"/>
    <d v="2024-12-15T14:11:00"/>
    <d v="2024-12-15T23:16:00"/>
    <d v="1899-12-30T09:05:00"/>
    <d v="1900-01-01T19:52:00"/>
    <s v="N148QS"/>
    <n v="7777.358916666667"/>
  </r>
  <r>
    <s v="TEB"/>
    <s v="IAD"/>
    <x v="331"/>
    <d v="2024-12-14T20:52:00"/>
    <d v="2024-12-14T21:38:00"/>
    <d v="1899-12-30T00:46:00"/>
    <d v="1899-12-30T16:33:00"/>
    <s v="N148QS"/>
    <n v="656.43763333333334"/>
  </r>
  <r>
    <s v="AXA"/>
    <s v="TEB"/>
    <x v="1520"/>
    <d v="2024-12-14T15:14:00"/>
    <d v="2024-12-14T19:30:00"/>
    <d v="1899-12-30T04:16:00"/>
    <d v="1899-12-30T01:22:00"/>
    <s v="N148QS"/>
    <n v="3653.2181333333333"/>
  </r>
  <r>
    <s v="ANU"/>
    <s v="AXA"/>
    <x v="1521"/>
    <d v="2024-12-13T20:25:00"/>
    <d v="2024-12-13T20:53:00"/>
    <d v="1899-12-30T00:28:00"/>
    <d v="1899-12-30T18:21:00"/>
    <s v="N148QS"/>
    <n v="399.57073333333329"/>
  </r>
  <r>
    <s v="YYZ"/>
    <s v="ANU"/>
    <x v="1522"/>
    <d v="2024-12-13T15:19:00"/>
    <d v="2024-12-13T19:19:00"/>
    <d v="1899-12-30T04:00:00"/>
    <d v="1899-12-30T01:06:00"/>
    <s v="N148QS"/>
    <n v="3424.8919999999998"/>
  </r>
  <r>
    <s v="PNE"/>
    <s v="YYZ"/>
    <x v="1523"/>
    <d v="2024-12-12T18:57:00"/>
    <d v="2024-12-12T20:00:00"/>
    <d v="1899-12-30T01:03:00"/>
    <d v="1899-12-30T19:19:00"/>
    <s v="N148QS"/>
    <n v="899.03414999999995"/>
  </r>
  <r>
    <s v="PBI"/>
    <s v="PNE"/>
    <x v="239"/>
    <d v="2024-12-12T14:48:00"/>
    <d v="2024-12-12T16:41:00"/>
    <d v="1899-12-30T01:53:00"/>
    <d v="1899-12-30T02:16:00"/>
    <s v="N148QS"/>
    <n v="1612.5533166666667"/>
  </r>
  <r>
    <s v="MSY"/>
    <s v="PBI"/>
    <x v="1524"/>
    <d v="2024-12-10T18:01:00"/>
    <d v="2024-12-10T19:21:00"/>
    <d v="1899-12-30T01:20:00"/>
    <d v="1899-12-31T19:27:00"/>
    <s v="N148QS"/>
    <n v="1141.6306666666665"/>
  </r>
  <r>
    <s v="IAD"/>
    <s v="MSY"/>
    <x v="1525"/>
    <d v="2024-12-10T14:19:00"/>
    <d v="2024-12-10T16:41:00"/>
    <d v="1899-12-30T02:22:00"/>
    <d v="1899-12-30T01:20:00"/>
    <s v="N148QS"/>
    <n v="2026.3944333333332"/>
  </r>
  <r>
    <s v="TEB"/>
    <s v="IAD"/>
    <x v="331"/>
    <d v="2024-12-09T19:40:00"/>
    <d v="2024-12-09T20:24:00"/>
    <d v="1899-12-30T00:44:00"/>
    <d v="1899-12-30T17:55:00"/>
    <s v="N148QS"/>
    <n v="627.8968666666666"/>
  </r>
  <r>
    <s v="GRU"/>
    <s v="TEB"/>
    <x v="636"/>
    <d v="2024-12-08T03:34:00"/>
    <d v="2024-12-08T12:55:00"/>
    <d v="1899-12-30T09:21:00"/>
    <d v="1899-12-31T06:45:00"/>
    <s v="N148QS"/>
    <n v="8005.6850499999991"/>
  </r>
  <r>
    <s v="PBI"/>
    <s v="GRU"/>
    <x v="637"/>
    <d v="2024-12-06T15:18:00"/>
    <d v="2024-12-06T23:18:00"/>
    <d v="1899-12-30T08:00:00"/>
    <d v="1899-12-31T04:16:00"/>
    <s v="N148QS"/>
    <n v="6849.7839999999997"/>
  </r>
  <r>
    <s v="SUA"/>
    <s v="PBI"/>
    <x v="80"/>
    <d v="2024-12-03T17:17:00"/>
    <d v="2024-12-03T17:39:00"/>
    <d v="1899-12-30T00:22:00"/>
    <d v="1900-01-01T21:39:00"/>
    <s v="N148QS"/>
    <n v="313.9484333333333"/>
  </r>
  <r>
    <s v="CMH"/>
    <s v="SUA"/>
    <x v="1526"/>
    <d v="2024-11-30T16:41:00"/>
    <d v="2024-11-30T18:37:00"/>
    <d v="1899-12-30T01:56:00"/>
    <d v="1900-01-01T22:40:00"/>
    <s v="N148QS"/>
    <n v="1655.3644666666667"/>
  </r>
  <r>
    <s v="HPN"/>
    <s v="CMH"/>
    <x v="42"/>
    <d v="2024-11-29T19:18:00"/>
    <d v="2024-11-29T20:38:00"/>
    <d v="1899-12-30T01:20:00"/>
    <d v="1899-12-30T20:03:00"/>
    <s v="N148QS"/>
    <n v="1141.6306666666665"/>
  </r>
  <r>
    <s v="BED"/>
    <s v="HPN"/>
    <x v="876"/>
    <d v="2024-11-29T17:28:00"/>
    <d v="2024-11-29T18:08:00"/>
    <d v="1899-12-30T00:40:00"/>
    <d v="1899-12-30T01:10:00"/>
    <s v="N148QS"/>
    <n v="570.81533333333323"/>
  </r>
  <r>
    <s v="NHZ"/>
    <s v="BED"/>
    <x v="1527"/>
    <d v="2024-11-27T21:14:00"/>
    <d v="2024-11-27T21:42:00"/>
    <d v="1899-12-30T00:28:00"/>
    <d v="1899-12-31T19:46:00"/>
    <s v="N148QS"/>
    <n v="399.57073333333329"/>
  </r>
  <r>
    <s v="SDX"/>
    <s v="NHZ"/>
    <x v="1528"/>
    <d v="2024-11-27T16:07:00"/>
    <d v="2024-11-27T19:55:00"/>
    <d v="1899-12-30T03:48:00"/>
    <d v="1899-12-30T01:19:00"/>
    <s v="N148QS"/>
    <n v="3253.6473999999998"/>
  </r>
  <r>
    <s v="EGE"/>
    <s v="SDX"/>
    <x v="1529"/>
    <d v="2024-11-26T21:23:00"/>
    <d v="2024-11-26T22:33:00"/>
    <d v="1899-12-30T01:10:00"/>
    <m/>
    <s v="N148QS"/>
    <n v="998.92683333333332"/>
  </r>
  <r>
    <s v="TEB"/>
    <s v="HPN"/>
    <x v="382"/>
    <d v="2024-11-26T13:37:00"/>
    <d v="2024-11-26T13:53:00"/>
    <d v="1899-12-30T00:16:00"/>
    <d v="1899-12-30T07:30:00"/>
    <s v="N148QS"/>
    <n v="228.32613333333333"/>
  </r>
  <r>
    <s v="PVD"/>
    <s v="TEB"/>
    <x v="1530"/>
    <d v="2024-11-25T21:18:00"/>
    <d v="2024-11-25T22:03:00"/>
    <d v="1899-12-30T00:45:00"/>
    <d v="1899-12-30T15:34:00"/>
    <s v="N148QS"/>
    <n v="642.16724999999997"/>
  </r>
  <r>
    <s v="PBI"/>
    <s v="PVD"/>
    <x v="1531"/>
    <d v="2024-11-25T16:14:00"/>
    <d v="2024-11-25T18:25:00"/>
    <d v="1899-12-30T02:11:00"/>
    <d v="1899-12-30T02:53:00"/>
    <s v="N148QS"/>
    <n v="1869.4202166666664"/>
  </r>
  <r>
    <s v="YUL"/>
    <s v="PBI"/>
    <x v="1532"/>
    <d v="2024-11-24T18:20:00"/>
    <d v="2024-11-24T21:13:00"/>
    <d v="1899-12-30T02:53:00"/>
    <d v="1899-12-30T19:01:00"/>
    <s v="N148QS"/>
    <n v="2468.7763166666664"/>
  </r>
  <r>
    <s v="HYA"/>
    <s v="YUL"/>
    <x v="1533"/>
    <d v="2024-11-24T16:04:00"/>
    <d v="2024-11-24T17:08:00"/>
    <d v="1899-12-30T01:04:00"/>
    <d v="1899-12-30T01:12:00"/>
    <s v="N148QS"/>
    <n v="913.30453333333332"/>
  </r>
  <r>
    <s v="VRB"/>
    <s v="HYA"/>
    <x v="1534"/>
    <d v="2024-11-23T22:20:00"/>
    <d v="2024-11-24T00:34:00"/>
    <d v="1899-12-30T02:14:00"/>
    <d v="1899-12-30T15:30:00"/>
    <s v="N148QS"/>
    <n v="1912.2313666666666"/>
  </r>
  <r>
    <s v="TEB"/>
    <s v="VRB"/>
    <x v="1535"/>
    <d v="2024-11-23T18:16:00"/>
    <d v="2024-11-23T20:28:00"/>
    <d v="1899-12-30T02:12:00"/>
    <m/>
    <s v="N148QS"/>
    <n v="1883.6906000000001"/>
  </r>
  <r>
    <s v="TEB"/>
    <s v="PBI"/>
    <x v="40"/>
    <d v="2024-11-23T13:10:00"/>
    <d v="2024-11-23T16:36:00"/>
    <d v="1899-12-30T03:26:00"/>
    <d v="1899-12-30T01:40:00"/>
    <s v="N148QS"/>
    <n v="2939.6989666666668"/>
  </r>
  <r>
    <s v="SUS"/>
    <s v="TEB"/>
    <x v="405"/>
    <d v="2024-11-22T15:46:00"/>
    <d v="2024-11-22T17:44:00"/>
    <d v="1899-12-30T01:58:00"/>
    <d v="1899-12-30T19:26:00"/>
    <s v="N148QS"/>
    <n v="1683.9052333333334"/>
  </r>
  <r>
    <s v="TEB"/>
    <s v="SUS"/>
    <x v="1536"/>
    <d v="2024-11-21T16:40:00"/>
    <d v="2024-11-21T18:37:00"/>
    <d v="1899-12-30T01:57:00"/>
    <d v="1899-12-30T21:09:00"/>
    <s v="N148QS"/>
    <n v="1669.6348499999999"/>
  </r>
  <r>
    <s v="LTN"/>
    <s v="TEB"/>
    <x v="1412"/>
    <d v="2024-11-20T15:08:00"/>
    <d v="2024-11-20T22:25:00"/>
    <d v="1899-12-30T07:17:00"/>
    <d v="1899-12-30T18:15:00"/>
    <s v="N148QS"/>
    <n v="6236.1575166666662"/>
  </r>
  <r>
    <s v="LBG"/>
    <s v="LTN"/>
    <x v="418"/>
    <d v="2024-11-20T11:43:00"/>
    <d v="2024-11-20T12:33:00"/>
    <d v="1899-12-30T00:50:00"/>
    <d v="1899-12-30T02:35:00"/>
    <s v="N148QS"/>
    <n v="713.51916666666671"/>
  </r>
  <r>
    <s v="STN"/>
    <s v="LBG"/>
    <x v="1537"/>
    <d v="2024-11-18T12:01:00"/>
    <d v="2024-11-18T12:56:00"/>
    <d v="1899-12-30T00:55:00"/>
    <d v="1899-12-31T22:47:00"/>
    <s v="N148QS"/>
    <n v="784.87108333333322"/>
  </r>
  <r>
    <s v="ORD"/>
    <s v="STN"/>
    <x v="1538"/>
    <d v="2024-11-17T23:46:00"/>
    <d v="2024-11-18T06:33:00"/>
    <d v="1899-12-30T06:47:00"/>
    <m/>
    <s v="N148QS"/>
    <n v="5808.0460166666662"/>
  </r>
  <r>
    <s v="QRO"/>
    <s v="TEB"/>
    <x v="1539"/>
    <d v="2024-11-13T16:12:00"/>
    <d v="2024-11-13T20:09:00"/>
    <d v="1899-12-30T03:57:00"/>
    <d v="1900-01-03T03:37:00"/>
    <s v="N148QS"/>
    <n v="3382.0808499999998"/>
  </r>
  <r>
    <s v="AGU"/>
    <s v="QRO"/>
    <x v="1540"/>
    <d v="2024-11-09T20:19:00"/>
    <d v="2024-11-09T20:47:00"/>
    <d v="1899-12-30T00:28:00"/>
    <d v="1900-01-02T19:25:00"/>
    <s v="N148QS"/>
    <n v="399.57073333333329"/>
  </r>
  <r>
    <s v="TEB"/>
    <s v="AGU"/>
    <x v="1541"/>
    <d v="2024-11-09T14:12:00"/>
    <d v="2024-11-09T18:49:00"/>
    <d v="1899-12-30T04:37:00"/>
    <d v="1899-12-30T01:30:00"/>
    <s v="N148QS"/>
    <n v="3952.8961833333337"/>
  </r>
  <r>
    <s v="CHO"/>
    <s v="TEB"/>
    <x v="1542"/>
    <d v="2024-11-08T20:09:00"/>
    <d v="2024-11-08T21:06:00"/>
    <d v="1899-12-30T00:57:00"/>
    <d v="1899-12-30T17:06:00"/>
    <s v="N148QS"/>
    <n v="813.41184999999996"/>
  </r>
  <r>
    <s v="BED"/>
    <s v="CHO"/>
    <x v="1543"/>
    <d v="2024-11-08T15:23:00"/>
    <d v="2024-11-08T16:30:00"/>
    <d v="1899-12-30T01:07:00"/>
    <d v="1899-12-30T03:39:00"/>
    <s v="N148QS"/>
    <n v="956.11568333333332"/>
  </r>
  <r>
    <s v="SBN"/>
    <s v="BED"/>
    <x v="1544"/>
    <d v="2024-11-08T12:03:00"/>
    <d v="2024-11-08T13:31:00"/>
    <d v="1899-12-30T01:28:00"/>
    <d v="1899-12-30T01:52:00"/>
    <s v="N148QS"/>
    <n v="1255.7937333333334"/>
  </r>
  <r>
    <s v="SUS"/>
    <s v="SBN"/>
    <x v="1545"/>
    <d v="2024-11-07T20:09:00"/>
    <d v="2024-11-07T20:55:00"/>
    <d v="1899-12-30T00:46:00"/>
    <d v="1899-12-30T15:08:00"/>
    <s v="N148QS"/>
    <n v="656.43763333333334"/>
  </r>
  <r>
    <s v="ICT"/>
    <s v="SUS"/>
    <x v="1546"/>
    <d v="2024-11-07T16:56:00"/>
    <d v="2024-11-07T17:46:00"/>
    <d v="1899-12-30T00:50:00"/>
    <d v="1899-12-30T02:23:00"/>
    <s v="N148QS"/>
    <n v="713.51916666666671"/>
  </r>
  <r>
    <s v="BFI"/>
    <s v="ICT"/>
    <x v="1330"/>
    <d v="2024-11-02T17:06:00"/>
    <d v="2024-11-02T19:51:00"/>
    <d v="1899-12-30T02:45:00"/>
    <d v="1900-01-03T21:05:00"/>
    <s v="N148QS"/>
    <n v="2354.6132499999999"/>
  </r>
  <r>
    <s v="ANC"/>
    <s v="BFI"/>
    <x v="1331"/>
    <d v="2024-10-27T16:16:00"/>
    <d v="2024-10-27T19:07:00"/>
    <d v="1899-12-30T02:51:00"/>
    <d v="1900-01-04T21:59:00"/>
    <s v="N148QS"/>
    <n v="2440.2355499999999"/>
  </r>
  <r>
    <s v="PEK"/>
    <s v="ANC"/>
    <x v="1547"/>
    <d v="2024-10-26T08:01:00"/>
    <d v="2024-10-26T15:56:00"/>
    <d v="1899-12-30T07:55:00"/>
    <m/>
    <s v="N148QS"/>
    <n v="6778.4320833333331"/>
  </r>
  <r>
    <s v="ANC"/>
    <s v="PKX"/>
    <x v="1548"/>
    <d v="2024-10-23T22:23:00"/>
    <d v="2024-10-24T08:38:00"/>
    <d v="1899-12-30T10:15:00"/>
    <d v="1899-12-31T23:23:00"/>
    <s v="N148QS"/>
    <n v="8776.2857499999991"/>
  </r>
  <r>
    <s v="SJC"/>
    <s v="ANC"/>
    <x v="834"/>
    <d v="2024-10-23T15:19:00"/>
    <d v="2024-10-23T19:38:00"/>
    <d v="1899-12-30T04:19:00"/>
    <d v="1899-12-30T02:45:00"/>
    <s v="N148QS"/>
    <n v="3696.0292833333328"/>
  </r>
  <r>
    <s v="SDX"/>
    <s v="SJC"/>
    <x v="1549"/>
    <d v="2024-10-22T15:40:00"/>
    <d v="2024-10-22T17:06:00"/>
    <d v="1899-12-30T01:26:00"/>
    <d v="1899-12-30T22:13:00"/>
    <s v="N148QS"/>
    <n v="1227.2529666666667"/>
  </r>
  <r>
    <s v="MMU"/>
    <s v="SDX"/>
    <x v="1550"/>
    <d v="2024-10-21T19:00:00"/>
    <d v="2024-10-21T23:16:00"/>
    <d v="1899-12-30T04:16:00"/>
    <d v="1899-12-30T16:24:00"/>
    <s v="N148QS"/>
    <n v="3653.2181333333333"/>
  </r>
  <r>
    <s v="TEB"/>
    <s v="MMU"/>
    <x v="293"/>
    <d v="2024-10-21T17:28:00"/>
    <d v="2024-10-21T17:44:00"/>
    <d v="1899-12-30T00:16:00"/>
    <m/>
    <s v="N148QS"/>
    <n v="228.32613333333333"/>
  </r>
  <r>
    <s v="TEB"/>
    <s v="STP"/>
    <x v="1551"/>
    <d v="2024-10-20T12:50:00"/>
    <d v="2024-10-20T15:04:00"/>
    <d v="1899-12-30T02:14:00"/>
    <d v="1899-12-31T02:24:00"/>
    <s v="N148QS"/>
    <n v="1912.2313666666666"/>
  </r>
  <r>
    <s v="LBG"/>
    <s v="TEB"/>
    <x v="228"/>
    <d v="2024-10-19T10:00:00"/>
    <d v="2024-10-19T17:25:00"/>
    <d v="1899-12-30T07:25:00"/>
    <d v="1899-12-30T19:25:00"/>
    <s v="N148QS"/>
    <n v="6350.3205833333332"/>
  </r>
  <r>
    <s v="STN"/>
    <s v="LBG"/>
    <x v="1537"/>
    <d v="2024-10-18T13:45:00"/>
    <d v="2024-10-18T14:37:00"/>
    <d v="1899-12-30T00:52:00"/>
    <d v="1899-12-30T19:23:00"/>
    <s v="N148QS"/>
    <n v="742.05993333333333"/>
  </r>
  <r>
    <s v="FAB"/>
    <s v="STN"/>
    <x v="885"/>
    <d v="2024-10-16T15:55:00"/>
    <d v="2024-10-16T16:26:00"/>
    <d v="1899-12-30T00:31:00"/>
    <d v="1899-12-31T21:19:00"/>
    <s v="N148QS"/>
    <n v="442.38188333333335"/>
  </r>
  <r>
    <s v="VNY"/>
    <s v="FAB"/>
    <x v="1123"/>
    <d v="2024-10-15T03:09:00"/>
    <d v="2024-10-15T13:08:00"/>
    <d v="1899-12-30T09:59:00"/>
    <d v="1899-12-31T02:47:00"/>
    <s v="N148QS"/>
    <n v="8547.9596166666652"/>
  </r>
  <r>
    <s v="EGE"/>
    <s v="VNY"/>
    <x v="1227"/>
    <d v="2024-10-14T17:29:00"/>
    <d v="2024-10-14T19:06:00"/>
    <d v="1899-12-30T01:37:00"/>
    <d v="1899-12-30T08:03:00"/>
    <s v="N148QS"/>
    <n v="1384.2271833333332"/>
  </r>
  <r>
    <s v="OKC"/>
    <s v="EGE"/>
    <x v="1552"/>
    <d v="2024-10-13T22:23:00"/>
    <d v="2024-10-13T23:52:00"/>
    <d v="1899-12-30T01:29:00"/>
    <d v="1899-12-30T17:37:00"/>
    <s v="N148QS"/>
    <n v="1270.0641166666667"/>
  </r>
  <r>
    <s v="SNA"/>
    <s v="OKC"/>
    <x v="1553"/>
    <d v="2024-10-13T19:03:00"/>
    <d v="2024-10-13T21:12:00"/>
    <d v="1899-12-30T02:09:00"/>
    <d v="1899-12-30T01:11:00"/>
    <s v="N148QS"/>
    <n v="1840.8794499999999"/>
  </r>
  <r>
    <s v="LAS"/>
    <s v="SNA"/>
    <x v="1554"/>
    <d v="2024-10-13T16:56:00"/>
    <d v="2024-10-13T17:39:00"/>
    <d v="1899-12-30T00:43:00"/>
    <d v="1899-12-30T01:24:00"/>
    <s v="N148QS"/>
    <n v="613.62648333333334"/>
  </r>
  <r>
    <s v="SLC"/>
    <s v="LAS"/>
    <x v="1470"/>
    <d v="2024-10-11T00:07:00"/>
    <d v="2024-10-11T01:04:00"/>
    <d v="1899-12-30T00:57:00"/>
    <d v="1900-01-01T15:52:00"/>
    <s v="N148QS"/>
    <n v="813.41184999999996"/>
  </r>
  <r>
    <s v="BFI"/>
    <s v="SLC"/>
    <x v="482"/>
    <d v="2024-10-11T20:30:00"/>
    <d v="2024-10-11T21:58:00"/>
    <d v="1899-12-30T01:28:00"/>
    <n v="-0.91041666666666665"/>
    <s v="N148QS"/>
    <n v="1255.7937333333334"/>
  </r>
  <r>
    <s v="LAX"/>
    <s v="BFI"/>
    <x v="1555"/>
    <d v="2024-10-11T12:19:00"/>
    <d v="2024-10-11T14:24:00"/>
    <d v="1899-12-30T02:05:00"/>
    <d v="1899-12-30T06:06:00"/>
    <s v="N148QS"/>
    <n v="1783.7979166666667"/>
  </r>
  <r>
    <s v="EGE"/>
    <s v="LAX"/>
    <x v="1556"/>
    <d v="2024-10-10T20:29:00"/>
    <d v="2024-10-10T22:06:00"/>
    <d v="1899-12-30T01:37:00"/>
    <d v="1899-12-30T14:13:00"/>
    <s v="N148QS"/>
    <n v="1384.2271833333332"/>
  </r>
  <r>
    <s v="LGA"/>
    <s v="EGE"/>
    <x v="1557"/>
    <d v="2024-10-10T14:39:00"/>
    <d v="2024-10-10T18:09:00"/>
    <d v="1899-12-30T03:30:00"/>
    <d v="1899-12-30T02:20:00"/>
    <s v="N148QS"/>
    <n v="2996.7804999999998"/>
  </r>
  <r>
    <s v="TEB"/>
    <s v="LGA"/>
    <x v="130"/>
    <d v="2024-10-10T12:09:00"/>
    <d v="2024-10-10T12:23:00"/>
    <d v="1899-12-30T00:14:00"/>
    <d v="1899-12-30T02:16:00"/>
    <s v="N148QS"/>
    <n v="199.78536666666665"/>
  </r>
  <r>
    <s v="SAN"/>
    <s v="TEB"/>
    <x v="1558"/>
    <d v="2024-10-09T14:10:00"/>
    <d v="2024-10-09T18:36:00"/>
    <d v="1899-12-30T04:26:00"/>
    <d v="1899-12-30T17:33:00"/>
    <s v="N148QS"/>
    <n v="3795.9219666666668"/>
  </r>
  <r>
    <s v="LAX"/>
    <s v="SAN"/>
    <x v="1559"/>
    <d v="2024-10-08T00:01:00"/>
    <d v="2024-10-08T00:26:00"/>
    <d v="1899-12-30T00:25:00"/>
    <d v="1899-12-31T13:44:00"/>
    <s v="N148QS"/>
    <n v="356.75958333333335"/>
  </r>
  <r>
    <s v="RIL"/>
    <s v="LAX"/>
    <x v="1560"/>
    <d v="2024-10-07T00:49:00"/>
    <d v="2024-10-07T02:24:00"/>
    <d v="1899-12-30T01:35:00"/>
    <m/>
    <s v="N148QS"/>
    <n v="1355.6864166666667"/>
  </r>
  <r>
    <s v="HOU"/>
    <s v="DAL"/>
    <x v="7"/>
    <d v="2024-10-04T21:01:00"/>
    <d v="2024-10-04T21:46:00"/>
    <d v="1899-12-30T00:45:00"/>
    <d v="1900-01-01T03:03:00"/>
    <s v="N148QS"/>
    <n v="642.16724999999997"/>
  </r>
  <r>
    <s v="TEB"/>
    <s v="HOU"/>
    <x v="106"/>
    <d v="2024-10-04T14:50:00"/>
    <d v="2024-10-04T18:02:00"/>
    <d v="1899-12-30T03:12:00"/>
    <d v="1899-12-30T02:59:00"/>
    <s v="N148QS"/>
    <n v="2739.9135999999999"/>
  </r>
  <r>
    <s v="HVN"/>
    <s v="TEB"/>
    <x v="419"/>
    <d v="2024-10-03T17:51:00"/>
    <d v="2024-10-03T18:24:00"/>
    <d v="1899-12-30T00:33:00"/>
    <d v="1899-12-30T20:26:00"/>
    <s v="N148QS"/>
    <n v="470.92265000000003"/>
  </r>
  <r>
    <s v="LTN"/>
    <s v="HVN"/>
    <x v="1561"/>
    <d v="2024-10-03T08:13:00"/>
    <d v="2024-10-03T15:03:00"/>
    <d v="1899-12-30T06:50:00"/>
    <d v="1899-12-30T02:48:00"/>
    <s v="N148QS"/>
    <n v="5850.8571666666658"/>
  </r>
  <r>
    <s v="VCE"/>
    <s v="LTN"/>
    <x v="1562"/>
    <d v="2024-10-02T14:07:00"/>
    <d v="2024-10-02T16:04:00"/>
    <d v="1899-12-30T01:57:00"/>
    <d v="1899-12-30T16:09:00"/>
    <s v="N148QS"/>
    <n v="1669.6348499999999"/>
  </r>
  <r>
    <s v="HPN"/>
    <s v="VCE"/>
    <x v="1563"/>
    <d v="2024-10-01T11:54:00"/>
    <d v="2024-10-01T19:07:00"/>
    <d v="1899-12-30T07:13:00"/>
    <d v="1899-12-30T19:00:00"/>
    <s v="N148QS"/>
    <n v="6179.0759833333332"/>
  </r>
  <r>
    <s v="FOK"/>
    <s v="HPN"/>
    <x v="403"/>
    <d v="2024-09-29T22:48:00"/>
    <d v="2024-09-29T23:14:00"/>
    <d v="1899-12-30T00:26:00"/>
    <d v="1899-12-31T12:40:00"/>
    <s v="N148QS"/>
    <n v="371.02996666666667"/>
  </r>
  <r>
    <s v="LAS"/>
    <s v="FOK"/>
    <x v="1564"/>
    <d v="2024-09-29T17:39:00"/>
    <d v="2024-09-29T22:00:00"/>
    <d v="1899-12-30T04:21:00"/>
    <d v="1899-12-30T00:48:00"/>
    <s v="N148QS"/>
    <n v="3724.5700499999994"/>
  </r>
  <r>
    <s v="BFI"/>
    <s v="LAS"/>
    <x v="1565"/>
    <d v="2024-09-28T20:48:00"/>
    <d v="2024-09-28T22:53:00"/>
    <d v="1899-12-30T02:05:00"/>
    <d v="1899-12-30T18:46:00"/>
    <s v="N148QS"/>
    <n v="1783.7979166666667"/>
  </r>
  <r>
    <s v="RNT"/>
    <s v="BFI"/>
    <x v="1566"/>
    <d v="2024-09-27T21:09:00"/>
    <d v="2024-09-27T21:20:00"/>
    <d v="1899-12-30T00:11:00"/>
    <d v="1899-12-30T23:28:00"/>
    <s v="N148QS"/>
    <n v="156.97421666666665"/>
  </r>
  <r>
    <s v="HOU"/>
    <s v="RNT"/>
    <x v="1567"/>
    <d v="2024-09-27T02:50:00"/>
    <d v="2024-09-27T06:43:00"/>
    <d v="1899-12-30T03:53:00"/>
    <d v="1899-12-30T14:26:00"/>
    <s v="N148QS"/>
    <n v="3324.9993166666663"/>
  </r>
  <r>
    <s v="GRU"/>
    <s v="HOU"/>
    <x v="950"/>
    <d v="2024-09-27T16:38:00"/>
    <d v="2024-09-28T01:39:00"/>
    <d v="1899-12-30T09:01:00"/>
    <n v="-0.9506944444444444"/>
    <s v="N148QS"/>
    <n v="7720.277383333334"/>
  </r>
  <r>
    <s v="BOG"/>
    <s v="GRU"/>
    <x v="1568"/>
    <d v="2024-09-25T19:21:00"/>
    <d v="2024-09-26T00:40:00"/>
    <d v="1899-12-30T05:19:00"/>
    <d v="1899-12-31T15:58:00"/>
    <s v="N148QS"/>
    <n v="4552.2522833333333"/>
  </r>
  <r>
    <s v="TLC"/>
    <s v="BOG"/>
    <x v="1569"/>
    <d v="2024-09-24T21:14:00"/>
    <d v="2024-09-25T01:11:00"/>
    <d v="1899-12-30T03:57:00"/>
    <d v="1899-12-30T18:10:00"/>
    <s v="N148QS"/>
    <n v="3382.0808499999998"/>
  </r>
  <r>
    <s v="IAD"/>
    <s v="TLC"/>
    <x v="1570"/>
    <d v="2024-09-23T13:05:00"/>
    <d v="2024-09-23T16:50:00"/>
    <d v="1899-12-30T03:45:00"/>
    <d v="1899-12-31T04:24:00"/>
    <s v="N148QS"/>
    <n v="3210.8362499999998"/>
  </r>
  <r>
    <s v="FXE"/>
    <s v="IAD"/>
    <x v="1571"/>
    <d v="2024-09-22T17:24:00"/>
    <d v="2024-09-22T19:32:00"/>
    <d v="1899-12-30T02:08:00"/>
    <m/>
    <s v="N148QS"/>
    <n v="1826.6090666666666"/>
  </r>
  <r>
    <s v="SAN"/>
    <s v="HSH"/>
    <x v="1572"/>
    <d v="2024-09-20T20:30:00"/>
    <d v="2024-09-20T21:14:00"/>
    <d v="1899-12-30T00:44:00"/>
    <d v="1899-12-31T20:10:00"/>
    <s v="N148QS"/>
    <n v="627.8968666666666"/>
  </r>
  <r>
    <s v="HSH"/>
    <s v="SAN"/>
    <x v="543"/>
    <d v="2024-09-20T18:44:00"/>
    <d v="2024-09-20T19:33:00"/>
    <d v="1899-12-30T00:49:00"/>
    <d v="1899-12-30T00:57:00"/>
    <s v="N148QS"/>
    <n v="699.24878333333334"/>
  </r>
  <r>
    <s v="VNY"/>
    <s v="HSH"/>
    <x v="1573"/>
    <d v="2024-09-20T17:07:00"/>
    <d v="2024-09-20T17:50:00"/>
    <d v="1899-12-30T00:43:00"/>
    <d v="1899-12-30T00:54:00"/>
    <s v="N148QS"/>
    <n v="613.62648333333334"/>
  </r>
  <r>
    <s v="BOS"/>
    <s v="VNY"/>
    <x v="1574"/>
    <d v="2024-09-17T23:03:00"/>
    <d v="2024-09-18T04:32:00"/>
    <d v="1899-12-30T05:29:00"/>
    <d v="1900-01-01T12:35:00"/>
    <s v="N148QS"/>
    <n v="4694.9561166666663"/>
  </r>
  <r>
    <s v="TEB"/>
    <s v="BOS"/>
    <x v="1066"/>
    <d v="2024-09-17T20:51:00"/>
    <d v="2024-09-17T21:28:00"/>
    <d v="1899-12-30T00:37:00"/>
    <d v="1899-12-30T01:35:00"/>
    <s v="N148QS"/>
    <n v="528.00418333333334"/>
  </r>
  <r>
    <s v="BOS"/>
    <s v="TEB"/>
    <x v="845"/>
    <d v="2024-09-17T04:20:00"/>
    <d v="2024-09-17T05:00:00"/>
    <d v="1899-12-30T00:40:00"/>
    <d v="1899-12-30T15:51:00"/>
    <s v="N148QS"/>
    <n v="570.81533333333323"/>
  </r>
  <r>
    <s v="VNY"/>
    <s v="BOS"/>
    <x v="1100"/>
    <d v="2024-09-16T22:47:00"/>
    <d v="2024-09-17T03:25:00"/>
    <d v="1899-12-30T04:38:00"/>
    <d v="1899-12-30T00:55:00"/>
    <s v="N148QS"/>
    <n v="3967.1665666666659"/>
  </r>
  <r>
    <s v="TEB"/>
    <s v="VNY"/>
    <x v="253"/>
    <d v="2024-09-15T17:59:00"/>
    <d v="2024-09-15T22:59:00"/>
    <d v="1899-12-30T05:00:00"/>
    <d v="1899-12-30T23:48:00"/>
    <s v="N148QS"/>
    <n v="4281.1149999999998"/>
  </r>
  <r>
    <s v="FRG"/>
    <s v="TEB"/>
    <x v="294"/>
    <d v="2024-09-15T15:32:00"/>
    <d v="2024-09-15T16:00:00"/>
    <d v="1899-12-30T00:28:00"/>
    <d v="1899-12-30T01:59:00"/>
    <s v="N148QS"/>
    <n v="399.57073333333329"/>
  </r>
  <r>
    <s v="MIA"/>
    <s v="FRG"/>
    <x v="1575"/>
    <d v="2024-09-15T12:21:00"/>
    <d v="2024-09-15T14:49:00"/>
    <d v="1899-12-30T02:28:00"/>
    <d v="1899-12-30T00:43:00"/>
    <s v="N148QS"/>
    <n v="2112.0167333333334"/>
  </r>
  <r>
    <s v="PBI"/>
    <s v="MIA"/>
    <x v="240"/>
    <d v="2024-09-14T21:14:00"/>
    <d v="2024-09-14T21:37:00"/>
    <d v="1899-12-30T00:23:00"/>
    <d v="1899-12-30T14:44:00"/>
    <s v="N148QS"/>
    <n v="328.21881666666667"/>
  </r>
  <r>
    <s v="DAL"/>
    <s v="PBI"/>
    <x v="718"/>
    <d v="2024-09-14T18:09:00"/>
    <d v="2024-09-14T20:16:00"/>
    <d v="1899-12-30T02:07:00"/>
    <d v="1899-12-30T00:58:00"/>
    <s v="N148QS"/>
    <n v="1812.3386833333332"/>
  </r>
  <r>
    <s v="MIA"/>
    <s v="DAL"/>
    <x v="1576"/>
    <d v="2024-09-13T16:38:00"/>
    <d v="2024-09-13T19:14:00"/>
    <d v="1899-12-30T02:36:00"/>
    <d v="1899-12-30T22:55:00"/>
    <s v="N148QS"/>
    <n v="2226.1797999999999"/>
  </r>
  <r>
    <s v="GCM"/>
    <s v="MIA"/>
    <x v="1577"/>
    <d v="2024-09-12T19:32:00"/>
    <d v="2024-09-12T20:43:00"/>
    <d v="1899-12-30T01:11:00"/>
    <d v="1899-12-30T19:55:00"/>
    <s v="N148QS"/>
    <n v="1013.1972166666666"/>
  </r>
  <r>
    <s v="LUK"/>
    <s v="GCM"/>
    <x v="1578"/>
    <d v="2024-09-12T15:09:00"/>
    <d v="2024-09-12T17:55:00"/>
    <d v="1899-12-30T02:46:00"/>
    <d v="1899-12-30T01:37:00"/>
    <s v="N148QS"/>
    <n v="2368.8836333333334"/>
  </r>
  <r>
    <s v="YYZ"/>
    <s v="LUK"/>
    <x v="1579"/>
    <d v="2024-09-08T18:03:00"/>
    <d v="2024-09-08T19:02:00"/>
    <d v="1899-12-30T00:59:00"/>
    <d v="1900-01-02T20:07:00"/>
    <s v="N148QS"/>
    <n v="841.95261666666659"/>
  </r>
  <r>
    <s v="FOK"/>
    <s v="YYZ"/>
    <x v="1580"/>
    <d v="2024-09-08T12:55:00"/>
    <d v="2024-09-08T14:10:00"/>
    <d v="1899-12-30T01:15:00"/>
    <d v="1899-12-30T03:53:00"/>
    <s v="N148QS"/>
    <n v="1070.2787499999999"/>
  </r>
  <r>
    <s v="MRY"/>
    <s v="FOK"/>
    <x v="1581"/>
    <d v="2024-09-06T14:46:00"/>
    <d v="2024-09-06T19:40:00"/>
    <d v="1899-12-30T04:54:00"/>
    <d v="1899-12-31T17:15:00"/>
    <s v="N148QS"/>
    <n v="4195.4926999999998"/>
  </r>
  <r>
    <s v="SJC"/>
    <s v="MRY"/>
    <x v="737"/>
    <d v="2024-09-05T20:26:00"/>
    <d v="2024-09-05T20:47:00"/>
    <d v="1899-12-30T00:21:00"/>
    <d v="1899-12-30T17:59:00"/>
    <s v="N148QS"/>
    <n v="299.67804999999998"/>
  </r>
  <r>
    <s v="QSN"/>
    <s v="SJC"/>
    <x v="1582"/>
    <d v="2024-09-04T19:01:00"/>
    <d v="2024-09-04T20:13:00"/>
    <d v="1899-12-30T01:12:00"/>
    <d v="1899-12-31T00:13:00"/>
    <s v="N148QS"/>
    <n v="1027.4675999999999"/>
  </r>
  <r>
    <s v="LAX"/>
    <s v="QSN"/>
    <x v="1583"/>
    <d v="2024-09-03T14:31:00"/>
    <d v="2024-09-03T16:09:00"/>
    <d v="1899-12-30T01:38:00"/>
    <d v="1899-12-31T02:52:00"/>
    <s v="N148QS"/>
    <n v="1398.4975666666667"/>
  </r>
  <r>
    <s v="LAS"/>
    <s v="LAX"/>
    <x v="469"/>
    <d v="2024-09-02T21:08:00"/>
    <d v="2024-09-02T21:48:00"/>
    <d v="1899-12-30T00:40:00"/>
    <d v="1899-12-30T16:43:00"/>
    <s v="N148QS"/>
    <n v="570.81533333333323"/>
  </r>
  <r>
    <s v="LAX"/>
    <s v="LAS"/>
    <x v="855"/>
    <d v="2024-09-02T18:38:00"/>
    <d v="2024-09-02T19:24:00"/>
    <d v="1899-12-30T00:46:00"/>
    <d v="1899-12-30T01:44:00"/>
    <s v="N148QS"/>
    <n v="656.43763333333334"/>
  </r>
  <r>
    <s v="LAS"/>
    <s v="LAX"/>
    <x v="469"/>
    <d v="2024-09-02T17:02:00"/>
    <d v="2024-09-02T17:43:00"/>
    <d v="1899-12-30T00:41:00"/>
    <d v="1899-12-30T00:55:00"/>
    <s v="N148QS"/>
    <n v="585.0857166666666"/>
  </r>
  <r>
    <s v="APA"/>
    <s v="LAS"/>
    <x v="24"/>
    <d v="2024-09-01T20:44:00"/>
    <d v="2024-09-01T22:04:00"/>
    <d v="1899-12-30T01:20:00"/>
    <d v="1899-12-30T18:58:00"/>
    <s v="N148QS"/>
    <n v="1141.6306666666665"/>
  </r>
  <r>
    <s v="HNL"/>
    <s v="APA"/>
    <x v="1584"/>
    <d v="2024-08-31T18:11:00"/>
    <d v="2024-09-01T00:03:00"/>
    <d v="1899-12-30T05:52:00"/>
    <d v="1899-12-30T20:41:00"/>
    <s v="N148QS"/>
    <n v="5023.1749333333337"/>
  </r>
  <r>
    <s v="HND"/>
    <s v="HNL"/>
    <x v="1585"/>
    <d v="2024-08-30T22:33:00"/>
    <d v="2024-08-31T05:44:00"/>
    <d v="1899-12-30T07:11:00"/>
    <d v="1899-12-30T12:27:00"/>
    <s v="N148QS"/>
    <n v="6150.5352166666662"/>
  </r>
  <r>
    <s v="GUM"/>
    <s v="HND"/>
    <x v="1586"/>
    <d v="2024-08-29T05:01:00"/>
    <d v="2024-08-29T08:27:00"/>
    <d v="1899-12-30T03:26:00"/>
    <d v="1899-12-31T14:06:00"/>
    <s v="N148QS"/>
    <n v="2939.6989666666668"/>
  </r>
  <r>
    <s v="HNL"/>
    <s v="GUM"/>
    <x v="1587"/>
    <d v="2024-08-28T22:18:00"/>
    <d v="2024-08-29T06:08:00"/>
    <d v="1899-12-30T07:50:00"/>
    <n v="-4.6527777777777779E-2"/>
    <s v="N148QS"/>
    <n v="6707.0801666666657"/>
  </r>
  <r>
    <s v="ICT"/>
    <s v="HNL"/>
    <x v="1588"/>
    <d v="2024-08-27T11:19:00"/>
    <d v="2024-08-27T18:57:00"/>
    <d v="1899-12-30T07:38:00"/>
    <d v="1899-12-31T03:21:00"/>
    <s v="N148QS"/>
    <n v="6535.8355666666657"/>
  </r>
  <r>
    <s v="HPN"/>
    <s v="ICT"/>
    <x v="797"/>
    <d v="2024-08-22T12:34:00"/>
    <d v="2024-08-22T15:12:00"/>
    <d v="1899-12-30T02:38:00"/>
    <d v="1900-01-03T20:07:00"/>
    <s v="N148QS"/>
    <n v="2254.7205666666664"/>
  </r>
  <r>
    <s v="PBI"/>
    <s v="HPN"/>
    <x v="52"/>
    <d v="2024-08-19T16:45:00"/>
    <d v="2024-08-19T19:07:00"/>
    <d v="1899-12-30T02:22:00"/>
    <d v="1900-01-01T17:27:00"/>
    <s v="N148QS"/>
    <n v="2026.3944333333332"/>
  </r>
  <r>
    <s v="APF"/>
    <s v="PBI"/>
    <x v="198"/>
    <d v="2024-08-18T18:58:00"/>
    <d v="2024-08-18T19:24:00"/>
    <d v="1899-12-30T00:26:00"/>
    <d v="1899-12-30T21:21:00"/>
    <s v="N148QS"/>
    <n v="371.02996666666667"/>
  </r>
  <r>
    <s v="SUS"/>
    <s v="APF"/>
    <x v="1589"/>
    <d v="2024-08-18T16:21:00"/>
    <d v="2024-08-18T18:20:00"/>
    <d v="1899-12-30T01:59:00"/>
    <d v="1899-12-30T00:38:00"/>
    <s v="N148QS"/>
    <n v="1698.1756166666667"/>
  </r>
  <r>
    <s v="PIT"/>
    <s v="SUS"/>
    <x v="1590"/>
    <d v="2024-08-17T21:46:00"/>
    <d v="2024-08-17T23:06:00"/>
    <d v="1899-12-30T01:20:00"/>
    <d v="1899-12-30T17:15:00"/>
    <s v="N148QS"/>
    <n v="1141.6306666666665"/>
  </r>
  <r>
    <s v="VRB"/>
    <s v="PIT"/>
    <x v="1591"/>
    <d v="2024-08-17T18:45:00"/>
    <d v="2024-08-17T20:39:00"/>
    <d v="1899-12-30T01:54:00"/>
    <d v="1899-12-30T01:07:00"/>
    <s v="N148QS"/>
    <n v="1626.8236999999999"/>
  </r>
  <r>
    <s v="LAL"/>
    <s v="VRB"/>
    <x v="1592"/>
    <d v="2024-08-17T15:25:00"/>
    <d v="2024-08-17T15:53:00"/>
    <d v="1899-12-30T00:28:00"/>
    <d v="1899-12-30T02:52:00"/>
    <s v="N148QS"/>
    <n v="399.57073333333329"/>
  </r>
  <r>
    <s v="MIA"/>
    <s v="LAL"/>
    <x v="1593"/>
    <d v="2024-08-17T13:38:00"/>
    <d v="2024-08-17T14:17:00"/>
    <d v="1899-12-30T00:39:00"/>
    <d v="1899-12-30T01:08:00"/>
    <s v="N148QS"/>
    <n v="556.54494999999997"/>
  </r>
  <r>
    <s v="FRG"/>
    <s v="MIA"/>
    <x v="758"/>
    <d v="2024-08-16T19:50:00"/>
    <d v="2024-08-16T22:07:00"/>
    <d v="1899-12-30T02:17:00"/>
    <d v="1899-12-30T15:31:00"/>
    <s v="N148QS"/>
    <n v="1955.0425166666664"/>
  </r>
  <r>
    <s v="TEB"/>
    <s v="FRG"/>
    <x v="1322"/>
    <d v="2024-08-16T16:15:00"/>
    <d v="2024-08-16T16:51:00"/>
    <d v="1899-12-30T00:36:00"/>
    <d v="1899-12-30T02:59:00"/>
    <s v="N148QS"/>
    <n v="513.73379999999997"/>
  </r>
  <r>
    <s v="BDA"/>
    <s v="TEB"/>
    <x v="1594"/>
    <d v="2024-08-15T23:32:00"/>
    <d v="2024-08-16T01:28:00"/>
    <d v="1899-12-30T01:56:00"/>
    <d v="1899-12-30T14:47:00"/>
    <s v="N148QS"/>
    <n v="1655.3644666666667"/>
  </r>
  <r>
    <s v="IAD"/>
    <s v="BDA"/>
    <x v="1036"/>
    <d v="2024-08-15T17:18:00"/>
    <d v="2024-08-15T19:06:00"/>
    <d v="1899-12-30T01:48:00"/>
    <d v="1899-12-30T04:26:00"/>
    <s v="N148QS"/>
    <n v="1541.2013999999999"/>
  </r>
  <r>
    <s v="ASE"/>
    <s v="IAD"/>
    <x v="1595"/>
    <d v="2024-08-13T00:25:00"/>
    <d v="2024-08-13T03:13:00"/>
    <d v="1899-12-30T02:48:00"/>
    <d v="1900-01-01T14:05:00"/>
    <s v="N148QS"/>
    <n v="2397.4243999999999"/>
  </r>
  <r>
    <s v="DAL"/>
    <s v="ASE"/>
    <x v="1596"/>
    <d v="2024-08-12T21:43:00"/>
    <d v="2024-08-12T23:29:00"/>
    <d v="1899-12-30T01:46:00"/>
    <d v="1899-12-30T00:56:00"/>
    <s v="N148QS"/>
    <n v="1512.6606333333332"/>
  </r>
  <r>
    <s v="BNA"/>
    <s v="DAL"/>
    <x v="1597"/>
    <d v="2024-08-08T19:49:00"/>
    <d v="2024-08-08T21:15:00"/>
    <d v="1899-12-30T01:26:00"/>
    <d v="1900-01-03T00:28:00"/>
    <s v="N148QS"/>
    <n v="1227.2529666666667"/>
  </r>
  <r>
    <s v="TEB"/>
    <s v="BNA"/>
    <x v="942"/>
    <d v="2024-08-08T16:24:00"/>
    <d v="2024-08-08T18:08:00"/>
    <d v="1899-12-30T01:44:00"/>
    <d v="1899-12-30T01:41:00"/>
    <s v="N148QS"/>
    <n v="1484.1198666666667"/>
  </r>
  <r>
    <s v="LNS"/>
    <s v="TEB"/>
    <x v="1598"/>
    <d v="2024-08-06T17:06:00"/>
    <d v="2024-08-06T17:44:00"/>
    <d v="1899-12-30T00:38:00"/>
    <d v="1899-12-31T22:40:00"/>
    <s v="N148QS"/>
    <n v="542.2745666666666"/>
  </r>
  <r>
    <s v="DAL"/>
    <s v="LNS"/>
    <x v="1599"/>
    <d v="2024-08-05T21:05:00"/>
    <d v="2024-08-05T23:34:00"/>
    <d v="1899-12-30T02:29:00"/>
    <d v="1899-12-30T17:32:00"/>
    <s v="N148QS"/>
    <n v="2126.2871166666664"/>
  </r>
  <r>
    <s v="SJD"/>
    <s v="DAL"/>
    <x v="914"/>
    <d v="2024-08-05T17:24:00"/>
    <d v="2024-08-05T19:39:00"/>
    <d v="1899-12-30T02:15:00"/>
    <d v="1899-12-30T01:26:00"/>
    <s v="N148QS"/>
    <n v="1926.5017499999999"/>
  </r>
  <r>
    <s v="CSL"/>
    <s v="SJD"/>
    <x v="1600"/>
    <d v="2024-08-05T14:58:00"/>
    <d v="2024-08-05T15:19:00"/>
    <d v="1899-12-30T00:21:00"/>
    <d v="1899-12-30T02:05:00"/>
    <s v="N148QS"/>
    <n v="299.67804999999998"/>
  </r>
  <r>
    <s v="JCI"/>
    <s v="CSL"/>
    <x v="1601"/>
    <d v="2024-08-04T19:32:00"/>
    <d v="2024-08-04T22:18:00"/>
    <d v="1899-12-30T02:46:00"/>
    <d v="1899-12-30T16:40:00"/>
    <s v="N148QS"/>
    <n v="2368.8836333333334"/>
  </r>
  <r>
    <s v="CMH"/>
    <s v="JCI"/>
    <x v="1602"/>
    <d v="2024-08-04T15:13:00"/>
    <d v="2024-08-04T16:38:00"/>
    <d v="1899-12-30T01:25:00"/>
    <d v="1899-12-30T02:54:00"/>
    <s v="N148QS"/>
    <n v="1212.9825833333334"/>
  </r>
  <r>
    <s v="ORD"/>
    <s v="CMH"/>
    <x v="1603"/>
    <d v="2024-08-02T17:21:00"/>
    <d v="2024-08-02T18:12:00"/>
    <d v="1899-12-30T00:51:00"/>
    <d v="1899-12-31T21:01:00"/>
    <s v="N148QS"/>
    <n v="727.78954999999996"/>
  </r>
  <r>
    <s v="MSP"/>
    <s v="ORD"/>
    <x v="1604"/>
    <d v="2024-08-02T02:12:00"/>
    <d v="2024-08-02T03:07:00"/>
    <d v="1899-12-30T00:55:00"/>
    <d v="1899-12-30T14:14:00"/>
    <s v="N148QS"/>
    <n v="784.87108333333322"/>
  </r>
  <r>
    <s v="SEA"/>
    <s v="MSP"/>
    <x v="1605"/>
    <d v="2024-08-01T22:40:00"/>
    <d v="2024-08-02T01:20:00"/>
    <d v="1899-12-30T02:40:00"/>
    <d v="1899-12-30T00:52:00"/>
    <s v="N148QS"/>
    <n v="2283.2613333333329"/>
  </r>
  <r>
    <s v="HIO"/>
    <s v="SEA"/>
    <x v="1606"/>
    <d v="2024-08-01T20:39:00"/>
    <d v="2024-08-01T21:04:00"/>
    <d v="1899-12-30T00:25:00"/>
    <d v="1899-12-30T01:36:00"/>
    <s v="N148QS"/>
    <n v="356.75958333333335"/>
  </r>
  <r>
    <s v="CLT"/>
    <s v="HIO"/>
    <x v="1607"/>
    <d v="2024-07-31T21:33:00"/>
    <d v="2024-08-01T02:11:00"/>
    <d v="1899-12-30T04:38:00"/>
    <d v="1899-12-30T18:28:00"/>
    <s v="N148QS"/>
    <n v="3967.1665666666659"/>
  </r>
  <r>
    <s v="TEB"/>
    <s v="CLT"/>
    <x v="1608"/>
    <d v="2024-07-30T21:58:00"/>
    <d v="2024-07-30T23:40:00"/>
    <d v="1899-12-30T01:42:00"/>
    <d v="1899-12-30T21:53:00"/>
    <s v="N148QS"/>
    <n v="1455.5790999999999"/>
  </r>
  <r>
    <s v="PSM"/>
    <s v="TEB"/>
    <x v="1199"/>
    <d v="2024-07-30T19:01:00"/>
    <d v="2024-07-30T19:55:00"/>
    <d v="1899-12-30T00:54:00"/>
    <d v="1899-12-30T02:03:00"/>
    <s v="N148QS"/>
    <n v="770.60069999999996"/>
  </r>
  <r>
    <s v="PBI"/>
    <s v="PSM"/>
    <x v="1609"/>
    <d v="2024-07-30T15:20:00"/>
    <d v="2024-07-30T17:52:00"/>
    <d v="1899-12-30T02:32:00"/>
    <d v="1899-12-30T01:09:00"/>
    <s v="N148QS"/>
    <n v="2169.0982666666664"/>
  </r>
  <r>
    <s v="LAL"/>
    <s v="PBI"/>
    <x v="1610"/>
    <d v="2024-07-29T20:25:00"/>
    <d v="2024-07-29T21:01:00"/>
    <d v="1899-12-30T00:36:00"/>
    <d v="1899-12-30T18:19:00"/>
    <s v="N148QS"/>
    <n v="513.73379999999997"/>
  </r>
  <r>
    <s v="JNU"/>
    <s v="LAL"/>
    <x v="1611"/>
    <d v="2024-07-28T21:42:00"/>
    <d v="2024-07-29T03:53:00"/>
    <d v="1899-12-30T06:11:00"/>
    <d v="1899-12-30T16:32:00"/>
    <s v="N148QS"/>
    <n v="5294.3122166666662"/>
  </r>
  <r>
    <s v="ANC"/>
    <s v="JNU"/>
    <x v="1612"/>
    <d v="2024-07-28T18:47:00"/>
    <d v="2024-07-28T19:59:00"/>
    <d v="1899-12-30T01:12:00"/>
    <d v="1899-12-30T01:43:00"/>
    <s v="N148QS"/>
    <n v="1027.4675999999999"/>
  </r>
  <r>
    <s v="GST"/>
    <s v="ANC"/>
    <x v="1613"/>
    <d v="2024-07-27T21:39:00"/>
    <d v="2024-07-27T23:06:00"/>
    <d v="1899-12-30T01:27:00"/>
    <d v="1899-12-30T19:41:00"/>
    <s v="N148QS"/>
    <n v="1241.5233499999999"/>
  </r>
  <r>
    <s v="SJC"/>
    <s v="GST"/>
    <x v="1614"/>
    <d v="2024-07-27T17:40:00"/>
    <d v="2024-07-27T20:51:00"/>
    <d v="1899-12-30T03:11:00"/>
    <d v="1899-12-30T00:48:00"/>
    <s v="N148QS"/>
    <n v="2725.6432166666664"/>
  </r>
  <r>
    <s v="SFO"/>
    <s v="SJC"/>
    <x v="35"/>
    <d v="2024-07-24T19:06:00"/>
    <d v="2024-07-24T19:23:00"/>
    <d v="1899-12-30T00:17:00"/>
    <d v="1900-01-01T22:17:00"/>
    <s v="N148QS"/>
    <n v="242.59651666666664"/>
  </r>
  <r>
    <s v="SNN"/>
    <s v="SFO"/>
    <x v="1615"/>
    <d v="2024-07-23T14:02:00"/>
    <d v="2024-07-23T23:43:00"/>
    <d v="1899-12-30T09:41:00"/>
    <d v="1899-12-30T19:23:00"/>
    <s v="N148QS"/>
    <n v="8291.0927166666661"/>
  </r>
  <r>
    <s v="MLA"/>
    <s v="SNN"/>
    <x v="1616"/>
    <d v="2024-07-23T09:16:00"/>
    <d v="2024-07-23T12:44:00"/>
    <d v="1899-12-30T03:28:00"/>
    <d v="1899-12-30T01:18:00"/>
    <s v="N148QS"/>
    <n v="2968.2397333333333"/>
  </r>
  <r>
    <s v="EDI"/>
    <s v="MLA"/>
    <x v="1617"/>
    <d v="2024-07-22T11:41:00"/>
    <d v="2024-07-22T14:50:00"/>
    <d v="1899-12-30T03:09:00"/>
    <d v="1899-12-30T18:26:00"/>
    <s v="N148QS"/>
    <n v="2697.1024499999999"/>
  </r>
  <r>
    <s v="APA"/>
    <s v="EDI"/>
    <x v="1618"/>
    <d v="2024-07-21T11:27:00"/>
    <d v="2024-07-21T19:31:00"/>
    <d v="1899-12-30T08:04:00"/>
    <d v="1899-12-30T16:10:00"/>
    <s v="N148QS"/>
    <n v="6906.8655333333327"/>
  </r>
  <r>
    <s v="LAS"/>
    <s v="APA"/>
    <x v="1619"/>
    <d v="2024-07-20T17:50:00"/>
    <d v="2024-07-20T19:10:00"/>
    <d v="1899-12-30T01:20:00"/>
    <d v="1899-12-30T16:17:00"/>
    <s v="N148QS"/>
    <n v="1141.6306666666665"/>
  </r>
  <r>
    <s v="SLE"/>
    <s v="LAS"/>
    <x v="1620"/>
    <d v="2024-07-19T21:11:00"/>
    <d v="2024-07-19T22:51:00"/>
    <d v="1899-12-30T01:40:00"/>
    <d v="1899-12-30T18:59:00"/>
    <s v="N148QS"/>
    <n v="1427.0383333333332"/>
  </r>
  <r>
    <s v="BFI"/>
    <s v="SLE"/>
    <x v="1621"/>
    <d v="2024-07-19T19:08:00"/>
    <d v="2024-07-19T19:46:00"/>
    <d v="1899-12-30T00:38:00"/>
    <d v="1899-12-30T01:25:00"/>
    <s v="N148QS"/>
    <n v="542.2745666666666"/>
  </r>
  <r>
    <s v="HND"/>
    <s v="BFI"/>
    <x v="1622"/>
    <d v="2024-07-19T07:06:00"/>
    <d v="2024-07-19T16:22:00"/>
    <d v="1899-12-30T09:16:00"/>
    <d v="1899-12-30T02:46:00"/>
    <s v="N148QS"/>
    <n v="7934.3331333333335"/>
  </r>
  <r>
    <s v="TBS"/>
    <s v="HND"/>
    <x v="1623"/>
    <d v="2024-07-14T12:19:00"/>
    <d v="2024-07-14T21:01:00"/>
    <d v="1899-12-30T08:42:00"/>
    <d v="1900-01-03T10:05:00"/>
    <s v="N148QS"/>
    <n v="7449.1400999999987"/>
  </r>
  <r>
    <s v="NUE"/>
    <s v="TBS"/>
    <x v="1624"/>
    <d v="2024-07-14T07:19:00"/>
    <d v="2024-07-14T10:58:00"/>
    <d v="1899-12-30T03:39:00"/>
    <d v="1899-12-30T01:21:00"/>
    <s v="N148QS"/>
    <n v="3125.2139499999998"/>
  </r>
  <r>
    <s v="TEB"/>
    <s v="NUE"/>
    <x v="1625"/>
    <d v="2024-07-12T23:19:00"/>
    <d v="2024-07-13T06:41:00"/>
    <d v="1899-12-30T07:22:00"/>
    <d v="1899-12-31T00:38:00"/>
    <s v="N148QS"/>
    <n v="6307.5094333333327"/>
  </r>
  <r>
    <s v="MDW"/>
    <s v="TEB"/>
    <x v="173"/>
    <d v="2024-07-11T19:20:00"/>
    <d v="2024-07-11T20:48:00"/>
    <d v="1899-12-30T01:28:00"/>
    <m/>
    <s v="N148QS"/>
    <n v="1255.7937333333334"/>
  </r>
  <r>
    <s v="LGW"/>
    <s v="PDX"/>
    <x v="1626"/>
    <d v="2024-07-10T12:28:00"/>
    <d v="2024-07-10T21:48:00"/>
    <d v="1899-12-30T09:20:00"/>
    <d v="1899-12-30T21:32:00"/>
    <s v="N148QS"/>
    <n v="7991.4146666666666"/>
  </r>
  <r>
    <s v="PVD"/>
    <s v="LGW"/>
    <x v="1627"/>
    <d v="2024-07-09T03:34:00"/>
    <d v="2024-07-09T09:35:00"/>
    <d v="1899-12-30T06:01:00"/>
    <d v="1899-12-31T02:53:00"/>
    <s v="N148QS"/>
    <n v="5151.6083833333332"/>
  </r>
  <r>
    <s v="BOD"/>
    <s v="PVD"/>
    <x v="1628"/>
    <d v="2024-07-07T10:19:00"/>
    <d v="2024-07-07T17:26:00"/>
    <d v="1899-12-30T07:07:00"/>
    <d v="1899-12-31T10:08:00"/>
    <s v="N148QS"/>
    <n v="6093.4536833333323"/>
  </r>
  <r>
    <s v="LTN"/>
    <s v="BOD"/>
    <x v="1629"/>
    <d v="2024-07-06T11:12:00"/>
    <d v="2024-07-06T12:27:00"/>
    <d v="1899-12-30T01:15:00"/>
    <d v="1899-12-30T21:52:00"/>
    <s v="N148QS"/>
    <n v="1070.2787499999999"/>
  </r>
  <r>
    <s v="NCE"/>
    <s v="LTN"/>
    <x v="398"/>
    <d v="2024-07-02T11:25:00"/>
    <d v="2024-07-02T13:02:00"/>
    <d v="1899-12-30T01:37:00"/>
    <d v="1900-01-02T22:10:00"/>
    <s v="N148QS"/>
    <n v="1384.2271833333332"/>
  </r>
  <r>
    <s v="YYZ"/>
    <s v="NCE"/>
    <x v="1630"/>
    <d v="2024-07-01T00:32:00"/>
    <d v="2024-07-01T07:23:00"/>
    <d v="1899-12-30T06:51:00"/>
    <d v="1899-12-31T04:02:00"/>
    <s v="N148QS"/>
    <n v="5865.1275499999992"/>
  </r>
  <r>
    <s v="PBI"/>
    <s v="YYZ"/>
    <x v="1631"/>
    <d v="2024-06-30T17:49:00"/>
    <d v="2024-06-30T20:35:00"/>
    <d v="1899-12-30T02:46:00"/>
    <d v="1899-12-30T03:57:00"/>
    <s v="N148QS"/>
    <n v="2368.8836333333334"/>
  </r>
  <r>
    <s v="CTH"/>
    <s v="PBI"/>
    <x v="1632"/>
    <d v="2024-06-30T14:53:00"/>
    <d v="2024-06-30T16:53:00"/>
    <d v="1899-12-30T02:00:00"/>
    <d v="1899-12-30T00:56:00"/>
    <s v="N148QS"/>
    <n v="1712.4459999999999"/>
  </r>
  <r>
    <s v="TEB"/>
    <s v="CTH"/>
    <x v="1633"/>
    <d v="2024-06-30T12:15:00"/>
    <d v="2024-06-30T12:45:00"/>
    <d v="1899-12-30T00:30:00"/>
    <d v="1899-12-30T02:08:00"/>
    <s v="N148QS"/>
    <n v="428.11149999999998"/>
  </r>
  <r>
    <s v="HYA"/>
    <s v="TEB"/>
    <x v="1634"/>
    <d v="2024-06-27T20:06:00"/>
    <d v="2024-06-27T21:19:00"/>
    <d v="1899-12-30T01:13:00"/>
    <d v="1900-01-01T14:56:00"/>
    <s v="N148QS"/>
    <n v="1041.7379833333334"/>
  </r>
  <r>
    <s v="CFU"/>
    <s v="HYA"/>
    <x v="1635"/>
    <d v="2024-06-26T16:56:00"/>
    <d v="2024-06-27T02:04:00"/>
    <d v="1899-12-30T09:08:00"/>
    <d v="1899-12-30T18:02:00"/>
    <s v="N148QS"/>
    <n v="7820.1700666666657"/>
  </r>
  <r>
    <s v="LTN"/>
    <s v="CFU"/>
    <x v="1636"/>
    <d v="2024-06-26T12:30:00"/>
    <d v="2024-06-26T15:07:00"/>
    <d v="1899-12-30T02:37:00"/>
    <d v="1899-12-30T01:49:00"/>
    <s v="N148QS"/>
    <n v="2240.4501833333334"/>
  </r>
  <r>
    <s v="ORD"/>
    <s v="LTN"/>
    <x v="1305"/>
    <d v="2024-06-25T15:09:00"/>
    <d v="2024-06-25T21:48:00"/>
    <d v="1899-12-30T06:39:00"/>
    <d v="1899-12-30T14:42:00"/>
    <s v="N148QS"/>
    <n v="5693.8829500000002"/>
  </r>
  <r>
    <s v="BED"/>
    <s v="ORD"/>
    <x v="1637"/>
    <d v="2024-06-24T13:27:00"/>
    <d v="2024-06-24T15:28:00"/>
    <d v="1899-12-30T02:01:00"/>
    <d v="1899-12-30T23:41:00"/>
    <s v="N148QS"/>
    <n v="1726.7163833333332"/>
  </r>
  <r>
    <s v="CTA"/>
    <s v="BED"/>
    <x v="1638"/>
    <d v="2024-06-23T13:06:00"/>
    <d v="2024-06-23T22:05:00"/>
    <d v="1899-12-30T08:59:00"/>
    <d v="1899-12-30T15:22:00"/>
    <s v="N148QS"/>
    <n v="7691.7366166666652"/>
  </r>
  <r>
    <s v="HPN"/>
    <s v="CTA"/>
    <x v="1639"/>
    <d v="2024-06-23T02:09:00"/>
    <d v="2024-06-23T10:25:00"/>
    <d v="1899-12-30T08:16:00"/>
    <d v="1899-12-30T02:41:00"/>
    <s v="N148QS"/>
    <n v="7078.1101333333336"/>
  </r>
  <r>
    <s v="MRY"/>
    <s v="HPN"/>
    <x v="140"/>
    <d v="2024-06-21T19:21:00"/>
    <d v="2024-06-22T00:11:00"/>
    <d v="1899-12-30T04:50:00"/>
    <d v="1899-12-31T01:58:00"/>
    <s v="N148QS"/>
    <n v="4138.4111666666658"/>
  </r>
  <r>
    <s v="MDW"/>
    <s v="MRY"/>
    <x v="1640"/>
    <d v="2024-06-20T17:56:00"/>
    <d v="2024-06-20T22:04:00"/>
    <d v="1899-12-30T04:08:00"/>
    <d v="1899-12-30T21:17:00"/>
    <s v="N148QS"/>
    <n v="3539.0550666666668"/>
  </r>
  <r>
    <s v="ICT"/>
    <s v="MDW"/>
    <x v="261"/>
    <d v="2024-06-20T14:44:00"/>
    <d v="2024-06-20T15:59:00"/>
    <d v="1899-12-30T01:15:00"/>
    <d v="1899-12-30T01:57:00"/>
    <s v="N148QS"/>
    <n v="1070.2787499999999"/>
  </r>
  <r>
    <s v="SLC"/>
    <s v="ICT"/>
    <x v="608"/>
    <d v="2024-06-15T22:27:00"/>
    <d v="2024-06-16T00:05:00"/>
    <d v="1899-12-30T01:38:00"/>
    <d v="1900-01-03T14:39:00"/>
    <s v="N148QS"/>
    <n v="1398.4975666666667"/>
  </r>
  <r>
    <s v="LTN"/>
    <s v="SLC"/>
    <x v="1641"/>
    <d v="2024-06-14T07:09:00"/>
    <d v="2024-06-14T16:24:00"/>
    <d v="1899-12-30T09:15:00"/>
    <d v="1899-12-31T06:03:00"/>
    <s v="N148QS"/>
    <n v="7920.0627499999991"/>
  </r>
  <r>
    <s v="BFI"/>
    <s v="LTN"/>
    <x v="1642"/>
    <d v="2024-06-12T23:49:00"/>
    <d v="2024-06-13T08:15:00"/>
    <d v="1899-12-30T08:26:00"/>
    <d v="1899-12-30T22:54:00"/>
    <s v="N148QS"/>
    <n v="7220.8139666666666"/>
  </r>
  <r>
    <s v="DAL"/>
    <s v="BFI"/>
    <x v="1643"/>
    <d v="2024-06-12T15:23:00"/>
    <d v="2024-06-12T19:02:00"/>
    <d v="1899-12-30T03:39:00"/>
    <d v="1899-12-30T04:47:00"/>
    <s v="N148QS"/>
    <n v="3125.2139499999998"/>
  </r>
  <r>
    <s v="LAS"/>
    <s v="DAL"/>
    <x v="1644"/>
    <d v="2024-06-11T17:01:00"/>
    <d v="2024-06-11T19:26:00"/>
    <d v="1899-12-30T02:25:00"/>
    <d v="1899-12-30T19:57:00"/>
    <s v="N148QS"/>
    <n v="2069.2055833333329"/>
  </r>
  <r>
    <s v="SCF"/>
    <s v="LAS"/>
    <x v="1645"/>
    <d v="2024-06-11T13:28:00"/>
    <d v="2024-06-11T14:08:00"/>
    <d v="1899-12-30T00:40:00"/>
    <d v="1899-12-30T02:53:00"/>
    <s v="N148QS"/>
    <n v="570.81533333333323"/>
  </r>
  <r>
    <s v="APA"/>
    <s v="SCF"/>
    <x v="712"/>
    <d v="2024-06-10T14:08:00"/>
    <d v="2024-06-10T15:26:00"/>
    <d v="1899-12-30T01:18:00"/>
    <d v="1899-12-30T22:02:00"/>
    <s v="N148QS"/>
    <n v="1113.0898999999999"/>
  </r>
  <r>
    <s v="DAL"/>
    <s v="APA"/>
    <x v="393"/>
    <d v="2024-06-09T20:42:00"/>
    <d v="2024-06-09T22:13:00"/>
    <d v="1899-12-30T01:31:00"/>
    <d v="1899-12-30T15:55:00"/>
    <s v="N148QS"/>
    <n v="1298.6048833333332"/>
  </r>
  <r>
    <s v="TEB"/>
    <s v="DAL"/>
    <x v="1646"/>
    <d v="2024-06-07T19:22:00"/>
    <d v="2024-06-07T22:19:00"/>
    <d v="1899-12-30T02:57:00"/>
    <d v="1899-12-31T22:23:00"/>
    <s v="N148QS"/>
    <n v="2525.8578499999999"/>
  </r>
  <r>
    <s v="PLS"/>
    <s v="TEB"/>
    <x v="1647"/>
    <d v="2024-06-07T14:37:00"/>
    <d v="2024-06-07T17:40:00"/>
    <d v="1899-12-30T03:03:00"/>
    <d v="1899-12-30T01:42:00"/>
    <s v="N148QS"/>
    <n v="2611.4801499999999"/>
  </r>
  <r>
    <s v="NAS"/>
    <s v="PLS"/>
    <x v="1648"/>
    <d v="2024-06-06T19:20:00"/>
    <d v="2024-06-06T20:16:00"/>
    <d v="1899-12-30T00:56:00"/>
    <d v="1899-12-30T18:21:00"/>
    <s v="N148QS"/>
    <n v="799.14146666666659"/>
  </r>
  <r>
    <s v="TTN"/>
    <s v="NAS"/>
    <x v="1438"/>
    <d v="2024-06-06T15:54:00"/>
    <d v="2024-06-06T18:19:00"/>
    <d v="1899-12-30T02:25:00"/>
    <d v="1899-12-30T01:01:00"/>
    <s v="N148QS"/>
    <n v="2069.2055833333329"/>
  </r>
  <r>
    <s v="PWM"/>
    <s v="TTN"/>
    <x v="1649"/>
    <d v="2024-06-06T13:03:00"/>
    <d v="2024-06-06T14:11:00"/>
    <d v="1899-12-30T01:08:00"/>
    <d v="1899-12-30T01:43:00"/>
    <s v="N148QS"/>
    <n v="970.38606666666658"/>
  </r>
  <r>
    <s v="GVA"/>
    <s v="PWM"/>
    <x v="1650"/>
    <d v="2024-06-05T13:53:00"/>
    <d v="2024-06-05T20:50:00"/>
    <d v="1899-12-30T06:57:00"/>
    <d v="1899-12-30T16:13:00"/>
    <s v="N148QS"/>
    <n v="5950.7498500000002"/>
  </r>
  <r>
    <s v="LTN"/>
    <s v="GVA"/>
    <x v="922"/>
    <d v="2024-06-04T13:35:00"/>
    <d v="2024-06-04T14:45:00"/>
    <d v="1899-12-30T01:10:00"/>
    <d v="1899-12-30T23:08:00"/>
    <s v="N148QS"/>
    <n v="998.92683333333332"/>
  </r>
  <r>
    <s v="BED"/>
    <s v="LTN"/>
    <x v="1651"/>
    <d v="2024-06-03T14:28:00"/>
    <d v="2024-06-03T20:25:00"/>
    <d v="1899-12-30T05:57:00"/>
    <d v="1899-12-30T17:10:00"/>
    <s v="N148QS"/>
    <n v="5094.5268500000002"/>
  </r>
  <r>
    <s v="HPN"/>
    <s v="BED"/>
    <x v="1652"/>
    <d v="2024-06-02T20:55:00"/>
    <d v="2024-06-02T21:29:00"/>
    <d v="1899-12-30T00:34:00"/>
    <d v="1899-12-30T16:59:00"/>
    <s v="N148QS"/>
    <n v="485.19303333333329"/>
  </r>
  <r>
    <s v="STN"/>
    <s v="HPN"/>
    <x v="435"/>
    <d v="2024-05-31T15:38:00"/>
    <d v="2024-05-31T22:28:00"/>
    <d v="1899-12-30T06:50:00"/>
    <d v="1899-12-31T22:27:00"/>
    <s v="N148QS"/>
    <n v="5850.8571666666658"/>
  </r>
  <r>
    <s v="AMS"/>
    <s v="STN"/>
    <x v="1653"/>
    <d v="2024-05-31T13:07:00"/>
    <d v="2024-05-31T13:51:00"/>
    <d v="1899-12-30T00:44:00"/>
    <d v="1899-12-30T01:47:00"/>
    <s v="N148QS"/>
    <n v="627.8968666666666"/>
  </r>
  <r>
    <s v="MSY"/>
    <s v="AMS"/>
    <x v="1654"/>
    <d v="2024-05-30T02:08:00"/>
    <d v="2024-05-30T10:20:00"/>
    <d v="1899-12-30T08:12:00"/>
    <d v="1899-12-31T02:47:00"/>
    <s v="N148QS"/>
    <n v="7021.0285999999987"/>
  </r>
  <r>
    <s v="SAN"/>
    <s v="MSY"/>
    <x v="1655"/>
    <d v="2024-05-28T21:34:00"/>
    <d v="2024-05-29T00:50:00"/>
    <d v="1899-12-30T03:16:00"/>
    <d v="1899-12-31T01:18:00"/>
    <s v="N148QS"/>
    <n v="2796.9951333333333"/>
  </r>
  <r>
    <s v="TLC"/>
    <s v="SAN"/>
    <x v="1656"/>
    <d v="2024-05-27T01:11:00"/>
    <d v="2024-05-27T04:15:00"/>
    <d v="1899-12-30T03:04:00"/>
    <d v="1899-12-31T17:19:00"/>
    <s v="N148QS"/>
    <n v="2625.7505333333334"/>
  </r>
  <r>
    <s v="DAL"/>
    <s v="TLC"/>
    <x v="1657"/>
    <d v="2024-05-27T20:50:00"/>
    <d v="2024-05-27T22:58:00"/>
    <d v="1899-12-30T02:08:00"/>
    <n v="-0.90763888888888888"/>
    <s v="N148QS"/>
    <n v="1826.6090666666666"/>
  </r>
  <r>
    <s v="SJC"/>
    <s v="DAL"/>
    <x v="1658"/>
    <d v="2024-05-26T16:58:00"/>
    <d v="2024-05-26T19:43:00"/>
    <d v="1899-12-30T02:45:00"/>
    <d v="1899-12-31T01:07:00"/>
    <s v="N148QS"/>
    <n v="2354.6132499999999"/>
  </r>
  <r>
    <s v="SNN"/>
    <s v="SJC"/>
    <x v="1659"/>
    <d v="2024-05-25T15:47:00"/>
    <d v="2024-05-26T01:34:00"/>
    <d v="1899-12-30T09:47:00"/>
    <d v="1899-12-30T15:24:00"/>
    <s v="N148QS"/>
    <n v="8376.715016666667"/>
  </r>
  <r>
    <s v="PEG"/>
    <s v="SNN"/>
    <x v="1660"/>
    <d v="2024-05-25T12:11:00"/>
    <d v="2024-05-25T14:37:00"/>
    <d v="1899-12-30T02:26:00"/>
    <d v="1899-12-30T01:10:00"/>
    <s v="N148QS"/>
    <n v="2083.4759666666669"/>
  </r>
  <r>
    <s v="DIJ"/>
    <s v="PEG"/>
    <x v="1661"/>
    <d v="2024-05-25T08:56:00"/>
    <d v="2024-05-25T10:00:00"/>
    <d v="1899-12-30T01:04:00"/>
    <d v="1899-12-30T02:11:00"/>
    <s v="N148QS"/>
    <n v="913.30453333333332"/>
  </r>
  <r>
    <s v="PDX"/>
    <s v="DIJ"/>
    <x v="1662"/>
    <d v="2024-05-24T03:14:00"/>
    <d v="2024-05-24T13:06:00"/>
    <d v="1899-12-30T09:52:00"/>
    <d v="1899-12-30T19:50:00"/>
    <s v="N148QS"/>
    <n v="8448.0669333333335"/>
  </r>
  <r>
    <s v="AUS"/>
    <s v="PDX"/>
    <x v="1663"/>
    <d v="2024-05-23T16:54:00"/>
    <d v="2024-05-23T20:38:00"/>
    <d v="1899-12-30T03:44:00"/>
    <d v="1899-12-30T06:36:00"/>
    <s v="N148QS"/>
    <n v="3196.5658666666664"/>
  </r>
  <r>
    <s v="ORD"/>
    <s v="AUS"/>
    <x v="1664"/>
    <d v="2024-05-22T21:00:00"/>
    <d v="2024-05-22T23:54:00"/>
    <d v="1899-12-30T02:54:00"/>
    <d v="1899-12-30T17:00:00"/>
    <s v="N148QS"/>
    <n v="2483.0466999999999"/>
  </r>
  <r>
    <s v="TEB"/>
    <s v="ORD"/>
    <x v="1411"/>
    <d v="2024-05-22T17:10:00"/>
    <d v="2024-05-22T18:53:00"/>
    <d v="1899-12-30T01:43:00"/>
    <d v="1899-12-30T02:07:00"/>
    <s v="N148QS"/>
    <n v="1469.8494833333334"/>
  </r>
  <r>
    <s v="BOS"/>
    <s v="TEB"/>
    <x v="845"/>
    <d v="2024-05-20T21:20:00"/>
    <d v="2024-05-20T22:06:00"/>
    <d v="1899-12-30T00:46:00"/>
    <d v="1899-12-31T19:04:00"/>
    <s v="N148QS"/>
    <n v="656.43763333333334"/>
  </r>
  <r>
    <s v="KUT"/>
    <s v="BOS"/>
    <x v="1665"/>
    <d v="2024-05-19T23:13:00"/>
    <d v="2024-05-20T10:11:00"/>
    <d v="1899-12-30T10:58:00"/>
    <d v="1899-12-30T11:09:00"/>
    <s v="N148QS"/>
    <n v="9389.9122333333326"/>
  </r>
  <r>
    <s v="EVN"/>
    <s v="KUT"/>
    <x v="1666"/>
    <d v="2024-05-18T21:12:00"/>
    <d v="2024-05-18T21:53:00"/>
    <d v="1899-12-30T00:41:00"/>
    <d v="1899-12-31T01:20:00"/>
    <s v="N148QS"/>
    <n v="585.0857166666666"/>
  </r>
  <r>
    <s v="KUT"/>
    <s v="EVN"/>
    <x v="1667"/>
    <d v="2024-05-18T18:42:00"/>
    <d v="2024-05-18T19:15:00"/>
    <d v="1899-12-30T00:33:00"/>
    <d v="1899-12-30T01:57:00"/>
    <s v="N148QS"/>
    <n v="470.92265000000003"/>
  </r>
  <r>
    <s v="STN"/>
    <s v="KUT"/>
    <x v="1668"/>
    <d v="2024-05-17T09:19:00"/>
    <d v="2024-05-17T13:25:00"/>
    <d v="1899-12-30T04:06:00"/>
    <d v="1899-12-31T05:17:00"/>
    <s v="N148QS"/>
    <n v="3510.5142999999994"/>
  </r>
  <r>
    <s v="LTN"/>
    <s v="STN"/>
    <x v="436"/>
    <d v="2024-05-16T11:41:00"/>
    <d v="2024-05-16T11:51:00"/>
    <d v="1899-12-30T00:10:00"/>
    <d v="1899-12-30T21:28:00"/>
    <s v="N148QS"/>
    <n v="142.70383333333331"/>
  </r>
  <r>
    <s v="PWK"/>
    <s v="LTN"/>
    <x v="1669"/>
    <d v="2024-05-14T20:59:00"/>
    <d v="2024-05-15T03:48:00"/>
    <d v="1899-12-30T06:49:00"/>
    <d v="1899-12-31T07:53:00"/>
    <s v="N148QS"/>
    <n v="5836.5867833333332"/>
  </r>
  <r>
    <s v="DAL"/>
    <s v="PWK"/>
    <x v="1670"/>
    <d v="2024-05-14T14:41:00"/>
    <d v="2024-05-14T16:27:00"/>
    <d v="1899-12-30T01:46:00"/>
    <m/>
    <s v="N148QS"/>
    <n v="1512.6606333333332"/>
  </r>
  <r>
    <s v="BWI"/>
    <s v="TEB"/>
    <x v="1314"/>
    <d v="2024-05-12T18:15:00"/>
    <d v="2024-05-12T19:03:00"/>
    <d v="1899-12-30T00:48:00"/>
    <d v="1899-12-31T19:38:00"/>
    <s v="N148QS"/>
    <n v="684.97839999999997"/>
  </r>
  <r>
    <s v="DUB"/>
    <s v="BWI"/>
    <x v="1671"/>
    <d v="2024-05-12T09:51:00"/>
    <d v="2024-05-12T16:49:00"/>
    <d v="1899-12-30T06:58:00"/>
    <d v="1899-12-30T01:26:00"/>
    <s v="N148QS"/>
    <n v="5965.0202333333327"/>
  </r>
  <r>
    <s v="TEB"/>
    <s v="DUB"/>
    <x v="1672"/>
    <d v="2024-05-11T04:45:00"/>
    <d v="2024-05-11T10:24:00"/>
    <d v="1899-12-30T05:39:00"/>
    <d v="1899-12-30T23:27:00"/>
    <s v="N148QS"/>
    <n v="4837.6599500000002"/>
  </r>
  <r>
    <s v="KIR"/>
    <s v="TEB"/>
    <x v="1673"/>
    <d v="2024-05-10T15:39:00"/>
    <d v="2024-05-10T21:55:00"/>
    <d v="1899-12-30T06:16:00"/>
    <d v="1899-12-30T06:50:00"/>
    <s v="N148QS"/>
    <n v="5365.6641333333328"/>
  </r>
  <r>
    <s v="LTN"/>
    <s v="KIR"/>
    <x v="1674"/>
    <d v="2024-05-09T11:28:00"/>
    <d v="2024-05-09T12:23:00"/>
    <d v="1899-12-30T00:55:00"/>
    <d v="1899-12-31T03:16:00"/>
    <s v="N148QS"/>
    <n v="784.87108333333322"/>
  </r>
  <r>
    <s v="IAD"/>
    <s v="LTN"/>
    <x v="1675"/>
    <d v="2024-05-07T00:54:00"/>
    <d v="2024-05-07T07:30:00"/>
    <d v="1899-12-30T06:36:00"/>
    <d v="1900-01-01T03:58:00"/>
    <s v="N148QS"/>
    <n v="5651.0717999999997"/>
  </r>
  <r>
    <s v="PWK"/>
    <s v="IAD"/>
    <x v="1676"/>
    <d v="2024-05-06T17:33:00"/>
    <d v="2024-05-06T18:52:00"/>
    <d v="1899-12-30T01:19:00"/>
    <d v="1899-12-30T06:02:00"/>
    <s v="N148QS"/>
    <n v="1127.3602833333332"/>
  </r>
  <r>
    <s v="MIA"/>
    <s v="PWK"/>
    <x v="1677"/>
    <d v="2024-05-06T14:03:00"/>
    <d v="2024-05-06T16:41:00"/>
    <d v="1899-12-30T02:38:00"/>
    <d v="1899-12-30T00:52:00"/>
    <s v="N148QS"/>
    <n v="2254.7205666666664"/>
  </r>
  <r>
    <s v="BGI"/>
    <s v="MIA"/>
    <x v="1678"/>
    <d v="2024-05-05T19:15:00"/>
    <d v="2024-05-05T22:51:00"/>
    <d v="1899-12-30T03:36:00"/>
    <d v="1899-12-30T15:12:00"/>
    <s v="N148QS"/>
    <n v="3082.4027999999998"/>
  </r>
  <r>
    <s v="SDF"/>
    <s v="BGI"/>
    <x v="1679"/>
    <d v="2024-05-05T13:38:00"/>
    <d v="2024-05-05T18:00:00"/>
    <d v="1899-12-30T04:22:00"/>
    <d v="1899-12-30T01:15:00"/>
    <s v="N148QS"/>
    <n v="3738.8404333333328"/>
  </r>
  <r>
    <s v="DSM"/>
    <s v="SDF"/>
    <x v="1680"/>
    <d v="2024-05-04T16:18:00"/>
    <d v="2024-05-04T17:28:00"/>
    <d v="1899-12-30T01:10:00"/>
    <d v="1899-12-30T20:10:00"/>
    <s v="N148QS"/>
    <n v="998.92683333333332"/>
  </r>
  <r>
    <s v="OMA"/>
    <s v="DSM"/>
    <x v="249"/>
    <d v="2024-05-03T16:24:00"/>
    <d v="2024-05-03T16:51:00"/>
    <d v="1899-12-30T00:27:00"/>
    <d v="1899-12-30T23:27:00"/>
    <s v="N148QS"/>
    <n v="385.30034999999998"/>
  </r>
  <r>
    <s v="BOS"/>
    <s v="OMA"/>
    <x v="1681"/>
    <d v="2024-05-03T12:34:00"/>
    <d v="2024-05-03T15:28:00"/>
    <d v="1899-12-30T02:54:00"/>
    <d v="1899-12-30T00:56:00"/>
    <s v="N148QS"/>
    <n v="2483.0466999999999"/>
  </r>
  <r>
    <s v="FOK"/>
    <s v="BOS"/>
    <x v="1682"/>
    <d v="2024-05-03T00:16:00"/>
    <d v="2024-05-03T00:52:00"/>
    <d v="1899-12-30T00:36:00"/>
    <d v="1899-12-30T11:42:00"/>
    <s v="N148QS"/>
    <n v="513.73379999999997"/>
  </r>
  <r>
    <s v="DAL"/>
    <s v="FOK"/>
    <x v="1683"/>
    <d v="2024-05-02T19:37:00"/>
    <d v="2024-05-02T22:33:00"/>
    <d v="1899-12-30T02:56:00"/>
    <d v="1899-12-30T01:43:00"/>
    <s v="N148QS"/>
    <n v="2511.5874666666668"/>
  </r>
  <r>
    <s v="OAK"/>
    <s v="DAL"/>
    <x v="1684"/>
    <d v="2024-05-01T17:28:00"/>
    <d v="2024-05-01T20:14:00"/>
    <d v="1899-12-30T02:46:00"/>
    <m/>
    <s v="N148QS"/>
    <n v="2368.8836333333334"/>
  </r>
  <r>
    <s v="SGR"/>
    <s v="AUS"/>
    <x v="1685"/>
    <d v="2024-04-30T21:26:00"/>
    <d v="2024-04-30T21:57:00"/>
    <d v="1899-12-30T00:31:00"/>
    <d v="1899-12-30T19:31:00"/>
    <s v="N148QS"/>
    <n v="442.38188333333335"/>
  </r>
  <r>
    <s v="FNL"/>
    <s v="SGR"/>
    <x v="1132"/>
    <d v="2024-04-30T18:32:00"/>
    <d v="2024-04-30T20:22:00"/>
    <d v="1899-12-30T01:50:00"/>
    <d v="1899-12-30T01:04:00"/>
    <s v="N148QS"/>
    <n v="1569.7421666666667"/>
  </r>
  <r>
    <s v="LAS"/>
    <s v="FNL"/>
    <x v="1686"/>
    <d v="2024-04-30T16:08:00"/>
    <d v="2024-04-30T17:25:00"/>
    <d v="1899-12-30T01:17:00"/>
    <d v="1899-12-30T01:07:00"/>
    <s v="N148QS"/>
    <n v="1098.8195166666665"/>
  </r>
  <r>
    <s v="RNO"/>
    <s v="LAS"/>
    <x v="1687"/>
    <d v="2024-04-29T19:29:00"/>
    <d v="2024-04-29T20:26:00"/>
    <d v="1899-12-30T00:57:00"/>
    <d v="1899-12-30T19:42:00"/>
    <s v="N148QS"/>
    <n v="813.41184999999996"/>
  </r>
  <r>
    <s v="CXO"/>
    <s v="RNO"/>
    <x v="1688"/>
    <d v="2024-04-29T15:28:00"/>
    <d v="2024-04-29T18:50:00"/>
    <d v="1899-12-30T03:22:00"/>
    <d v="1899-12-30T00:39:00"/>
    <s v="N148QS"/>
    <n v="2882.6174333333333"/>
  </r>
  <r>
    <s v="RST"/>
    <s v="CXO"/>
    <x v="1689"/>
    <d v="2024-04-28T20:43:00"/>
    <d v="2024-04-28T23:04:00"/>
    <d v="1899-12-30T02:21:00"/>
    <d v="1899-12-30T16:24:00"/>
    <s v="N148QS"/>
    <n v="2012.1240499999999"/>
  </r>
  <r>
    <s v="PDK"/>
    <s v="RST"/>
    <x v="1690"/>
    <d v="2024-04-28T18:16:00"/>
    <d v="2024-04-28T19:57:00"/>
    <d v="1899-12-30T01:41:00"/>
    <d v="1899-12-30T00:46:00"/>
    <s v="N148QS"/>
    <n v="1441.3087166666667"/>
  </r>
  <r>
    <s v="LGA"/>
    <s v="PDK"/>
    <x v="1691"/>
    <d v="2024-04-28T15:01:00"/>
    <d v="2024-04-28T16:35:00"/>
    <d v="1899-12-30T01:34:00"/>
    <m/>
    <s v="N148QS"/>
    <n v="1341.4160333333332"/>
  </r>
  <r>
    <s v="APF"/>
    <s v="PBI"/>
    <x v="198"/>
    <d v="2024-04-27T17:49:00"/>
    <d v="2024-04-27T18:16:00"/>
    <d v="1899-12-30T00:27:00"/>
    <d v="1899-12-30T20:45:00"/>
    <s v="N148QS"/>
    <n v="385.30034999999998"/>
  </r>
  <r>
    <s v="BLM"/>
    <s v="APF"/>
    <x v="1692"/>
    <d v="2024-04-27T14:15:00"/>
    <d v="2024-04-27T16:48:00"/>
    <d v="1899-12-30T02:33:00"/>
    <d v="1899-12-30T01:01:00"/>
    <s v="N148QS"/>
    <n v="2183.3686499999999"/>
  </r>
  <r>
    <s v="TEB"/>
    <s v="BLM"/>
    <x v="753"/>
    <d v="2024-04-27T12:37:00"/>
    <d v="2024-04-27T12:51:00"/>
    <d v="1899-12-30T00:14:00"/>
    <d v="1899-12-30T01:24:00"/>
    <s v="N148QS"/>
    <n v="199.78536666666665"/>
  </r>
  <r>
    <s v="OSL"/>
    <s v="TEB"/>
    <x v="1693"/>
    <d v="2024-04-26T11:26:00"/>
    <d v="2024-04-26T18:24:00"/>
    <d v="1899-12-30T06:58:00"/>
    <d v="1899-12-30T18:13:00"/>
    <s v="N148QS"/>
    <n v="5965.0202333333327"/>
  </r>
  <r>
    <s v="TEB"/>
    <s v="OSL"/>
    <x v="1694"/>
    <d v="2024-04-25T22:25:00"/>
    <d v="2024-04-26T05:17:00"/>
    <d v="1899-12-30T06:52:00"/>
    <d v="1899-12-30T06:09:00"/>
    <s v="N148QS"/>
    <n v="5879.3979333333336"/>
  </r>
  <r>
    <s v="PWK"/>
    <s v="TEB"/>
    <x v="1695"/>
    <d v="2024-04-24T17:08:00"/>
    <d v="2024-04-24T18:34:00"/>
    <d v="1899-12-30T01:26:00"/>
    <d v="1899-12-31T03:51:00"/>
    <s v="N148QS"/>
    <n v="1227.2529666666667"/>
  </r>
  <r>
    <s v="HPN"/>
    <s v="PWK"/>
    <x v="1696"/>
    <d v="2024-04-24T13:51:00"/>
    <d v="2024-04-24T15:37:00"/>
    <d v="1899-12-30T01:46:00"/>
    <d v="1899-12-30T01:31:00"/>
    <s v="N148QS"/>
    <n v="1512.6606333333332"/>
  </r>
  <r>
    <s v="PBI"/>
    <s v="HPN"/>
    <x v="52"/>
    <d v="2024-04-22T13:22:00"/>
    <d v="2024-04-22T15:32:00"/>
    <d v="1899-12-30T02:10:00"/>
    <d v="1899-12-31T22:19:00"/>
    <s v="N148QS"/>
    <n v="1855.1498333333332"/>
  </r>
  <r>
    <s v="BDA"/>
    <s v="PBI"/>
    <x v="1697"/>
    <d v="2024-04-21T19:32:00"/>
    <d v="2024-04-21T21:51:00"/>
    <d v="1899-12-30T02:19:00"/>
    <d v="1899-12-30T15:31:00"/>
    <s v="N148QS"/>
    <n v="1983.5832833333329"/>
  </r>
  <r>
    <s v="BMI"/>
    <s v="BDA"/>
    <x v="1698"/>
    <d v="2024-04-21T15:50:00"/>
    <d v="2024-04-21T18:40:00"/>
    <d v="1899-12-30T02:50:00"/>
    <d v="1899-12-30T00:52:00"/>
    <s v="N148QS"/>
    <n v="2425.9651666666668"/>
  </r>
  <r>
    <s v="MDW"/>
    <s v="BMI"/>
    <x v="1699"/>
    <d v="2024-04-21T14:11:00"/>
    <d v="2024-04-21T14:34:00"/>
    <d v="1899-12-30T00:23:00"/>
    <d v="1899-12-30T01:16:00"/>
    <s v="N148QS"/>
    <n v="328.21881666666667"/>
  </r>
  <r>
    <s v="CMI"/>
    <s v="MDW"/>
    <x v="1700"/>
    <d v="2024-04-19T19:47:00"/>
    <d v="2024-04-19T20:18:00"/>
    <d v="1899-12-30T00:31:00"/>
    <d v="1899-12-31T17:53:00"/>
    <s v="N148QS"/>
    <n v="442.38188333333335"/>
  </r>
  <r>
    <s v="ZRH"/>
    <s v="CMI"/>
    <x v="1701"/>
    <d v="2024-04-19T09:56:00"/>
    <d v="2024-04-19T18:58:00"/>
    <d v="1899-12-30T09:02:00"/>
    <d v="1899-12-30T00:49:00"/>
    <s v="N148QS"/>
    <n v="7734.5477666666666"/>
  </r>
  <r>
    <s v="EDI"/>
    <s v="ZRH"/>
    <x v="1702"/>
    <d v="2024-04-18T10:50:00"/>
    <d v="2024-04-18T12:26:00"/>
    <d v="1899-12-30T01:36:00"/>
    <d v="1899-12-30T21:30:00"/>
    <s v="N148QS"/>
    <n v="1369.9567999999999"/>
  </r>
  <r>
    <s v="AVL"/>
    <s v="EDI"/>
    <x v="1703"/>
    <d v="2024-04-17T01:10:00"/>
    <d v="2024-04-17T08:00:00"/>
    <d v="1899-12-30T06:50:00"/>
    <d v="1899-12-31T02:50:00"/>
    <s v="N148QS"/>
    <n v="5850.8571666666658"/>
  </r>
  <r>
    <s v="TEB"/>
    <s v="AVL"/>
    <x v="1704"/>
    <d v="2024-04-16T18:45:00"/>
    <d v="2024-04-16T20:04:00"/>
    <d v="1899-12-30T01:19:00"/>
    <d v="1899-12-30T05:06:00"/>
    <s v="N148QS"/>
    <n v="1127.3602833333332"/>
  </r>
  <r>
    <s v="LBG"/>
    <s v="TEB"/>
    <x v="228"/>
    <d v="2024-04-15T16:49:00"/>
    <d v="2024-04-16T00:32:00"/>
    <d v="1899-12-30T07:43:00"/>
    <d v="1899-12-30T18:13:00"/>
    <s v="N148QS"/>
    <n v="6607.1874833333331"/>
  </r>
  <r>
    <s v="FOK"/>
    <s v="LBG"/>
    <x v="1705"/>
    <d v="2024-04-14T00:02:00"/>
    <d v="2024-04-14T06:28:00"/>
    <d v="1899-12-30T06:26:00"/>
    <d v="1899-12-31T10:21:00"/>
    <s v="N148QS"/>
    <n v="5508.3679666666667"/>
  </r>
  <r>
    <s v="HPN"/>
    <s v="FOK"/>
    <x v="1706"/>
    <d v="2024-04-12T22:27:00"/>
    <d v="2024-04-12T22:48:00"/>
    <d v="1899-12-30T00:21:00"/>
    <d v="1899-12-31T01:14:00"/>
    <s v="N148QS"/>
    <n v="299.67804999999998"/>
  </r>
  <r>
    <s v="CIA"/>
    <s v="HPN"/>
    <x v="1707"/>
    <d v="2024-04-12T12:49:00"/>
    <d v="2024-04-12T21:24:00"/>
    <d v="1899-12-30T08:35:00"/>
    <d v="1899-12-30T01:03:00"/>
    <s v="N148QS"/>
    <n v="7349.247416666667"/>
  </r>
  <r>
    <s v="LTN"/>
    <s v="CIA"/>
    <x v="1708"/>
    <d v="2024-04-11T10:16:00"/>
    <d v="2024-04-11T12:19:00"/>
    <d v="1899-12-30T02:03:00"/>
    <d v="1899-12-31T00:30:00"/>
    <s v="N148QS"/>
    <n v="1755.2571499999997"/>
  </r>
  <r>
    <s v="NAS"/>
    <s v="LTN"/>
    <x v="1709"/>
    <d v="2024-04-10T03:05:00"/>
    <d v="2024-04-10T10:33:00"/>
    <d v="1899-12-30T07:28:00"/>
    <d v="1899-12-30T23:43:00"/>
    <s v="N148QS"/>
    <n v="6393.1317333333327"/>
  </r>
  <r>
    <s v="IAD"/>
    <s v="NAS"/>
    <x v="1284"/>
    <d v="2024-04-08T17:57:00"/>
    <d v="2024-04-08T20:13:00"/>
    <d v="1899-12-30T02:16:00"/>
    <d v="1899-12-31T06:52:00"/>
    <s v="N148QS"/>
    <n v="1940.7721333333332"/>
  </r>
  <r>
    <s v="JZI"/>
    <s v="IAD"/>
    <x v="1710"/>
    <d v="2024-04-07T21:29:00"/>
    <d v="2024-04-07T22:34:00"/>
    <d v="1899-12-30T01:05:00"/>
    <d v="1899-12-30T19:23:00"/>
    <s v="N148QS"/>
    <n v="927.57491666666658"/>
  </r>
  <r>
    <s v="TYS"/>
    <s v="JZI"/>
    <x v="1711"/>
    <d v="2024-04-07T19:33:00"/>
    <d v="2024-04-07T20:16:00"/>
    <d v="1899-12-30T00:43:00"/>
    <d v="1899-12-30T01:13:00"/>
    <s v="N148QS"/>
    <n v="613.62648333333334"/>
  </r>
  <r>
    <s v="MIA"/>
    <s v="TYS"/>
    <x v="1712"/>
    <d v="2024-04-07T16:49:00"/>
    <d v="2024-04-07T18:30:00"/>
    <d v="1899-12-30T01:41:00"/>
    <d v="1899-12-30T01:03:00"/>
    <s v="N148QS"/>
    <n v="1441.3087166666667"/>
  </r>
  <r>
    <s v="ICT"/>
    <s v="MIA"/>
    <x v="1713"/>
    <d v="2024-04-07T11:43:00"/>
    <d v="2024-04-07T14:03:00"/>
    <d v="1899-12-30T02:20:00"/>
    <d v="1899-12-30T02:46:00"/>
    <s v="N148QS"/>
    <n v="1997.8536666666666"/>
  </r>
  <r>
    <s v="SBA"/>
    <s v="ICT"/>
    <x v="1714"/>
    <d v="2024-03-29T20:55:00"/>
    <d v="2024-03-29T23:08:00"/>
    <d v="1899-12-30T02:13:00"/>
    <m/>
    <s v="N148QS"/>
    <n v="1897.9609833333334"/>
  </r>
  <r>
    <s v="LAS"/>
    <s v="SNA"/>
    <x v="1554"/>
    <d v="2024-03-29T17:18:00"/>
    <d v="2024-03-29T18:01:00"/>
    <d v="1899-12-30T00:43:00"/>
    <d v="1899-12-30T02:54:00"/>
    <s v="N148QS"/>
    <n v="613.62648333333334"/>
  </r>
  <r>
    <s v="LAX"/>
    <s v="LAS"/>
    <x v="855"/>
    <d v="2024-03-29T15:37:00"/>
    <d v="2024-03-29T16:19:00"/>
    <d v="1899-12-30T00:42:00"/>
    <d v="1899-12-30T00:59:00"/>
    <s v="N148QS"/>
    <n v="599.35609999999997"/>
  </r>
  <r>
    <s v="KOA"/>
    <s v="LAX"/>
    <x v="659"/>
    <d v="2024-03-28T17:39:00"/>
    <d v="2024-03-28T22:02:00"/>
    <d v="1899-12-30T04:23:00"/>
    <d v="1899-12-30T17:35:00"/>
    <s v="N148QS"/>
    <n v="3753.1108166666668"/>
  </r>
  <r>
    <s v="HNL"/>
    <s v="KOA"/>
    <x v="704"/>
    <d v="2024-03-28T15:21:00"/>
    <d v="2024-03-28T15:52:00"/>
    <d v="1899-12-30T00:31:00"/>
    <d v="1899-12-30T01:47:00"/>
    <s v="N148QS"/>
    <n v="442.38188333333335"/>
  </r>
  <r>
    <s v="PDX"/>
    <s v="HNL"/>
    <x v="1715"/>
    <d v="2024-03-27T23:30:00"/>
    <d v="2024-03-28T04:57:00"/>
    <d v="1899-12-30T05:27:00"/>
    <m/>
    <s v="N148QS"/>
    <n v="4666.4153500000002"/>
  </r>
  <r>
    <s v="ABE"/>
    <s v="TEB"/>
    <x v="1716"/>
    <d v="2024-03-26T19:43:00"/>
    <d v="2024-03-26T20:08:00"/>
    <d v="1899-12-30T00:25:00"/>
    <d v="1899-12-31T03:22:00"/>
    <s v="N148QS"/>
    <n v="356.75958333333335"/>
  </r>
  <r>
    <s v="ORH"/>
    <s v="ABE"/>
    <x v="1717"/>
    <d v="2024-03-26T02:31:00"/>
    <d v="2024-03-26T03:19:00"/>
    <d v="1899-12-30T00:48:00"/>
    <d v="1899-12-30T16:24:00"/>
    <s v="N148QS"/>
    <n v="684.97839999999997"/>
  </r>
  <r>
    <s v="EWR"/>
    <s v="ORH"/>
    <x v="1718"/>
    <d v="2024-03-26T00:40:00"/>
    <d v="2024-03-26T01:12:00"/>
    <d v="1899-12-30T00:32:00"/>
    <d v="1899-12-30T01:19:00"/>
    <s v="N148QS"/>
    <n v="456.65226666666666"/>
  </r>
  <r>
    <s v="PLS"/>
    <s v="EWR"/>
    <x v="1719"/>
    <d v="2024-03-25T00:44:00"/>
    <d v="2024-03-25T03:35:00"/>
    <d v="1899-12-30T02:51:00"/>
    <d v="1899-12-30T21:05:00"/>
    <s v="N148QS"/>
    <n v="2440.2355499999999"/>
  </r>
  <r>
    <s v="MIA"/>
    <s v="PLS"/>
    <x v="1720"/>
    <d v="2024-03-24T21:45:00"/>
    <d v="2024-03-24T22:59:00"/>
    <d v="1899-12-30T01:14:00"/>
    <d v="1899-12-30T01:45:00"/>
    <s v="N148QS"/>
    <n v="1056.0083666666667"/>
  </r>
  <r>
    <s v="PBI"/>
    <s v="MIA"/>
    <x v="240"/>
    <d v="2024-03-24T15:20:00"/>
    <d v="2024-03-24T15:43:00"/>
    <d v="1899-12-30T00:23:00"/>
    <d v="1899-12-30T06:02:00"/>
    <s v="N148QS"/>
    <n v="328.21881666666667"/>
  </r>
  <r>
    <s v="PWK"/>
    <s v="PBI"/>
    <x v="1721"/>
    <d v="2024-03-23T15:36:00"/>
    <d v="2024-03-23T18:24:00"/>
    <d v="1899-12-30T02:48:00"/>
    <d v="1899-12-30T20:56:00"/>
    <s v="N148QS"/>
    <n v="2397.4243999999999"/>
  </r>
  <r>
    <s v="BNA"/>
    <s v="PWK"/>
    <x v="1722"/>
    <d v="2024-03-23T12:24:00"/>
    <d v="2024-03-23T13:37:00"/>
    <d v="1899-12-30T01:13:00"/>
    <d v="1899-12-30T01:59:00"/>
    <s v="N148QS"/>
    <n v="1041.7379833333334"/>
  </r>
  <r>
    <s v="NAS"/>
    <s v="BNA"/>
    <x v="1723"/>
    <d v="2024-03-22T21:20:00"/>
    <d v="2024-03-22T23:31:00"/>
    <d v="1899-12-30T02:11:00"/>
    <d v="1899-12-30T12:53:00"/>
    <s v="N148QS"/>
    <n v="1869.4202166666664"/>
  </r>
  <r>
    <s v="PBI"/>
    <s v="NAS"/>
    <x v="477"/>
    <d v="2024-03-22T18:43:00"/>
    <d v="2024-03-22T19:59:00"/>
    <d v="1899-12-30T01:16:00"/>
    <d v="1899-12-30T01:21:00"/>
    <s v="N148QS"/>
    <n v="1084.5491333333332"/>
  </r>
  <r>
    <s v="ANU"/>
    <s v="PBI"/>
    <x v="742"/>
    <d v="2024-03-20T18:21:00"/>
    <d v="2024-03-20T21:39:00"/>
    <d v="1899-12-30T03:18:00"/>
    <d v="1899-12-31T21:04:00"/>
    <s v="N148QS"/>
    <n v="2825.5358999999999"/>
  </r>
  <r>
    <s v="NAS"/>
    <s v="ANU"/>
    <x v="1724"/>
    <d v="2024-03-20T14:55:00"/>
    <d v="2024-03-20T16:56:00"/>
    <d v="1899-12-30T02:01:00"/>
    <d v="1899-12-30T01:25:00"/>
    <s v="N148QS"/>
    <n v="1726.7163833333332"/>
  </r>
  <r>
    <s v="TTN"/>
    <s v="NAS"/>
    <x v="1438"/>
    <d v="2024-03-19T15:54:00"/>
    <d v="2024-03-19T18:10:00"/>
    <d v="1899-12-30T02:16:00"/>
    <d v="1899-12-30T20:45:00"/>
    <s v="N148QS"/>
    <n v="1940.7721333333332"/>
  </r>
  <r>
    <s v="HOU"/>
    <s v="TTN"/>
    <x v="1725"/>
    <d v="2024-03-19T12:23:00"/>
    <d v="2024-03-19T14:56:00"/>
    <d v="1899-12-30T02:33:00"/>
    <d v="1899-12-30T00:58:00"/>
    <s v="N148QS"/>
    <n v="2183.3686499999999"/>
  </r>
  <r>
    <s v="PLS"/>
    <s v="HOU"/>
    <x v="1726"/>
    <d v="2024-03-18T15:42:00"/>
    <d v="2024-03-18T19:34:00"/>
    <d v="1899-12-30T03:52:00"/>
    <m/>
    <s v="N148QS"/>
    <n v="3310.7289333333333"/>
  </r>
  <r>
    <s v="AUS"/>
    <s v="HSH"/>
    <x v="1727"/>
    <d v="2024-03-17T13:46:00"/>
    <d v="2024-03-17T16:04:00"/>
    <d v="1899-12-30T02:18:00"/>
    <d v="1899-12-30T23:38:00"/>
    <s v="N148QS"/>
    <n v="1969.3128999999997"/>
  </r>
  <r>
    <s v="PBI"/>
    <s v="AUS"/>
    <x v="1728"/>
    <d v="2024-03-16T15:30:00"/>
    <d v="2024-03-16T18:27:00"/>
    <d v="1899-12-30T02:57:00"/>
    <d v="1899-12-30T19:19:00"/>
    <s v="N148QS"/>
    <n v="2525.8578499999999"/>
  </r>
  <r>
    <s v="MIA"/>
    <s v="PBI"/>
    <x v="187"/>
    <d v="2024-03-16T13:56:00"/>
    <d v="2024-03-16T14:21:00"/>
    <d v="1899-12-30T00:25:00"/>
    <d v="1899-12-30T01:09:00"/>
    <s v="N148QS"/>
    <n v="356.75958333333335"/>
  </r>
  <r>
    <s v="LAX"/>
    <s v="MIA"/>
    <x v="1729"/>
    <d v="2024-03-13T14:57:00"/>
    <d v="2024-03-13T18:56:00"/>
    <d v="1899-12-30T03:59:00"/>
    <d v="1900-01-01T19:00:00"/>
    <s v="N148QS"/>
    <n v="3410.6216166666663"/>
  </r>
  <r>
    <s v="STS"/>
    <s v="LAX"/>
    <x v="1730"/>
    <d v="2024-03-12T23:38:00"/>
    <d v="2024-03-13T00:45:00"/>
    <d v="1899-12-30T01:07:00"/>
    <d v="1899-12-30T14:12:00"/>
    <s v="N148QS"/>
    <n v="956.11568333333332"/>
  </r>
  <r>
    <s v="SJC"/>
    <s v="STS"/>
    <x v="1731"/>
    <d v="2024-03-12T20:02:00"/>
    <d v="2024-03-12T20:30:00"/>
    <d v="1899-12-30T00:28:00"/>
    <d v="1899-12-30T03:08:00"/>
    <s v="N148QS"/>
    <n v="399.57073333333329"/>
  </r>
  <r>
    <s v="VNY"/>
    <s v="SJC"/>
    <x v="725"/>
    <d v="2024-03-12T18:01:00"/>
    <d v="2024-03-12T18:55:00"/>
    <d v="1899-12-30T00:54:00"/>
    <d v="1899-12-30T01:07:00"/>
    <s v="N148QS"/>
    <n v="770.60069999999996"/>
  </r>
  <r>
    <s v="SAN"/>
    <s v="VNY"/>
    <x v="1732"/>
    <d v="2024-03-12T15:57:00"/>
    <d v="2024-03-12T16:35:00"/>
    <d v="1899-12-30T00:38:00"/>
    <d v="1899-12-30T01:26:00"/>
    <s v="N148QS"/>
    <n v="542.2745666666666"/>
  </r>
  <r>
    <s v="MCO"/>
    <s v="SAN"/>
    <x v="1733"/>
    <d v="2024-03-11T19:38:00"/>
    <d v="2024-03-12T00:28:00"/>
    <d v="1899-12-30T04:50:00"/>
    <d v="1899-12-30T15:29:00"/>
    <s v="N148QS"/>
    <n v="4138.4111666666658"/>
  </r>
  <r>
    <s v="SAN"/>
    <s v="MCO"/>
    <x v="1734"/>
    <d v="2024-03-11T14:59:00"/>
    <d v="2024-03-11T18:42:00"/>
    <d v="1899-12-30T03:43:00"/>
    <m/>
    <s v="N148QS"/>
    <n v="3182.2954833333333"/>
  </r>
  <r>
    <s v="BFI"/>
    <s v="OGG"/>
    <x v="1735"/>
    <d v="2024-03-09T22:26:00"/>
    <d v="2024-03-10T04:05:00"/>
    <d v="1899-12-30T05:39:00"/>
    <d v="1899-12-31T10:54:00"/>
    <s v="N148QS"/>
    <n v="4837.6599500000002"/>
  </r>
  <r>
    <s v="VNY"/>
    <s v="BFI"/>
    <x v="252"/>
    <d v="2024-03-09T19:19:00"/>
    <d v="2024-03-09T21:21:00"/>
    <d v="1899-12-30T02:02:00"/>
    <d v="1899-12-30T01:05:00"/>
    <s v="N148QS"/>
    <n v="1740.9867666666664"/>
  </r>
  <r>
    <s v="OAK"/>
    <s v="VNY"/>
    <x v="1736"/>
    <d v="2024-03-09T00:14:00"/>
    <d v="2024-03-09T01:06:00"/>
    <d v="1899-12-30T00:52:00"/>
    <d v="1899-12-30T18:13:00"/>
    <s v="N148QS"/>
    <n v="742.05993333333333"/>
  </r>
  <r>
    <s v="IAD"/>
    <s v="OAK"/>
    <x v="1737"/>
    <d v="2024-03-08T18:24:00"/>
    <d v="2024-03-08T23:22:00"/>
    <d v="1899-12-30T04:58:00"/>
    <d v="1899-12-30T00:52:00"/>
    <s v="N148QS"/>
    <n v="4252.5742333333328"/>
  </r>
  <r>
    <s v="CHS"/>
    <s v="IAD"/>
    <x v="1738"/>
    <d v="2024-03-08T14:18:00"/>
    <d v="2024-03-08T15:21:00"/>
    <d v="1899-12-30T01:03:00"/>
    <d v="1899-12-30T03:03:00"/>
    <s v="N148QS"/>
    <n v="899.03414999999995"/>
  </r>
  <r>
    <s v="BWI"/>
    <s v="CHS"/>
    <x v="1739"/>
    <d v="2024-03-07T20:51:00"/>
    <d v="2024-03-07T22:04:00"/>
    <d v="1899-12-30T01:13:00"/>
    <d v="1899-12-30T16:14:00"/>
    <s v="N148QS"/>
    <n v="1041.7379833333334"/>
  </r>
  <r>
    <s v="BOS"/>
    <s v="BWI"/>
    <x v="1740"/>
    <d v="2024-03-07T18:22:00"/>
    <d v="2024-03-07T19:24:00"/>
    <d v="1899-12-30T01:02:00"/>
    <d v="1899-12-30T01:27:00"/>
    <s v="N148QS"/>
    <n v="884.7637666666667"/>
  </r>
  <r>
    <s v="PWK"/>
    <s v="BOS"/>
    <x v="1741"/>
    <d v="2024-03-07T15:22:00"/>
    <d v="2024-03-07T17:07:00"/>
    <d v="1899-12-30T01:45:00"/>
    <d v="1899-12-30T01:15:00"/>
    <s v="N148QS"/>
    <n v="1498.3902499999999"/>
  </r>
  <r>
    <s v="UST"/>
    <s v="PWK"/>
    <x v="1742"/>
    <d v="2024-03-07T11:34:00"/>
    <d v="2024-03-07T13:46:00"/>
    <d v="1899-12-30T02:12:00"/>
    <m/>
    <s v="N148QS"/>
    <n v="1883.6906000000001"/>
  </r>
  <r>
    <s v="UST"/>
    <s v="SAT"/>
    <x v="1743"/>
    <d v="2024-03-06T20:41:00"/>
    <d v="2024-03-06T23:10:00"/>
    <d v="1899-12-30T02:29:00"/>
    <d v="1899-12-30T12:24:00"/>
    <s v="N148QS"/>
    <n v="2126.2871166666664"/>
  </r>
  <r>
    <s v="TEB"/>
    <s v="UST"/>
    <x v="1744"/>
    <d v="2024-03-05T16:51:00"/>
    <d v="2024-03-05T18:44:00"/>
    <d v="1899-12-30T01:53:00"/>
    <m/>
    <s v="N148QS"/>
    <n v="1612.5533166666667"/>
  </r>
  <r>
    <s v="BCN"/>
    <s v="STN"/>
    <x v="1745"/>
    <d v="2024-02-26T08:17:00"/>
    <d v="2024-02-26T10:01:00"/>
    <d v="1899-12-30T01:44:00"/>
    <d v="1900-01-07T06:50:00"/>
    <s v="N148QS"/>
    <n v="1484.1198666666667"/>
  </r>
  <r>
    <s v="IAD"/>
    <s v="BCN"/>
    <x v="1746"/>
    <d v="2024-02-25T01:34:00"/>
    <d v="2024-02-25T08:37:00"/>
    <d v="1899-12-30T07:03:00"/>
    <d v="1899-12-30T23:40:00"/>
    <s v="N148QS"/>
    <n v="6036.3721499999992"/>
  </r>
  <r>
    <s v="TEB"/>
    <s v="IAD"/>
    <x v="331"/>
    <d v="2024-02-23T21:53:00"/>
    <d v="2024-02-23T22:39:00"/>
    <d v="1899-12-30T00:46:00"/>
    <d v="1899-12-31T02:55:00"/>
    <s v="N148QS"/>
    <n v="656.43763333333334"/>
  </r>
  <r>
    <s v="FRG"/>
    <s v="TEB"/>
    <x v="294"/>
    <d v="2024-02-23T01:58:00"/>
    <d v="2024-02-23T02:37:00"/>
    <d v="1899-12-30T00:39:00"/>
    <m/>
    <s v="N148QS"/>
    <n v="556.54494999999997"/>
  </r>
  <r>
    <s v="ASE"/>
    <s v="BJC"/>
    <x v="1747"/>
    <d v="2024-02-22T20:07:00"/>
    <d v="2024-02-22T20:46:00"/>
    <d v="1899-12-30T00:39:00"/>
    <d v="1899-12-30T05:12:00"/>
    <s v="N148QS"/>
    <n v="556.54494999999997"/>
  </r>
  <r>
    <s v="TMB"/>
    <s v="ASE"/>
    <x v="1748"/>
    <d v="2024-02-19T13:56:00"/>
    <d v="2024-02-19T18:11:00"/>
    <d v="1899-12-30T04:15:00"/>
    <d v="1900-01-02T01:56:00"/>
    <s v="N148QS"/>
    <n v="3638.9477499999998"/>
  </r>
  <r>
    <s v="PBI"/>
    <s v="TMB"/>
    <x v="1749"/>
    <d v="2024-02-19T12:39:00"/>
    <d v="2024-02-19T13:01:00"/>
    <d v="1899-12-30T00:22:00"/>
    <d v="1899-12-30T00:55:00"/>
    <s v="N148QS"/>
    <n v="313.9484333333333"/>
  </r>
  <r>
    <s v="LBG"/>
    <s v="PBI"/>
    <x v="1750"/>
    <d v="2024-02-18T06:56:00"/>
    <d v="2024-02-18T16:40:00"/>
    <d v="1899-12-30T09:44:00"/>
    <d v="1899-12-30T19:59:00"/>
    <s v="N148QS"/>
    <n v="8333.9038666666656"/>
  </r>
  <r>
    <s v="LTN"/>
    <s v="LBG"/>
    <x v="351"/>
    <d v="2024-02-16T11:55:00"/>
    <d v="2024-02-16T12:42:00"/>
    <d v="1899-12-30T00:47:00"/>
    <d v="1899-12-31T18:14:00"/>
    <s v="N148QS"/>
    <n v="670.70801666666659"/>
  </r>
  <r>
    <s v="MAD"/>
    <s v="LTN"/>
    <x v="1751"/>
    <d v="2024-02-14T15:09:00"/>
    <d v="2024-02-14T16:52:00"/>
    <d v="1899-12-30T01:43:00"/>
    <d v="1899-12-31T19:03:00"/>
    <s v="N148QS"/>
    <n v="1469.8494833333334"/>
  </r>
  <r>
    <s v="DMM"/>
    <s v="MAD"/>
    <x v="1752"/>
    <d v="2024-02-13T08:00:00"/>
    <d v="2024-02-13T15:21:00"/>
    <d v="1899-12-30T07:21:00"/>
    <d v="1899-12-30T23:48:00"/>
    <s v="N148QS"/>
    <n v="6293.2390499999992"/>
  </r>
  <r>
    <s v="LTN"/>
    <s v="DMM"/>
    <x v="1753"/>
    <d v="2024-02-10T13:21:00"/>
    <d v="2024-02-10T19:42:00"/>
    <d v="1899-12-30T06:21:00"/>
    <d v="1900-01-01T12:18:00"/>
    <s v="N148QS"/>
    <n v="5437.0160499999993"/>
  </r>
  <r>
    <s v="BQH"/>
    <s v="LTN"/>
    <x v="1017"/>
    <d v="2024-02-09T19:37:00"/>
    <d v="2024-02-09T20:06:00"/>
    <d v="1899-12-30T00:29:00"/>
    <d v="1899-12-30T17:15:00"/>
    <s v="N148QS"/>
    <n v="413.84111666666666"/>
  </r>
  <r>
    <s v="BED"/>
    <s v="BQH"/>
    <x v="1018"/>
    <d v="2024-02-09T12:20:00"/>
    <d v="2024-02-09T18:13:00"/>
    <d v="1899-12-30T05:53:00"/>
    <d v="1899-12-30T01:24:00"/>
    <s v="N148QS"/>
    <n v="5037.4453166666663"/>
  </r>
  <r>
    <s v="TEB"/>
    <s v="BED"/>
    <x v="689"/>
    <d v="2024-02-09T20:38:00"/>
    <d v="2024-02-09T21:16:00"/>
    <d v="1899-12-30T00:38:00"/>
    <n v="-0.37222222222222218"/>
    <s v="N148QS"/>
    <n v="542.2745666666666"/>
  </r>
  <r>
    <s v="BED"/>
    <s v="TEB"/>
    <x v="200"/>
    <d v="2024-02-04T22:55:00"/>
    <d v="2024-02-04T23:43:00"/>
    <d v="1899-12-30T00:48:00"/>
    <d v="1900-01-03T20:55:00"/>
    <s v="N148QS"/>
    <n v="684.97839999999997"/>
  </r>
  <r>
    <s v="JAX"/>
    <s v="BED"/>
    <x v="1754"/>
    <d v="2024-02-04T19:22:00"/>
    <d v="2024-02-04T21:26:00"/>
    <d v="1899-12-30T02:04:00"/>
    <m/>
    <s v="N148QS"/>
    <n v="1769.5275333333334"/>
  </r>
  <r>
    <s v="CUN"/>
    <s v="FLL"/>
    <x v="1755"/>
    <d v="2024-02-03T01:34:00"/>
    <d v="2024-02-03T02:57:00"/>
    <d v="1899-12-30T01:23:00"/>
    <d v="1899-12-31T16:25:00"/>
    <s v="N148QS"/>
    <n v="1184.4418166666667"/>
  </r>
  <r>
    <s v="FAB"/>
    <s v="CUN"/>
    <x v="1756"/>
    <d v="2024-02-01T17:52:00"/>
    <d v="2024-02-02T04:00:00"/>
    <d v="1899-12-30T10:08:00"/>
    <d v="1899-12-30T21:34:00"/>
    <s v="N148QS"/>
    <n v="8676.3930666666656"/>
  </r>
  <r>
    <s v="LTN"/>
    <s v="FAB"/>
    <x v="1757"/>
    <d v="2024-02-01T15:51:00"/>
    <d v="2024-02-01T16:13:00"/>
    <d v="1899-12-30T00:22:00"/>
    <d v="1899-12-30T01:39:00"/>
    <s v="N148QS"/>
    <n v="313.9484333333333"/>
  </r>
  <r>
    <s v="CLT"/>
    <s v="LTN"/>
    <x v="1413"/>
    <d v="2024-01-31T22:49:00"/>
    <d v="2024-02-01T06:03:00"/>
    <d v="1899-12-30T07:14:00"/>
    <d v="1899-12-30T09:48:00"/>
    <s v="N148QS"/>
    <n v="6193.3463666666667"/>
  </r>
  <r>
    <s v="ISM"/>
    <s v="CLT"/>
    <x v="1758"/>
    <d v="2024-01-31T17:19:00"/>
    <d v="2024-01-31T18:37:00"/>
    <d v="1899-12-30T01:18:00"/>
    <m/>
    <s v="N148QS"/>
    <n v="1113.0898999999999"/>
  </r>
  <r>
    <s v="ISM"/>
    <s v="PBI"/>
    <x v="1759"/>
    <d v="2024-01-27T16:27:00"/>
    <m/>
    <m/>
    <m/>
    <s v="N148QS"/>
    <n v="0"/>
  </r>
  <r>
    <s v="NUQ"/>
    <s v="ICT"/>
    <x v="1760"/>
    <d v="2025-01-21T18:21:00"/>
    <d v="2025-01-21T20:51:00"/>
    <d v="1899-12-30T02:30:00"/>
    <m/>
    <s v="N150QS"/>
    <n v="2140.5574999999999"/>
  </r>
  <r>
    <s v="TEB"/>
    <s v="NUQ"/>
    <x v="1761"/>
    <d v="2025-01-21T11:55:00"/>
    <d v="2025-01-21T17:27:00"/>
    <d v="1899-12-30T05:32:00"/>
    <d v="1899-12-30T00:54:00"/>
    <s v="N150QS"/>
    <n v="4737.7672666666667"/>
  </r>
  <r>
    <s v="BZN"/>
    <s v="TEB"/>
    <x v="1762"/>
    <d v="2025-01-19T23:14:00"/>
    <d v="2025-01-20T02:34:00"/>
    <d v="1899-12-30T03:20:00"/>
    <d v="1899-12-31T09:21:00"/>
    <s v="N150QS"/>
    <n v="2854.0766666666668"/>
  </r>
  <r>
    <s v="SFO"/>
    <s v="BZN"/>
    <x v="1763"/>
    <d v="2025-01-18T01:46:00"/>
    <d v="2025-01-18T03:33:00"/>
    <d v="1899-12-30T01:47:00"/>
    <d v="1899-12-31T19:41:00"/>
    <s v="N150QS"/>
    <n v="1526.9310166666664"/>
  </r>
  <r>
    <s v="TRM"/>
    <s v="SFO"/>
    <x v="1764"/>
    <d v="2025-01-17T22:10:00"/>
    <d v="2025-01-17T23:18:00"/>
    <d v="1899-12-30T01:08:00"/>
    <d v="1899-12-30T02:28:00"/>
    <s v="N150QS"/>
    <n v="970.38606666666658"/>
  </r>
  <r>
    <s v="NUQ"/>
    <s v="TRM"/>
    <x v="70"/>
    <d v="2025-01-17T02:14:00"/>
    <d v="2025-01-17T03:29:00"/>
    <d v="1899-12-30T01:15:00"/>
    <d v="1899-12-30T18:41:00"/>
    <s v="N150QS"/>
    <n v="1070.2787499999999"/>
  </r>
  <r>
    <s v="BFI"/>
    <s v="NUQ"/>
    <x v="545"/>
    <d v="2025-01-16T21:09:00"/>
    <d v="2025-01-16T22:46:00"/>
    <d v="1899-12-30T01:37:00"/>
    <d v="1899-12-30T03:28:00"/>
    <s v="N150QS"/>
    <n v="1384.2271833333332"/>
  </r>
  <r>
    <s v="PBI"/>
    <s v="BFI"/>
    <x v="1010"/>
    <d v="2025-01-15T20:43:00"/>
    <d v="2025-01-16T02:38:00"/>
    <d v="1899-12-30T05:55:00"/>
    <d v="1899-12-30T18:31:00"/>
    <s v="N150QS"/>
    <n v="5065.9860833333332"/>
  </r>
  <r>
    <s v="BFI"/>
    <s v="PBI"/>
    <x v="45"/>
    <d v="2025-01-14T22:03:00"/>
    <d v="2025-01-15T02:52:00"/>
    <d v="1899-12-30T04:49:00"/>
    <d v="1899-12-30T17:51:00"/>
    <s v="N150QS"/>
    <n v="4124.1407833333333"/>
  </r>
  <r>
    <s v="SJC"/>
    <s v="BFI"/>
    <x v="34"/>
    <d v="2025-01-13T20:14:00"/>
    <d v="2025-01-13T22:02:00"/>
    <d v="1899-12-30T01:48:00"/>
    <d v="1899-12-31T00:01:00"/>
    <s v="N150QS"/>
    <n v="1541.2013999999999"/>
  </r>
  <r>
    <s v="NUQ"/>
    <s v="SJC"/>
    <x v="1765"/>
    <d v="2025-01-13T02:29:00"/>
    <d v="2025-01-13T02:40:00"/>
    <d v="1899-12-30T00:11:00"/>
    <d v="1899-12-30T17:34:00"/>
    <s v="N150QS"/>
    <n v="156.97421666666665"/>
  </r>
  <r>
    <s v="EGE"/>
    <s v="NUQ"/>
    <x v="1766"/>
    <d v="2025-01-12T23:56:00"/>
    <d v="2025-01-13T01:47:00"/>
    <d v="1899-12-30T01:51:00"/>
    <d v="1899-12-30T00:42:00"/>
    <s v="N150QS"/>
    <n v="1584.0125499999999"/>
  </r>
  <r>
    <s v="NUQ"/>
    <s v="EGE"/>
    <x v="1767"/>
    <d v="2025-01-11T00:43:00"/>
    <d v="2025-01-11T02:25:00"/>
    <d v="1899-12-30T01:42:00"/>
    <d v="1899-12-31T21:31:00"/>
    <s v="N150QS"/>
    <n v="1455.5790999999999"/>
  </r>
  <r>
    <s v="LAS"/>
    <s v="NUQ"/>
    <x v="1043"/>
    <d v="2025-01-10T21:36:00"/>
    <d v="2025-01-10T22:39:00"/>
    <d v="1899-12-30T01:03:00"/>
    <d v="1899-12-30T02:04:00"/>
    <s v="N150QS"/>
    <n v="899.03414999999995"/>
  </r>
  <r>
    <s v="KOA"/>
    <s v="LAS"/>
    <x v="703"/>
    <d v="2025-01-06T19:02:00"/>
    <d v="2025-01-07T00:13:00"/>
    <d v="1899-12-30T05:11:00"/>
    <d v="1900-01-02T21:23:00"/>
    <s v="N150QS"/>
    <n v="4438.0892166666663"/>
  </r>
  <r>
    <s v="MDW"/>
    <s v="KOA"/>
    <x v="1768"/>
    <d v="2025-01-05T18:20:00"/>
    <d v="2025-01-06T02:45:00"/>
    <d v="1899-12-30T08:25:00"/>
    <d v="1899-12-30T16:17:00"/>
    <s v="N150QS"/>
    <n v="7206.5435833333322"/>
  </r>
  <r>
    <s v="YOW"/>
    <s v="MDW"/>
    <x v="1769"/>
    <d v="2025-01-03T21:18:00"/>
    <d v="2025-01-03T22:55:00"/>
    <d v="1899-12-30T01:37:00"/>
    <d v="1899-12-31T19:25:00"/>
    <s v="N150QS"/>
    <n v="1384.2271833333332"/>
  </r>
  <r>
    <s v="HNL"/>
    <s v="YOW"/>
    <x v="1770"/>
    <d v="2025-01-02T22:17:00"/>
    <d v="2025-01-03T06:49:00"/>
    <d v="1899-12-30T08:32:00"/>
    <d v="1899-12-30T14:29:00"/>
    <s v="N150QS"/>
    <n v="7306.4362666666666"/>
  </r>
  <r>
    <s v="JRF"/>
    <s v="HNL"/>
    <x v="1771"/>
    <d v="2025-01-01T21:47:00"/>
    <d v="2025-01-01T22:02:00"/>
    <d v="1899-12-30T00:15:00"/>
    <d v="1899-12-31T00:15:00"/>
    <s v="N150QS"/>
    <n v="214.05574999999999"/>
  </r>
  <r>
    <s v="OGG"/>
    <s v="JRF"/>
    <x v="1772"/>
    <d v="2024-12-31T23:54:00"/>
    <d v="2025-01-01T00:21:00"/>
    <d v="1899-12-30T00:27:00"/>
    <d v="1899-12-30T21:26:00"/>
    <s v="N150QS"/>
    <n v="385.30034999999998"/>
  </r>
  <r>
    <s v="PHX"/>
    <s v="OGG"/>
    <x v="1773"/>
    <d v="2024-12-30T17:11:00"/>
    <d v="2024-12-30T23:01:00"/>
    <d v="1899-12-30T05:50:00"/>
    <d v="1899-12-31T00:53:00"/>
    <s v="N150QS"/>
    <n v="4994.6341666666658"/>
  </r>
  <r>
    <s v="SFO"/>
    <s v="PHX"/>
    <x v="1774"/>
    <d v="2024-12-29T23:30:00"/>
    <d v="2024-12-30T00:52:00"/>
    <d v="1899-12-30T01:22:00"/>
    <d v="1899-12-30T16:19:00"/>
    <s v="N150QS"/>
    <n v="1170.1714333333332"/>
  </r>
  <r>
    <s v="CSL"/>
    <s v="SFO"/>
    <x v="1775"/>
    <d v="2024-12-29T19:31:00"/>
    <d v="2024-12-29T22:15:00"/>
    <d v="1899-12-30T02:44:00"/>
    <d v="1899-12-30T01:15:00"/>
    <s v="N150QS"/>
    <n v="2340.3428666666664"/>
  </r>
  <r>
    <s v="PVR"/>
    <s v="CSL"/>
    <x v="1776"/>
    <d v="2024-12-28T23:31:00"/>
    <d v="2024-12-29T00:22:00"/>
    <d v="1899-12-30T00:51:00"/>
    <d v="1899-12-30T19:09:00"/>
    <s v="N150QS"/>
    <n v="727.78954999999996"/>
  </r>
  <r>
    <s v="MMU"/>
    <s v="PVR"/>
    <x v="1777"/>
    <d v="2024-12-28T16:02:00"/>
    <d v="2024-12-28T21:43:00"/>
    <d v="1899-12-30T05:41:00"/>
    <d v="1899-12-30T01:48:00"/>
    <s v="N150QS"/>
    <n v="4866.2007166666663"/>
  </r>
  <r>
    <s v="AXA"/>
    <s v="MMU"/>
    <x v="1778"/>
    <d v="2024-12-27T19:34:00"/>
    <d v="2024-12-27T23:33:00"/>
    <d v="1899-12-30T03:59:00"/>
    <d v="1899-12-30T16:29:00"/>
    <s v="N150QS"/>
    <n v="3410.6216166666663"/>
  </r>
  <r>
    <s v="HPN"/>
    <s v="AXA"/>
    <x v="1779"/>
    <d v="2024-12-27T13:50:00"/>
    <d v="2024-12-27T17:10:00"/>
    <d v="1899-12-30T03:20:00"/>
    <d v="1899-12-30T02:24:00"/>
    <s v="N150QS"/>
    <n v="2854.0766666666668"/>
  </r>
  <r>
    <s v="PBI"/>
    <s v="HPN"/>
    <x v="52"/>
    <d v="2024-12-26T18:04:00"/>
    <d v="2024-12-26T20:21:00"/>
    <d v="1899-12-30T02:17:00"/>
    <d v="1899-12-30T17:29:00"/>
    <s v="N150QS"/>
    <n v="1955.0425166666664"/>
  </r>
  <r>
    <s v="AUA"/>
    <s v="PBI"/>
    <x v="1780"/>
    <d v="2024-12-26T13:07:00"/>
    <d v="2024-12-26T15:42:00"/>
    <d v="1899-12-30T02:35:00"/>
    <d v="1899-12-30T02:22:00"/>
    <s v="N150QS"/>
    <n v="2211.9094166666669"/>
  </r>
  <r>
    <s v="FRG"/>
    <s v="AUA"/>
    <x v="1781"/>
    <d v="2024-12-25T15:13:00"/>
    <d v="2024-12-25T18:59:00"/>
    <d v="1899-12-30T03:46:00"/>
    <d v="1899-12-30T18:08:00"/>
    <s v="N150QS"/>
    <n v="3225.1066333333333"/>
  </r>
  <r>
    <s v="TEB"/>
    <s v="FRG"/>
    <x v="1322"/>
    <d v="2024-12-25T13:25:00"/>
    <d v="2024-12-25T13:48:00"/>
    <d v="1899-12-30T00:23:00"/>
    <d v="1899-12-30T01:25:00"/>
    <s v="N150QS"/>
    <n v="328.21881666666667"/>
  </r>
  <r>
    <s v="FEZ"/>
    <s v="TEB"/>
    <x v="1782"/>
    <d v="2024-12-24T09:07:00"/>
    <d v="2024-12-24T16:55:00"/>
    <d v="1899-12-30T07:48:00"/>
    <d v="1899-12-30T20:30:00"/>
    <s v="N150QS"/>
    <n v="6678.5393999999997"/>
  </r>
  <r>
    <s v="RAK"/>
    <s v="FEZ"/>
    <x v="1783"/>
    <d v="2024-12-23T09:08:00"/>
    <d v="2024-12-23T09:51:00"/>
    <d v="1899-12-30T00:43:00"/>
    <d v="1899-12-30T23:16:00"/>
    <s v="N150QS"/>
    <n v="613.62648333333334"/>
  </r>
  <r>
    <s v="TEB"/>
    <s v="RAK"/>
    <x v="1784"/>
    <d v="2024-12-22T01:25:00"/>
    <d v="2024-12-22T07:57:00"/>
    <d v="1899-12-30T06:32:00"/>
    <d v="1899-12-31T01:11:00"/>
    <s v="N150QS"/>
    <n v="5593.9902666666667"/>
  </r>
  <r>
    <s v="PLS"/>
    <s v="TEB"/>
    <x v="1647"/>
    <d v="2024-12-21T18:30:00"/>
    <d v="2024-12-21T21:38:00"/>
    <d v="1899-12-30T03:08:00"/>
    <d v="1899-12-30T03:47:00"/>
    <s v="N150QS"/>
    <n v="2682.8320666666664"/>
  </r>
  <r>
    <s v="TEB"/>
    <s v="PLS"/>
    <x v="317"/>
    <d v="2024-12-20T01:28:00"/>
    <d v="2024-12-20T04:28:00"/>
    <d v="1899-12-30T03:00:00"/>
    <d v="1899-12-31T14:02:00"/>
    <s v="N150QS"/>
    <n v="2568.6689999999999"/>
  </r>
  <r>
    <s v="LAL"/>
    <s v="TEB"/>
    <x v="1785"/>
    <d v="2024-12-19T19:37:00"/>
    <d v="2024-12-19T22:30:00"/>
    <d v="1899-12-30T02:53:00"/>
    <d v="1899-12-30T02:58:00"/>
    <s v="N150QS"/>
    <n v="2468.7763166666664"/>
  </r>
  <r>
    <s v="PSA"/>
    <s v="LAL"/>
    <x v="1786"/>
    <d v="2024-12-18T13:19:00"/>
    <d v="2024-12-18T23:43:00"/>
    <d v="1899-12-30T10:24:00"/>
    <d v="1899-12-30T19:54:00"/>
    <s v="N150QS"/>
    <n v="8904.7191999999995"/>
  </r>
  <r>
    <s v="GOA"/>
    <s v="PSA"/>
    <x v="1787"/>
    <d v="2024-12-18T10:08:00"/>
    <d v="2024-12-18T10:31:00"/>
    <d v="1899-12-30T00:23:00"/>
    <d v="1899-12-30T02:48:00"/>
    <s v="N150QS"/>
    <n v="328.21881666666667"/>
  </r>
  <r>
    <s v="BRU"/>
    <s v="GOA"/>
    <x v="1788"/>
    <d v="2024-12-15T14:36:00"/>
    <d v="2024-12-15T15:43:00"/>
    <d v="1899-12-30T01:07:00"/>
    <d v="1900-01-01T18:25:00"/>
    <s v="N150QS"/>
    <n v="956.11568333333332"/>
  </r>
  <r>
    <s v="ORL"/>
    <s v="BRU"/>
    <x v="1789"/>
    <d v="2024-12-14T12:18:00"/>
    <d v="2024-12-14T20:40:00"/>
    <d v="1899-12-30T08:22:00"/>
    <d v="1899-12-30T17:56:00"/>
    <s v="N150QS"/>
    <n v="7163.7324333333336"/>
  </r>
  <r>
    <s v="QTK"/>
    <s v="ORL"/>
    <x v="1790"/>
    <d v="2024-12-13T19:45:00"/>
    <d v="2024-12-13T21:42:00"/>
    <d v="1899-12-30T01:57:00"/>
    <d v="1899-12-30T14:36:00"/>
    <s v="N150QS"/>
    <n v="1669.6348499999999"/>
  </r>
  <r>
    <s v="PHX"/>
    <s v="QTK"/>
    <x v="1791"/>
    <d v="2024-12-13T16:42:00"/>
    <d v="2024-12-13T18:29:00"/>
    <d v="1899-12-30T01:47:00"/>
    <d v="1899-12-30T01:16:00"/>
    <s v="N150QS"/>
    <n v="1526.9310166666664"/>
  </r>
  <r>
    <s v="GJT"/>
    <s v="PHX"/>
    <x v="1792"/>
    <d v="2024-12-13T14:41:00"/>
    <d v="2024-12-13T15:56:00"/>
    <d v="1899-12-30T01:15:00"/>
    <d v="1899-12-30T00:46:00"/>
    <s v="N150QS"/>
    <n v="1070.2787499999999"/>
  </r>
  <r>
    <s v="LAS"/>
    <s v="GJT"/>
    <x v="1793"/>
    <d v="2024-12-12T18:09:00"/>
    <d v="2024-12-12T19:05:00"/>
    <d v="1899-12-30T00:56:00"/>
    <d v="1899-12-30T19:36:00"/>
    <s v="N150QS"/>
    <n v="799.14146666666659"/>
  </r>
  <r>
    <s v="KIN"/>
    <s v="LAS"/>
    <x v="1794"/>
    <d v="2024-12-10T02:51:00"/>
    <d v="2024-12-10T08:31:00"/>
    <d v="1899-12-30T05:40:00"/>
    <d v="1900-01-01T09:38:00"/>
    <s v="N150QS"/>
    <n v="4851.9303333333337"/>
  </r>
  <r>
    <s v="SJO"/>
    <s v="KIN"/>
    <x v="1795"/>
    <d v="2024-12-09T22:26:00"/>
    <d v="2024-12-10T00:00:00"/>
    <d v="1899-12-30T01:34:00"/>
    <d v="1899-12-30T02:51:00"/>
    <s v="N150QS"/>
    <n v="1341.4160333333332"/>
  </r>
  <r>
    <s v="DAL"/>
    <s v="SJO"/>
    <x v="1796"/>
    <d v="2024-12-08T11:45:00"/>
    <d v="2024-12-08T15:18:00"/>
    <d v="1899-12-30T03:33:00"/>
    <d v="1899-12-31T07:08:00"/>
    <s v="N150QS"/>
    <n v="3039.5916499999998"/>
  </r>
  <r>
    <s v="TEB"/>
    <s v="DAL"/>
    <x v="1646"/>
    <d v="2024-12-06T21:04:00"/>
    <d v="2024-12-07T00:15:00"/>
    <d v="1899-12-30T03:11:00"/>
    <d v="1899-12-31T11:30:00"/>
    <s v="N150QS"/>
    <n v="2725.6432166666664"/>
  </r>
  <r>
    <s v="SUS"/>
    <s v="TEB"/>
    <x v="405"/>
    <d v="2024-12-06T17:33:00"/>
    <d v="2024-12-06T19:23:00"/>
    <d v="1899-12-30T01:50:00"/>
    <d v="1899-12-30T01:41:00"/>
    <s v="N150QS"/>
    <n v="1569.7421666666667"/>
  </r>
  <r>
    <s v="PBI"/>
    <s v="SUS"/>
    <x v="1797"/>
    <d v="2024-12-05T21:47:00"/>
    <d v="2024-12-06T00:10:00"/>
    <d v="1899-12-30T02:23:00"/>
    <d v="1899-12-30T17:23:00"/>
    <s v="N150QS"/>
    <n v="2040.6648166666666"/>
  </r>
  <r>
    <s v="ILG"/>
    <s v="PBI"/>
    <x v="1798"/>
    <d v="2024-12-04T17:33:00"/>
    <d v="2024-12-04T19:41:00"/>
    <d v="1899-12-30T02:08:00"/>
    <d v="1899-12-31T02:06:00"/>
    <s v="N150QS"/>
    <n v="1826.6090666666666"/>
  </r>
  <r>
    <s v="IAD"/>
    <s v="ILG"/>
    <x v="1799"/>
    <d v="2024-12-04T15:22:00"/>
    <d v="2024-12-04T15:51:00"/>
    <d v="1899-12-30T00:29:00"/>
    <d v="1899-12-30T01:42:00"/>
    <s v="N150QS"/>
    <n v="413.84111666666666"/>
  </r>
  <r>
    <s v="BWI"/>
    <s v="IAD"/>
    <x v="1800"/>
    <d v="2024-12-02T18:37:00"/>
    <d v="2024-12-02T18:58:00"/>
    <d v="1899-12-30T00:21:00"/>
    <d v="1899-12-31T20:24:00"/>
    <s v="N150QS"/>
    <n v="299.67804999999998"/>
  </r>
  <r>
    <s v="NAS"/>
    <s v="BWI"/>
    <x v="1801"/>
    <d v="2024-12-02T13:44:00"/>
    <d v="2024-12-02T15:42:00"/>
    <d v="1899-12-30T01:58:00"/>
    <d v="1899-12-30T02:55:00"/>
    <s v="N150QS"/>
    <n v="1683.9052333333334"/>
  </r>
  <r>
    <s v="CUN"/>
    <s v="NAS"/>
    <x v="1802"/>
    <d v="2024-12-02T01:01:00"/>
    <d v="2024-12-02T02:15:00"/>
    <d v="1899-12-30T01:14:00"/>
    <d v="1899-12-30T11:29:00"/>
    <s v="N150QS"/>
    <n v="1056.0083666666667"/>
  </r>
  <r>
    <s v="SCF"/>
    <s v="CUN"/>
    <x v="1803"/>
    <d v="2024-12-01T18:56:00"/>
    <d v="2024-12-01T22:00:00"/>
    <d v="1899-12-30T03:04:00"/>
    <d v="1899-12-30T03:01:00"/>
    <s v="N150QS"/>
    <n v="2625.7505333333334"/>
  </r>
  <r>
    <s v="APA"/>
    <s v="SCF"/>
    <x v="712"/>
    <d v="2024-11-30T22:47:00"/>
    <d v="2024-12-01T00:05:00"/>
    <d v="1899-12-30T01:18:00"/>
    <d v="1899-12-30T18:51:00"/>
    <s v="N150QS"/>
    <n v="1113.0898999999999"/>
  </r>
  <r>
    <s v="BJC"/>
    <s v="APA"/>
    <x v="1487"/>
    <d v="2024-11-30T20:30:00"/>
    <d v="2024-11-30T20:46:00"/>
    <d v="1899-12-30T00:16:00"/>
    <d v="1899-12-30T02:01:00"/>
    <s v="N150QS"/>
    <n v="228.32613333333333"/>
  </r>
  <r>
    <s v="KOA"/>
    <s v="BJC"/>
    <x v="1804"/>
    <d v="2024-11-27T20:16:00"/>
    <d v="2024-11-28T02:06:00"/>
    <d v="1899-12-30T05:50:00"/>
    <d v="1900-01-01T18:24:00"/>
    <s v="N150QS"/>
    <n v="4994.6341666666658"/>
  </r>
  <r>
    <s v="HNL"/>
    <s v="KOA"/>
    <x v="704"/>
    <d v="2024-11-27T17:59:00"/>
    <d v="2024-11-27T18:33:00"/>
    <d v="1899-12-30T00:34:00"/>
    <d v="1899-12-30T01:43:00"/>
    <s v="N150QS"/>
    <n v="485.19303333333329"/>
  </r>
  <r>
    <s v="KOA"/>
    <s v="HNL"/>
    <x v="1805"/>
    <d v="2024-11-27T02:57:00"/>
    <d v="2024-11-27T03:30:00"/>
    <d v="1899-12-30T00:33:00"/>
    <d v="1899-12-30T14:29:00"/>
    <s v="N150QS"/>
    <n v="470.92265000000003"/>
  </r>
  <r>
    <s v="VNY"/>
    <s v="KOA"/>
    <x v="1806"/>
    <d v="2024-11-26T20:32:00"/>
    <d v="2024-11-27T02:07:00"/>
    <d v="1899-12-30T05:35:00"/>
    <d v="1899-12-30T00:50:00"/>
    <s v="N150QS"/>
    <n v="4780.5784166666663"/>
  </r>
  <r>
    <s v="OGG"/>
    <s v="VNY"/>
    <x v="1807"/>
    <d v="2024-11-25T20:08:00"/>
    <d v="2024-11-26T00:31:00"/>
    <d v="1899-12-30T04:23:00"/>
    <d v="1899-12-30T20:01:00"/>
    <s v="N150QS"/>
    <n v="3753.1108166666668"/>
  </r>
  <r>
    <s v="HNL"/>
    <s v="OGG"/>
    <x v="1808"/>
    <d v="2024-11-24T20:08:00"/>
    <d v="2024-11-24T20:29:00"/>
    <d v="1899-12-30T00:21:00"/>
    <d v="1899-12-30T23:39:00"/>
    <s v="N150QS"/>
    <n v="299.67804999999998"/>
  </r>
  <r>
    <s v="OAK"/>
    <s v="HNL"/>
    <x v="1809"/>
    <d v="2024-11-22T23:38:00"/>
    <d v="2024-11-23T05:05:00"/>
    <d v="1899-12-30T05:27:00"/>
    <d v="1899-12-31T15:03:00"/>
    <s v="N150QS"/>
    <n v="4666.4153500000002"/>
  </r>
  <r>
    <s v="SNA"/>
    <s v="OAK"/>
    <x v="1810"/>
    <d v="2024-11-21T22:39:00"/>
    <d v="2024-11-21T23:49:00"/>
    <d v="1899-12-30T01:10:00"/>
    <d v="1899-12-30T23:49:00"/>
    <s v="N150QS"/>
    <n v="998.92683333333332"/>
  </r>
  <r>
    <s v="HSH"/>
    <s v="SNA"/>
    <x v="1811"/>
    <d v="2024-11-21T20:25:00"/>
    <d v="2024-11-21T21:08:00"/>
    <d v="1899-12-30T00:43:00"/>
    <d v="1899-12-30T01:31:00"/>
    <s v="N150QS"/>
    <n v="613.62648333333334"/>
  </r>
  <r>
    <s v="ELP"/>
    <s v="HSH"/>
    <x v="1812"/>
    <d v="2024-11-21T16:38:00"/>
    <d v="2024-11-21T18:00:00"/>
    <d v="1899-12-30T01:22:00"/>
    <d v="1899-12-30T02:25:00"/>
    <s v="N150QS"/>
    <n v="1170.1714333333332"/>
  </r>
  <r>
    <s v="BFI"/>
    <s v="ELP"/>
    <x v="1813"/>
    <d v="2024-11-19T23:59:00"/>
    <d v="2024-11-20T02:37:00"/>
    <d v="1899-12-30T02:38:00"/>
    <d v="1899-12-31T14:01:00"/>
    <s v="N150QS"/>
    <n v="2254.7205666666664"/>
  </r>
  <r>
    <s v="SCF"/>
    <s v="BFI"/>
    <x v="1814"/>
    <d v="2024-11-18T20:15:00"/>
    <d v="2024-11-18T22:43:00"/>
    <d v="1899-12-30T02:28:00"/>
    <d v="1899-12-31T01:16:00"/>
    <s v="N150QS"/>
    <n v="2112.0167333333334"/>
  </r>
  <r>
    <s v="SJD"/>
    <s v="SCF"/>
    <x v="1815"/>
    <d v="2024-11-17T17:04:00"/>
    <d v="2024-11-17T18:38:00"/>
    <d v="1899-12-30T01:34:00"/>
    <d v="1899-12-31T01:37:00"/>
    <s v="N150QS"/>
    <n v="1341.4160333333332"/>
  </r>
  <r>
    <s v="SJC"/>
    <s v="SJD"/>
    <x v="1816"/>
    <d v="2024-11-16T17:00:00"/>
    <d v="2024-11-16T19:29:00"/>
    <d v="1899-12-30T02:29:00"/>
    <d v="1899-12-30T21:35:00"/>
    <s v="N150QS"/>
    <n v="2126.2871166666664"/>
  </r>
  <r>
    <s v="LAS"/>
    <s v="SJC"/>
    <x v="219"/>
    <d v="2024-11-15T23:45:00"/>
    <d v="2024-11-16T00:48:00"/>
    <d v="1899-12-30T01:03:00"/>
    <d v="1899-12-30T16:12:00"/>
    <s v="N150QS"/>
    <n v="899.03414999999995"/>
  </r>
  <r>
    <s v="TEB"/>
    <s v="LAS"/>
    <x v="815"/>
    <d v="2024-11-15T17:41:00"/>
    <d v="2024-11-15T22:44:00"/>
    <d v="1899-12-30T05:03:00"/>
    <d v="1899-12-30T01:01:00"/>
    <s v="N150QS"/>
    <n v="4323.9261499999993"/>
  </r>
  <r>
    <s v="FRA"/>
    <s v="TEB"/>
    <x v="1817"/>
    <d v="2024-11-12T19:43:00"/>
    <d v="2024-11-13T03:16:00"/>
    <d v="1899-12-30T07:33:00"/>
    <d v="1900-01-01T14:25:00"/>
    <s v="N150QS"/>
    <n v="6464.4836499999992"/>
  </r>
  <r>
    <s v="LBC"/>
    <s v="FRA"/>
    <x v="1818"/>
    <d v="2024-11-12T17:34:00"/>
    <d v="2024-11-12T18:29:00"/>
    <d v="1899-12-30T00:55:00"/>
    <d v="1899-12-30T01:14:00"/>
    <s v="N150QS"/>
    <n v="784.87108333333322"/>
  </r>
  <r>
    <s v="MDW"/>
    <s v="LBC"/>
    <x v="1819"/>
    <d v="2024-11-11T01:04:00"/>
    <d v="2024-11-11T08:34:00"/>
    <d v="1899-12-30T07:30:00"/>
    <d v="1899-12-31T09:00:00"/>
    <s v="N150QS"/>
    <n v="6421.6724999999997"/>
  </r>
  <r>
    <s v="ICT"/>
    <s v="MDW"/>
    <x v="261"/>
    <d v="2024-11-09T13:17:00"/>
    <d v="2024-11-09T14:32:00"/>
    <d v="1899-12-30T01:15:00"/>
    <d v="1899-12-31T10:32:00"/>
    <s v="N150QS"/>
    <n v="1070.2787499999999"/>
  </r>
  <r>
    <s v="BCT"/>
    <s v="ICT"/>
    <x v="1820"/>
    <d v="2024-11-03T18:52:00"/>
    <d v="2024-11-03T21:42:00"/>
    <d v="1899-12-30T02:50:00"/>
    <d v="1900-01-04T15:35:00"/>
    <s v="N150QS"/>
    <n v="2425.9651666666668"/>
  </r>
  <r>
    <s v="TEB"/>
    <s v="BCT"/>
    <x v="498"/>
    <d v="2024-11-03T14:59:00"/>
    <d v="2024-11-03T17:11:00"/>
    <d v="1899-12-30T02:12:00"/>
    <d v="1899-12-30T01:41:00"/>
    <s v="N150QS"/>
    <n v="1883.6906000000001"/>
  </r>
  <r>
    <s v="NUQ"/>
    <s v="TEB"/>
    <x v="1821"/>
    <d v="2024-11-01T00:22:00"/>
    <d v="2024-11-01T04:46:00"/>
    <d v="1899-12-30T04:24:00"/>
    <d v="1900-01-01T10:13:00"/>
    <s v="N150QS"/>
    <n v="3767.3812000000003"/>
  </r>
  <r>
    <s v="SJC"/>
    <s v="NUQ"/>
    <x v="724"/>
    <d v="2024-10-31T22:26:00"/>
    <d v="2024-10-31T22:36:00"/>
    <d v="1899-12-30T00:10:00"/>
    <d v="1899-12-30T01:46:00"/>
    <s v="N150QS"/>
    <n v="142.70383333333331"/>
  </r>
  <r>
    <s v="BUR"/>
    <s v="SJC"/>
    <x v="904"/>
    <d v="2024-10-29T22:17:00"/>
    <d v="2024-10-29T23:08:00"/>
    <d v="1899-12-30T00:51:00"/>
    <d v="1899-12-31T23:18:00"/>
    <s v="N150QS"/>
    <n v="727.78954999999996"/>
  </r>
  <r>
    <s v="SJC"/>
    <s v="BUR"/>
    <x v="653"/>
    <d v="2024-10-29T15:21:00"/>
    <d v="2024-10-29T16:12:00"/>
    <d v="1899-12-30T00:51:00"/>
    <d v="1899-12-30T06:05:00"/>
    <s v="N150QS"/>
    <n v="727.78954999999996"/>
  </r>
  <r>
    <s v="VNY"/>
    <s v="SJC"/>
    <x v="725"/>
    <d v="2024-10-28T21:46:00"/>
    <d v="2024-10-28T22:36:00"/>
    <d v="1899-12-30T00:50:00"/>
    <d v="1899-12-30T16:45:00"/>
    <s v="N150QS"/>
    <n v="713.51916666666671"/>
  </r>
  <r>
    <s v="PBI"/>
    <s v="VNY"/>
    <x v="1822"/>
    <d v="2024-10-27T14:55:00"/>
    <d v="2024-10-27T20:02:00"/>
    <d v="1899-12-30T05:07:00"/>
    <d v="1899-12-31T01:44:00"/>
    <s v="N150QS"/>
    <n v="4381.0076833333324"/>
  </r>
  <r>
    <s v="BDL"/>
    <s v="PBI"/>
    <x v="1823"/>
    <d v="2024-10-26T20:58:00"/>
    <d v="2024-10-26T23:29:00"/>
    <d v="1899-12-30T02:31:00"/>
    <d v="1899-12-30T15:26:00"/>
    <s v="N150QS"/>
    <n v="2154.8278833333334"/>
  </r>
  <r>
    <s v="PBI"/>
    <s v="BDL"/>
    <x v="1824"/>
    <d v="2024-10-26T14:40:00"/>
    <d v="2024-10-26T16:52:00"/>
    <d v="1899-12-30T02:12:00"/>
    <d v="1899-12-30T04:06:00"/>
    <s v="N150QS"/>
    <n v="1883.6906000000001"/>
  </r>
  <r>
    <s v="NQA"/>
    <s v="PBI"/>
    <x v="1825"/>
    <d v="2024-10-25T15:10:00"/>
    <d v="2024-10-25T16:58:00"/>
    <d v="1899-12-30T01:48:00"/>
    <d v="1899-12-30T21:42:00"/>
    <s v="N150QS"/>
    <n v="1541.2013999999999"/>
  </r>
  <r>
    <s v="BWI"/>
    <s v="NQA"/>
    <x v="1826"/>
    <d v="2024-10-23T20:15:00"/>
    <d v="2024-10-23T21:58:00"/>
    <d v="1899-12-30T01:43:00"/>
    <d v="1899-12-31T17:12:00"/>
    <s v="N150QS"/>
    <n v="1469.8494833333334"/>
  </r>
  <r>
    <s v="TEB"/>
    <s v="BWI"/>
    <x v="1827"/>
    <d v="2024-10-23T17:49:00"/>
    <d v="2024-10-23T18:26:00"/>
    <d v="1899-12-30T00:37:00"/>
    <d v="1899-12-30T01:49:00"/>
    <s v="N150QS"/>
    <n v="528.00418333333334"/>
  </r>
  <r>
    <s v="OPF"/>
    <s v="TEB"/>
    <x v="289"/>
    <d v="2024-10-21T17:50:00"/>
    <d v="2024-10-21T20:21:00"/>
    <d v="1899-12-30T02:31:00"/>
    <d v="1899-12-31T21:28:00"/>
    <s v="N150QS"/>
    <n v="2154.8278833333334"/>
  </r>
  <r>
    <s v="MIA"/>
    <s v="OPF"/>
    <x v="795"/>
    <d v="2024-10-21T16:16:00"/>
    <d v="2024-10-21T16:32:00"/>
    <d v="1899-12-30T00:16:00"/>
    <d v="1899-12-30T01:18:00"/>
    <s v="N150QS"/>
    <n v="228.32613333333333"/>
  </r>
  <r>
    <s v="PIT"/>
    <s v="MIA"/>
    <x v="1828"/>
    <d v="2024-10-21T12:43:00"/>
    <d v="2024-10-21T14:40:00"/>
    <d v="1899-12-30T01:57:00"/>
    <d v="1899-12-30T01:36:00"/>
    <s v="N150QS"/>
    <n v="1669.6348499999999"/>
  </r>
  <r>
    <s v="HPN"/>
    <s v="PIT"/>
    <x v="1829"/>
    <d v="2024-10-20T22:57:00"/>
    <d v="2024-10-20T23:51:00"/>
    <d v="1899-12-30T00:54:00"/>
    <m/>
    <s v="N150QS"/>
    <n v="770.60069999999996"/>
  </r>
  <r>
    <s v="MMU"/>
    <s v="IAD"/>
    <x v="1830"/>
    <d v="2024-10-19T22:26:00"/>
    <d v="2024-10-19T23:10:00"/>
    <d v="1899-12-30T00:44:00"/>
    <d v="1899-12-30T23:47:00"/>
    <s v="N150QS"/>
    <n v="627.8968666666666"/>
  </r>
  <r>
    <s v="WVL"/>
    <s v="MMU"/>
    <x v="1831"/>
    <d v="2024-10-19T20:17:00"/>
    <d v="2024-10-19T21:22:00"/>
    <d v="1899-12-30T01:05:00"/>
    <d v="1899-12-30T01:04:00"/>
    <s v="N150QS"/>
    <n v="927.57491666666658"/>
  </r>
  <r>
    <s v="SLC"/>
    <s v="WVL"/>
    <x v="1832"/>
    <d v="2024-10-19T12:46:00"/>
    <d v="2024-10-19T16:37:00"/>
    <d v="1899-12-30T03:51:00"/>
    <d v="1899-12-30T03:40:00"/>
    <s v="N150QS"/>
    <n v="3296.4585499999998"/>
  </r>
  <r>
    <s v="NUQ"/>
    <s v="SLC"/>
    <x v="1833"/>
    <d v="2024-10-18T20:24:00"/>
    <d v="2024-10-18T22:06:00"/>
    <d v="1899-12-30T01:42:00"/>
    <d v="1899-12-30T14:40:00"/>
    <s v="N150QS"/>
    <n v="1455.5790999999999"/>
  </r>
  <r>
    <s v="DAL"/>
    <s v="NUQ"/>
    <x v="1834"/>
    <d v="2024-10-18T14:12:00"/>
    <d v="2024-10-18T17:30:00"/>
    <d v="1899-12-30T03:18:00"/>
    <d v="1899-12-30T02:54:00"/>
    <s v="N150QS"/>
    <n v="2825.5358999999999"/>
  </r>
  <r>
    <s v="FTW"/>
    <s v="DAL"/>
    <x v="583"/>
    <d v="2024-10-17T19:11:00"/>
    <d v="2024-10-17T19:35:00"/>
    <d v="1899-12-30T00:24:00"/>
    <d v="1899-12-30T18:37:00"/>
    <s v="N150QS"/>
    <n v="342.48919999999998"/>
  </r>
  <r>
    <s v="GUC"/>
    <s v="FTW"/>
    <x v="1835"/>
    <d v="2024-10-17T16:31:00"/>
    <d v="2024-10-17T17:56:00"/>
    <d v="1899-12-30T01:25:00"/>
    <d v="1899-12-30T01:15:00"/>
    <s v="N150QS"/>
    <n v="1212.9825833333334"/>
  </r>
  <r>
    <s v="MDW"/>
    <s v="GUC"/>
    <x v="1836"/>
    <d v="2024-10-17T13:29:00"/>
    <d v="2024-10-17T15:44:00"/>
    <d v="1899-12-30T02:15:00"/>
    <d v="1899-12-30T00:47:00"/>
    <s v="N150QS"/>
    <n v="1926.5017499999999"/>
  </r>
  <r>
    <s v="ICT"/>
    <s v="MDW"/>
    <x v="261"/>
    <d v="2024-10-16T21:51:00"/>
    <d v="2024-10-16T23:17:00"/>
    <d v="1899-12-30T01:26:00"/>
    <d v="1899-12-30T14:12:00"/>
    <s v="N150QS"/>
    <n v="1227.2529666666667"/>
  </r>
  <r>
    <s v="ASE"/>
    <s v="ICT"/>
    <x v="1837"/>
    <d v="2024-10-03T18:31:00"/>
    <d v="2024-10-03T19:42:00"/>
    <d v="1899-12-30T01:11:00"/>
    <d v="1900-01-12T02:09:00"/>
    <s v="N150QS"/>
    <n v="1013.1972166666666"/>
  </r>
  <r>
    <s v="BJC"/>
    <s v="ASE"/>
    <x v="1838"/>
    <d v="2024-10-03T16:10:00"/>
    <d v="2024-10-03T16:32:00"/>
    <d v="1899-12-30T00:22:00"/>
    <d v="1899-12-30T01:59:00"/>
    <s v="N150QS"/>
    <n v="313.9484333333333"/>
  </r>
  <r>
    <s v="CLD"/>
    <s v="BJC"/>
    <x v="1839"/>
    <d v="2024-10-03T13:18:00"/>
    <d v="2024-10-03T15:02:00"/>
    <d v="1899-12-30T01:44:00"/>
    <d v="1899-12-30T01:08:00"/>
    <s v="N150QS"/>
    <n v="1484.1198666666667"/>
  </r>
  <r>
    <s v="AUS"/>
    <s v="CLD"/>
    <x v="1840"/>
    <d v="2024-10-02T21:45:00"/>
    <d v="2024-10-03T00:08:00"/>
    <d v="1899-12-30T02:23:00"/>
    <d v="1899-12-30T13:10:00"/>
    <s v="N150QS"/>
    <n v="2040.6648166666666"/>
  </r>
  <r>
    <s v="EGE"/>
    <s v="AUS"/>
    <x v="960"/>
    <d v="2024-09-29T18:25:00"/>
    <d v="2024-09-29T20:14:00"/>
    <d v="1899-12-30T01:49:00"/>
    <d v="1900-01-02T01:31:00"/>
    <s v="N150QS"/>
    <n v="1555.4717833333332"/>
  </r>
  <r>
    <s v="BJC"/>
    <s v="EGE"/>
    <x v="1841"/>
    <d v="2024-09-29T16:32:00"/>
    <d v="2024-09-29T16:54:00"/>
    <d v="1899-12-30T00:22:00"/>
    <d v="1899-12-30T01:31:00"/>
    <s v="N150QS"/>
    <n v="313.9484333333333"/>
  </r>
  <r>
    <s v="HPN"/>
    <s v="BJC"/>
    <x v="1842"/>
    <d v="2024-09-28T17:14:00"/>
    <d v="2024-09-28T20:30:00"/>
    <d v="1899-12-30T03:16:00"/>
    <d v="1899-12-30T20:02:00"/>
    <s v="N150QS"/>
    <n v="2796.9951333333333"/>
  </r>
  <r>
    <s v="IND"/>
    <s v="HPN"/>
    <x v="600"/>
    <d v="2024-09-28T13:49:00"/>
    <d v="2024-09-28T15:17:00"/>
    <d v="1899-12-30T01:28:00"/>
    <d v="1899-12-30T01:57:00"/>
    <s v="N150QS"/>
    <n v="1255.7937333333334"/>
  </r>
  <r>
    <s v="VNY"/>
    <s v="IND"/>
    <x v="1843"/>
    <d v="2024-09-27T17:08:00"/>
    <d v="2024-09-27T20:44:00"/>
    <d v="1899-12-30T03:36:00"/>
    <d v="1899-12-30T17:05:00"/>
    <s v="N150QS"/>
    <n v="3082.4027999999998"/>
  </r>
  <r>
    <s v="RNO"/>
    <s v="VNY"/>
    <x v="1844"/>
    <d v="2024-09-27T04:07:00"/>
    <d v="2024-09-27T05:09:00"/>
    <d v="1899-12-30T01:02:00"/>
    <d v="1899-12-30T11:59:00"/>
    <s v="N150QS"/>
    <n v="884.7637666666667"/>
  </r>
  <r>
    <s v="VNY"/>
    <s v="RNO"/>
    <x v="1845"/>
    <d v="2024-09-27T02:45:00"/>
    <d v="2024-09-27T03:34:00"/>
    <d v="1899-12-30T00:49:00"/>
    <d v="1899-12-30T00:33:00"/>
    <s v="N150QS"/>
    <n v="699.24878333333334"/>
  </r>
  <r>
    <s v="SAN"/>
    <s v="VNY"/>
    <x v="1732"/>
    <d v="2024-09-26T00:04:00"/>
    <d v="2024-09-26T00:32:00"/>
    <d v="1899-12-30T00:28:00"/>
    <d v="1899-12-31T02:13:00"/>
    <s v="N150QS"/>
    <n v="399.57073333333329"/>
  </r>
  <r>
    <s v="VNY"/>
    <s v="SAN"/>
    <x v="962"/>
    <d v="2024-09-26T22:36:00"/>
    <d v="2024-09-26T23:09:00"/>
    <d v="1899-12-30T00:33:00"/>
    <n v="-0.96180555555555558"/>
    <s v="N150QS"/>
    <n v="470.92265000000003"/>
  </r>
  <r>
    <s v="LAS"/>
    <s v="VNY"/>
    <x v="537"/>
    <d v="2024-09-26T20:18:00"/>
    <d v="2024-09-26T20:56:00"/>
    <d v="1899-12-30T00:38:00"/>
    <d v="1899-12-30T01:40:00"/>
    <s v="N150QS"/>
    <n v="542.2745666666666"/>
  </r>
  <r>
    <s v="BFI"/>
    <s v="LAS"/>
    <x v="1565"/>
    <d v="2024-09-23T17:09:00"/>
    <d v="2024-09-23T19:02:00"/>
    <d v="1899-12-30T01:53:00"/>
    <d v="1900-01-02T01:16:00"/>
    <s v="N150QS"/>
    <n v="1612.5533166666667"/>
  </r>
  <r>
    <s v="HSH"/>
    <s v="BFI"/>
    <x v="547"/>
    <d v="2024-09-22T18:22:00"/>
    <d v="2024-09-22T20:36:00"/>
    <d v="1899-12-30T02:14:00"/>
    <d v="1899-12-30T20:33:00"/>
    <s v="N150QS"/>
    <n v="1912.2313666666666"/>
  </r>
  <r>
    <s v="VNY"/>
    <s v="HSH"/>
    <x v="1573"/>
    <d v="2024-09-20T21:39:00"/>
    <d v="2024-09-20T22:43:00"/>
    <d v="1899-12-30T01:04:00"/>
    <d v="1899-12-31T19:39:00"/>
    <s v="N150QS"/>
    <n v="913.30453333333332"/>
  </r>
  <r>
    <s v="TEB"/>
    <s v="VNY"/>
    <x v="253"/>
    <d v="2024-09-20T14:57:00"/>
    <d v="2024-09-20T20:07:00"/>
    <d v="1899-12-30T05:10:00"/>
    <d v="1899-12-30T01:32:00"/>
    <s v="N150QS"/>
    <n v="4423.8188333333337"/>
  </r>
  <r>
    <s v="HPN"/>
    <s v="TEB"/>
    <x v="434"/>
    <d v="2024-09-20T12:34:00"/>
    <d v="2024-09-20T12:56:00"/>
    <d v="1899-12-30T00:22:00"/>
    <d v="1899-12-30T02:01:00"/>
    <s v="N150QS"/>
    <n v="313.9484333333333"/>
  </r>
  <r>
    <s v="OSU"/>
    <s v="HPN"/>
    <x v="1846"/>
    <d v="2024-09-19T20:43:00"/>
    <d v="2024-09-19T22:01:00"/>
    <d v="1899-12-30T01:18:00"/>
    <d v="1899-12-30T14:33:00"/>
    <s v="N150QS"/>
    <n v="1113.0898999999999"/>
  </r>
  <r>
    <s v="GRB"/>
    <s v="OSU"/>
    <x v="1847"/>
    <d v="2024-09-19T16:28:00"/>
    <d v="2024-09-19T17:24:00"/>
    <d v="1899-12-30T00:56:00"/>
    <d v="1899-12-30T03:19:00"/>
    <s v="N150QS"/>
    <n v="799.14146666666659"/>
  </r>
  <r>
    <s v="MDW"/>
    <s v="GRB"/>
    <x v="1848"/>
    <d v="2024-09-15T18:24:00"/>
    <d v="2024-09-15T18:58:00"/>
    <d v="1899-12-30T00:34:00"/>
    <d v="1900-01-02T21:30:00"/>
    <s v="N150QS"/>
    <n v="485.19303333333329"/>
  </r>
  <r>
    <s v="PWK"/>
    <s v="MDW"/>
    <x v="1849"/>
    <d v="2024-09-11T19:46:00"/>
    <d v="2024-09-11T20:09:00"/>
    <d v="1899-12-30T00:23:00"/>
    <d v="1900-01-02T22:15:00"/>
    <s v="N150QS"/>
    <n v="328.21881666666667"/>
  </r>
  <r>
    <s v="NCE"/>
    <s v="PWK"/>
    <x v="1850"/>
    <d v="2024-09-10T06:22:00"/>
    <d v="2024-09-10T15:46:00"/>
    <d v="1899-12-30T09:24:00"/>
    <d v="1899-12-31T04:00:00"/>
    <s v="N150QS"/>
    <n v="8048.4961999999996"/>
  </r>
  <r>
    <s v="DWC"/>
    <s v="NCE"/>
    <x v="1851"/>
    <d v="2024-09-08T05:56:00"/>
    <d v="2024-09-08T13:05:00"/>
    <d v="1899-12-30T07:09:00"/>
    <d v="1899-12-31T17:17:00"/>
    <s v="N150QS"/>
    <n v="6121.9944500000001"/>
  </r>
  <r>
    <s v="MAA"/>
    <s v="DWC"/>
    <x v="1852"/>
    <d v="2024-09-07T03:52:00"/>
    <d v="2024-09-07T07:26:00"/>
    <d v="1899-12-30T03:34:00"/>
    <d v="1899-12-30T22:30:00"/>
    <s v="N150QS"/>
    <n v="3053.8620333333329"/>
  </r>
  <r>
    <s v="HYD"/>
    <s v="MAA"/>
    <x v="1853"/>
    <d v="2024-09-05T07:49:00"/>
    <d v="2024-09-05T08:45:00"/>
    <d v="1899-12-30T00:56:00"/>
    <d v="1899-12-31T19:07:00"/>
    <s v="N150QS"/>
    <n v="799.14146666666659"/>
  </r>
  <r>
    <s v="BOM"/>
    <s v="HYD"/>
    <x v="1854"/>
    <d v="2024-09-04T02:10:00"/>
    <d v="2024-09-04T03:20:00"/>
    <d v="1899-12-30T01:10:00"/>
    <d v="1899-12-31T04:29:00"/>
    <s v="N150QS"/>
    <n v="998.92683333333332"/>
  </r>
  <r>
    <s v="DEL"/>
    <s v="BOM"/>
    <x v="1855"/>
    <d v="2024-09-02T18:31:00"/>
    <d v="2024-09-02T20:27:00"/>
    <d v="1899-12-30T01:56:00"/>
    <d v="1899-12-31T05:43:00"/>
    <s v="N150QS"/>
    <n v="1655.3644666666667"/>
  </r>
  <r>
    <s v="SNN"/>
    <s v="DEL"/>
    <x v="1856"/>
    <d v="2024-09-01T03:38:00"/>
    <d v="2024-09-01T14:32:00"/>
    <d v="1899-12-30T10:54:00"/>
    <d v="1899-12-31T03:59:00"/>
    <s v="N150QS"/>
    <n v="9332.8307000000004"/>
  </r>
  <r>
    <s v="CLT"/>
    <s v="SNN"/>
    <x v="1857"/>
    <d v="2024-08-31T19:42:00"/>
    <d v="2024-09-01T02:08:00"/>
    <d v="1899-12-30T06:26:00"/>
    <d v="1899-12-30T01:30:00"/>
    <s v="N150QS"/>
    <n v="5508.3679666666667"/>
  </r>
  <r>
    <s v="BEH"/>
    <s v="CLT"/>
    <x v="1858"/>
    <d v="2024-08-29T02:20:00"/>
    <d v="2024-08-29T03:36:00"/>
    <d v="1899-12-30T01:16:00"/>
    <d v="1900-01-01T16:06:00"/>
    <s v="N150QS"/>
    <n v="1084.5491333333332"/>
  </r>
  <r>
    <s v="IAD"/>
    <s v="BEH"/>
    <x v="1859"/>
    <d v="2024-08-28T00:16:00"/>
    <d v="2024-08-28T01:29:00"/>
    <d v="1899-12-30T01:13:00"/>
    <d v="1899-12-31T00:51:00"/>
    <s v="N150QS"/>
    <n v="1041.7379833333334"/>
  </r>
  <r>
    <s v="ACK"/>
    <s v="IAD"/>
    <x v="1860"/>
    <d v="2024-08-28T20:58:00"/>
    <d v="2024-08-28T22:06:00"/>
    <d v="1899-12-30T01:08:00"/>
    <n v="-0.90972222222222221"/>
    <s v="N150QS"/>
    <n v="970.38606666666658"/>
  </r>
  <r>
    <s v="HPN"/>
    <s v="ACK"/>
    <x v="1861"/>
    <d v="2024-08-28T19:22:00"/>
    <d v="2024-08-28T20:00:00"/>
    <d v="1899-12-30T00:38:00"/>
    <d v="1899-12-30T00:58:00"/>
    <s v="N150QS"/>
    <n v="542.2745666666666"/>
  </r>
  <r>
    <s v="BED"/>
    <s v="HPN"/>
    <x v="876"/>
    <d v="2024-08-27T18:25:00"/>
    <d v="2024-08-27T18:59:00"/>
    <d v="1899-12-30T00:34:00"/>
    <d v="1899-12-31T00:23:00"/>
    <s v="N150QS"/>
    <n v="485.19303333333329"/>
  </r>
  <r>
    <s v="TEB"/>
    <s v="BED"/>
    <x v="689"/>
    <d v="2024-08-26T23:09:00"/>
    <d v="2024-08-26T23:48:00"/>
    <d v="1899-12-30T00:39:00"/>
    <d v="1899-12-30T18:37:00"/>
    <s v="N150QS"/>
    <n v="556.54494999999997"/>
  </r>
  <r>
    <s v="VNY"/>
    <s v="TEB"/>
    <x v="332"/>
    <d v="2024-08-26T16:09:00"/>
    <d v="2024-08-26T20:43:00"/>
    <d v="1899-12-30T04:34:00"/>
    <d v="1899-12-30T02:26:00"/>
    <s v="N150QS"/>
    <n v="3910.0850333333328"/>
  </r>
  <r>
    <s v="SNA"/>
    <s v="VNY"/>
    <x v="85"/>
    <d v="2024-08-26T01:40:00"/>
    <d v="2024-08-26T02:01:00"/>
    <d v="1899-12-30T00:21:00"/>
    <d v="1899-12-30T14:08:00"/>
    <s v="N150QS"/>
    <n v="299.67804999999998"/>
  </r>
  <r>
    <s v="APC"/>
    <s v="SNA"/>
    <x v="946"/>
    <d v="2024-08-25T23:53:00"/>
    <d v="2024-08-26T00:51:00"/>
    <d v="1899-12-30T00:58:00"/>
    <d v="1899-12-30T00:49:00"/>
    <s v="N150QS"/>
    <n v="827.68223333333333"/>
  </r>
  <r>
    <s v="VNY"/>
    <s v="APC"/>
    <x v="1862"/>
    <d v="2024-08-25T19:59:00"/>
    <d v="2024-08-25T20:56:00"/>
    <d v="1899-12-30T00:57:00"/>
    <d v="1899-12-30T02:57:00"/>
    <s v="N150QS"/>
    <n v="813.41184999999996"/>
  </r>
  <r>
    <s v="TIW"/>
    <s v="VNY"/>
    <x v="1863"/>
    <d v="2024-08-23T06:30:00"/>
    <d v="2024-08-23T08:35:00"/>
    <d v="1899-12-30T02:05:00"/>
    <d v="1900-01-01T11:24:00"/>
    <s v="N150QS"/>
    <n v="1783.7979166666667"/>
  </r>
  <r>
    <s v="BFI"/>
    <s v="TIW"/>
    <x v="1864"/>
    <d v="2024-08-22T21:27:00"/>
    <d v="2024-08-22T21:41:00"/>
    <d v="1899-12-30T00:14:00"/>
    <d v="1899-12-30T08:49:00"/>
    <s v="N150QS"/>
    <n v="199.78536666666665"/>
  </r>
  <r>
    <s v="YVR"/>
    <s v="BFI"/>
    <x v="1865"/>
    <d v="2024-08-22T19:45:00"/>
    <d v="2024-08-22T20:14:00"/>
    <d v="1899-12-30T00:29:00"/>
    <d v="1899-12-30T01:13:00"/>
    <s v="N150QS"/>
    <n v="413.84111666666666"/>
  </r>
  <r>
    <s v="BFI"/>
    <s v="YVR"/>
    <x v="1866"/>
    <d v="2024-08-22T18:02:00"/>
    <d v="2024-08-22T18:28:00"/>
    <d v="1899-12-30T00:26:00"/>
    <d v="1899-12-30T01:17:00"/>
    <s v="N150QS"/>
    <n v="371.02996666666667"/>
  </r>
  <r>
    <s v="LAX"/>
    <s v="BFI"/>
    <x v="1555"/>
    <d v="2024-08-22T00:48:00"/>
    <d v="2024-08-22T02:49:00"/>
    <d v="1899-12-30T02:01:00"/>
    <d v="1899-12-30T15:13:00"/>
    <s v="N150QS"/>
    <n v="1726.7163833333332"/>
  </r>
  <r>
    <s v="SJC"/>
    <s v="LAX"/>
    <x v="375"/>
    <d v="2024-08-21T21:36:00"/>
    <d v="2024-08-21T22:25:00"/>
    <d v="1899-12-30T00:49:00"/>
    <d v="1899-12-30T02:23:00"/>
    <s v="N150QS"/>
    <n v="699.24878333333334"/>
  </r>
  <r>
    <s v="SMF"/>
    <s v="SJC"/>
    <x v="1867"/>
    <d v="2024-08-21T00:47:00"/>
    <d v="2024-08-21T01:14:00"/>
    <d v="1899-12-30T00:27:00"/>
    <d v="1899-12-30T20:22:00"/>
    <s v="N150QS"/>
    <n v="385.30034999999998"/>
  </r>
  <r>
    <s v="JRF"/>
    <s v="SMF"/>
    <x v="1868"/>
    <d v="2024-08-20T01:25:00"/>
    <d v="2024-08-20T05:45:00"/>
    <d v="1899-12-30T04:20:00"/>
    <d v="1899-12-30T19:02:00"/>
    <s v="N150QS"/>
    <n v="3710.2996666666663"/>
  </r>
  <r>
    <s v="KOA"/>
    <s v="JRF"/>
    <x v="1869"/>
    <d v="2024-08-19T22:41:00"/>
    <d v="2024-08-19T23:15:00"/>
    <d v="1899-12-30T00:34:00"/>
    <d v="1899-12-30T02:10:00"/>
    <s v="N150QS"/>
    <n v="485.19303333333329"/>
  </r>
  <r>
    <s v="CAK"/>
    <s v="KOA"/>
    <x v="1870"/>
    <d v="2024-08-18T16:12:00"/>
    <d v="2024-08-19T01:24:00"/>
    <d v="1899-12-30T09:12:00"/>
    <d v="1899-12-30T21:17:00"/>
    <s v="N150QS"/>
    <n v="7877.2515999999987"/>
  </r>
  <r>
    <s v="BHB"/>
    <s v="CAK"/>
    <x v="1871"/>
    <d v="2024-08-16T20:38:00"/>
    <d v="2024-08-16T22:14:00"/>
    <d v="1899-12-30T01:36:00"/>
    <d v="1899-12-31T17:58:00"/>
    <s v="N150QS"/>
    <n v="1369.9567999999999"/>
  </r>
  <r>
    <s v="IAD"/>
    <s v="BHB"/>
    <x v="1872"/>
    <d v="2024-08-16T16:09:00"/>
    <d v="2024-08-16T17:41:00"/>
    <d v="1899-12-30T01:32:00"/>
    <d v="1899-12-30T02:57:00"/>
    <s v="N150QS"/>
    <n v="1312.8752666666664"/>
  </r>
  <r>
    <s v="LWB"/>
    <s v="IAD"/>
    <x v="1873"/>
    <d v="2024-08-15T19:35:00"/>
    <d v="2024-08-15T20:18:00"/>
    <d v="1899-12-30T00:43:00"/>
    <d v="1899-12-30T19:51:00"/>
    <s v="N150QS"/>
    <n v="613.62648333333334"/>
  </r>
  <r>
    <s v="ORF"/>
    <s v="LWB"/>
    <x v="1874"/>
    <d v="2024-08-15T17:44:00"/>
    <d v="2024-08-15T18:26:00"/>
    <d v="1899-12-30T00:42:00"/>
    <d v="1899-12-30T01:09:00"/>
    <s v="N150QS"/>
    <n v="599.35609999999997"/>
  </r>
  <r>
    <s v="BCN"/>
    <s v="ORF"/>
    <x v="1875"/>
    <d v="2024-08-15T08:28:00"/>
    <d v="2024-08-15T16:25:00"/>
    <d v="1899-12-30T07:57:00"/>
    <d v="1899-12-30T01:19:00"/>
    <s v="N150QS"/>
    <n v="6806.9728500000001"/>
  </r>
  <r>
    <s v="NCE"/>
    <s v="BCN"/>
    <x v="1876"/>
    <d v="2024-08-14T08:15:00"/>
    <d v="2024-08-14T09:03:00"/>
    <d v="1899-12-30T00:48:00"/>
    <d v="1899-12-30T23:25:00"/>
    <s v="N150QS"/>
    <n v="684.97839999999997"/>
  </r>
  <r>
    <s v="IAD"/>
    <s v="NCE"/>
    <x v="117"/>
    <d v="2024-08-13T03:51:00"/>
    <d v="2024-08-13T10:45:00"/>
    <d v="1899-12-30T06:54:00"/>
    <d v="1899-12-30T21:30:00"/>
    <s v="N150QS"/>
    <n v="5907.9386999999997"/>
  </r>
  <r>
    <s v="FOK"/>
    <s v="IAD"/>
    <x v="1877"/>
    <d v="2024-08-12T04:48:00"/>
    <d v="2024-08-12T05:43:00"/>
    <d v="1899-12-30T00:55:00"/>
    <d v="1899-12-30T22:08:00"/>
    <s v="N150QS"/>
    <n v="784.87108333333322"/>
  </r>
  <r>
    <s v="LAS"/>
    <s v="FOK"/>
    <x v="1564"/>
    <d v="2024-08-11T23:24:00"/>
    <d v="2024-08-12T03:41:00"/>
    <d v="1899-12-30T04:17:00"/>
    <d v="1899-12-30T01:07:00"/>
    <s v="N150QS"/>
    <n v="3667.4885166666663"/>
  </r>
  <r>
    <s v="FOK"/>
    <s v="LAS"/>
    <x v="1878"/>
    <d v="2024-08-10T16:12:00"/>
    <d v="2024-08-10T21:11:00"/>
    <d v="1899-12-30T04:59:00"/>
    <d v="1899-12-31T02:13:00"/>
    <s v="N150QS"/>
    <n v="4266.8446166666663"/>
  </r>
  <r>
    <s v="PVD"/>
    <s v="FOK"/>
    <x v="1879"/>
    <d v="2024-08-09T22:04:00"/>
    <d v="2024-08-09T22:30:00"/>
    <d v="1899-12-30T00:26:00"/>
    <d v="1899-12-30T17:42:00"/>
    <s v="N150QS"/>
    <n v="371.02996666666667"/>
  </r>
  <r>
    <s v="NLU"/>
    <s v="PVD"/>
    <x v="1880"/>
    <d v="2024-08-09T16:47:00"/>
    <d v="2024-08-09T21:07:00"/>
    <d v="1899-12-30T04:20:00"/>
    <d v="1899-12-30T00:57:00"/>
    <s v="N150QS"/>
    <n v="3710.2996666666663"/>
  </r>
  <r>
    <s v="LRD"/>
    <s v="NLU"/>
    <x v="1881"/>
    <d v="2024-08-08T07:23:00"/>
    <d v="2024-08-08T08:34:00"/>
    <d v="1899-12-30T01:11:00"/>
    <d v="1899-12-31T08:13:00"/>
    <s v="N150QS"/>
    <n v="1013.1972166666666"/>
  </r>
  <r>
    <s v="GRU"/>
    <s v="LRD"/>
    <x v="1882"/>
    <d v="2024-08-08T21:07:00"/>
    <d v="2024-08-09T06:33:00"/>
    <d v="1899-12-30T09:26:00"/>
    <n v="-0.96527777777777779"/>
    <s v="N150QS"/>
    <n v="8077.0369666666666"/>
  </r>
  <r>
    <s v="TEB"/>
    <s v="GRU"/>
    <x v="165"/>
    <d v="2024-08-06T00:34:00"/>
    <d v="2024-08-06T09:28:00"/>
    <d v="1899-12-30T08:54:00"/>
    <d v="1900-01-01T11:39:00"/>
    <s v="N150QS"/>
    <n v="7620.3846999999996"/>
  </r>
  <r>
    <s v="IAD"/>
    <s v="TEB"/>
    <x v="107"/>
    <d v="2024-08-04T12:45:00"/>
    <d v="2024-08-04T13:41:00"/>
    <d v="1899-12-30T00:56:00"/>
    <d v="1899-12-31T10:53:00"/>
    <s v="N150QS"/>
    <n v="799.14146666666659"/>
  </r>
  <r>
    <s v="ACK"/>
    <s v="IAD"/>
    <x v="1860"/>
    <d v="2024-08-04T10:09:00"/>
    <d v="2024-08-04T11:16:00"/>
    <d v="1899-12-30T01:07:00"/>
    <d v="1899-12-30T01:29:00"/>
    <s v="N150QS"/>
    <n v="956.11568333333332"/>
  </r>
  <r>
    <s v="IAD"/>
    <s v="ACK"/>
    <x v="1883"/>
    <d v="2024-08-03T16:35:00"/>
    <d v="2024-08-03T17:39:00"/>
    <d v="1899-12-30T01:04:00"/>
    <d v="1899-12-30T16:30:00"/>
    <s v="N150QS"/>
    <n v="913.30453333333332"/>
  </r>
  <r>
    <s v="PMO"/>
    <s v="IAD"/>
    <x v="1884"/>
    <d v="2024-07-31T15:31:00"/>
    <d v="2024-08-01T00:51:00"/>
    <d v="1899-12-30T09:20:00"/>
    <d v="1900-01-01T15:44:00"/>
    <s v="N150QS"/>
    <n v="7991.4146666666666"/>
  </r>
  <r>
    <s v="NCE"/>
    <s v="PMO"/>
    <x v="1885"/>
    <d v="2024-07-31T13:20:00"/>
    <d v="2024-07-31T14:23:00"/>
    <d v="1899-12-30T01:03:00"/>
    <d v="1899-12-30T01:08:00"/>
    <s v="N150QS"/>
    <n v="899.03414999999995"/>
  </r>
  <r>
    <s v="DEN"/>
    <s v="NCE"/>
    <x v="1886"/>
    <d v="2024-07-30T04:01:00"/>
    <d v="2024-07-30T13:07:00"/>
    <d v="1899-12-30T09:06:00"/>
    <d v="1899-12-31T00:13:00"/>
    <s v="N150QS"/>
    <n v="7791.6292999999996"/>
  </r>
  <r>
    <s v="LAS"/>
    <s v="DEN"/>
    <x v="209"/>
    <d v="2024-07-30T01:27:00"/>
    <d v="2024-07-30T02:47:00"/>
    <d v="1899-12-30T01:20:00"/>
    <d v="1899-12-30T01:14:00"/>
    <s v="N150QS"/>
    <n v="1141.6306666666665"/>
  </r>
  <r>
    <s v="DLH"/>
    <s v="LAS"/>
    <x v="1887"/>
    <d v="2024-07-29T21:19:00"/>
    <d v="2024-07-30T00:17:00"/>
    <d v="1899-12-30T02:58:00"/>
    <d v="1899-12-30T01:10:00"/>
    <s v="N150QS"/>
    <n v="2540.1282333333334"/>
  </r>
  <r>
    <s v="SLC"/>
    <s v="DLH"/>
    <x v="1888"/>
    <d v="2024-07-27T23:54:00"/>
    <d v="2024-07-28T01:53:00"/>
    <d v="1899-12-30T01:59:00"/>
    <d v="1899-12-31T19:26:00"/>
    <s v="N150QS"/>
    <n v="1698.1756166666667"/>
  </r>
  <r>
    <s v="VNY"/>
    <s v="SLC"/>
    <x v="1189"/>
    <d v="2024-07-24T20:04:00"/>
    <d v="2024-07-24T21:20:00"/>
    <d v="1899-12-30T01:16:00"/>
    <d v="1900-01-02T02:34:00"/>
    <s v="N150QS"/>
    <n v="1084.5491333333332"/>
  </r>
  <r>
    <s v="APC"/>
    <s v="VNY"/>
    <x v="1889"/>
    <d v="2024-07-24T17:26:00"/>
    <d v="2024-07-24T18:20:00"/>
    <d v="1899-12-30T00:54:00"/>
    <d v="1899-12-30T01:44:00"/>
    <s v="N150QS"/>
    <n v="770.60069999999996"/>
  </r>
  <r>
    <s v="HPN"/>
    <s v="APC"/>
    <x v="1890"/>
    <d v="2024-07-23T14:21:00"/>
    <d v="2024-07-23T19:32:00"/>
    <d v="1899-12-30T05:11:00"/>
    <d v="1899-12-30T21:54:00"/>
    <s v="N150QS"/>
    <n v="4438.0892166666663"/>
  </r>
  <r>
    <s v="MVY"/>
    <s v="HPN"/>
    <x v="872"/>
    <d v="2024-07-22T17:31:00"/>
    <d v="2024-07-22T18:11:00"/>
    <d v="1899-12-30T00:40:00"/>
    <d v="1899-12-30T20:10:00"/>
    <s v="N150QS"/>
    <n v="570.81533333333323"/>
  </r>
  <r>
    <s v="HPN"/>
    <s v="MVY"/>
    <x v="871"/>
    <d v="2024-07-22T16:10:00"/>
    <d v="2024-07-22T16:41:00"/>
    <d v="1899-12-30T00:31:00"/>
    <d v="1899-12-30T00:50:00"/>
    <s v="N150QS"/>
    <n v="442.38188333333335"/>
  </r>
  <r>
    <s v="INT"/>
    <s v="HPN"/>
    <x v="1891"/>
    <d v="2024-07-22T13:57:00"/>
    <d v="2024-07-22T15:13:00"/>
    <d v="1899-12-30T01:16:00"/>
    <d v="1899-12-30T00:57:00"/>
    <s v="N150QS"/>
    <n v="1084.5491333333332"/>
  </r>
  <r>
    <s v="DAL"/>
    <s v="INT"/>
    <x v="1892"/>
    <d v="2024-07-21T19:36:00"/>
    <d v="2024-07-21T21:24:00"/>
    <d v="1899-12-30T01:48:00"/>
    <d v="1899-12-30T16:33:00"/>
    <s v="N150QS"/>
    <n v="1541.2013999999999"/>
  </r>
  <r>
    <s v="ICT"/>
    <s v="DAL"/>
    <x v="13"/>
    <d v="2024-07-17T15:46:00"/>
    <d v="2024-07-17T16:42:00"/>
    <d v="1899-12-30T00:56:00"/>
    <d v="1900-01-03T02:54:00"/>
    <s v="N150QS"/>
    <n v="799.14146666666659"/>
  </r>
  <r>
    <s v="ONT"/>
    <s v="ICT"/>
    <x v="1893"/>
    <d v="2024-07-01T18:45:00"/>
    <d v="2024-07-01T21:07:00"/>
    <d v="1899-12-30T02:22:00"/>
    <d v="1900-01-14T18:39:00"/>
    <s v="N150QS"/>
    <n v="2026.3944333333332"/>
  </r>
  <r>
    <s v="RDD"/>
    <s v="ONT"/>
    <x v="1894"/>
    <d v="2024-06-30T20:49:00"/>
    <d v="2024-06-30T21:58:00"/>
    <d v="1899-12-30T01:09:00"/>
    <d v="1899-12-30T20:47:00"/>
    <s v="N150QS"/>
    <n v="984.65644999999984"/>
  </r>
  <r>
    <s v="FNL"/>
    <s v="RDD"/>
    <x v="1895"/>
    <d v="2024-06-30T16:57:00"/>
    <d v="2024-06-30T19:01:00"/>
    <d v="1899-12-30T02:04:00"/>
    <d v="1899-12-30T01:48:00"/>
    <s v="N150QS"/>
    <n v="1769.5275333333334"/>
  </r>
  <r>
    <s v="SGR"/>
    <s v="FNL"/>
    <x v="1896"/>
    <d v="2024-06-29T20:08:00"/>
    <d v="2024-06-29T22:11:00"/>
    <d v="1899-12-30T02:03:00"/>
    <d v="1899-12-30T18:46:00"/>
    <s v="N150QS"/>
    <n v="1755.2571499999997"/>
  </r>
  <r>
    <s v="HOU"/>
    <s v="SGR"/>
    <x v="574"/>
    <d v="2024-06-29T18:12:00"/>
    <d v="2024-06-29T18:23:00"/>
    <d v="1899-12-30T00:11:00"/>
    <d v="1899-12-30T01:45:00"/>
    <s v="N150QS"/>
    <n v="156.97421666666665"/>
  </r>
  <r>
    <s v="SGR"/>
    <s v="HOU"/>
    <x v="1897"/>
    <d v="2024-06-28T21:11:00"/>
    <d v="2024-06-28T21:21:00"/>
    <d v="1899-12-30T00:10:00"/>
    <d v="1899-12-30T20:51:00"/>
    <s v="N150QS"/>
    <n v="142.70383333333331"/>
  </r>
  <r>
    <s v="FNL"/>
    <s v="SGR"/>
    <x v="1132"/>
    <d v="2024-06-28T18:13:00"/>
    <d v="2024-06-28T20:09:00"/>
    <d v="1899-12-30T01:56:00"/>
    <d v="1899-12-30T01:02:00"/>
    <s v="N150QS"/>
    <n v="1655.3644666666667"/>
  </r>
  <r>
    <s v="VNY"/>
    <s v="FNL"/>
    <x v="1898"/>
    <d v="2024-06-28T14:29:00"/>
    <d v="2024-06-28T16:08:00"/>
    <d v="1899-12-30T01:39:00"/>
    <d v="1899-12-30T02:05:00"/>
    <s v="N150QS"/>
    <n v="1412.7679499999999"/>
  </r>
  <r>
    <s v="HNL"/>
    <s v="VNY"/>
    <x v="1899"/>
    <d v="2024-06-26T19:04:00"/>
    <d v="2024-06-26T23:51:00"/>
    <d v="1899-12-30T04:47:00"/>
    <d v="1899-12-31T14:38:00"/>
    <s v="N150QS"/>
    <n v="4095.6000166666663"/>
  </r>
  <r>
    <s v="SAN"/>
    <s v="HNL"/>
    <x v="1429"/>
    <d v="2024-06-25T19:20:00"/>
    <d v="2024-06-26T00:33:00"/>
    <d v="1899-12-30T05:13:00"/>
    <d v="1899-12-30T18:31:00"/>
    <s v="N150QS"/>
    <n v="4466.6299833333333"/>
  </r>
  <r>
    <s v="VNY"/>
    <s v="SAN"/>
    <x v="962"/>
    <d v="2024-06-25T17:24:00"/>
    <d v="2024-06-25T17:55:00"/>
    <d v="1899-12-30T00:31:00"/>
    <d v="1899-12-30T01:25:00"/>
    <s v="N150QS"/>
    <n v="442.38188333333335"/>
  </r>
  <r>
    <s v="LTN"/>
    <s v="VNY"/>
    <x v="1900"/>
    <d v="2024-06-24T15:49:00"/>
    <d v="2024-06-25T01:51:00"/>
    <d v="1899-12-30T10:02:00"/>
    <d v="1899-12-30T15:33:00"/>
    <s v="N150QS"/>
    <n v="8590.7707666666665"/>
  </r>
  <r>
    <s v="DEN"/>
    <s v="LTN"/>
    <x v="1901"/>
    <d v="2024-06-23T03:15:00"/>
    <d v="2024-06-23T11:16:00"/>
    <d v="1899-12-30T08:01:00"/>
    <d v="1899-12-31T04:33:00"/>
    <s v="N150QS"/>
    <n v="6864.054383333334"/>
  </r>
  <r>
    <s v="ASE"/>
    <s v="DEN"/>
    <x v="377"/>
    <d v="2024-06-22T17:44:00"/>
    <d v="2024-06-22T18:14:00"/>
    <d v="1899-12-30T00:30:00"/>
    <d v="1899-12-30T09:01:00"/>
    <s v="N150QS"/>
    <n v="428.11149999999998"/>
  </r>
  <r>
    <s v="BFI"/>
    <s v="ASE"/>
    <x v="1902"/>
    <d v="2024-06-22T14:26:00"/>
    <d v="2024-06-22T16:22:00"/>
    <d v="1899-12-30T01:56:00"/>
    <d v="1899-12-30T01:22:00"/>
    <s v="N150QS"/>
    <n v="1655.3644666666667"/>
  </r>
  <r>
    <s v="SBA"/>
    <s v="BFI"/>
    <x v="1903"/>
    <d v="2024-06-18T22:12:00"/>
    <d v="2024-06-19T00:11:00"/>
    <d v="1899-12-30T01:59:00"/>
    <d v="1900-01-02T14:15:00"/>
    <s v="N150QS"/>
    <n v="1698.1756166666667"/>
  </r>
  <r>
    <s v="BFI"/>
    <s v="SBA"/>
    <x v="1904"/>
    <d v="2024-06-18T16:40:00"/>
    <d v="2024-06-18T18:28:00"/>
    <d v="1899-12-30T01:48:00"/>
    <d v="1899-12-30T03:44:00"/>
    <s v="N150QS"/>
    <n v="1541.2013999999999"/>
  </r>
  <r>
    <s v="SJC"/>
    <s v="BFI"/>
    <x v="34"/>
    <d v="2024-06-18T00:16:00"/>
    <d v="2024-06-18T01:57:00"/>
    <d v="1899-12-30T01:41:00"/>
    <d v="1899-12-30T14:43:00"/>
    <s v="N150QS"/>
    <n v="1441.3087166666667"/>
  </r>
  <r>
    <s v="SNN"/>
    <s v="SJC"/>
    <x v="1659"/>
    <d v="2024-06-17T13:32:00"/>
    <d v="2024-06-17T23:12:00"/>
    <d v="1899-12-30T09:40:00"/>
    <d v="1899-12-30T01:04:00"/>
    <s v="N150QS"/>
    <n v="8276.8223333333317"/>
  </r>
  <r>
    <s v="CAT"/>
    <s v="SNN"/>
    <x v="1905"/>
    <d v="2024-06-17T09:46:00"/>
    <d v="2024-06-17T11:46:00"/>
    <d v="1899-12-30T02:00:00"/>
    <d v="1899-12-30T01:46:00"/>
    <s v="N150QS"/>
    <n v="1712.4459999999999"/>
  </r>
  <r>
    <s v="CIA"/>
    <s v="CAT"/>
    <x v="1906"/>
    <d v="2024-06-16T07:22:00"/>
    <d v="2024-06-16T10:05:00"/>
    <d v="1899-12-30T02:43:00"/>
    <d v="1899-12-30T23:41:00"/>
    <s v="N150QS"/>
    <n v="2326.0724833333334"/>
  </r>
  <r>
    <s v="TEB"/>
    <s v="CIA"/>
    <x v="1907"/>
    <d v="2024-06-14T00:54:00"/>
    <d v="2024-06-14T08:14:00"/>
    <d v="1899-12-30T07:20:00"/>
    <d v="1899-12-31T23:08:00"/>
    <s v="N150QS"/>
    <n v="6278.9686666666657"/>
  </r>
  <r>
    <s v="BZN"/>
    <s v="TEB"/>
    <x v="1762"/>
    <d v="2024-06-13T20:58:00"/>
    <d v="2024-06-14T00:17:00"/>
    <d v="1899-12-30T03:19:00"/>
    <d v="1899-12-30T00:37:00"/>
    <s v="N150QS"/>
    <n v="2839.8062833333329"/>
  </r>
  <r>
    <s v="BFI"/>
    <s v="BZN"/>
    <x v="1908"/>
    <d v="2024-06-13T17:34:00"/>
    <d v="2024-06-13T18:38:00"/>
    <d v="1899-12-30T01:04:00"/>
    <d v="1899-12-30T02:20:00"/>
    <s v="N150QS"/>
    <n v="913.30453333333332"/>
  </r>
  <r>
    <s v="LAS"/>
    <s v="BFI"/>
    <x v="1042"/>
    <d v="2024-06-12T16:49:00"/>
    <d v="2024-06-12T18:46:00"/>
    <d v="1899-12-30T01:57:00"/>
    <d v="1899-12-30T22:48:00"/>
    <s v="N150QS"/>
    <n v="1669.6348499999999"/>
  </r>
  <r>
    <s v="PTK"/>
    <s v="LAS"/>
    <x v="1909"/>
    <d v="2024-06-12T12:19:00"/>
    <d v="2024-06-12T15:48:00"/>
    <d v="1899-12-30T03:29:00"/>
    <d v="1899-12-30T01:01:00"/>
    <s v="N150QS"/>
    <n v="2982.5101166666664"/>
  </r>
  <r>
    <s v="TEB"/>
    <s v="PTK"/>
    <x v="1910"/>
    <d v="2024-06-12T02:43:00"/>
    <d v="2024-06-12T03:57:00"/>
    <d v="1899-12-30T01:14:00"/>
    <d v="1899-12-30T08:22:00"/>
    <s v="N150QS"/>
    <n v="1056.0083666666667"/>
  </r>
  <r>
    <s v="SRQ"/>
    <s v="TEB"/>
    <x v="1911"/>
    <d v="2024-06-10T16:13:00"/>
    <d v="2024-06-10T19:20:00"/>
    <d v="1899-12-30T03:07:00"/>
    <d v="1899-12-31T07:23:00"/>
    <s v="N150QS"/>
    <n v="2668.5616833333333"/>
  </r>
  <r>
    <s v="QQN"/>
    <s v="SRQ"/>
    <x v="1912"/>
    <d v="2024-06-09T22:58:00"/>
    <d v="2024-06-10T00:23:00"/>
    <d v="1899-12-30T01:25:00"/>
    <d v="1899-12-30T15:50:00"/>
    <s v="N150QS"/>
    <n v="1212.9825833333334"/>
  </r>
  <r>
    <s v="STS"/>
    <s v="QQN"/>
    <x v="1913"/>
    <d v="2024-06-09T18:24:00"/>
    <d v="2024-06-09T22:13:00"/>
    <d v="1899-12-30T03:49:00"/>
    <d v="1899-12-30T00:45:00"/>
    <s v="N150QS"/>
    <n v="3267.9177833333329"/>
  </r>
  <r>
    <s v="SJC"/>
    <s v="STS"/>
    <x v="1731"/>
    <d v="2024-06-09T16:38:00"/>
    <d v="2024-06-09T17:09:00"/>
    <d v="1899-12-30T00:31:00"/>
    <d v="1899-12-30T01:15:00"/>
    <s v="N150QS"/>
    <n v="442.38188333333335"/>
  </r>
  <r>
    <s v="SFO"/>
    <s v="SJC"/>
    <x v="35"/>
    <d v="2024-06-08T03:15:00"/>
    <d v="2024-06-08T03:34:00"/>
    <d v="1899-12-30T00:19:00"/>
    <d v="1899-12-31T13:04:00"/>
    <s v="N150QS"/>
    <n v="271.1372833333333"/>
  </r>
  <r>
    <s v="BOG"/>
    <s v="SFO"/>
    <x v="1914"/>
    <d v="2024-06-08T18:44:00"/>
    <d v="2024-06-09T02:13:00"/>
    <d v="1899-12-30T07:29:00"/>
    <n v="-0.95694444444444449"/>
    <s v="N150QS"/>
    <n v="6407.4021166666662"/>
  </r>
  <r>
    <s v="GRU"/>
    <s v="BOG"/>
    <x v="1915"/>
    <d v="2024-06-06T19:49:00"/>
    <d v="2024-06-07T01:19:00"/>
    <d v="1899-12-30T05:30:00"/>
    <d v="1899-12-31T17:25:00"/>
    <s v="N150QS"/>
    <n v="4709.2264999999998"/>
  </r>
  <r>
    <s v="MVD"/>
    <s v="GRU"/>
    <x v="1916"/>
    <d v="2024-06-03T21:14:00"/>
    <d v="2024-06-03T23:09:00"/>
    <d v="1899-12-30T01:55:00"/>
    <d v="1900-01-01T20:40:00"/>
    <s v="N150QS"/>
    <n v="1641.0940833333332"/>
  </r>
  <r>
    <s v="SFO"/>
    <s v="MVD"/>
    <x v="1917"/>
    <d v="2024-06-02T23:38:00"/>
    <d v="2024-06-03T11:39:00"/>
    <d v="1899-12-30T12:01:00"/>
    <d v="1899-12-30T09:35:00"/>
    <s v="N150QS"/>
    <n v="10288.946383333334"/>
  </r>
  <r>
    <s v="DAL"/>
    <s v="SFO"/>
    <x v="1918"/>
    <d v="2024-06-02T13:18:00"/>
    <d v="2024-06-02T16:35:00"/>
    <d v="1899-12-30T03:17:00"/>
    <d v="1899-12-30T07:03:00"/>
    <s v="N150QS"/>
    <n v="2811.2655166666664"/>
  </r>
  <r>
    <s v="CMH"/>
    <s v="DAL"/>
    <x v="1919"/>
    <d v="2024-05-31T15:00:00"/>
    <d v="2024-05-31T17:07:00"/>
    <d v="1899-12-30T02:07:00"/>
    <d v="1899-12-31T20:11:00"/>
    <s v="N150QS"/>
    <n v="1812.3386833333332"/>
  </r>
  <r>
    <s v="TEB"/>
    <s v="CMH"/>
    <x v="1920"/>
    <d v="2024-05-31T12:00:00"/>
    <d v="2024-05-31T13:04:00"/>
    <d v="1899-12-30T01:04:00"/>
    <d v="1899-12-30T01:56:00"/>
    <s v="N150QS"/>
    <n v="913.30453333333332"/>
  </r>
  <r>
    <s v="VCE"/>
    <s v="TEB"/>
    <x v="1921"/>
    <d v="2024-05-30T15:24:00"/>
    <d v="2024-05-30T23:53:00"/>
    <d v="1899-12-30T08:29:00"/>
    <d v="1899-12-30T12:07:00"/>
    <s v="N150QS"/>
    <n v="7263.6251166666652"/>
  </r>
  <r>
    <s v="SID"/>
    <s v="VCE"/>
    <x v="1922"/>
    <d v="2024-05-28T15:57:00"/>
    <d v="2024-05-28T21:10:00"/>
    <d v="1899-12-30T05:13:00"/>
    <d v="1899-12-31T18:14:00"/>
    <s v="N150QS"/>
    <n v="4466.6299833333333"/>
  </r>
  <r>
    <s v="CPT"/>
    <s v="SID"/>
    <x v="1923"/>
    <d v="2024-05-27T11:55:00"/>
    <d v="2024-05-27T20:38:00"/>
    <d v="1899-12-30T08:43:00"/>
    <d v="1899-12-30T19:19:00"/>
    <s v="N150QS"/>
    <n v="7463.4104833333331"/>
  </r>
  <r>
    <s v="SID"/>
    <s v="CPT"/>
    <x v="1924"/>
    <d v="2024-05-26T03:28:00"/>
    <d v="2024-05-26T11:21:00"/>
    <d v="1899-12-30T07:53:00"/>
    <d v="1899-12-31T00:34:00"/>
    <s v="N150QS"/>
    <n v="6749.8913166666662"/>
  </r>
  <r>
    <s v="TEB"/>
    <s v="SID"/>
    <x v="1925"/>
    <d v="2024-05-25T19:42:00"/>
    <d v="2024-05-26T01:57:00"/>
    <d v="1899-12-30T06:15:00"/>
    <d v="1899-12-30T01:31:00"/>
    <s v="N150QS"/>
    <n v="5351.3937499999993"/>
  </r>
  <r>
    <s v="FOK"/>
    <s v="TEB"/>
    <x v="131"/>
    <d v="2024-05-25T00:45:00"/>
    <d v="2024-05-25T01:09:00"/>
    <d v="1899-12-30T00:24:00"/>
    <d v="1899-12-30T18:33:00"/>
    <s v="N150QS"/>
    <n v="342.48919999999998"/>
  </r>
  <r>
    <s v="PIE"/>
    <s v="FOK"/>
    <x v="1926"/>
    <d v="2024-05-24T21:47:00"/>
    <d v="2024-05-25T00:06:00"/>
    <d v="1899-12-30T02:19:00"/>
    <d v="1899-12-30T00:39:00"/>
    <s v="N150QS"/>
    <n v="1983.5832833333329"/>
  </r>
  <r>
    <s v="CUN"/>
    <s v="PIE"/>
    <x v="1927"/>
    <d v="2024-05-24T19:16:00"/>
    <d v="2024-05-24T20:35:00"/>
    <d v="1899-12-30T01:19:00"/>
    <d v="1899-12-30T01:12:00"/>
    <s v="N150QS"/>
    <n v="1127.3602833333332"/>
  </r>
  <r>
    <s v="ILG"/>
    <s v="CUN"/>
    <x v="1928"/>
    <d v="2024-05-23T19:02:00"/>
    <d v="2024-05-23T22:08:00"/>
    <d v="1899-12-30T03:06:00"/>
    <d v="1899-12-30T21:08:00"/>
    <s v="N150QS"/>
    <n v="2654.2912999999999"/>
  </r>
  <r>
    <s v="FRG"/>
    <s v="ILG"/>
    <x v="1929"/>
    <d v="2024-05-23T17:34:00"/>
    <d v="2024-05-23T18:12:00"/>
    <d v="1899-12-30T00:38:00"/>
    <m/>
    <s v="N150QS"/>
    <n v="542.2745666666666"/>
  </r>
  <r>
    <s v="MIA"/>
    <s v="PBI"/>
    <x v="187"/>
    <d v="2024-05-22T13:15:00"/>
    <d v="2024-05-22T13:38:00"/>
    <d v="1899-12-30T00:23:00"/>
    <d v="1899-12-31T03:56:00"/>
    <s v="N150QS"/>
    <n v="328.21881666666667"/>
  </r>
  <r>
    <s v="CHS"/>
    <s v="MIA"/>
    <x v="1930"/>
    <d v="2024-05-21T17:26:00"/>
    <d v="2024-05-21T18:39:00"/>
    <d v="1899-12-30T01:13:00"/>
    <m/>
    <s v="N150QS"/>
    <n v="1041.7379833333334"/>
  </r>
  <r>
    <s v="QTC"/>
    <s v="JZI"/>
    <x v="1931"/>
    <d v="2024-05-19T17:25:00"/>
    <d v="2024-05-19T21:37:00"/>
    <d v="1899-12-30T04:12:00"/>
    <d v="1899-12-31T19:49:00"/>
    <s v="N150QS"/>
    <n v="3596.1365999999998"/>
  </r>
  <r>
    <s v="SJC"/>
    <s v="QTC"/>
    <x v="1932"/>
    <d v="2024-05-18T18:04:00"/>
    <d v="2024-05-18T18:46:00"/>
    <d v="1899-12-30T00:42:00"/>
    <d v="1899-12-30T22:39:00"/>
    <s v="N150QS"/>
    <n v="599.35609999999997"/>
  </r>
  <r>
    <s v="NUQ"/>
    <s v="SJC"/>
    <x v="1765"/>
    <d v="2024-05-18T15:12:00"/>
    <d v="2024-05-18T15:26:00"/>
    <d v="1899-12-30T00:14:00"/>
    <d v="1899-12-30T02:38:00"/>
    <s v="N150QS"/>
    <n v="199.78536666666665"/>
  </r>
  <r>
    <s v="SJC"/>
    <s v="NUQ"/>
    <x v="724"/>
    <d v="2024-05-17T23:06:00"/>
    <d v="2024-05-17T23:14:00"/>
    <d v="1899-12-30T00:08:00"/>
    <d v="1899-12-30T15:58:00"/>
    <s v="N150QS"/>
    <n v="114.16306666666667"/>
  </r>
  <r>
    <s v="PAE"/>
    <s v="SJC"/>
    <x v="1933"/>
    <d v="2024-05-16T21:00:00"/>
    <d v="2024-05-16T22:36:00"/>
    <d v="1899-12-30T01:36:00"/>
    <d v="1899-12-31T00:30:00"/>
    <s v="N150QS"/>
    <n v="1369.9567999999999"/>
  </r>
  <r>
    <s v="BFI"/>
    <s v="PAE"/>
    <x v="1934"/>
    <d v="2024-05-16T19:42:00"/>
    <d v="2024-05-16T20:03:00"/>
    <d v="1899-12-30T00:21:00"/>
    <d v="1899-12-30T00:57:00"/>
    <s v="N150QS"/>
    <n v="299.67804999999998"/>
  </r>
  <r>
    <s v="NCE"/>
    <s v="BFI"/>
    <x v="1935"/>
    <d v="2024-05-14T23:34:00"/>
    <d v="2024-05-15T09:28:00"/>
    <d v="1899-12-30T09:54:00"/>
    <d v="1899-12-31T10:14:00"/>
    <s v="N150QS"/>
    <n v="8476.6077000000005"/>
  </r>
  <r>
    <s v="LBG"/>
    <s v="NCE"/>
    <x v="1936"/>
    <d v="2024-05-13T15:33:00"/>
    <d v="2024-05-13T16:43:00"/>
    <d v="1899-12-30T01:10:00"/>
    <d v="1899-12-31T06:51:00"/>
    <s v="N150QS"/>
    <n v="998.92683333333332"/>
  </r>
  <r>
    <s v="IAD"/>
    <s v="LBG"/>
    <x v="1937"/>
    <d v="2024-05-11T22:49:00"/>
    <d v="2024-05-12T05:34:00"/>
    <d v="1899-12-30T06:45:00"/>
    <d v="1899-12-31T09:59:00"/>
    <s v="N150QS"/>
    <n v="5779.5052500000002"/>
  </r>
  <r>
    <s v="BQH"/>
    <s v="IAD"/>
    <x v="1938"/>
    <d v="2024-05-09T12:57:00"/>
    <d v="2024-05-09T20:24:00"/>
    <d v="1899-12-30T07:27:00"/>
    <d v="1900-01-01T02:25:00"/>
    <s v="N150QS"/>
    <n v="6378.8613500000001"/>
  </r>
  <r>
    <s v="ISL"/>
    <s v="BQH"/>
    <x v="1939"/>
    <d v="2024-05-06T06:16:00"/>
    <d v="2024-05-06T09:31:00"/>
    <d v="1899-12-30T03:15:00"/>
    <d v="1900-01-02T03:26:00"/>
    <s v="N150QS"/>
    <n v="2782.7247499999999"/>
  </r>
  <r>
    <s v="TPA"/>
    <s v="ISL"/>
    <x v="1940"/>
    <d v="2024-05-05T00:17:00"/>
    <d v="2024-05-05T11:15:00"/>
    <d v="1899-12-30T10:58:00"/>
    <d v="1899-12-30T19:01:00"/>
    <s v="N150QS"/>
    <n v="9389.9122333333326"/>
  </r>
  <r>
    <s v="SGR"/>
    <s v="TPA"/>
    <x v="1941"/>
    <d v="2024-05-03T21:17:00"/>
    <d v="2024-05-03T22:59:00"/>
    <d v="1899-12-30T01:42:00"/>
    <d v="1899-12-31T01:18:00"/>
    <s v="N150QS"/>
    <n v="1455.5790999999999"/>
  </r>
  <r>
    <s v="VNY"/>
    <s v="SGR"/>
    <x v="1942"/>
    <d v="2024-05-02T00:42:00"/>
    <d v="2024-05-02T03:19:00"/>
    <d v="1899-12-30T02:37:00"/>
    <d v="1899-12-31T17:58:00"/>
    <s v="N150QS"/>
    <n v="2240.4501833333334"/>
  </r>
  <r>
    <s v="LAS"/>
    <s v="VNY"/>
    <x v="537"/>
    <d v="2024-05-02T21:22:00"/>
    <d v="2024-05-02T22:03:00"/>
    <d v="1899-12-30T00:41:00"/>
    <n v="-0.88958333333333328"/>
    <s v="N150QS"/>
    <n v="585.0857166666666"/>
  </r>
  <r>
    <s v="SAN"/>
    <s v="LAS"/>
    <x v="1238"/>
    <d v="2024-05-02T01:07:00"/>
    <d v="2024-05-02T01:53:00"/>
    <d v="1899-12-30T00:46:00"/>
    <m/>
    <s v="N150QS"/>
    <n v="656.43763333333334"/>
  </r>
  <r>
    <s v="SAN"/>
    <s v="LAS"/>
    <x v="1238"/>
    <d v="2024-05-02T01:07:00"/>
    <d v="2024-05-02T01:53:00"/>
    <d v="1899-12-30T00:46:00"/>
    <n v="-3.1944444444444442E-2"/>
    <s v="N150QS"/>
    <n v="656.43763333333334"/>
  </r>
  <r>
    <s v="TUS"/>
    <s v="SAN"/>
    <x v="1943"/>
    <d v="2024-04-26T18:54:00"/>
    <d v="2024-04-26T19:54:00"/>
    <d v="1899-12-30T01:00:00"/>
    <d v="1900-01-04T05:13:00"/>
    <s v="N150QS"/>
    <n v="856.22299999999996"/>
  </r>
  <r>
    <s v="LAX"/>
    <s v="TUS"/>
    <x v="1944"/>
    <d v="2024-04-26T15:59:00"/>
    <d v="2024-04-26T16:57:00"/>
    <d v="1899-12-30T00:58:00"/>
    <d v="1899-12-30T01:57:00"/>
    <s v="N150QS"/>
    <n v="827.68223333333333"/>
  </r>
  <r>
    <s v="NRT"/>
    <s v="LAX"/>
    <x v="1945"/>
    <d v="2024-04-25T09:01:00"/>
    <d v="2024-04-25T18:10:00"/>
    <d v="1899-12-30T09:09:00"/>
    <d v="1899-12-30T21:49:00"/>
    <s v="N150QS"/>
    <n v="7834.4404500000001"/>
  </r>
  <r>
    <s v="HND"/>
    <s v="NRT"/>
    <x v="1946"/>
    <d v="2024-04-22T08:34:00"/>
    <d v="2024-04-22T08:57:00"/>
    <d v="1899-12-30T00:23:00"/>
    <d v="1900-01-02T00:04:00"/>
    <s v="N150QS"/>
    <n v="328.21881666666667"/>
  </r>
  <r>
    <s v="KOA"/>
    <s v="HND"/>
    <x v="1947"/>
    <d v="2024-04-20T21:52:00"/>
    <d v="2024-04-21T06:29:00"/>
    <d v="1899-12-30T08:37:00"/>
    <d v="1899-12-31T02:05:00"/>
    <s v="N150QS"/>
    <n v="7377.7881833333331"/>
  </r>
  <r>
    <s v="LAX"/>
    <s v="KOA"/>
    <x v="76"/>
    <d v="2024-04-18T16:16:00"/>
    <d v="2024-04-18T21:30:00"/>
    <d v="1899-12-30T05:14:00"/>
    <d v="1900-01-01T00:22:00"/>
    <s v="N150QS"/>
    <n v="4480.9003666666667"/>
  </r>
  <r>
    <s v="OAK"/>
    <s v="LAX"/>
    <x v="514"/>
    <d v="2024-04-18T01:25:00"/>
    <d v="2024-04-18T02:19:00"/>
    <d v="1899-12-30T00:54:00"/>
    <d v="1899-12-30T13:57:00"/>
    <s v="N150QS"/>
    <n v="770.60069999999996"/>
  </r>
  <r>
    <s v="TEB"/>
    <s v="OAK"/>
    <x v="1948"/>
    <d v="2024-04-17T18:59:00"/>
    <d v="2024-04-18T00:32:00"/>
    <d v="1899-12-30T05:33:00"/>
    <d v="1899-12-30T00:53:00"/>
    <s v="N150QS"/>
    <n v="4752.0376499999993"/>
  </r>
  <r>
    <s v="IAD"/>
    <s v="TEB"/>
    <x v="107"/>
    <d v="2024-04-16T14:22:00"/>
    <d v="2024-04-16T15:04:00"/>
    <d v="1899-12-30T00:42:00"/>
    <d v="1899-12-31T03:55:00"/>
    <s v="N150QS"/>
    <n v="599.35609999999997"/>
  </r>
  <r>
    <s v="HYA"/>
    <s v="IAD"/>
    <x v="1949"/>
    <d v="2024-04-15T19:48:00"/>
    <d v="2024-04-15T21:06:00"/>
    <d v="1899-12-30T01:18:00"/>
    <d v="1899-12-30T17:16:00"/>
    <s v="N150QS"/>
    <n v="1113.0898999999999"/>
  </r>
  <r>
    <s v="RBW"/>
    <s v="HYA"/>
    <x v="1950"/>
    <d v="2024-04-15T15:47:00"/>
    <d v="2024-04-15T17:34:00"/>
    <d v="1899-12-30T01:47:00"/>
    <d v="1899-12-30T02:14:00"/>
    <s v="N150QS"/>
    <n v="1526.9310166666664"/>
  </r>
  <r>
    <s v="TEB"/>
    <s v="RBW"/>
    <x v="1951"/>
    <d v="2024-04-15T12:38:00"/>
    <d v="2024-04-15T14:07:00"/>
    <d v="1899-12-30T01:29:00"/>
    <d v="1899-12-30T01:40:00"/>
    <s v="N150QS"/>
    <n v="1270.0641166666667"/>
  </r>
  <r>
    <s v="TRM"/>
    <s v="TEB"/>
    <x v="1952"/>
    <d v="2024-04-14T18:03:00"/>
    <d v="2024-04-14T22:13:00"/>
    <d v="1899-12-30T04:10:00"/>
    <d v="1899-12-30T14:25:00"/>
    <s v="N150QS"/>
    <n v="3567.5958333333333"/>
  </r>
  <r>
    <s v="VNY"/>
    <s v="TRM"/>
    <x v="1953"/>
    <d v="2024-04-14T16:30:00"/>
    <d v="2024-04-14T17:04:00"/>
    <d v="1899-12-30T00:34:00"/>
    <d v="1899-12-30T00:59:00"/>
    <s v="N150QS"/>
    <n v="485.19303333333329"/>
  </r>
  <r>
    <s v="SAN"/>
    <s v="VNY"/>
    <x v="1732"/>
    <d v="2024-04-13T22:57:00"/>
    <d v="2024-04-13T23:33:00"/>
    <d v="1899-12-30T00:36:00"/>
    <d v="1899-12-30T16:57:00"/>
    <s v="N150QS"/>
    <n v="513.73379999999997"/>
  </r>
  <r>
    <s v="SCF"/>
    <s v="SAN"/>
    <x v="1954"/>
    <d v="2024-04-13T18:03:00"/>
    <d v="2024-04-13T18:57:00"/>
    <d v="1899-12-30T00:54:00"/>
    <d v="1899-12-30T04:00:00"/>
    <s v="N150QS"/>
    <n v="770.60069999999996"/>
  </r>
  <r>
    <s v="LAS"/>
    <s v="SCF"/>
    <x v="911"/>
    <d v="2024-04-13T16:15:00"/>
    <d v="2024-04-13T16:58:00"/>
    <d v="1899-12-30T00:43:00"/>
    <d v="1899-12-30T01:05:00"/>
    <s v="N150QS"/>
    <n v="613.62648333333334"/>
  </r>
  <r>
    <s v="PBI"/>
    <s v="LAS"/>
    <x v="741"/>
    <d v="2024-04-12T18:09:00"/>
    <d v="2024-04-12T23:05:00"/>
    <d v="1899-12-30T04:56:00"/>
    <d v="1899-12-30T17:10:00"/>
    <s v="N150QS"/>
    <n v="4224.0334666666668"/>
  </r>
  <r>
    <s v="PRG"/>
    <s v="PBI"/>
    <x v="1955"/>
    <d v="2024-04-12T05:23:00"/>
    <d v="2024-04-12T15:39:00"/>
    <d v="1899-12-30T10:16:00"/>
    <d v="1899-12-30T02:30:00"/>
    <s v="N150QS"/>
    <n v="8790.5561333333335"/>
  </r>
  <r>
    <s v="BCN"/>
    <s v="PRG"/>
    <x v="1956"/>
    <d v="2024-04-10T10:45:00"/>
    <d v="2024-04-10T12:35:00"/>
    <d v="1899-12-30T01:50:00"/>
    <d v="1899-12-31T16:48:00"/>
    <s v="N150QS"/>
    <n v="1569.7421666666667"/>
  </r>
  <r>
    <s v="PBI"/>
    <s v="BCN"/>
    <x v="197"/>
    <d v="2024-04-09T02:12:00"/>
    <d v="2024-04-09T09:52:00"/>
    <d v="1899-12-30T07:40:00"/>
    <d v="1899-12-31T00:53:00"/>
    <s v="N150QS"/>
    <n v="6564.3763333333336"/>
  </r>
  <r>
    <s v="PDK"/>
    <s v="PBI"/>
    <x v="638"/>
    <d v="2024-04-08T14:38:00"/>
    <d v="2024-04-08T15:59:00"/>
    <d v="1899-12-30T01:21:00"/>
    <d v="1899-12-30T10:13:00"/>
    <s v="N150QS"/>
    <n v="1155.9010499999999"/>
  </r>
  <r>
    <s v="TEB"/>
    <s v="PDK"/>
    <x v="1957"/>
    <d v="2024-04-08T12:23:00"/>
    <d v="2024-04-08T14:06:00"/>
    <d v="1899-12-30T01:43:00"/>
    <d v="1899-12-30T00:32:00"/>
    <s v="N150QS"/>
    <n v="1469.8494833333334"/>
  </r>
  <r>
    <s v="FOK"/>
    <s v="TEB"/>
    <x v="131"/>
    <d v="2024-04-07T20:00:00"/>
    <d v="2024-04-07T20:34:00"/>
    <d v="1899-12-30T00:34:00"/>
    <d v="1899-12-30T15:49:00"/>
    <s v="N150QS"/>
    <n v="485.19303333333329"/>
  </r>
  <r>
    <s v="PNE"/>
    <s v="FOK"/>
    <x v="1958"/>
    <d v="2024-04-07T18:38:00"/>
    <d v="2024-04-07T19:14:00"/>
    <d v="1899-12-30T00:36:00"/>
    <m/>
    <s v="N150QS"/>
    <n v="513.73379999999997"/>
  </r>
  <r>
    <s v="AUO"/>
    <s v="PBI"/>
    <x v="1959"/>
    <d v="2024-04-06T15:06:00"/>
    <d v="2024-04-06T16:18:00"/>
    <d v="1899-12-30T01:12:00"/>
    <d v="1899-12-31T02:20:00"/>
    <s v="N150QS"/>
    <n v="1027.4675999999999"/>
  </r>
  <r>
    <s v="TYR"/>
    <s v="AUO"/>
    <x v="1960"/>
    <d v="2024-04-05T17:35:00"/>
    <d v="2024-04-05T18:47:00"/>
    <d v="1899-12-30T01:12:00"/>
    <d v="1899-12-30T20:19:00"/>
    <s v="N150QS"/>
    <n v="1027.4675999999999"/>
  </r>
  <r>
    <s v="FTW"/>
    <s v="TYR"/>
    <x v="1961"/>
    <d v="2024-04-05T15:29:00"/>
    <d v="2024-04-05T15:55:00"/>
    <d v="1899-12-30T00:26:00"/>
    <d v="1899-12-30T01:40:00"/>
    <s v="N150QS"/>
    <n v="371.02996666666667"/>
  </r>
  <r>
    <s v="TRM"/>
    <s v="FTW"/>
    <x v="1962"/>
    <d v="2024-04-04T18:09:00"/>
    <d v="2024-04-04T20:09:00"/>
    <d v="1899-12-30T02:00:00"/>
    <d v="1899-12-30T19:20:00"/>
    <s v="N150QS"/>
    <n v="1712.4459999999999"/>
  </r>
  <r>
    <s v="ICT"/>
    <s v="TRM"/>
    <x v="1963"/>
    <d v="2024-04-04T13:23:00"/>
    <d v="2024-04-04T15:50:00"/>
    <d v="1899-12-30T02:27:00"/>
    <d v="1899-12-30T02:19:00"/>
    <s v="N150QS"/>
    <n v="2097.7463499999999"/>
  </r>
  <r>
    <s v="PBI"/>
    <s v="ICT"/>
    <x v="1049"/>
    <d v="2024-03-20T19:42:00"/>
    <d v="2024-03-20T22:45:00"/>
    <d v="1899-12-30T03:03:00"/>
    <d v="1900-01-13T14:38:00"/>
    <s v="N150QS"/>
    <n v="2611.4801499999999"/>
  </r>
  <r>
    <s v="MIA"/>
    <s v="PBI"/>
    <x v="187"/>
    <d v="2024-03-20T03:17:00"/>
    <d v="2024-03-20T03:38:00"/>
    <d v="1899-12-30T00:21:00"/>
    <d v="1899-12-30T16:04:00"/>
    <s v="N150QS"/>
    <n v="299.67804999999998"/>
  </r>
  <r>
    <s v="ISM"/>
    <s v="MIA"/>
    <x v="1964"/>
    <d v="2024-03-19T01:56:00"/>
    <d v="2024-03-19T02:35:00"/>
    <d v="1899-12-30T00:39:00"/>
    <d v="1899-12-31T00:42:00"/>
    <s v="N150QS"/>
    <n v="556.54494999999997"/>
  </r>
  <r>
    <s v="MIA"/>
    <s v="ISM"/>
    <x v="1279"/>
    <d v="2024-03-19T13:57:00"/>
    <d v="2024-03-19T14:40:00"/>
    <d v="1899-12-30T00:43:00"/>
    <n v="-0.53055555555555556"/>
    <s v="N150QS"/>
    <n v="613.62648333333334"/>
  </r>
  <r>
    <s v="HPN"/>
    <s v="MIA"/>
    <x v="1965"/>
    <d v="2024-03-19T00:30:00"/>
    <d v="2024-03-19T03:33:00"/>
    <d v="1899-12-30T03:03:00"/>
    <d v="1899-12-30T10:24:00"/>
    <s v="N150QS"/>
    <n v="2611.4801499999999"/>
  </r>
  <r>
    <s v="ORH"/>
    <s v="HPN"/>
    <x v="1966"/>
    <d v="2024-03-18T18:23:00"/>
    <d v="2024-03-18T18:54:00"/>
    <d v="1899-12-30T00:31:00"/>
    <d v="1899-12-30T05:36:00"/>
    <s v="N150QS"/>
    <n v="442.38188333333335"/>
  </r>
  <r>
    <s v="BDR"/>
    <s v="ORH"/>
    <x v="1967"/>
    <d v="2024-03-18T16:09:00"/>
    <d v="2024-03-18T16:39:00"/>
    <d v="1899-12-30T00:30:00"/>
    <d v="1899-12-30T01:44:00"/>
    <s v="N150QS"/>
    <n v="428.11149999999998"/>
  </r>
  <r>
    <s v="OPF"/>
    <s v="BDR"/>
    <x v="1968"/>
    <d v="2024-03-18T13:16:00"/>
    <d v="2024-03-18T15:36:00"/>
    <d v="1899-12-30T02:20:00"/>
    <d v="1899-12-30T00:33:00"/>
    <s v="N150QS"/>
    <n v="1997.8536666666666"/>
  </r>
  <r>
    <s v="PBI"/>
    <s v="OPF"/>
    <x v="55"/>
    <d v="2024-03-18T11:51:00"/>
    <d v="2024-03-18T12:12:00"/>
    <d v="1899-12-30T00:21:00"/>
    <d v="1899-12-30T01:04:00"/>
    <s v="N150QS"/>
    <n v="299.67804999999998"/>
  </r>
  <r>
    <s v="FLL"/>
    <s v="PBI"/>
    <x v="276"/>
    <d v="2024-03-15T16:38:00"/>
    <d v="2024-03-15T17:00:00"/>
    <d v="1899-12-30T00:22:00"/>
    <m/>
    <s v="N150QS"/>
    <n v="313.9484333333333"/>
  </r>
  <r>
    <s v="FLL"/>
    <s v="PBI"/>
    <x v="276"/>
    <d v="2024-03-15T15:00:00"/>
    <d v="2024-03-15T17:24:00"/>
    <d v="1899-12-30T02:24:00"/>
    <n v="-3.1944444444444442E-2"/>
    <s v="N150QS"/>
    <n v="2054.9351999999999"/>
  </r>
  <r>
    <s v="SJO"/>
    <s v="FLL"/>
    <x v="1969"/>
    <d v="2024-03-14T21:41:00"/>
    <d v="2024-03-15T00:00:00"/>
    <d v="1899-12-30T02:19:00"/>
    <d v="1899-12-30T15:00:00"/>
    <s v="N150QS"/>
    <n v="1983.5832833333329"/>
  </r>
  <r>
    <s v="LTN"/>
    <s v="SJO"/>
    <x v="1970"/>
    <d v="2024-03-14T09:05:00"/>
    <d v="2024-03-14T20:06:00"/>
    <d v="1899-12-30T11:01:00"/>
    <d v="1899-12-30T01:35:00"/>
    <s v="N150QS"/>
    <n v="9432.7233833333339"/>
  </r>
  <r>
    <s v="TEB"/>
    <s v="LTN"/>
    <x v="1971"/>
    <d v="2024-03-10T16:01:00"/>
    <d v="2024-03-10T21:58:00"/>
    <d v="1899-12-30T05:57:00"/>
    <d v="1900-01-02T11:07:00"/>
    <s v="N150QS"/>
    <n v="5094.5268500000002"/>
  </r>
  <r>
    <s v="TTN"/>
    <s v="TEB"/>
    <x v="1364"/>
    <d v="2024-03-09T20:09:00"/>
    <d v="2024-03-09T20:28:00"/>
    <d v="1899-12-30T00:19:00"/>
    <d v="1899-12-30T19:33:00"/>
    <s v="N150QS"/>
    <n v="271.1372833333333"/>
  </r>
  <r>
    <s v="NAS"/>
    <s v="TTN"/>
    <x v="1365"/>
    <d v="2024-03-09T16:18:00"/>
    <d v="2024-03-09T18:34:00"/>
    <d v="1899-12-30T02:16:00"/>
    <d v="1899-12-30T01:35:00"/>
    <s v="N150QS"/>
    <n v="1940.7721333333332"/>
  </r>
  <r>
    <s v="SSI"/>
    <s v="NAS"/>
    <x v="1972"/>
    <d v="2024-03-08T20:22:00"/>
    <d v="2024-03-08T21:29:00"/>
    <d v="1899-12-30T01:07:00"/>
    <d v="1899-12-30T18:49:00"/>
    <s v="N150QS"/>
    <n v="956.11568333333332"/>
  </r>
  <r>
    <s v="BED"/>
    <s v="SSI"/>
    <x v="1973"/>
    <d v="2024-03-08T17:22:00"/>
    <d v="2024-03-08T19:33:00"/>
    <d v="1899-12-30T02:11:00"/>
    <d v="1899-12-30T00:49:00"/>
    <s v="N150QS"/>
    <n v="1869.4202166666664"/>
  </r>
  <r>
    <s v="TEB"/>
    <s v="BED"/>
    <x v="689"/>
    <d v="2024-03-08T15:02:00"/>
    <d v="2024-03-08T15:39:00"/>
    <d v="1899-12-30T00:37:00"/>
    <d v="1899-12-30T01:43:00"/>
    <s v="N150QS"/>
    <n v="528.00418333333334"/>
  </r>
  <r>
    <s v="BQH"/>
    <s v="TEB"/>
    <x v="1974"/>
    <d v="2024-03-07T17:46:00"/>
    <d v="2024-03-08T01:03:00"/>
    <d v="1899-12-30T07:17:00"/>
    <d v="1899-12-30T13:59:00"/>
    <s v="N150QS"/>
    <n v="6236.1575166666662"/>
  </r>
  <r>
    <s v="INN"/>
    <s v="BQH"/>
    <x v="1975"/>
    <d v="2024-03-07T13:50:00"/>
    <d v="2024-03-07T15:30:00"/>
    <d v="1899-12-30T01:40:00"/>
    <d v="1899-12-30T02:16:00"/>
    <s v="N150QS"/>
    <n v="1427.0383333333332"/>
  </r>
  <r>
    <s v="TEB"/>
    <s v="INN"/>
    <x v="1976"/>
    <d v="2024-03-05T02:15:00"/>
    <d v="2024-03-05T09:29:00"/>
    <d v="1899-12-30T07:14:00"/>
    <d v="1900-01-01T04:21:00"/>
    <s v="N150QS"/>
    <n v="6193.3463666666667"/>
  </r>
  <r>
    <s v="HVN"/>
    <s v="TEB"/>
    <x v="419"/>
    <d v="2024-03-04T20:17:00"/>
    <d v="2024-03-04T20:47:00"/>
    <d v="1899-12-30T00:30:00"/>
    <d v="1899-12-30T05:28:00"/>
    <s v="N150QS"/>
    <n v="428.11149999999998"/>
  </r>
  <r>
    <s v="STX"/>
    <s v="HVN"/>
    <x v="1977"/>
    <d v="2024-03-04T15:09:00"/>
    <d v="2024-03-04T18:31:00"/>
    <d v="1899-12-30T03:22:00"/>
    <d v="1899-12-30T01:46:00"/>
    <s v="N150QS"/>
    <n v="2882.6174333333333"/>
  </r>
  <r>
    <s v="SKB"/>
    <s v="STX"/>
    <x v="1978"/>
    <d v="2024-03-04T13:16:00"/>
    <d v="2024-03-04T13:45:00"/>
    <d v="1899-12-30T00:29:00"/>
    <d v="1899-12-30T01:24:00"/>
    <s v="N150QS"/>
    <n v="413.84111666666666"/>
  </r>
  <r>
    <s v="SJC"/>
    <s v="SKB"/>
    <x v="1979"/>
    <d v="2024-02-28T04:30:00"/>
    <d v="2024-02-28T10:40:00"/>
    <d v="1899-12-30T06:10:00"/>
    <d v="1900-01-04T02:36:00"/>
    <s v="N150QS"/>
    <n v="5280.0418333333337"/>
  </r>
  <r>
    <s v="SFO"/>
    <s v="SJC"/>
    <x v="35"/>
    <d v="2024-03-02T19:20:00"/>
    <d v="2024-03-02T19:42:00"/>
    <d v="1899-12-30T00:22:00"/>
    <n v="-3.6333333333333329"/>
    <s v="N150QS"/>
    <n v="313.9484333333333"/>
  </r>
  <r>
    <s v="LGA"/>
    <s v="SFO"/>
    <x v="1980"/>
    <d v="2024-02-28T12:27:00"/>
    <d v="2024-02-28T18:02:00"/>
    <d v="1899-12-30T05:35:00"/>
    <d v="1900-01-02T01:18:00"/>
    <s v="N150QS"/>
    <n v="4780.5784166666663"/>
  </r>
  <r>
    <s v="PHL"/>
    <s v="LGA"/>
    <x v="1981"/>
    <d v="2024-03-02T10:45:00"/>
    <d v="2024-03-02T11:06:00"/>
    <d v="1899-12-30T00:21:00"/>
    <n v="-2.9437500000000001"/>
    <s v="N150QS"/>
    <n v="299.67804999999998"/>
  </r>
  <r>
    <s v="PNE"/>
    <s v="PHL"/>
    <x v="1982"/>
    <d v="2024-03-01T21:42:00"/>
    <d v="2024-03-01T22:02:00"/>
    <d v="1899-12-30T00:20:00"/>
    <d v="1899-12-30T12:43:00"/>
    <s v="N150QS"/>
    <n v="285.40766666666661"/>
  </r>
  <r>
    <s v="BDL"/>
    <s v="PNE"/>
    <x v="1983"/>
    <d v="2024-02-28T20:13:00"/>
    <d v="2024-02-28T20:58:00"/>
    <d v="1899-12-30T00:45:00"/>
    <d v="1900-01-01T00:44:00"/>
    <s v="N150QS"/>
    <n v="642.16724999999997"/>
  </r>
  <r>
    <s v="PLS"/>
    <s v="BDL"/>
    <x v="1984"/>
    <d v="2024-03-01T15:58:00"/>
    <d v="2024-03-01T18:58:00"/>
    <d v="1899-12-30T03:00:00"/>
    <n v="-1.947916666666667"/>
    <s v="N150QS"/>
    <n v="2568.6689999999999"/>
  </r>
  <r>
    <s v="PBI"/>
    <s v="PLS"/>
    <x v="840"/>
    <d v="2024-03-01T13:04:00"/>
    <d v="2024-03-01T14:24:00"/>
    <d v="1899-12-30T01:20:00"/>
    <d v="1899-12-30T01:34:00"/>
    <s v="N150QS"/>
    <n v="1141.6306666666665"/>
  </r>
  <r>
    <s v="BOG"/>
    <s v="PBI"/>
    <x v="1985"/>
    <d v="2024-02-29T20:21:00"/>
    <d v="2024-02-29T23:55:00"/>
    <d v="1899-12-30T03:34:00"/>
    <d v="1899-12-30T13:09:00"/>
    <s v="N150QS"/>
    <n v="3053.8620333333329"/>
  </r>
  <r>
    <s v="OPF"/>
    <s v="BOG"/>
    <x v="1986"/>
    <d v="2024-02-29T15:07:00"/>
    <d v="2024-02-29T18:01:00"/>
    <d v="1899-12-30T02:54:00"/>
    <d v="1899-12-30T02:20:00"/>
    <s v="N150QS"/>
    <n v="2483.0466999999999"/>
  </r>
  <r>
    <s v="PBI"/>
    <s v="OPF"/>
    <x v="55"/>
    <d v="2024-02-29T13:05:00"/>
    <d v="2024-02-29T13:29:00"/>
    <d v="1899-12-30T00:24:00"/>
    <m/>
    <s v="N150QS"/>
    <n v="342.48919999999998"/>
  </r>
  <r>
    <s v="PBI"/>
    <s v="ATL"/>
    <x v="79"/>
    <d v="2024-02-28T19:30:00"/>
    <d v="2024-02-28T21:00:00"/>
    <d v="1899-12-30T01:30:00"/>
    <d v="1899-12-30T16:05:00"/>
    <s v="N150QS"/>
    <n v="1284.3344999999999"/>
  </r>
  <r>
    <s v="HVN"/>
    <s v="PBI"/>
    <x v="1987"/>
    <d v="2024-02-28T15:58:00"/>
    <d v="2024-02-28T18:26:00"/>
    <d v="1899-12-30T02:28:00"/>
    <d v="1899-12-30T01:04:00"/>
    <s v="N150QS"/>
    <n v="2112.0167333333334"/>
  </r>
  <r>
    <s v="HPN"/>
    <s v="HVN"/>
    <x v="1988"/>
    <d v="2024-02-28T13:33:00"/>
    <d v="2024-02-28T13:57:00"/>
    <d v="1899-12-30T00:24:00"/>
    <m/>
    <s v="N150QS"/>
    <n v="342.48919999999998"/>
  </r>
  <r>
    <s v="TEB"/>
    <s v="JAC"/>
    <x v="786"/>
    <d v="2024-02-25T12:33:00"/>
    <d v="2024-02-25T16:47:00"/>
    <d v="1899-12-30T04:14:00"/>
    <d v="1900-01-01T20:46:00"/>
    <s v="N150QS"/>
    <n v="3624.6773666666663"/>
  </r>
  <r>
    <s v="PLS"/>
    <s v="TEB"/>
    <x v="1647"/>
    <d v="2024-02-24T17:03:00"/>
    <d v="2024-02-24T20:09:00"/>
    <d v="1899-12-30T03:06:00"/>
    <d v="1899-12-30T16:24:00"/>
    <s v="N150QS"/>
    <n v="2654.2912999999999"/>
  </r>
  <r>
    <s v="IAD"/>
    <s v="PLS"/>
    <x v="1989"/>
    <d v="2024-02-24T12:15:00"/>
    <d v="2024-02-24T14:51:00"/>
    <d v="1899-12-30T02:36:00"/>
    <d v="1899-12-30T02:12:00"/>
    <s v="N150QS"/>
    <n v="2226.1797999999999"/>
  </r>
  <r>
    <s v="NEW"/>
    <s v="IAD"/>
    <x v="65"/>
    <d v="2024-02-22T14:59:00"/>
    <d v="2024-02-22T16:50:00"/>
    <d v="1899-12-30T01:51:00"/>
    <d v="1899-12-31T19:25:00"/>
    <s v="N150QS"/>
    <n v="1584.0125499999999"/>
  </r>
  <r>
    <s v="CLD"/>
    <s v="NEW"/>
    <x v="1990"/>
    <d v="2024-02-21T20:40:00"/>
    <d v="2024-02-21T23:17:00"/>
    <d v="1899-12-30T02:37:00"/>
    <d v="1899-12-30T15:42:00"/>
    <s v="N150QS"/>
    <n v="2240.4501833333334"/>
  </r>
  <r>
    <s v="SUN"/>
    <s v="CLD"/>
    <x v="1991"/>
    <d v="2024-02-21T17:50:00"/>
    <d v="2024-02-21T19:33:00"/>
    <d v="1899-12-30T01:43:00"/>
    <m/>
    <s v="N150QS"/>
    <n v="1469.8494833333334"/>
  </r>
  <r>
    <s v="ONT"/>
    <s v="VNY"/>
    <x v="856"/>
    <d v="2024-02-20T03:02:00"/>
    <d v="2024-02-20T03:24:00"/>
    <d v="1899-12-30T00:22:00"/>
    <d v="1899-12-31T14:26:00"/>
    <s v="N150QS"/>
    <n v="313.9484333333333"/>
  </r>
  <r>
    <s v="SBP"/>
    <s v="ONT"/>
    <x v="1992"/>
    <d v="2024-02-20T00:50:00"/>
    <d v="2024-02-20T01:41:00"/>
    <d v="1899-12-30T00:51:00"/>
    <d v="1899-12-30T01:21:00"/>
    <s v="N150QS"/>
    <n v="727.78954999999996"/>
  </r>
  <r>
    <s v="VNY"/>
    <s v="SBP"/>
    <x v="1442"/>
    <d v="2024-02-19T23:17:00"/>
    <d v="2024-02-20T00:01:00"/>
    <d v="1899-12-30T00:44:00"/>
    <d v="1899-12-30T00:49:00"/>
    <s v="N150QS"/>
    <n v="627.8968666666666"/>
  </r>
  <r>
    <s v="TUS"/>
    <s v="VNY"/>
    <x v="1993"/>
    <d v="2024-02-19T19:08:00"/>
    <d v="2024-02-19T20:31:00"/>
    <d v="1899-12-30T01:23:00"/>
    <d v="1899-12-30T02:46:00"/>
    <s v="N150QS"/>
    <n v="1184.4418166666667"/>
  </r>
  <r>
    <s v="PHX"/>
    <s v="TUS"/>
    <x v="1994"/>
    <d v="2024-02-19T17:38:00"/>
    <d v="2024-02-19T18:01:00"/>
    <d v="1899-12-30T00:23:00"/>
    <d v="1899-12-30T01:07:00"/>
    <s v="N150QS"/>
    <n v="328.21881666666667"/>
  </r>
  <r>
    <s v="QTK"/>
    <s v="PHX"/>
    <x v="1217"/>
    <d v="2024-02-18T19:48:00"/>
    <d v="2024-02-18T22:10:00"/>
    <d v="1899-12-30T02:22:00"/>
    <d v="1899-12-30T19:28:00"/>
    <s v="N150QS"/>
    <n v="2026.3944333333332"/>
  </r>
  <r>
    <s v="DAL"/>
    <s v="QTK"/>
    <x v="285"/>
    <d v="2024-02-18T16:42:00"/>
    <d v="2024-02-18T17:39:00"/>
    <d v="1899-12-30T00:57:00"/>
    <d v="1899-12-30T02:09:00"/>
    <s v="N150QS"/>
    <n v="813.41184999999996"/>
  </r>
  <r>
    <s v="TEB"/>
    <s v="DAL"/>
    <x v="1646"/>
    <d v="2024-02-16T18:21:00"/>
    <d v="2024-02-16T21:56:00"/>
    <d v="1899-12-30T03:35:00"/>
    <d v="1899-12-31T18:46:00"/>
    <s v="N150QS"/>
    <n v="3068.1324166666668"/>
  </r>
  <r>
    <s v="BNA"/>
    <s v="TEB"/>
    <x v="1995"/>
    <d v="2024-02-16T15:26:00"/>
    <d v="2024-02-16T17:04:00"/>
    <d v="1899-12-30T01:38:00"/>
    <d v="1899-12-30T01:17:00"/>
    <s v="N150QS"/>
    <n v="1398.4975666666667"/>
  </r>
  <r>
    <s v="APF"/>
    <s v="BNA"/>
    <x v="1996"/>
    <d v="2024-02-16T01:40:00"/>
    <d v="2024-02-16T03:30:00"/>
    <d v="1899-12-30T01:50:00"/>
    <d v="1899-12-30T11:56:00"/>
    <s v="N150QS"/>
    <n v="1569.7421666666667"/>
  </r>
  <r>
    <s v="PWK"/>
    <s v="APF"/>
    <x v="1997"/>
    <d v="2024-02-16T22:21:00"/>
    <d v="2024-02-17T00:45:00"/>
    <d v="1899-12-30T02:24:00"/>
    <n v="-0.96180555555555558"/>
    <s v="N150QS"/>
    <n v="2054.9351999999999"/>
  </r>
  <r>
    <s v="BFI"/>
    <s v="PWK"/>
    <x v="1998"/>
    <d v="2024-02-15T16:53:00"/>
    <d v="2024-02-15T20:05:00"/>
    <d v="1899-12-30T03:12:00"/>
    <d v="1899-12-31T02:16:00"/>
    <s v="N150QS"/>
    <n v="2739.9135999999999"/>
  </r>
  <r>
    <s v="HSH"/>
    <s v="BFI"/>
    <x v="547"/>
    <d v="2024-02-13T23:00:00"/>
    <d v="2024-02-14T01:03:00"/>
    <d v="1899-12-30T02:03:00"/>
    <d v="1899-12-31T15:50:00"/>
    <s v="N150QS"/>
    <n v="1755.2571499999997"/>
  </r>
  <r>
    <s v="SJC"/>
    <s v="HSH"/>
    <x v="548"/>
    <d v="2024-02-13T21:22:00"/>
    <d v="2024-02-13T22:23:00"/>
    <d v="1899-12-30T01:01:00"/>
    <d v="1899-12-30T00:37:00"/>
    <s v="N150QS"/>
    <n v="870.49338333333321"/>
  </r>
  <r>
    <s v="NUQ"/>
    <s v="SJC"/>
    <x v="1765"/>
    <d v="2024-02-13T16:29:00"/>
    <d v="2024-02-13T16:47:00"/>
    <d v="1899-12-30T00:18:00"/>
    <d v="1899-12-30T04:35:00"/>
    <s v="N150QS"/>
    <n v="256.86689999999999"/>
  </r>
  <r>
    <s v="BFI"/>
    <s v="NUQ"/>
    <x v="545"/>
    <d v="2024-02-13T14:27:00"/>
    <d v="2024-02-13T16:04:00"/>
    <d v="1899-12-30T01:37:00"/>
    <d v="1899-12-30T00:25:00"/>
    <s v="N150QS"/>
    <n v="1384.2271833333332"/>
  </r>
  <r>
    <s v="PRB"/>
    <s v="BFI"/>
    <x v="1999"/>
    <d v="2024-02-12T22:41:00"/>
    <d v="2024-02-13T00:33:00"/>
    <d v="1899-12-30T01:52:00"/>
    <d v="1899-12-30T13:54:00"/>
    <s v="N150QS"/>
    <n v="1598.2829333333332"/>
  </r>
  <r>
    <s v="LAS"/>
    <s v="PRB"/>
    <x v="2000"/>
    <d v="2024-02-12T21:10:00"/>
    <d v="2024-02-12T22:06:00"/>
    <d v="1899-12-30T00:56:00"/>
    <d v="1899-12-30T00:35:00"/>
    <s v="N150QS"/>
    <n v="799.14146666666659"/>
  </r>
  <r>
    <s v="SFO"/>
    <s v="LAS"/>
    <x v="2001"/>
    <d v="2024-02-12T18:52:00"/>
    <d v="2024-02-12T19:57:00"/>
    <d v="1899-12-30T01:05:00"/>
    <m/>
    <s v="N150QS"/>
    <n v="927.57491666666658"/>
  </r>
  <r>
    <s v="PBI"/>
    <s v="HSH"/>
    <x v="306"/>
    <d v="2024-02-11T21:06:00"/>
    <d v="2024-02-12T01:57:00"/>
    <d v="1899-12-30T04:51:00"/>
    <d v="1899-12-30T16:55:00"/>
    <s v="N150QS"/>
    <n v="4152.6815499999993"/>
  </r>
  <r>
    <s v="MHH"/>
    <s v="PBI"/>
    <x v="449"/>
    <d v="2024-02-10T18:37:00"/>
    <d v="2024-02-10T19:21:00"/>
    <d v="1899-12-30T00:44:00"/>
    <d v="1899-12-31T01:45:00"/>
    <s v="N150QS"/>
    <n v="627.8968666666666"/>
  </r>
  <r>
    <s v="PBI"/>
    <s v="MHH"/>
    <x v="2002"/>
    <d v="2024-02-10T16:42:00"/>
    <d v="2024-02-10T17:16:00"/>
    <d v="1899-12-30T00:34:00"/>
    <d v="1899-12-30T01:21:00"/>
    <s v="N150QS"/>
    <n v="485.19303333333329"/>
  </r>
  <r>
    <s v="CHS"/>
    <s v="PBI"/>
    <x v="2003"/>
    <d v="2024-02-09T23:18:00"/>
    <d v="2024-02-10T00:24:00"/>
    <d v="1899-12-30T01:06:00"/>
    <d v="1899-12-30T16:18:00"/>
    <s v="N150QS"/>
    <n v="941.84530000000007"/>
  </r>
  <r>
    <s v="TPA"/>
    <s v="CHS"/>
    <x v="2004"/>
    <d v="2024-02-09T21:13:00"/>
    <d v="2024-02-09T22:11:00"/>
    <d v="1899-12-30T00:58:00"/>
    <d v="1899-12-30T01:07:00"/>
    <s v="N150QS"/>
    <n v="827.68223333333333"/>
  </r>
  <r>
    <s v="OPF"/>
    <s v="TPA"/>
    <x v="2005"/>
    <d v="2024-02-09T18:32:00"/>
    <d v="2024-02-09T19:49:00"/>
    <d v="1899-12-30T01:17:00"/>
    <m/>
    <s v="N150QS"/>
    <n v="1098.8195166666665"/>
  </r>
  <r>
    <s v="OPF"/>
    <s v="TPA"/>
    <x v="2005"/>
    <d v="2024-02-09T18:32:00"/>
    <d v="2024-02-09T19:13:00"/>
    <d v="1899-12-30T00:41:00"/>
    <n v="-2.8472222222222222E-2"/>
    <s v="N150QS"/>
    <n v="585.0857166666666"/>
  </r>
  <r>
    <s v="ANC"/>
    <s v="OPF"/>
    <x v="214"/>
    <d v="2024-02-07T15:06:00"/>
    <d v="2024-02-07T22:10:00"/>
    <d v="1899-12-30T07:04:00"/>
    <d v="1899-12-31T20:22:00"/>
    <s v="N150QS"/>
    <n v="6050.6425333333327"/>
  </r>
  <r>
    <s v="HND"/>
    <s v="ANC"/>
    <x v="2006"/>
    <d v="2024-02-07T07:50:00"/>
    <d v="2024-02-07T14:14:00"/>
    <d v="1899-12-30T06:24:00"/>
    <m/>
    <s v="N150QS"/>
    <n v="5479.8271999999997"/>
  </r>
  <r>
    <s v="HND"/>
    <s v="ANC"/>
    <x v="2006"/>
    <d v="2024-02-07T07:36:00"/>
    <d v="2024-02-07T14:00:00"/>
    <d v="1899-12-30T06:24:00"/>
    <n v="-0.25694444444444442"/>
    <s v="N150QS"/>
    <n v="5479.8271999999997"/>
  </r>
  <r>
    <s v="ANC"/>
    <s v="HND"/>
    <x v="1290"/>
    <d v="2024-02-05T21:04:00"/>
    <d v="2024-02-06T04:04:00"/>
    <d v="1899-12-30T07:00:00"/>
    <d v="1899-12-31T03:32:00"/>
    <s v="N150QS"/>
    <n v="5993.5609999999997"/>
  </r>
  <r>
    <s v="RNO"/>
    <s v="ANC"/>
    <x v="2007"/>
    <d v="2024-02-05T15:25:00"/>
    <d v="2024-02-05T19:20:00"/>
    <d v="1899-12-30T03:55:00"/>
    <d v="1899-12-30T01:44:00"/>
    <s v="N150QS"/>
    <n v="3353.5400833333329"/>
  </r>
  <r>
    <s v="HTV"/>
    <s v="RNO"/>
    <x v="2008"/>
    <d v="2024-02-04T18:13:00"/>
    <d v="2024-02-04T21:41:00"/>
    <d v="1899-12-30T03:28:00"/>
    <d v="1899-12-30T17:44:00"/>
    <s v="N150QS"/>
    <n v="2968.2397333333333"/>
  </r>
  <r>
    <s v="OKC"/>
    <s v="HTV"/>
    <x v="2009"/>
    <d v="2024-02-03T18:06:00"/>
    <d v="2024-02-03T19:02:00"/>
    <d v="1899-12-30T00:56:00"/>
    <d v="1899-12-30T23:11:00"/>
    <s v="N150QS"/>
    <n v="799.14146666666659"/>
  </r>
  <r>
    <s v="SGR"/>
    <s v="OKC"/>
    <x v="2010"/>
    <d v="2024-02-03T00:22:00"/>
    <d v="2024-02-03T01:26:00"/>
    <d v="1899-12-30T01:04:00"/>
    <d v="1899-12-30T16:40:00"/>
    <s v="N150QS"/>
    <n v="913.30453333333332"/>
  </r>
  <r>
    <s v="IAD"/>
    <s v="SGR"/>
    <x v="2011"/>
    <d v="2024-02-02T20:44:00"/>
    <d v="2024-02-02T23:25:00"/>
    <d v="1899-12-30T02:41:00"/>
    <d v="1899-12-30T00:57:00"/>
    <s v="N150QS"/>
    <n v="2297.5317166666669"/>
  </r>
  <r>
    <s v="CLT"/>
    <s v="IAD"/>
    <x v="1276"/>
    <d v="2024-02-02T17:55:00"/>
    <d v="2024-02-02T18:48:00"/>
    <d v="1899-12-30T00:53:00"/>
    <d v="1899-12-30T01:56:00"/>
    <s v="N150QS"/>
    <n v="756.33031666666659"/>
  </r>
  <r>
    <s v="VRB"/>
    <s v="CLT"/>
    <x v="2012"/>
    <d v="2024-01-30T21:18:00"/>
    <d v="2024-01-30T22:40:00"/>
    <d v="1899-12-30T01:22:00"/>
    <d v="1900-01-01T19:15:00"/>
    <s v="N150QS"/>
    <n v="1170.1714333333332"/>
  </r>
  <r>
    <s v="CLT"/>
    <s v="VRB"/>
    <x v="2013"/>
    <d v="2024-01-30T19:09:00"/>
    <d v="2024-01-30T20:21:00"/>
    <d v="1899-12-30T01:12:00"/>
    <d v="1899-12-30T00:57:00"/>
    <s v="N150QS"/>
    <n v="1027.4675999999999"/>
  </r>
  <r>
    <s v="FAB"/>
    <s v="CLT"/>
    <x v="2014"/>
    <d v="2024-01-29T14:00:00"/>
    <d v="2024-01-29T22:06:00"/>
    <d v="1899-12-30T08:06:00"/>
    <d v="1899-12-30T21:03:00"/>
    <s v="N150QS"/>
    <n v="6935.4062999999996"/>
  </r>
  <r>
    <s v="IAD"/>
    <s v="FAB"/>
    <x v="2015"/>
    <d v="2024-01-28T05:03:00"/>
    <d v="2024-01-28T11:23:00"/>
    <d v="1899-12-30T06:20:00"/>
    <d v="1899-12-31T02:37:00"/>
    <s v="N150QS"/>
    <n v="5422.7456666666658"/>
  </r>
  <r>
    <s v="FLL"/>
    <s v="IAD"/>
    <x v="2016"/>
    <d v="2024-01-27T19:15:00"/>
    <d v="2024-01-27T21:04:00"/>
    <d v="1899-12-30T01:49:00"/>
    <d v="1899-12-30T07:59:00"/>
    <s v="N150QS"/>
    <n v="1555.4717833333332"/>
  </r>
  <r>
    <s v="BGI"/>
    <s v="FLL"/>
    <x v="2017"/>
    <d v="2024-01-27T13:07:00"/>
    <d v="2024-01-27T16:39:00"/>
    <d v="1899-12-30T03:32:00"/>
    <d v="1899-12-30T02:36:00"/>
    <s v="N150QS"/>
    <n v="3025.3212666666664"/>
  </r>
  <r>
    <s v="SJU"/>
    <s v="BGI"/>
    <x v="2018"/>
    <d v="2024-01-27T09:41:00"/>
    <d v="2024-01-27T10:53:00"/>
    <d v="1899-12-30T01:12:00"/>
    <m/>
    <s v="N150QS"/>
    <n v="1027.4675999999999"/>
  </r>
  <r>
    <s v="COE"/>
    <s v="SNA"/>
    <x v="2019"/>
    <d v="2025-01-31T23:36:00"/>
    <d v="2025-02-01T01:45:00"/>
    <d v="1899-12-30T02:09:00"/>
    <m/>
    <s v="N151QS"/>
    <n v="1840.8794499999999"/>
  </r>
  <r>
    <s v="SNN"/>
    <s v="BFI"/>
    <x v="2020"/>
    <d v="2025-01-29T03:51:00"/>
    <d v="2025-01-29T12:48:00"/>
    <d v="1899-12-30T08:57:00"/>
    <d v="1900-01-01T10:48:00"/>
    <s v="N151QS"/>
    <n v="7663.1958499999992"/>
  </r>
  <r>
    <s v="DXB"/>
    <s v="SNN"/>
    <x v="2021"/>
    <d v="2025-01-28T17:44:00"/>
    <d v="2025-01-29T02:40:00"/>
    <d v="1899-12-30T08:56:00"/>
    <d v="1899-12-30T01:11:00"/>
    <s v="N151QS"/>
    <n v="7648.9254666666666"/>
  </r>
  <r>
    <s v="AUH"/>
    <s v="DXB"/>
    <x v="2022"/>
    <d v="2025-01-28T06:32:00"/>
    <d v="2025-01-28T07:00:00"/>
    <d v="1899-12-30T00:28:00"/>
    <d v="1899-12-30T10:44:00"/>
    <s v="N151QS"/>
    <n v="399.57073333333329"/>
  </r>
  <r>
    <s v="RUH"/>
    <s v="AUH"/>
    <x v="1287"/>
    <d v="2025-01-28T03:58:00"/>
    <d v="2025-01-28T05:08:00"/>
    <d v="1899-12-30T01:10:00"/>
    <d v="1899-12-30T01:24:00"/>
    <s v="N151QS"/>
    <n v="998.92683333333332"/>
  </r>
  <r>
    <s v="NCE"/>
    <s v="RUH"/>
    <x v="2023"/>
    <d v="2025-01-26T10:08:00"/>
    <d v="2025-01-26T14:54:00"/>
    <d v="1899-12-30T04:46:00"/>
    <d v="1899-12-31T13:04:00"/>
    <s v="N151QS"/>
    <n v="4081.3296333333333"/>
  </r>
  <r>
    <s v="LAX"/>
    <s v="NCE"/>
    <x v="399"/>
    <d v="2025-01-24T03:32:00"/>
    <d v="2025-01-24T13:58:00"/>
    <d v="1899-12-30T10:26:00"/>
    <d v="1899-12-31T20:10:00"/>
    <s v="N151QS"/>
    <n v="8933.2599666666665"/>
  </r>
  <r>
    <s v="ICT"/>
    <s v="LAX"/>
    <x v="2024"/>
    <d v="2025-01-21T19:08:00"/>
    <d v="2025-01-21T21:48:00"/>
    <d v="1899-12-30T02:40:00"/>
    <d v="1900-01-01T05:44:00"/>
    <s v="N151QS"/>
    <n v="2283.2613333333329"/>
  </r>
  <r>
    <s v="TEB"/>
    <s v="ICT"/>
    <x v="172"/>
    <d v="2025-01-14T19:37:00"/>
    <d v="2025-01-14T22:47:00"/>
    <d v="1899-12-30T03:10:00"/>
    <d v="1900-01-05T20:21:00"/>
    <s v="N151QS"/>
    <n v="2711.3728333333329"/>
  </r>
  <r>
    <s v="GRU"/>
    <s v="TEB"/>
    <x v="636"/>
    <d v="2025-01-09T01:28:00"/>
    <d v="2025-01-09T10:58:00"/>
    <d v="1899-12-30T09:30:00"/>
    <d v="1900-01-04T08:39:00"/>
    <s v="N151QS"/>
    <n v="8134.1184999999996"/>
  </r>
  <r>
    <s v="IGU"/>
    <s v="GRU"/>
    <x v="2025"/>
    <d v="2025-01-07T18:25:00"/>
    <d v="2025-01-07T19:54:00"/>
    <d v="1899-12-30T01:29:00"/>
    <d v="1899-12-31T05:34:00"/>
    <s v="N151QS"/>
    <n v="1270.0641166666667"/>
  </r>
  <r>
    <s v="EZE"/>
    <s v="IGU"/>
    <x v="2026"/>
    <d v="2025-01-07T15:20:00"/>
    <d v="2025-01-07T16:53:00"/>
    <d v="1899-12-30T01:33:00"/>
    <d v="1899-12-30T01:32:00"/>
    <s v="N151QS"/>
    <n v="1327.1456499999999"/>
  </r>
  <r>
    <s v="MIA"/>
    <s v="EZE"/>
    <x v="770"/>
    <d v="2025-01-06T13:08:00"/>
    <d v="2025-01-06T21:42:00"/>
    <d v="1899-12-30T08:34:00"/>
    <d v="1899-12-30T17:38:00"/>
    <s v="N151QS"/>
    <n v="7334.9770333333327"/>
  </r>
  <r>
    <s v="ANU"/>
    <s v="MIA"/>
    <x v="2027"/>
    <d v="2025-01-05T20:06:00"/>
    <d v="2025-01-05T23:03:00"/>
    <d v="1899-12-30T02:57:00"/>
    <d v="1899-12-30T14:05:00"/>
    <s v="N151QS"/>
    <n v="2525.8578499999999"/>
  </r>
  <r>
    <s v="TEB"/>
    <s v="ANU"/>
    <x v="743"/>
    <d v="2025-01-05T13:58:00"/>
    <d v="2025-01-05T17:36:00"/>
    <d v="1899-12-30T03:38:00"/>
    <d v="1899-12-30T02:30:00"/>
    <s v="N151QS"/>
    <n v="3110.9435666666664"/>
  </r>
  <r>
    <s v="SLC"/>
    <s v="TEB"/>
    <x v="2028"/>
    <d v="2025-01-04T20:22:00"/>
    <d v="2025-01-04T23:45:00"/>
    <d v="1899-12-30T03:23:00"/>
    <d v="1899-12-30T14:13:00"/>
    <s v="N151QS"/>
    <n v="2896.8878166666664"/>
  </r>
  <r>
    <s v="VNY"/>
    <s v="SLC"/>
    <x v="1189"/>
    <d v="2025-01-04T01:54:00"/>
    <d v="2025-01-04T03:10:00"/>
    <d v="1899-12-30T01:16:00"/>
    <d v="1899-12-30T17:12:00"/>
    <s v="N151QS"/>
    <n v="1084.5491333333332"/>
  </r>
  <r>
    <s v="KOA"/>
    <s v="VNY"/>
    <x v="2029"/>
    <d v="2025-01-03T20:22:00"/>
    <d v="2025-01-04T01:09:00"/>
    <d v="1899-12-30T04:47:00"/>
    <d v="1899-12-30T00:45:00"/>
    <s v="N151QS"/>
    <n v="4095.6000166666663"/>
  </r>
  <r>
    <s v="OGG"/>
    <s v="KOA"/>
    <x v="147"/>
    <d v="2025-01-03T18:16:00"/>
    <d v="2025-01-03T18:36:00"/>
    <d v="1899-12-30T00:20:00"/>
    <d v="1899-12-30T01:46:00"/>
    <s v="N151QS"/>
    <n v="285.40766666666661"/>
  </r>
  <r>
    <s v="SLC"/>
    <s v="OGG"/>
    <x v="148"/>
    <d v="2024-12-29T19:40:00"/>
    <d v="2024-12-30T02:11:00"/>
    <d v="1899-12-30T06:31:00"/>
    <d v="1900-01-03T16:05:00"/>
    <s v="N151QS"/>
    <n v="5579.7198833333332"/>
  </r>
  <r>
    <s v="LAS"/>
    <s v="SLC"/>
    <x v="2030"/>
    <d v="2024-12-29T16:00:00"/>
    <d v="2024-12-29T16:55:00"/>
    <d v="1899-12-30T00:55:00"/>
    <d v="1899-12-30T02:45:00"/>
    <s v="N151QS"/>
    <n v="784.87108333333322"/>
  </r>
  <r>
    <s v="PVR"/>
    <s v="LAS"/>
    <x v="2031"/>
    <d v="2024-12-28T20:54:00"/>
    <d v="2024-12-28T23:45:00"/>
    <d v="1899-12-30T02:51:00"/>
    <d v="1899-12-30T16:15:00"/>
    <s v="N151QS"/>
    <n v="2440.2355499999999"/>
  </r>
  <r>
    <s v="TRM"/>
    <s v="PVR"/>
    <x v="2032"/>
    <d v="2024-12-28T16:57:00"/>
    <d v="2024-12-28T19:14:00"/>
    <d v="1899-12-30T02:17:00"/>
    <d v="1899-12-30T01:40:00"/>
    <s v="N151QS"/>
    <n v="1955.0425166666664"/>
  </r>
  <r>
    <s v="SAN"/>
    <s v="TRM"/>
    <x v="2033"/>
    <d v="2024-12-27T19:30:00"/>
    <d v="2024-12-27T19:52:00"/>
    <d v="1899-12-30T00:22:00"/>
    <d v="1899-12-30T21:05:00"/>
    <s v="N151QS"/>
    <n v="313.9484333333333"/>
  </r>
  <r>
    <s v="CSL"/>
    <s v="SAN"/>
    <x v="2034"/>
    <d v="2024-12-26T01:52:00"/>
    <d v="2024-12-26T03:42:00"/>
    <d v="1899-12-30T01:50:00"/>
    <d v="1899-12-31T15:48:00"/>
    <s v="N151QS"/>
    <n v="1569.7421666666667"/>
  </r>
  <r>
    <s v="SCF"/>
    <s v="CSL"/>
    <x v="1183"/>
    <d v="2024-12-26T20:36:00"/>
    <d v="2024-12-26T22:25:00"/>
    <d v="1899-12-30T01:49:00"/>
    <n v="-0.85624999999999996"/>
    <s v="N151QS"/>
    <n v="1555.4717833333332"/>
  </r>
  <r>
    <s v="APA"/>
    <s v="SCF"/>
    <x v="712"/>
    <d v="2024-12-26T17:30:00"/>
    <d v="2024-12-26T18:50:00"/>
    <d v="1899-12-30T01:20:00"/>
    <d v="1899-12-30T01:46:00"/>
    <s v="N151QS"/>
    <n v="1141.6306666666665"/>
  </r>
  <r>
    <s v="EGE"/>
    <s v="APA"/>
    <x v="1480"/>
    <d v="2024-12-24T23:37:00"/>
    <d v="2024-12-25T00:15:00"/>
    <d v="1899-12-30T00:38:00"/>
    <d v="1899-12-31T17:15:00"/>
    <s v="N151QS"/>
    <n v="542.2745666666666"/>
  </r>
  <r>
    <s v="DWH"/>
    <s v="EGE"/>
    <x v="1055"/>
    <d v="2024-12-18T17:54:00"/>
    <d v="2024-12-18T20:26:00"/>
    <d v="1899-12-30T02:32:00"/>
    <d v="1900-01-05T03:11:00"/>
    <s v="N151QS"/>
    <n v="2169.0982666666664"/>
  </r>
  <r>
    <s v="ICT"/>
    <s v="DWH"/>
    <x v="788"/>
    <d v="2024-12-18T14:41:00"/>
    <d v="2024-12-18T15:51:00"/>
    <d v="1899-12-30T01:10:00"/>
    <d v="1899-12-30T02:03:00"/>
    <s v="N151QS"/>
    <n v="998.92683333333332"/>
  </r>
  <r>
    <s v="TMB"/>
    <s v="ICT"/>
    <x v="2035"/>
    <d v="2024-12-17T18:44:00"/>
    <d v="2024-12-17T21:33:00"/>
    <d v="1899-12-30T02:49:00"/>
    <d v="1899-12-30T17:08:00"/>
    <s v="N151QS"/>
    <n v="2411.6947833333329"/>
  </r>
  <r>
    <s v="TEB"/>
    <s v="TMB"/>
    <x v="311"/>
    <d v="2024-12-17T15:00:00"/>
    <d v="2024-12-17T17:29:00"/>
    <d v="1899-12-30T02:29:00"/>
    <m/>
    <s v="N151QS"/>
    <n v="2126.2871166666664"/>
  </r>
  <r>
    <s v="BWI"/>
    <s v="IAD"/>
    <x v="1800"/>
    <d v="2024-12-15T19:33:00"/>
    <d v="2024-12-15T19:52:00"/>
    <d v="1899-12-30T00:19:00"/>
    <d v="1899-12-31T19:08:00"/>
    <s v="N151QS"/>
    <n v="271.1372833333333"/>
  </r>
  <r>
    <s v="PIE"/>
    <s v="BWI"/>
    <x v="2036"/>
    <d v="2024-12-15T16:06:00"/>
    <d v="2024-12-15T17:55:00"/>
    <d v="1899-12-30T01:49:00"/>
    <d v="1899-12-30T01:38:00"/>
    <s v="N151QS"/>
    <n v="1555.4717833333332"/>
  </r>
  <r>
    <s v="BCT"/>
    <s v="PIE"/>
    <x v="2037"/>
    <d v="2024-12-15T14:16:00"/>
    <d v="2024-12-15T14:52:00"/>
    <d v="1899-12-30T00:36:00"/>
    <d v="1899-12-30T01:14:00"/>
    <s v="N151QS"/>
    <n v="513.73379999999997"/>
  </r>
  <r>
    <s v="HPN"/>
    <s v="BCT"/>
    <x v="269"/>
    <d v="2024-12-13T22:55:00"/>
    <d v="2024-12-14T01:33:00"/>
    <d v="1899-12-30T02:38:00"/>
    <d v="1899-12-31T12:43:00"/>
    <s v="N151QS"/>
    <n v="2254.7205666666664"/>
  </r>
  <r>
    <s v="BCT"/>
    <s v="HPN"/>
    <x v="43"/>
    <d v="2024-12-13T19:47:00"/>
    <d v="2024-12-13T22:05:00"/>
    <d v="1899-12-30T02:18:00"/>
    <d v="1899-12-30T00:50:00"/>
    <s v="N151QS"/>
    <n v="1969.3128999999997"/>
  </r>
  <r>
    <s v="NAS"/>
    <s v="BCT"/>
    <x v="1283"/>
    <d v="2024-12-12T19:10:00"/>
    <d v="2024-12-12T19:46:00"/>
    <d v="1899-12-30T00:36:00"/>
    <d v="1899-12-31T00:01:00"/>
    <s v="N151QS"/>
    <n v="513.73379999999997"/>
  </r>
  <r>
    <s v="MIA"/>
    <s v="NAS"/>
    <x v="993"/>
    <d v="2024-12-12T16:57:00"/>
    <d v="2024-12-12T17:34:00"/>
    <d v="1899-12-30T00:37:00"/>
    <d v="1899-12-30T01:36:00"/>
    <s v="N151QS"/>
    <n v="528.00418333333334"/>
  </r>
  <r>
    <s v="NAS"/>
    <s v="MIA"/>
    <x v="787"/>
    <d v="2024-12-12T23:40:00"/>
    <d v="2024-12-13T00:14:00"/>
    <d v="1899-12-30T00:34:00"/>
    <n v="-0.3034722222222222"/>
    <s v="N151QS"/>
    <n v="485.19303333333329"/>
  </r>
  <r>
    <s v="PBI"/>
    <s v="NAS"/>
    <x v="477"/>
    <d v="2024-12-11T21:46:00"/>
    <d v="2024-12-11T22:25:00"/>
    <d v="1899-12-30T00:39:00"/>
    <d v="1899-12-31T01:15:00"/>
    <s v="N151QS"/>
    <n v="556.54494999999997"/>
  </r>
  <r>
    <s v="MIA"/>
    <s v="PBI"/>
    <x v="187"/>
    <d v="2024-12-09T19:16:00"/>
    <d v="2024-12-09T19:38:00"/>
    <d v="1899-12-30T00:22:00"/>
    <d v="1900-01-01T02:08:00"/>
    <s v="N151QS"/>
    <n v="313.9484333333333"/>
  </r>
  <r>
    <s v="AXA"/>
    <s v="MIA"/>
    <x v="2038"/>
    <d v="2024-12-07T17:06:00"/>
    <d v="2024-12-07T19:53:00"/>
    <d v="1899-12-30T02:47:00"/>
    <d v="1899-12-31T23:23:00"/>
    <s v="N151QS"/>
    <n v="2383.1540166666664"/>
  </r>
  <r>
    <s v="MMU"/>
    <s v="AXA"/>
    <x v="2039"/>
    <d v="2024-12-07T12:45:00"/>
    <d v="2024-12-07T15:58:00"/>
    <d v="1899-12-30T03:13:00"/>
    <d v="1899-12-30T01:08:00"/>
    <s v="N151QS"/>
    <n v="2754.1839833333333"/>
  </r>
  <r>
    <s v="IAD"/>
    <s v="MMU"/>
    <x v="2040"/>
    <d v="2024-12-06T23:47:00"/>
    <d v="2024-12-07T00:27:00"/>
    <d v="1899-12-30T00:40:00"/>
    <d v="1899-12-30T12:18:00"/>
    <s v="N151QS"/>
    <n v="570.81533333333323"/>
  </r>
  <r>
    <s v="JZI"/>
    <s v="IAD"/>
    <x v="1710"/>
    <d v="2024-12-06T18:01:00"/>
    <d v="2024-12-06T19:05:00"/>
    <d v="1899-12-30T01:04:00"/>
    <d v="1899-12-30T04:42:00"/>
    <s v="N151QS"/>
    <n v="913.30453333333332"/>
  </r>
  <r>
    <s v="DAL"/>
    <s v="JZI"/>
    <x v="2041"/>
    <d v="2024-12-06T14:18:00"/>
    <d v="2024-12-06T16:01:00"/>
    <d v="1899-12-30T01:43:00"/>
    <d v="1899-12-30T02:00:00"/>
    <s v="N151QS"/>
    <n v="1469.8494833333334"/>
  </r>
  <r>
    <s v="AFW"/>
    <s v="DAL"/>
    <x v="2042"/>
    <d v="2024-12-04T22:43:00"/>
    <d v="2024-12-04T23:13:00"/>
    <d v="1899-12-30T00:30:00"/>
    <m/>
    <s v="N151QS"/>
    <n v="428.11149999999998"/>
  </r>
  <r>
    <s v="DUB"/>
    <s v="TEB"/>
    <x v="1311"/>
    <d v="2024-12-03T19:05:00"/>
    <d v="2024-12-04T02:00:00"/>
    <d v="1899-12-30T06:55:00"/>
    <d v="1899-12-30T20:43:00"/>
    <s v="N151QS"/>
    <n v="5922.2090833333332"/>
  </r>
  <r>
    <s v="LCY"/>
    <s v="DUB"/>
    <x v="2043"/>
    <d v="2024-12-02T15:07:00"/>
    <d v="2024-12-02T16:04:00"/>
    <d v="1899-12-30T00:57:00"/>
    <d v="1899-12-31T03:01:00"/>
    <s v="N151QS"/>
    <n v="813.41184999999996"/>
  </r>
  <r>
    <s v="PHL"/>
    <s v="LCY"/>
    <x v="2044"/>
    <d v="2024-12-01T14:37:00"/>
    <d v="2024-12-01T20:38:00"/>
    <d v="1899-12-30T06:01:00"/>
    <d v="1899-12-30T18:29:00"/>
    <s v="N151QS"/>
    <n v="5151.6083833333332"/>
  </r>
  <r>
    <s v="HPN"/>
    <s v="PHL"/>
    <x v="2045"/>
    <d v="2024-11-30T12:49:00"/>
    <d v="2024-11-30T13:21:00"/>
    <d v="1899-12-30T00:32:00"/>
    <d v="1899-12-31T01:16:00"/>
    <s v="N151QS"/>
    <n v="456.65226666666666"/>
  </r>
  <r>
    <s v="SUA"/>
    <s v="HPN"/>
    <x v="2046"/>
    <d v="2024-11-29T15:54:00"/>
    <d v="2024-11-29T18:14:00"/>
    <d v="1899-12-30T02:20:00"/>
    <d v="1899-12-30T18:35:00"/>
    <s v="N151QS"/>
    <n v="1997.8536666666666"/>
  </r>
  <r>
    <s v="OPF"/>
    <s v="SUA"/>
    <x v="2047"/>
    <d v="2024-11-29T13:52:00"/>
    <d v="2024-11-29T14:14:00"/>
    <d v="1899-12-30T00:22:00"/>
    <d v="1899-12-30T01:40:00"/>
    <s v="N151QS"/>
    <n v="313.9484333333333"/>
  </r>
  <r>
    <s v="FRG"/>
    <s v="OPF"/>
    <x v="2048"/>
    <d v="2024-11-28T14:46:00"/>
    <d v="2024-11-28T17:15:00"/>
    <d v="1899-12-30T02:29:00"/>
    <d v="1899-12-30T20:37:00"/>
    <s v="N151QS"/>
    <n v="2126.2871166666664"/>
  </r>
  <r>
    <s v="CLE"/>
    <s v="FRG"/>
    <x v="2049"/>
    <d v="2024-11-27T22:17:00"/>
    <d v="2024-11-27T23:14:00"/>
    <d v="1899-12-30T00:57:00"/>
    <d v="1899-12-30T15:32:00"/>
    <s v="N151QS"/>
    <n v="813.41184999999996"/>
  </r>
  <r>
    <s v="PBI"/>
    <s v="CLE"/>
    <x v="2050"/>
    <d v="2024-11-27T19:07:00"/>
    <d v="2024-11-27T21:25:00"/>
    <d v="1899-12-30T02:18:00"/>
    <d v="1899-12-30T00:52:00"/>
    <s v="N151QS"/>
    <n v="1969.3128999999997"/>
  </r>
  <r>
    <s v="PDK"/>
    <s v="PBI"/>
    <x v="638"/>
    <d v="2024-11-27T16:32:00"/>
    <d v="2024-11-27T17:55:00"/>
    <d v="1899-12-30T01:23:00"/>
    <d v="1899-12-30T01:12:00"/>
    <s v="N151QS"/>
    <n v="1184.4418166666667"/>
  </r>
  <r>
    <s v="PBI"/>
    <s v="PDK"/>
    <x v="605"/>
    <d v="2024-11-26T17:09:00"/>
    <d v="2024-11-26T18:31:00"/>
    <d v="1899-12-30T01:22:00"/>
    <d v="1899-12-30T22:01:00"/>
    <s v="N151QS"/>
    <n v="1170.1714333333332"/>
  </r>
  <r>
    <s v="BCT"/>
    <s v="PBI"/>
    <x v="268"/>
    <d v="2024-11-21T22:44:00"/>
    <d v="2024-11-21T23:01:00"/>
    <d v="1899-12-30T00:17:00"/>
    <d v="1900-01-03T18:08:00"/>
    <s v="N151QS"/>
    <n v="242.59651666666664"/>
  </r>
  <r>
    <s v="TEB"/>
    <s v="BCT"/>
    <x v="498"/>
    <d v="2024-11-21T18:51:00"/>
    <d v="2024-11-21T21:23:00"/>
    <d v="1899-12-30T02:32:00"/>
    <d v="1899-12-30T01:21:00"/>
    <s v="N151QS"/>
    <n v="2169.0982666666664"/>
  </r>
  <r>
    <s v="BFI"/>
    <s v="TEB"/>
    <x v="2051"/>
    <d v="2024-11-20T21:28:00"/>
    <d v="2024-11-21T01:52:00"/>
    <d v="1899-12-30T04:24:00"/>
    <d v="1899-12-30T16:59:00"/>
    <s v="N151QS"/>
    <n v="3767.3812000000003"/>
  </r>
  <r>
    <s v="MDW"/>
    <s v="BFI"/>
    <x v="2052"/>
    <d v="2024-11-19T21:12:00"/>
    <d v="2024-11-20T00:39:00"/>
    <d v="1899-12-30T03:27:00"/>
    <d v="1899-12-30T20:49:00"/>
    <s v="N151QS"/>
    <n v="2953.9693499999998"/>
  </r>
  <r>
    <s v="UES"/>
    <s v="MDW"/>
    <x v="1396"/>
    <d v="2024-11-19T18:06:00"/>
    <d v="2024-11-19T18:38:00"/>
    <d v="1899-12-30T00:32:00"/>
    <d v="1899-12-30T02:34:00"/>
    <s v="N151QS"/>
    <n v="456.65226666666666"/>
  </r>
  <r>
    <s v="HPN"/>
    <s v="UES"/>
    <x v="2053"/>
    <d v="2024-11-18T23:05:00"/>
    <d v="2024-11-19T00:57:00"/>
    <d v="1899-12-30T01:52:00"/>
    <d v="1899-12-30T17:09:00"/>
    <s v="N151QS"/>
    <n v="1598.2829333333332"/>
  </r>
  <r>
    <s v="MIA"/>
    <s v="HPN"/>
    <x v="2054"/>
    <d v="2024-11-18T18:05:00"/>
    <d v="2024-11-18T20:38:00"/>
    <d v="1899-12-30T02:33:00"/>
    <d v="1899-12-30T02:27:00"/>
    <s v="N151QS"/>
    <n v="2183.3686499999999"/>
  </r>
  <r>
    <s v="MSY"/>
    <s v="MIA"/>
    <x v="2055"/>
    <d v="2024-11-18T15:21:00"/>
    <d v="2024-11-18T16:45:00"/>
    <d v="1899-12-30T01:24:00"/>
    <d v="1899-12-30T01:20:00"/>
    <s v="N151QS"/>
    <n v="1198.7121999999999"/>
  </r>
  <r>
    <s v="GON"/>
    <s v="MSY"/>
    <x v="2056"/>
    <d v="2024-11-17T15:05:00"/>
    <d v="2024-11-17T19:43:00"/>
    <d v="1899-12-30T04:38:00"/>
    <d v="1899-12-30T19:38:00"/>
    <s v="N151QS"/>
    <n v="3967.1665666666659"/>
  </r>
  <r>
    <s v="LGA"/>
    <s v="GON"/>
    <x v="2057"/>
    <d v="2024-11-16T21:36:00"/>
    <d v="2024-11-16T22:04:00"/>
    <d v="1899-12-30T00:28:00"/>
    <d v="1899-12-30T17:01:00"/>
    <s v="N151QS"/>
    <n v="399.57073333333329"/>
  </r>
  <r>
    <s v="TMB"/>
    <s v="LGA"/>
    <x v="2058"/>
    <d v="2024-11-16T00:33:00"/>
    <d v="2024-11-16T02:57:00"/>
    <d v="1899-12-30T02:24:00"/>
    <d v="1899-12-30T18:39:00"/>
    <s v="N151QS"/>
    <n v="2054.9351999999999"/>
  </r>
  <r>
    <s v="MIA"/>
    <s v="TMB"/>
    <x v="2059"/>
    <d v="2024-11-15T22:26:00"/>
    <d v="2024-11-15T22:41:00"/>
    <d v="1899-12-30T00:15:00"/>
    <d v="1899-12-30T01:52:00"/>
    <s v="N151QS"/>
    <n v="214.05574999999999"/>
  </r>
  <r>
    <s v="TEB"/>
    <s v="MIA"/>
    <x v="227"/>
    <d v="2024-11-15T18:49:00"/>
    <d v="2024-11-15T21:07:00"/>
    <d v="1899-12-30T02:18:00"/>
    <d v="1899-12-30T01:19:00"/>
    <s v="N151QS"/>
    <n v="1969.3128999999997"/>
  </r>
  <r>
    <s v="BOS"/>
    <s v="TEB"/>
    <x v="845"/>
    <d v="2024-11-15T16:11:00"/>
    <d v="2024-11-15T17:00:00"/>
    <d v="1899-12-30T00:49:00"/>
    <m/>
    <s v="N151QS"/>
    <n v="699.24878333333334"/>
  </r>
  <r>
    <s v="PIR"/>
    <s v="RST"/>
    <x v="2060"/>
    <d v="2024-11-13T22:59:00"/>
    <d v="2024-11-13T23:51:00"/>
    <d v="1899-12-30T00:52:00"/>
    <d v="1899-12-31T16:20:00"/>
    <s v="N151QS"/>
    <n v="742.05993333333333"/>
  </r>
  <r>
    <s v="TEB"/>
    <s v="PIR"/>
    <x v="2061"/>
    <d v="2024-11-13T18:46:00"/>
    <d v="2024-11-13T21:47:00"/>
    <d v="1899-12-30T03:01:00"/>
    <d v="1899-12-30T01:12:00"/>
    <s v="N151QS"/>
    <n v="2582.9393833333334"/>
  </r>
  <r>
    <s v="LBG"/>
    <s v="TEB"/>
    <x v="228"/>
    <d v="2024-11-12T13:26:00"/>
    <d v="2024-11-12T20:39:00"/>
    <d v="1899-12-30T07:13:00"/>
    <d v="1899-12-30T22:07:00"/>
    <s v="N151QS"/>
    <n v="6179.0759833333332"/>
  </r>
  <r>
    <s v="PDX"/>
    <s v="LBG"/>
    <x v="2062"/>
    <d v="2024-11-11T01:00:00"/>
    <d v="2024-11-11T10:01:00"/>
    <d v="1899-12-30T09:01:00"/>
    <d v="1899-12-31T03:25:00"/>
    <s v="N151QS"/>
    <n v="7720.277383333334"/>
  </r>
  <r>
    <s v="SFO"/>
    <s v="PDX"/>
    <x v="2063"/>
    <d v="2024-11-10T16:41:00"/>
    <d v="2024-11-10T18:03:00"/>
    <d v="1899-12-30T01:22:00"/>
    <d v="1899-12-30T06:57:00"/>
    <s v="N151QS"/>
    <n v="1170.1714333333332"/>
  </r>
  <r>
    <s v="BFI"/>
    <s v="SFO"/>
    <x v="2064"/>
    <d v="2024-11-09T23:29:00"/>
    <d v="2024-11-10T01:12:00"/>
    <d v="1899-12-30T01:43:00"/>
    <d v="1899-12-30T15:29:00"/>
    <s v="N151QS"/>
    <n v="1469.8494833333334"/>
  </r>
  <r>
    <s v="MRY"/>
    <s v="BFI"/>
    <x v="2065"/>
    <d v="2024-11-08T03:43:00"/>
    <d v="2024-11-08T05:23:00"/>
    <d v="1899-12-30T01:40:00"/>
    <d v="1899-12-31T18:06:00"/>
    <s v="N151QS"/>
    <n v="1427.0383333333332"/>
  </r>
  <r>
    <s v="BFI"/>
    <s v="MRY"/>
    <x v="2066"/>
    <d v="2024-11-07T23:38:00"/>
    <d v="2024-11-08T01:27:00"/>
    <d v="1899-12-30T01:49:00"/>
    <d v="1899-12-30T02:16:00"/>
    <s v="N151QS"/>
    <n v="1555.4717833333332"/>
  </r>
  <r>
    <s v="HIO"/>
    <s v="BFI"/>
    <x v="46"/>
    <d v="2024-11-07T20:43:00"/>
    <d v="2024-11-07T21:16:00"/>
    <d v="1899-12-30T00:33:00"/>
    <d v="1899-12-30T02:22:00"/>
    <s v="N151QS"/>
    <n v="470.92265000000003"/>
  </r>
  <r>
    <s v="APA"/>
    <s v="HIO"/>
    <x v="1336"/>
    <d v="2024-11-03T18:53:00"/>
    <d v="2024-11-03T21:14:00"/>
    <d v="1899-12-30T02:21:00"/>
    <d v="1900-01-02T23:29:00"/>
    <s v="N151QS"/>
    <n v="2012.1240499999999"/>
  </r>
  <r>
    <s v="ABQ"/>
    <s v="APA"/>
    <x v="2067"/>
    <d v="2024-11-03T17:03:00"/>
    <d v="2024-11-03T17:55:00"/>
    <d v="1899-12-30T00:52:00"/>
    <d v="1899-12-30T00:58:00"/>
    <s v="N151QS"/>
    <n v="742.05993333333333"/>
  </r>
  <r>
    <s v="DAL"/>
    <s v="ABQ"/>
    <x v="2068"/>
    <d v="2024-11-02T17:16:00"/>
    <d v="2024-11-02T18:47:00"/>
    <d v="1899-12-30T01:31:00"/>
    <d v="1899-12-30T22:16:00"/>
    <s v="N151QS"/>
    <n v="1298.6048833333332"/>
  </r>
  <r>
    <s v="TVI"/>
    <s v="DAL"/>
    <x v="2069"/>
    <d v="2024-11-01T22:52:00"/>
    <d v="2024-11-02T00:44:00"/>
    <d v="1899-12-30T01:52:00"/>
    <d v="1899-12-30T16:32:00"/>
    <s v="N151QS"/>
    <n v="1598.2829333333332"/>
  </r>
  <r>
    <s v="PDK"/>
    <s v="TVI"/>
    <x v="2070"/>
    <d v="2024-11-01T19:41:00"/>
    <d v="2024-11-01T20:24:00"/>
    <d v="1899-12-30T00:43:00"/>
    <d v="1899-12-30T02:28:00"/>
    <s v="N151QS"/>
    <n v="613.62648333333334"/>
  </r>
  <r>
    <s v="HPN"/>
    <s v="PDK"/>
    <x v="381"/>
    <d v="2024-11-01T17:09:00"/>
    <d v="2024-11-01T18:57:00"/>
    <d v="1899-12-30T01:48:00"/>
    <d v="1899-12-30T00:44:00"/>
    <s v="N151QS"/>
    <n v="1541.2013999999999"/>
  </r>
  <r>
    <s v="PBI"/>
    <s v="HPN"/>
    <x v="52"/>
    <d v="2024-10-31T22:35:00"/>
    <d v="2024-11-01T00:53:00"/>
    <d v="1899-12-30T02:18:00"/>
    <d v="1899-12-30T16:16:00"/>
    <s v="N151QS"/>
    <n v="1969.3128999999997"/>
  </r>
  <r>
    <s v="TEB"/>
    <s v="PBI"/>
    <x v="40"/>
    <d v="2024-10-31T17:05:00"/>
    <d v="2024-10-31T19:21:00"/>
    <d v="1899-12-30T02:16:00"/>
    <d v="1899-12-30T03:14:00"/>
    <s v="N151QS"/>
    <n v="1940.7721333333332"/>
  </r>
  <r>
    <s v="LEX"/>
    <s v="TEB"/>
    <x v="2071"/>
    <d v="2024-10-30T19:48:00"/>
    <d v="2024-10-30T21:12:00"/>
    <d v="1899-12-30T01:24:00"/>
    <d v="1899-12-30T19:53:00"/>
    <s v="N151QS"/>
    <n v="1198.7121999999999"/>
  </r>
  <r>
    <s v="MCO"/>
    <s v="LEX"/>
    <x v="2072"/>
    <d v="2024-10-30T17:29:00"/>
    <d v="2024-10-30T19:01:00"/>
    <d v="1899-12-30T01:32:00"/>
    <d v="1899-12-30T00:47:00"/>
    <s v="N151QS"/>
    <n v="1312.8752666666664"/>
  </r>
  <r>
    <s v="MIA"/>
    <s v="MCO"/>
    <x v="2073"/>
    <d v="2024-10-30T14:50:00"/>
    <d v="2024-10-30T15:25:00"/>
    <d v="1899-12-30T00:35:00"/>
    <d v="1899-12-30T02:04:00"/>
    <s v="N151QS"/>
    <n v="499.46341666666666"/>
  </r>
  <r>
    <s v="ANU"/>
    <s v="MIA"/>
    <x v="2027"/>
    <d v="2024-10-29T22:27:00"/>
    <d v="2024-10-30T01:29:00"/>
    <d v="1899-12-30T03:02:00"/>
    <d v="1899-12-30T13:21:00"/>
    <s v="N151QS"/>
    <n v="2597.2097666666664"/>
  </r>
  <r>
    <s v="EIS"/>
    <s v="ANU"/>
    <x v="2074"/>
    <d v="2024-10-28T21:08:00"/>
    <d v="2024-10-28T21:49:00"/>
    <d v="1899-12-30T00:41:00"/>
    <d v="1899-12-31T00:38:00"/>
    <s v="N151QS"/>
    <n v="585.0857166666666"/>
  </r>
  <r>
    <s v="PBI"/>
    <s v="EIS"/>
    <x v="2075"/>
    <d v="2024-10-17T14:24:00"/>
    <d v="2024-10-17T16:45:00"/>
    <d v="1899-12-30T02:21:00"/>
    <d v="1900-01-10T04:23:00"/>
    <s v="N151QS"/>
    <n v="2012.1240499999999"/>
  </r>
  <r>
    <s v="TEB"/>
    <s v="PBI"/>
    <x v="40"/>
    <d v="2024-10-14T17:26:00"/>
    <d v="2024-10-14T20:01:00"/>
    <d v="1899-12-30T02:35:00"/>
    <d v="1900-01-01T18:23:00"/>
    <s v="N151QS"/>
    <n v="2211.9094166666669"/>
  </r>
  <r>
    <s v="OPF"/>
    <s v="TEB"/>
    <x v="289"/>
    <d v="2024-10-14T11:36:00"/>
    <d v="2024-10-14T14:35:00"/>
    <d v="1899-12-30T02:59:00"/>
    <d v="1899-12-30T02:51:00"/>
    <s v="N151QS"/>
    <n v="2554.3986166666664"/>
  </r>
  <r>
    <s v="PBI"/>
    <s v="OPF"/>
    <x v="55"/>
    <d v="2024-10-13T22:41:00"/>
    <d v="2024-10-13T23:01:00"/>
    <d v="1899-12-30T00:20:00"/>
    <d v="1899-12-30T12:35:00"/>
    <s v="N151QS"/>
    <n v="285.40766666666661"/>
  </r>
  <r>
    <s v="NAS"/>
    <s v="PBI"/>
    <x v="53"/>
    <d v="2024-10-13T20:10:00"/>
    <d v="2024-10-13T20:53:00"/>
    <d v="1899-12-30T00:43:00"/>
    <d v="1899-12-30T01:48:00"/>
    <s v="N151QS"/>
    <n v="613.62648333333334"/>
  </r>
  <r>
    <s v="TYS"/>
    <s v="NAS"/>
    <x v="2076"/>
    <d v="2024-10-13T17:10:00"/>
    <d v="2024-10-13T18:58:00"/>
    <d v="1899-12-30T01:48:00"/>
    <m/>
    <s v="N151QS"/>
    <n v="1541.2013999999999"/>
  </r>
  <r>
    <s v="SJO"/>
    <s v="PBI"/>
    <x v="2077"/>
    <d v="2024-10-11T19:21:00"/>
    <d v="2024-10-11T21:53:00"/>
    <d v="1899-12-30T02:32:00"/>
    <d v="1899-12-31T19:17:00"/>
    <s v="N151QS"/>
    <n v="2169.0982666666664"/>
  </r>
  <r>
    <s v="FRG"/>
    <s v="SJO"/>
    <x v="2078"/>
    <d v="2024-10-11T13:32:00"/>
    <d v="2024-10-11T18:06:00"/>
    <d v="1899-12-30T04:34:00"/>
    <d v="1899-12-30T01:15:00"/>
    <s v="N151QS"/>
    <n v="3910.0850333333328"/>
  </r>
  <r>
    <s v="TEB"/>
    <s v="FRG"/>
    <x v="1322"/>
    <d v="2024-10-11T10:54:00"/>
    <d v="2024-10-11T11:20:00"/>
    <d v="1899-12-30T00:26:00"/>
    <d v="1899-12-30T02:12:00"/>
    <s v="N151QS"/>
    <n v="371.02996666666667"/>
  </r>
  <r>
    <s v="BCT"/>
    <s v="TEB"/>
    <x v="2079"/>
    <d v="2024-10-10T18:38:00"/>
    <d v="2024-10-10T21:00:00"/>
    <d v="1899-12-30T02:22:00"/>
    <d v="1899-12-30T13:54:00"/>
    <s v="N151QS"/>
    <n v="2026.3944333333332"/>
  </r>
  <r>
    <s v="PHF"/>
    <s v="BCT"/>
    <x v="2080"/>
    <d v="2024-10-10T15:56:00"/>
    <d v="2024-10-10T17:48:00"/>
    <d v="1899-12-30T01:52:00"/>
    <d v="1899-12-30T00:50:00"/>
    <s v="N151QS"/>
    <n v="1598.2829333333332"/>
  </r>
  <r>
    <s v="HPN"/>
    <s v="PHF"/>
    <x v="2081"/>
    <d v="2024-10-09T19:49:00"/>
    <d v="2024-10-09T20:39:00"/>
    <d v="1899-12-30T00:50:00"/>
    <d v="1899-12-30T19:17:00"/>
    <s v="N151QS"/>
    <n v="713.51916666666671"/>
  </r>
  <r>
    <s v="COS"/>
    <s v="HPN"/>
    <x v="2082"/>
    <d v="2024-10-08T16:03:00"/>
    <d v="2024-10-08T19:04:00"/>
    <d v="1899-12-30T03:01:00"/>
    <d v="1899-12-31T00:45:00"/>
    <s v="N151QS"/>
    <n v="2582.9393833333334"/>
  </r>
  <r>
    <s v="SJD"/>
    <s v="COS"/>
    <x v="2083"/>
    <d v="2024-10-07T19:10:00"/>
    <d v="2024-10-07T21:29:00"/>
    <d v="1899-12-30T02:19:00"/>
    <d v="1899-12-30T18:34:00"/>
    <s v="N151QS"/>
    <n v="1983.5832833333329"/>
  </r>
  <r>
    <s v="LAS"/>
    <s v="SJD"/>
    <x v="2084"/>
    <d v="2024-10-07T15:40:00"/>
    <d v="2024-10-07T17:44:00"/>
    <d v="1899-12-30T02:04:00"/>
    <d v="1899-12-30T01:26:00"/>
    <s v="N151QS"/>
    <n v="1769.5275333333334"/>
  </r>
  <r>
    <s v="NAS"/>
    <s v="LAS"/>
    <x v="2085"/>
    <d v="2024-10-06T18:19:00"/>
    <d v="2024-10-06T23:08:00"/>
    <d v="1899-12-30T04:49:00"/>
    <d v="1899-12-30T16:32:00"/>
    <s v="N151QS"/>
    <n v="4124.1407833333333"/>
  </r>
  <r>
    <s v="MIA"/>
    <s v="NAS"/>
    <x v="993"/>
    <d v="2024-10-06T15:57:00"/>
    <d v="2024-10-06T16:28:00"/>
    <d v="1899-12-30T00:31:00"/>
    <d v="1899-12-30T01:51:00"/>
    <s v="N151QS"/>
    <n v="442.38188333333335"/>
  </r>
  <r>
    <s v="TEB"/>
    <s v="MIA"/>
    <x v="227"/>
    <d v="2024-10-05T19:50:00"/>
    <d v="2024-10-05T22:10:00"/>
    <d v="1899-12-30T02:20:00"/>
    <d v="1899-12-30T17:47:00"/>
    <s v="N151QS"/>
    <n v="1997.8536666666666"/>
  </r>
  <r>
    <s v="HPN"/>
    <s v="TEB"/>
    <x v="434"/>
    <d v="2024-10-05T00:50:00"/>
    <d v="2024-10-05T01:04:00"/>
    <d v="1899-12-30T00:14:00"/>
    <d v="1899-12-30T18:46:00"/>
    <s v="N151QS"/>
    <n v="199.78536666666665"/>
  </r>
  <r>
    <s v="OMA"/>
    <s v="HPN"/>
    <x v="2086"/>
    <d v="2024-10-04T21:55:00"/>
    <d v="2024-10-05T00:02:00"/>
    <d v="1899-12-30T02:07:00"/>
    <d v="1899-12-30T00:48:00"/>
    <s v="N151QS"/>
    <n v="1812.3386833333332"/>
  </r>
  <r>
    <s v="DAL"/>
    <s v="OMA"/>
    <x v="2087"/>
    <d v="2024-10-04T18:49:00"/>
    <d v="2024-10-04T20:06:00"/>
    <d v="1899-12-30T01:17:00"/>
    <d v="1899-12-30T01:49:00"/>
    <s v="N151QS"/>
    <n v="1098.8195166666665"/>
  </r>
  <r>
    <s v="IAH"/>
    <s v="DAL"/>
    <x v="2088"/>
    <d v="2024-10-03T19:06:00"/>
    <d v="2024-10-03T19:51:00"/>
    <d v="1899-12-30T00:45:00"/>
    <d v="1899-12-30T22:58:00"/>
    <s v="N151QS"/>
    <n v="642.16724999999997"/>
  </r>
  <r>
    <s v="ICT"/>
    <s v="IAH"/>
    <x v="2089"/>
    <d v="2024-10-03T14:13:00"/>
    <d v="2024-10-03T15:32:00"/>
    <d v="1899-12-30T01:19:00"/>
    <d v="1899-12-30T03:34:00"/>
    <s v="N151QS"/>
    <n v="1127.3602833333332"/>
  </r>
  <r>
    <s v="LAX"/>
    <s v="ICT"/>
    <x v="2090"/>
    <d v="2024-09-17T19:45:00"/>
    <d v="2024-09-17T21:57:00"/>
    <d v="1899-12-30T02:12:00"/>
    <d v="1900-01-14T16:16:00"/>
    <s v="N151QS"/>
    <n v="1883.6906000000001"/>
  </r>
  <r>
    <s v="TEB"/>
    <s v="LAX"/>
    <x v="2091"/>
    <d v="2024-09-16T13:39:00"/>
    <d v="2024-09-16T18:45:00"/>
    <d v="1899-12-30T05:06:00"/>
    <d v="1899-12-31T01:00:00"/>
    <s v="N151QS"/>
    <n v="4366.7372999999998"/>
  </r>
  <r>
    <s v="HPN"/>
    <s v="TEB"/>
    <x v="434"/>
    <d v="2024-09-15T15:12:00"/>
    <d v="2024-09-15T15:29:00"/>
    <d v="1899-12-30T00:17:00"/>
    <d v="1899-12-30T22:10:00"/>
    <s v="N151QS"/>
    <n v="242.59651666666664"/>
  </r>
  <r>
    <s v="NAS"/>
    <s v="HPN"/>
    <x v="2092"/>
    <d v="2024-09-14T23:30:00"/>
    <d v="2024-09-15T01:52:00"/>
    <d v="1899-12-30T02:22:00"/>
    <d v="1899-12-30T13:20:00"/>
    <s v="N151QS"/>
    <n v="2026.3944333333332"/>
  </r>
  <r>
    <s v="FLL"/>
    <s v="NAS"/>
    <x v="2093"/>
    <d v="2024-09-14T18:57:00"/>
    <d v="2024-09-14T19:33:00"/>
    <d v="1899-12-30T00:36:00"/>
    <d v="1899-12-30T03:57:00"/>
    <s v="N151QS"/>
    <n v="513.73379999999997"/>
  </r>
  <r>
    <s v="PDK"/>
    <s v="FLL"/>
    <x v="1150"/>
    <d v="2024-09-13T14:24:00"/>
    <d v="2024-09-13T15:44:00"/>
    <d v="1899-12-30T01:20:00"/>
    <d v="1899-12-31T03:13:00"/>
    <s v="N151QS"/>
    <n v="1141.6306666666665"/>
  </r>
  <r>
    <s v="BOS"/>
    <s v="PDK"/>
    <x v="2094"/>
    <d v="2024-09-12T21:47:00"/>
    <d v="2024-09-12T23:47:00"/>
    <d v="1899-12-30T02:00:00"/>
    <d v="1899-12-30T14:37:00"/>
    <s v="N151QS"/>
    <n v="1712.4459999999999"/>
  </r>
  <r>
    <s v="HOU"/>
    <s v="BOS"/>
    <x v="2095"/>
    <d v="2024-09-12T16:54:00"/>
    <d v="2024-09-12T20:02:00"/>
    <d v="1899-12-30T03:08:00"/>
    <m/>
    <s v="N151QS"/>
    <n v="2682.8320666666664"/>
  </r>
  <r>
    <s v="HOU"/>
    <s v="BOS"/>
    <x v="2095"/>
    <d v="2024-09-11T21:06:00"/>
    <d v="2024-09-12T00:30:00"/>
    <d v="1899-12-30T03:24:00"/>
    <d v="1899-12-30T16:24:00"/>
    <s v="N151QS"/>
    <n v="2911.1581999999999"/>
  </r>
  <r>
    <s v="DAL"/>
    <s v="HOU"/>
    <x v="369"/>
    <d v="2024-09-11T16:22:00"/>
    <d v="2024-09-11T17:08:00"/>
    <d v="1899-12-30T00:46:00"/>
    <d v="1899-12-30T03:58:00"/>
    <s v="N151QS"/>
    <n v="656.43763333333334"/>
  </r>
  <r>
    <s v="BVY"/>
    <s v="DAL"/>
    <x v="2096"/>
    <d v="2024-09-09T09:29:00"/>
    <d v="2024-09-09T12:48:00"/>
    <d v="1899-12-30T03:19:00"/>
    <d v="1900-01-01T03:34:00"/>
    <s v="N151QS"/>
    <n v="2839.8062833333329"/>
  </r>
  <r>
    <s v="FRG"/>
    <s v="BVY"/>
    <x v="2097"/>
    <d v="2024-09-08T17:13:00"/>
    <d v="2024-09-08T18:11:00"/>
    <d v="1899-12-30T00:58:00"/>
    <d v="1899-12-30T15:18:00"/>
    <s v="N151QS"/>
    <n v="827.68223333333333"/>
  </r>
  <r>
    <s v="HPN"/>
    <s v="FRG"/>
    <x v="301"/>
    <d v="2024-09-03T17:14:00"/>
    <d v="2024-09-03T17:34:00"/>
    <d v="1899-12-30T00:20:00"/>
    <d v="1900-01-03T23:39:00"/>
    <s v="N151QS"/>
    <n v="285.40766666666661"/>
  </r>
  <r>
    <s v="RDU"/>
    <s v="HPN"/>
    <x v="2098"/>
    <d v="2024-09-01T18:12:00"/>
    <d v="2024-09-01T19:20:00"/>
    <d v="1899-12-30T01:08:00"/>
    <d v="1899-12-31T21:54:00"/>
    <s v="N151QS"/>
    <n v="970.38606666666658"/>
  </r>
  <r>
    <s v="MDW"/>
    <s v="RDU"/>
    <x v="2099"/>
    <d v="2024-08-28T14:29:00"/>
    <d v="2024-08-28T15:55:00"/>
    <d v="1899-12-30T01:26:00"/>
    <d v="1900-01-03T02:17:00"/>
    <s v="N151QS"/>
    <n v="1227.2529666666667"/>
  </r>
  <r>
    <s v="FWA"/>
    <s v="MDW"/>
    <x v="2100"/>
    <d v="2024-08-28T12:26:00"/>
    <d v="2024-08-28T12:55:00"/>
    <d v="1899-12-30T00:29:00"/>
    <d v="1899-12-30T01:34:00"/>
    <s v="N151QS"/>
    <n v="413.84111666666666"/>
  </r>
  <r>
    <s v="SBN"/>
    <s v="FWA"/>
    <x v="2101"/>
    <d v="2024-08-27T18:11:00"/>
    <d v="2024-08-27T18:31:00"/>
    <d v="1899-12-30T00:20:00"/>
    <d v="1899-12-30T17:55:00"/>
    <s v="N151QS"/>
    <n v="285.40766666666661"/>
  </r>
  <r>
    <s v="EWR"/>
    <s v="SBN"/>
    <x v="2102"/>
    <d v="2024-08-25T16:35:00"/>
    <d v="2024-08-25T18:02:00"/>
    <d v="1899-12-30T01:27:00"/>
    <d v="1900-01-01T00:09:00"/>
    <s v="N151QS"/>
    <n v="1241.5233499999999"/>
  </r>
  <r>
    <s v="SBN"/>
    <s v="EWR"/>
    <x v="2103"/>
    <d v="2024-08-23T19:48:00"/>
    <d v="2024-08-23T21:11:00"/>
    <d v="1899-12-30T01:23:00"/>
    <d v="1899-12-31T19:24:00"/>
    <s v="N151QS"/>
    <n v="1184.4418166666667"/>
  </r>
  <r>
    <s v="DAL"/>
    <s v="SBN"/>
    <x v="2104"/>
    <d v="2024-08-23T16:24:00"/>
    <d v="2024-08-23T18:14:00"/>
    <d v="1899-12-30T01:50:00"/>
    <d v="1899-12-30T01:34:00"/>
    <s v="N151QS"/>
    <n v="1569.7421666666667"/>
  </r>
  <r>
    <s v="SAF"/>
    <s v="DAL"/>
    <x v="2105"/>
    <d v="2024-08-18T03:43:00"/>
    <d v="2024-08-18T04:58:00"/>
    <d v="1899-12-30T01:15:00"/>
    <d v="1900-01-04T11:26:00"/>
    <s v="N151QS"/>
    <n v="1070.2787499999999"/>
  </r>
  <r>
    <s v="STP"/>
    <s v="SAF"/>
    <x v="2106"/>
    <d v="2024-08-15T20:49:00"/>
    <d v="2024-08-15T22:48:00"/>
    <d v="1899-12-30T01:59:00"/>
    <d v="1900-01-01T04:55:00"/>
    <s v="N151QS"/>
    <n v="1698.1756166666667"/>
  </r>
  <r>
    <s v="GLA"/>
    <s v="STP"/>
    <x v="2107"/>
    <d v="2024-08-15T12:26:00"/>
    <d v="2024-08-15T19:49:00"/>
    <d v="1899-12-30T07:23:00"/>
    <d v="1899-12-30T01:00:00"/>
    <s v="N151QS"/>
    <n v="6321.7798166666671"/>
  </r>
  <r>
    <s v="INV"/>
    <s v="GLA"/>
    <x v="2108"/>
    <d v="2024-08-14T19:59:00"/>
    <d v="2024-08-14T20:26:00"/>
    <d v="1899-12-30T00:27:00"/>
    <d v="1899-12-30T16:00:00"/>
    <s v="N151QS"/>
    <n v="385.30034999999998"/>
  </r>
  <r>
    <s v="TEB"/>
    <s v="INV"/>
    <x v="2109"/>
    <d v="2024-08-14T13:19:00"/>
    <d v="2024-08-14T18:53:00"/>
    <d v="1899-12-30T05:34:00"/>
    <d v="1899-12-30T01:06:00"/>
    <s v="N151QS"/>
    <n v="4766.3080333333328"/>
  </r>
  <r>
    <s v="PDK"/>
    <s v="TEB"/>
    <x v="1380"/>
    <d v="2024-08-13T15:35:00"/>
    <d v="2024-08-13T17:17:00"/>
    <d v="1899-12-30T01:42:00"/>
    <d v="1899-12-30T20:02:00"/>
    <s v="N151QS"/>
    <n v="1455.5790999999999"/>
  </r>
  <r>
    <s v="BFI"/>
    <s v="PDK"/>
    <x v="2110"/>
    <d v="2024-08-10T00:02:00"/>
    <d v="2024-08-10T03:47:00"/>
    <d v="1899-12-30T03:45:00"/>
    <d v="1900-01-02T11:48:00"/>
    <s v="N151QS"/>
    <n v="3210.8362499999998"/>
  </r>
  <r>
    <s v="SAN"/>
    <s v="BFI"/>
    <x v="2111"/>
    <d v="2024-08-09T00:27:00"/>
    <d v="2024-08-09T02:38:00"/>
    <d v="1899-12-30T02:11:00"/>
    <d v="1899-12-30T21:24:00"/>
    <s v="N151QS"/>
    <n v="1869.4202166666664"/>
  </r>
  <r>
    <s v="SCF"/>
    <s v="SAN"/>
    <x v="1954"/>
    <d v="2024-08-09T21:30:00"/>
    <d v="2024-08-09T22:19:00"/>
    <d v="1899-12-30T00:49:00"/>
    <m/>
    <s v="N151QS"/>
    <n v="699.24878333333334"/>
  </r>
  <r>
    <s v="SJC"/>
    <s v="KOA"/>
    <x v="2112"/>
    <d v="2024-08-06T21:28:00"/>
    <d v="2024-08-07T02:25:00"/>
    <d v="1899-12-30T04:57:00"/>
    <m/>
    <s v="N151QS"/>
    <n v="4238.3038500000002"/>
  </r>
  <r>
    <s v="AUS"/>
    <s v="HDN"/>
    <x v="2113"/>
    <d v="2024-07-27T17:02:00"/>
    <d v="2024-07-27T18:54:00"/>
    <d v="1899-12-30T01:52:00"/>
    <d v="1900-01-09T02:34:00"/>
    <s v="N151QS"/>
    <n v="1598.2829333333332"/>
  </r>
  <r>
    <s v="DAL"/>
    <s v="AUS"/>
    <x v="296"/>
    <d v="2024-07-27T15:10:00"/>
    <d v="2024-07-27T15:42:00"/>
    <d v="1899-12-30T00:32:00"/>
    <d v="1899-12-30T01:20:00"/>
    <s v="N151QS"/>
    <n v="456.65226666666666"/>
  </r>
  <r>
    <s v="JAC"/>
    <s v="DAL"/>
    <x v="2114"/>
    <d v="2024-07-26T18:18:00"/>
    <d v="2024-07-26T20:28:00"/>
    <d v="1899-12-30T02:10:00"/>
    <d v="1899-12-30T18:42:00"/>
    <s v="N151QS"/>
    <n v="1855.1498333333332"/>
  </r>
  <r>
    <s v="VNY"/>
    <s v="JAC"/>
    <x v="2115"/>
    <d v="2024-07-25T18:07:00"/>
    <d v="2024-07-25T19:51:00"/>
    <d v="1899-12-30T01:44:00"/>
    <d v="1899-12-30T22:27:00"/>
    <s v="N151QS"/>
    <n v="1484.1198666666667"/>
  </r>
  <r>
    <s v="LAS"/>
    <s v="VNY"/>
    <x v="537"/>
    <d v="2024-07-25T15:40:00"/>
    <d v="2024-07-25T16:19:00"/>
    <d v="1899-12-30T00:39:00"/>
    <m/>
    <s v="N151QS"/>
    <n v="556.54494999999997"/>
  </r>
  <r>
    <s v="LAS"/>
    <s v="PBI"/>
    <x v="2116"/>
    <d v="2024-07-20T18:15:00"/>
    <m/>
    <m/>
    <m/>
    <s v="N151QS"/>
    <n v="0"/>
  </r>
  <r>
    <s v="QSE"/>
    <s v="LAS"/>
    <x v="2117"/>
    <d v="2024-07-20T14:22:00"/>
    <d v="2024-07-20T16:46:00"/>
    <d v="1899-12-30T02:24:00"/>
    <d v="1899-12-30T01:29:00"/>
    <s v="N151QS"/>
    <n v="2054.9351999999999"/>
  </r>
  <r>
    <s v="ASE"/>
    <s v="QSE"/>
    <x v="2118"/>
    <d v="2024-07-19T18:23:00"/>
    <d v="2024-07-19T20:11:00"/>
    <d v="1899-12-30T01:48:00"/>
    <d v="1899-12-30T18:11:00"/>
    <s v="N151QS"/>
    <n v="1541.2013999999999"/>
  </r>
  <r>
    <s v="OKC"/>
    <s v="ASE"/>
    <x v="2119"/>
    <d v="2024-07-19T15:17:00"/>
    <d v="2024-07-19T16:54:00"/>
    <d v="1899-12-30T01:37:00"/>
    <d v="1899-12-30T01:29:00"/>
    <s v="N151QS"/>
    <n v="1384.2271833333332"/>
  </r>
  <r>
    <s v="MDW"/>
    <s v="OKC"/>
    <x v="2120"/>
    <d v="2024-07-19T12:17:00"/>
    <d v="2024-07-19T13:44:00"/>
    <d v="1899-12-30T01:27:00"/>
    <d v="1899-12-30T01:33:00"/>
    <s v="N151QS"/>
    <n v="1241.5233499999999"/>
  </r>
  <r>
    <s v="LUK"/>
    <s v="MDW"/>
    <x v="881"/>
    <d v="2024-07-18T02:47:00"/>
    <d v="2024-07-18T03:35:00"/>
    <d v="1899-12-30T00:48:00"/>
    <d v="1899-12-31T08:42:00"/>
    <s v="N151QS"/>
    <n v="684.97839999999997"/>
  </r>
  <r>
    <s v="FOK"/>
    <s v="LUK"/>
    <x v="2121"/>
    <d v="2024-07-17T13:46:00"/>
    <d v="2024-07-17T15:16:00"/>
    <d v="1899-12-30T01:30:00"/>
    <d v="1899-12-30T11:31:00"/>
    <s v="N151QS"/>
    <n v="1284.3344999999999"/>
  </r>
  <r>
    <s v="LIN"/>
    <s v="FOK"/>
    <x v="2122"/>
    <d v="2024-07-15T12:04:00"/>
    <d v="2024-07-15T19:49:00"/>
    <d v="1899-12-30T07:45:00"/>
    <d v="1899-12-31T17:57:00"/>
    <s v="N151QS"/>
    <n v="6635.7282500000001"/>
  </r>
  <r>
    <s v="IBZ"/>
    <s v="LIN"/>
    <x v="2123"/>
    <d v="2024-07-14T09:42:00"/>
    <d v="2024-07-14T11:05:00"/>
    <d v="1899-12-30T01:23:00"/>
    <d v="1899-12-31T00:59:00"/>
    <s v="N151QS"/>
    <n v="1184.4418166666667"/>
  </r>
  <r>
    <s v="TEB"/>
    <s v="IBZ"/>
    <x v="2124"/>
    <d v="2024-07-13T03:04:00"/>
    <d v="2024-07-13T09:44:00"/>
    <d v="1899-12-30T06:40:00"/>
    <d v="1899-12-30T23:58:00"/>
    <s v="N151QS"/>
    <n v="5708.1533333333336"/>
  </r>
  <r>
    <s v="FOK"/>
    <s v="TEB"/>
    <x v="131"/>
    <d v="2024-07-11T15:36:00"/>
    <d v="2024-07-11T16:01:00"/>
    <d v="1899-12-30T00:25:00"/>
    <d v="1899-12-31T11:03:00"/>
    <s v="N151QS"/>
    <n v="356.75958333333335"/>
  </r>
  <r>
    <s v="IAD"/>
    <s v="FOK"/>
    <x v="2125"/>
    <d v="2024-07-10T17:19:00"/>
    <d v="2024-07-10T18:14:00"/>
    <d v="1899-12-30T00:55:00"/>
    <d v="1899-12-30T21:22:00"/>
    <s v="N151QS"/>
    <n v="784.87108333333322"/>
  </r>
  <r>
    <s v="WWD"/>
    <s v="IAD"/>
    <x v="2126"/>
    <d v="2024-07-08T17:01:00"/>
    <d v="2024-07-08T17:36:00"/>
    <d v="1899-12-30T00:35:00"/>
    <d v="1899-12-31T23:43:00"/>
    <s v="N151QS"/>
    <n v="499.46341666666666"/>
  </r>
  <r>
    <s v="PBI"/>
    <s v="WWD"/>
    <x v="2127"/>
    <d v="2024-07-08T14:16:00"/>
    <d v="2024-07-08T16:15:00"/>
    <d v="1899-12-30T01:59:00"/>
    <d v="1899-12-30T00:46:00"/>
    <s v="N151QS"/>
    <n v="1698.1756166666667"/>
  </r>
  <r>
    <s v="NAS"/>
    <s v="PBI"/>
    <x v="53"/>
    <d v="2024-07-06T15:29:00"/>
    <d v="2024-07-06T16:11:00"/>
    <d v="1899-12-30T00:42:00"/>
    <d v="1899-12-31T22:05:00"/>
    <s v="N151QS"/>
    <n v="599.35609999999997"/>
  </r>
  <r>
    <s v="BCT"/>
    <s v="NAS"/>
    <x v="818"/>
    <d v="2024-07-06T13:13:00"/>
    <d v="2024-07-06T13:51:00"/>
    <d v="1899-12-30T00:38:00"/>
    <d v="1899-12-30T01:38:00"/>
    <s v="N151QS"/>
    <n v="542.2745666666666"/>
  </r>
  <r>
    <s v="PBI"/>
    <s v="BCT"/>
    <x v="44"/>
    <d v="2024-07-05T14:28:00"/>
    <d v="2024-07-05T14:44:00"/>
    <d v="1899-12-30T00:16:00"/>
    <d v="1899-12-30T22:29:00"/>
    <s v="N151QS"/>
    <n v="228.32613333333333"/>
  </r>
  <r>
    <s v="PIE"/>
    <s v="PBI"/>
    <x v="2128"/>
    <d v="2024-07-04T17:14:00"/>
    <d v="2024-07-04T17:50:00"/>
    <d v="1899-12-30T00:36:00"/>
    <d v="1899-12-30T20:38:00"/>
    <s v="N151QS"/>
    <n v="513.73379999999997"/>
  </r>
  <r>
    <s v="PDK"/>
    <s v="PIE"/>
    <x v="2129"/>
    <d v="2024-07-02T21:38:00"/>
    <d v="2024-07-02T22:43:00"/>
    <d v="1899-12-30T01:05:00"/>
    <d v="1899-12-31T18:31:00"/>
    <s v="N151QS"/>
    <n v="927.57491666666658"/>
  </r>
  <r>
    <s v="IAD"/>
    <s v="PDK"/>
    <x v="330"/>
    <d v="2024-07-02T17:15:00"/>
    <d v="2024-07-02T18:24:00"/>
    <d v="1899-12-30T01:09:00"/>
    <d v="1899-12-30T03:14:00"/>
    <s v="N151QS"/>
    <n v="984.65644999999984"/>
  </r>
  <r>
    <s v="LIN"/>
    <s v="IAD"/>
    <x v="2130"/>
    <d v="2024-07-01T09:49:00"/>
    <d v="2024-07-01T18:41:00"/>
    <d v="1899-12-30T08:52:00"/>
    <d v="1899-12-30T22:34:00"/>
    <s v="N151QS"/>
    <n v="7591.8439333333336"/>
  </r>
  <r>
    <s v="HOU"/>
    <s v="LIN"/>
    <x v="2131"/>
    <d v="2024-06-28T23:23:00"/>
    <d v="2024-06-29T09:03:00"/>
    <d v="1899-12-30T09:40:00"/>
    <d v="1900-01-01T00:46:00"/>
    <s v="N151QS"/>
    <n v="8276.8223333333317"/>
  </r>
  <r>
    <s v="TEB"/>
    <s v="HOU"/>
    <x v="106"/>
    <d v="2024-06-28T16:52:00"/>
    <d v="2024-06-28T19:45:00"/>
    <d v="1899-12-30T02:53:00"/>
    <d v="1899-12-30T03:38:00"/>
    <s v="N151QS"/>
    <n v="2468.7763166666664"/>
  </r>
  <r>
    <s v="APC"/>
    <s v="TEB"/>
    <x v="2132"/>
    <d v="2024-06-27T13:03:00"/>
    <d v="2024-06-27T17:20:00"/>
    <d v="1899-12-30T04:17:00"/>
    <d v="1899-12-30T23:32:00"/>
    <s v="N151QS"/>
    <n v="3667.4885166666663"/>
  </r>
  <r>
    <s v="DAL"/>
    <s v="APC"/>
    <x v="2133"/>
    <d v="2024-06-26T17:00:00"/>
    <d v="2024-06-26T20:09:00"/>
    <d v="1899-12-30T03:09:00"/>
    <d v="1899-12-30T16:54:00"/>
    <s v="N151QS"/>
    <n v="2697.1024499999999"/>
  </r>
  <r>
    <s v="FLL"/>
    <s v="DAL"/>
    <x v="2134"/>
    <d v="2024-06-25T16:00:00"/>
    <d v="2024-06-25T18:21:00"/>
    <d v="1899-12-30T02:21:00"/>
    <d v="1899-12-30T22:39:00"/>
    <s v="N151QS"/>
    <n v="2012.1240499999999"/>
  </r>
  <r>
    <s v="YLW"/>
    <s v="FLL"/>
    <x v="2135"/>
    <d v="2024-06-23T22:14:00"/>
    <d v="2024-06-24T02:58:00"/>
    <d v="1899-12-30T04:44:00"/>
    <m/>
    <s v="N151QS"/>
    <n v="4052.7888666666663"/>
  </r>
  <r>
    <s v="XWA"/>
    <s v="LAX"/>
    <x v="2136"/>
    <d v="2024-06-23T01:20:00"/>
    <d v="2024-06-23T04:00:00"/>
    <d v="1899-12-30T02:40:00"/>
    <d v="1899-12-30T18:14:00"/>
    <s v="N151QS"/>
    <n v="2283.2613333333329"/>
  </r>
  <r>
    <s v="SNN"/>
    <s v="XWA"/>
    <x v="2137"/>
    <d v="2024-06-22T16:40:00"/>
    <d v="2024-06-23T00:23:00"/>
    <d v="1899-12-30T07:43:00"/>
    <d v="1899-12-30T00:57:00"/>
    <s v="N151QS"/>
    <n v="6607.1874833333331"/>
  </r>
  <r>
    <s v="MXP"/>
    <s v="SNN"/>
    <x v="2138"/>
    <d v="2024-06-21T14:21:00"/>
    <d v="2024-06-21T16:25:00"/>
    <d v="1899-12-30T02:04:00"/>
    <d v="1899-12-31T00:15:00"/>
    <s v="N151QS"/>
    <n v="1769.5275333333334"/>
  </r>
  <r>
    <s v="AMS"/>
    <s v="MXP"/>
    <x v="2139"/>
    <d v="2024-06-21T10:10:00"/>
    <d v="2024-06-21T11:33:00"/>
    <d v="1899-12-30T01:23:00"/>
    <d v="1899-12-30T02:48:00"/>
    <s v="N151QS"/>
    <n v="1184.4418166666667"/>
  </r>
  <r>
    <s v="SLC"/>
    <s v="AMS"/>
    <x v="2140"/>
    <d v="2024-06-20T03:15:00"/>
    <d v="2024-06-20T11:39:00"/>
    <d v="1899-12-30T08:24:00"/>
    <d v="1899-12-30T22:31:00"/>
    <s v="N151QS"/>
    <n v="7192.2731999999996"/>
  </r>
  <r>
    <s v="NUQ"/>
    <s v="SLC"/>
    <x v="1833"/>
    <d v="2024-06-20T00:22:00"/>
    <d v="2024-06-20T01:39:00"/>
    <d v="1899-12-30T01:17:00"/>
    <d v="1899-12-30T01:36:00"/>
    <s v="N151QS"/>
    <n v="1098.8195166666665"/>
  </r>
  <r>
    <s v="PBI"/>
    <s v="NUQ"/>
    <x v="2141"/>
    <d v="2024-06-19T16:32:00"/>
    <d v="2024-06-19T21:49:00"/>
    <d v="1899-12-30T05:17:00"/>
    <d v="1899-12-30T02:33:00"/>
    <s v="N151QS"/>
    <n v="4523.7115166666663"/>
  </r>
  <r>
    <s v="GRU"/>
    <s v="PBI"/>
    <x v="2142"/>
    <d v="2024-06-18T14:17:00"/>
    <d v="2024-06-18T22:41:00"/>
    <d v="1899-12-30T08:24:00"/>
    <d v="1899-12-30T17:51:00"/>
    <s v="N151QS"/>
    <n v="7192.2731999999996"/>
  </r>
  <r>
    <s v="TEB"/>
    <s v="GRU"/>
    <x v="165"/>
    <d v="2024-06-17T01:17:00"/>
    <d v="2024-06-17T10:16:00"/>
    <d v="1899-12-30T08:59:00"/>
    <d v="1899-12-31T04:01:00"/>
    <s v="N151QS"/>
    <n v="7691.7366166666652"/>
  </r>
  <r>
    <s v="BRS"/>
    <s v="TEB"/>
    <x v="2143"/>
    <d v="2024-06-16T10:28:00"/>
    <d v="2024-06-16T17:15:00"/>
    <d v="1899-12-30T06:47:00"/>
    <d v="1899-12-30T08:02:00"/>
    <s v="N151QS"/>
    <n v="5808.0460166666662"/>
  </r>
  <r>
    <s v="SID"/>
    <s v="BRS"/>
    <x v="2144"/>
    <d v="2024-06-15T10:54:00"/>
    <d v="2024-06-15T15:54:00"/>
    <d v="1899-12-30T05:00:00"/>
    <m/>
    <s v="N151QS"/>
    <n v="4281.1149999999998"/>
  </r>
  <r>
    <s v="SID"/>
    <s v="JNB"/>
    <x v="2145"/>
    <d v="2024-06-03T12:46:00"/>
    <d v="2024-06-03T21:16:00"/>
    <d v="1899-12-30T08:30:00"/>
    <d v="1900-01-10T13:38:00"/>
    <s v="N151QS"/>
    <n v="7277.8954999999996"/>
  </r>
  <r>
    <s v="TEB"/>
    <s v="SID"/>
    <x v="1925"/>
    <d v="2024-06-02T10:06:00"/>
    <d v="2024-06-02T16:19:00"/>
    <d v="1899-12-30T06:13:00"/>
    <d v="1899-12-30T20:27:00"/>
    <s v="N151QS"/>
    <n v="5322.8529833333332"/>
  </r>
  <r>
    <s v="YYZ"/>
    <s v="TEB"/>
    <x v="852"/>
    <d v="2024-06-01T02:36:00"/>
    <d v="2024-06-01T03:29:00"/>
    <d v="1899-12-30T00:53:00"/>
    <d v="1899-12-31T06:37:00"/>
    <s v="N151QS"/>
    <n v="756.33031666666659"/>
  </r>
  <r>
    <s v="HPN"/>
    <s v="YYZ"/>
    <x v="2146"/>
    <d v="2024-05-31T23:53:00"/>
    <d v="2024-06-01T00:49:00"/>
    <d v="1899-12-30T00:56:00"/>
    <d v="1899-12-30T01:47:00"/>
    <s v="N151QS"/>
    <n v="799.14146666666659"/>
  </r>
  <r>
    <s v="PHL"/>
    <s v="HPN"/>
    <x v="270"/>
    <d v="2024-05-30T23:13:00"/>
    <d v="2024-05-30T23:52:00"/>
    <d v="1899-12-30T00:39:00"/>
    <d v="1899-12-31T00:01:00"/>
    <s v="N151QS"/>
    <n v="556.54494999999997"/>
  </r>
  <r>
    <s v="LTN"/>
    <s v="PHL"/>
    <x v="2147"/>
    <d v="2024-05-30T14:47:00"/>
    <d v="2024-05-30T21:57:00"/>
    <d v="1899-12-30T07:10:00"/>
    <d v="1899-12-30T01:16:00"/>
    <s v="N151QS"/>
    <n v="6136.2648333333336"/>
  </r>
  <r>
    <s v="LCY"/>
    <s v="LTN"/>
    <x v="923"/>
    <d v="2024-05-29T15:01:00"/>
    <d v="2024-05-29T15:15:00"/>
    <d v="1899-12-30T00:14:00"/>
    <d v="1899-12-30T23:32:00"/>
    <s v="N151QS"/>
    <n v="199.78536666666665"/>
  </r>
  <r>
    <s v="BCN"/>
    <s v="LCY"/>
    <x v="2148"/>
    <d v="2024-05-28T10:20:00"/>
    <d v="2024-05-28T12:10:00"/>
    <d v="1899-12-30T01:50:00"/>
    <d v="1899-12-31T02:51:00"/>
    <s v="N151QS"/>
    <n v="1569.7421666666667"/>
  </r>
  <r>
    <s v="MIA"/>
    <s v="BCN"/>
    <x v="2149"/>
    <d v="2024-05-21T21:43:00"/>
    <d v="2024-05-22T05:53:00"/>
    <d v="1899-12-30T08:10:00"/>
    <d v="1900-01-05T04:27:00"/>
    <s v="N151QS"/>
    <n v="6992.4878333333327"/>
  </r>
  <r>
    <s v="TEB"/>
    <s v="MIA"/>
    <x v="227"/>
    <d v="2024-05-21T12:44:00"/>
    <d v="2024-05-21T14:59:00"/>
    <d v="1899-12-30T02:15:00"/>
    <d v="1899-12-30T06:44:00"/>
    <s v="N151QS"/>
    <n v="1926.5017499999999"/>
  </r>
  <r>
    <s v="SBA"/>
    <s v="TEB"/>
    <x v="2150"/>
    <d v="2024-05-20T18:07:00"/>
    <d v="2024-05-20T22:30:00"/>
    <d v="1899-12-30T04:23:00"/>
    <d v="1899-12-30T14:14:00"/>
    <s v="N151QS"/>
    <n v="3753.1108166666668"/>
  </r>
  <r>
    <s v="LAS"/>
    <s v="SBA"/>
    <x v="2151"/>
    <d v="2024-05-20T16:04:00"/>
    <d v="2024-05-20T16:56:00"/>
    <d v="1899-12-30T00:52:00"/>
    <d v="1899-12-30T01:11:00"/>
    <s v="N151QS"/>
    <n v="742.05993333333333"/>
  </r>
  <r>
    <s v="AUS"/>
    <s v="LAS"/>
    <x v="2152"/>
    <d v="2024-05-19T21:11:00"/>
    <d v="2024-05-19T23:52:00"/>
    <d v="1899-12-30T02:41:00"/>
    <m/>
    <s v="N151QS"/>
    <n v="2297.5317166666669"/>
  </r>
  <r>
    <s v="SCF"/>
    <s v="TMB"/>
    <x v="2153"/>
    <d v="2024-05-18T17:40:00"/>
    <d v="2024-05-18T21:13:00"/>
    <d v="1899-12-30T03:33:00"/>
    <d v="1899-12-30T23:58:00"/>
    <s v="N151QS"/>
    <n v="3039.5916499999998"/>
  </r>
  <r>
    <s v="LAS"/>
    <s v="SCF"/>
    <x v="911"/>
    <d v="2024-05-17T22:00:00"/>
    <d v="2024-05-17T22:43:00"/>
    <d v="1899-12-30T00:43:00"/>
    <d v="1899-12-30T18:57:00"/>
    <s v="N151QS"/>
    <n v="613.62648333333334"/>
  </r>
  <r>
    <s v="LAX"/>
    <s v="LAS"/>
    <x v="855"/>
    <d v="2024-05-17T19:18:00"/>
    <d v="2024-05-17T20:06:00"/>
    <d v="1899-12-30T00:48:00"/>
    <d v="1899-12-30T01:54:00"/>
    <s v="N151QS"/>
    <n v="684.97839999999997"/>
  </r>
  <r>
    <s v="NEW"/>
    <s v="LAX"/>
    <x v="2154"/>
    <d v="2024-05-17T13:39:00"/>
    <d v="2024-05-17T17:11:00"/>
    <d v="1899-12-30T03:32:00"/>
    <d v="1899-12-30T02:07:00"/>
    <s v="N151QS"/>
    <n v="3025.3212666666664"/>
  </r>
  <r>
    <s v="IAD"/>
    <s v="NEW"/>
    <x v="66"/>
    <d v="2024-05-16T13:02:00"/>
    <d v="2024-05-16T15:03:00"/>
    <d v="1899-12-30T02:01:00"/>
    <d v="1899-12-30T22:36:00"/>
    <s v="N151QS"/>
    <n v="1726.7163833333332"/>
  </r>
  <r>
    <s v="TEB"/>
    <s v="IAD"/>
    <x v="331"/>
    <d v="2024-05-15T19:49:00"/>
    <d v="2024-05-15T20:46:00"/>
    <d v="1899-12-30T00:57:00"/>
    <d v="1899-12-30T16:16:00"/>
    <s v="N151QS"/>
    <n v="813.41184999999996"/>
  </r>
  <r>
    <s v="DAL"/>
    <s v="TEB"/>
    <x v="2155"/>
    <d v="2024-05-15T15:56:00"/>
    <d v="2024-05-15T18:34:00"/>
    <d v="1899-12-30T02:38:00"/>
    <d v="1899-12-30T01:15:00"/>
    <s v="N151QS"/>
    <n v="2254.7205666666664"/>
  </r>
  <r>
    <s v="AUS"/>
    <s v="DAL"/>
    <x v="145"/>
    <d v="2024-05-14T21:59:00"/>
    <d v="2024-05-14T22:37:00"/>
    <d v="1899-12-30T00:38:00"/>
    <d v="1899-12-30T17:19:00"/>
    <s v="N151QS"/>
    <n v="542.2745666666666"/>
  </r>
  <r>
    <s v="LAS"/>
    <s v="AUS"/>
    <x v="1182"/>
    <d v="2024-05-14T16:54:00"/>
    <d v="2024-05-14T19:03:00"/>
    <d v="1899-12-30T02:09:00"/>
    <d v="1899-12-30T02:56:00"/>
    <s v="N151QS"/>
    <n v="1840.8794499999999"/>
  </r>
  <r>
    <s v="DAL"/>
    <s v="LAS"/>
    <x v="2156"/>
    <d v="2024-05-13T22:41:00"/>
    <d v="2024-05-14T00:54:00"/>
    <d v="1899-12-30T02:13:00"/>
    <d v="1899-12-30T16:00:00"/>
    <s v="N151QS"/>
    <n v="1897.9609833333334"/>
  </r>
  <r>
    <s v="SJC"/>
    <s v="DAL"/>
    <x v="1658"/>
    <d v="2024-05-07T15:00:00"/>
    <d v="2024-05-07T17:41:00"/>
    <d v="1899-12-30T02:41:00"/>
    <d v="1900-01-05T05:00:00"/>
    <s v="N151QS"/>
    <n v="2297.5317166666669"/>
  </r>
  <r>
    <s v="OAK"/>
    <s v="SJC"/>
    <x v="257"/>
    <d v="2024-05-06T23:07:00"/>
    <d v="2024-05-06T23:28:00"/>
    <d v="1899-12-30T00:21:00"/>
    <d v="1899-12-30T15:32:00"/>
    <s v="N151QS"/>
    <n v="299.67804999999998"/>
  </r>
  <r>
    <s v="LIH"/>
    <s v="OAK"/>
    <x v="2157"/>
    <d v="2024-05-06T17:16:00"/>
    <d v="2024-05-06T21:53:00"/>
    <d v="1899-12-30T04:37:00"/>
    <d v="1899-12-30T01:14:00"/>
    <s v="N151QS"/>
    <n v="3952.8961833333337"/>
  </r>
  <r>
    <s v="HIO"/>
    <s v="LIH"/>
    <x v="2158"/>
    <d v="2024-05-05T20:14:00"/>
    <d v="2024-05-06T01:24:00"/>
    <d v="1899-12-30T05:10:00"/>
    <d v="1899-12-30T15:52:00"/>
    <s v="N151QS"/>
    <n v="4423.8188333333337"/>
  </r>
  <r>
    <s v="ICT"/>
    <s v="HIO"/>
    <x v="2159"/>
    <d v="2024-05-05T13:40:00"/>
    <d v="2024-05-05T16:40:00"/>
    <d v="1899-12-30T03:00:00"/>
    <d v="1899-12-30T03:34:00"/>
    <s v="N151QS"/>
    <n v="2568.6689999999999"/>
  </r>
  <r>
    <s v="HOU"/>
    <s v="ICT"/>
    <x v="534"/>
    <d v="2024-04-22T16:32:00"/>
    <d v="2024-04-22T17:54:00"/>
    <d v="1899-12-30T01:22:00"/>
    <d v="1900-01-11T19:46:00"/>
    <s v="N151QS"/>
    <n v="1170.1714333333332"/>
  </r>
  <r>
    <s v="IAD"/>
    <s v="HOU"/>
    <x v="1327"/>
    <d v="2024-04-22T12:11:00"/>
    <d v="2024-04-22T14:55:00"/>
    <d v="1899-12-30T02:44:00"/>
    <d v="1899-12-30T01:37:00"/>
    <s v="N151QS"/>
    <n v="2340.3428666666664"/>
  </r>
  <r>
    <s v="STL"/>
    <s v="IAD"/>
    <x v="2160"/>
    <d v="2024-04-21T18:11:00"/>
    <d v="2024-04-21T19:42:00"/>
    <d v="1899-12-30T01:31:00"/>
    <d v="1899-12-30T16:29:00"/>
    <s v="N151QS"/>
    <n v="1298.6048833333332"/>
  </r>
  <r>
    <s v="NAS"/>
    <s v="STL"/>
    <x v="2161"/>
    <d v="2024-04-21T14:17:00"/>
    <d v="2024-04-21T16:59:00"/>
    <d v="1899-12-30T02:42:00"/>
    <d v="1899-12-30T01:12:00"/>
    <s v="N151QS"/>
    <n v="2311.8020999999999"/>
  </r>
  <r>
    <s v="PDK"/>
    <s v="NAS"/>
    <x v="2162"/>
    <d v="2024-04-20T16:07:00"/>
    <d v="2024-04-20T17:51:00"/>
    <d v="1899-12-30T01:44:00"/>
    <d v="1899-12-30T20:26:00"/>
    <s v="N151QS"/>
    <n v="1484.1198666666667"/>
  </r>
  <r>
    <s v="BCT"/>
    <s v="PDK"/>
    <x v="2163"/>
    <d v="2024-04-20T13:24:00"/>
    <d v="2024-04-20T14:51:00"/>
    <d v="1899-12-30T01:27:00"/>
    <d v="1899-12-30T01:16:00"/>
    <s v="N151QS"/>
    <n v="1241.5233499999999"/>
  </r>
  <r>
    <s v="RDU"/>
    <s v="BCT"/>
    <x v="2164"/>
    <d v="2024-04-19T14:38:00"/>
    <d v="2024-04-19T16:07:00"/>
    <d v="1899-12-30T01:29:00"/>
    <d v="1899-12-30T21:17:00"/>
    <s v="N151QS"/>
    <n v="1270.0641166666667"/>
  </r>
  <r>
    <s v="OPF"/>
    <s v="RDU"/>
    <x v="2165"/>
    <d v="2024-04-19T12:18:00"/>
    <d v="2024-04-19T13:57:00"/>
    <d v="1899-12-30T01:39:00"/>
    <d v="1899-12-30T00:41:00"/>
    <s v="N151QS"/>
    <n v="1412.7679499999999"/>
  </r>
  <r>
    <s v="BZE"/>
    <s v="OPF"/>
    <x v="2166"/>
    <d v="2024-04-18T17:54:00"/>
    <d v="2024-04-18T19:40:00"/>
    <d v="1899-12-30T01:46:00"/>
    <d v="1899-12-30T16:38:00"/>
    <s v="N151QS"/>
    <n v="1512.6606333333332"/>
  </r>
  <r>
    <s v="JHF"/>
    <s v="BZE"/>
    <x v="2167"/>
    <d v="2024-04-17T15:23:00"/>
    <d v="2024-04-17T23:12:00"/>
    <d v="1899-12-30T07:49:00"/>
    <d v="1899-12-30T18:42:00"/>
    <s v="N151QS"/>
    <n v="6692.8097833333331"/>
  </r>
  <r>
    <s v="PBI"/>
    <s v="JHF"/>
    <x v="2168"/>
    <d v="2024-04-16T14:01:00"/>
    <d v="2024-04-16T22:00:00"/>
    <d v="1899-12-30T07:59:00"/>
    <d v="1899-12-30T17:23:00"/>
    <s v="N151QS"/>
    <n v="6835.5136166666662"/>
  </r>
  <r>
    <s v="AGS"/>
    <s v="PBI"/>
    <x v="2169"/>
    <d v="2024-04-14T22:08:00"/>
    <d v="2024-04-14T23:10:00"/>
    <d v="1899-12-30T01:02:00"/>
    <d v="1899-12-31T14:51:00"/>
    <s v="N151QS"/>
    <n v="884.7637666666667"/>
  </r>
  <r>
    <s v="PBI"/>
    <s v="AGS"/>
    <x v="2170"/>
    <d v="2024-04-14T19:11:00"/>
    <d v="2024-04-14T20:21:00"/>
    <d v="1899-12-30T01:10:00"/>
    <d v="1899-12-30T01:47:00"/>
    <s v="N151QS"/>
    <n v="998.92683333333332"/>
  </r>
  <r>
    <s v="MHH"/>
    <s v="PBI"/>
    <x v="449"/>
    <d v="2024-04-11T19:19:00"/>
    <d v="2024-04-11T20:18:00"/>
    <d v="1899-12-30T00:59:00"/>
    <d v="1900-01-01T22:53:00"/>
    <s v="N151QS"/>
    <n v="841.95261666666659"/>
  </r>
  <r>
    <s v="TEB"/>
    <s v="MHH"/>
    <x v="2171"/>
    <d v="2024-04-11T15:44:00"/>
    <d v="2024-04-11T18:10:00"/>
    <d v="1899-12-30T02:26:00"/>
    <m/>
    <s v="N151QS"/>
    <n v="2083.4759666666669"/>
  </r>
  <r>
    <s v="NUQ"/>
    <s v="LGA"/>
    <x v="2172"/>
    <d v="2024-04-09T01:27:00"/>
    <d v="2024-04-09T06:06:00"/>
    <d v="1899-12-30T04:39:00"/>
    <d v="1900-01-01T09:38:00"/>
    <s v="N151QS"/>
    <n v="3981.4369500000003"/>
  </r>
  <r>
    <s v="LAX"/>
    <s v="NUQ"/>
    <x v="763"/>
    <d v="2024-04-08T21:09:00"/>
    <d v="2024-04-08T22:01:00"/>
    <d v="1899-12-30T00:52:00"/>
    <d v="1899-12-30T03:26:00"/>
    <s v="N151QS"/>
    <n v="742.05993333333333"/>
  </r>
  <r>
    <s v="LAS"/>
    <s v="LAX"/>
    <x v="469"/>
    <d v="2024-04-08T19:37:00"/>
    <d v="2024-04-08T20:15:00"/>
    <d v="1899-12-30T00:38:00"/>
    <d v="1899-12-30T00:54:00"/>
    <s v="N151QS"/>
    <n v="542.2745666666666"/>
  </r>
  <r>
    <s v="JAC"/>
    <s v="LAS"/>
    <x v="2173"/>
    <d v="2024-04-08T16:49:00"/>
    <d v="2024-04-08T18:14:00"/>
    <d v="1899-12-30T01:25:00"/>
    <d v="1899-12-30T01:23:00"/>
    <s v="N151QS"/>
    <n v="1212.9825833333334"/>
  </r>
  <r>
    <s v="SJC"/>
    <s v="JAC"/>
    <x v="2174"/>
    <d v="2024-04-07T19:59:00"/>
    <d v="2024-04-07T21:41:00"/>
    <d v="1899-12-30T01:42:00"/>
    <d v="1899-12-30T19:08:00"/>
    <s v="N151QS"/>
    <n v="1455.5790999999999"/>
  </r>
  <r>
    <s v="BFI"/>
    <s v="SJC"/>
    <x v="177"/>
    <d v="2024-04-07T17:05:00"/>
    <d v="2024-04-07T18:41:00"/>
    <d v="1899-12-30T01:36:00"/>
    <d v="1899-12-30T01:18:00"/>
    <s v="N151QS"/>
    <n v="1369.9567999999999"/>
  </r>
  <r>
    <s v="SNN"/>
    <s v="BFI"/>
    <x v="2020"/>
    <d v="2024-04-04T18:07:00"/>
    <d v="2024-04-05T02:59:00"/>
    <d v="1899-12-30T08:52:00"/>
    <d v="1900-01-01T14:06:00"/>
    <s v="N151QS"/>
    <n v="7591.8439333333336"/>
  </r>
  <r>
    <s v="AUH"/>
    <s v="SNN"/>
    <x v="1286"/>
    <d v="2024-04-04T08:14:00"/>
    <d v="2024-04-04T16:56:00"/>
    <d v="1899-12-30T08:42:00"/>
    <d v="1899-12-30T01:11:00"/>
    <s v="N151QS"/>
    <n v="7449.1400999999987"/>
  </r>
  <r>
    <s v="SNN"/>
    <s v="AUH"/>
    <x v="2175"/>
    <d v="2024-04-02T03:51:00"/>
    <d v="2024-04-02T11:11:00"/>
    <d v="1899-12-30T07:20:00"/>
    <d v="1899-12-31T21:03:00"/>
    <s v="N151QS"/>
    <n v="6278.9686666666657"/>
  </r>
  <r>
    <s v="BFI"/>
    <s v="SNN"/>
    <x v="2176"/>
    <d v="2024-04-01T18:16:00"/>
    <d v="2024-04-02T02:30:00"/>
    <d v="1899-12-30T08:14:00"/>
    <d v="1899-12-30T01:21:00"/>
    <s v="N151QS"/>
    <n v="7049.5693666666657"/>
  </r>
  <r>
    <s v="BED"/>
    <s v="BFI"/>
    <x v="2177"/>
    <d v="2024-03-31T13:54:00"/>
    <d v="2024-03-31T18:56:00"/>
    <d v="1899-12-30T05:02:00"/>
    <d v="1899-12-30T23:20:00"/>
    <s v="N151QS"/>
    <n v="4309.6557666666668"/>
  </r>
  <r>
    <s v="MRY"/>
    <s v="BED"/>
    <x v="2178"/>
    <d v="2024-03-30T17:02:00"/>
    <d v="2024-03-30T21:30:00"/>
    <d v="1899-12-30T04:28:00"/>
    <d v="1899-12-30T16:24:00"/>
    <s v="N151QS"/>
    <n v="3824.4627333333333"/>
  </r>
  <r>
    <s v="SJC"/>
    <s v="MRY"/>
    <x v="737"/>
    <d v="2024-03-30T15:01:00"/>
    <d v="2024-03-30T15:22:00"/>
    <d v="1899-12-30T00:21:00"/>
    <d v="1899-12-30T01:40:00"/>
    <s v="N151QS"/>
    <n v="299.67804999999998"/>
  </r>
  <r>
    <s v="BUR"/>
    <s v="SJC"/>
    <x v="904"/>
    <d v="2024-03-29T23:27:00"/>
    <d v="2024-03-30T00:18:00"/>
    <d v="1899-12-30T00:51:00"/>
    <d v="1899-12-30T14:43:00"/>
    <s v="N151QS"/>
    <n v="727.78954999999996"/>
  </r>
  <r>
    <s v="SJC"/>
    <s v="BUR"/>
    <x v="653"/>
    <d v="2024-03-29T21:37:00"/>
    <d v="2024-03-29T22:23:00"/>
    <d v="1899-12-30T00:46:00"/>
    <d v="1899-12-30T01:04:00"/>
    <s v="N151QS"/>
    <n v="656.43763333333334"/>
  </r>
  <r>
    <s v="IAD"/>
    <s v="SJC"/>
    <x v="2179"/>
    <d v="2024-03-29T13:37:00"/>
    <d v="2024-03-29T19:00:00"/>
    <d v="1899-12-30T05:23:00"/>
    <d v="1899-12-30T02:37:00"/>
    <s v="N151QS"/>
    <n v="4609.3338166666672"/>
  </r>
  <r>
    <s v="LIS"/>
    <s v="IAD"/>
    <x v="2180"/>
    <d v="2024-03-28T16:11:00"/>
    <d v="2024-03-28T23:46:00"/>
    <d v="1899-12-30T07:35:00"/>
    <d v="1899-12-30T13:51:00"/>
    <s v="N151QS"/>
    <n v="6493.0244166666662"/>
  </r>
  <r>
    <s v="IAD"/>
    <s v="LIS"/>
    <x v="2181"/>
    <d v="2024-03-27T14:00:00"/>
    <d v="2024-03-27T20:19:00"/>
    <d v="1899-12-30T06:19:00"/>
    <d v="1899-12-30T19:52:00"/>
    <s v="N151QS"/>
    <n v="5408.4752833333332"/>
  </r>
  <r>
    <s v="TMB"/>
    <s v="IAD"/>
    <x v="2182"/>
    <d v="2024-03-25T16:35:00"/>
    <d v="2024-03-25T18:40:00"/>
    <d v="1899-12-30T02:05:00"/>
    <d v="1899-12-31T19:20:00"/>
    <s v="N151QS"/>
    <n v="1783.7979166666667"/>
  </r>
  <r>
    <s v="MIA"/>
    <s v="TMB"/>
    <x v="2059"/>
    <d v="2024-03-25T15:22:00"/>
    <d v="2024-03-25T15:43:00"/>
    <d v="1899-12-30T00:21:00"/>
    <d v="1899-12-30T00:52:00"/>
    <s v="N151QS"/>
    <n v="299.67804999999998"/>
  </r>
  <r>
    <s v="GCM"/>
    <s v="MIA"/>
    <x v="1577"/>
    <d v="2024-03-25T23:22:00"/>
    <d v="2024-03-26T00:29:00"/>
    <d v="1899-12-30T01:07:00"/>
    <n v="-0.37986111111111109"/>
    <s v="N151QS"/>
    <n v="956.11568333333332"/>
  </r>
  <r>
    <s v="PDK"/>
    <s v="GCM"/>
    <x v="2183"/>
    <d v="2024-03-24T20:22:00"/>
    <d v="2024-03-24T22:22:00"/>
    <d v="1899-12-30T02:00:00"/>
    <d v="1899-12-31T01:00:00"/>
    <s v="N151QS"/>
    <n v="1712.4459999999999"/>
  </r>
  <r>
    <s v="HPN"/>
    <s v="PDK"/>
    <x v="381"/>
    <d v="2024-03-24T16:42:00"/>
    <d v="2024-03-24T18:31:00"/>
    <d v="1899-12-30T01:49:00"/>
    <d v="1899-12-30T01:51:00"/>
    <s v="N151QS"/>
    <n v="1555.4717833333332"/>
  </r>
  <r>
    <s v="LIR"/>
    <s v="HPN"/>
    <x v="2184"/>
    <d v="2024-03-23T18:42:00"/>
    <d v="2024-03-23T23:01:00"/>
    <d v="1899-12-30T04:19:00"/>
    <d v="1899-12-30T17:41:00"/>
    <s v="N151QS"/>
    <n v="3696.0292833333328"/>
  </r>
  <r>
    <s v="NAS"/>
    <s v="LIR"/>
    <x v="2185"/>
    <d v="2024-03-23T12:50:00"/>
    <d v="2024-03-23T15:25:00"/>
    <d v="1899-12-30T02:35:00"/>
    <d v="1899-12-30T03:17:00"/>
    <s v="N151QS"/>
    <n v="2211.9094166666669"/>
  </r>
  <r>
    <s v="MDW"/>
    <s v="NAS"/>
    <x v="2186"/>
    <d v="2024-03-22T20:42:00"/>
    <d v="2024-03-22T23:16:00"/>
    <d v="1899-12-30T02:34:00"/>
    <d v="1899-12-30T13:34:00"/>
    <s v="N151QS"/>
    <n v="2197.6390333333329"/>
  </r>
  <r>
    <s v="TEB"/>
    <s v="MDW"/>
    <x v="2187"/>
    <d v="2024-03-22T14:29:00"/>
    <d v="2024-03-22T16:18:00"/>
    <d v="1899-12-30T01:49:00"/>
    <d v="1899-12-30T04:24:00"/>
    <s v="N151QS"/>
    <n v="1555.4717833333332"/>
  </r>
  <r>
    <s v="LIR"/>
    <s v="TEB"/>
    <x v="2188"/>
    <d v="2024-03-21T13:54:00"/>
    <d v="2024-03-21T18:17:00"/>
    <d v="1899-12-30T04:23:00"/>
    <d v="1899-12-30T20:12:00"/>
    <s v="N151QS"/>
    <n v="3753.1108166666668"/>
  </r>
  <r>
    <s v="PTY"/>
    <s v="LIR"/>
    <x v="2189"/>
    <d v="2024-03-21T11:18:00"/>
    <d v="2024-03-21T12:19:00"/>
    <d v="1899-12-30T01:01:00"/>
    <d v="1899-12-30T01:35:00"/>
    <s v="N151QS"/>
    <n v="870.49338333333321"/>
  </r>
  <r>
    <s v="PBI"/>
    <s v="PTY"/>
    <x v="940"/>
    <d v="2024-03-20T14:59:00"/>
    <d v="2024-03-20T17:38:00"/>
    <d v="1899-12-30T02:39:00"/>
    <d v="1899-12-30T17:40:00"/>
    <s v="N151QS"/>
    <n v="2268.9909499999999"/>
  </r>
  <r>
    <s v="AUA"/>
    <s v="PBI"/>
    <x v="1780"/>
    <d v="2024-03-15T17:49:00"/>
    <d v="2024-03-15T20:40:00"/>
    <d v="1899-12-30T02:51:00"/>
    <d v="1900-01-03T18:19:00"/>
    <s v="N151QS"/>
    <n v="2440.2355499999999"/>
  </r>
  <r>
    <s v="ZRH"/>
    <s v="AUA"/>
    <x v="2190"/>
    <d v="2024-03-14T07:00:00"/>
    <d v="2024-03-14T17:36:00"/>
    <d v="1899-12-30T10:36:00"/>
    <d v="1899-12-31T00:13:00"/>
    <s v="N151QS"/>
    <n v="9075.9637999999995"/>
  </r>
  <r>
    <s v="LTN"/>
    <s v="ZRH"/>
    <x v="2191"/>
    <d v="2024-03-12T12:01:00"/>
    <d v="2024-03-12T13:04:00"/>
    <d v="1899-12-30T01:03:00"/>
    <d v="1899-12-31T17:56:00"/>
    <s v="N151QS"/>
    <n v="899.03414999999995"/>
  </r>
  <r>
    <s v="PBI"/>
    <s v="LTN"/>
    <x v="2192"/>
    <d v="2024-03-11T02:24:00"/>
    <d v="2024-03-11T09:41:00"/>
    <d v="1899-12-30T07:17:00"/>
    <d v="1899-12-31T02:20:00"/>
    <s v="N151QS"/>
    <n v="6236.1575166666662"/>
  </r>
  <r>
    <s v="BED"/>
    <s v="PBI"/>
    <x v="1079"/>
    <d v="2024-03-09T19:26:00"/>
    <d v="2024-03-09T22:17:00"/>
    <d v="1899-12-30T02:51:00"/>
    <d v="1899-12-31T04:07:00"/>
    <s v="N151QS"/>
    <n v="2440.2355499999999"/>
  </r>
  <r>
    <s v="PIE"/>
    <s v="BED"/>
    <x v="2193"/>
    <d v="2024-03-08T19:08:00"/>
    <d v="2024-03-08T21:33:00"/>
    <d v="1899-12-30T02:25:00"/>
    <d v="1899-12-30T21:53:00"/>
    <s v="N151QS"/>
    <n v="2069.2055833333329"/>
  </r>
  <r>
    <s v="NAS"/>
    <s v="PIE"/>
    <x v="2194"/>
    <d v="2024-03-08T16:02:00"/>
    <d v="2024-03-08T17:06:00"/>
    <d v="1899-12-30T01:04:00"/>
    <d v="1899-12-30T02:02:00"/>
    <s v="N151QS"/>
    <n v="913.30453333333332"/>
  </r>
  <r>
    <s v="BCT"/>
    <s v="NAS"/>
    <x v="818"/>
    <d v="2024-03-08T13:17:00"/>
    <d v="2024-03-08T13:54:00"/>
    <d v="1899-12-30T00:37:00"/>
    <m/>
    <s v="N151QS"/>
    <n v="528.00418333333334"/>
  </r>
  <r>
    <s v="BCT"/>
    <s v="HPN"/>
    <x v="43"/>
    <d v="2024-03-06T01:36:00"/>
    <d v="2024-03-06T04:06:00"/>
    <d v="1899-12-30T02:30:00"/>
    <d v="1900-01-01T09:11:00"/>
    <s v="N151QS"/>
    <n v="2140.5574999999999"/>
  </r>
  <r>
    <s v="PBI"/>
    <s v="BCT"/>
    <x v="44"/>
    <d v="2024-03-05T23:47:00"/>
    <d v="2024-03-06T00:05:00"/>
    <d v="1899-12-30T00:18:00"/>
    <d v="1899-12-30T01:31:00"/>
    <s v="N151QS"/>
    <n v="256.86689999999999"/>
  </r>
  <r>
    <s v="PBI"/>
    <s v="PBI"/>
    <x v="2195"/>
    <d v="2024-03-05T20:36:00"/>
    <d v="2024-03-05T20:54:00"/>
    <d v="1899-12-30T00:18:00"/>
    <d v="1899-12-30T02:53:00"/>
    <s v="N151QS"/>
    <n v="256.86689999999999"/>
  </r>
  <r>
    <s v="TEB"/>
    <s v="PBI"/>
    <x v="40"/>
    <d v="2024-03-05T17:44:00"/>
    <d v="2024-03-05T20:00:00"/>
    <d v="1899-12-30T02:16:00"/>
    <m/>
    <s v="N151QS"/>
    <n v="1940.7721333333332"/>
  </r>
  <r>
    <s v="PBI"/>
    <s v="CLT"/>
    <x v="2196"/>
    <d v="2024-03-03T19:37:00"/>
    <d v="2024-03-03T21:04:00"/>
    <d v="1899-12-30T01:27:00"/>
    <m/>
    <s v="N151QS"/>
    <n v="1241.5233499999999"/>
  </r>
  <r>
    <s v="RDU"/>
    <s v="TEB"/>
    <x v="744"/>
    <d v="2024-03-02T20:01:00"/>
    <d v="2024-03-02T21:01:00"/>
    <d v="1899-12-30T01:00:00"/>
    <d v="1899-12-30T22:36:00"/>
    <s v="N151QS"/>
    <n v="856.22299999999996"/>
  </r>
  <r>
    <s v="LGA"/>
    <s v="RDU"/>
    <x v="2197"/>
    <d v="2024-02-28T17:56:00"/>
    <d v="2024-02-28T18:59:00"/>
    <d v="1899-12-30T01:03:00"/>
    <d v="1900-01-02T01:02:00"/>
    <s v="N151QS"/>
    <n v="899.03414999999995"/>
  </r>
  <r>
    <s v="TEB"/>
    <s v="LGA"/>
    <x v="130"/>
    <d v="2024-03-02T15:20:00"/>
    <d v="2024-03-02T15:41:00"/>
    <d v="1899-12-30T00:21:00"/>
    <n v="-2.90625"/>
    <s v="N151QS"/>
    <n v="299.67804999999998"/>
  </r>
  <r>
    <s v="GRU"/>
    <s v="TEB"/>
    <x v="636"/>
    <d v="2024-03-02T00:42:00"/>
    <d v="2024-03-02T10:10:00"/>
    <d v="1899-12-30T09:28:00"/>
    <d v="1899-12-30T05:10:00"/>
    <s v="N151QS"/>
    <n v="8105.5777333333326"/>
  </r>
  <r>
    <s v="PBI"/>
    <s v="GRU"/>
    <x v="637"/>
    <d v="2024-02-29T15:08:00"/>
    <d v="2024-02-29T23:19:00"/>
    <d v="1899-12-30T08:11:00"/>
    <d v="1899-12-31T01:23:00"/>
    <s v="N151QS"/>
    <n v="7006.7582166666662"/>
  </r>
  <r>
    <s v="BDL"/>
    <s v="PBI"/>
    <x v="1823"/>
    <d v="2024-02-26T01:55:00"/>
    <d v="2024-02-26T04:13:00"/>
    <d v="1899-12-30T02:18:00"/>
    <d v="1900-01-02T10:55:00"/>
    <s v="N151QS"/>
    <n v="1969.3128999999997"/>
  </r>
  <r>
    <s v="BED"/>
    <s v="BDL"/>
    <x v="2198"/>
    <d v="2024-02-25T00:31:00"/>
    <d v="2024-02-25T00:53:00"/>
    <d v="1899-12-30T00:22:00"/>
    <m/>
    <s v="N151QS"/>
    <n v="313.9484333333333"/>
  </r>
  <r>
    <s v="SFO"/>
    <s v="SJC"/>
    <x v="35"/>
    <d v="2024-02-24T15:41:00"/>
    <d v="2024-02-24T16:02:00"/>
    <d v="1899-12-30T00:21:00"/>
    <d v="1899-12-30T08:29:00"/>
    <s v="N151QS"/>
    <n v="299.67804999999998"/>
  </r>
  <r>
    <s v="VNY"/>
    <s v="SFO"/>
    <x v="298"/>
    <d v="2024-02-22T20:46:00"/>
    <d v="2024-02-22T21:57:00"/>
    <d v="1899-12-30T01:11:00"/>
    <d v="1899-12-31T17:44:00"/>
    <s v="N151QS"/>
    <n v="1013.1972166666666"/>
  </r>
  <r>
    <s v="CMH"/>
    <s v="VNY"/>
    <x v="2199"/>
    <d v="2024-02-22T14:46:00"/>
    <d v="2024-02-22T19:20:00"/>
    <d v="1899-12-30T04:34:00"/>
    <d v="1899-12-30T01:26:00"/>
    <s v="N151QS"/>
    <n v="3910.0850333333328"/>
  </r>
  <r>
    <s v="BGR"/>
    <s v="CMH"/>
    <x v="2200"/>
    <d v="2024-02-20T03:52:00"/>
    <d v="2024-02-20T05:43:00"/>
    <d v="1899-12-30T01:51:00"/>
    <d v="1900-01-01T09:03:00"/>
    <s v="N151QS"/>
    <n v="1584.0125499999999"/>
  </r>
  <r>
    <s v="MUC"/>
    <s v="BGR"/>
    <x v="2201"/>
    <d v="2024-02-19T18:51:00"/>
    <d v="2024-02-20T02:26:00"/>
    <d v="1899-12-30T07:35:00"/>
    <d v="1899-12-30T01:26:00"/>
    <s v="N151QS"/>
    <n v="6493.0244166666662"/>
  </r>
  <r>
    <s v="NUE"/>
    <s v="MUC"/>
    <x v="2202"/>
    <d v="2024-02-19T15:52:00"/>
    <d v="2024-02-19T16:15:00"/>
    <d v="1899-12-30T00:23:00"/>
    <m/>
    <s v="N151QS"/>
    <n v="328.21881666666667"/>
  </r>
  <r>
    <s v="IND"/>
    <s v="IAD"/>
    <x v="2203"/>
    <d v="2024-02-17T19:07:00"/>
    <d v="2024-02-17T20:12:00"/>
    <d v="1899-12-30T01:05:00"/>
    <d v="1899-12-31T19:40:00"/>
    <s v="N151QS"/>
    <n v="927.57491666666658"/>
  </r>
  <r>
    <s v="PTK"/>
    <s v="IND"/>
    <x v="2204"/>
    <d v="2024-02-17T17:12:00"/>
    <d v="2024-02-17T17:56:00"/>
    <d v="1899-12-30T00:44:00"/>
    <d v="1899-12-30T01:11:00"/>
    <s v="N151QS"/>
    <n v="627.8968666666666"/>
  </r>
  <r>
    <s v="PBI"/>
    <s v="PTK"/>
    <x v="2205"/>
    <d v="2024-02-17T13:25:00"/>
    <d v="2024-02-17T15:53:00"/>
    <d v="1899-12-30T02:28:00"/>
    <m/>
    <s v="N151QS"/>
    <n v="2112.0167333333334"/>
  </r>
  <r>
    <s v="ROA"/>
    <s v="DAL"/>
    <x v="2206"/>
    <d v="2024-02-11T16:01:00"/>
    <d v="2024-02-11T18:54:00"/>
    <d v="1899-12-30T02:53:00"/>
    <d v="1900-01-04T18:31:00"/>
    <s v="N151QS"/>
    <n v="2468.7763166666664"/>
  </r>
  <r>
    <s v="TEB"/>
    <s v="ROA"/>
    <x v="2207"/>
    <d v="2024-02-11T13:12:00"/>
    <d v="2024-02-11T14:50:00"/>
    <d v="1899-12-30T01:38:00"/>
    <d v="1899-12-30T01:11:00"/>
    <s v="N151QS"/>
    <n v="1398.4975666666667"/>
  </r>
  <r>
    <s v="HPN"/>
    <s v="TEB"/>
    <x v="434"/>
    <d v="2024-02-10T19:58:00"/>
    <d v="2024-02-10T20:09:00"/>
    <d v="1899-12-30T00:11:00"/>
    <d v="1899-12-30T17:03:00"/>
    <s v="N151QS"/>
    <n v="156.97421666666665"/>
  </r>
  <r>
    <s v="MRK"/>
    <s v="HPN"/>
    <x v="2208"/>
    <d v="2024-02-10T16:59:00"/>
    <d v="2024-02-10T19:19:00"/>
    <d v="1899-12-30T02:20:00"/>
    <d v="1899-12-30T00:39:00"/>
    <s v="N151QS"/>
    <n v="1997.8536666666666"/>
  </r>
  <r>
    <s v="PDK"/>
    <s v="MRK"/>
    <x v="134"/>
    <d v="2024-02-10T14:33:00"/>
    <d v="2024-02-10T15:58:00"/>
    <d v="1899-12-30T01:25:00"/>
    <d v="1899-12-30T01:01:00"/>
    <s v="N151QS"/>
    <n v="1212.9825833333334"/>
  </r>
  <r>
    <s v="CHA"/>
    <s v="PDK"/>
    <x v="2209"/>
    <d v="2024-02-09T20:31:00"/>
    <d v="2024-02-09T20:56:00"/>
    <d v="1899-12-30T00:25:00"/>
    <d v="1899-12-30T17:37:00"/>
    <s v="N151QS"/>
    <n v="356.75958333333335"/>
  </r>
  <r>
    <s v="IAD"/>
    <s v="CHA"/>
    <x v="2210"/>
    <d v="2024-02-09T18:38:00"/>
    <d v="2024-02-09T20:02:00"/>
    <d v="1899-12-30T01:24:00"/>
    <d v="1899-12-30T00:29:00"/>
    <s v="N151QS"/>
    <n v="1198.7121999999999"/>
  </r>
  <r>
    <s v="PWM"/>
    <s v="IAD"/>
    <x v="2211"/>
    <d v="2024-02-08T22:56:00"/>
    <d v="2024-02-09T00:09:00"/>
    <d v="1899-12-30T01:13:00"/>
    <m/>
    <s v="N151QS"/>
    <n v="1041.7379833333334"/>
  </r>
  <r>
    <s v="ICT"/>
    <s v="DAL"/>
    <x v="13"/>
    <d v="2024-02-08T16:27:00"/>
    <d v="2024-02-08T17:27:00"/>
    <d v="1899-12-30T01:00:00"/>
    <d v="1899-12-30T05:29:00"/>
    <s v="N151QS"/>
    <n v="856.22299999999996"/>
  </r>
  <r>
    <s v="TUL"/>
    <s v="ICT"/>
    <x v="2212"/>
    <d v="2024-02-02T23:56:00"/>
    <d v="2024-02-03T00:26:00"/>
    <d v="1899-12-30T00:30:00"/>
    <d v="1900-01-04T16:01:00"/>
    <s v="N151QS"/>
    <n v="428.11149999999998"/>
  </r>
  <r>
    <s v="LEX"/>
    <s v="TUL"/>
    <x v="2213"/>
    <d v="2024-02-01T21:45:00"/>
    <d v="2024-02-01T23:14:00"/>
    <d v="1899-12-30T01:29:00"/>
    <m/>
    <s v="N151QS"/>
    <n v="1270.0641166666667"/>
  </r>
  <r>
    <s v="TEB"/>
    <s v="OPF"/>
    <x v="1022"/>
    <d v="2025-01-31T00:18:00"/>
    <d v="2025-01-31T02:42:00"/>
    <d v="1899-12-30T02:24:00"/>
    <m/>
    <s v="N152QS"/>
    <n v="2054.9351999999999"/>
  </r>
  <r>
    <s v="MKE"/>
    <s v="TEB"/>
    <x v="2214"/>
    <d v="2025-01-30T16:54:00"/>
    <d v="2025-01-30T18:21:00"/>
    <d v="1899-12-30T01:27:00"/>
    <d v="1899-12-30T05:57:00"/>
    <s v="N152QS"/>
    <n v="1241.5233499999999"/>
  </r>
  <r>
    <s v="SCF"/>
    <s v="MKE"/>
    <x v="2215"/>
    <d v="2025-01-27T15:37:00"/>
    <d v="2025-01-27T18:19:00"/>
    <d v="1899-12-30T02:42:00"/>
    <d v="1900-01-01T22:35:00"/>
    <s v="N152QS"/>
    <n v="2311.8020999999999"/>
  </r>
  <r>
    <s v="SJC"/>
    <s v="SCF"/>
    <x v="590"/>
    <d v="2025-01-26T23:58:00"/>
    <d v="2025-01-27T01:19:00"/>
    <d v="1899-12-30T01:21:00"/>
    <d v="1899-12-30T14:18:00"/>
    <s v="N152QS"/>
    <n v="1155.9010499999999"/>
  </r>
  <r>
    <s v="SCF"/>
    <s v="SJC"/>
    <x v="2216"/>
    <d v="2025-01-26T21:35:00"/>
    <d v="2025-01-26T23:06:00"/>
    <d v="1899-12-30T01:31:00"/>
    <d v="1899-12-30T00:52:00"/>
    <s v="N152QS"/>
    <n v="1298.6048833333332"/>
  </r>
  <r>
    <s v="CSL"/>
    <s v="SCF"/>
    <x v="27"/>
    <d v="2025-01-26T17:32:00"/>
    <d v="2025-01-26T19:12:00"/>
    <d v="1899-12-30T01:40:00"/>
    <d v="1899-12-30T02:23:00"/>
    <s v="N152QS"/>
    <n v="1427.0383333333332"/>
  </r>
  <r>
    <s v="SJC"/>
    <s v="CSL"/>
    <x v="2217"/>
    <d v="2025-01-25T20:36:00"/>
    <d v="2025-01-25T23:06:00"/>
    <d v="1899-12-30T02:30:00"/>
    <d v="1899-12-30T18:26:00"/>
    <s v="N152QS"/>
    <n v="2140.5574999999999"/>
  </r>
  <r>
    <s v="ZRH"/>
    <s v="SJC"/>
    <x v="2218"/>
    <d v="2025-01-24T08:18:00"/>
    <d v="2025-01-24T19:29:00"/>
    <d v="1899-12-30T11:11:00"/>
    <d v="1899-12-31T01:07:00"/>
    <s v="N152QS"/>
    <n v="9575.4272166666669"/>
  </r>
  <r>
    <s v="STR"/>
    <s v="ZRH"/>
    <x v="263"/>
    <d v="2025-01-24T05:23:00"/>
    <d v="2025-01-24T05:50:00"/>
    <d v="1899-12-30T00:27:00"/>
    <d v="1899-12-30T02:28:00"/>
    <s v="N152QS"/>
    <n v="385.30034999999998"/>
  </r>
  <r>
    <s v="ZRH"/>
    <s v="STR"/>
    <x v="1206"/>
    <d v="2025-01-20T13:39:00"/>
    <d v="2025-01-20T14:05:00"/>
    <d v="1899-12-30T00:26:00"/>
    <d v="1900-01-02T15:18:00"/>
    <s v="N152QS"/>
    <n v="371.02996666666667"/>
  </r>
  <r>
    <s v="SJC"/>
    <s v="ZRH"/>
    <x v="2219"/>
    <d v="2025-01-20T01:06:00"/>
    <d v="2025-01-20T11:51:00"/>
    <d v="1899-12-30T10:45:00"/>
    <d v="1899-12-30T01:48:00"/>
    <s v="N152QS"/>
    <n v="9204.39725"/>
  </r>
  <r>
    <s v="BFI"/>
    <s v="SJC"/>
    <x v="177"/>
    <d v="2025-01-18T17:30:00"/>
    <d v="2025-01-18T19:01:00"/>
    <d v="1899-12-30T01:31:00"/>
    <d v="1899-12-31T06:05:00"/>
    <s v="N152QS"/>
    <n v="1298.6048833333332"/>
  </r>
  <r>
    <s v="SJC"/>
    <s v="BFI"/>
    <x v="34"/>
    <d v="2025-01-17T19:32:00"/>
    <d v="2025-01-17T21:12:00"/>
    <d v="1899-12-30T01:40:00"/>
    <d v="1899-12-30T20:18:00"/>
    <s v="N152QS"/>
    <n v="1427.0383333333332"/>
  </r>
  <r>
    <s v="SFO"/>
    <s v="SJC"/>
    <x v="35"/>
    <d v="2025-01-16T20:38:00"/>
    <d v="2025-01-16T20:55:00"/>
    <d v="1899-12-30T00:17:00"/>
    <d v="1899-12-30T22:37:00"/>
    <s v="N152QS"/>
    <n v="242.59651666666664"/>
  </r>
  <r>
    <s v="TEB"/>
    <s v="SFO"/>
    <x v="2220"/>
    <d v="2025-01-15T16:29:00"/>
    <d v="2025-01-15T21:33:00"/>
    <d v="1899-12-30T05:04:00"/>
    <d v="1899-12-30T23:05:00"/>
    <s v="N152QS"/>
    <n v="4338.1965333333328"/>
  </r>
  <r>
    <s v="FOK"/>
    <s v="TEB"/>
    <x v="131"/>
    <d v="2025-01-14T19:35:00"/>
    <d v="2025-01-14T20:05:00"/>
    <d v="1899-12-30T00:30:00"/>
    <d v="1899-12-30T20:24:00"/>
    <s v="N152QS"/>
    <n v="428.11149999999998"/>
  </r>
  <r>
    <s v="OPF"/>
    <s v="FOK"/>
    <x v="2221"/>
    <d v="2025-01-14T15:53:00"/>
    <d v="2025-01-14T18:03:00"/>
    <d v="1899-12-30T02:10:00"/>
    <d v="1899-12-30T01:32:00"/>
    <s v="N152QS"/>
    <n v="1855.1498333333332"/>
  </r>
  <r>
    <s v="PBI"/>
    <s v="OPF"/>
    <x v="55"/>
    <d v="2025-01-14T14:08:00"/>
    <d v="2025-01-14T14:33:00"/>
    <d v="1899-12-30T00:25:00"/>
    <d v="1899-12-30T01:20:00"/>
    <s v="N152QS"/>
    <n v="356.75958333333335"/>
  </r>
  <r>
    <s v="MIA"/>
    <s v="PBI"/>
    <x v="187"/>
    <d v="2025-01-13T22:50:00"/>
    <d v="2025-01-13T23:17:00"/>
    <d v="1899-12-30T00:27:00"/>
    <d v="1899-12-30T14:51:00"/>
    <s v="N152QS"/>
    <n v="385.30034999999998"/>
  </r>
  <r>
    <s v="SJU"/>
    <s v="MIA"/>
    <x v="2222"/>
    <d v="2025-01-13T00:27:00"/>
    <d v="2025-01-13T02:42:00"/>
    <d v="1899-12-30T02:15:00"/>
    <d v="1899-12-30T20:08:00"/>
    <s v="N152QS"/>
    <n v="1926.5017499999999"/>
  </r>
  <r>
    <s v="YYC"/>
    <s v="SJU"/>
    <x v="2223"/>
    <d v="2025-01-12T17:06:00"/>
    <d v="2025-01-12T23:04:00"/>
    <d v="1899-12-30T05:58:00"/>
    <d v="1899-12-30T01:23:00"/>
    <s v="N152QS"/>
    <n v="5108.7972333333328"/>
  </r>
  <r>
    <s v="LAS"/>
    <s v="YYC"/>
    <x v="2224"/>
    <d v="2025-01-12T23:55:00"/>
    <d v="2025-01-13T02:09:00"/>
    <d v="1899-12-30T02:14:00"/>
    <n v="-0.37708333333333333"/>
    <s v="N152QS"/>
    <n v="1912.2313666666666"/>
  </r>
  <r>
    <s v="LAX"/>
    <s v="LAS"/>
    <x v="855"/>
    <d v="2025-01-10T21:27:00"/>
    <d v="2025-01-10T22:08:00"/>
    <d v="1899-12-30T00:41:00"/>
    <d v="1900-01-01T01:47:00"/>
    <s v="N152QS"/>
    <n v="585.0857166666666"/>
  </r>
  <r>
    <s v="NAS"/>
    <s v="LAX"/>
    <x v="2225"/>
    <d v="2025-01-09T16:16:00"/>
    <d v="2025-01-09T21:41:00"/>
    <d v="1899-12-30T05:25:00"/>
    <d v="1899-12-30T23:46:00"/>
    <s v="N152QS"/>
    <n v="4637.8745833333332"/>
  </r>
  <r>
    <s v="PBI"/>
    <s v="NAS"/>
    <x v="477"/>
    <d v="2025-01-09T14:27:00"/>
    <d v="2025-01-09T15:19:00"/>
    <d v="1899-12-30T00:52:00"/>
    <m/>
    <s v="N152QS"/>
    <n v="742.05993333333333"/>
  </r>
  <r>
    <s v="PBI"/>
    <s v="HPN"/>
    <x v="52"/>
    <d v="2025-01-06T16:36:00"/>
    <d v="2025-01-06T19:00:00"/>
    <d v="1899-12-30T02:24:00"/>
    <m/>
    <s v="N152QS"/>
    <n v="2054.9351999999999"/>
  </r>
  <r>
    <s v="PBI"/>
    <s v="TYS"/>
    <x v="2226"/>
    <d v="2024-12-26T14:36:00"/>
    <d v="2024-12-26T16:18:00"/>
    <d v="1899-12-30T01:42:00"/>
    <d v="1900-01-10T00:18:00"/>
    <s v="N152QS"/>
    <n v="1455.5790999999999"/>
  </r>
  <r>
    <s v="GIG"/>
    <s v="PBI"/>
    <x v="980"/>
    <d v="2024-12-25T13:14:00"/>
    <d v="2024-12-25T21:41:00"/>
    <d v="1899-12-30T08:27:00"/>
    <d v="1899-12-30T16:55:00"/>
    <s v="N152QS"/>
    <n v="7235.0843499999992"/>
  </r>
  <r>
    <s v="NAS"/>
    <s v="GIG"/>
    <x v="2227"/>
    <d v="2024-12-24T04:14:00"/>
    <d v="2024-12-24T11:49:00"/>
    <d v="1899-12-30T07:35:00"/>
    <d v="1899-12-31T01:25:00"/>
    <s v="N152QS"/>
    <n v="6493.0244166666662"/>
  </r>
  <r>
    <s v="MIA"/>
    <s v="NAS"/>
    <x v="993"/>
    <d v="2024-12-23T18:09:00"/>
    <d v="2024-12-23T18:44:00"/>
    <d v="1899-12-30T00:35:00"/>
    <d v="1899-12-30T09:30:00"/>
    <s v="N152QS"/>
    <n v="499.46341666666666"/>
  </r>
  <r>
    <s v="STT"/>
    <s v="MIA"/>
    <x v="2228"/>
    <d v="2024-12-22T16:53:00"/>
    <d v="2024-12-22T19:29:00"/>
    <d v="1899-12-30T02:36:00"/>
    <d v="1899-12-30T22:40:00"/>
    <s v="N152QS"/>
    <n v="2226.1797999999999"/>
  </r>
  <r>
    <s v="MIA"/>
    <s v="STT"/>
    <x v="503"/>
    <d v="2024-12-22T13:15:00"/>
    <d v="2024-12-22T15:21:00"/>
    <d v="1899-12-30T02:06:00"/>
    <d v="1899-12-30T01:32:00"/>
    <s v="N152QS"/>
    <n v="1798.0682999999999"/>
  </r>
  <r>
    <s v="FOK"/>
    <s v="MIA"/>
    <x v="2229"/>
    <d v="2024-12-21T18:45:00"/>
    <d v="2024-12-21T21:31:00"/>
    <d v="1899-12-30T02:46:00"/>
    <d v="1899-12-30T15:44:00"/>
    <s v="N152QS"/>
    <n v="2368.8836333333334"/>
  </r>
  <r>
    <s v="RIL"/>
    <s v="FOK"/>
    <x v="2230"/>
    <d v="2024-12-21T13:51:00"/>
    <d v="2024-12-21T17:31:00"/>
    <d v="1899-12-30T03:40:00"/>
    <m/>
    <s v="N152QS"/>
    <n v="3139.4843333333329"/>
  </r>
  <r>
    <s v="BGI"/>
    <s v="MIA"/>
    <x v="1678"/>
    <d v="2024-12-20T12:24:00"/>
    <d v="2024-12-20T15:54:00"/>
    <d v="1899-12-30T03:30:00"/>
    <d v="1899-12-30T21:57:00"/>
    <s v="N152QS"/>
    <n v="2996.7804999999998"/>
  </r>
  <r>
    <s v="FAB"/>
    <s v="BGI"/>
    <x v="2231"/>
    <d v="2024-12-19T09:58:00"/>
    <d v="2024-12-19T18:08:00"/>
    <d v="1899-12-30T08:10:00"/>
    <d v="1899-12-30T18:16:00"/>
    <s v="N152QS"/>
    <n v="6992.4878333333327"/>
  </r>
  <r>
    <s v="NHT"/>
    <s v="FAB"/>
    <x v="2232"/>
    <d v="2024-12-17T19:09:00"/>
    <d v="2024-12-17T19:36:00"/>
    <d v="1899-12-30T00:27:00"/>
    <d v="1899-12-31T14:22:00"/>
    <s v="N152QS"/>
    <n v="385.30034999999998"/>
  </r>
  <r>
    <s v="HYA"/>
    <s v="NHT"/>
    <x v="2233"/>
    <d v="2024-12-17T12:04:00"/>
    <d v="2024-12-17T17:55:00"/>
    <d v="1899-12-30T05:51:00"/>
    <d v="1899-12-30T01:14:00"/>
    <s v="N152QS"/>
    <n v="5008.9045499999993"/>
  </r>
  <r>
    <s v="BOS"/>
    <s v="HYA"/>
    <x v="2234"/>
    <d v="2024-12-16T20:12:00"/>
    <d v="2024-12-16T20:27:00"/>
    <d v="1899-12-30T00:15:00"/>
    <d v="1899-12-30T15:37:00"/>
    <s v="N152QS"/>
    <n v="214.05574999999999"/>
  </r>
  <r>
    <s v="YYT"/>
    <s v="BOS"/>
    <x v="2235"/>
    <d v="2024-12-16T17:03:00"/>
    <d v="2024-12-16T19:06:00"/>
    <d v="1899-12-30T02:03:00"/>
    <d v="1899-12-30T01:06:00"/>
    <s v="N152QS"/>
    <n v="1755.2571499999997"/>
  </r>
  <r>
    <s v="TEB"/>
    <s v="YYT"/>
    <x v="2236"/>
    <d v="2024-12-10T23:54:00"/>
    <d v="2024-12-11T02:09:00"/>
    <d v="1899-12-30T02:15:00"/>
    <d v="1900-01-04T14:54:00"/>
    <s v="N152QS"/>
    <n v="1926.5017499999999"/>
  </r>
  <r>
    <s v="SJC"/>
    <s v="TEB"/>
    <x v="2237"/>
    <d v="2024-12-10T17:22:00"/>
    <d v="2024-12-10T21:49:00"/>
    <d v="1899-12-30T04:27:00"/>
    <d v="1899-12-30T02:05:00"/>
    <s v="N152QS"/>
    <n v="3810.1923499999998"/>
  </r>
  <r>
    <s v="CLD"/>
    <s v="SJC"/>
    <x v="985"/>
    <d v="2024-12-09T01:30:00"/>
    <d v="2024-12-09T02:34:00"/>
    <d v="1899-12-30T01:04:00"/>
    <d v="1899-12-31T14:48:00"/>
    <s v="N152QS"/>
    <n v="913.30453333333332"/>
  </r>
  <r>
    <s v="SJD"/>
    <s v="CLD"/>
    <x v="2238"/>
    <d v="2024-12-09T22:30:00"/>
    <d v="2024-12-10T00:22:00"/>
    <d v="1899-12-30T01:52:00"/>
    <m/>
    <s v="N152QS"/>
    <n v="1598.2829333333332"/>
  </r>
  <r>
    <s v="MDW"/>
    <s v="SMF"/>
    <x v="2239"/>
    <d v="2024-12-07T18:14:00"/>
    <d v="2024-12-07T21:58:00"/>
    <d v="1899-12-30T03:44:00"/>
    <d v="1900-01-01T00:32:00"/>
    <s v="N152QS"/>
    <n v="3196.5658666666664"/>
  </r>
  <r>
    <s v="ICT"/>
    <s v="MDW"/>
    <x v="261"/>
    <d v="2024-12-06T20:31:00"/>
    <d v="2024-12-06T21:54:00"/>
    <d v="1899-12-30T01:23:00"/>
    <d v="1899-12-30T20:20:00"/>
    <s v="N152QS"/>
    <n v="1184.4418166666667"/>
  </r>
  <r>
    <s v="NUQ"/>
    <s v="ICT"/>
    <x v="1760"/>
    <d v="2024-12-01T21:51:00"/>
    <d v="2024-12-02T00:20:00"/>
    <d v="1899-12-30T02:29:00"/>
    <d v="1900-01-03T20:11:00"/>
    <s v="N152QS"/>
    <n v="2126.2871166666664"/>
  </r>
  <r>
    <s v="ASE"/>
    <s v="NUQ"/>
    <x v="532"/>
    <d v="2024-12-01T18:48:00"/>
    <d v="2024-12-01T20:35:00"/>
    <d v="1899-12-30T01:47:00"/>
    <d v="1899-12-30T01:16:00"/>
    <s v="N152QS"/>
    <n v="1526.9310166666664"/>
  </r>
  <r>
    <s v="VNY"/>
    <s v="ASE"/>
    <x v="2240"/>
    <d v="2024-11-30T20:08:00"/>
    <d v="2024-11-30T21:39:00"/>
    <d v="1899-12-30T01:31:00"/>
    <d v="1899-12-30T21:09:00"/>
    <s v="N152QS"/>
    <n v="1298.6048833333332"/>
  </r>
  <r>
    <s v="IAD"/>
    <s v="VNY"/>
    <x v="686"/>
    <d v="2024-11-29T16:49:00"/>
    <d v="2024-11-29T21:57:00"/>
    <d v="1899-12-30T05:08:00"/>
    <m/>
    <s v="N152QS"/>
    <n v="4395.2780666666667"/>
  </r>
  <r>
    <s v="IAD"/>
    <s v="AVL"/>
    <x v="2241"/>
    <d v="2024-11-26T14:51:00"/>
    <d v="2024-11-26T15:57:00"/>
    <d v="1899-12-30T01:06:00"/>
    <d v="1900-01-02T00:52:00"/>
    <s v="N152QS"/>
    <n v="941.84530000000007"/>
  </r>
  <r>
    <s v="MIA"/>
    <s v="IAD"/>
    <x v="979"/>
    <d v="2024-11-25T17:49:00"/>
    <d v="2024-11-25T19:44:00"/>
    <d v="1899-12-30T01:55:00"/>
    <d v="1899-12-30T19:07:00"/>
    <s v="N152QS"/>
    <n v="1641.0940833333332"/>
  </r>
  <r>
    <s v="TLC"/>
    <s v="MIA"/>
    <x v="2242"/>
    <d v="2024-11-24T20:15:00"/>
    <d v="2024-11-24T22:44:00"/>
    <d v="1899-12-30T02:29:00"/>
    <d v="1899-12-30T19:05:00"/>
    <s v="N152QS"/>
    <n v="2126.2871166666664"/>
  </r>
  <r>
    <s v="MIA"/>
    <s v="TLC"/>
    <x v="2243"/>
    <d v="2024-11-24T15:29:00"/>
    <d v="2024-11-24T18:25:00"/>
    <d v="1899-12-30T02:56:00"/>
    <d v="1899-12-30T01:50:00"/>
    <s v="N152QS"/>
    <n v="2511.5874666666668"/>
  </r>
  <r>
    <s v="PBI"/>
    <s v="MIA"/>
    <x v="240"/>
    <d v="2024-11-23T16:58:00"/>
    <d v="2024-11-23T17:20:00"/>
    <d v="1899-12-30T00:22:00"/>
    <d v="1899-12-30T22:09:00"/>
    <s v="N152QS"/>
    <n v="313.9484333333333"/>
  </r>
  <r>
    <s v="GRU"/>
    <s v="PBI"/>
    <x v="2142"/>
    <d v="2024-11-22T13:04:00"/>
    <d v="2024-11-22T21:01:00"/>
    <d v="1899-12-30T07:57:00"/>
    <d v="1899-12-30T19:57:00"/>
    <s v="N152QS"/>
    <n v="6806.9728500000001"/>
  </r>
  <r>
    <s v="TEB"/>
    <s v="GRU"/>
    <x v="165"/>
    <d v="2024-11-20T00:31:00"/>
    <d v="2024-11-20T09:53:00"/>
    <d v="1899-12-30T09:22:00"/>
    <d v="1900-01-01T03:11:00"/>
    <s v="N152QS"/>
    <n v="8019.9554333333335"/>
  </r>
  <r>
    <s v="HPN"/>
    <s v="TEB"/>
    <x v="434"/>
    <d v="2024-11-20T19:00:00"/>
    <d v="2024-11-20T19:29:00"/>
    <d v="1899-12-30T00:29:00"/>
    <m/>
    <s v="N152QS"/>
    <n v="413.84111666666666"/>
  </r>
  <r>
    <s v="HPN"/>
    <s v="DUB"/>
    <x v="2244"/>
    <d v="2024-11-18T17:10:00"/>
    <d v="2024-11-18T22:39:00"/>
    <d v="1899-12-30T05:29:00"/>
    <d v="1899-12-31T20:21:00"/>
    <s v="N152QS"/>
    <n v="4694.9561166666663"/>
  </r>
  <r>
    <s v="NAS"/>
    <s v="HPN"/>
    <x v="2092"/>
    <d v="2024-11-17T19:53:00"/>
    <d v="2024-11-17T22:46:00"/>
    <d v="1899-12-30T02:53:00"/>
    <d v="1899-12-30T18:24:00"/>
    <s v="N152QS"/>
    <n v="2468.7763166666664"/>
  </r>
  <r>
    <s v="TEB"/>
    <s v="NAS"/>
    <x v="1366"/>
    <d v="2024-11-17T16:35:00"/>
    <d v="2024-11-17T18:45:00"/>
    <d v="1899-12-30T02:10:00"/>
    <d v="1899-12-30T01:08:00"/>
    <s v="N152QS"/>
    <n v="1855.1498333333332"/>
  </r>
  <r>
    <s v="YYZ"/>
    <s v="TEB"/>
    <x v="852"/>
    <d v="2024-11-16T00:24:00"/>
    <d v="2024-11-16T01:30:00"/>
    <d v="1899-12-30T01:06:00"/>
    <d v="1899-12-31T15:05:00"/>
    <s v="N152QS"/>
    <n v="941.84530000000007"/>
  </r>
  <r>
    <s v="HPN"/>
    <s v="YYZ"/>
    <x v="2146"/>
    <d v="2024-11-15T22:09:00"/>
    <d v="2024-11-15T23:05:00"/>
    <d v="1899-12-30T00:56:00"/>
    <d v="1899-12-30T01:19:00"/>
    <s v="N152QS"/>
    <n v="799.14146666666659"/>
  </r>
  <r>
    <s v="CMH"/>
    <s v="HPN"/>
    <x v="2245"/>
    <d v="2024-11-15T19:17:00"/>
    <d v="2024-11-15T20:44:00"/>
    <d v="1899-12-30T01:27:00"/>
    <m/>
    <s v="N152QS"/>
    <n v="1241.5233499999999"/>
  </r>
  <r>
    <s v="HPN"/>
    <s v="TEB"/>
    <x v="434"/>
    <d v="2024-11-14T16:15:00"/>
    <d v="2024-11-14T16:46:00"/>
    <d v="1899-12-30T00:31:00"/>
    <m/>
    <s v="N152QS"/>
    <n v="442.38188333333335"/>
  </r>
  <r>
    <s v="TEB"/>
    <s v="BUF"/>
    <x v="2246"/>
    <d v="2024-11-13T14:20:00"/>
    <d v="2024-11-13T15:09:00"/>
    <d v="1899-12-30T00:49:00"/>
    <d v="1899-12-31T01:06:00"/>
    <s v="N152QS"/>
    <n v="699.24878333333334"/>
  </r>
  <r>
    <s v="NEW"/>
    <s v="TEB"/>
    <x v="1271"/>
    <d v="2024-11-11T22:51:00"/>
    <d v="2024-11-12T01:06:00"/>
    <d v="1899-12-30T02:15:00"/>
    <m/>
    <s v="N152QS"/>
    <n v="1926.5017499999999"/>
  </r>
  <r>
    <s v="NEW"/>
    <s v="TEB"/>
    <x v="1271"/>
    <d v="2024-11-11T21:36:00"/>
    <d v="2024-11-12T00:00:00"/>
    <d v="1899-12-30T02:24:00"/>
    <n v="-4.791666666666667E-2"/>
    <s v="N152QS"/>
    <n v="2054.9351999999999"/>
  </r>
  <r>
    <s v="PDK"/>
    <s v="NEW"/>
    <x v="2247"/>
    <d v="2024-11-11T17:41:00"/>
    <d v="2024-11-11T18:48:00"/>
    <d v="1899-12-30T01:07:00"/>
    <d v="1899-12-30T02:48:00"/>
    <s v="N152QS"/>
    <n v="956.11568333333332"/>
  </r>
  <r>
    <s v="SGR"/>
    <s v="PDK"/>
    <x v="2248"/>
    <d v="2024-11-07T16:26:00"/>
    <d v="2024-11-07T17:56:00"/>
    <d v="1899-12-30T01:30:00"/>
    <d v="1900-01-02T23:45:00"/>
    <s v="N152QS"/>
    <n v="1284.3344999999999"/>
  </r>
  <r>
    <s v="OPF"/>
    <s v="SGR"/>
    <x v="2249"/>
    <d v="2024-11-04T23:44:00"/>
    <d v="2024-11-05T01:52:00"/>
    <d v="1899-12-30T02:08:00"/>
    <d v="1900-01-01T14:34:00"/>
    <s v="N152QS"/>
    <n v="1826.6090666666666"/>
  </r>
  <r>
    <s v="PBI"/>
    <s v="OPF"/>
    <x v="55"/>
    <d v="2024-11-04T21:50:00"/>
    <d v="2024-11-04T22:10:00"/>
    <d v="1899-12-30T00:20:00"/>
    <d v="1899-12-30T01:34:00"/>
    <s v="N152QS"/>
    <n v="285.40766666666661"/>
  </r>
  <r>
    <s v="PWK"/>
    <s v="PBI"/>
    <x v="1721"/>
    <d v="2024-11-04T17:56:00"/>
    <d v="2024-11-04T20:28:00"/>
    <d v="1899-12-30T02:32:00"/>
    <d v="1899-12-30T01:22:00"/>
    <s v="N152QS"/>
    <n v="2169.0982666666664"/>
  </r>
  <r>
    <s v="LEX"/>
    <s v="PWK"/>
    <x v="2250"/>
    <d v="2024-11-03T22:13:00"/>
    <d v="2024-11-03T23:16:00"/>
    <d v="1899-12-30T01:03:00"/>
    <d v="1899-12-30T18:40:00"/>
    <s v="N152QS"/>
    <n v="899.03414999999995"/>
  </r>
  <r>
    <s v="HPN"/>
    <s v="LEX"/>
    <x v="2251"/>
    <d v="2024-11-03T17:50:00"/>
    <d v="2024-11-03T19:16:00"/>
    <d v="1899-12-30T01:26:00"/>
    <d v="1899-12-30T02:57:00"/>
    <s v="N152QS"/>
    <n v="1227.2529666666667"/>
  </r>
  <r>
    <s v="CMH"/>
    <s v="HPN"/>
    <x v="2245"/>
    <d v="2024-11-03T15:18:00"/>
    <d v="2024-11-03T16:31:00"/>
    <d v="1899-12-30T01:13:00"/>
    <d v="1899-12-30T01:19:00"/>
    <s v="N152QS"/>
    <n v="1041.7379833333334"/>
  </r>
  <r>
    <s v="SCE"/>
    <s v="CMH"/>
    <x v="2252"/>
    <d v="2024-11-02T20:07:00"/>
    <d v="2024-11-02T20:53:00"/>
    <d v="1899-12-30T00:46:00"/>
    <d v="1899-12-30T18:25:00"/>
    <s v="N152QS"/>
    <n v="656.43763333333334"/>
  </r>
  <r>
    <s v="CMH"/>
    <s v="SCE"/>
    <x v="2253"/>
    <d v="2024-11-02T11:54:00"/>
    <d v="2024-11-02T12:43:00"/>
    <d v="1899-12-30T00:49:00"/>
    <d v="1899-12-30T07:24:00"/>
    <s v="N152QS"/>
    <n v="699.24878333333334"/>
  </r>
  <r>
    <s v="TEB"/>
    <s v="CMH"/>
    <x v="1920"/>
    <d v="2024-11-01T00:54:00"/>
    <d v="2024-11-01T02:09:00"/>
    <d v="1899-12-30T01:15:00"/>
    <d v="1899-12-31T09:45:00"/>
    <s v="N152QS"/>
    <n v="1070.2787499999999"/>
  </r>
  <r>
    <s v="PLS"/>
    <s v="TEB"/>
    <x v="1647"/>
    <d v="2024-11-01T18:59:00"/>
    <d v="2024-11-01T22:06:00"/>
    <d v="1899-12-30T03:07:00"/>
    <n v="-0.8833333333333333"/>
    <s v="N152QS"/>
    <n v="2668.5616833333333"/>
  </r>
  <r>
    <s v="PBI"/>
    <s v="PLS"/>
    <x v="840"/>
    <d v="2024-10-31T23:05:00"/>
    <d v="2024-11-01T00:29:00"/>
    <d v="1899-12-30T01:24:00"/>
    <d v="1899-12-30T18:30:00"/>
    <s v="N152QS"/>
    <n v="1198.7121999999999"/>
  </r>
  <r>
    <s v="FRG"/>
    <s v="PBI"/>
    <x v="1208"/>
    <d v="2024-10-31T19:43:00"/>
    <d v="2024-10-31T21:57:00"/>
    <d v="1899-12-30T02:14:00"/>
    <d v="1899-12-30T01:08:00"/>
    <s v="N152QS"/>
    <n v="1912.2313666666666"/>
  </r>
  <r>
    <s v="FOK"/>
    <s v="FRG"/>
    <x v="1318"/>
    <d v="2024-10-31T01:29:00"/>
    <d v="2024-10-31T01:44:00"/>
    <d v="1899-12-30T00:15:00"/>
    <d v="1899-12-30T17:59:00"/>
    <s v="N152QS"/>
    <n v="214.05574999999999"/>
  </r>
  <r>
    <s v="IAD"/>
    <s v="FOK"/>
    <x v="2125"/>
    <d v="2024-10-30T23:06:00"/>
    <d v="2024-10-31T00:04:00"/>
    <d v="1899-12-30T00:58:00"/>
    <d v="1899-12-30T01:25:00"/>
    <s v="N152QS"/>
    <n v="827.68223333333333"/>
  </r>
  <r>
    <s v="NEW"/>
    <s v="IAD"/>
    <x v="65"/>
    <d v="2024-10-30T20:20:00"/>
    <d v="2024-10-30T22:18:00"/>
    <d v="1899-12-30T01:58:00"/>
    <d v="1899-12-30T00:48:00"/>
    <s v="N152QS"/>
    <n v="1683.9052333333334"/>
  </r>
  <r>
    <s v="DAL"/>
    <s v="NEW"/>
    <x v="2254"/>
    <d v="2024-10-29T17:32:00"/>
    <d v="2024-10-29T18:35:00"/>
    <d v="1899-12-30T01:03:00"/>
    <d v="1899-12-31T01:45:00"/>
    <s v="N152QS"/>
    <n v="899.03414999999995"/>
  </r>
  <r>
    <s v="LNK"/>
    <s v="DAL"/>
    <x v="2255"/>
    <d v="2024-10-25T19:12:00"/>
    <d v="2024-10-25T20:29:00"/>
    <d v="1899-12-30T01:17:00"/>
    <d v="1900-01-02T21:03:00"/>
    <s v="N152QS"/>
    <n v="1098.8195166666665"/>
  </r>
  <r>
    <s v="SJC"/>
    <s v="LNK"/>
    <x v="2256"/>
    <d v="2024-06-11T01:20:00"/>
    <d v="2024-06-11T04:03:00"/>
    <d v="1899-12-30T02:43:00"/>
    <d v="1900-05-15T15:09:00"/>
    <s v="N152QS"/>
    <n v="2326.0724833333334"/>
  </r>
  <r>
    <s v="SNN"/>
    <s v="SJC"/>
    <x v="1659"/>
    <d v="2024-06-10T14:14:00"/>
    <d v="2024-06-10T23:53:00"/>
    <d v="1899-12-30T09:39:00"/>
    <d v="1899-12-30T01:27:00"/>
    <s v="N152QS"/>
    <n v="8262.5519499999991"/>
  </r>
  <r>
    <s v="BLQ"/>
    <s v="SNN"/>
    <x v="2257"/>
    <d v="2024-06-10T10:45:00"/>
    <d v="2024-06-10T13:16:00"/>
    <d v="1899-12-30T02:31:00"/>
    <d v="1899-12-30T00:58:00"/>
    <s v="N152QS"/>
    <n v="2154.8278833333334"/>
  </r>
  <r>
    <s v="SJC"/>
    <s v="BLQ"/>
    <x v="2258"/>
    <d v="2024-06-09T01:18:00"/>
    <d v="2024-06-09T12:03:00"/>
    <d v="1899-12-30T10:45:00"/>
    <d v="1899-12-30T22:42:00"/>
    <s v="N152QS"/>
    <n v="9204.39725"/>
  </r>
  <r>
    <s v="ONT"/>
    <s v="SJC"/>
    <x v="2259"/>
    <d v="2024-06-07T14:15:00"/>
    <d v="2024-06-07T15:10:00"/>
    <d v="1899-12-30T00:55:00"/>
    <d v="1899-12-31T10:08:00"/>
    <s v="N152QS"/>
    <n v="784.87108333333322"/>
  </r>
  <r>
    <s v="SJC"/>
    <s v="ONT"/>
    <x v="2260"/>
    <d v="2024-06-06T21:22:00"/>
    <d v="2024-06-06T22:18:00"/>
    <d v="1899-12-30T00:56:00"/>
    <d v="1899-12-30T15:57:00"/>
    <s v="N152QS"/>
    <n v="799.14146666666659"/>
  </r>
  <r>
    <s v="IAD"/>
    <s v="SJC"/>
    <x v="2179"/>
    <d v="2024-06-06T15:36:00"/>
    <d v="2024-06-06T20:25:00"/>
    <d v="1899-12-30T04:49:00"/>
    <d v="1899-12-30T00:57:00"/>
    <s v="N152QS"/>
    <n v="4124.1407833333333"/>
  </r>
  <r>
    <s v="MAD"/>
    <s v="IAD"/>
    <x v="2261"/>
    <d v="2024-06-05T12:49:00"/>
    <d v="2024-06-05T20:13:00"/>
    <d v="1899-12-30T07:24:00"/>
    <d v="1899-12-30T19:23:00"/>
    <s v="N152QS"/>
    <n v="6336.0501999999997"/>
  </r>
  <r>
    <s v="LIS"/>
    <s v="MAD"/>
    <x v="2262"/>
    <d v="2024-06-02T21:06:00"/>
    <d v="2024-06-02T21:55:00"/>
    <d v="1899-12-30T00:49:00"/>
    <d v="1900-01-01T14:54:00"/>
    <s v="N152QS"/>
    <n v="699.24878333333334"/>
  </r>
  <r>
    <s v="IAD"/>
    <s v="LIS"/>
    <x v="2181"/>
    <d v="2024-06-02T13:14:00"/>
    <d v="2024-06-02T19:54:00"/>
    <d v="1899-12-30T06:40:00"/>
    <d v="1899-12-30T01:12:00"/>
    <s v="N152QS"/>
    <n v="5708.1533333333336"/>
  </r>
  <r>
    <s v="PDK"/>
    <s v="IAD"/>
    <x v="837"/>
    <d v="2024-06-01T12:07:00"/>
    <d v="2024-06-01T13:24:00"/>
    <d v="1899-12-30T01:17:00"/>
    <d v="1899-12-30T23:50:00"/>
    <s v="N152QS"/>
    <n v="1098.8195166666665"/>
  </r>
  <r>
    <s v="TEB"/>
    <s v="PDK"/>
    <x v="1957"/>
    <d v="2024-05-30T18:09:00"/>
    <d v="2024-05-30T19:52:00"/>
    <d v="1899-12-30T01:43:00"/>
    <d v="1899-12-31T16:15:00"/>
    <s v="N152QS"/>
    <n v="1469.8494833333334"/>
  </r>
  <r>
    <s v="FLL"/>
    <s v="TEB"/>
    <x v="254"/>
    <d v="2024-05-28T18:06:00"/>
    <d v="2024-05-28T20:22:00"/>
    <d v="1899-12-30T02:16:00"/>
    <d v="1899-12-31T21:47:00"/>
    <s v="N152QS"/>
    <n v="1940.7721333333332"/>
  </r>
  <r>
    <s v="MHH"/>
    <s v="FLL"/>
    <x v="2263"/>
    <d v="2024-05-25T13:22:00"/>
    <d v="2024-05-25T14:08:00"/>
    <d v="1899-12-30T00:46:00"/>
    <d v="1900-01-02T03:58:00"/>
    <s v="N152QS"/>
    <n v="656.43763333333334"/>
  </r>
  <r>
    <s v="TEB"/>
    <s v="MHH"/>
    <x v="2171"/>
    <d v="2024-05-24T19:02:00"/>
    <d v="2024-05-24T21:14:00"/>
    <d v="1899-12-30T02:12:00"/>
    <d v="1899-12-30T16:08:00"/>
    <s v="N152QS"/>
    <n v="1883.6906000000001"/>
  </r>
  <r>
    <s v="BRU"/>
    <s v="TEB"/>
    <x v="754"/>
    <d v="2024-05-24T08:33:00"/>
    <d v="2024-05-24T15:48:00"/>
    <d v="1899-12-30T07:15:00"/>
    <d v="1899-12-30T03:14:00"/>
    <s v="N152QS"/>
    <n v="6207.6167499999992"/>
  </r>
  <r>
    <s v="LIN"/>
    <s v="BRU"/>
    <x v="2264"/>
    <d v="2024-05-22T10:32:00"/>
    <d v="2024-05-22T11:33:00"/>
    <d v="1899-12-30T01:01:00"/>
    <d v="1899-12-31T21:00:00"/>
    <s v="N152QS"/>
    <n v="870.49338333333321"/>
  </r>
  <r>
    <s v="PHL"/>
    <s v="LIN"/>
    <x v="2265"/>
    <d v="2024-05-21T01:45:00"/>
    <d v="2024-05-21T09:18:00"/>
    <d v="1899-12-30T07:33:00"/>
    <d v="1899-12-31T01:14:00"/>
    <s v="N152QS"/>
    <n v="6464.4836499999992"/>
  </r>
  <r>
    <s v="MIA"/>
    <s v="PHL"/>
    <x v="271"/>
    <d v="2024-05-20T22:13:00"/>
    <d v="2024-05-21T00:20:00"/>
    <d v="1899-12-30T02:07:00"/>
    <d v="1899-12-30T01:25:00"/>
    <s v="N152QS"/>
    <n v="1812.3386833333332"/>
  </r>
  <r>
    <s v="EWR"/>
    <s v="MIA"/>
    <x v="2266"/>
    <d v="2024-05-20T16:45:00"/>
    <d v="2024-05-20T19:01:00"/>
    <d v="1899-12-30T02:16:00"/>
    <d v="1899-12-30T03:12:00"/>
    <s v="N152QS"/>
    <n v="1940.7721333333332"/>
  </r>
  <r>
    <s v="PSR"/>
    <s v="EWR"/>
    <x v="2267"/>
    <d v="2024-05-20T20:10:00"/>
    <d v="2024-05-21T04:47:00"/>
    <d v="1899-12-30T08:37:00"/>
    <n v="-0.50138888888888888"/>
    <s v="N152QS"/>
    <n v="7377.7881833333331"/>
  </r>
  <r>
    <s v="FLR"/>
    <s v="PSR"/>
    <x v="2268"/>
    <d v="2024-05-18T14:20:00"/>
    <d v="2024-05-18T15:03:00"/>
    <d v="1899-12-30T00:43:00"/>
    <d v="1900-01-01T05:07:00"/>
    <s v="N152QS"/>
    <n v="613.62648333333334"/>
  </r>
  <r>
    <s v="LAL"/>
    <s v="FLR"/>
    <x v="2269"/>
    <d v="2024-05-18T02:41:00"/>
    <d v="2024-05-18T12:00:00"/>
    <d v="1899-12-30T09:19:00"/>
    <d v="1899-12-30T02:20:00"/>
    <s v="N152QS"/>
    <n v="7977.1442833333331"/>
  </r>
  <r>
    <s v="ECP"/>
    <s v="LAL"/>
    <x v="2270"/>
    <d v="2024-05-16T19:35:00"/>
    <d v="2024-05-16T20:22:00"/>
    <d v="1899-12-30T00:47:00"/>
    <d v="1899-12-31T06:19:00"/>
    <s v="N152QS"/>
    <n v="670.70801666666659"/>
  </r>
  <r>
    <s v="BNA"/>
    <s v="ECP"/>
    <x v="2271"/>
    <d v="2024-05-16T17:46:00"/>
    <d v="2024-05-16T18:45:00"/>
    <d v="1899-12-30T00:59:00"/>
    <d v="1899-12-30T00:50:00"/>
    <s v="N152QS"/>
    <n v="841.95261666666659"/>
  </r>
  <r>
    <s v="LEX"/>
    <s v="BNA"/>
    <x v="2272"/>
    <d v="2024-05-16T16:07:00"/>
    <d v="2024-05-16T16:46:00"/>
    <d v="1899-12-30T00:39:00"/>
    <d v="1899-12-30T01:00:00"/>
    <s v="N152QS"/>
    <n v="556.54494999999997"/>
  </r>
  <r>
    <s v="MFD"/>
    <s v="LEX"/>
    <x v="2273"/>
    <d v="2024-05-16T14:14:00"/>
    <d v="2024-05-16T15:08:00"/>
    <d v="1899-12-30T00:54:00"/>
    <d v="1899-12-30T00:59:00"/>
    <s v="N152QS"/>
    <n v="770.60069999999996"/>
  </r>
  <r>
    <s v="CMH"/>
    <s v="MFD"/>
    <x v="2274"/>
    <d v="2024-05-16T13:17:00"/>
    <d v="2024-05-16T13:36:00"/>
    <d v="1899-12-30T00:19:00"/>
    <d v="1899-12-30T00:38:00"/>
    <s v="N152QS"/>
    <n v="271.1372833333333"/>
  </r>
  <r>
    <s v="LAL"/>
    <s v="CMH"/>
    <x v="2275"/>
    <d v="2024-05-15T19:41:00"/>
    <d v="2024-05-15T21:32:00"/>
    <d v="1899-12-30T01:51:00"/>
    <m/>
    <s v="N152QS"/>
    <n v="1584.0125499999999"/>
  </r>
  <r>
    <s v="IAH"/>
    <s v="DAL"/>
    <x v="2088"/>
    <d v="2024-05-10T14:46:00"/>
    <d v="2024-05-10T15:26:00"/>
    <d v="1899-12-30T00:40:00"/>
    <d v="1900-01-04T04:15:00"/>
    <s v="N152QS"/>
    <n v="570.81533333333323"/>
  </r>
  <r>
    <s v="MEM"/>
    <s v="IAH"/>
    <x v="2276"/>
    <d v="2024-05-10T11:36:00"/>
    <d v="2024-05-10T12:53:00"/>
    <d v="1899-12-30T01:17:00"/>
    <d v="1899-12-30T01:53:00"/>
    <s v="N152QS"/>
    <n v="1098.8195166666665"/>
  </r>
  <r>
    <s v="HPN"/>
    <s v="MEM"/>
    <x v="2277"/>
    <d v="2024-05-09T18:41:00"/>
    <d v="2024-05-09T21:03:00"/>
    <d v="1899-12-30T02:22:00"/>
    <d v="1899-12-30T14:33:00"/>
    <s v="N152QS"/>
    <n v="2026.3944333333332"/>
  </r>
  <r>
    <s v="BZN"/>
    <s v="HPN"/>
    <x v="2278"/>
    <d v="2024-05-08T22:04:00"/>
    <d v="2024-05-09T01:36:00"/>
    <d v="1899-12-30T03:32:00"/>
    <d v="1899-12-30T17:05:00"/>
    <s v="N152QS"/>
    <n v="3025.3212666666664"/>
  </r>
  <r>
    <s v="LAX"/>
    <s v="BZN"/>
    <x v="2279"/>
    <d v="2024-05-08T16:35:00"/>
    <d v="2024-05-08T18:33:00"/>
    <d v="1899-12-30T01:58:00"/>
    <d v="1899-12-30T03:31:00"/>
    <s v="N152QS"/>
    <n v="1683.9052333333334"/>
  </r>
  <r>
    <s v="CLD"/>
    <s v="LAX"/>
    <x v="672"/>
    <d v="2024-05-08T01:40:00"/>
    <d v="2024-05-08T02:04:00"/>
    <d v="1899-12-30T00:24:00"/>
    <d v="1899-12-30T14:31:00"/>
    <s v="N152QS"/>
    <n v="342.48919999999998"/>
  </r>
  <r>
    <s v="MSP"/>
    <s v="CLD"/>
    <x v="2280"/>
    <d v="2024-05-05T18:16:00"/>
    <d v="2024-05-05T21:40:00"/>
    <d v="1899-12-30T03:24:00"/>
    <d v="1900-01-01T04:00:00"/>
    <s v="N152QS"/>
    <n v="2911.1581999999999"/>
  </r>
  <r>
    <s v="LIN"/>
    <s v="MSP"/>
    <x v="2281"/>
    <d v="2024-05-05T08:24:00"/>
    <d v="2024-05-05T17:10:00"/>
    <d v="1899-12-30T08:46:00"/>
    <d v="1899-12-30T01:06:00"/>
    <s v="N152QS"/>
    <n v="7506.2216333333336"/>
  </r>
  <r>
    <s v="STN"/>
    <s v="LIN"/>
    <x v="2282"/>
    <d v="2024-05-03T10:05:00"/>
    <d v="2024-05-03T11:38:00"/>
    <d v="1899-12-30T01:33:00"/>
    <d v="1899-12-31T20:46:00"/>
    <s v="N152QS"/>
    <n v="1327.1456499999999"/>
  </r>
  <r>
    <s v="IAD"/>
    <s v="STN"/>
    <x v="2283"/>
    <d v="2024-05-02T23:44:00"/>
    <d v="2024-05-03T06:51:00"/>
    <d v="1899-12-30T07:07:00"/>
    <d v="1899-12-30T03:14:00"/>
    <s v="N152QS"/>
    <n v="6093.4536833333323"/>
  </r>
  <r>
    <s v="TEB"/>
    <s v="IAD"/>
    <x v="331"/>
    <d v="2024-05-01T16:30:00"/>
    <d v="2024-05-01T17:18:00"/>
    <d v="1899-12-30T00:48:00"/>
    <d v="1899-12-31T06:26:00"/>
    <s v="N152QS"/>
    <n v="684.97839999999997"/>
  </r>
  <r>
    <s v="PBI"/>
    <s v="TEB"/>
    <x v="186"/>
    <d v="2024-04-28T23:09:00"/>
    <d v="2024-04-29T01:22:00"/>
    <d v="1899-12-30T02:13:00"/>
    <d v="1900-01-01T15:08:00"/>
    <s v="N152QS"/>
    <n v="1897.9609833333334"/>
  </r>
  <r>
    <s v="BWI"/>
    <s v="PBI"/>
    <x v="2284"/>
    <d v="2024-04-27T17:48:00"/>
    <d v="2024-04-27T19:42:00"/>
    <d v="1899-12-30T01:54:00"/>
    <m/>
    <s v="N152QS"/>
    <n v="1626.8236999999999"/>
  </r>
  <r>
    <s v="BDA"/>
    <s v="TEB"/>
    <x v="1594"/>
    <d v="2024-04-24T11:57:00"/>
    <d v="2024-04-24T13:55:00"/>
    <d v="1899-12-30T01:58:00"/>
    <d v="1900-01-02T03:53:00"/>
    <s v="N152QS"/>
    <n v="1683.9052333333334"/>
  </r>
  <r>
    <s v="PBI"/>
    <s v="BDA"/>
    <x v="2285"/>
    <d v="2024-04-23T19:00:00"/>
    <d v="2024-04-23T20:49:00"/>
    <d v="1899-12-30T01:49:00"/>
    <d v="1899-12-30T15:08:00"/>
    <s v="N152QS"/>
    <n v="1555.4717833333332"/>
  </r>
  <r>
    <s v="TEB"/>
    <s v="PBI"/>
    <x v="40"/>
    <d v="2024-04-23T15:36:00"/>
    <d v="2024-04-23T17:48:00"/>
    <d v="1899-12-30T02:12:00"/>
    <d v="1899-12-30T01:12:00"/>
    <s v="N152QS"/>
    <n v="1883.6906000000001"/>
  </r>
  <r>
    <s v="APA"/>
    <s v="TEB"/>
    <x v="2286"/>
    <d v="2024-04-22T19:02:00"/>
    <d v="2024-04-22T21:58:00"/>
    <d v="1899-12-30T02:56:00"/>
    <d v="1899-12-30T17:38:00"/>
    <s v="N152QS"/>
    <n v="2511.5874666666668"/>
  </r>
  <r>
    <s v="PTK"/>
    <s v="APA"/>
    <x v="2287"/>
    <d v="2024-04-22T14:40:00"/>
    <d v="2024-04-22T17:15:00"/>
    <d v="1899-12-30T02:35:00"/>
    <d v="1899-12-30T01:47:00"/>
    <s v="N152QS"/>
    <n v="2211.9094166666669"/>
  </r>
  <r>
    <s v="PBI"/>
    <s v="PTK"/>
    <x v="2205"/>
    <d v="2024-04-21T21:37:00"/>
    <d v="2024-04-21T23:57:00"/>
    <d v="1899-12-30T02:20:00"/>
    <d v="1899-12-30T14:43:00"/>
    <s v="N152QS"/>
    <n v="1997.8536666666666"/>
  </r>
  <r>
    <s v="JCI"/>
    <s v="PBI"/>
    <x v="2288"/>
    <d v="2024-04-21T16:19:00"/>
    <d v="2024-04-21T18:35:00"/>
    <d v="1899-12-30T02:16:00"/>
    <d v="1899-12-30T03:02:00"/>
    <s v="N152QS"/>
    <n v="1940.7721333333332"/>
  </r>
  <r>
    <s v="ICT"/>
    <s v="JCI"/>
    <x v="2289"/>
    <d v="2024-04-20T21:53:00"/>
    <d v="2024-04-20T22:21:00"/>
    <d v="1899-12-30T00:28:00"/>
    <d v="1899-12-30T17:58:00"/>
    <s v="N152QS"/>
    <n v="399.57073333333329"/>
  </r>
  <r>
    <s v="SBN"/>
    <s v="ICT"/>
    <x v="2290"/>
    <d v="2024-04-09T22:28:00"/>
    <d v="2024-04-10T00:08:00"/>
    <d v="1899-12-30T01:40:00"/>
    <d v="1900-01-09T21:45:00"/>
    <s v="N152QS"/>
    <n v="1427.0383333333332"/>
  </r>
  <r>
    <s v="IND"/>
    <s v="SBN"/>
    <x v="2291"/>
    <d v="2024-04-09T21:04:00"/>
    <d v="2024-04-09T21:32:00"/>
    <d v="1899-12-30T00:28:00"/>
    <d v="1899-12-30T00:56:00"/>
    <s v="N152QS"/>
    <n v="399.57073333333329"/>
  </r>
  <r>
    <s v="PHX"/>
    <s v="IND"/>
    <x v="2292"/>
    <d v="2024-04-09T17:35:00"/>
    <d v="2024-04-09T20:23:00"/>
    <d v="1899-12-30T02:48:00"/>
    <d v="1899-12-30T00:41:00"/>
    <s v="N152QS"/>
    <n v="2397.4243999999999"/>
  </r>
  <r>
    <s v="LAX"/>
    <s v="PHX"/>
    <x v="2293"/>
    <d v="2024-04-09T14:19:00"/>
    <d v="2024-04-09T15:20:00"/>
    <d v="1899-12-30T01:01:00"/>
    <d v="1899-12-30T02:15:00"/>
    <s v="N152QS"/>
    <n v="870.49338333333321"/>
  </r>
  <r>
    <s v="OSL"/>
    <s v="LAX"/>
    <x v="2294"/>
    <d v="2024-04-08T13:47:00"/>
    <d v="2024-04-08T23:43:00"/>
    <d v="1899-12-30T09:56:00"/>
    <d v="1899-12-30T14:36:00"/>
    <s v="N152QS"/>
    <n v="8505.1484666666656"/>
  </r>
  <r>
    <s v="ARN"/>
    <s v="OSL"/>
    <x v="2295"/>
    <d v="2024-04-08T11:19:00"/>
    <d v="2024-04-08T12:06:00"/>
    <d v="1899-12-30T00:47:00"/>
    <d v="1899-12-30T01:41:00"/>
    <s v="N152QS"/>
    <n v="670.70801666666659"/>
  </r>
  <r>
    <s v="GHB"/>
    <s v="ARN"/>
    <x v="2296"/>
    <d v="2024-04-06T22:06:00"/>
    <d v="2024-04-07T06:52:00"/>
    <d v="1899-12-30T08:46:00"/>
    <d v="1899-12-31T04:27:00"/>
    <s v="N152QS"/>
    <n v="7506.2216333333336"/>
  </r>
  <r>
    <s v="RIL"/>
    <s v="GHB"/>
    <x v="2297"/>
    <d v="2024-04-06T13:56:00"/>
    <d v="2024-04-06T17:34:00"/>
    <d v="1899-12-30T03:38:00"/>
    <d v="1899-12-30T04:32:00"/>
    <s v="N152QS"/>
    <n v="3110.9435666666664"/>
  </r>
  <r>
    <s v="SGR"/>
    <s v="RIL"/>
    <x v="2298"/>
    <d v="2024-04-05T12:53:00"/>
    <d v="2024-04-05T15:18:00"/>
    <d v="1899-12-30T02:25:00"/>
    <d v="1899-12-30T22:38:00"/>
    <s v="N152QS"/>
    <n v="2069.2055833333329"/>
  </r>
  <r>
    <s v="DAL"/>
    <s v="SGR"/>
    <x v="2299"/>
    <d v="2024-04-04T17:00:00"/>
    <d v="2024-04-04T17:39:00"/>
    <d v="1899-12-30T00:39:00"/>
    <d v="1899-12-30T19:14:00"/>
    <s v="N152QS"/>
    <n v="556.54494999999997"/>
  </r>
  <r>
    <s v="IAH"/>
    <s v="DAL"/>
    <x v="2088"/>
    <d v="2024-04-01T19:55:00"/>
    <d v="2024-04-01T20:42:00"/>
    <d v="1899-12-30T00:47:00"/>
    <m/>
    <s v="N152QS"/>
    <n v="670.70801666666659"/>
  </r>
  <r>
    <s v="KOA"/>
    <s v="ASE"/>
    <x v="2300"/>
    <d v="2024-03-31T19:03:00"/>
    <d v="2024-04-01T00:46:00"/>
    <d v="1899-12-30T05:43:00"/>
    <d v="1899-12-30T19:09:00"/>
    <s v="N152QS"/>
    <n v="4894.7414833333332"/>
  </r>
  <r>
    <s v="BFI"/>
    <s v="KOA"/>
    <x v="251"/>
    <d v="2024-03-29T14:33:00"/>
    <d v="2024-03-29T19:39:00"/>
    <d v="1899-12-30T05:06:00"/>
    <d v="1899-12-31T23:24:00"/>
    <s v="N152QS"/>
    <n v="4366.7372999999998"/>
  </r>
  <r>
    <s v="BZN"/>
    <s v="BFI"/>
    <x v="2301"/>
    <d v="2024-03-28T22:13:00"/>
    <d v="2024-03-28T23:32:00"/>
    <d v="1899-12-30T01:19:00"/>
    <d v="1899-12-30T15:01:00"/>
    <s v="N152QS"/>
    <n v="1127.3602833333332"/>
  </r>
  <r>
    <s v="BFI"/>
    <s v="BZN"/>
    <x v="1908"/>
    <d v="2024-03-28T14:31:00"/>
    <d v="2024-03-28T15:40:00"/>
    <d v="1899-12-30T01:09:00"/>
    <d v="1899-12-30T06:33:00"/>
    <s v="N152QS"/>
    <n v="984.65644999999984"/>
  </r>
  <r>
    <s v="BZN"/>
    <s v="BFI"/>
    <x v="2301"/>
    <d v="2024-03-27T19:48:00"/>
    <d v="2024-03-27T21:17:00"/>
    <d v="1899-12-30T01:29:00"/>
    <d v="1899-12-30T17:14:00"/>
    <s v="N152QS"/>
    <n v="1270.0641166666667"/>
  </r>
  <r>
    <s v="LAX"/>
    <s v="BZN"/>
    <x v="2279"/>
    <d v="2024-03-27T16:50:00"/>
    <d v="2024-03-27T18:50:00"/>
    <d v="1899-12-30T02:00:00"/>
    <d v="1899-12-30T00:58:00"/>
    <s v="N152QS"/>
    <n v="1712.4459999999999"/>
  </r>
  <r>
    <s v="VNY"/>
    <s v="LAX"/>
    <x v="400"/>
    <d v="2024-03-26T22:40:00"/>
    <d v="2024-03-26T22:56:00"/>
    <d v="1899-12-30T00:16:00"/>
    <d v="1899-12-30T17:54:00"/>
    <s v="N152QS"/>
    <n v="228.32613333333333"/>
  </r>
  <r>
    <s v="TEB"/>
    <s v="VNY"/>
    <x v="253"/>
    <d v="2024-03-26T16:26:00"/>
    <d v="2024-03-26T21:31:00"/>
    <d v="1899-12-30T05:05:00"/>
    <d v="1899-12-30T01:09:00"/>
    <s v="N152QS"/>
    <n v="4352.4669166666663"/>
  </r>
  <r>
    <s v="HPN"/>
    <s v="TEB"/>
    <x v="434"/>
    <d v="2024-03-26T14:13:00"/>
    <d v="2024-03-26T14:34:00"/>
    <d v="1899-12-30T00:21:00"/>
    <d v="1899-12-30T01:52:00"/>
    <s v="N152QS"/>
    <n v="299.67804999999998"/>
  </r>
  <r>
    <s v="PSP"/>
    <s v="HPN"/>
    <x v="2302"/>
    <d v="2024-03-25T16:51:00"/>
    <d v="2024-03-25T21:07:00"/>
    <d v="1899-12-30T04:16:00"/>
    <d v="1899-12-30T17:06:00"/>
    <s v="N152QS"/>
    <n v="3653.2181333333333"/>
  </r>
  <r>
    <s v="AUS"/>
    <s v="PSP"/>
    <x v="2303"/>
    <d v="2024-03-25T12:50:00"/>
    <d v="2024-03-25T15:22:00"/>
    <d v="1899-12-30T02:32:00"/>
    <d v="1899-12-30T01:29:00"/>
    <s v="N152QS"/>
    <n v="2169.0982666666664"/>
  </r>
  <r>
    <s v="RBW"/>
    <s v="AUS"/>
    <x v="2304"/>
    <d v="2024-03-24T20:07:00"/>
    <d v="2024-03-24T22:46:00"/>
    <d v="1899-12-30T02:39:00"/>
    <d v="1899-12-30T14:04:00"/>
    <s v="N152QS"/>
    <n v="2268.9909499999999"/>
  </r>
  <r>
    <s v="PHL"/>
    <s v="RBW"/>
    <x v="2305"/>
    <d v="2024-03-24T17:56:00"/>
    <d v="2024-03-24T19:15:00"/>
    <d v="1899-12-30T01:19:00"/>
    <d v="1899-12-30T00:52:00"/>
    <s v="N152QS"/>
    <n v="1127.3602833333332"/>
  </r>
  <r>
    <s v="PBI"/>
    <s v="PHL"/>
    <x v="801"/>
    <d v="2024-03-24T14:58:00"/>
    <d v="2024-03-24T17:06:00"/>
    <d v="1899-12-30T02:08:00"/>
    <d v="1899-12-30T00:50:00"/>
    <s v="N152QS"/>
    <n v="1826.6090666666666"/>
  </r>
  <r>
    <s v="MBJ"/>
    <s v="PBI"/>
    <x v="2306"/>
    <d v="2024-03-23T20:47:00"/>
    <d v="2024-03-23T22:11:00"/>
    <d v="1899-12-30T01:24:00"/>
    <d v="1899-12-30T16:47:00"/>
    <s v="N152QS"/>
    <n v="1198.7121999999999"/>
  </r>
  <r>
    <s v="DAL"/>
    <s v="MBJ"/>
    <x v="2307"/>
    <d v="2024-03-23T16:54:00"/>
    <d v="2024-03-23T19:52:00"/>
    <d v="1899-12-30T02:58:00"/>
    <d v="1899-12-30T00:55:00"/>
    <s v="N152QS"/>
    <n v="2540.1282333333334"/>
  </r>
  <r>
    <s v="OPF"/>
    <s v="DAL"/>
    <x v="2308"/>
    <d v="2024-03-22T21:14:00"/>
    <d v="2024-03-22T23:46:00"/>
    <d v="1899-12-30T02:32:00"/>
    <d v="1899-12-30T17:08:00"/>
    <s v="N152QS"/>
    <n v="2169.0982666666664"/>
  </r>
  <r>
    <s v="SLC"/>
    <s v="OPF"/>
    <x v="2309"/>
    <d v="2024-03-22T15:55:00"/>
    <d v="2024-03-22T19:48:00"/>
    <d v="1899-12-30T03:53:00"/>
    <d v="1899-12-30T01:26:00"/>
    <s v="N152QS"/>
    <n v="3324.9993166666663"/>
  </r>
  <r>
    <s v="SJC"/>
    <s v="SLC"/>
    <x v="2310"/>
    <d v="2024-03-21T23:39:00"/>
    <d v="2024-03-22T00:58:00"/>
    <d v="1899-12-30T01:19:00"/>
    <d v="1899-12-30T14:57:00"/>
    <s v="N152QS"/>
    <n v="1127.3602833333332"/>
  </r>
  <r>
    <s v="SLC"/>
    <s v="SJC"/>
    <x v="944"/>
    <d v="2024-03-21T20:49:00"/>
    <d v="2024-03-21T22:16:00"/>
    <d v="1899-12-30T01:27:00"/>
    <d v="1899-12-30T01:23:00"/>
    <s v="N152QS"/>
    <n v="1241.5233499999999"/>
  </r>
  <r>
    <s v="DAL"/>
    <s v="SLC"/>
    <x v="610"/>
    <d v="2024-03-21T17:24:00"/>
    <d v="2024-03-21T19:36:00"/>
    <d v="1899-12-30T02:12:00"/>
    <d v="1899-12-30T01:13:00"/>
    <s v="N152QS"/>
    <n v="1883.6906000000001"/>
  </r>
  <r>
    <s v="DWH"/>
    <s v="DAL"/>
    <x v="2311"/>
    <d v="2024-03-19T19:55:00"/>
    <d v="2024-03-19T20:37:00"/>
    <d v="1899-12-30T00:42:00"/>
    <d v="1899-12-31T20:47:00"/>
    <s v="N152QS"/>
    <n v="599.35609999999997"/>
  </r>
  <r>
    <s v="CLD"/>
    <s v="DWH"/>
    <x v="2312"/>
    <d v="2024-03-19T14:52:00"/>
    <d v="2024-03-19T17:05:00"/>
    <d v="1899-12-30T02:13:00"/>
    <d v="1899-12-30T02:50:00"/>
    <s v="N152QS"/>
    <n v="1897.9609833333334"/>
  </r>
  <r>
    <s v="APA"/>
    <s v="CLD"/>
    <x v="1486"/>
    <d v="2024-03-19T03:49:00"/>
    <d v="2024-03-19T05:33:00"/>
    <d v="1899-12-30T01:44:00"/>
    <d v="1899-12-30T09:19:00"/>
    <s v="N152QS"/>
    <n v="1484.1198666666667"/>
  </r>
  <r>
    <s v="OGG"/>
    <s v="APA"/>
    <x v="2313"/>
    <d v="2024-03-18T19:38:00"/>
    <d v="2024-03-19T01:41:00"/>
    <d v="1899-12-30T06:03:00"/>
    <d v="1899-12-30T02:08:00"/>
    <s v="N152QS"/>
    <n v="5180.1491499999993"/>
  </r>
  <r>
    <s v="KOA"/>
    <s v="OGG"/>
    <x v="75"/>
    <d v="2024-03-18T00:41:00"/>
    <d v="2024-03-18T01:03:00"/>
    <d v="1899-12-30T00:22:00"/>
    <d v="1899-12-30T18:35:00"/>
    <s v="N152QS"/>
    <n v="313.9484333333333"/>
  </r>
  <r>
    <s v="SJC"/>
    <s v="KOA"/>
    <x v="2112"/>
    <d v="2024-03-17T18:23:00"/>
    <d v="2024-03-17T23:22:00"/>
    <d v="1899-12-30T04:59:00"/>
    <d v="1899-12-30T01:19:00"/>
    <s v="N152QS"/>
    <n v="4266.8446166666663"/>
  </r>
  <r>
    <s v="HSH"/>
    <s v="SJC"/>
    <x v="2314"/>
    <d v="2024-03-16T20:41:00"/>
    <d v="2024-03-16T21:42:00"/>
    <d v="1899-12-30T01:01:00"/>
    <d v="1899-12-30T20:41:00"/>
    <s v="N152QS"/>
    <n v="870.49338333333321"/>
  </r>
  <r>
    <s v="LAX"/>
    <s v="HSH"/>
    <x v="984"/>
    <d v="2024-03-16T18:18:00"/>
    <d v="2024-03-16T19:11:00"/>
    <d v="1899-12-30T00:53:00"/>
    <d v="1899-12-30T01:30:00"/>
    <s v="N152QS"/>
    <n v="756.33031666666659"/>
  </r>
  <r>
    <s v="VNY"/>
    <s v="LAX"/>
    <x v="400"/>
    <d v="2024-03-16T16:10:00"/>
    <d v="2024-03-16T16:31:00"/>
    <d v="1899-12-30T00:21:00"/>
    <d v="1899-12-30T01:47:00"/>
    <s v="N152QS"/>
    <n v="299.67804999999998"/>
  </r>
  <r>
    <s v="TEB"/>
    <s v="VNY"/>
    <x v="253"/>
    <d v="2024-03-15T18:38:00"/>
    <d v="2024-03-15T23:59:00"/>
    <d v="1899-12-30T05:21:00"/>
    <d v="1899-12-30T16:11:00"/>
    <s v="N152QS"/>
    <n v="4580.7930499999993"/>
  </r>
  <r>
    <s v="HPN"/>
    <s v="TEB"/>
    <x v="434"/>
    <d v="2024-03-15T15:48:00"/>
    <d v="2024-03-15T15:59:00"/>
    <d v="1899-12-30T00:11:00"/>
    <d v="1899-12-30T02:39:00"/>
    <s v="N152QS"/>
    <n v="156.97421666666665"/>
  </r>
  <r>
    <s v="PHL"/>
    <s v="HPN"/>
    <x v="270"/>
    <d v="2024-03-14T23:55:00"/>
    <d v="2024-03-15T00:33:00"/>
    <d v="1899-12-30T00:38:00"/>
    <d v="1899-12-30T15:15:00"/>
    <s v="N152QS"/>
    <n v="542.2745666666666"/>
  </r>
  <r>
    <s v="IAD"/>
    <s v="PHL"/>
    <x v="1039"/>
    <d v="2024-03-14T22:00:00"/>
    <d v="2024-03-14T22:35:00"/>
    <d v="1899-12-30T00:35:00"/>
    <d v="1899-12-30T01:20:00"/>
    <s v="N152QS"/>
    <n v="499.46341666666666"/>
  </r>
  <r>
    <s v="PBI"/>
    <s v="IAD"/>
    <x v="1207"/>
    <d v="2024-03-14T19:13:00"/>
    <d v="2024-03-14T21:11:00"/>
    <d v="1899-12-30T01:58:00"/>
    <d v="1899-12-30T00:49:00"/>
    <s v="N152QS"/>
    <n v="1683.9052333333334"/>
  </r>
  <r>
    <s v="MIA"/>
    <s v="PBI"/>
    <x v="187"/>
    <d v="2024-03-14T16:58:00"/>
    <d v="2024-03-14T17:20:00"/>
    <d v="1899-12-30T00:22:00"/>
    <d v="1899-12-30T01:53:00"/>
    <s v="N152QS"/>
    <n v="313.9484333333333"/>
  </r>
  <r>
    <s v="MCO"/>
    <s v="MIA"/>
    <x v="2315"/>
    <d v="2024-03-10T20:46:00"/>
    <d v="2024-03-10T21:23:00"/>
    <d v="1899-12-30T00:37:00"/>
    <d v="1900-01-02T19:35:00"/>
    <s v="N152QS"/>
    <n v="528.00418333333334"/>
  </r>
  <r>
    <s v="TMB"/>
    <s v="MCO"/>
    <x v="2316"/>
    <d v="2024-03-10T19:09:00"/>
    <d v="2024-03-10T19:45:00"/>
    <d v="1899-12-30T00:36:00"/>
    <d v="1899-12-30T01:01:00"/>
    <s v="N152QS"/>
    <n v="513.73379999999997"/>
  </r>
  <r>
    <s v="DAL"/>
    <s v="TMB"/>
    <x v="2317"/>
    <d v="2024-03-10T16:34:00"/>
    <d v="2024-03-10T18:38:00"/>
    <d v="1899-12-30T02:04:00"/>
    <d v="1899-12-30T00:31:00"/>
    <s v="N152QS"/>
    <n v="1769.5275333333334"/>
  </r>
  <r>
    <s v="LTO"/>
    <s v="DAL"/>
    <x v="2318"/>
    <d v="2024-03-09T22:27:00"/>
    <d v="2024-03-10T00:17:00"/>
    <d v="1899-12-30T01:50:00"/>
    <d v="1899-12-30T16:17:00"/>
    <s v="N152QS"/>
    <n v="1569.7421666666667"/>
  </r>
  <r>
    <s v="LAL"/>
    <s v="LTO"/>
    <x v="765"/>
    <d v="2024-03-09T16:55:00"/>
    <d v="2024-03-09T21:15:00"/>
    <d v="1899-12-30T04:20:00"/>
    <d v="1899-12-30T01:12:00"/>
    <s v="N152QS"/>
    <n v="3710.2996666666663"/>
  </r>
  <r>
    <s v="MIA"/>
    <s v="LAL"/>
    <x v="1593"/>
    <d v="2024-03-08T20:32:00"/>
    <d v="2024-03-08T21:10:00"/>
    <d v="1899-12-30T00:38:00"/>
    <d v="1899-12-30T19:45:00"/>
    <s v="N152QS"/>
    <n v="542.2745666666666"/>
  </r>
  <r>
    <s v="BNA"/>
    <s v="MIA"/>
    <x v="2319"/>
    <d v="2024-03-08T17:56:00"/>
    <d v="2024-03-08T19:35:00"/>
    <d v="1899-12-30T01:39:00"/>
    <d v="1899-12-30T00:57:00"/>
    <s v="N152QS"/>
    <n v="1412.7679499999999"/>
  </r>
  <r>
    <s v="PBI"/>
    <s v="BNA"/>
    <x v="2320"/>
    <d v="2024-03-08T14:42:00"/>
    <d v="2024-03-08T16:30:00"/>
    <d v="1899-12-30T01:48:00"/>
    <d v="1899-12-30T01:26:00"/>
    <s v="N152QS"/>
    <n v="1541.2013999999999"/>
  </r>
  <r>
    <s v="JZI"/>
    <s v="PBI"/>
    <x v="2321"/>
    <d v="2024-03-07T22:40:00"/>
    <d v="2024-03-07T23:39:00"/>
    <d v="1899-12-30T00:59:00"/>
    <d v="1899-12-30T15:03:00"/>
    <s v="N152QS"/>
    <n v="841.95261666666659"/>
  </r>
  <r>
    <s v="OPF"/>
    <s v="JZI"/>
    <x v="2322"/>
    <d v="2024-03-07T18:32:00"/>
    <d v="2024-03-07T19:53:00"/>
    <d v="1899-12-30T01:21:00"/>
    <d v="1899-12-30T02:47:00"/>
    <s v="N152QS"/>
    <n v="1155.9010499999999"/>
  </r>
  <r>
    <s v="MBJ"/>
    <s v="OPF"/>
    <x v="900"/>
    <d v="2024-03-06T18:11:00"/>
    <d v="2024-03-06T19:36:00"/>
    <d v="1899-12-30T01:25:00"/>
    <d v="1899-12-30T22:56:00"/>
    <s v="N152QS"/>
    <n v="1212.9825833333334"/>
  </r>
  <r>
    <s v="MDW"/>
    <s v="MBJ"/>
    <x v="2323"/>
    <d v="2024-03-06T12:38:00"/>
    <d v="2024-03-06T15:56:00"/>
    <d v="1899-12-30T03:18:00"/>
    <d v="1899-12-30T02:15:00"/>
    <s v="N152QS"/>
    <n v="2825.5358999999999"/>
  </r>
  <r>
    <s v="BKL"/>
    <s v="MDW"/>
    <x v="2324"/>
    <d v="2024-03-05T20:25:00"/>
    <d v="2024-03-05T21:20:00"/>
    <d v="1899-12-30T00:55:00"/>
    <d v="1899-12-30T15:18:00"/>
    <s v="N152QS"/>
    <n v="784.87108333333322"/>
  </r>
  <r>
    <s v="DEN"/>
    <s v="BKL"/>
    <x v="2325"/>
    <d v="2024-03-05T17:30:00"/>
    <d v="2024-03-05T19:40:00"/>
    <d v="1899-12-30T02:10:00"/>
    <d v="1899-12-30T00:45:00"/>
    <s v="N152QS"/>
    <n v="1855.1498333333332"/>
  </r>
  <r>
    <s v="EGE"/>
    <s v="DEN"/>
    <x v="2326"/>
    <d v="2024-03-04T19:22:00"/>
    <d v="2024-03-04T19:51:00"/>
    <d v="1899-12-30T00:29:00"/>
    <m/>
    <s v="N152QS"/>
    <n v="413.84111666666666"/>
  </r>
  <r>
    <s v="NUQ"/>
    <s v="HSH"/>
    <x v="544"/>
    <d v="2024-03-03T22:12:00"/>
    <d v="2024-03-03T23:13:00"/>
    <d v="1899-12-30T01:01:00"/>
    <d v="1899-12-30T20:09:00"/>
    <s v="N152QS"/>
    <n v="870.49338333333321"/>
  </r>
  <r>
    <s v="VNY"/>
    <s v="NUQ"/>
    <x v="155"/>
    <d v="2024-03-03T18:55:00"/>
    <d v="2024-03-03T19:47:00"/>
    <d v="1899-12-30T00:52:00"/>
    <d v="1899-12-30T02:25:00"/>
    <s v="N152QS"/>
    <n v="742.05993333333333"/>
  </r>
  <r>
    <s v="SJC"/>
    <s v="VNY"/>
    <x v="519"/>
    <d v="2024-03-02T23:17:00"/>
    <d v="2024-03-02T23:58:00"/>
    <d v="1899-12-30T00:41:00"/>
    <d v="1899-12-30T18:57:00"/>
    <s v="N152QS"/>
    <n v="585.0857166666666"/>
  </r>
  <r>
    <s v="MDW"/>
    <s v="SJC"/>
    <x v="2327"/>
    <d v="2024-03-02T18:16:00"/>
    <d v="2024-03-02T22:33:00"/>
    <d v="1899-12-30T04:17:00"/>
    <d v="1899-12-30T00:44:00"/>
    <s v="N152QS"/>
    <n v="3667.4885166666663"/>
  </r>
  <r>
    <s v="BED"/>
    <s v="MDW"/>
    <x v="2328"/>
    <d v="2024-03-02T14:34:00"/>
    <d v="2024-03-02T16:34:00"/>
    <d v="1899-12-30T02:00:00"/>
    <d v="1899-12-30T01:42:00"/>
    <s v="N152QS"/>
    <n v="1712.4459999999999"/>
  </r>
  <r>
    <s v="STR"/>
    <s v="BED"/>
    <x v="2329"/>
    <d v="2024-03-01T10:06:00"/>
    <d v="2024-03-01T17:22:00"/>
    <d v="1899-12-30T07:16:00"/>
    <d v="1899-12-30T21:12:00"/>
    <s v="N152QS"/>
    <n v="6221.8871333333327"/>
  </r>
  <r>
    <s v="NUE"/>
    <s v="STR"/>
    <x v="2330"/>
    <d v="2024-03-01T08:00:00"/>
    <d v="2024-03-01T08:25:00"/>
    <d v="1899-12-30T00:25:00"/>
    <d v="1899-12-30T01:41:00"/>
    <s v="N152QS"/>
    <n v="356.75958333333335"/>
  </r>
  <r>
    <s v="TEB"/>
    <s v="NUE"/>
    <x v="1625"/>
    <d v="2024-02-28T23:03:00"/>
    <d v="2024-02-29T06:01:00"/>
    <d v="1899-12-30T06:58:00"/>
    <d v="1899-12-31T01:59:00"/>
    <s v="N152QS"/>
    <n v="5965.0202333333327"/>
  </r>
  <r>
    <s v="FAB"/>
    <s v="TEB"/>
    <x v="2331"/>
    <d v="2024-02-26T10:01:00"/>
    <d v="2024-02-26T17:39:00"/>
    <d v="1899-12-30T07:38:00"/>
    <d v="1900-01-01T05:24:00"/>
    <s v="N152QS"/>
    <n v="6535.8355666666657"/>
  </r>
  <r>
    <s v="BGI"/>
    <s v="FAB"/>
    <x v="567"/>
    <d v="2024-02-25T01:13:00"/>
    <d v="2024-02-25T08:26:00"/>
    <d v="1899-12-30T07:13:00"/>
    <d v="1899-12-31T01:35:00"/>
    <s v="N152QS"/>
    <n v="6179.0759833333332"/>
  </r>
  <r>
    <s v="PBI"/>
    <s v="BGI"/>
    <x v="439"/>
    <d v="2024-02-23T16:05:00"/>
    <d v="2024-02-23T19:16:00"/>
    <d v="1899-12-30T03:11:00"/>
    <d v="1899-12-31T05:57:00"/>
    <s v="N152QS"/>
    <n v="2725.6432166666664"/>
  </r>
  <r>
    <s v="DAL"/>
    <s v="PBI"/>
    <x v="718"/>
    <d v="2024-02-22T17:04:00"/>
    <d v="2024-02-22T19:02:00"/>
    <d v="1899-12-30T01:58:00"/>
    <m/>
    <s v="N152QS"/>
    <n v="1683.9052333333334"/>
  </r>
  <r>
    <s v="PBI"/>
    <s v="OPF"/>
    <x v="55"/>
    <d v="2024-02-22T14:45:00"/>
    <m/>
    <m/>
    <m/>
    <s v="N152QS"/>
    <n v="0"/>
  </r>
  <r>
    <s v="PBI"/>
    <s v="DAL"/>
    <x v="2332"/>
    <d v="2024-02-22T12:49:00"/>
    <d v="2024-02-22T15:41:00"/>
    <d v="1899-12-30T02:52:00"/>
    <n v="-3.888888888888889E-2"/>
    <s v="N152QS"/>
    <n v="2454.5059333333334"/>
  </r>
  <r>
    <s v="JAX"/>
    <s v="PBI"/>
    <x v="1385"/>
    <d v="2024-02-19T15:37:00"/>
    <d v="2024-02-19T16:33:00"/>
    <d v="1899-12-30T00:56:00"/>
    <d v="1900-01-01T20:16:00"/>
    <s v="N152QS"/>
    <n v="799.14146666666659"/>
  </r>
  <r>
    <s v="TEB"/>
    <s v="JAX"/>
    <x v="2333"/>
    <d v="2024-02-18T21:20:00"/>
    <d v="2024-02-18T23:34:00"/>
    <d v="1899-12-30T02:14:00"/>
    <d v="1899-12-30T16:03:00"/>
    <s v="N152QS"/>
    <n v="1912.2313666666666"/>
  </r>
  <r>
    <s v="AUS"/>
    <s v="TEB"/>
    <x v="959"/>
    <d v="2024-02-18T15:46:00"/>
    <d v="2024-02-18T18:36:00"/>
    <d v="1899-12-30T02:50:00"/>
    <d v="1899-12-30T02:44:00"/>
    <s v="N152QS"/>
    <n v="2425.9651666666668"/>
  </r>
  <r>
    <s v="QTK"/>
    <s v="AUS"/>
    <x v="2334"/>
    <d v="2024-02-18T12:55:00"/>
    <d v="2024-02-18T13:30:00"/>
    <d v="1899-12-30T00:35:00"/>
    <d v="1899-12-30T02:16:00"/>
    <s v="N152QS"/>
    <n v="499.46341666666666"/>
  </r>
  <r>
    <s v="ASE"/>
    <s v="QTK"/>
    <x v="2335"/>
    <d v="2024-02-17T21:45:00"/>
    <d v="2024-02-17T23:41:00"/>
    <d v="1899-12-30T01:56:00"/>
    <d v="1899-12-30T13:14:00"/>
    <s v="N152QS"/>
    <n v="1655.3644666666667"/>
  </r>
  <r>
    <s v="SNA"/>
    <s v="ASE"/>
    <x v="2336"/>
    <d v="2024-02-17T18:35:00"/>
    <d v="2024-02-17T20:34:00"/>
    <d v="1899-12-30T01:59:00"/>
    <d v="1899-12-30T01:11:00"/>
    <s v="N152QS"/>
    <n v="1698.1756166666667"/>
  </r>
  <r>
    <s v="ASE"/>
    <s v="SNA"/>
    <x v="2337"/>
    <d v="2024-02-17T15:24:00"/>
    <d v="2024-02-17T17:04:00"/>
    <d v="1899-12-30T01:40:00"/>
    <m/>
    <s v="N152QS"/>
    <n v="1427.0383333333332"/>
  </r>
  <r>
    <s v="APF"/>
    <s v="MIA"/>
    <x v="2338"/>
    <d v="2024-02-16T17:18:00"/>
    <d v="2024-02-16T17:42:00"/>
    <d v="1899-12-30T00:24:00"/>
    <d v="1899-12-30T21:42:00"/>
    <s v="N152QS"/>
    <n v="342.48919999999998"/>
  </r>
  <r>
    <s v="BDL"/>
    <s v="APF"/>
    <x v="2339"/>
    <d v="2024-02-12T23:36:00"/>
    <d v="2024-02-13T02:51:00"/>
    <d v="1899-12-30T03:15:00"/>
    <d v="1900-01-02T14:27:00"/>
    <s v="N152QS"/>
    <n v="2782.7247499999999"/>
  </r>
  <r>
    <s v="TEB"/>
    <s v="BDL"/>
    <x v="2340"/>
    <d v="2024-02-12T21:56:00"/>
    <d v="2024-02-12T22:24:00"/>
    <d v="1899-12-30T00:28:00"/>
    <d v="1899-12-30T01:12:00"/>
    <s v="N152QS"/>
    <n v="399.57073333333329"/>
  </r>
  <r>
    <s v="PLS"/>
    <s v="TEB"/>
    <x v="1647"/>
    <d v="2024-02-11T22:06:00"/>
    <d v="2024-02-12T01:07:00"/>
    <d v="1899-12-30T03:01:00"/>
    <d v="1899-12-30T20:49:00"/>
    <s v="N152QS"/>
    <n v="2582.9393833333334"/>
  </r>
  <r>
    <s v="MIA"/>
    <s v="PLS"/>
    <x v="1720"/>
    <d v="2024-02-11T18:12:00"/>
    <d v="2024-02-11T19:26:00"/>
    <d v="1899-12-30T01:14:00"/>
    <m/>
    <s v="N152QS"/>
    <n v="1056.0083666666667"/>
  </r>
  <r>
    <s v="PBI"/>
    <s v="UIO"/>
    <x v="2341"/>
    <d v="2024-02-10T13:15:00"/>
    <d v="2024-02-10T17:02:00"/>
    <d v="1899-12-30T03:47:00"/>
    <d v="1899-12-31T01:10:00"/>
    <s v="N152QS"/>
    <n v="3239.3770166666663"/>
  </r>
  <r>
    <s v="VNY"/>
    <s v="PBI"/>
    <x v="2342"/>
    <d v="2024-02-09T23:13:00"/>
    <d v="2024-02-10T03:13:00"/>
    <d v="1899-12-30T04:00:00"/>
    <d v="1899-12-30T10:02:00"/>
    <s v="N152QS"/>
    <n v="3424.8919999999998"/>
  </r>
  <r>
    <s v="TRM"/>
    <s v="VNY"/>
    <x v="777"/>
    <d v="2024-02-09T03:20:00"/>
    <d v="2024-02-09T04:00:00"/>
    <d v="1899-12-30T00:40:00"/>
    <d v="1899-12-30T19:13:00"/>
    <s v="N152QS"/>
    <n v="570.81533333333323"/>
  </r>
  <r>
    <s v="PWK"/>
    <s v="TRM"/>
    <x v="2343"/>
    <d v="2024-02-08T23:08:00"/>
    <d v="2024-02-09T02:46:00"/>
    <d v="1899-12-30T03:38:00"/>
    <d v="1899-12-30T00:34:00"/>
    <s v="N152QS"/>
    <n v="3110.9435666666664"/>
  </r>
  <r>
    <s v="ZRH"/>
    <s v="PWK"/>
    <x v="2344"/>
    <d v="2024-02-08T13:16:00"/>
    <d v="2024-02-08T22:09:00"/>
    <d v="1899-12-30T08:53:00"/>
    <d v="1899-12-30T00:59:00"/>
    <s v="N152QS"/>
    <n v="7606.1143166666661"/>
  </r>
  <r>
    <s v="SNN"/>
    <s v="ZRH"/>
    <x v="2345"/>
    <d v="2024-02-07T10:36:00"/>
    <d v="2024-02-07T12:15:00"/>
    <d v="1899-12-30T01:39:00"/>
    <d v="1899-12-31T01:01:00"/>
    <s v="N152QS"/>
    <n v="1412.7679499999999"/>
  </r>
  <r>
    <s v="CIA"/>
    <s v="SNN"/>
    <x v="2346"/>
    <d v="2024-02-05T11:09:00"/>
    <d v="2024-02-05T14:02:00"/>
    <d v="1899-12-30T02:53:00"/>
    <d v="1899-12-31T20:34:00"/>
    <s v="N152QS"/>
    <n v="2468.7763166666664"/>
  </r>
  <r>
    <s v="TEB"/>
    <s v="CIA"/>
    <x v="1907"/>
    <d v="2024-02-04T12:07:00"/>
    <d v="2024-02-04T19:48:00"/>
    <d v="1899-12-30T07:41:00"/>
    <d v="1899-12-30T15:21:00"/>
    <s v="N152QS"/>
    <n v="6578.6467166666662"/>
  </r>
  <r>
    <s v="BED"/>
    <s v="TEB"/>
    <x v="200"/>
    <d v="2024-02-02T22:04:00"/>
    <d v="2024-02-02T22:54:00"/>
    <d v="1899-12-30T00:50:00"/>
    <d v="1899-12-31T13:13:00"/>
    <s v="N152QS"/>
    <n v="713.51916666666671"/>
  </r>
  <r>
    <s v="TEB"/>
    <s v="BED"/>
    <x v="689"/>
    <d v="2024-02-02T19:48:00"/>
    <d v="2024-02-02T20:29:00"/>
    <d v="1899-12-30T00:41:00"/>
    <d v="1899-12-30T01:35:00"/>
    <s v="N152QS"/>
    <n v="585.0857166666666"/>
  </r>
  <r>
    <s v="MIA"/>
    <s v="TEB"/>
    <x v="226"/>
    <d v="2024-02-02T15:54:00"/>
    <d v="2024-02-02T18:26:00"/>
    <d v="1899-12-30T02:32:00"/>
    <d v="1899-12-30T01:22:00"/>
    <s v="N152QS"/>
    <n v="2169.0982666666664"/>
  </r>
  <r>
    <s v="PBI"/>
    <s v="MIA"/>
    <x v="240"/>
    <d v="2024-02-02T23:56:00"/>
    <d v="2024-02-03T00:19:00"/>
    <d v="1899-12-30T00:23:00"/>
    <m/>
    <s v="N152QS"/>
    <n v="328.21881666666667"/>
  </r>
  <r>
    <s v="TEB"/>
    <s v="CUR"/>
    <x v="1070"/>
    <d v="2025-01-30T17:20:00"/>
    <d v="2025-01-30T21:10:00"/>
    <d v="1899-12-30T03:50:00"/>
    <m/>
    <s v="N154QS"/>
    <n v="3282.1881666666668"/>
  </r>
  <r>
    <s v="MIA"/>
    <s v="TEB"/>
    <x v="226"/>
    <d v="2025-01-28T23:36:00"/>
    <d v="2025-01-29T03:27:00"/>
    <d v="1899-12-30T03:51:00"/>
    <d v="1899-12-31T13:53:00"/>
    <s v="N154QS"/>
    <n v="3296.4585499999998"/>
  </r>
  <r>
    <s v="TEB"/>
    <s v="MIA"/>
    <x v="227"/>
    <d v="2025-01-28T17:57:00"/>
    <d v="2025-01-28T20:23:00"/>
    <d v="1899-12-30T02:26:00"/>
    <d v="1899-12-30T03:13:00"/>
    <s v="N154QS"/>
    <n v="2083.4759666666669"/>
  </r>
  <r>
    <s v="SRQ"/>
    <s v="TEB"/>
    <x v="1911"/>
    <d v="2025-01-27T22:34:00"/>
    <d v="2025-01-28T00:49:00"/>
    <d v="1899-12-30T02:15:00"/>
    <d v="1899-12-30T17:08:00"/>
    <s v="N154QS"/>
    <n v="1926.5017499999999"/>
  </r>
  <r>
    <s v="FLL"/>
    <s v="SRQ"/>
    <x v="2347"/>
    <d v="2025-01-27T20:21:00"/>
    <d v="2025-01-27T20:58:00"/>
    <d v="1899-12-30T00:37:00"/>
    <d v="1899-12-30T01:36:00"/>
    <s v="N154QS"/>
    <n v="528.00418333333334"/>
  </r>
  <r>
    <s v="SXM"/>
    <s v="FLL"/>
    <x v="277"/>
    <d v="2025-01-26T21:33:00"/>
    <d v="2025-01-27T00:11:00"/>
    <d v="1899-12-30T02:38:00"/>
    <d v="1899-12-30T20:10:00"/>
    <s v="N154QS"/>
    <n v="2254.7205666666664"/>
  </r>
  <r>
    <s v="ROC"/>
    <s v="SXM"/>
    <x v="2348"/>
    <d v="2025-01-25T14:26:00"/>
    <d v="2025-01-25T18:28:00"/>
    <d v="1899-12-30T04:02:00"/>
    <d v="1899-12-31T03:05:00"/>
    <s v="N154QS"/>
    <n v="3453.4327666666663"/>
  </r>
  <r>
    <s v="FTW"/>
    <s v="ROC"/>
    <x v="2349"/>
    <d v="2025-01-24T20:49:00"/>
    <d v="2025-01-24T23:20:00"/>
    <d v="1899-12-30T02:31:00"/>
    <d v="1899-12-30T15:06:00"/>
    <s v="N154QS"/>
    <n v="2154.8278833333334"/>
  </r>
  <r>
    <s v="IAD"/>
    <s v="FTW"/>
    <x v="2350"/>
    <d v="2025-01-24T16:04:00"/>
    <d v="2025-01-24T18:55:00"/>
    <d v="1899-12-30T02:51:00"/>
    <d v="1899-12-30T01:54:00"/>
    <s v="N154QS"/>
    <n v="2440.2355499999999"/>
  </r>
  <r>
    <s v="ZRH"/>
    <s v="IAD"/>
    <x v="262"/>
    <d v="2025-01-23T08:39:00"/>
    <d v="2025-01-23T17:12:00"/>
    <d v="1899-12-30T08:33:00"/>
    <d v="1899-12-30T22:52:00"/>
    <s v="N154QS"/>
    <n v="7320.7066500000001"/>
  </r>
  <r>
    <s v="STR"/>
    <s v="ZRH"/>
    <x v="263"/>
    <d v="2025-01-23T05:40:00"/>
    <d v="2025-01-23T06:08:00"/>
    <d v="1899-12-30T00:28:00"/>
    <d v="1899-12-30T02:31:00"/>
    <s v="N154QS"/>
    <n v="399.57073333333329"/>
  </r>
  <r>
    <s v="ZRH"/>
    <s v="STR"/>
    <x v="1206"/>
    <d v="2025-01-20T19:50:00"/>
    <d v="2025-01-20T20:16:00"/>
    <d v="1899-12-30T00:26:00"/>
    <d v="1900-01-01T09:24:00"/>
    <s v="N154QS"/>
    <n v="371.02996666666667"/>
  </r>
  <r>
    <s v="IAD"/>
    <s v="ZRH"/>
    <x v="2351"/>
    <d v="2025-01-20T11:42:00"/>
    <d v="2025-01-20T18:45:00"/>
    <d v="1899-12-30T07:03:00"/>
    <d v="1899-12-30T01:05:00"/>
    <s v="N154QS"/>
    <n v="6036.3721499999992"/>
  </r>
  <r>
    <s v="DAL"/>
    <s v="IAD"/>
    <x v="1166"/>
    <d v="2025-01-19T21:10:00"/>
    <d v="2025-01-19T23:10:00"/>
    <d v="1899-12-30T02:00:00"/>
    <d v="1899-12-30T12:32:00"/>
    <s v="N154QS"/>
    <n v="1712.4459999999999"/>
  </r>
  <r>
    <s v="HOU"/>
    <s v="DAL"/>
    <x v="7"/>
    <d v="2025-01-09T04:03:00"/>
    <d v="2025-01-09T04:43:00"/>
    <d v="1899-12-30T00:40:00"/>
    <d v="1900-01-09T16:27:00"/>
    <s v="N154QS"/>
    <n v="570.81533333333323"/>
  </r>
  <r>
    <s v="FLL"/>
    <s v="HOU"/>
    <x v="2352"/>
    <d v="2025-01-08T17:18:00"/>
    <d v="2025-01-08T19:49:00"/>
    <d v="1899-12-30T02:31:00"/>
    <d v="1899-12-30T08:14:00"/>
    <s v="N154QS"/>
    <n v="2154.8278833333334"/>
  </r>
  <r>
    <s v="NAS"/>
    <s v="FLL"/>
    <x v="1197"/>
    <d v="2025-01-07T00:19:00"/>
    <d v="2025-01-07T00:56:00"/>
    <d v="1899-12-30T00:37:00"/>
    <d v="1899-12-31T16:22:00"/>
    <s v="N154QS"/>
    <n v="528.00418333333334"/>
  </r>
  <r>
    <s v="LAX"/>
    <s v="NAS"/>
    <x v="2353"/>
    <d v="2025-01-06T18:52:00"/>
    <d v="2025-01-06T23:10:00"/>
    <d v="1899-12-30T04:18:00"/>
    <d v="1899-12-30T01:09:00"/>
    <s v="N154QS"/>
    <n v="3681.7588999999998"/>
  </r>
  <r>
    <s v="LAS"/>
    <s v="LAX"/>
    <x v="469"/>
    <d v="2025-01-06T16:54:00"/>
    <d v="2025-01-06T17:37:00"/>
    <d v="1899-12-30T00:43:00"/>
    <d v="1899-12-30T01:15:00"/>
    <s v="N154QS"/>
    <n v="613.62648333333334"/>
  </r>
  <r>
    <s v="APC"/>
    <s v="LAS"/>
    <x v="2354"/>
    <d v="2025-01-04T21:42:00"/>
    <d v="2025-01-04T22:38:00"/>
    <d v="1899-12-30T00:56:00"/>
    <d v="1899-12-31T18:16:00"/>
    <s v="N154QS"/>
    <n v="799.14146666666659"/>
  </r>
  <r>
    <s v="BFI"/>
    <s v="APC"/>
    <x v="2355"/>
    <d v="2025-01-03T23:51:00"/>
    <d v="2025-01-04T01:15:00"/>
    <d v="1899-12-30T01:24:00"/>
    <d v="1899-12-30T20:27:00"/>
    <s v="N154QS"/>
    <n v="1198.7121999999999"/>
  </r>
  <r>
    <s v="ANC"/>
    <s v="BFI"/>
    <x v="1331"/>
    <d v="2024-12-29T21:33:00"/>
    <d v="2024-12-30T00:21:00"/>
    <d v="1899-12-30T02:48:00"/>
    <d v="1900-01-03T23:30:00"/>
    <s v="N154QS"/>
    <n v="2397.4243999999999"/>
  </r>
  <r>
    <s v="ACY"/>
    <s v="ANC"/>
    <x v="2356"/>
    <d v="2024-12-28T21:27:00"/>
    <d v="2024-12-29T04:06:00"/>
    <d v="1899-12-30T06:39:00"/>
    <d v="1899-12-30T17:27:00"/>
    <s v="N154QS"/>
    <n v="5693.8829500000002"/>
  </r>
  <r>
    <s v="PBI"/>
    <s v="ACY"/>
    <x v="2357"/>
    <d v="2024-12-27T18:46:00"/>
    <d v="2024-12-27T20:42:00"/>
    <d v="1899-12-30T01:56:00"/>
    <d v="1899-12-31T00:45:00"/>
    <s v="N154QS"/>
    <n v="1655.3644666666667"/>
  </r>
  <r>
    <s v="BGI"/>
    <s v="PBI"/>
    <x v="791"/>
    <d v="2024-12-27T13:07:00"/>
    <d v="2024-12-27T16:54:00"/>
    <d v="1899-12-30T03:47:00"/>
    <d v="1899-12-30T01:52:00"/>
    <s v="N154QS"/>
    <n v="3239.3770166666663"/>
  </r>
  <r>
    <s v="LTN"/>
    <s v="BGI"/>
    <x v="2358"/>
    <d v="2024-12-26T10:38:00"/>
    <d v="2024-12-26T19:03:00"/>
    <d v="1899-12-30T08:25:00"/>
    <d v="1899-12-30T18:04:00"/>
    <s v="N154QS"/>
    <n v="7206.5435833333322"/>
  </r>
  <r>
    <s v="JRO"/>
    <s v="LTN"/>
    <x v="2359"/>
    <d v="2024-12-23T11:40:00"/>
    <d v="2024-12-23T21:09:00"/>
    <d v="1899-12-30T09:29:00"/>
    <d v="1900-01-01T13:29:00"/>
    <s v="N154QS"/>
    <n v="8119.8481166666652"/>
  </r>
  <r>
    <s v="SID"/>
    <s v="JRO"/>
    <x v="2360"/>
    <d v="2024-12-22T07:23:00"/>
    <d v="2024-12-22T15:02:00"/>
    <d v="1899-12-30T07:39:00"/>
    <d v="1899-12-30T20:38:00"/>
    <s v="N154QS"/>
    <n v="6550.1059500000001"/>
  </r>
  <r>
    <s v="HPN"/>
    <s v="SID"/>
    <x v="2361"/>
    <d v="2024-12-22T00:21:00"/>
    <d v="2024-12-22T06:16:00"/>
    <d v="1899-12-30T05:55:00"/>
    <d v="1899-12-30T01:07:00"/>
    <s v="N154QS"/>
    <n v="5065.9860833333332"/>
  </r>
  <r>
    <s v="BCT"/>
    <s v="HPN"/>
    <x v="43"/>
    <d v="2024-12-21T18:44:00"/>
    <d v="2024-12-21T21:12:00"/>
    <d v="1899-12-30T02:28:00"/>
    <d v="1899-12-30T03:09:00"/>
    <s v="N154QS"/>
    <n v="2112.0167333333334"/>
  </r>
  <r>
    <s v="ORH"/>
    <s v="BCT"/>
    <x v="2362"/>
    <d v="2024-12-20T21:12:00"/>
    <d v="2024-12-20T23:54:00"/>
    <d v="1899-12-30T02:42:00"/>
    <d v="1899-12-30T18:50:00"/>
    <s v="N154QS"/>
    <n v="2311.8020999999999"/>
  </r>
  <r>
    <s v="HPN"/>
    <s v="ORH"/>
    <x v="2363"/>
    <d v="2024-12-20T18:33:00"/>
    <d v="2024-12-20T19:02:00"/>
    <d v="1899-12-30T00:29:00"/>
    <d v="1899-12-30T02:10:00"/>
    <s v="N154QS"/>
    <n v="413.84111666666666"/>
  </r>
  <r>
    <s v="SFO"/>
    <s v="HPN"/>
    <x v="2364"/>
    <d v="2024-12-19T22:05:00"/>
    <d v="2024-12-20T02:49:00"/>
    <d v="1899-12-30T04:44:00"/>
    <d v="1899-12-30T15:44:00"/>
    <s v="N154QS"/>
    <n v="4052.7888666666663"/>
  </r>
  <r>
    <s v="LBG"/>
    <s v="SFO"/>
    <x v="2365"/>
    <d v="2024-12-18T16:29:00"/>
    <d v="2024-12-19T03:21:00"/>
    <d v="1899-12-30T10:52:00"/>
    <d v="1899-12-30T18:44:00"/>
    <s v="N154QS"/>
    <n v="9304.2899333333335"/>
  </r>
  <r>
    <s v="TEB"/>
    <s v="LBG"/>
    <x v="185"/>
    <d v="2024-12-17T11:22:00"/>
    <d v="2024-12-17T18:00:00"/>
    <d v="1899-12-30T06:38:00"/>
    <d v="1899-12-30T22:29:00"/>
    <s v="N154QS"/>
    <n v="5679.6125666666658"/>
  </r>
  <r>
    <s v="PBI"/>
    <s v="TEB"/>
    <x v="186"/>
    <d v="2024-12-16T17:27:00"/>
    <d v="2024-12-16T19:46:00"/>
    <d v="1899-12-30T02:19:00"/>
    <d v="1899-12-30T15:36:00"/>
    <s v="N154QS"/>
    <n v="1983.5832833333329"/>
  </r>
  <r>
    <s v="SRQ"/>
    <s v="PBI"/>
    <x v="564"/>
    <d v="2024-12-16T14:56:00"/>
    <d v="2024-12-16T15:32:00"/>
    <d v="1899-12-30T00:36:00"/>
    <d v="1899-12-30T01:55:00"/>
    <s v="N154QS"/>
    <n v="513.73379999999997"/>
  </r>
  <r>
    <s v="LAS"/>
    <s v="SRQ"/>
    <x v="2366"/>
    <d v="2024-12-13T20:00:00"/>
    <d v="2024-12-13T23:32:00"/>
    <d v="1899-12-30T03:32:00"/>
    <d v="1900-01-01T15:24:00"/>
    <s v="N154QS"/>
    <n v="3025.3212666666664"/>
  </r>
  <r>
    <s v="SJC"/>
    <s v="LAS"/>
    <x v="1431"/>
    <d v="2024-12-13T16:52:00"/>
    <d v="2024-12-13T17:51:00"/>
    <d v="1899-12-30T00:59:00"/>
    <d v="1899-12-30T02:09:00"/>
    <s v="N154QS"/>
    <n v="841.95261666666659"/>
  </r>
  <r>
    <s v="ORD"/>
    <s v="SJC"/>
    <x v="2367"/>
    <d v="2024-12-12T06:06:00"/>
    <d v="2024-12-12T10:13:00"/>
    <d v="1899-12-30T04:07:00"/>
    <d v="1899-12-31T06:39:00"/>
    <s v="N154QS"/>
    <n v="3524.7846833333329"/>
  </r>
  <r>
    <s v="AMS"/>
    <s v="ORD"/>
    <x v="2368"/>
    <d v="2024-12-11T20:18:00"/>
    <d v="2024-12-12T04:57:00"/>
    <d v="1899-12-30T08:39:00"/>
    <d v="1899-12-30T01:09:00"/>
    <s v="N154QS"/>
    <n v="7406.3289500000001"/>
  </r>
  <r>
    <s v="SJC"/>
    <s v="AMS"/>
    <x v="2369"/>
    <d v="2024-12-09T01:04:00"/>
    <d v="2024-12-09T11:15:00"/>
    <d v="1899-12-30T10:11:00"/>
    <d v="1900-01-01T09:03:00"/>
    <s v="N154QS"/>
    <n v="8719.204216666667"/>
  </r>
  <r>
    <s v="SFO"/>
    <s v="SJC"/>
    <x v="35"/>
    <d v="2024-12-07T16:45:00"/>
    <d v="2024-12-07T17:04:00"/>
    <d v="1899-12-30T00:19:00"/>
    <d v="1899-12-31T08:00:00"/>
    <s v="N154QS"/>
    <n v="271.1372833333333"/>
  </r>
  <r>
    <s v="KOA"/>
    <s v="SFO"/>
    <x v="36"/>
    <d v="2024-12-06T03:57:00"/>
    <d v="2024-12-06T08:17:00"/>
    <d v="1899-12-30T04:20:00"/>
    <d v="1899-12-31T08:28:00"/>
    <s v="N154QS"/>
    <n v="3710.2996666666663"/>
  </r>
  <r>
    <s v="SFO"/>
    <s v="KOA"/>
    <x v="1254"/>
    <d v="2024-12-01T19:23:00"/>
    <d v="2024-12-02T00:04:00"/>
    <d v="1899-12-30T04:41:00"/>
    <d v="1900-01-03T03:53:00"/>
    <s v="N154QS"/>
    <n v="4009.9777166666668"/>
  </r>
  <r>
    <s v="LAX"/>
    <s v="SFO"/>
    <x v="2370"/>
    <d v="2024-11-30T19:12:00"/>
    <d v="2024-11-30T20:02:00"/>
    <d v="1899-12-30T00:50:00"/>
    <d v="1899-12-30T23:21:00"/>
    <s v="N154QS"/>
    <n v="713.51916666666671"/>
  </r>
  <r>
    <s v="LAS"/>
    <s v="LAX"/>
    <x v="469"/>
    <d v="2024-11-27T19:59:00"/>
    <d v="2024-11-27T20:43:00"/>
    <d v="1899-12-30T00:44:00"/>
    <d v="1900-01-01T22:29:00"/>
    <s v="N154QS"/>
    <n v="627.8968666666666"/>
  </r>
  <r>
    <s v="MRY"/>
    <s v="LAS"/>
    <x v="470"/>
    <d v="2024-11-26T21:40:00"/>
    <d v="2024-11-26T22:32:00"/>
    <d v="1899-12-30T00:52:00"/>
    <d v="1899-12-30T21:27:00"/>
    <s v="N154QS"/>
    <n v="742.05993333333333"/>
  </r>
  <r>
    <s v="SMF"/>
    <s v="MRY"/>
    <x v="2371"/>
    <d v="2024-11-26T20:11:00"/>
    <d v="2024-11-26T20:49:00"/>
    <d v="1899-12-30T00:38:00"/>
    <d v="1899-12-30T00:51:00"/>
    <s v="N154QS"/>
    <n v="542.2745666666666"/>
  </r>
  <r>
    <s v="VNY"/>
    <s v="SMF"/>
    <x v="2372"/>
    <d v="2024-11-26T18:24:00"/>
    <d v="2024-11-26T19:33:00"/>
    <d v="1899-12-30T01:09:00"/>
    <d v="1899-12-30T00:38:00"/>
    <s v="N154QS"/>
    <n v="984.65644999999984"/>
  </r>
  <r>
    <s v="LIH"/>
    <s v="VNY"/>
    <x v="2373"/>
    <d v="2024-11-24T22:30:00"/>
    <d v="2024-11-25T03:04:00"/>
    <d v="1899-12-30T04:34:00"/>
    <d v="1899-12-31T15:20:00"/>
    <s v="N154QS"/>
    <n v="3910.0850333333328"/>
  </r>
  <r>
    <s v="BFI"/>
    <s v="LIH"/>
    <x v="2374"/>
    <d v="2024-11-23T01:39:00"/>
    <d v="2024-11-23T07:10:00"/>
    <d v="1899-12-30T05:31:00"/>
    <d v="1899-12-31T15:20:00"/>
    <s v="N154QS"/>
    <n v="4723.4968833333332"/>
  </r>
  <r>
    <s v="ICT"/>
    <s v="BFI"/>
    <x v="2375"/>
    <d v="2024-11-21T19:35:00"/>
    <d v="2024-11-21T23:00:00"/>
    <d v="1899-12-30T03:25:00"/>
    <d v="1899-12-31T02:39:00"/>
    <s v="N154QS"/>
    <n v="2925.4285833333329"/>
  </r>
  <r>
    <s v="HOU"/>
    <s v="ICT"/>
    <x v="534"/>
    <d v="2024-11-16T20:40:00"/>
    <d v="2024-11-16T21:56:00"/>
    <d v="1899-12-30T01:16:00"/>
    <d v="1900-01-03T21:39:00"/>
    <s v="N154QS"/>
    <n v="1084.5491333333332"/>
  </r>
  <r>
    <s v="TEB"/>
    <s v="HOU"/>
    <x v="106"/>
    <d v="2024-11-16T16:27:00"/>
    <d v="2024-11-16T19:29:00"/>
    <d v="1899-12-30T03:02:00"/>
    <m/>
    <s v="N154QS"/>
    <n v="2597.2097666666664"/>
  </r>
  <r>
    <s v="TEB"/>
    <s v="YYZ"/>
    <x v="934"/>
    <d v="2024-11-15T23:48:00"/>
    <d v="2024-11-16T00:13:00"/>
    <d v="1899-12-30T00:25:00"/>
    <d v="1899-12-30T16:14:00"/>
    <s v="N154QS"/>
    <n v="356.75958333333335"/>
  </r>
  <r>
    <s v="VNY"/>
    <s v="TEB"/>
    <x v="332"/>
    <d v="2024-11-15T18:28:00"/>
    <d v="2024-11-15T22:56:00"/>
    <d v="1899-12-30T04:28:00"/>
    <m/>
    <s v="N154QS"/>
    <n v="3824.4627333333333"/>
  </r>
  <r>
    <s v="CSL"/>
    <s v="SJD"/>
    <x v="1600"/>
    <d v="2024-11-13T21:04:00"/>
    <d v="2024-11-13T21:21:00"/>
    <d v="1899-12-30T00:17:00"/>
    <d v="1899-12-31T21:07:00"/>
    <s v="N154QS"/>
    <n v="242.59651666666664"/>
  </r>
  <r>
    <s v="HPN"/>
    <s v="CSL"/>
    <x v="2376"/>
    <d v="2024-11-13T14:13:00"/>
    <d v="2024-11-13T19:22:00"/>
    <d v="1899-12-30T05:09:00"/>
    <d v="1899-12-30T01:42:00"/>
    <s v="N154QS"/>
    <n v="4409.5484500000002"/>
  </r>
  <r>
    <s v="GON"/>
    <s v="HPN"/>
    <x v="2377"/>
    <d v="2024-11-12T19:15:00"/>
    <d v="2024-11-12T19:49:00"/>
    <d v="1899-12-30T00:34:00"/>
    <d v="1899-12-30T18:24:00"/>
    <s v="N154QS"/>
    <n v="485.19303333333329"/>
  </r>
  <r>
    <s v="LAX"/>
    <s v="GON"/>
    <x v="2378"/>
    <d v="2024-11-12T13:45:00"/>
    <d v="2024-11-12T18:11:00"/>
    <d v="1899-12-30T04:26:00"/>
    <d v="1899-12-30T01:04:00"/>
    <s v="N154QS"/>
    <n v="3795.9219666666668"/>
  </r>
  <r>
    <s v="APC"/>
    <s v="LAX"/>
    <x v="2379"/>
    <d v="2024-11-11T16:58:00"/>
    <d v="2024-11-11T17:59:00"/>
    <d v="1899-12-30T01:01:00"/>
    <d v="1899-12-30T19:46:00"/>
    <s v="N154QS"/>
    <n v="870.49338333333321"/>
  </r>
  <r>
    <s v="FRG"/>
    <s v="APC"/>
    <x v="2380"/>
    <d v="2024-11-10T18:16:00"/>
    <d v="2024-11-10T23:39:00"/>
    <d v="1899-12-30T05:23:00"/>
    <d v="1899-12-30T17:19:00"/>
    <s v="N154QS"/>
    <n v="4609.3338166666672"/>
  </r>
  <r>
    <s v="TEB"/>
    <s v="FRG"/>
    <x v="1322"/>
    <d v="2024-11-10T16:29:00"/>
    <d v="2024-11-10T16:57:00"/>
    <d v="1899-12-30T00:28:00"/>
    <d v="1899-12-30T01:19:00"/>
    <s v="N154QS"/>
    <n v="399.57073333333329"/>
  </r>
  <r>
    <s v="PDK"/>
    <s v="TEB"/>
    <x v="1380"/>
    <d v="2024-11-09T22:07:00"/>
    <d v="2024-11-09T23:43:00"/>
    <d v="1899-12-30T01:36:00"/>
    <d v="1899-12-30T16:46:00"/>
    <s v="N154QS"/>
    <n v="1369.9567999999999"/>
  </r>
  <r>
    <s v="SFO"/>
    <s v="PDK"/>
    <x v="2381"/>
    <d v="2024-11-08T00:21:00"/>
    <d v="2024-11-08T04:12:00"/>
    <d v="1899-12-30T03:51:00"/>
    <d v="1899-12-31T17:55:00"/>
    <s v="N154QS"/>
    <n v="3296.4585499999998"/>
  </r>
  <r>
    <s v="MRY"/>
    <s v="SFO"/>
    <x v="2382"/>
    <d v="2024-11-08T21:49:00"/>
    <d v="2024-11-08T22:07:00"/>
    <d v="1899-12-30T00:18:00"/>
    <n v="-0.90694444444444444"/>
    <s v="N154QS"/>
    <n v="256.86689999999999"/>
  </r>
  <r>
    <s v="NUQ"/>
    <s v="MRY"/>
    <x v="2383"/>
    <d v="2024-11-08T01:04:00"/>
    <d v="2024-11-08T01:26:00"/>
    <d v="1899-12-30T00:22:00"/>
    <d v="1899-12-30T20:23:00"/>
    <s v="N154QS"/>
    <n v="313.9484333333333"/>
  </r>
  <r>
    <s v="IAD"/>
    <s v="NUQ"/>
    <x v="2384"/>
    <d v="2024-11-07T01:49:00"/>
    <d v="2024-11-07T06:34:00"/>
    <d v="1899-12-30T04:45:00"/>
    <d v="1899-12-30T18:30:00"/>
    <s v="N154QS"/>
    <n v="4067.0592499999998"/>
  </r>
  <r>
    <s v="CHO"/>
    <s v="IAD"/>
    <x v="2385"/>
    <d v="2024-11-01T00:14:00"/>
    <d v="2024-11-01T00:37:00"/>
    <d v="1899-12-30T00:23:00"/>
    <d v="1900-01-05T01:12:00"/>
    <s v="N154QS"/>
    <n v="328.21881666666667"/>
  </r>
  <r>
    <s v="ISP"/>
    <s v="CHO"/>
    <x v="2386"/>
    <d v="2024-11-01T21:42:00"/>
    <d v="2024-11-01T22:41:00"/>
    <d v="1899-12-30T00:59:00"/>
    <n v="-0.93541666666666667"/>
    <s v="N154QS"/>
    <n v="841.95261666666659"/>
  </r>
  <r>
    <s v="TEB"/>
    <s v="ISP"/>
    <x v="4"/>
    <d v="2024-11-01T19:40:00"/>
    <d v="2024-11-01T20:06:00"/>
    <d v="1899-12-30T00:26:00"/>
    <d v="1899-12-30T01:36:00"/>
    <s v="N154QS"/>
    <n v="371.02996666666667"/>
  </r>
  <r>
    <s v="AUS"/>
    <s v="TEB"/>
    <x v="959"/>
    <d v="2024-11-01T15:10:00"/>
    <d v="2024-11-01T18:05:00"/>
    <d v="1899-12-30T02:55:00"/>
    <d v="1899-12-30T01:35:00"/>
    <s v="N154QS"/>
    <n v="2497.3170833333329"/>
  </r>
  <r>
    <s v="DFW"/>
    <s v="AUS"/>
    <x v="2387"/>
    <d v="2024-10-31T18:54:00"/>
    <d v="2024-10-31T19:53:00"/>
    <d v="1899-12-30T00:59:00"/>
    <d v="1899-12-30T19:17:00"/>
    <s v="N154QS"/>
    <n v="841.95261666666659"/>
  </r>
  <r>
    <s v="TEB"/>
    <s v="DFW"/>
    <x v="2388"/>
    <d v="2024-10-31T14:16:00"/>
    <d v="2024-10-31T17:40:00"/>
    <d v="1899-12-30T03:24:00"/>
    <d v="1899-12-30T01:14:00"/>
    <s v="N154QS"/>
    <n v="2911.1581999999999"/>
  </r>
  <r>
    <s v="HPN"/>
    <s v="TEB"/>
    <x v="434"/>
    <d v="2024-10-31T12:31:00"/>
    <d v="2024-10-31T12:43:00"/>
    <d v="1899-12-30T00:12:00"/>
    <d v="1899-12-30T01:33:00"/>
    <s v="N154QS"/>
    <n v="171.24459999999999"/>
  </r>
  <r>
    <s v="YUL"/>
    <s v="HPN"/>
    <x v="1307"/>
    <d v="2024-10-27T23:04:00"/>
    <d v="2024-10-27T23:55:00"/>
    <d v="1899-12-30T00:51:00"/>
    <d v="1900-01-02T12:36:00"/>
    <s v="N154QS"/>
    <n v="727.78954999999996"/>
  </r>
  <r>
    <s v="TEB"/>
    <s v="YUL"/>
    <x v="2389"/>
    <d v="2024-10-27T18:30:00"/>
    <d v="2024-10-27T19:29:00"/>
    <d v="1899-12-30T00:59:00"/>
    <d v="1899-12-30T03:35:00"/>
    <s v="N154QS"/>
    <n v="841.95261666666659"/>
  </r>
  <r>
    <s v="HPN"/>
    <s v="TEB"/>
    <x v="434"/>
    <d v="2024-10-24T21:44:00"/>
    <d v="2024-10-24T22:03:00"/>
    <d v="1899-12-30T00:19:00"/>
    <d v="1900-01-01T20:27:00"/>
    <s v="N154QS"/>
    <n v="271.1372833333333"/>
  </r>
  <r>
    <s v="JFK"/>
    <s v="HPN"/>
    <x v="2390"/>
    <d v="2024-10-24T19:52:00"/>
    <d v="2024-10-24T20:10:00"/>
    <d v="1899-12-30T00:18:00"/>
    <d v="1899-12-30T01:34:00"/>
    <s v="N154QS"/>
    <n v="256.86689999999999"/>
  </r>
  <r>
    <s v="BLQ"/>
    <s v="JFK"/>
    <x v="2391"/>
    <d v="2024-10-24T10:19:00"/>
    <d v="2024-10-24T18:40:00"/>
    <d v="1899-12-30T08:21:00"/>
    <m/>
    <s v="N154QS"/>
    <n v="7149.4620499999992"/>
  </r>
  <r>
    <s v="BLQ"/>
    <s v="PSA"/>
    <x v="2392"/>
    <d v="2024-10-19T09:24:00"/>
    <d v="2024-10-19T09:54:00"/>
    <d v="1899-12-30T00:30:00"/>
    <d v="1900-01-04T00:25:00"/>
    <s v="N154QS"/>
    <n v="428.11149999999998"/>
  </r>
  <r>
    <s v="GRU"/>
    <s v="BLQ"/>
    <x v="2393"/>
    <d v="2024-10-16T20:32:00"/>
    <d v="2024-10-17T06:53:00"/>
    <d v="1899-12-30T10:21:00"/>
    <d v="1900-01-01T02:31:00"/>
    <s v="N154QS"/>
    <n v="8861.90805"/>
  </r>
  <r>
    <s v="MIA"/>
    <s v="GRU"/>
    <x v="2394"/>
    <d v="2024-10-15T12:11:00"/>
    <d v="2024-10-15T20:15:00"/>
    <d v="1899-12-30T08:04:00"/>
    <d v="1899-12-31T00:17:00"/>
    <s v="N154QS"/>
    <n v="6906.8655333333327"/>
  </r>
  <r>
    <s v="QSE"/>
    <s v="MIA"/>
    <x v="2395"/>
    <d v="2024-10-14T20:30:00"/>
    <d v="2024-10-14T22:21:00"/>
    <d v="1899-12-30T01:51:00"/>
    <d v="1899-12-30T13:50:00"/>
    <s v="N154QS"/>
    <n v="1584.0125499999999"/>
  </r>
  <r>
    <s v="LAS"/>
    <s v="QSE"/>
    <x v="680"/>
    <d v="2024-10-14T17:03:00"/>
    <d v="2024-10-14T19:20:00"/>
    <d v="1899-12-30T02:17:00"/>
    <d v="1899-12-30T01:10:00"/>
    <s v="N154QS"/>
    <n v="1955.0425166666664"/>
  </r>
  <r>
    <s v="APA"/>
    <s v="LAS"/>
    <x v="24"/>
    <d v="2024-10-10T14:35:00"/>
    <d v="2024-10-10T15:56:00"/>
    <d v="1899-12-30T01:21:00"/>
    <m/>
    <s v="N154QS"/>
    <n v="1155.9010499999999"/>
  </r>
  <r>
    <s v="APA"/>
    <s v="FSM"/>
    <x v="2396"/>
    <d v="2024-10-09T13:06:00"/>
    <d v="2024-10-09T14:30:00"/>
    <d v="1899-12-30T01:24:00"/>
    <d v="1899-12-31T00:05:00"/>
    <s v="N154QS"/>
    <n v="1198.7121999999999"/>
  </r>
  <r>
    <s v="MDW"/>
    <s v="APA"/>
    <x v="2397"/>
    <d v="2024-10-08T19:09:00"/>
    <d v="2024-10-08T21:14:00"/>
    <d v="1899-12-30T02:05:00"/>
    <d v="1899-12-30T15:52:00"/>
    <s v="N154QS"/>
    <n v="1783.7979166666667"/>
  </r>
  <r>
    <s v="YQX"/>
    <s v="MDW"/>
    <x v="930"/>
    <d v="2024-10-07T13:58:00"/>
    <d v="2024-10-07T17:28:00"/>
    <d v="1899-12-30T03:30:00"/>
    <d v="1899-12-31T01:41:00"/>
    <s v="N154QS"/>
    <n v="2996.7804999999998"/>
  </r>
  <r>
    <s v="FAB"/>
    <s v="YQX"/>
    <x v="2398"/>
    <d v="2024-10-06T16:15:00"/>
    <d v="2024-10-06T20:57:00"/>
    <d v="1899-12-30T04:42:00"/>
    <d v="1899-12-30T17:01:00"/>
    <s v="N154QS"/>
    <n v="4024.2480999999998"/>
  </r>
  <r>
    <s v="TEB"/>
    <s v="FAB"/>
    <x v="2399"/>
    <d v="2024-10-05T12:00:00"/>
    <d v="2024-10-05T18:00:00"/>
    <d v="1899-12-30T06:00:00"/>
    <d v="1899-12-30T22:15:00"/>
    <s v="N154QS"/>
    <n v="5137.3379999999997"/>
  </r>
  <r>
    <s v="BED"/>
    <s v="TEB"/>
    <x v="200"/>
    <d v="2024-10-01T17:16:00"/>
    <d v="2024-10-01T18:03:00"/>
    <d v="1899-12-30T00:47:00"/>
    <d v="1900-01-02T17:57:00"/>
    <s v="N154QS"/>
    <n v="670.70801666666659"/>
  </r>
  <r>
    <s v="HEL"/>
    <s v="BED"/>
    <x v="2400"/>
    <d v="2024-09-30T13:06:00"/>
    <d v="2024-09-30T20:36:00"/>
    <d v="1899-12-30T07:30:00"/>
    <d v="1899-12-30T20:40:00"/>
    <s v="N154QS"/>
    <n v="6421.6724999999997"/>
  </r>
  <r>
    <s v="ZRH"/>
    <s v="HEL"/>
    <x v="2401"/>
    <d v="2024-09-30T09:18:00"/>
    <d v="2024-09-30T11:38:00"/>
    <d v="1899-12-30T02:20:00"/>
    <d v="1899-12-30T01:28:00"/>
    <s v="N154QS"/>
    <n v="1997.8536666666666"/>
  </r>
  <r>
    <s v="SFO"/>
    <s v="ZRH"/>
    <x v="2402"/>
    <d v="2024-09-28T21:21:00"/>
    <d v="2024-09-29T07:10:00"/>
    <d v="1899-12-30T09:49:00"/>
    <d v="1899-12-31T02:08:00"/>
    <s v="N154QS"/>
    <n v="8405.2557833333321"/>
  </r>
  <r>
    <s v="LAS"/>
    <s v="SFO"/>
    <x v="814"/>
    <d v="2024-09-27T21:37:00"/>
    <d v="2024-09-27T22:44:00"/>
    <d v="1899-12-30T01:07:00"/>
    <d v="1899-12-30T22:37:00"/>
    <s v="N154QS"/>
    <n v="956.11568333333332"/>
  </r>
  <r>
    <s v="FXE"/>
    <s v="LAS"/>
    <x v="2403"/>
    <d v="2024-09-27T15:45:00"/>
    <d v="2024-09-27T20:12:00"/>
    <d v="1899-12-30T04:27:00"/>
    <m/>
    <s v="N154QS"/>
    <n v="3810.1923499999998"/>
  </r>
  <r>
    <s v="FOK"/>
    <s v="PLS"/>
    <x v="2404"/>
    <d v="2024-09-26T15:54:00"/>
    <d v="2024-09-26T18:43:00"/>
    <d v="1899-12-30T02:49:00"/>
    <d v="1899-12-30T21:02:00"/>
    <s v="N154QS"/>
    <n v="2411.6947833333329"/>
  </r>
  <r>
    <s v="HPN"/>
    <s v="FOK"/>
    <x v="1706"/>
    <d v="2024-09-25T20:55:00"/>
    <d v="2024-09-25T21:20:00"/>
    <d v="1899-12-30T00:25:00"/>
    <d v="1899-12-30T18:34:00"/>
    <s v="N154QS"/>
    <n v="356.75958333333335"/>
  </r>
  <r>
    <s v="PHL"/>
    <s v="HPN"/>
    <x v="270"/>
    <d v="2024-09-24T15:16:00"/>
    <d v="2024-09-24T15:49:00"/>
    <d v="1899-12-30T00:33:00"/>
    <d v="1899-12-31T05:06:00"/>
    <s v="N154QS"/>
    <n v="470.92265000000003"/>
  </r>
  <r>
    <s v="FTY"/>
    <s v="PHL"/>
    <x v="2405"/>
    <d v="2024-09-24T12:46:00"/>
    <d v="2024-09-24T14:12:00"/>
    <d v="1899-12-30T01:26:00"/>
    <d v="1899-12-30T01:04:00"/>
    <s v="N154QS"/>
    <n v="1227.2529666666667"/>
  </r>
  <r>
    <s v="PBI"/>
    <s v="FTY"/>
    <x v="2406"/>
    <d v="2024-09-23T19:43:00"/>
    <d v="2024-09-23T21:06:00"/>
    <d v="1899-12-30T01:23:00"/>
    <d v="1899-12-30T15:40:00"/>
    <s v="N154QS"/>
    <n v="1184.4418166666667"/>
  </r>
  <r>
    <s v="FRG"/>
    <s v="PBI"/>
    <x v="1208"/>
    <d v="2024-09-23T16:14:00"/>
    <d v="2024-09-23T18:21:00"/>
    <d v="1899-12-30T02:07:00"/>
    <d v="1899-12-30T01:22:00"/>
    <s v="N154QS"/>
    <n v="1812.3386833333332"/>
  </r>
  <r>
    <s v="TEB"/>
    <s v="FRG"/>
    <x v="1322"/>
    <d v="2024-09-23T14:27:00"/>
    <d v="2024-09-23T15:04:00"/>
    <d v="1899-12-30T00:37:00"/>
    <d v="1899-12-30T01:10:00"/>
    <s v="N154QS"/>
    <n v="528.00418333333334"/>
  </r>
  <r>
    <s v="VNY"/>
    <s v="TEB"/>
    <x v="332"/>
    <d v="2024-09-22T19:04:00"/>
    <d v="2024-09-22T23:30:00"/>
    <d v="1899-12-30T04:26:00"/>
    <d v="1899-12-30T14:57:00"/>
    <s v="N154QS"/>
    <n v="3795.9219666666668"/>
  </r>
  <r>
    <s v="SJC"/>
    <s v="VNY"/>
    <x v="519"/>
    <d v="2024-09-21T19:45:00"/>
    <d v="2024-09-21T20:30:00"/>
    <d v="1899-12-30T00:45:00"/>
    <d v="1899-12-30T22:34:00"/>
    <s v="N154QS"/>
    <n v="642.16724999999997"/>
  </r>
  <r>
    <s v="LAS"/>
    <s v="SJC"/>
    <x v="219"/>
    <d v="2024-09-20T22:22:00"/>
    <d v="2024-09-20T23:33:00"/>
    <d v="1899-12-30T01:11:00"/>
    <d v="1899-12-30T20:12:00"/>
    <s v="N154QS"/>
    <n v="1013.1972166666666"/>
  </r>
  <r>
    <s v="DWH"/>
    <s v="LAS"/>
    <x v="553"/>
    <d v="2024-09-20T15:41:00"/>
    <d v="2024-09-20T18:20:00"/>
    <d v="1899-12-30T02:39:00"/>
    <d v="1899-12-30T04:02:00"/>
    <s v="N154QS"/>
    <n v="2268.9909499999999"/>
  </r>
  <r>
    <s v="ICT"/>
    <s v="DWH"/>
    <x v="788"/>
    <d v="2024-09-19T22:29:00"/>
    <d v="2024-09-19T23:37:00"/>
    <d v="1899-12-30T01:08:00"/>
    <d v="1899-12-30T16:04:00"/>
    <s v="N154QS"/>
    <n v="970.38606666666658"/>
  </r>
  <r>
    <s v="SBA"/>
    <s v="ICT"/>
    <x v="1714"/>
    <d v="2024-09-16T23:08:00"/>
    <d v="2024-09-17T01:27:00"/>
    <d v="1899-12-30T02:19:00"/>
    <d v="1900-01-01T21:02:00"/>
    <s v="N154QS"/>
    <n v="1983.5832833333329"/>
  </r>
  <r>
    <s v="BGR"/>
    <s v="SBA"/>
    <x v="2407"/>
    <d v="2024-09-16T16:51:00"/>
    <d v="2024-09-16T22:32:00"/>
    <d v="1899-12-30T05:41:00"/>
    <d v="1899-12-30T00:36:00"/>
    <s v="N154QS"/>
    <n v="4866.2007166666663"/>
  </r>
  <r>
    <s v="LBA"/>
    <s v="BGR"/>
    <x v="2408"/>
    <d v="2024-09-16T10:01:00"/>
    <d v="2024-09-16T15:51:00"/>
    <d v="1899-12-30T05:50:00"/>
    <d v="1899-12-30T01:00:00"/>
    <s v="N154QS"/>
    <n v="4994.6341666666658"/>
  </r>
  <r>
    <s v="PMO"/>
    <s v="LBA"/>
    <x v="2409"/>
    <d v="2024-09-15T12:18:00"/>
    <d v="2024-09-15T15:01:00"/>
    <d v="1899-12-30T02:43:00"/>
    <d v="1899-12-30T19:00:00"/>
    <s v="N154QS"/>
    <n v="2326.0724833333334"/>
  </r>
  <r>
    <s v="MTN"/>
    <s v="PMO"/>
    <x v="2410"/>
    <d v="2024-09-14T13:41:00"/>
    <d v="2024-09-14T21:45:00"/>
    <d v="1899-12-30T08:04:00"/>
    <d v="1899-12-30T14:33:00"/>
    <s v="N154QS"/>
    <n v="6906.8655333333327"/>
  </r>
  <r>
    <s v="AVL"/>
    <s v="MTN"/>
    <x v="2411"/>
    <d v="2024-09-13T14:30:00"/>
    <d v="2024-09-13T15:37:00"/>
    <d v="1899-12-30T01:07:00"/>
    <d v="1899-12-30T22:04:00"/>
    <s v="N154QS"/>
    <n v="956.11568333333332"/>
  </r>
  <r>
    <s v="IAD"/>
    <s v="AVL"/>
    <x v="2241"/>
    <d v="2024-09-12T19:04:00"/>
    <d v="2024-09-12T19:57:00"/>
    <d v="1899-12-30T00:53:00"/>
    <d v="1899-12-30T18:33:00"/>
    <s v="N154QS"/>
    <n v="756.33031666666659"/>
  </r>
  <r>
    <s v="BOS"/>
    <s v="IAD"/>
    <x v="423"/>
    <d v="2024-09-12T14:49:00"/>
    <d v="2024-09-12T15:54:00"/>
    <d v="1899-12-30T01:05:00"/>
    <d v="1899-12-30T03:10:00"/>
    <s v="N154QS"/>
    <n v="927.57491666666658"/>
  </r>
  <r>
    <s v="LBG"/>
    <s v="BOS"/>
    <x v="2412"/>
    <d v="2024-09-11T17:55:00"/>
    <d v="2024-09-12T00:53:00"/>
    <d v="1899-12-30T06:58:00"/>
    <d v="1899-12-30T13:56:00"/>
    <s v="N154QS"/>
    <n v="5965.0202333333327"/>
  </r>
  <r>
    <s v="IBZ"/>
    <s v="LBG"/>
    <x v="2413"/>
    <d v="2024-09-10T10:17:00"/>
    <d v="2024-09-10T12:05:00"/>
    <d v="1899-12-30T01:48:00"/>
    <d v="1899-12-31T05:50:00"/>
    <s v="N154QS"/>
    <n v="1541.2013999999999"/>
  </r>
  <r>
    <s v="PBI"/>
    <s v="IBZ"/>
    <x v="2414"/>
    <d v="2024-09-09T02:12:00"/>
    <d v="2024-09-09T10:33:00"/>
    <d v="1899-12-30T08:21:00"/>
    <d v="1899-12-30T23:44:00"/>
    <s v="N154QS"/>
    <n v="7149.4620499999992"/>
  </r>
  <r>
    <s v="SSI"/>
    <s v="PBI"/>
    <x v="2415"/>
    <d v="2024-09-07T17:46:00"/>
    <d v="2024-09-07T18:40:00"/>
    <d v="1899-12-30T00:54:00"/>
    <d v="1899-12-31T07:32:00"/>
    <s v="N154QS"/>
    <n v="770.60069999999996"/>
  </r>
  <r>
    <s v="MSP"/>
    <s v="SSI"/>
    <x v="2416"/>
    <d v="2024-09-07T14:31:00"/>
    <d v="2024-09-07T16:41:00"/>
    <d v="1899-12-30T02:10:00"/>
    <d v="1899-12-30T01:05:00"/>
    <s v="N154QS"/>
    <n v="1855.1498333333332"/>
  </r>
  <r>
    <s v="TEB"/>
    <s v="MSP"/>
    <x v="2417"/>
    <d v="2024-09-06T22:49:00"/>
    <d v="2024-09-07T01:08:00"/>
    <d v="1899-12-30T02:19:00"/>
    <d v="1899-12-30T13:23:00"/>
    <s v="N154QS"/>
    <n v="1983.5832833333329"/>
  </r>
  <r>
    <s v="LIS"/>
    <s v="TEB"/>
    <x v="2418"/>
    <d v="2024-09-05T20:33:00"/>
    <d v="2024-09-06T03:13:00"/>
    <d v="1899-12-30T06:40:00"/>
    <d v="1899-12-30T19:36:00"/>
    <s v="N154QS"/>
    <n v="5708.1533333333336"/>
  </r>
  <r>
    <s v="FAO"/>
    <s v="LIS"/>
    <x v="2419"/>
    <d v="2024-09-05T18:05:00"/>
    <d v="2024-09-05T18:38:00"/>
    <d v="1899-12-30T00:33:00"/>
    <d v="1899-12-30T01:55:00"/>
    <s v="N154QS"/>
    <n v="470.92265000000003"/>
  </r>
  <r>
    <s v="CGN"/>
    <s v="FAO"/>
    <x v="2420"/>
    <d v="2024-09-04T10:29:00"/>
    <d v="2024-09-04T13:05:00"/>
    <d v="1899-12-30T02:36:00"/>
    <d v="1899-12-31T05:00:00"/>
    <s v="N154QS"/>
    <n v="2226.1797999999999"/>
  </r>
  <r>
    <s v="PDK"/>
    <s v="CGN"/>
    <x v="2421"/>
    <d v="2024-09-03T00:02:00"/>
    <d v="2024-09-03T07:50:00"/>
    <d v="1899-12-30T07:48:00"/>
    <d v="1899-12-31T02:39:00"/>
    <s v="N154QS"/>
    <n v="6678.5393999999997"/>
  </r>
  <r>
    <s v="IAD"/>
    <s v="PDK"/>
    <x v="330"/>
    <d v="2024-09-01T16:05:00"/>
    <d v="2024-09-01T17:16:00"/>
    <d v="1899-12-30T01:11:00"/>
    <d v="1899-12-31T06:46:00"/>
    <s v="N154QS"/>
    <n v="1013.1972166666666"/>
  </r>
  <r>
    <s v="OLB"/>
    <s v="IAD"/>
    <x v="2422"/>
    <d v="2024-08-14T12:34:00"/>
    <d v="2024-08-14T21:12:00"/>
    <d v="1899-12-30T08:38:00"/>
    <d v="1900-01-16T18:53:00"/>
    <s v="N154QS"/>
    <n v="7392.0585666666657"/>
  </r>
  <r>
    <s v="GRS"/>
    <s v="OLB"/>
    <x v="2423"/>
    <d v="2024-08-13T11:00:00"/>
    <d v="2024-08-13T11:37:00"/>
    <d v="1899-12-30T00:37:00"/>
    <d v="1899-12-31T00:57:00"/>
    <s v="N154QS"/>
    <n v="528.00418333333334"/>
  </r>
  <r>
    <s v="MVY"/>
    <s v="GRS"/>
    <x v="2424"/>
    <d v="2024-08-12T01:30:00"/>
    <d v="2024-08-12T08:26:00"/>
    <d v="1899-12-30T06:56:00"/>
    <d v="1899-12-31T02:34:00"/>
    <s v="N154QS"/>
    <n v="5936.4794666666667"/>
  </r>
  <r>
    <s v="TMB"/>
    <s v="MVY"/>
    <x v="2425"/>
    <d v="2024-08-11T16:04:00"/>
    <d v="2024-08-11T18:27:00"/>
    <d v="1899-12-30T02:23:00"/>
    <d v="1899-12-30T07:03:00"/>
    <s v="N154QS"/>
    <n v="2040.6648166666666"/>
  </r>
  <r>
    <s v="OLB"/>
    <s v="TMB"/>
    <x v="2426"/>
    <d v="2024-08-10T13:30:00"/>
    <d v="2024-08-10T23:26:00"/>
    <d v="1899-12-30T09:56:00"/>
    <d v="1899-12-30T16:38:00"/>
    <s v="N154QS"/>
    <n v="8505.1484666666656"/>
  </r>
  <r>
    <s v="GOA"/>
    <s v="OLB"/>
    <x v="2427"/>
    <d v="2024-08-10T09:07:00"/>
    <d v="2024-08-10T09:23:00"/>
    <d v="1899-12-30T00:16:00"/>
    <d v="1899-12-30T04:07:00"/>
    <s v="N154QS"/>
    <n v="228.32613333333333"/>
  </r>
  <r>
    <s v="FSC"/>
    <s v="GOA"/>
    <x v="2428"/>
    <d v="2024-08-08T07:57:00"/>
    <d v="2024-08-08T08:36:00"/>
    <d v="1899-12-30T00:39:00"/>
    <d v="1900-01-01T00:31:00"/>
    <s v="N154QS"/>
    <n v="556.54494999999997"/>
  </r>
  <r>
    <s v="YQA"/>
    <s v="FSC"/>
    <x v="2429"/>
    <d v="2024-08-07T22:33:00"/>
    <d v="2024-08-08T05:28:00"/>
    <d v="1899-12-30T06:55:00"/>
    <m/>
    <s v="N154QS"/>
    <n v="5922.2090833333332"/>
  </r>
  <r>
    <s v="LAX"/>
    <s v="EGE"/>
    <x v="2430"/>
    <d v="2024-08-06T20:59:00"/>
    <d v="2024-08-06T22:42:00"/>
    <d v="1899-12-30T01:43:00"/>
    <d v="1899-12-30T23:51:00"/>
    <s v="N154QS"/>
    <n v="1469.8494833333334"/>
  </r>
  <r>
    <s v="LTN"/>
    <s v="LAX"/>
    <x v="966"/>
    <d v="2024-08-04T12:07:00"/>
    <d v="2024-08-04T22:23:00"/>
    <d v="1899-12-30T10:16:00"/>
    <d v="1899-12-31T22:36:00"/>
    <s v="N154QS"/>
    <n v="8790.5561333333335"/>
  </r>
  <r>
    <s v="AGP"/>
    <s v="LTN"/>
    <x v="2431"/>
    <d v="2024-08-03T09:10:00"/>
    <d v="2024-08-03T11:26:00"/>
    <d v="1899-12-30T02:16:00"/>
    <d v="1899-12-31T00:41:00"/>
    <s v="N154QS"/>
    <n v="1940.7721333333332"/>
  </r>
  <r>
    <s v="YYZ"/>
    <s v="AGP"/>
    <x v="2432"/>
    <d v="2024-08-03T00:57:00"/>
    <d v="2024-08-03T07:43:00"/>
    <d v="1899-12-30T06:46:00"/>
    <d v="1899-12-30T01:27:00"/>
    <s v="N154QS"/>
    <n v="5793.7756333333327"/>
  </r>
  <r>
    <s v="BLM"/>
    <s v="YYZ"/>
    <x v="2433"/>
    <d v="2024-08-01T22:25:00"/>
    <d v="2024-08-01T23:38:00"/>
    <d v="1899-12-30T01:13:00"/>
    <d v="1899-12-31T01:19:00"/>
    <s v="N154QS"/>
    <n v="1041.7379833333334"/>
  </r>
  <r>
    <s v="JAC"/>
    <s v="BLM"/>
    <x v="2434"/>
    <d v="2024-08-01T14:17:00"/>
    <d v="2024-08-01T17:53:00"/>
    <d v="1899-12-30T03:36:00"/>
    <d v="1899-12-30T04:32:00"/>
    <s v="N154QS"/>
    <n v="3082.4027999999998"/>
  </r>
  <r>
    <s v="PDX"/>
    <s v="JAC"/>
    <x v="2435"/>
    <d v="2024-07-31T22:37:00"/>
    <d v="2024-08-01T00:02:00"/>
    <d v="1899-12-30T01:25:00"/>
    <d v="1899-12-30T14:15:00"/>
    <s v="N154QS"/>
    <n v="1212.9825833333334"/>
  </r>
  <r>
    <s v="LGA"/>
    <s v="PDX"/>
    <x v="2436"/>
    <d v="2024-07-30T23:08:00"/>
    <d v="2024-07-31T04:03:00"/>
    <d v="1899-12-30T04:55:00"/>
    <d v="1899-12-30T18:34:00"/>
    <s v="N154QS"/>
    <n v="4209.7630833333333"/>
  </r>
  <r>
    <s v="BHB"/>
    <s v="LGA"/>
    <x v="2437"/>
    <d v="2024-07-29T21:09:00"/>
    <d v="2024-07-29T22:10:00"/>
    <d v="1899-12-30T01:01:00"/>
    <d v="1899-12-31T00:58:00"/>
    <s v="N154QS"/>
    <n v="870.49338333333321"/>
  </r>
  <r>
    <s v="IAD"/>
    <s v="BHB"/>
    <x v="1872"/>
    <d v="2024-07-29T17:28:00"/>
    <d v="2024-07-29T18:54:00"/>
    <d v="1899-12-30T01:26:00"/>
    <d v="1899-12-30T02:15:00"/>
    <s v="N154QS"/>
    <n v="1227.2529666666667"/>
  </r>
  <r>
    <s v="LTN"/>
    <s v="IAD"/>
    <x v="1016"/>
    <d v="2024-07-28T14:37:00"/>
    <d v="2024-07-28T21:46:00"/>
    <d v="1899-12-30T07:09:00"/>
    <d v="1899-12-30T19:42:00"/>
    <s v="N154QS"/>
    <n v="6121.9944500000001"/>
  </r>
  <r>
    <s v="LBG"/>
    <s v="LTN"/>
    <x v="418"/>
    <d v="2024-07-27T09:01:00"/>
    <d v="2024-07-27T09:46:00"/>
    <d v="1899-12-30T00:45:00"/>
    <d v="1899-12-31T04:51:00"/>
    <s v="N154QS"/>
    <n v="642.16724999999997"/>
  </r>
  <r>
    <s v="TEB"/>
    <s v="LBG"/>
    <x v="185"/>
    <d v="2024-07-27T00:38:00"/>
    <d v="2024-07-27T07:00:00"/>
    <d v="1899-12-30T06:22:00"/>
    <d v="1899-12-30T02:01:00"/>
    <s v="N154QS"/>
    <n v="5451.2864333333328"/>
  </r>
  <r>
    <s v="SJC"/>
    <s v="TEB"/>
    <x v="2237"/>
    <d v="2024-07-26T18:28:00"/>
    <d v="2024-07-26T23:10:00"/>
    <d v="1899-12-30T04:42:00"/>
    <d v="1899-12-30T01:28:00"/>
    <s v="N154QS"/>
    <n v="4024.2480999999998"/>
  </r>
  <r>
    <s v="SFO"/>
    <s v="SJC"/>
    <x v="35"/>
    <d v="2024-07-26T03:13:00"/>
    <d v="2024-07-26T03:32:00"/>
    <d v="1899-12-30T00:19:00"/>
    <d v="1899-12-30T14:56:00"/>
    <s v="N154QS"/>
    <n v="271.1372833333333"/>
  </r>
  <r>
    <s v="APA"/>
    <s v="SFO"/>
    <x v="2438"/>
    <d v="2024-07-26T00:15:00"/>
    <d v="2024-07-26T02:17:00"/>
    <d v="1899-12-30T02:02:00"/>
    <d v="1899-12-30T00:56:00"/>
    <s v="N154QS"/>
    <n v="1740.9867666666664"/>
  </r>
  <r>
    <s v="HPN"/>
    <s v="APA"/>
    <x v="2439"/>
    <d v="2024-07-25T20:16:00"/>
    <d v="2024-07-25T23:40:00"/>
    <d v="1899-12-30T03:24:00"/>
    <d v="1899-12-30T00:35:00"/>
    <s v="N154QS"/>
    <n v="2911.1581999999999"/>
  </r>
  <r>
    <s v="TEB"/>
    <s v="HPN"/>
    <x v="382"/>
    <d v="2024-07-25T16:00:00"/>
    <d v="2024-07-25T16:16:00"/>
    <d v="1899-12-30T00:16:00"/>
    <d v="1899-12-30T04:00:00"/>
    <s v="N154QS"/>
    <n v="228.32613333333333"/>
  </r>
  <r>
    <s v="BGR"/>
    <s v="TEB"/>
    <x v="2440"/>
    <d v="2024-07-23T11:55:00"/>
    <d v="2024-07-23T13:08:00"/>
    <d v="1899-12-30T01:13:00"/>
    <d v="1900-01-01T02:52:00"/>
    <s v="N154QS"/>
    <n v="1041.7379833333334"/>
  </r>
  <r>
    <s v="ANR"/>
    <s v="BGR"/>
    <x v="2441"/>
    <d v="2024-07-22T13:07:00"/>
    <d v="2024-07-22T19:43:00"/>
    <d v="1899-12-30T06:36:00"/>
    <d v="1899-12-30T16:12:00"/>
    <s v="N154QS"/>
    <n v="5651.0717999999997"/>
  </r>
  <r>
    <s v="MDW"/>
    <s v="ANR"/>
    <x v="2442"/>
    <d v="2024-07-18T03:11:00"/>
    <d v="2024-07-18T10:05:00"/>
    <d v="1899-12-30T06:54:00"/>
    <d v="1900-01-03T03:02:00"/>
    <s v="N154QS"/>
    <n v="5907.9386999999997"/>
  </r>
  <r>
    <s v="PWK"/>
    <s v="MDW"/>
    <x v="1849"/>
    <d v="2024-07-18T01:28:00"/>
    <d v="2024-07-18T01:50:00"/>
    <d v="1899-12-30T00:22:00"/>
    <d v="1899-12-30T01:21:00"/>
    <s v="N154QS"/>
    <n v="313.9484333333333"/>
  </r>
  <r>
    <s v="SBA"/>
    <s v="PWK"/>
    <x v="2443"/>
    <d v="2024-07-16T23:00:00"/>
    <d v="2024-07-17T02:22:00"/>
    <d v="1899-12-30T03:22:00"/>
    <d v="1899-12-30T23:06:00"/>
    <s v="N154QS"/>
    <n v="2882.6174333333333"/>
  </r>
  <r>
    <s v="CLD"/>
    <s v="SBA"/>
    <x v="2444"/>
    <d v="2024-07-15T20:05:00"/>
    <d v="2024-07-15T20:36:00"/>
    <d v="1899-12-30T00:31:00"/>
    <d v="1899-12-31T02:24:00"/>
    <s v="N154QS"/>
    <n v="442.38188333333335"/>
  </r>
  <r>
    <s v="VIS"/>
    <s v="CLD"/>
    <x v="2445"/>
    <d v="2024-07-15T23:58:00"/>
    <d v="2024-07-16T00:48:00"/>
    <d v="1899-12-30T00:50:00"/>
    <n v="-0.1965277777777778"/>
    <s v="N154QS"/>
    <n v="713.51916666666671"/>
  </r>
  <r>
    <s v="SJC"/>
    <s v="VIS"/>
    <x v="2446"/>
    <d v="2024-07-14T19:40:00"/>
    <d v="2024-07-14T20:18:00"/>
    <d v="1899-12-30T00:38:00"/>
    <d v="1899-12-31T03:40:00"/>
    <s v="N154QS"/>
    <n v="542.2745666666666"/>
  </r>
  <r>
    <s v="NUQ"/>
    <s v="SJC"/>
    <x v="1765"/>
    <d v="2024-07-14T16:56:00"/>
    <d v="2024-07-14T17:08:00"/>
    <d v="1899-12-30T00:12:00"/>
    <d v="1899-12-30T02:32:00"/>
    <s v="N154QS"/>
    <n v="171.24459999999999"/>
  </r>
  <r>
    <s v="SLC"/>
    <s v="NUQ"/>
    <x v="2447"/>
    <d v="2024-07-13T22:50:00"/>
    <d v="2024-07-14T00:20:00"/>
    <d v="1899-12-30T01:30:00"/>
    <d v="1899-12-30T16:36:00"/>
    <s v="N154QS"/>
    <n v="1284.3344999999999"/>
  </r>
  <r>
    <s v="MOT"/>
    <s v="SLC"/>
    <x v="2448"/>
    <d v="2024-07-12T20:12:00"/>
    <d v="2024-07-12T21:53:00"/>
    <d v="1899-12-30T01:41:00"/>
    <d v="1899-12-31T00:57:00"/>
    <s v="N154QS"/>
    <n v="1441.3087166666667"/>
  </r>
  <r>
    <s v="DBV"/>
    <s v="MOT"/>
    <x v="2449"/>
    <d v="2024-07-12T09:47:00"/>
    <d v="2024-07-12T19:22:00"/>
    <d v="1899-12-30T09:35:00"/>
    <d v="1899-12-30T00:50:00"/>
    <s v="N154QS"/>
    <n v="8205.470416666667"/>
  </r>
  <r>
    <s v="TEB"/>
    <s v="DBV"/>
    <x v="2450"/>
    <d v="2024-07-11T00:07:00"/>
    <d v="2024-07-11T08:07:00"/>
    <d v="1899-12-30T08:00:00"/>
    <d v="1899-12-31T01:40:00"/>
    <s v="N154QS"/>
    <n v="6849.7839999999997"/>
  </r>
  <r>
    <s v="CMH"/>
    <s v="TEB"/>
    <x v="41"/>
    <d v="2024-07-09T15:58:00"/>
    <d v="2024-07-09T17:03:00"/>
    <d v="1899-12-30T01:05:00"/>
    <d v="1899-12-31T07:04:00"/>
    <s v="N154QS"/>
    <n v="927.57491666666658"/>
  </r>
  <r>
    <s v="TEB"/>
    <s v="CMH"/>
    <x v="1920"/>
    <d v="2024-07-09T12:57:00"/>
    <d v="2024-07-09T14:06:00"/>
    <d v="1899-12-30T01:09:00"/>
    <d v="1899-12-30T01:52:00"/>
    <s v="N154QS"/>
    <n v="984.65644999999984"/>
  </r>
  <r>
    <s v="ANU"/>
    <s v="TEB"/>
    <x v="212"/>
    <d v="2024-07-07T17:08:00"/>
    <d v="2024-07-07T20:50:00"/>
    <d v="1899-12-30T03:42:00"/>
    <d v="1899-12-31T16:07:00"/>
    <s v="N154QS"/>
    <n v="3168.0250999999998"/>
  </r>
  <r>
    <s v="SXM"/>
    <s v="ANU"/>
    <x v="2451"/>
    <d v="2024-07-06T15:20:00"/>
    <d v="2024-07-06T15:47:00"/>
    <d v="1899-12-30T00:27:00"/>
    <d v="1899-12-31T01:21:00"/>
    <s v="N154QS"/>
    <n v="385.30034999999998"/>
  </r>
  <r>
    <s v="VNY"/>
    <s v="SXM"/>
    <x v="2452"/>
    <d v="2024-07-05T13:19:00"/>
    <d v="2024-07-05T19:58:00"/>
    <d v="1899-12-30T06:39:00"/>
    <d v="1899-12-30T19:22:00"/>
    <s v="N154QS"/>
    <n v="5693.8829500000002"/>
  </r>
  <r>
    <s v="LAS"/>
    <s v="VNY"/>
    <x v="537"/>
    <d v="2024-07-04T16:03:00"/>
    <d v="2024-07-04T16:40:00"/>
    <d v="1899-12-30T00:37:00"/>
    <d v="1899-12-30T20:39:00"/>
    <s v="N154QS"/>
    <n v="528.00418333333334"/>
  </r>
  <r>
    <s v="SUN"/>
    <s v="LAS"/>
    <x v="2453"/>
    <d v="2024-07-03T18:06:00"/>
    <d v="2024-07-03T19:19:00"/>
    <d v="1899-12-30T01:13:00"/>
    <d v="1899-12-30T20:44:00"/>
    <s v="N154QS"/>
    <n v="1041.7379833333334"/>
  </r>
  <r>
    <s v="LAX"/>
    <s v="SUN"/>
    <x v="2454"/>
    <d v="2024-07-03T15:23:00"/>
    <d v="2024-07-03T17:02:00"/>
    <d v="1899-12-30T01:39:00"/>
    <d v="1899-12-30T01:04:00"/>
    <s v="N154QS"/>
    <n v="1412.7679499999999"/>
  </r>
  <r>
    <s v="SDX"/>
    <s v="LAX"/>
    <x v="2455"/>
    <d v="2024-07-02T21:33:00"/>
    <d v="2024-07-02T22:26:00"/>
    <d v="1899-12-30T00:53:00"/>
    <m/>
    <s v="N154QS"/>
    <n v="756.33031666666659"/>
  </r>
  <r>
    <s v="MRY"/>
    <s v="TEB"/>
    <x v="2456"/>
    <d v="2024-07-02T04:47:00"/>
    <d v="2024-07-02T09:23:00"/>
    <d v="1899-12-30T04:36:00"/>
    <d v="1899-12-30T12:10:00"/>
    <s v="N154QS"/>
    <n v="3938.6257999999993"/>
  </r>
  <r>
    <s v="BFI"/>
    <s v="MRY"/>
    <x v="2066"/>
    <d v="2024-07-02T01:12:00"/>
    <d v="2024-07-02T02:48:00"/>
    <d v="1899-12-30T01:36:00"/>
    <d v="1899-12-30T01:59:00"/>
    <s v="N154QS"/>
    <n v="1369.9567999999999"/>
  </r>
  <r>
    <s v="LAL"/>
    <s v="BFI"/>
    <x v="2457"/>
    <d v="2024-07-01T13:42:00"/>
    <d v="2024-07-01T18:52:00"/>
    <d v="1899-12-30T05:10:00"/>
    <d v="1899-12-30T06:20:00"/>
    <s v="N154QS"/>
    <n v="4423.8188333333337"/>
  </r>
  <r>
    <s v="LBG"/>
    <s v="LAL"/>
    <x v="2458"/>
    <d v="2024-06-30T14:10:00"/>
    <d v="2024-06-30T22:45:00"/>
    <d v="1899-12-30T08:35:00"/>
    <d v="1899-12-30T14:57:00"/>
    <s v="N154QS"/>
    <n v="7349.247416666667"/>
  </r>
  <r>
    <s v="GLA"/>
    <s v="LBG"/>
    <x v="2459"/>
    <d v="2024-06-29T18:40:00"/>
    <d v="2024-06-29T19:58:00"/>
    <d v="1899-12-30T01:18:00"/>
    <m/>
    <s v="N154QS"/>
    <n v="1113.0898999999999"/>
  </r>
  <r>
    <s v="IAD"/>
    <s v="TEB"/>
    <x v="107"/>
    <d v="2024-06-28T22:29:00"/>
    <d v="2024-06-28T23:16:00"/>
    <d v="1899-12-30T00:47:00"/>
    <d v="1899-12-30T19:24:00"/>
    <s v="N154QS"/>
    <n v="670.70801666666659"/>
  </r>
  <r>
    <s v="GIG"/>
    <s v="IAD"/>
    <x v="1518"/>
    <d v="2024-06-26T19:21:00"/>
    <d v="2024-06-27T04:37:00"/>
    <d v="1899-12-30T09:16:00"/>
    <d v="1899-12-31T17:52:00"/>
    <s v="N154QS"/>
    <n v="7934.3331333333335"/>
  </r>
  <r>
    <s v="GRU"/>
    <s v="GIG"/>
    <x v="691"/>
    <d v="2024-06-24T20:07:00"/>
    <d v="2024-06-24T20:40:00"/>
    <d v="1899-12-30T00:33:00"/>
    <d v="1899-12-31T22:41:00"/>
    <s v="N154QS"/>
    <n v="470.92265000000003"/>
  </r>
  <r>
    <s v="IAD"/>
    <s v="GRU"/>
    <x v="2460"/>
    <d v="2024-06-23T13:36:00"/>
    <d v="2024-06-23T22:57:00"/>
    <d v="1899-12-30T09:21:00"/>
    <d v="1899-12-30T21:10:00"/>
    <s v="N154QS"/>
    <n v="8005.6850499999991"/>
  </r>
  <r>
    <s v="BLM"/>
    <s v="IAD"/>
    <x v="2461"/>
    <d v="2024-06-22T13:33:00"/>
    <d v="2024-06-22T14:14:00"/>
    <d v="1899-12-30T00:41:00"/>
    <d v="1899-12-30T23:22:00"/>
    <s v="N154QS"/>
    <n v="585.0857166666666"/>
  </r>
  <r>
    <s v="BCT"/>
    <s v="BLM"/>
    <x v="2462"/>
    <d v="2024-06-21T14:35:00"/>
    <d v="2024-06-21T16:49:00"/>
    <d v="1899-12-30T02:14:00"/>
    <d v="1899-12-30T20:44:00"/>
    <s v="N154QS"/>
    <n v="1912.2313666666666"/>
  </r>
  <r>
    <s v="PBI"/>
    <s v="BCT"/>
    <x v="44"/>
    <d v="2024-06-21T13:23:00"/>
    <d v="2024-06-21T13:38:00"/>
    <d v="1899-12-30T00:15:00"/>
    <d v="1899-12-30T00:57:00"/>
    <s v="N154QS"/>
    <n v="214.05574999999999"/>
  </r>
  <r>
    <s v="PLS"/>
    <s v="PBI"/>
    <x v="2"/>
    <d v="2024-06-20T18:27:00"/>
    <d v="2024-06-20T19:48:00"/>
    <d v="1899-12-30T01:21:00"/>
    <d v="1899-12-30T17:35:00"/>
    <s v="N154QS"/>
    <n v="1155.9010499999999"/>
  </r>
  <r>
    <s v="HPN"/>
    <s v="PLS"/>
    <x v="1075"/>
    <d v="2024-06-20T13:50:00"/>
    <d v="2024-06-20T16:55:00"/>
    <d v="1899-12-30T03:05:00"/>
    <d v="1899-12-30T01:32:00"/>
    <s v="N154QS"/>
    <n v="2640.0209166666668"/>
  </r>
  <r>
    <s v="LUK"/>
    <s v="HPN"/>
    <x v="2463"/>
    <d v="2024-06-19T16:29:00"/>
    <d v="2024-06-19T17:56:00"/>
    <d v="1899-12-30T01:27:00"/>
    <d v="1899-12-30T19:54:00"/>
    <s v="N154QS"/>
    <n v="1241.5233499999999"/>
  </r>
  <r>
    <s v="ICT"/>
    <s v="LUK"/>
    <x v="1379"/>
    <d v="2024-06-18T14:43:00"/>
    <d v="2024-06-18T16:10:00"/>
    <d v="1899-12-30T01:27:00"/>
    <d v="1899-12-31T00:19:00"/>
    <s v="N154QS"/>
    <n v="1241.5233499999999"/>
  </r>
  <r>
    <s v="SAV"/>
    <s v="ICT"/>
    <x v="2464"/>
    <d v="2024-06-02T20:17:00"/>
    <d v="2024-06-02T22:54:00"/>
    <d v="1899-12-30T02:37:00"/>
    <d v="1900-01-14T15:49:00"/>
    <s v="N154QS"/>
    <n v="2240.4501833333334"/>
  </r>
  <r>
    <s v="PLS"/>
    <s v="SAV"/>
    <x v="2465"/>
    <d v="2024-06-02T16:04:00"/>
    <d v="2024-06-02T18:04:00"/>
    <d v="1899-12-30T02:00:00"/>
    <d v="1899-12-30T02:13:00"/>
    <s v="N154QS"/>
    <n v="1712.4459999999999"/>
  </r>
  <r>
    <s v="PHX"/>
    <s v="PLS"/>
    <x v="2466"/>
    <d v="2024-06-01T09:16:00"/>
    <d v="2024-06-01T13:37:00"/>
    <d v="1899-12-30T04:21:00"/>
    <d v="1899-12-31T02:27:00"/>
    <s v="N154QS"/>
    <n v="3724.5700499999994"/>
  </r>
  <r>
    <s v="HSH"/>
    <s v="PHX"/>
    <x v="2467"/>
    <d v="2024-06-01T07:46:00"/>
    <d v="2024-06-01T08:29:00"/>
    <d v="1899-12-30T00:43:00"/>
    <d v="1899-12-30T00:47:00"/>
    <s v="N154QS"/>
    <n v="613.62648333333334"/>
  </r>
  <r>
    <s v="LAS"/>
    <s v="HSH"/>
    <x v="2468"/>
    <d v="2024-05-31T21:24:00"/>
    <d v="2024-05-31T21:39:00"/>
    <d v="1899-12-30T00:15:00"/>
    <d v="1899-12-30T10:07:00"/>
    <s v="N154QS"/>
    <n v="214.05574999999999"/>
  </r>
  <r>
    <s v="MBJ"/>
    <s v="LAS"/>
    <x v="2469"/>
    <d v="2024-05-30T18:38:00"/>
    <d v="2024-05-30T23:59:00"/>
    <d v="1899-12-30T05:21:00"/>
    <d v="1899-12-30T21:25:00"/>
    <s v="N154QS"/>
    <n v="4580.7930499999993"/>
  </r>
  <r>
    <s v="PAC"/>
    <s v="MBJ"/>
    <x v="2470"/>
    <d v="2024-05-29T20:02:00"/>
    <d v="2024-05-29T21:29:00"/>
    <d v="1899-12-30T01:27:00"/>
    <d v="1899-12-30T21:09:00"/>
    <s v="N154QS"/>
    <n v="1241.5233499999999"/>
  </r>
  <r>
    <s v="DWH"/>
    <s v="PAC"/>
    <x v="2471"/>
    <d v="2024-05-29T15:29:00"/>
    <d v="2024-05-29T18:59:00"/>
    <d v="1899-12-30T03:30:00"/>
    <d v="1899-12-30T01:03:00"/>
    <s v="N154QS"/>
    <n v="2996.7804999999998"/>
  </r>
  <r>
    <s v="PDK"/>
    <s v="DWH"/>
    <x v="2472"/>
    <d v="2024-05-27T00:57:00"/>
    <d v="2024-05-27T02:44:00"/>
    <d v="1899-12-30T01:47:00"/>
    <d v="1900-01-01T12:45:00"/>
    <s v="N154QS"/>
    <n v="1526.9310166666664"/>
  </r>
  <r>
    <s v="PIE"/>
    <s v="PDK"/>
    <x v="2473"/>
    <d v="2024-05-27T22:48:00"/>
    <d v="2024-05-28T00:01:00"/>
    <d v="1899-12-30T01:13:00"/>
    <n v="-0.96111111111111114"/>
    <s v="N154QS"/>
    <n v="1041.7379833333334"/>
  </r>
  <r>
    <s v="MIA"/>
    <s v="PIE"/>
    <x v="971"/>
    <d v="2024-05-27T18:45:00"/>
    <d v="2024-05-27T19:25:00"/>
    <d v="1899-12-30T00:40:00"/>
    <d v="1899-12-30T03:23:00"/>
    <s v="N154QS"/>
    <n v="570.81533333333323"/>
  </r>
  <r>
    <s v="NAS"/>
    <s v="MIA"/>
    <x v="787"/>
    <d v="2024-05-24T02:32:00"/>
    <d v="2024-05-24T03:09:00"/>
    <d v="1899-12-30T00:37:00"/>
    <d v="1900-01-02T15:36:00"/>
    <s v="N154QS"/>
    <n v="528.00418333333334"/>
  </r>
  <r>
    <s v="ISP"/>
    <s v="NAS"/>
    <x v="2474"/>
    <d v="2024-05-23T22:46:00"/>
    <d v="2024-05-24T01:11:00"/>
    <d v="1899-12-30T02:25:00"/>
    <m/>
    <s v="N154QS"/>
    <n v="2069.2055833333329"/>
  </r>
  <r>
    <s v="PBI"/>
    <s v="PHL"/>
    <x v="801"/>
    <d v="2024-05-23T17:17:00"/>
    <d v="2024-05-23T19:17:00"/>
    <d v="1899-12-30T02:00:00"/>
    <d v="1899-12-30T03:29:00"/>
    <s v="N154QS"/>
    <n v="1712.4459999999999"/>
  </r>
  <r>
    <s v="NAS"/>
    <s v="PBI"/>
    <x v="53"/>
    <d v="2024-05-21T19:34:00"/>
    <d v="2024-05-21T20:19:00"/>
    <d v="1899-12-30T00:45:00"/>
    <d v="1899-12-31T20:58:00"/>
    <s v="N154QS"/>
    <n v="642.16724999999997"/>
  </r>
  <r>
    <s v="TTN"/>
    <s v="NAS"/>
    <x v="1438"/>
    <d v="2024-05-21T15:55:00"/>
    <d v="2024-05-21T18:06:00"/>
    <d v="1899-12-30T02:11:00"/>
    <d v="1899-12-30T01:28:00"/>
    <s v="N154QS"/>
    <n v="1869.4202166666664"/>
  </r>
  <r>
    <s v="EWR"/>
    <s v="TTN"/>
    <x v="2475"/>
    <d v="2024-05-21T13:53:00"/>
    <d v="2024-05-21T14:05:00"/>
    <d v="1899-12-30T00:12:00"/>
    <d v="1899-12-30T01:50:00"/>
    <s v="N154QS"/>
    <n v="171.24459999999999"/>
  </r>
  <r>
    <s v="BJC"/>
    <s v="EWR"/>
    <x v="2476"/>
    <d v="2024-05-20T03:46:00"/>
    <d v="2024-05-20T06:52:00"/>
    <d v="1899-12-30T03:06:00"/>
    <d v="1899-12-31T07:01:00"/>
    <s v="N154QS"/>
    <n v="2654.2912999999999"/>
  </r>
  <r>
    <s v="PHX"/>
    <s v="BJC"/>
    <x v="2477"/>
    <d v="2024-05-20T01:05:00"/>
    <d v="2024-05-20T02:16:00"/>
    <d v="1899-12-30T01:11:00"/>
    <d v="1899-12-30T01:30:00"/>
    <s v="N154QS"/>
    <n v="1013.1972166666666"/>
  </r>
  <r>
    <s v="CPH"/>
    <s v="PHX"/>
    <x v="2478"/>
    <d v="2024-05-17T14:01:00"/>
    <d v="2024-05-18T00:06:00"/>
    <d v="1899-12-30T10:05:00"/>
    <d v="1900-01-01T00:59:00"/>
    <s v="N154QS"/>
    <n v="8633.5819166666661"/>
  </r>
  <r>
    <s v="BFI"/>
    <s v="CPH"/>
    <x v="1062"/>
    <d v="2024-05-15T04:54:00"/>
    <d v="2024-05-15T13:36:00"/>
    <d v="1899-12-30T08:42:00"/>
    <d v="1900-01-01T00:25:00"/>
    <s v="N154QS"/>
    <n v="7449.1400999999987"/>
  </r>
  <r>
    <s v="VNY"/>
    <s v="BFI"/>
    <x v="252"/>
    <d v="2024-05-13T20:04:00"/>
    <d v="2024-05-13T22:07:00"/>
    <d v="1899-12-30T02:03:00"/>
    <d v="1899-12-31T06:47:00"/>
    <s v="N154QS"/>
    <n v="1755.2571499999997"/>
  </r>
  <r>
    <s v="MDW"/>
    <s v="VNY"/>
    <x v="2479"/>
    <d v="2024-05-13T14:35:00"/>
    <d v="2024-05-13T18:08:00"/>
    <d v="1899-12-30T03:33:00"/>
    <d v="1899-12-30T01:56:00"/>
    <s v="N154QS"/>
    <n v="3039.5916499999998"/>
  </r>
  <r>
    <s v="LAS"/>
    <s v="MDW"/>
    <x v="649"/>
    <d v="2024-05-12T17:13:00"/>
    <d v="2024-05-12T20:14:00"/>
    <d v="1899-12-30T03:01:00"/>
    <d v="1899-12-30T18:21:00"/>
    <s v="N154QS"/>
    <n v="2582.9393833333334"/>
  </r>
  <r>
    <s v="LAX"/>
    <s v="LAS"/>
    <x v="855"/>
    <d v="2024-05-11T01:48:00"/>
    <d v="2024-05-11T02:30:00"/>
    <d v="1899-12-30T00:42:00"/>
    <d v="1899-12-31T14:43:00"/>
    <s v="N154QS"/>
    <n v="599.35609999999997"/>
  </r>
  <r>
    <s v="SEA"/>
    <s v="LAX"/>
    <x v="2480"/>
    <d v="2024-05-10T22:35:00"/>
    <d v="2024-05-11T00:42:00"/>
    <d v="1899-12-30T02:07:00"/>
    <d v="1899-12-30T01:06:00"/>
    <s v="N154QS"/>
    <n v="1812.3386833333332"/>
  </r>
  <r>
    <s v="LAX"/>
    <s v="SEA"/>
    <x v="2481"/>
    <d v="2024-05-10T14:02:00"/>
    <d v="2024-05-10T16:05:00"/>
    <d v="1899-12-30T02:03:00"/>
    <d v="1899-12-30T06:30:00"/>
    <s v="N154QS"/>
    <n v="1755.2571499999997"/>
  </r>
  <r>
    <s v="SJD"/>
    <s v="LAX"/>
    <x v="2482"/>
    <d v="2024-05-09T20:48:00"/>
    <d v="2024-05-09T22:51:00"/>
    <d v="1899-12-30T02:03:00"/>
    <d v="1899-12-30T15:11:00"/>
    <s v="N154QS"/>
    <n v="1755.2571499999997"/>
  </r>
  <r>
    <s v="SCF"/>
    <s v="SJD"/>
    <x v="2483"/>
    <d v="2024-05-09T17:24:00"/>
    <d v="2024-05-09T18:58:00"/>
    <d v="1899-12-30T01:34:00"/>
    <d v="1899-12-30T01:50:00"/>
    <s v="N154QS"/>
    <n v="1341.4160333333332"/>
  </r>
  <r>
    <s v="DAL"/>
    <s v="SCF"/>
    <x v="2484"/>
    <d v="2024-05-08T20:42:00"/>
    <d v="2024-05-08T22:57:00"/>
    <d v="1899-12-30T02:15:00"/>
    <d v="1899-12-30T18:27:00"/>
    <s v="N154QS"/>
    <n v="1926.5017499999999"/>
  </r>
  <r>
    <s v="DFW"/>
    <s v="DAL"/>
    <x v="2485"/>
    <d v="2024-05-07T19:36:00"/>
    <d v="2024-05-07T19:45:00"/>
    <d v="1899-12-30T00:09:00"/>
    <d v="1899-12-31T00:57:00"/>
    <s v="N154QS"/>
    <n v="128.43344999999999"/>
  </r>
  <r>
    <s v="APA"/>
    <s v="DFW"/>
    <x v="2486"/>
    <d v="2024-05-06T21:47:00"/>
    <d v="2024-05-06T23:11:00"/>
    <d v="1899-12-30T01:24:00"/>
    <d v="1899-12-30T20:25:00"/>
    <s v="N154QS"/>
    <n v="1198.7121999999999"/>
  </r>
  <r>
    <s v="LAS"/>
    <s v="APA"/>
    <x v="1619"/>
    <d v="2024-05-06T19:42:00"/>
    <d v="2024-05-06T20:51:00"/>
    <d v="1899-12-30T01:09:00"/>
    <d v="1899-12-30T00:56:00"/>
    <s v="N154QS"/>
    <n v="984.65644999999984"/>
  </r>
  <r>
    <s v="BCN"/>
    <s v="LAS"/>
    <x v="2487"/>
    <d v="2024-05-03T08:44:00"/>
    <d v="2024-05-03T20:07:00"/>
    <d v="1899-12-30T11:23:00"/>
    <d v="1900-01-01T23:35:00"/>
    <s v="N154QS"/>
    <n v="9746.6718166666651"/>
  </r>
  <r>
    <s v="ATH"/>
    <s v="BCN"/>
    <x v="2488"/>
    <d v="2024-05-02T06:28:00"/>
    <d v="2024-05-02T09:02:00"/>
    <d v="1899-12-30T02:34:00"/>
    <d v="1899-12-30T23:42:00"/>
    <s v="N154QS"/>
    <n v="2197.6390333333329"/>
  </r>
  <r>
    <s v="BUF"/>
    <s v="ATH"/>
    <x v="2489"/>
    <d v="2024-05-01T02:08:00"/>
    <d v="2024-05-01T11:31:00"/>
    <d v="1899-12-30T09:23:00"/>
    <d v="1899-12-30T18:57:00"/>
    <s v="N154QS"/>
    <n v="8034.2258166666661"/>
  </r>
  <r>
    <s v="PTK"/>
    <s v="BUF"/>
    <x v="2490"/>
    <d v="2024-05-01T00:00:00"/>
    <d v="2024-05-01T00:48:00"/>
    <d v="1899-12-30T00:48:00"/>
    <d v="1899-12-30T01:20:00"/>
    <s v="N154QS"/>
    <n v="684.97839999999997"/>
  </r>
  <r>
    <s v="LAS"/>
    <s v="PTK"/>
    <x v="2491"/>
    <d v="2024-04-30T18:03:00"/>
    <d v="2024-04-30T21:10:00"/>
    <d v="1899-12-30T03:07:00"/>
    <d v="1899-12-30T02:50:00"/>
    <s v="N154QS"/>
    <n v="2668.5616833333333"/>
  </r>
  <r>
    <s v="QTC"/>
    <s v="LAS"/>
    <x v="2492"/>
    <d v="2024-04-29T17:25:00"/>
    <d v="2024-04-29T18:17:00"/>
    <d v="1899-12-30T00:52:00"/>
    <d v="1899-12-30T23:46:00"/>
    <s v="N154QS"/>
    <n v="742.05993333333333"/>
  </r>
  <r>
    <s v="APC"/>
    <s v="QTC"/>
    <x v="2493"/>
    <d v="2024-04-28T22:06:00"/>
    <d v="2024-04-28T22:55:00"/>
    <d v="1899-12-30T00:49:00"/>
    <d v="1899-12-30T18:30:00"/>
    <s v="N154QS"/>
    <n v="699.24878333333334"/>
  </r>
  <r>
    <s v="VNY"/>
    <s v="APC"/>
    <x v="1862"/>
    <d v="2024-04-28T19:10:00"/>
    <d v="2024-04-28T20:06:00"/>
    <d v="1899-12-30T00:56:00"/>
    <d v="1899-12-30T02:00:00"/>
    <s v="N154QS"/>
    <n v="799.14146666666659"/>
  </r>
  <r>
    <s v="SLC"/>
    <s v="VNY"/>
    <x v="609"/>
    <d v="2024-04-26T22:07:00"/>
    <d v="2024-04-26T23:34:00"/>
    <d v="1899-12-30T01:27:00"/>
    <d v="1899-12-31T19:36:00"/>
    <s v="N154QS"/>
    <n v="1241.5233499999999"/>
  </r>
  <r>
    <s v="MIA"/>
    <s v="SLC"/>
    <x v="2494"/>
    <d v="2024-04-26T17:04:00"/>
    <d v="2024-04-26T21:23:00"/>
    <d v="1899-12-30T04:19:00"/>
    <d v="1899-12-30T00:44:00"/>
    <s v="N154QS"/>
    <n v="3696.0292833333328"/>
  </r>
  <r>
    <s v="PBI"/>
    <s v="MIA"/>
    <x v="240"/>
    <d v="2024-04-24T19:45:00"/>
    <d v="2024-04-24T20:07:00"/>
    <d v="1899-12-30T00:22:00"/>
    <d v="1899-12-31T20:57:00"/>
    <s v="N154QS"/>
    <n v="313.9484333333333"/>
  </r>
  <r>
    <s v="GNV"/>
    <s v="PBI"/>
    <x v="2495"/>
    <d v="2024-04-23T20:46:00"/>
    <d v="2024-04-23T21:32:00"/>
    <d v="1899-12-30T00:46:00"/>
    <d v="1899-12-30T22:13:00"/>
    <s v="N154QS"/>
    <n v="656.43763333333334"/>
  </r>
  <r>
    <s v="QSH"/>
    <s v="GNV"/>
    <x v="2496"/>
    <d v="2024-04-18T21:03:00"/>
    <d v="2024-04-18T22:05:00"/>
    <d v="1899-12-30T01:02:00"/>
    <d v="1900-01-03T22:41:00"/>
    <s v="N154QS"/>
    <n v="884.7637666666667"/>
  </r>
  <r>
    <s v="ECP"/>
    <s v="QSH"/>
    <x v="2497"/>
    <d v="2024-04-18T18:36:00"/>
    <d v="2024-04-18T19:23:00"/>
    <d v="1899-12-30T00:47:00"/>
    <d v="1899-12-30T01:40:00"/>
    <s v="N154QS"/>
    <n v="670.70801666666659"/>
  </r>
  <r>
    <s v="TXK"/>
    <s v="ECP"/>
    <x v="2498"/>
    <d v="2024-04-18T15:52:00"/>
    <d v="2024-04-18T16:58:00"/>
    <d v="1899-12-30T01:06:00"/>
    <d v="1899-12-30T01:38:00"/>
    <s v="N154QS"/>
    <n v="941.84530000000007"/>
  </r>
  <r>
    <s v="DAL"/>
    <s v="TXK"/>
    <x v="2499"/>
    <d v="2024-04-18T14:14:00"/>
    <d v="2024-04-18T14:49:00"/>
    <d v="1899-12-30T00:35:00"/>
    <d v="1899-12-30T01:03:00"/>
    <s v="N154QS"/>
    <n v="499.46341666666666"/>
  </r>
  <r>
    <s v="SAF"/>
    <s v="DAL"/>
    <x v="2105"/>
    <d v="2024-04-17T22:31:00"/>
    <d v="2024-04-17T23:44:00"/>
    <d v="1899-12-30T01:13:00"/>
    <d v="1899-12-30T14:30:00"/>
    <s v="N154QS"/>
    <n v="1041.7379833333334"/>
  </r>
  <r>
    <s v="SJC"/>
    <s v="SAF"/>
    <x v="2500"/>
    <d v="2024-04-15T13:56:00"/>
    <d v="2024-04-15T15:36:00"/>
    <d v="1899-12-30T01:40:00"/>
    <d v="1900-01-01T06:55:00"/>
    <s v="N154QS"/>
    <n v="1427.0383333333332"/>
  </r>
  <r>
    <s v="TTN"/>
    <s v="SJC"/>
    <x v="2501"/>
    <d v="2024-04-14T16:14:00"/>
    <d v="2024-04-14T21:30:00"/>
    <d v="1899-12-30T05:16:00"/>
    <d v="1899-12-30T16:26:00"/>
    <s v="N154QS"/>
    <n v="4509.4411333333328"/>
  </r>
  <r>
    <s v="TEB"/>
    <s v="TTN"/>
    <x v="2502"/>
    <d v="2024-04-10T16:12:00"/>
    <d v="2024-04-10T16:33:00"/>
    <d v="1899-12-30T00:21:00"/>
    <d v="1900-01-02T23:41:00"/>
    <s v="N154QS"/>
    <n v="299.67804999999998"/>
  </r>
  <r>
    <s v="MKE"/>
    <s v="TEB"/>
    <x v="2214"/>
    <d v="2024-04-09T22:16:00"/>
    <d v="2024-04-09T23:45:00"/>
    <d v="1899-12-30T01:29:00"/>
    <m/>
    <s v="N154QS"/>
    <n v="1270.0641166666667"/>
  </r>
  <r>
    <s v="FRG"/>
    <s v="BCT"/>
    <x v="2503"/>
    <d v="2024-04-09T14:15:00"/>
    <d v="2024-04-09T16:45:00"/>
    <d v="1899-12-30T02:30:00"/>
    <d v="1899-12-30T05:31:00"/>
    <s v="N154QS"/>
    <n v="2140.5574999999999"/>
  </r>
  <r>
    <s v="YCH"/>
    <s v="FRG"/>
    <x v="2504"/>
    <d v="2024-04-08T20:48:00"/>
    <d v="2024-04-08T22:12:00"/>
    <d v="1899-12-30T01:24:00"/>
    <d v="1899-12-30T16:03:00"/>
    <s v="N154QS"/>
    <n v="1198.7121999999999"/>
  </r>
  <r>
    <s v="YUL"/>
    <s v="YCH"/>
    <x v="2505"/>
    <d v="2024-04-08T17:40:00"/>
    <d v="2024-04-08T18:38:00"/>
    <d v="1899-12-30T00:58:00"/>
    <d v="1899-12-30T02:10:00"/>
    <s v="N154QS"/>
    <n v="827.68223333333333"/>
  </r>
  <r>
    <s v="HPN"/>
    <s v="YUL"/>
    <x v="51"/>
    <d v="2024-04-07T23:53:00"/>
    <d v="2024-04-08T00:51:00"/>
    <d v="1899-12-30T00:58:00"/>
    <d v="1899-12-30T16:49:00"/>
    <s v="N154QS"/>
    <n v="827.68223333333333"/>
  </r>
  <r>
    <s v="PBI"/>
    <s v="HPN"/>
    <x v="52"/>
    <d v="2024-04-07T20:17:00"/>
    <d v="2024-04-07T22:41:00"/>
    <d v="1899-12-30T02:24:00"/>
    <d v="1899-12-30T01:12:00"/>
    <s v="N154QS"/>
    <n v="2054.9351999999999"/>
  </r>
  <r>
    <s v="HOU"/>
    <s v="PBI"/>
    <x v="2506"/>
    <d v="2024-04-07T17:06:00"/>
    <d v="2024-04-07T18:55:00"/>
    <d v="1899-12-30T01:49:00"/>
    <d v="1899-12-30T01:22:00"/>
    <s v="N154QS"/>
    <n v="1555.4717833333332"/>
  </r>
  <r>
    <s v="DAL"/>
    <s v="HOU"/>
    <x v="369"/>
    <d v="2024-04-07T01:33:00"/>
    <d v="2024-04-07T02:17:00"/>
    <d v="1899-12-30T00:44:00"/>
    <d v="1899-12-30T14:49:00"/>
    <s v="N154QS"/>
    <n v="627.8968666666666"/>
  </r>
  <r>
    <s v="PBI"/>
    <s v="DAL"/>
    <x v="2332"/>
    <d v="2024-04-06T21:28:00"/>
    <d v="2024-04-07T00:06:00"/>
    <d v="1899-12-30T02:38:00"/>
    <d v="1899-12-30T01:27:00"/>
    <s v="N154QS"/>
    <n v="2254.7205666666664"/>
  </r>
  <r>
    <s v="APF"/>
    <s v="PBI"/>
    <x v="198"/>
    <d v="2024-04-06T19:58:00"/>
    <d v="2024-04-06T20:23:00"/>
    <d v="1899-12-30T00:25:00"/>
    <d v="1899-12-30T01:05:00"/>
    <s v="N154QS"/>
    <n v="356.75958333333335"/>
  </r>
  <r>
    <s v="INT"/>
    <s v="APF"/>
    <x v="2507"/>
    <d v="2024-04-04T23:09:00"/>
    <d v="2024-04-05T00:47:00"/>
    <d v="1899-12-30T01:38:00"/>
    <d v="1899-12-31T19:11:00"/>
    <s v="N154QS"/>
    <n v="1398.4975666666667"/>
  </r>
  <r>
    <s v="PIR"/>
    <s v="INT"/>
    <x v="2508"/>
    <d v="2024-04-04T17:47:00"/>
    <d v="2024-04-04T19:59:00"/>
    <d v="1899-12-30T02:12:00"/>
    <d v="1899-12-30T03:10:00"/>
    <s v="N154QS"/>
    <n v="1883.6906000000001"/>
  </r>
  <r>
    <s v="MSY"/>
    <s v="PIR"/>
    <x v="2509"/>
    <d v="2024-04-04T13:49:00"/>
    <d v="2024-04-04T16:23:00"/>
    <d v="1899-12-30T02:34:00"/>
    <d v="1899-12-30T01:24:00"/>
    <s v="N154QS"/>
    <n v="2197.6390333333329"/>
  </r>
  <r>
    <s v="BVY"/>
    <s v="MSY"/>
    <x v="2510"/>
    <d v="2024-04-03T16:24:00"/>
    <d v="2024-04-03T19:44:00"/>
    <d v="1899-12-30T03:20:00"/>
    <d v="1899-12-30T18:05:00"/>
    <s v="N154QS"/>
    <n v="2854.0766666666668"/>
  </r>
  <r>
    <s v="TEB"/>
    <s v="BVY"/>
    <x v="716"/>
    <d v="2024-04-03T14:08:00"/>
    <d v="2024-04-03T14:52:00"/>
    <d v="1899-12-30T00:44:00"/>
    <d v="1899-12-30T01:32:00"/>
    <s v="N154QS"/>
    <n v="627.8968666666666"/>
  </r>
  <r>
    <s v="BWI"/>
    <s v="TEB"/>
    <x v="1314"/>
    <d v="2024-04-01T16:36:00"/>
    <d v="2024-04-01T17:15:00"/>
    <d v="1899-12-30T00:39:00"/>
    <d v="1899-12-31T20:53:00"/>
    <s v="N154QS"/>
    <n v="556.54494999999997"/>
  </r>
  <r>
    <s v="NAS"/>
    <s v="BWI"/>
    <x v="1801"/>
    <d v="2024-04-01T12:42:00"/>
    <d v="2024-04-01T15:10:00"/>
    <d v="1899-12-30T02:28:00"/>
    <d v="1899-12-30T01:26:00"/>
    <s v="N154QS"/>
    <n v="2112.0167333333334"/>
  </r>
  <r>
    <s v="EWR"/>
    <s v="NAS"/>
    <x v="2511"/>
    <d v="2024-03-31T17:54:00"/>
    <d v="2024-03-31T20:12:00"/>
    <d v="1899-12-30T02:18:00"/>
    <d v="1899-12-30T16:30:00"/>
    <s v="N154QS"/>
    <n v="1969.3128999999997"/>
  </r>
  <r>
    <s v="MHH"/>
    <s v="EWR"/>
    <x v="2512"/>
    <d v="2024-03-31T14:18:00"/>
    <d v="2024-03-31T16:40:00"/>
    <d v="1899-12-30T02:22:00"/>
    <d v="1899-12-30T01:14:00"/>
    <s v="N154QS"/>
    <n v="2026.3944333333332"/>
  </r>
  <r>
    <s v="ELH"/>
    <s v="MHH"/>
    <x v="2513"/>
    <d v="2024-03-30T20:23:00"/>
    <d v="2024-03-30T20:42:00"/>
    <d v="1899-12-30T00:19:00"/>
    <d v="1899-12-30T17:36:00"/>
    <s v="N154QS"/>
    <n v="271.1372833333333"/>
  </r>
  <r>
    <s v="APA"/>
    <s v="ELH"/>
    <x v="2514"/>
    <d v="2024-03-30T15:30:00"/>
    <d v="2024-03-30T18:47:00"/>
    <d v="1899-12-30T03:17:00"/>
    <d v="1899-12-30T01:36:00"/>
    <s v="N154QS"/>
    <n v="2811.2655166666664"/>
  </r>
  <r>
    <s v="DEN"/>
    <s v="APA"/>
    <x v="2515"/>
    <d v="2024-03-29T22:56:00"/>
    <d v="2024-03-29T23:10:00"/>
    <d v="1899-12-30T00:14:00"/>
    <d v="1899-12-30T16:20:00"/>
    <s v="N154QS"/>
    <n v="199.78536666666665"/>
  </r>
  <r>
    <s v="SBA"/>
    <s v="DEN"/>
    <x v="2516"/>
    <d v="2024-03-29T17:57:00"/>
    <d v="2024-03-29T19:39:00"/>
    <d v="1899-12-30T01:42:00"/>
    <d v="1899-12-30T03:17:00"/>
    <s v="N154QS"/>
    <n v="1455.5790999999999"/>
  </r>
  <r>
    <s v="TRM"/>
    <s v="SBA"/>
    <x v="2517"/>
    <d v="2024-03-29T15:58:00"/>
    <d v="2024-03-29T16:43:00"/>
    <d v="1899-12-30T00:45:00"/>
    <d v="1899-12-30T01:14:00"/>
    <s v="N154QS"/>
    <n v="642.16724999999997"/>
  </r>
  <r>
    <s v="MDW"/>
    <s v="TRM"/>
    <x v="2518"/>
    <d v="2024-03-28T23:19:00"/>
    <d v="2024-03-29T03:02:00"/>
    <d v="1899-12-30T03:43:00"/>
    <d v="1899-12-30T12:56:00"/>
    <s v="N154QS"/>
    <n v="3182.2954833333333"/>
  </r>
  <r>
    <s v="HPN"/>
    <s v="MDW"/>
    <x v="2519"/>
    <d v="2024-03-28T19:40:00"/>
    <d v="2024-03-28T21:23:00"/>
    <d v="1899-12-30T01:43:00"/>
    <d v="1899-12-30T01:56:00"/>
    <s v="N154QS"/>
    <n v="1469.8494833333334"/>
  </r>
  <r>
    <s v="PBI"/>
    <s v="HPN"/>
    <x v="52"/>
    <d v="2024-03-28T15:04:00"/>
    <d v="2024-03-28T17:20:00"/>
    <d v="1899-12-30T02:16:00"/>
    <d v="1899-12-30T02:20:00"/>
    <s v="N154QS"/>
    <n v="1940.7721333333332"/>
  </r>
  <r>
    <s v="ATL"/>
    <s v="PBI"/>
    <x v="2520"/>
    <d v="2024-03-27T15:51:00"/>
    <d v="2024-03-27T17:35:00"/>
    <d v="1899-12-30T01:44:00"/>
    <m/>
    <s v="N154QS"/>
    <n v="1484.1198666666667"/>
  </r>
  <r>
    <s v="ATL"/>
    <s v="SDF"/>
    <x v="2521"/>
    <d v="2024-03-26T18:52:00"/>
    <d v="2024-03-26T19:40:00"/>
    <d v="1899-12-30T00:48:00"/>
    <m/>
    <s v="N154QS"/>
    <n v="684.97839999999997"/>
  </r>
  <r>
    <s v="PBI"/>
    <s v="MHH"/>
    <x v="2002"/>
    <d v="2024-03-26T13:32:00"/>
    <d v="2024-03-26T14:02:00"/>
    <d v="1899-12-30T00:30:00"/>
    <d v="1899-12-30T04:50:00"/>
    <s v="N154QS"/>
    <n v="428.11149999999998"/>
  </r>
  <r>
    <s v="MIA"/>
    <s v="PBI"/>
    <x v="187"/>
    <d v="2024-03-25T22:17:00"/>
    <d v="2024-03-25T22:46:00"/>
    <d v="1899-12-30T00:29:00"/>
    <d v="1899-12-30T14:46:00"/>
    <s v="N154QS"/>
    <n v="413.84111666666666"/>
  </r>
  <r>
    <s v="RIL"/>
    <s v="MIA"/>
    <x v="2522"/>
    <d v="2024-03-25T17:26:00"/>
    <d v="2024-03-25T21:00:00"/>
    <d v="1899-12-30T03:34:00"/>
    <m/>
    <s v="N154QS"/>
    <n v="3053.8620333333329"/>
  </r>
  <r>
    <s v="KOA"/>
    <s v="PAE"/>
    <x v="2523"/>
    <d v="2024-03-24T19:33:00"/>
    <d v="2024-03-25T00:52:00"/>
    <d v="1899-12-30T05:19:00"/>
    <d v="1899-12-30T16:34:00"/>
    <s v="N154QS"/>
    <n v="4552.2522833333333"/>
  </r>
  <r>
    <s v="LNK"/>
    <s v="KOA"/>
    <x v="2524"/>
    <d v="2024-03-23T14:02:00"/>
    <d v="2024-03-23T21:30:00"/>
    <d v="1899-12-30T07:28:00"/>
    <d v="1899-12-30T22:03:00"/>
    <s v="N154QS"/>
    <n v="6393.1317333333327"/>
  </r>
  <r>
    <s v="MEM"/>
    <s v="LNK"/>
    <x v="2525"/>
    <d v="2024-03-23T02:05:00"/>
    <d v="2024-03-23T03:19:00"/>
    <d v="1899-12-30T01:14:00"/>
    <d v="1899-12-30T10:43:00"/>
    <s v="N154QS"/>
    <n v="1056.0083666666667"/>
  </r>
  <r>
    <s v="LNK"/>
    <s v="MEM"/>
    <x v="2526"/>
    <d v="2024-03-22T17:40:00"/>
    <d v="2024-03-22T18:53:00"/>
    <d v="1899-12-30T01:13:00"/>
    <d v="1899-12-30T07:12:00"/>
    <s v="N154QS"/>
    <n v="1041.7379833333334"/>
  </r>
  <r>
    <s v="ICT"/>
    <s v="LNK"/>
    <x v="2527"/>
    <d v="2024-03-21T17:13:00"/>
    <d v="2024-03-21T17:50:00"/>
    <d v="1899-12-30T00:37:00"/>
    <d v="1899-12-30T23:50:00"/>
    <s v="N154QS"/>
    <n v="528.00418333333334"/>
  </r>
  <r>
    <s v="PNS"/>
    <s v="ICT"/>
    <x v="2528"/>
    <d v="2024-03-17T16:46:00"/>
    <d v="2024-03-17T18:53:00"/>
    <d v="1899-12-30T02:07:00"/>
    <m/>
    <s v="N154QS"/>
    <n v="1812.3386833333332"/>
  </r>
  <r>
    <s v="PBI"/>
    <s v="UIO"/>
    <x v="2341"/>
    <d v="2024-03-16T11:53:00"/>
    <d v="2024-03-16T15:51:00"/>
    <d v="1899-12-30T03:58:00"/>
    <m/>
    <s v="N154QS"/>
    <n v="3396.3512333333333"/>
  </r>
  <r>
    <s v="SFO"/>
    <s v="TRM"/>
    <x v="2529"/>
    <d v="2024-03-15T03:13:00"/>
    <d v="2024-03-15T04:28:00"/>
    <d v="1899-12-30T01:15:00"/>
    <d v="1899-12-31T07:25:00"/>
    <s v="N154QS"/>
    <n v="1070.2787499999999"/>
  </r>
  <r>
    <s v="STN"/>
    <s v="SFO"/>
    <x v="2530"/>
    <d v="2024-03-14T16:31:00"/>
    <d v="2024-03-15T02:14:00"/>
    <d v="1899-12-30T09:43:00"/>
    <d v="1899-12-30T00:59:00"/>
    <s v="N154QS"/>
    <n v="8319.6334833333331"/>
  </r>
  <r>
    <s v="BED"/>
    <s v="STN"/>
    <x v="2531"/>
    <d v="2024-03-14T00:27:00"/>
    <d v="2024-03-14T06:27:00"/>
    <d v="1899-12-30T06:00:00"/>
    <d v="1899-12-30T10:04:00"/>
    <s v="N154QS"/>
    <n v="5137.3379999999997"/>
  </r>
  <r>
    <s v="IAD"/>
    <s v="BED"/>
    <x v="625"/>
    <d v="2024-03-13T18:46:00"/>
    <d v="2024-03-13T19:48:00"/>
    <d v="1899-12-30T01:02:00"/>
    <d v="1899-12-30T04:39:00"/>
    <s v="N154QS"/>
    <n v="884.7637666666667"/>
  </r>
  <r>
    <s v="AUS"/>
    <s v="IAD"/>
    <x v="67"/>
    <d v="2024-03-13T23:47:00"/>
    <d v="2024-03-14T02:07:00"/>
    <d v="1899-12-30T02:20:00"/>
    <n v="-0.30625000000000002"/>
    <s v="N154QS"/>
    <n v="1997.8536666666666"/>
  </r>
  <r>
    <s v="HPN"/>
    <s v="AUS"/>
    <x v="2532"/>
    <d v="2024-03-12T18:49:00"/>
    <d v="2024-03-12T22:21:00"/>
    <d v="1899-12-30T03:32:00"/>
    <d v="1899-12-31T01:26:00"/>
    <s v="N154QS"/>
    <n v="3025.3212666666664"/>
  </r>
  <r>
    <s v="BUR"/>
    <s v="HPN"/>
    <x v="652"/>
    <d v="2024-03-11T18:11:00"/>
    <d v="2024-03-11T22:36:00"/>
    <d v="1899-12-30T04:25:00"/>
    <d v="1899-12-30T20:13:00"/>
    <s v="N154QS"/>
    <n v="3781.6515833333333"/>
  </r>
  <r>
    <s v="SLC"/>
    <s v="BUR"/>
    <x v="905"/>
    <d v="2024-03-11T15:28:00"/>
    <d v="2024-03-11T16:56:00"/>
    <d v="1899-12-30T01:28:00"/>
    <d v="1899-12-30T01:15:00"/>
    <s v="N154QS"/>
    <n v="1255.7937333333334"/>
  </r>
  <r>
    <s v="HVN"/>
    <s v="SLC"/>
    <x v="2533"/>
    <d v="2024-03-11T20:16:00"/>
    <d v="2024-03-12T00:34:00"/>
    <d v="1899-12-30T04:18:00"/>
    <n v="-0.37916666666666671"/>
    <s v="N154QS"/>
    <n v="3681.7588999999998"/>
  </r>
  <r>
    <s v="MDW"/>
    <s v="HVN"/>
    <x v="420"/>
    <d v="2024-03-10T17:19:00"/>
    <d v="2024-03-10T18:52:00"/>
    <d v="1899-12-30T01:33:00"/>
    <d v="1899-12-31T01:24:00"/>
    <s v="N154QS"/>
    <n v="1327.1456499999999"/>
  </r>
  <r>
    <s v="ASE"/>
    <s v="MDW"/>
    <x v="2534"/>
    <d v="2024-03-09T20:45:00"/>
    <d v="2024-03-09T22:51:00"/>
    <d v="1899-12-30T02:06:00"/>
    <d v="1899-12-30T18:28:00"/>
    <s v="N154QS"/>
    <n v="1798.0682999999999"/>
  </r>
  <r>
    <s v="HOU"/>
    <s v="ASE"/>
    <x v="2535"/>
    <d v="2024-03-09T16:32:00"/>
    <d v="2024-03-09T19:07:00"/>
    <d v="1899-12-30T02:35:00"/>
    <d v="1899-12-30T01:38:00"/>
    <s v="N154QS"/>
    <n v="2211.9094166666669"/>
  </r>
  <r>
    <s v="PSP"/>
    <s v="HOU"/>
    <x v="2536"/>
    <d v="2024-03-08T22:52:00"/>
    <d v="2024-03-09T01:02:00"/>
    <d v="1899-12-30T02:10:00"/>
    <d v="1899-12-30T15:30:00"/>
    <s v="N154QS"/>
    <n v="1855.1498333333332"/>
  </r>
  <r>
    <s v="EGE"/>
    <s v="PSP"/>
    <x v="2537"/>
    <d v="2024-03-08T20:24:00"/>
    <d v="2024-03-08T21:50:00"/>
    <d v="1899-12-30T01:26:00"/>
    <d v="1899-12-30T01:02:00"/>
    <s v="N154QS"/>
    <n v="1227.2529666666667"/>
  </r>
  <r>
    <s v="PDX"/>
    <s v="EGE"/>
    <x v="2538"/>
    <d v="2024-03-08T16:56:00"/>
    <d v="2024-03-08T18:45:00"/>
    <d v="1899-12-30T01:49:00"/>
    <d v="1899-12-30T01:39:00"/>
    <s v="N154QS"/>
    <n v="1555.4717833333332"/>
  </r>
  <r>
    <s v="HNL"/>
    <s v="PDX"/>
    <x v="2539"/>
    <d v="2024-03-07T17:32:00"/>
    <d v="2024-03-07T21:59:00"/>
    <d v="1899-12-30T04:27:00"/>
    <d v="1899-12-30T18:57:00"/>
    <s v="N154QS"/>
    <n v="3810.1923499999998"/>
  </r>
  <r>
    <s v="CBR"/>
    <s v="HNL"/>
    <x v="2540"/>
    <d v="2024-03-07T06:53:00"/>
    <d v="2024-03-07T16:18:00"/>
    <d v="1899-12-30T09:25:00"/>
    <d v="1899-12-30T01:14:00"/>
    <s v="N154QS"/>
    <n v="8062.7665833333322"/>
  </r>
  <r>
    <s v="SYD"/>
    <s v="CBR"/>
    <x v="2541"/>
    <d v="2024-03-06T07:17:00"/>
    <d v="2024-03-06T07:52:00"/>
    <d v="1899-12-30T00:35:00"/>
    <d v="1899-12-30T23:01:00"/>
    <s v="N154QS"/>
    <n v="499.46341666666666"/>
  </r>
  <r>
    <s v="AKL"/>
    <s v="SYD"/>
    <x v="2542"/>
    <d v="2024-03-05T05:20:00"/>
    <d v="2024-03-05T08:10:00"/>
    <d v="1899-12-30T02:50:00"/>
    <d v="1899-12-30T23:07:00"/>
    <s v="N154QS"/>
    <n v="2425.9651666666668"/>
  </r>
  <r>
    <s v="CHC"/>
    <s v="AKL"/>
    <x v="2543"/>
    <d v="2024-03-04T20:51:00"/>
    <d v="2024-03-04T21:57:00"/>
    <d v="1899-12-30T01:06:00"/>
    <d v="1899-12-30T07:23:00"/>
    <s v="N154QS"/>
    <n v="941.84530000000007"/>
  </r>
  <r>
    <s v="HNL"/>
    <s v="CHC"/>
    <x v="2544"/>
    <d v="2024-03-03T00:03:00"/>
    <d v="2024-03-03T09:34:00"/>
    <d v="1899-12-30T09:31:00"/>
    <d v="1899-12-31T11:17:00"/>
    <s v="N154QS"/>
    <n v="8148.388883333334"/>
  </r>
  <r>
    <s v="LAS"/>
    <s v="HNL"/>
    <x v="335"/>
    <d v="2024-02-28T01:15:00"/>
    <d v="2024-02-28T07:14:00"/>
    <d v="1899-12-30T05:59:00"/>
    <m/>
    <s v="N154QS"/>
    <n v="5123.0676166666663"/>
  </r>
  <r>
    <s v="KOA"/>
    <s v="TEB"/>
    <x v="2545"/>
    <d v="2024-02-27T08:24:00"/>
    <d v="2024-02-27T16:48:00"/>
    <d v="1899-12-30T08:24:00"/>
    <d v="1899-12-30T08:27:00"/>
    <s v="N154QS"/>
    <n v="7192.2731999999996"/>
  </r>
  <r>
    <s v="OGG"/>
    <s v="KOA"/>
    <x v="147"/>
    <d v="2024-02-26T00:55:00"/>
    <d v="2024-02-26T01:17:00"/>
    <d v="1899-12-30T00:22:00"/>
    <d v="1899-12-31T07:07:00"/>
    <s v="N154QS"/>
    <n v="313.9484333333333"/>
  </r>
  <r>
    <s v="VNY"/>
    <s v="OGG"/>
    <x v="2546"/>
    <d v="2024-02-25T18:59:00"/>
    <d v="2024-02-26T00:09:00"/>
    <d v="1899-12-30T05:10:00"/>
    <d v="1899-12-30T00:46:00"/>
    <s v="N154QS"/>
    <n v="4423.8188333333337"/>
  </r>
  <r>
    <s v="SJC"/>
    <s v="VNY"/>
    <x v="519"/>
    <d v="2024-02-25T09:41:00"/>
    <d v="2024-02-25T10:23:00"/>
    <d v="1899-12-30T00:42:00"/>
    <d v="1899-12-30T08:36:00"/>
    <s v="N154QS"/>
    <n v="599.35609999999997"/>
  </r>
  <r>
    <s v="LAS"/>
    <s v="SJC"/>
    <x v="219"/>
    <d v="2024-02-24T07:33:00"/>
    <d v="2024-02-24T08:30:00"/>
    <d v="1899-12-30T00:57:00"/>
    <d v="1899-12-31T01:11:00"/>
    <s v="N154QS"/>
    <n v="813.41184999999996"/>
  </r>
  <r>
    <s v="SJC"/>
    <s v="LAS"/>
    <x v="1431"/>
    <d v="2024-02-25T00:15:00"/>
    <d v="2024-02-25T01:11:00"/>
    <d v="1899-12-30T00:56:00"/>
    <n v="-0.73472222222222228"/>
    <s v="N154QS"/>
    <n v="799.14146666666659"/>
  </r>
  <r>
    <s v="BFI"/>
    <s v="SJC"/>
    <x v="177"/>
    <d v="2024-02-24T18:12:00"/>
    <d v="2024-02-24T19:52:00"/>
    <d v="1899-12-30T01:40:00"/>
    <d v="1899-12-30T04:23:00"/>
    <s v="N154QS"/>
    <n v="1427.0383333333332"/>
  </r>
  <r>
    <s v="SJC"/>
    <s v="BFI"/>
    <x v="34"/>
    <d v="2024-02-23T23:15:00"/>
    <d v="2024-02-24T00:46:00"/>
    <d v="1899-12-30T01:31:00"/>
    <d v="1899-12-30T17:26:00"/>
    <s v="N154QS"/>
    <n v="1298.6048833333332"/>
  </r>
  <r>
    <s v="SKB"/>
    <s v="SJC"/>
    <x v="2547"/>
    <d v="2024-02-23T13:03:00"/>
    <d v="2024-02-23T21:30:00"/>
    <d v="1899-12-30T08:27:00"/>
    <d v="1899-12-30T01:45:00"/>
    <s v="N154QS"/>
    <n v="7235.0843499999992"/>
  </r>
  <r>
    <s v="PBI"/>
    <s v="SKB"/>
    <x v="2548"/>
    <d v="2024-02-22T18:18:00"/>
    <d v="2024-02-22T20:35:00"/>
    <d v="1899-12-30T02:17:00"/>
    <d v="1899-12-30T16:28:00"/>
    <s v="N154QS"/>
    <n v="1955.0425166666664"/>
  </r>
  <r>
    <s v="YUL"/>
    <s v="PBI"/>
    <x v="1532"/>
    <d v="2024-02-22T13:34:00"/>
    <d v="2024-02-22T16:15:00"/>
    <d v="1899-12-30T02:41:00"/>
    <d v="1899-12-30T02:03:00"/>
    <s v="N154QS"/>
    <n v="2297.5317166666669"/>
  </r>
  <r>
    <s v="YQB"/>
    <s v="YUL"/>
    <x v="2549"/>
    <d v="2024-02-22T11:49:00"/>
    <d v="2024-02-22T12:20:00"/>
    <d v="1899-12-30T00:31:00"/>
    <d v="1899-12-30T01:14:00"/>
    <s v="N154QS"/>
    <n v="442.38188333333335"/>
  </r>
  <r>
    <s v="TEB"/>
    <s v="YQB"/>
    <x v="2550"/>
    <d v="2024-02-21T17:18:00"/>
    <d v="2024-02-21T18:19:00"/>
    <d v="1899-12-30T01:01:00"/>
    <d v="1899-12-30T17:30:00"/>
    <s v="N154QS"/>
    <n v="870.49338333333321"/>
  </r>
  <r>
    <s v="PBI"/>
    <s v="TEB"/>
    <x v="186"/>
    <d v="2024-02-20T23:15:00"/>
    <d v="2024-02-21T01:19:00"/>
    <d v="1899-12-30T02:04:00"/>
    <d v="1899-12-30T15:59:00"/>
    <s v="N154QS"/>
    <n v="1769.5275333333334"/>
  </r>
  <r>
    <s v="TEB"/>
    <s v="PBI"/>
    <x v="40"/>
    <d v="2024-02-19T18:59:00"/>
    <d v="2024-02-19T22:02:00"/>
    <d v="1899-12-30T03:03:00"/>
    <d v="1899-12-31T01:13:00"/>
    <s v="N154QS"/>
    <n v="2611.4801499999999"/>
  </r>
  <r>
    <s v="LTN"/>
    <s v="TEB"/>
    <x v="1412"/>
    <d v="2024-02-18T15:06:00"/>
    <d v="2024-02-18T22:27:00"/>
    <d v="1899-12-30T07:21:00"/>
    <d v="1899-12-30T20:32:00"/>
    <s v="N154QS"/>
    <n v="6293.2390499999992"/>
  </r>
  <r>
    <s v="HPN"/>
    <s v="LTN"/>
    <x v="2551"/>
    <d v="2024-02-17T13:35:00"/>
    <d v="2024-02-17T19:22:00"/>
    <d v="1899-12-30T05:47:00"/>
    <d v="1899-12-30T19:44:00"/>
    <s v="N154QS"/>
    <n v="4951.8230166666663"/>
  </r>
  <r>
    <s v="PLS"/>
    <s v="HPN"/>
    <x v="241"/>
    <d v="2024-02-16T19:00:00"/>
    <d v="2024-02-16T22:13:00"/>
    <d v="1899-12-30T03:13:00"/>
    <d v="1899-12-30T15:22:00"/>
    <s v="N154QS"/>
    <n v="2754.1839833333333"/>
  </r>
  <r>
    <s v="HPN"/>
    <s v="PLS"/>
    <x v="1075"/>
    <d v="2024-02-15T01:16:00"/>
    <d v="2024-02-15T04:06:00"/>
    <d v="1899-12-30T02:50:00"/>
    <d v="1899-12-31T14:54:00"/>
    <s v="N154QS"/>
    <n v="2425.9651666666668"/>
  </r>
  <r>
    <s v="SCF"/>
    <s v="HPN"/>
    <x v="2552"/>
    <d v="2024-02-15T20:07:00"/>
    <d v="2024-02-15T23:43:00"/>
    <d v="1899-12-30T03:36:00"/>
    <n v="-0.93541666666666667"/>
    <s v="N154QS"/>
    <n v="3082.4027999999998"/>
  </r>
  <r>
    <s v="APA"/>
    <s v="SCF"/>
    <x v="712"/>
    <d v="2024-02-15T17:28:00"/>
    <d v="2024-02-15T18:51:00"/>
    <d v="1899-12-30T01:23:00"/>
    <d v="1899-12-30T01:16:00"/>
    <s v="N154QS"/>
    <n v="1184.4418166666667"/>
  </r>
  <r>
    <s v="LAS"/>
    <s v="APA"/>
    <x v="1619"/>
    <d v="2024-02-15T01:35:00"/>
    <d v="2024-02-15T02:53:00"/>
    <d v="1899-12-30T01:18:00"/>
    <d v="1899-12-30T14:35:00"/>
    <s v="N154QS"/>
    <n v="1113.0898999999999"/>
  </r>
  <r>
    <s v="BOS"/>
    <s v="LAS"/>
    <x v="2553"/>
    <d v="2024-02-14T19:27:00"/>
    <d v="2024-02-15T00:36:00"/>
    <d v="1899-12-30T05:09:00"/>
    <d v="1899-12-30T00:59:00"/>
    <s v="N154QS"/>
    <n v="4409.5484500000002"/>
  </r>
  <r>
    <s v="BGR"/>
    <s v="BOS"/>
    <x v="2554"/>
    <d v="2024-02-14T17:08:00"/>
    <d v="2024-02-14T17:47:00"/>
    <d v="1899-12-30T00:39:00"/>
    <d v="1899-12-30T01:40:00"/>
    <s v="N154QS"/>
    <n v="556.54494999999997"/>
  </r>
  <r>
    <s v="ATH"/>
    <s v="BGR"/>
    <x v="2555"/>
    <d v="2024-02-13T05:41:00"/>
    <d v="2024-02-13T14:53:00"/>
    <d v="1899-12-30T09:12:00"/>
    <d v="1899-12-31T02:15:00"/>
    <s v="N154QS"/>
    <n v="7877.2515999999987"/>
  </r>
  <r>
    <s v="TEB"/>
    <s v="ATH"/>
    <x v="2556"/>
    <d v="2024-02-11T16:34:00"/>
    <d v="2024-02-12T00:58:00"/>
    <d v="1899-12-30T08:24:00"/>
    <d v="1899-12-31T04:43:00"/>
    <s v="N154QS"/>
    <n v="7192.2731999999996"/>
  </r>
  <r>
    <s v="SOP"/>
    <s v="TEB"/>
    <x v="2557"/>
    <d v="2024-02-10T21:21:00"/>
    <d v="2024-02-10T22:31:00"/>
    <d v="1899-12-30T01:10:00"/>
    <m/>
    <s v="N154QS"/>
    <n v="998.92683333333332"/>
  </r>
  <r>
    <s v="IAD"/>
    <s v="TEB"/>
    <x v="107"/>
    <d v="2024-02-09T20:06:00"/>
    <d v="2024-02-09T20:57:00"/>
    <d v="1899-12-30T00:51:00"/>
    <d v="1899-12-31T00:24:00"/>
    <s v="N154QS"/>
    <n v="727.78954999999996"/>
  </r>
  <r>
    <s v="PBI"/>
    <s v="IAD"/>
    <x v="1207"/>
    <d v="2024-02-09T15:54:00"/>
    <d v="2024-02-09T17:56:00"/>
    <d v="1899-12-30T02:02:00"/>
    <d v="1899-12-30T02:10:00"/>
    <s v="N154QS"/>
    <n v="1740.9867666666664"/>
  </r>
  <r>
    <s v="PLS"/>
    <s v="PBI"/>
    <x v="2"/>
    <d v="2024-02-08T19:31:00"/>
    <d v="2024-02-08T21:17:00"/>
    <d v="1899-12-30T01:46:00"/>
    <d v="1899-12-30T18:37:00"/>
    <s v="N154QS"/>
    <n v="1512.6606333333332"/>
  </r>
  <r>
    <s v="MIA"/>
    <s v="PLS"/>
    <x v="1720"/>
    <d v="2024-02-08T16:55:00"/>
    <d v="2024-02-08T18:04:00"/>
    <d v="1899-12-30T01:09:00"/>
    <d v="1899-12-30T01:27:00"/>
    <s v="N154QS"/>
    <n v="984.65644999999984"/>
  </r>
  <r>
    <s v="EZE"/>
    <s v="MIA"/>
    <x v="769"/>
    <d v="2024-02-07T14:57:00"/>
    <d v="2024-02-07T23:41:00"/>
    <d v="1899-12-30T08:44:00"/>
    <d v="1899-12-30T17:14:00"/>
    <s v="N154QS"/>
    <n v="7477.6808666666657"/>
  </r>
  <r>
    <s v="OPF"/>
    <s v="EZE"/>
    <x v="899"/>
    <d v="2024-02-06T03:00:00"/>
    <d v="2024-02-06T11:29:00"/>
    <d v="1899-12-30T08:29:00"/>
    <d v="1899-12-31T03:28:00"/>
    <s v="N154QS"/>
    <n v="7263.6251166666652"/>
  </r>
  <r>
    <s v="PBI"/>
    <s v="OPF"/>
    <x v="55"/>
    <d v="2024-02-03T00:21:00"/>
    <d v="2024-02-03T00:47:00"/>
    <d v="1899-12-30T00:26:00"/>
    <d v="1900-01-02T02:13:00"/>
    <s v="N154QS"/>
    <n v="371.02996666666667"/>
  </r>
  <r>
    <s v="TRM"/>
    <s v="PBI"/>
    <x v="2558"/>
    <d v="2024-02-02T18:59:00"/>
    <d v="2024-02-02T22:40:00"/>
    <d v="1899-12-30T03:41:00"/>
    <m/>
    <s v="N154QS"/>
    <n v="3153.7547166666668"/>
  </r>
  <r>
    <s v="PHX"/>
    <s v="LAS"/>
    <x v="1216"/>
    <d v="2024-02-02T00:49:00"/>
    <d v="2024-02-02T01:33:00"/>
    <d v="1899-12-30T00:44:00"/>
    <d v="1899-12-30T17:26:00"/>
    <s v="N154QS"/>
    <n v="627.8968666666666"/>
  </r>
  <r>
    <s v="HOU"/>
    <s v="PHX"/>
    <x v="2559"/>
    <d v="2024-02-01T21:26:00"/>
    <d v="2024-02-01T23:45:00"/>
    <d v="1899-12-30T02:19:00"/>
    <d v="1899-12-30T01:04:00"/>
    <s v="N154QS"/>
    <n v="1983.5832833333329"/>
  </r>
  <r>
    <s v="QTK"/>
    <s v="HOU"/>
    <x v="2560"/>
    <d v="2024-02-01T19:46:00"/>
    <d v="2024-02-01T20:26:00"/>
    <d v="1899-12-30T00:40:00"/>
    <d v="1899-12-30T01:00:00"/>
    <s v="N154QS"/>
    <n v="570.81533333333323"/>
  </r>
  <r>
    <s v="DAL"/>
    <s v="QTK"/>
    <x v="285"/>
    <d v="2024-02-01T17:16:00"/>
    <d v="2024-02-01T18:14:00"/>
    <d v="1899-12-30T00:58:00"/>
    <m/>
    <s v="N154QS"/>
    <n v="827.68223333333333"/>
  </r>
  <r>
    <s v="BCT"/>
    <s v="PBI"/>
    <x v="268"/>
    <d v="2025-01-30T20:21:00"/>
    <d v="2025-01-30T20:35:00"/>
    <d v="1899-12-30T00:14:00"/>
    <m/>
    <s v="N155QS"/>
    <n v="199.78536666666665"/>
  </r>
  <r>
    <s v="SAN"/>
    <s v="BCT"/>
    <x v="2561"/>
    <d v="2025-01-29T23:15:00"/>
    <d v="2025-01-30T03:06:00"/>
    <d v="1899-12-30T03:51:00"/>
    <d v="1899-12-30T17:15:00"/>
    <s v="N155QS"/>
    <n v="3296.4585499999998"/>
  </r>
  <r>
    <s v="LAX"/>
    <s v="SAN"/>
    <x v="1559"/>
    <d v="2025-01-29T19:58:00"/>
    <d v="2025-01-29T20:27:00"/>
    <d v="1899-12-30T00:29:00"/>
    <d v="1899-12-30T02:48:00"/>
    <s v="N155QS"/>
    <n v="413.84111666666666"/>
  </r>
  <r>
    <s v="EGE"/>
    <s v="LAX"/>
    <x v="1556"/>
    <d v="2025-01-27T19:42:00"/>
    <d v="2025-01-27T21:23:00"/>
    <d v="1899-12-30T01:41:00"/>
    <d v="1899-12-31T22:35:00"/>
    <s v="N155QS"/>
    <n v="1441.3087166666667"/>
  </r>
  <r>
    <s v="PBI"/>
    <s v="EGE"/>
    <x v="2562"/>
    <d v="2025-01-26T20:34:00"/>
    <d v="2025-01-27T00:34:00"/>
    <d v="1899-12-30T04:00:00"/>
    <d v="1899-12-30T19:08:00"/>
    <s v="N155QS"/>
    <n v="3424.8919999999998"/>
  </r>
  <r>
    <s v="FAB"/>
    <s v="PBI"/>
    <x v="2563"/>
    <d v="2025-01-24T09:42:00"/>
    <d v="2025-01-24T19:22:00"/>
    <d v="1899-12-30T09:40:00"/>
    <d v="1900-01-01T01:12:00"/>
    <s v="N155QS"/>
    <n v="8276.8223333333317"/>
  </r>
  <r>
    <s v="PBI"/>
    <s v="FAB"/>
    <x v="2564"/>
    <d v="2025-01-22T11:24:00"/>
    <d v="2025-01-22T18:21:00"/>
    <d v="1899-12-30T06:57:00"/>
    <d v="1899-12-31T15:21:00"/>
    <s v="N155QS"/>
    <n v="5950.7498500000002"/>
  </r>
  <r>
    <s v="MIA"/>
    <s v="PBI"/>
    <x v="187"/>
    <d v="2025-01-21T23:57:00"/>
    <d v="2025-01-22T00:18:00"/>
    <d v="1899-12-30T00:21:00"/>
    <d v="1899-12-30T11:06:00"/>
    <s v="N155QS"/>
    <n v="299.67804999999998"/>
  </r>
  <r>
    <s v="IAD"/>
    <s v="MIA"/>
    <x v="138"/>
    <d v="2025-01-21T16:07:00"/>
    <d v="2025-01-21T18:28:00"/>
    <d v="1899-12-30T02:21:00"/>
    <d v="1899-12-30T05:29:00"/>
    <s v="N155QS"/>
    <n v="2012.1240499999999"/>
  </r>
  <r>
    <s v="PSP"/>
    <s v="IAD"/>
    <x v="2565"/>
    <d v="2025-01-20T19:46:00"/>
    <d v="2025-01-20T23:23:00"/>
    <d v="1899-12-30T03:37:00"/>
    <d v="1899-12-30T16:44:00"/>
    <s v="N155QS"/>
    <n v="3096.6731833333333"/>
  </r>
  <r>
    <s v="IAD"/>
    <s v="PSP"/>
    <x v="2566"/>
    <d v="2025-01-19T00:41:00"/>
    <d v="2025-01-19T05:28:00"/>
    <d v="1899-12-30T04:47:00"/>
    <d v="1899-12-31T14:18:00"/>
    <s v="N155QS"/>
    <n v="4095.6000166666663"/>
  </r>
  <r>
    <s v="HPN"/>
    <s v="IAD"/>
    <x v="139"/>
    <d v="2025-01-19T17:47:00"/>
    <d v="2025-01-19T18:42:00"/>
    <d v="1899-12-30T00:55:00"/>
    <n v="-0.75069444444444444"/>
    <s v="N155QS"/>
    <n v="784.87108333333322"/>
  </r>
  <r>
    <s v="STT"/>
    <s v="HPN"/>
    <x v="2567"/>
    <d v="2025-01-18T19:48:00"/>
    <d v="2025-01-18T23:27:00"/>
    <d v="1899-12-30T03:39:00"/>
    <d v="1899-12-30T18:20:00"/>
    <s v="N155QS"/>
    <n v="3125.2139499999998"/>
  </r>
  <r>
    <s v="MIA"/>
    <s v="STT"/>
    <x v="503"/>
    <d v="2025-01-18T16:27:00"/>
    <d v="2025-01-18T18:36:00"/>
    <d v="1899-12-30T02:09:00"/>
    <d v="1899-12-30T01:12:00"/>
    <s v="N155QS"/>
    <n v="1840.8794499999999"/>
  </r>
  <r>
    <s v="NAS"/>
    <s v="MIA"/>
    <x v="787"/>
    <d v="2025-01-17T19:15:00"/>
    <d v="2025-01-17T20:03:00"/>
    <d v="1899-12-30T00:48:00"/>
    <d v="1899-12-30T20:24:00"/>
    <s v="N155QS"/>
    <n v="684.97839999999997"/>
  </r>
  <r>
    <s v="TEB"/>
    <s v="NAS"/>
    <x v="1366"/>
    <d v="2025-01-17T14:48:00"/>
    <d v="2025-01-17T17:35:00"/>
    <d v="1899-12-30T02:47:00"/>
    <d v="1899-12-30T01:40:00"/>
    <s v="N155QS"/>
    <n v="2383.1540166666664"/>
  </r>
  <r>
    <s v="FLL"/>
    <s v="TEB"/>
    <x v="254"/>
    <d v="2025-01-16T16:41:00"/>
    <d v="2025-01-16T19:03:00"/>
    <d v="1899-12-30T02:22:00"/>
    <d v="1899-12-30T19:45:00"/>
    <s v="N155QS"/>
    <n v="2026.3944333333332"/>
  </r>
  <r>
    <s v="PBI"/>
    <s v="FLL"/>
    <x v="2568"/>
    <d v="2025-01-15T22:34:00"/>
    <d v="2025-01-15T22:53:00"/>
    <d v="1899-12-30T00:19:00"/>
    <m/>
    <s v="N155QS"/>
    <n v="271.1372833333333"/>
  </r>
  <r>
    <s v="TEB"/>
    <s v="EWR"/>
    <x v="891"/>
    <d v="2025-01-15T16:15:00"/>
    <d v="2025-01-15T16:39:00"/>
    <d v="1899-12-30T00:24:00"/>
    <m/>
    <s v="N155QS"/>
    <n v="342.48919999999998"/>
  </r>
  <r>
    <s v="EWR"/>
    <s v="PBI"/>
    <x v="2569"/>
    <d v="2025-01-15T17:30:00"/>
    <d v="2025-01-15T19:57:00"/>
    <d v="1899-12-30T02:27:00"/>
    <m/>
    <s v="N155QS"/>
    <n v="2097.7463499999999"/>
  </r>
  <r>
    <s v="YYZ"/>
    <s v="TEB"/>
    <x v="852"/>
    <d v="2025-01-13T17:26:00"/>
    <d v="2025-01-13T18:21:00"/>
    <d v="1899-12-30T00:55:00"/>
    <d v="1899-12-31T23:09:00"/>
    <s v="N155QS"/>
    <n v="784.87108333333322"/>
  </r>
  <r>
    <s v="SAF"/>
    <s v="YYZ"/>
    <x v="2570"/>
    <d v="2025-01-12T21:18:00"/>
    <d v="2025-01-12T23:44:00"/>
    <d v="1899-12-30T02:26:00"/>
    <d v="1899-12-30T17:42:00"/>
    <s v="N155QS"/>
    <n v="2083.4759666666669"/>
  </r>
  <r>
    <s v="DAL"/>
    <s v="SAF"/>
    <x v="2571"/>
    <d v="2025-01-12T17:59:00"/>
    <d v="2025-01-12T19:24:00"/>
    <d v="1899-12-30T01:25:00"/>
    <d v="1899-12-30T01:54:00"/>
    <s v="N155QS"/>
    <n v="1212.9825833333334"/>
  </r>
  <r>
    <s v="DEN"/>
    <s v="DAL"/>
    <x v="2572"/>
    <d v="2025-01-06T16:31:00"/>
    <d v="2025-01-06T17:54:00"/>
    <d v="1899-12-30T01:23:00"/>
    <m/>
    <s v="N155QS"/>
    <n v="1184.4418166666667"/>
  </r>
  <r>
    <s v="DAL"/>
    <s v="CSL"/>
    <x v="2573"/>
    <d v="2025-01-03T22:44:00"/>
    <d v="2025-01-04T01:05:00"/>
    <d v="1899-12-30T02:21:00"/>
    <d v="1900-01-01T15:26:00"/>
    <s v="N155QS"/>
    <n v="2012.1240499999999"/>
  </r>
  <r>
    <s v="MIA"/>
    <s v="DAL"/>
    <x v="1576"/>
    <d v="2024-12-31T18:09:00"/>
    <d v="2024-12-31T20:44:00"/>
    <d v="1899-12-30T02:35:00"/>
    <d v="1900-01-02T02:00:00"/>
    <s v="N155QS"/>
    <n v="2211.9094166666669"/>
  </r>
  <r>
    <s v="NAS"/>
    <s v="MIA"/>
    <x v="787"/>
    <d v="2024-12-30T16:22:00"/>
    <d v="2024-12-30T17:04:00"/>
    <d v="1899-12-30T00:42:00"/>
    <d v="1899-12-31T01:05:00"/>
    <s v="N155QS"/>
    <n v="599.35609999999997"/>
  </r>
  <r>
    <s v="DWH"/>
    <s v="NAS"/>
    <x v="167"/>
    <d v="2024-12-29T22:51:00"/>
    <d v="2024-12-30T01:02:00"/>
    <d v="1899-12-30T02:11:00"/>
    <d v="1899-12-30T15:20:00"/>
    <s v="N155QS"/>
    <n v="1869.4202166666664"/>
  </r>
  <r>
    <s v="EGE"/>
    <s v="DWH"/>
    <x v="255"/>
    <d v="2024-12-29T17:39:00"/>
    <d v="2024-12-29T19:22:00"/>
    <d v="1899-12-30T01:43:00"/>
    <d v="1899-12-30T03:29:00"/>
    <s v="N155QS"/>
    <n v="1469.8494833333334"/>
  </r>
  <r>
    <s v="DEN"/>
    <s v="EGE"/>
    <x v="2574"/>
    <d v="2024-12-29T15:16:00"/>
    <d v="2024-12-29T15:45:00"/>
    <d v="1899-12-30T00:29:00"/>
    <d v="1899-12-30T01:54:00"/>
    <s v="N155QS"/>
    <n v="413.84111666666666"/>
  </r>
  <r>
    <s v="BZN"/>
    <s v="DEN"/>
    <x v="2575"/>
    <d v="2024-12-28T20:43:00"/>
    <d v="2024-12-28T21:51:00"/>
    <d v="1899-12-30T01:08:00"/>
    <d v="1899-12-30T17:25:00"/>
    <s v="N155QS"/>
    <n v="970.38606666666658"/>
  </r>
  <r>
    <s v="HSH"/>
    <s v="BZN"/>
    <x v="2576"/>
    <d v="2024-12-28T17:58:00"/>
    <d v="2024-12-28T19:38:00"/>
    <d v="1899-12-30T01:40:00"/>
    <d v="1899-12-30T01:05:00"/>
    <s v="N155QS"/>
    <n v="1427.0383333333332"/>
  </r>
  <r>
    <s v="VNY"/>
    <s v="HSH"/>
    <x v="1573"/>
    <d v="2024-12-28T16:25:00"/>
    <d v="2024-12-28T17:07:00"/>
    <d v="1899-12-30T00:42:00"/>
    <d v="1899-12-30T00:51:00"/>
    <s v="N155QS"/>
    <n v="599.35609999999997"/>
  </r>
  <r>
    <s v="BUR"/>
    <s v="VNY"/>
    <x v="2577"/>
    <d v="2024-12-27T18:38:00"/>
    <d v="2024-12-27T18:53:00"/>
    <d v="1899-12-30T00:15:00"/>
    <d v="1899-12-30T21:32:00"/>
    <s v="N155QS"/>
    <n v="214.05574999999999"/>
  </r>
  <r>
    <s v="SMF"/>
    <s v="BUR"/>
    <x v="2578"/>
    <d v="2024-12-26T21:44:00"/>
    <d v="2024-12-26T22:33:00"/>
    <d v="1899-12-30T00:49:00"/>
    <d v="1899-12-30T20:05:00"/>
    <s v="N155QS"/>
    <n v="699.24878333333334"/>
  </r>
  <r>
    <s v="VNY"/>
    <s v="SMF"/>
    <x v="2372"/>
    <d v="2024-12-26T17:33:00"/>
    <d v="2024-12-26T18:42:00"/>
    <d v="1899-12-30T01:09:00"/>
    <d v="1899-12-30T03:02:00"/>
    <s v="N155QS"/>
    <n v="984.65644999999984"/>
  </r>
  <r>
    <s v="TEB"/>
    <s v="VNY"/>
    <x v="253"/>
    <d v="2024-12-23T18:52:00"/>
    <d v="2024-12-23T23:58:00"/>
    <d v="1899-12-30T05:06:00"/>
    <d v="1900-01-01T17:35:00"/>
    <s v="N155QS"/>
    <n v="4366.7372999999998"/>
  </r>
  <r>
    <s v="MDW"/>
    <s v="TEB"/>
    <x v="173"/>
    <d v="2024-12-13T22:43:00"/>
    <d v="2024-12-14T00:04:00"/>
    <d v="1899-12-30T01:21:00"/>
    <d v="1900-01-08T18:48:00"/>
    <s v="N155QS"/>
    <n v="1155.9010499999999"/>
  </r>
  <r>
    <s v="SCF"/>
    <s v="MDW"/>
    <x v="2579"/>
    <d v="2024-12-13T18:32:00"/>
    <d v="2024-12-13T21:11:00"/>
    <d v="1899-12-30T02:39:00"/>
    <d v="1899-12-30T01:32:00"/>
    <s v="N155QS"/>
    <n v="2268.9909499999999"/>
  </r>
  <r>
    <s v="HOU"/>
    <s v="SCF"/>
    <x v="2580"/>
    <d v="2024-12-13T14:33:00"/>
    <d v="2024-12-13T17:00:00"/>
    <d v="1899-12-30T02:27:00"/>
    <d v="1899-12-30T01:32:00"/>
    <s v="N155QS"/>
    <n v="2097.7463499999999"/>
  </r>
  <r>
    <s v="TEB"/>
    <s v="HOU"/>
    <x v="106"/>
    <d v="2024-12-12T15:47:00"/>
    <d v="2024-12-12T19:17:00"/>
    <d v="1899-12-30T03:30:00"/>
    <d v="1899-12-30T19:16:00"/>
    <s v="N155QS"/>
    <n v="2996.7804999999998"/>
  </r>
  <r>
    <s v="HPN"/>
    <s v="TEB"/>
    <x v="434"/>
    <d v="2024-12-12T13:47:00"/>
    <d v="2024-12-12T14:00:00"/>
    <d v="1899-12-30T00:13:00"/>
    <d v="1899-12-30T01:47:00"/>
    <s v="N155QS"/>
    <n v="185.51498333333333"/>
  </r>
  <r>
    <s v="AUS"/>
    <s v="HPN"/>
    <x v="2581"/>
    <d v="2024-12-11T18:39:00"/>
    <d v="2024-12-11T21:34:00"/>
    <d v="1899-12-30T02:55:00"/>
    <d v="1899-12-30T16:13:00"/>
    <s v="N155QS"/>
    <n v="2497.3170833333329"/>
  </r>
  <r>
    <s v="DAL"/>
    <s v="AUS"/>
    <x v="296"/>
    <d v="2024-12-11T16:45:00"/>
    <d v="2024-12-11T17:27:00"/>
    <d v="1899-12-30T00:42:00"/>
    <d v="1899-12-30T01:12:00"/>
    <s v="N155QS"/>
    <n v="599.35609999999997"/>
  </r>
  <r>
    <s v="ANC"/>
    <s v="DAL"/>
    <x v="2582"/>
    <d v="2024-12-06T17:02:00"/>
    <d v="2024-12-06T22:35:00"/>
    <d v="1899-12-30T05:33:00"/>
    <d v="1900-01-03T18:10:00"/>
    <s v="N155QS"/>
    <n v="4752.0376499999993"/>
  </r>
  <r>
    <s v="PEK"/>
    <s v="ANC"/>
    <x v="1547"/>
    <d v="2024-12-05T09:33:00"/>
    <d v="2024-12-05T17:29:00"/>
    <d v="1899-12-30T07:56:00"/>
    <d v="1899-12-30T23:33:00"/>
    <s v="N155QS"/>
    <n v="6792.7024666666666"/>
  </r>
  <r>
    <s v="ANC"/>
    <s v="PEK"/>
    <x v="2583"/>
    <d v="2024-12-03T11:11:00"/>
    <d v="2024-12-03T21:06:00"/>
    <d v="1899-12-30T09:55:00"/>
    <d v="1899-12-31T12:27:00"/>
    <s v="N155QS"/>
    <n v="8490.8780833333331"/>
  </r>
  <r>
    <s v="TEB"/>
    <s v="ANC"/>
    <x v="2584"/>
    <d v="2024-12-03T03:00:00"/>
    <d v="2024-12-03T09:57:00"/>
    <d v="1899-12-30T06:57:00"/>
    <d v="1899-12-30T01:14:00"/>
    <s v="N155QS"/>
    <n v="5950.7498500000002"/>
  </r>
  <r>
    <s v="AUS"/>
    <s v="TEB"/>
    <x v="959"/>
    <d v="2024-12-01T21:13:00"/>
    <d v="2024-12-02T00:07:00"/>
    <d v="1899-12-30T02:54:00"/>
    <d v="1899-12-31T02:53:00"/>
    <s v="N155QS"/>
    <n v="2483.0466999999999"/>
  </r>
  <r>
    <s v="SJD"/>
    <s v="AUS"/>
    <x v="2585"/>
    <d v="2024-12-01T17:33:00"/>
    <d v="2024-12-01T19:17:00"/>
    <d v="1899-12-30T01:44:00"/>
    <d v="1899-12-30T01:56:00"/>
    <s v="N155QS"/>
    <n v="1484.1198666666667"/>
  </r>
  <r>
    <s v="LAS"/>
    <s v="SJD"/>
    <x v="2084"/>
    <d v="2024-12-01T00:58:00"/>
    <d v="2024-12-01T02:57:00"/>
    <d v="1899-12-30T01:59:00"/>
    <d v="1899-12-30T14:36:00"/>
    <s v="N155QS"/>
    <n v="1698.1756166666667"/>
  </r>
  <r>
    <s v="VNY"/>
    <s v="LAS"/>
    <x v="84"/>
    <d v="2024-11-26T00:19:00"/>
    <d v="2024-11-26T01:02:00"/>
    <d v="1899-12-30T00:43:00"/>
    <d v="1900-01-03T23:56:00"/>
    <s v="N155QS"/>
    <n v="613.62648333333334"/>
  </r>
  <r>
    <s v="TEB"/>
    <s v="VNY"/>
    <x v="253"/>
    <d v="2024-11-26T17:22:00"/>
    <d v="2024-11-26T23:00:00"/>
    <d v="1899-12-30T05:38:00"/>
    <m/>
    <s v="N155QS"/>
    <n v="4823.3895666666658"/>
  </r>
  <r>
    <s v="TEB"/>
    <s v="VNY"/>
    <x v="253"/>
    <d v="2024-11-25T22:48:00"/>
    <d v="2024-11-25T23:06:00"/>
    <d v="1899-12-30T00:18:00"/>
    <d v="1899-12-30T18:16:00"/>
    <s v="N155QS"/>
    <n v="256.86689999999999"/>
  </r>
  <r>
    <s v="HPN"/>
    <s v="TEB"/>
    <x v="434"/>
    <d v="2024-11-24T19:16:00"/>
    <d v="2024-11-24T19:30:00"/>
    <d v="1899-12-30T00:14:00"/>
    <d v="1899-12-31T03:18:00"/>
    <s v="N155QS"/>
    <n v="199.78536666666665"/>
  </r>
  <r>
    <s v="BOS"/>
    <s v="HPN"/>
    <x v="2586"/>
    <d v="2024-11-23T20:15:00"/>
    <d v="2024-11-23T20:52:00"/>
    <d v="1899-12-30T00:37:00"/>
    <d v="1899-12-30T22:24:00"/>
    <s v="N155QS"/>
    <n v="528.00418333333334"/>
  </r>
  <r>
    <s v="SYR"/>
    <s v="BOS"/>
    <x v="2587"/>
    <d v="2024-11-23T18:21:00"/>
    <d v="2024-11-23T19:09:00"/>
    <d v="1899-12-30T00:48:00"/>
    <d v="1899-12-30T01:06:00"/>
    <s v="N155QS"/>
    <n v="684.97839999999997"/>
  </r>
  <r>
    <s v="YYZ"/>
    <s v="SYR"/>
    <x v="2588"/>
    <d v="2024-11-23T16:56:00"/>
    <d v="2024-11-23T17:34:00"/>
    <d v="1899-12-30T00:38:00"/>
    <d v="1899-12-30T00:47:00"/>
    <s v="N155QS"/>
    <n v="542.2745666666666"/>
  </r>
  <r>
    <s v="HPN"/>
    <s v="YYZ"/>
    <x v="2146"/>
    <d v="2024-11-22T22:30:00"/>
    <d v="2024-11-22T23:34:00"/>
    <d v="1899-12-30T01:04:00"/>
    <d v="1899-12-30T17:22:00"/>
    <s v="N155QS"/>
    <n v="913.30453333333332"/>
  </r>
  <r>
    <s v="YYZ"/>
    <s v="HPN"/>
    <x v="2589"/>
    <d v="2024-11-22T15:20:00"/>
    <d v="2024-11-22T16:17:00"/>
    <d v="1899-12-30T00:57:00"/>
    <d v="1899-12-30T06:13:00"/>
    <s v="N155QS"/>
    <n v="813.41184999999996"/>
  </r>
  <r>
    <s v="TEB"/>
    <s v="YYZ"/>
    <x v="934"/>
    <d v="2024-11-21T19:44:00"/>
    <d v="2024-11-21T20:36:00"/>
    <d v="1899-12-30T00:52:00"/>
    <d v="1899-12-30T18:44:00"/>
    <s v="N155QS"/>
    <n v="742.05993333333333"/>
  </r>
  <r>
    <s v="MIA"/>
    <s v="TEB"/>
    <x v="226"/>
    <d v="2024-11-19T20:39:00"/>
    <d v="2024-11-19T23:08:00"/>
    <d v="1899-12-30T02:29:00"/>
    <d v="1899-12-31T20:36:00"/>
    <s v="N155QS"/>
    <n v="2126.2871166666664"/>
  </r>
  <r>
    <s v="PBI"/>
    <s v="MIA"/>
    <x v="240"/>
    <d v="2024-11-18T22:52:00"/>
    <d v="2024-11-18T23:12:00"/>
    <d v="1899-12-30T00:20:00"/>
    <d v="1899-12-30T21:27:00"/>
    <s v="N155QS"/>
    <n v="285.40766666666661"/>
  </r>
  <r>
    <s v="LAS"/>
    <s v="PBI"/>
    <x v="2116"/>
    <d v="2024-11-18T17:54:00"/>
    <d v="2024-11-18T21:53:00"/>
    <d v="1899-12-30T03:59:00"/>
    <d v="1899-12-30T00:59:00"/>
    <s v="N155QS"/>
    <n v="3410.6216166666663"/>
  </r>
  <r>
    <s v="VNY"/>
    <s v="LAS"/>
    <x v="84"/>
    <d v="2024-11-18T16:07:00"/>
    <d v="2024-11-18T16:44:00"/>
    <d v="1899-12-30T00:37:00"/>
    <d v="1899-12-30T01:10:00"/>
    <s v="N155QS"/>
    <n v="528.00418333333334"/>
  </r>
  <r>
    <s v="LAS"/>
    <s v="VNY"/>
    <x v="537"/>
    <d v="2024-11-17T19:16:00"/>
    <d v="2024-11-17T19:57:00"/>
    <d v="1899-12-30T00:41:00"/>
    <d v="1899-12-30T20:10:00"/>
    <s v="N155QS"/>
    <n v="585.0857166666666"/>
  </r>
  <r>
    <s v="VNY"/>
    <s v="LAS"/>
    <x v="84"/>
    <d v="2024-11-17T17:07:00"/>
    <d v="2024-11-17T17:48:00"/>
    <d v="1899-12-30T00:41:00"/>
    <m/>
    <s v="N155QS"/>
    <n v="585.0857166666666"/>
  </r>
  <r>
    <s v="BZN"/>
    <s v="BFI"/>
    <x v="2301"/>
    <d v="2024-11-10T22:32:00"/>
    <d v="2024-11-10T23:56:00"/>
    <d v="1899-12-30T01:24:00"/>
    <d v="1900-01-05T17:11:00"/>
    <s v="N155QS"/>
    <n v="1198.7121999999999"/>
  </r>
  <r>
    <s v="PDX"/>
    <s v="BZN"/>
    <x v="2590"/>
    <d v="2024-11-10T20:46:00"/>
    <d v="2024-11-10T21:52:00"/>
    <d v="1899-12-30T01:06:00"/>
    <d v="1899-12-30T00:40:00"/>
    <s v="N155QS"/>
    <n v="941.84530000000007"/>
  </r>
  <r>
    <s v="SJC"/>
    <s v="PDX"/>
    <x v="2591"/>
    <d v="2024-11-10T02:10:00"/>
    <d v="2024-11-10T03:28:00"/>
    <d v="1899-12-30T01:18:00"/>
    <d v="1899-12-30T17:18:00"/>
    <s v="N155QS"/>
    <n v="1113.0898999999999"/>
  </r>
  <r>
    <s v="VDI"/>
    <s v="SJC"/>
    <x v="2592"/>
    <d v="2024-11-09T19:41:00"/>
    <d v="2024-11-10T00:45:00"/>
    <d v="1899-12-30T05:04:00"/>
    <d v="1899-12-30T01:25:00"/>
    <s v="N155QS"/>
    <n v="4338.1965333333328"/>
  </r>
  <r>
    <s v="BCB"/>
    <s v="VDI"/>
    <x v="2593"/>
    <d v="2024-11-08T21:13:00"/>
    <d v="2024-11-08T22:08:00"/>
    <d v="1899-12-30T00:55:00"/>
    <d v="1899-12-30T21:33:00"/>
    <s v="N155QS"/>
    <n v="784.87108333333322"/>
  </r>
  <r>
    <s v="PDK"/>
    <s v="BCB"/>
    <x v="2594"/>
    <d v="2024-11-08T19:07:00"/>
    <d v="2024-11-08T20:00:00"/>
    <d v="1899-12-30T00:53:00"/>
    <d v="1899-12-30T01:13:00"/>
    <s v="N155QS"/>
    <n v="756.33031666666659"/>
  </r>
  <r>
    <s v="VDI"/>
    <s v="PDK"/>
    <x v="2595"/>
    <d v="2024-11-07T23:30:00"/>
    <d v="2024-11-08T00:05:00"/>
    <d v="1899-12-30T00:35:00"/>
    <d v="1899-12-30T19:02:00"/>
    <s v="N155QS"/>
    <n v="499.46341666666666"/>
  </r>
  <r>
    <s v="SJC"/>
    <s v="VDI"/>
    <x v="2596"/>
    <d v="2024-11-07T18:29:00"/>
    <d v="2024-11-07T22:38:00"/>
    <d v="1899-12-30T04:09:00"/>
    <d v="1899-12-30T00:52:00"/>
    <s v="N155QS"/>
    <n v="3553.3254500000003"/>
  </r>
  <r>
    <s v="SCF"/>
    <s v="SJC"/>
    <x v="2216"/>
    <d v="2024-11-06T21:21:00"/>
    <d v="2024-11-06T22:49:00"/>
    <d v="1899-12-30T01:28:00"/>
    <d v="1899-12-30T19:40:00"/>
    <s v="N155QS"/>
    <n v="1255.7937333333334"/>
  </r>
  <r>
    <s v="TEB"/>
    <s v="SCF"/>
    <x v="2597"/>
    <d v="2024-11-06T15:39:00"/>
    <d v="2024-11-06T20:28:00"/>
    <d v="1899-12-30T04:49:00"/>
    <d v="1899-12-30T00:53:00"/>
    <s v="N155QS"/>
    <n v="4124.1407833333333"/>
  </r>
  <r>
    <s v="MDW"/>
    <s v="TEB"/>
    <x v="173"/>
    <d v="2024-11-06T00:15:00"/>
    <d v="2024-11-06T01:40:00"/>
    <d v="1899-12-30T01:25:00"/>
    <d v="1899-12-30T13:59:00"/>
    <s v="N155QS"/>
    <n v="1212.9825833333334"/>
  </r>
  <r>
    <s v="ICT"/>
    <s v="MDW"/>
    <x v="261"/>
    <d v="2024-11-04T22:13:00"/>
    <d v="2024-11-04T23:33:00"/>
    <d v="1899-12-30T01:20:00"/>
    <d v="1899-12-31T00:42:00"/>
    <s v="N155QS"/>
    <n v="1141.6306666666665"/>
  </r>
  <r>
    <s v="LAX"/>
    <s v="ICT"/>
    <x v="2090"/>
    <d v="2024-10-30T13:46:00"/>
    <d v="2024-10-30T16:10:00"/>
    <d v="1899-12-30T02:24:00"/>
    <d v="1900-01-04T06:03:00"/>
    <s v="N155QS"/>
    <n v="2054.9351999999999"/>
  </r>
  <r>
    <s v="PPT"/>
    <s v="LAX"/>
    <x v="1445"/>
    <d v="2024-10-27T05:03:00"/>
    <d v="2024-10-27T12:40:00"/>
    <d v="1899-12-30T07:37:00"/>
    <m/>
    <s v="N155QS"/>
    <n v="6521.5651833333332"/>
  </r>
  <r>
    <s v="PPT"/>
    <s v="BOB"/>
    <x v="2598"/>
    <d v="2024-10-26T02:40:00"/>
    <d v="2024-10-26T03:14:00"/>
    <d v="1899-12-30T00:34:00"/>
    <d v="1899-12-31T01:49:00"/>
    <s v="N155QS"/>
    <n v="485.19303333333329"/>
  </r>
  <r>
    <s v="SJC"/>
    <s v="PPT"/>
    <x v="903"/>
    <d v="2024-10-25T17:06:00"/>
    <d v="2024-10-26T01:29:00"/>
    <d v="1899-12-30T08:23:00"/>
    <d v="1899-12-30T01:11:00"/>
    <s v="N155QS"/>
    <n v="7178.0028166666661"/>
  </r>
  <r>
    <s v="BFI"/>
    <s v="SJC"/>
    <x v="177"/>
    <d v="2024-10-24T00:45:00"/>
    <d v="2024-10-24T02:27:00"/>
    <d v="1899-12-30T01:42:00"/>
    <d v="1899-12-31T14:39:00"/>
    <s v="N155QS"/>
    <n v="1455.5790999999999"/>
  </r>
  <r>
    <s v="AUS"/>
    <s v="BFI"/>
    <x v="410"/>
    <d v="2024-10-22T16:20:00"/>
    <d v="2024-10-22T20:08:00"/>
    <d v="1899-12-30T03:48:00"/>
    <d v="1899-12-31T04:37:00"/>
    <s v="N155QS"/>
    <n v="3253.6473999999998"/>
  </r>
  <r>
    <s v="NEW"/>
    <s v="AUS"/>
    <x v="2599"/>
    <d v="2024-10-21T19:06:00"/>
    <d v="2024-10-21T20:16:00"/>
    <d v="1899-12-30T01:10:00"/>
    <d v="1899-12-30T20:04:00"/>
    <s v="N155QS"/>
    <n v="998.92683333333332"/>
  </r>
  <r>
    <s v="INT"/>
    <s v="NEW"/>
    <x v="2600"/>
    <d v="2024-10-20T21:23:00"/>
    <d v="2024-10-20T22:59:00"/>
    <d v="1899-12-30T01:36:00"/>
    <m/>
    <s v="N155QS"/>
    <n v="1369.9567999999999"/>
  </r>
  <r>
    <s v="TEB"/>
    <s v="HPN"/>
    <x v="382"/>
    <d v="2024-10-15T21:43:00"/>
    <d v="2024-10-15T21:59:00"/>
    <d v="1899-12-30T00:16:00"/>
    <d v="1900-01-03T23:24:00"/>
    <s v="N155QS"/>
    <n v="228.32613333333333"/>
  </r>
  <r>
    <s v="ANU"/>
    <s v="TEB"/>
    <x v="212"/>
    <d v="2024-10-14T22:16:00"/>
    <d v="2024-10-15T02:08:00"/>
    <d v="1899-12-30T03:52:00"/>
    <d v="1899-12-30T19:35:00"/>
    <s v="N155QS"/>
    <n v="3310.7289333333333"/>
  </r>
  <r>
    <s v="NAS"/>
    <s v="ANU"/>
    <x v="1724"/>
    <d v="2024-10-14T18:51:00"/>
    <d v="2024-10-14T21:16:00"/>
    <d v="1899-12-30T02:25:00"/>
    <d v="1899-12-30T01:00:00"/>
    <s v="N155QS"/>
    <n v="2069.2055833333329"/>
  </r>
  <r>
    <s v="LAX"/>
    <s v="NAS"/>
    <x v="2353"/>
    <d v="2024-10-13T17:18:00"/>
    <d v="2024-10-13T21:46:00"/>
    <d v="1899-12-30T04:28:00"/>
    <d v="1899-12-30T21:05:00"/>
    <s v="N155QS"/>
    <n v="3824.4627333333333"/>
  </r>
  <r>
    <s v="APA"/>
    <s v="LAX"/>
    <x v="2601"/>
    <d v="2024-10-12T19:04:00"/>
    <d v="2024-10-12T20:57:00"/>
    <d v="1899-12-30T01:53:00"/>
    <d v="1899-12-30T20:21:00"/>
    <s v="N155QS"/>
    <n v="1612.5533166666667"/>
  </r>
  <r>
    <s v="BOS"/>
    <s v="APA"/>
    <x v="2602"/>
    <d v="2024-10-10T08:26:00"/>
    <d v="2024-10-10T12:01:00"/>
    <d v="1899-12-30T03:35:00"/>
    <d v="1900-01-01T07:03:00"/>
    <s v="N155QS"/>
    <n v="3068.1324166666668"/>
  </r>
  <r>
    <s v="ACC"/>
    <s v="BOS"/>
    <x v="2603"/>
    <d v="2024-10-10T21:19:00"/>
    <d v="2024-10-11T07:15:00"/>
    <d v="1899-12-30T09:56:00"/>
    <n v="-0.9506944444444444"/>
    <s v="N155QS"/>
    <n v="8505.1484666666656"/>
  </r>
  <r>
    <s v="LTN"/>
    <s v="ACC"/>
    <x v="2604"/>
    <d v="2024-10-06T12:02:00"/>
    <d v="2024-10-06T19:05:00"/>
    <d v="1899-12-30T07:03:00"/>
    <d v="1900-01-03T02:14:00"/>
    <s v="N155QS"/>
    <n v="6036.3721499999992"/>
  </r>
  <r>
    <s v="TEB"/>
    <s v="LTN"/>
    <x v="1971"/>
    <d v="2024-10-05T10:54:00"/>
    <d v="2024-10-05T16:55:00"/>
    <d v="1899-12-30T06:01:00"/>
    <d v="1899-12-30T19:07:00"/>
    <s v="N155QS"/>
    <n v="5151.6083833333332"/>
  </r>
  <r>
    <s v="CMH"/>
    <s v="TEB"/>
    <x v="41"/>
    <d v="2024-10-03T22:33:00"/>
    <d v="2024-10-03T23:43:00"/>
    <d v="1899-12-30T01:10:00"/>
    <d v="1899-12-31T11:11:00"/>
    <s v="N155QS"/>
    <n v="998.92683333333332"/>
  </r>
  <r>
    <s v="JZI"/>
    <s v="CMH"/>
    <x v="2605"/>
    <d v="2024-10-03T17:24:00"/>
    <d v="2024-10-03T18:39:00"/>
    <d v="1899-12-30T01:15:00"/>
    <d v="1899-12-30T03:54:00"/>
    <s v="N155QS"/>
    <n v="1070.2787499999999"/>
  </r>
  <r>
    <s v="HPN"/>
    <s v="JZI"/>
    <x v="865"/>
    <d v="2024-10-03T13:45:00"/>
    <d v="2024-10-03T15:30:00"/>
    <d v="1899-12-30T01:45:00"/>
    <d v="1899-12-30T01:54:00"/>
    <s v="N155QS"/>
    <n v="1498.3902499999999"/>
  </r>
  <r>
    <s v="PHL"/>
    <s v="HPN"/>
    <x v="270"/>
    <d v="2024-10-01T10:56:00"/>
    <d v="2024-10-01T11:31:00"/>
    <d v="1899-12-30T00:35:00"/>
    <d v="1900-01-01T02:14:00"/>
    <s v="N155QS"/>
    <n v="499.46341666666666"/>
  </r>
  <r>
    <s v="ACY"/>
    <s v="PHL"/>
    <x v="124"/>
    <d v="2024-09-30T22:42:00"/>
    <d v="2024-09-30T22:59:00"/>
    <d v="1899-12-30T00:17:00"/>
    <d v="1899-12-30T11:57:00"/>
    <s v="N155QS"/>
    <n v="242.59651666666664"/>
  </r>
  <r>
    <s v="TLC"/>
    <s v="ACY"/>
    <x v="2606"/>
    <d v="2024-09-30T16:55:00"/>
    <d v="2024-09-30T20:43:00"/>
    <d v="1899-12-30T03:48:00"/>
    <d v="1899-12-30T01:59:00"/>
    <s v="N155QS"/>
    <n v="3253.6473999999998"/>
  </r>
  <r>
    <s v="DAL"/>
    <s v="TLC"/>
    <x v="1657"/>
    <d v="2024-09-29T15:51:00"/>
    <d v="2024-09-29T17:46:00"/>
    <d v="1899-12-30T01:55:00"/>
    <d v="1899-12-30T23:09:00"/>
    <s v="N155QS"/>
    <n v="1641.0940833333332"/>
  </r>
  <r>
    <s v="SCF"/>
    <s v="DAL"/>
    <x v="2607"/>
    <d v="2024-09-26T21:13:00"/>
    <d v="2024-09-26T23:11:00"/>
    <d v="1899-12-30T01:58:00"/>
    <d v="1900-01-01T16:40:00"/>
    <s v="N155QS"/>
    <n v="1683.9052333333334"/>
  </r>
  <r>
    <s v="MDW"/>
    <s v="SCF"/>
    <x v="2608"/>
    <d v="2024-09-20T17:28:00"/>
    <d v="2024-09-20T20:41:00"/>
    <d v="1899-12-30T03:13:00"/>
    <d v="1900-01-05T00:32:00"/>
    <s v="N155QS"/>
    <n v="2754.1839833333333"/>
  </r>
  <r>
    <s v="CMH"/>
    <s v="MDW"/>
    <x v="2609"/>
    <d v="2024-09-18T18:57:00"/>
    <d v="2024-09-18T19:44:00"/>
    <d v="1899-12-30T00:47:00"/>
    <d v="1899-12-31T21:44:00"/>
    <s v="N155QS"/>
    <n v="670.70801666666659"/>
  </r>
  <r>
    <s v="HPN"/>
    <s v="CMH"/>
    <x v="42"/>
    <d v="2024-09-18T14:08:00"/>
    <d v="2024-09-18T15:20:00"/>
    <d v="1899-12-30T01:12:00"/>
    <d v="1899-12-30T03:37:00"/>
    <s v="N155QS"/>
    <n v="1027.4675999999999"/>
  </r>
  <r>
    <s v="TEB"/>
    <s v="HPN"/>
    <x v="382"/>
    <d v="2024-09-17T23:20:00"/>
    <d v="2024-09-17T23:37:00"/>
    <d v="1899-12-30T00:17:00"/>
    <d v="1899-12-30T14:31:00"/>
    <s v="N155QS"/>
    <n v="242.59651666666664"/>
  </r>
  <r>
    <s v="OAK"/>
    <s v="TEB"/>
    <x v="1328"/>
    <d v="2024-09-17T16:55:00"/>
    <d v="2024-09-17T21:27:00"/>
    <d v="1899-12-30T04:32:00"/>
    <d v="1899-12-30T01:53:00"/>
    <s v="N155QS"/>
    <n v="3881.5442666666663"/>
  </r>
  <r>
    <s v="SFO"/>
    <s v="OAK"/>
    <x v="2610"/>
    <d v="2024-09-16T21:59:00"/>
    <d v="2024-09-16T22:12:00"/>
    <d v="1899-12-30T00:13:00"/>
    <d v="1899-12-30T18:43:00"/>
    <s v="N155QS"/>
    <n v="185.51498333333333"/>
  </r>
  <r>
    <s v="NUQ"/>
    <s v="SFO"/>
    <x v="2611"/>
    <d v="2024-09-14T19:21:00"/>
    <d v="2024-09-14T19:38:00"/>
    <d v="1899-12-30T00:17:00"/>
    <d v="1900-01-01T02:21:00"/>
    <s v="N155QS"/>
    <n v="242.59651666666664"/>
  </r>
  <r>
    <s v="SJC"/>
    <s v="NUQ"/>
    <x v="724"/>
    <d v="2024-09-12T23:32:00"/>
    <d v="2024-09-12T23:41:00"/>
    <d v="1899-12-30T00:09:00"/>
    <d v="1899-12-31T19:40:00"/>
    <s v="N155QS"/>
    <n v="128.43344999999999"/>
  </r>
  <r>
    <s v="BFI"/>
    <s v="SJC"/>
    <x v="177"/>
    <d v="2024-09-05T22:24:00"/>
    <d v="2024-09-06T00:02:00"/>
    <d v="1899-12-30T01:38:00"/>
    <d v="1900-01-05T23:30:00"/>
    <s v="N155QS"/>
    <n v="1398.4975666666667"/>
  </r>
  <r>
    <s v="SJC"/>
    <s v="BFI"/>
    <x v="34"/>
    <d v="2024-09-04T20:18:00"/>
    <d v="2024-09-04T21:51:00"/>
    <d v="1899-12-30T01:33:00"/>
    <d v="1899-12-31T00:33:00"/>
    <s v="N155QS"/>
    <n v="1327.1456499999999"/>
  </r>
  <r>
    <s v="BOS"/>
    <s v="SJC"/>
    <x v="1006"/>
    <d v="2024-09-03T15:12:00"/>
    <d v="2024-09-03T20:59:00"/>
    <d v="1899-12-30T05:47:00"/>
    <d v="1899-12-30T23:19:00"/>
    <s v="N155QS"/>
    <n v="4951.8230166666663"/>
  </r>
  <r>
    <s v="HPN"/>
    <s v="BOS"/>
    <x v="2612"/>
    <d v="2024-09-03T13:29:00"/>
    <d v="2024-09-03T14:04:00"/>
    <d v="1899-12-30T00:35:00"/>
    <d v="1899-12-30T01:08:00"/>
    <s v="N155QS"/>
    <n v="499.46341666666666"/>
  </r>
  <r>
    <s v="PLS"/>
    <s v="HPN"/>
    <x v="241"/>
    <d v="2024-08-31T17:01:00"/>
    <d v="2024-08-31T19:54:00"/>
    <d v="1899-12-30T02:53:00"/>
    <d v="1900-01-01T17:35:00"/>
    <s v="N155QS"/>
    <n v="2468.7763166666664"/>
  </r>
  <r>
    <s v="MHH"/>
    <s v="PLS"/>
    <x v="2613"/>
    <d v="2024-08-30T21:40:00"/>
    <d v="2024-08-30T22:51:00"/>
    <d v="1899-12-30T01:11:00"/>
    <d v="1899-12-30T18:10:00"/>
    <s v="N155QS"/>
    <n v="1013.1972166666666"/>
  </r>
  <r>
    <s v="HPN"/>
    <s v="MHH"/>
    <x v="2614"/>
    <d v="2024-08-30T18:12:00"/>
    <d v="2024-08-30T20:19:00"/>
    <d v="1899-12-30T02:07:00"/>
    <d v="1899-12-30T01:21:00"/>
    <s v="N155QS"/>
    <n v="1812.3386833333332"/>
  </r>
  <r>
    <s v="TEB"/>
    <s v="HPN"/>
    <x v="382"/>
    <d v="2024-08-29T21:15:00"/>
    <d v="2024-08-29T21:30:00"/>
    <d v="1899-12-30T00:15:00"/>
    <d v="1899-12-30T20:42:00"/>
    <s v="N155QS"/>
    <n v="214.05574999999999"/>
  </r>
  <r>
    <s v="IAD"/>
    <s v="TEB"/>
    <x v="107"/>
    <d v="2024-08-29T19:22:00"/>
    <d v="2024-08-29T20:03:00"/>
    <d v="1899-12-30T00:41:00"/>
    <d v="1899-12-30T01:12:00"/>
    <s v="N155QS"/>
    <n v="585.0857166666666"/>
  </r>
  <r>
    <s v="TEB"/>
    <s v="IAD"/>
    <x v="331"/>
    <d v="2024-08-28T23:49:00"/>
    <d v="2024-08-29T00:57:00"/>
    <d v="1899-12-30T01:08:00"/>
    <d v="1899-12-30T18:25:00"/>
    <s v="N155QS"/>
    <n v="970.38606666666658"/>
  </r>
  <r>
    <s v="FOK"/>
    <s v="TEB"/>
    <x v="131"/>
    <d v="2024-08-26T15:51:00"/>
    <d v="2024-08-26T16:21:00"/>
    <d v="1899-12-30T00:30:00"/>
    <d v="1900-01-01T07:28:00"/>
    <s v="N155QS"/>
    <n v="428.11149999999998"/>
  </r>
  <r>
    <s v="TLN"/>
    <s v="FOK"/>
    <x v="2615"/>
    <d v="2024-08-24T12:04:00"/>
    <d v="2024-08-24T19:53:00"/>
    <d v="1899-12-30T07:49:00"/>
    <d v="1899-12-31T19:58:00"/>
    <s v="N155QS"/>
    <n v="6692.8097833333331"/>
  </r>
  <r>
    <s v="MRS"/>
    <s v="TLN"/>
    <x v="2616"/>
    <d v="2024-08-24T10:02:00"/>
    <d v="2024-08-24T10:22:00"/>
    <d v="1899-12-30T00:20:00"/>
    <d v="1899-12-30T01:42:00"/>
    <s v="N155QS"/>
    <n v="285.40766666666661"/>
  </r>
  <r>
    <s v="DUB"/>
    <s v="MRS"/>
    <x v="2617"/>
    <d v="2024-08-23T12:08:00"/>
    <d v="2024-08-23T13:54:00"/>
    <d v="1899-12-30T01:46:00"/>
    <d v="1899-12-30T20:08:00"/>
    <s v="N155QS"/>
    <n v="1512.6606333333332"/>
  </r>
  <r>
    <s v="BNA"/>
    <s v="DUB"/>
    <x v="2618"/>
    <d v="2024-08-22T10:40:00"/>
    <d v="2024-08-22T17:12:00"/>
    <d v="1899-12-30T06:32:00"/>
    <d v="1899-12-30T18:56:00"/>
    <s v="N155QS"/>
    <n v="5593.9902666666667"/>
  </r>
  <r>
    <s v="MSN"/>
    <s v="BNA"/>
    <x v="2619"/>
    <d v="2024-08-21T13:51:00"/>
    <d v="2024-08-21T15:02:00"/>
    <d v="1899-12-30T01:11:00"/>
    <d v="1899-12-30T19:38:00"/>
    <s v="N155QS"/>
    <n v="1013.1972166666666"/>
  </r>
  <r>
    <s v="EDC"/>
    <s v="MSN"/>
    <x v="2620"/>
    <d v="2024-08-18T17:37:00"/>
    <d v="2024-08-18T19:43:00"/>
    <d v="1899-12-30T02:06:00"/>
    <d v="1900-01-01T18:08:00"/>
    <s v="N155QS"/>
    <n v="1798.0682999999999"/>
  </r>
  <r>
    <s v="DAL"/>
    <s v="EDC"/>
    <x v="2621"/>
    <d v="2024-08-18T15:17:00"/>
    <d v="2024-08-18T15:50:00"/>
    <d v="1899-12-30T00:33:00"/>
    <d v="1899-12-30T01:47:00"/>
    <s v="N155QS"/>
    <n v="470.92265000000003"/>
  </r>
  <r>
    <s v="IAH"/>
    <s v="DAL"/>
    <x v="2088"/>
    <d v="2024-08-15T20:56:00"/>
    <d v="2024-08-15T21:40:00"/>
    <d v="1899-12-30T00:44:00"/>
    <d v="1900-01-01T17:37:00"/>
    <s v="N155QS"/>
    <n v="627.8968666666666"/>
  </r>
  <r>
    <s v="NAS"/>
    <s v="IAH"/>
    <x v="2622"/>
    <d v="2024-08-15T17:17:00"/>
    <d v="2024-08-15T19:32:00"/>
    <d v="1899-12-30T02:15:00"/>
    <d v="1899-12-30T01:24:00"/>
    <s v="N155QS"/>
    <n v="1926.5017499999999"/>
  </r>
  <r>
    <s v="TTN"/>
    <s v="NAS"/>
    <x v="1438"/>
    <d v="2024-08-14T16:19:00"/>
    <d v="2024-08-14T18:29:00"/>
    <d v="1899-12-30T02:10:00"/>
    <d v="1899-12-30T22:48:00"/>
    <s v="N155QS"/>
    <n v="1855.1498333333332"/>
  </r>
  <r>
    <s v="MDW"/>
    <s v="TTN"/>
    <x v="2623"/>
    <d v="2024-08-13T15:55:00"/>
    <d v="2024-08-13T17:19:00"/>
    <d v="1899-12-30T01:24:00"/>
    <d v="1899-12-30T23:00:00"/>
    <s v="N155QS"/>
    <n v="1198.7121999999999"/>
  </r>
  <r>
    <s v="MCI"/>
    <s v="MDW"/>
    <x v="2624"/>
    <d v="2024-08-12T19:19:00"/>
    <d v="2024-08-12T20:16:00"/>
    <d v="1899-12-30T00:57:00"/>
    <d v="1899-12-30T19:39:00"/>
    <s v="N155QS"/>
    <n v="813.41184999999996"/>
  </r>
  <r>
    <s v="CSL"/>
    <s v="MCI"/>
    <x v="2625"/>
    <d v="2024-08-11T18:06:00"/>
    <d v="2024-08-11T21:01:00"/>
    <d v="1899-12-30T02:55:00"/>
    <d v="1899-12-30T22:18:00"/>
    <s v="N155QS"/>
    <n v="2497.3170833333329"/>
  </r>
  <r>
    <s v="SAN"/>
    <s v="CSL"/>
    <x v="2626"/>
    <d v="2024-08-10T19:56:00"/>
    <d v="2024-08-10T21:40:00"/>
    <d v="1899-12-30T01:44:00"/>
    <d v="1899-12-30T20:26:00"/>
    <s v="N155QS"/>
    <n v="1484.1198666666667"/>
  </r>
  <r>
    <s v="VNY"/>
    <s v="SAN"/>
    <x v="962"/>
    <d v="2024-08-09T19:06:00"/>
    <d v="2024-08-09T19:39:00"/>
    <d v="1899-12-30T00:33:00"/>
    <d v="1899-12-31T00:17:00"/>
    <s v="N155QS"/>
    <n v="470.92265000000003"/>
  </r>
  <r>
    <s v="MKG"/>
    <s v="VNY"/>
    <x v="2627"/>
    <d v="2024-08-09T13:57:00"/>
    <d v="2024-08-09T17:46:00"/>
    <d v="1899-12-30T03:49:00"/>
    <d v="1899-12-30T01:20:00"/>
    <s v="N155QS"/>
    <n v="3267.9177833333329"/>
  </r>
  <r>
    <s v="ICT"/>
    <s v="MKG"/>
    <x v="2628"/>
    <d v="2024-08-08T19:09:00"/>
    <d v="2024-08-08T20:35:00"/>
    <d v="1899-12-30T01:26:00"/>
    <d v="1899-12-30T17:22:00"/>
    <s v="N155QS"/>
    <n v="1227.2529666666667"/>
  </r>
  <r>
    <s v="BFI"/>
    <s v="ICT"/>
    <x v="1330"/>
    <d v="2024-07-16T17:34:00"/>
    <d v="2024-07-16T20:15:00"/>
    <d v="1899-12-30T02:41:00"/>
    <d v="1900-01-21T22:54:00"/>
    <s v="N155QS"/>
    <n v="2297.5317166666669"/>
  </r>
  <r>
    <s v="DSM"/>
    <s v="BFI"/>
    <x v="2629"/>
    <d v="2024-07-01T21:50:00"/>
    <d v="2024-07-02T01:02:00"/>
    <d v="1899-12-30T03:12:00"/>
    <d v="1900-01-13T16:32:00"/>
    <s v="N155QS"/>
    <n v="2739.9135999999999"/>
  </r>
  <r>
    <s v="BGR"/>
    <s v="DSM"/>
    <x v="2630"/>
    <d v="2024-07-01T17:26:00"/>
    <d v="2024-07-01T20:15:00"/>
    <d v="1899-12-30T02:49:00"/>
    <d v="1899-12-30T01:35:00"/>
    <s v="N155QS"/>
    <n v="2411.6947833333329"/>
  </r>
  <r>
    <s v="TIV"/>
    <s v="BGR"/>
    <x v="2631"/>
    <d v="2024-07-01T07:41:00"/>
    <d v="2024-07-01T16:26:00"/>
    <d v="1899-12-30T08:45:00"/>
    <d v="1899-12-30T01:00:00"/>
    <s v="N155QS"/>
    <n v="7491.9512500000001"/>
  </r>
  <r>
    <s v="ZAD"/>
    <s v="TIV"/>
    <x v="2632"/>
    <d v="2024-06-30T10:09:00"/>
    <d v="2024-06-30T10:52:00"/>
    <d v="1899-12-30T00:43:00"/>
    <d v="1899-12-30T20:49:00"/>
    <s v="N155QS"/>
    <n v="613.62648333333334"/>
  </r>
  <r>
    <s v="TEB"/>
    <s v="ZAD"/>
    <x v="2633"/>
    <d v="2024-06-29T12:38:00"/>
    <d v="2024-06-29T20:17:00"/>
    <d v="1899-12-30T07:39:00"/>
    <d v="1899-12-30T13:52:00"/>
    <s v="N155QS"/>
    <n v="6550.1059500000001"/>
  </r>
  <r>
    <s v="MHR"/>
    <s v="TEB"/>
    <x v="2634"/>
    <d v="2024-06-28T16:46:00"/>
    <d v="2024-06-28T21:03:00"/>
    <d v="1899-12-30T04:17:00"/>
    <d v="1899-12-30T15:35:00"/>
    <s v="N155QS"/>
    <n v="3667.4885166666663"/>
  </r>
  <r>
    <s v="BLI"/>
    <s v="MHR"/>
    <x v="2635"/>
    <d v="2024-06-28T14:38:00"/>
    <d v="2024-06-28T16:06:00"/>
    <d v="1899-12-30T01:28:00"/>
    <d v="1899-12-30T00:40:00"/>
    <s v="N155QS"/>
    <n v="1255.7937333333334"/>
  </r>
  <r>
    <s v="SJC"/>
    <s v="BLI"/>
    <x v="2636"/>
    <d v="2024-06-27T18:09:00"/>
    <d v="2024-06-27T19:57:00"/>
    <d v="1899-12-30T01:48:00"/>
    <d v="1899-12-30T18:41:00"/>
    <s v="N155QS"/>
    <n v="1541.2013999999999"/>
  </r>
  <r>
    <s v="LAS"/>
    <s v="SJC"/>
    <x v="219"/>
    <d v="2024-06-26T02:25:00"/>
    <d v="2024-06-26T03:24:00"/>
    <d v="1899-12-30T00:59:00"/>
    <d v="1899-12-31T14:45:00"/>
    <s v="N155QS"/>
    <n v="841.95261666666659"/>
  </r>
  <r>
    <s v="BUR"/>
    <s v="LAS"/>
    <x v="650"/>
    <d v="2024-06-25T23:45:00"/>
    <d v="2024-06-26T00:22:00"/>
    <d v="1899-12-30T00:37:00"/>
    <d v="1899-12-30T02:03:00"/>
    <s v="N155QS"/>
    <n v="528.00418333333334"/>
  </r>
  <r>
    <s v="SNA"/>
    <s v="BUR"/>
    <x v="2637"/>
    <d v="2024-06-25T21:29:00"/>
    <d v="2024-06-25T21:51:00"/>
    <d v="1899-12-30T00:22:00"/>
    <m/>
    <s v="N155QS"/>
    <n v="313.9484333333333"/>
  </r>
  <r>
    <s v="NCE"/>
    <s v="DTW"/>
    <x v="2638"/>
    <d v="2024-06-23T10:23:00"/>
    <d v="2024-06-23T19:09:00"/>
    <d v="1899-12-30T08:46:00"/>
    <d v="1900-01-01T02:20:00"/>
    <s v="N155QS"/>
    <n v="7506.2216333333336"/>
  </r>
  <r>
    <s v="PMI"/>
    <s v="NCE"/>
    <x v="2639"/>
    <d v="2024-06-22T08:10:00"/>
    <d v="2024-06-22T09:10:00"/>
    <d v="1899-12-30T01:00:00"/>
    <d v="1899-12-31T01:13:00"/>
    <s v="N155QS"/>
    <n v="856.22299999999996"/>
  </r>
  <r>
    <s v="FOK"/>
    <s v="PMI"/>
    <x v="2640"/>
    <d v="2024-06-19T01:57:00"/>
    <d v="2024-06-19T09:11:00"/>
    <d v="1899-12-30T07:14:00"/>
    <d v="1900-01-01T22:59:00"/>
    <s v="N155QS"/>
    <n v="6193.3463666666667"/>
  </r>
  <r>
    <s v="TEB"/>
    <s v="FOK"/>
    <x v="404"/>
    <d v="2024-06-18T03:46:00"/>
    <d v="2024-06-18T04:15:00"/>
    <d v="1899-12-30T00:29:00"/>
    <d v="1899-12-30T21:42:00"/>
    <s v="N155QS"/>
    <n v="413.84111666666666"/>
  </r>
  <r>
    <s v="IAD"/>
    <s v="TEB"/>
    <x v="107"/>
    <d v="2024-06-05T20:39:00"/>
    <d v="2024-06-05T21:37:00"/>
    <d v="1899-12-30T00:58:00"/>
    <d v="1900-01-11T06:09:00"/>
    <s v="N155QS"/>
    <n v="827.68223333333333"/>
  </r>
  <r>
    <s v="BQH"/>
    <s v="IAD"/>
    <x v="1938"/>
    <d v="2024-06-05T11:52:00"/>
    <d v="2024-06-05T19:21:00"/>
    <d v="1899-12-30T07:29:00"/>
    <d v="1899-12-30T01:18:00"/>
    <s v="N155QS"/>
    <n v="6407.4021166666662"/>
  </r>
  <r>
    <s v="BOS"/>
    <s v="BQH"/>
    <x v="2641"/>
    <d v="2024-06-04T10:52:00"/>
    <d v="2024-06-04T17:04:00"/>
    <d v="1899-12-30T06:12:00"/>
    <d v="1899-12-30T18:48:00"/>
    <s v="N155QS"/>
    <n v="5308.5825999999997"/>
  </r>
  <r>
    <s v="BEC"/>
    <s v="BOS"/>
    <x v="2642"/>
    <d v="2024-06-03T18:00:00"/>
    <d v="2024-06-03T20:54:00"/>
    <d v="1899-12-30T02:54:00"/>
    <d v="1899-12-30T13:58:00"/>
    <s v="N155QS"/>
    <n v="2483.0466999999999"/>
  </r>
  <r>
    <s v="BOS"/>
    <s v="BEC"/>
    <x v="2643"/>
    <d v="2024-06-03T11:04:00"/>
    <d v="2024-06-03T14:03:00"/>
    <d v="1899-12-30T02:59:00"/>
    <d v="1899-12-30T03:57:00"/>
    <s v="N155QS"/>
    <n v="2554.3986166666664"/>
  </r>
  <r>
    <s v="MDW"/>
    <s v="BOS"/>
    <x v="1031"/>
    <d v="2024-06-02T16:02:00"/>
    <d v="2024-06-02T17:48:00"/>
    <d v="1899-12-30T01:46:00"/>
    <d v="1899-12-30T17:16:00"/>
    <s v="N155QS"/>
    <n v="1512.6606333333332"/>
  </r>
  <r>
    <s v="BQH"/>
    <s v="MDW"/>
    <x v="2644"/>
    <d v="2024-06-01T16:33:00"/>
    <d v="2024-06-02T00:29:00"/>
    <d v="1899-12-30T07:56:00"/>
    <d v="1899-12-30T15:33:00"/>
    <s v="N155QS"/>
    <n v="6792.7024666666666"/>
  </r>
  <r>
    <s v="HPN"/>
    <s v="BQH"/>
    <x v="2645"/>
    <d v="2024-05-31T01:04:00"/>
    <d v="2024-05-31T07:27:00"/>
    <d v="1899-12-30T06:23:00"/>
    <d v="1899-12-31T09:06:00"/>
    <s v="N155QS"/>
    <n v="5465.5568166666671"/>
  </r>
  <r>
    <s v="BCT"/>
    <s v="HPN"/>
    <x v="43"/>
    <d v="2024-05-29T18:59:00"/>
    <d v="2024-05-29T21:16:00"/>
    <d v="1899-12-30T02:17:00"/>
    <m/>
    <s v="N155QS"/>
    <n v="1955.0425166666664"/>
  </r>
  <r>
    <s v="IAD"/>
    <s v="RIC"/>
    <x v="2646"/>
    <d v="2024-05-29T01:30:00"/>
    <d v="2024-05-29T01:57:00"/>
    <d v="1899-12-30T00:27:00"/>
    <d v="1899-12-30T17:02:00"/>
    <s v="N155QS"/>
    <n v="385.30034999999998"/>
  </r>
  <r>
    <s v="BFI"/>
    <s v="IAD"/>
    <x v="2647"/>
    <d v="2024-05-28T20:28:00"/>
    <d v="2024-05-29T00:29:00"/>
    <d v="1899-12-30T04:01:00"/>
    <d v="1899-12-30T01:01:00"/>
    <s v="N155QS"/>
    <n v="3439.1623833333333"/>
  </r>
  <r>
    <s v="LAX"/>
    <s v="BFI"/>
    <x v="1555"/>
    <d v="2024-05-27T00:01:00"/>
    <d v="2024-05-27T02:04:00"/>
    <d v="1899-12-30T02:03:00"/>
    <d v="1899-12-31T18:24:00"/>
    <s v="N155QS"/>
    <n v="1755.2571499999997"/>
  </r>
  <r>
    <s v="LAS"/>
    <s v="LAX"/>
    <x v="469"/>
    <d v="2024-05-27T22:20:00"/>
    <d v="2024-05-27T23:05:00"/>
    <d v="1899-12-30T00:45:00"/>
    <n v="-0.96111111111111114"/>
    <s v="N155QS"/>
    <n v="642.16724999999997"/>
  </r>
  <r>
    <s v="PGA"/>
    <s v="LAS"/>
    <x v="210"/>
    <d v="2024-05-27T17:08:00"/>
    <d v="2024-05-27T17:42:00"/>
    <d v="1899-12-30T00:34:00"/>
    <d v="1899-12-30T04:38:00"/>
    <s v="N155QS"/>
    <n v="485.19303333333329"/>
  </r>
  <r>
    <s v="COS"/>
    <s v="PGA"/>
    <x v="2648"/>
    <d v="2024-05-26T19:21:00"/>
    <d v="2024-05-26T20:28:00"/>
    <d v="1899-12-30T01:07:00"/>
    <d v="1899-12-30T20:40:00"/>
    <s v="N155QS"/>
    <n v="956.11568333333332"/>
  </r>
  <r>
    <s v="RDU"/>
    <s v="COS"/>
    <x v="2649"/>
    <d v="2024-05-26T14:36:00"/>
    <d v="2024-05-26T17:52:00"/>
    <d v="1899-12-30T03:16:00"/>
    <d v="1899-12-30T01:29:00"/>
    <s v="N155QS"/>
    <n v="2796.9951333333333"/>
  </r>
  <r>
    <s v="FLL"/>
    <s v="RDU"/>
    <x v="2650"/>
    <d v="2024-05-26T11:52:00"/>
    <d v="2024-05-26T13:31:00"/>
    <d v="1899-12-30T01:39:00"/>
    <d v="1899-12-30T01:05:00"/>
    <s v="N155QS"/>
    <n v="1412.7679499999999"/>
  </r>
  <r>
    <s v="MHH"/>
    <s v="FLL"/>
    <x v="2263"/>
    <d v="2024-05-24T22:59:00"/>
    <d v="2024-05-24T23:39:00"/>
    <d v="1899-12-30T00:40:00"/>
    <d v="1899-12-31T12:13:00"/>
    <s v="N155QS"/>
    <n v="570.81533333333323"/>
  </r>
  <r>
    <s v="HPN"/>
    <s v="MHH"/>
    <x v="2614"/>
    <d v="2024-05-24T20:23:00"/>
    <d v="2024-05-24T22:29:00"/>
    <d v="1899-12-30T02:06:00"/>
    <d v="1899-12-30T00:30:00"/>
    <s v="N155QS"/>
    <n v="1798.0682999999999"/>
  </r>
  <r>
    <s v="FOK"/>
    <s v="HPN"/>
    <x v="403"/>
    <d v="2024-05-24T18:34:00"/>
    <d v="2024-05-24T18:53:00"/>
    <d v="1899-12-30T00:19:00"/>
    <d v="1899-12-30T01:30:00"/>
    <s v="N155QS"/>
    <n v="271.1372833333333"/>
  </r>
  <r>
    <s v="BED"/>
    <s v="FOK"/>
    <x v="2651"/>
    <d v="2024-05-24T15:59:00"/>
    <d v="2024-05-24T16:25:00"/>
    <d v="1899-12-30T00:26:00"/>
    <d v="1899-12-30T02:09:00"/>
    <s v="N155QS"/>
    <n v="371.02996666666667"/>
  </r>
  <r>
    <s v="CMH"/>
    <s v="BED"/>
    <x v="1019"/>
    <d v="2024-05-24T00:04:00"/>
    <d v="2024-05-24T01:21:00"/>
    <d v="1899-12-30T01:17:00"/>
    <d v="1899-12-30T14:38:00"/>
    <s v="N155QS"/>
    <n v="1098.8195166666665"/>
  </r>
  <r>
    <s v="TEB"/>
    <s v="CMH"/>
    <x v="1920"/>
    <d v="2024-05-23T22:15:00"/>
    <d v="2024-05-23T23:27:00"/>
    <d v="1899-12-30T01:12:00"/>
    <d v="1899-12-30T00:37:00"/>
    <s v="N155QS"/>
    <n v="1027.4675999999999"/>
  </r>
  <r>
    <s v="CMH"/>
    <s v="TEB"/>
    <x v="41"/>
    <d v="2024-05-20T10:29:00"/>
    <d v="2024-05-20T11:39:00"/>
    <d v="1899-12-30T01:10:00"/>
    <d v="1900-01-02T10:36:00"/>
    <s v="N155QS"/>
    <n v="998.92683333333332"/>
  </r>
  <r>
    <s v="IAD"/>
    <s v="CMH"/>
    <x v="2652"/>
    <d v="2024-05-19T19:54:00"/>
    <d v="2024-05-19T20:42:00"/>
    <d v="1899-12-30T00:48:00"/>
    <d v="1899-12-30T13:47:00"/>
    <s v="N155QS"/>
    <n v="684.97839999999997"/>
  </r>
  <r>
    <s v="CLT"/>
    <s v="IAD"/>
    <x v="1276"/>
    <d v="2024-05-19T18:00:00"/>
    <d v="2024-05-19T18:52:00"/>
    <d v="1899-12-30T00:52:00"/>
    <d v="1899-12-30T01:02:00"/>
    <s v="N155QS"/>
    <n v="742.05993333333333"/>
  </r>
  <r>
    <s v="IAD"/>
    <s v="CLT"/>
    <x v="895"/>
    <d v="2024-05-19T15:26:00"/>
    <d v="2024-05-19T16:25:00"/>
    <d v="1899-12-30T00:59:00"/>
    <d v="1899-12-30T01:35:00"/>
    <s v="N155QS"/>
    <n v="841.95261666666659"/>
  </r>
  <r>
    <s v="OAK"/>
    <s v="IAD"/>
    <x v="2653"/>
    <d v="2024-05-17T23:06:00"/>
    <d v="2024-05-18T03:31:00"/>
    <d v="1899-12-30T04:25:00"/>
    <d v="1899-12-31T11:55:00"/>
    <s v="N155QS"/>
    <n v="3781.6515833333333"/>
  </r>
  <r>
    <s v="SJC"/>
    <s v="OAK"/>
    <x v="2654"/>
    <d v="2024-05-17T18:59:00"/>
    <d v="2024-05-17T19:14:00"/>
    <d v="1899-12-30T00:15:00"/>
    <m/>
    <s v="N155QS"/>
    <n v="214.05574999999999"/>
  </r>
  <r>
    <s v="LBG"/>
    <s v="BFI"/>
    <x v="2655"/>
    <d v="2024-05-13T18:21:00"/>
    <d v="2024-05-14T03:57:00"/>
    <d v="1899-12-30T09:36:00"/>
    <d v="1900-01-02T15:02:00"/>
    <s v="N155QS"/>
    <n v="8219.7407999999996"/>
  </r>
  <r>
    <s v="BFI"/>
    <s v="LBG"/>
    <x v="2656"/>
    <d v="2024-05-12T02:28:00"/>
    <d v="2024-05-12T11:45:00"/>
    <d v="1899-12-30T09:17:00"/>
    <d v="1899-12-31T06:36:00"/>
    <s v="N155QS"/>
    <n v="7948.6035166666661"/>
  </r>
  <r>
    <s v="YYJ"/>
    <s v="BFI"/>
    <x v="48"/>
    <d v="2024-05-09T16:52:00"/>
    <d v="2024-05-09T17:20:00"/>
    <d v="1899-12-30T00:28:00"/>
    <d v="1900-01-01T09:08:00"/>
    <s v="N155QS"/>
    <n v="399.57073333333329"/>
  </r>
  <r>
    <s v="BFI"/>
    <s v="YYJ"/>
    <x v="49"/>
    <d v="2024-05-08T20:04:00"/>
    <d v="2024-05-08T20:27:00"/>
    <d v="1899-12-30T00:23:00"/>
    <d v="1899-12-30T20:25:00"/>
    <s v="N155QS"/>
    <n v="328.21881666666667"/>
  </r>
  <r>
    <s v="OXR"/>
    <s v="BFI"/>
    <x v="2657"/>
    <d v="2024-05-07T23:19:00"/>
    <d v="2024-05-08T01:26:00"/>
    <d v="1899-12-30T02:07:00"/>
    <d v="1899-12-30T18:38:00"/>
    <s v="N155QS"/>
    <n v="1812.3386833333332"/>
  </r>
  <r>
    <s v="BFI"/>
    <s v="OXR"/>
    <x v="2658"/>
    <d v="2024-05-07T17:03:00"/>
    <d v="2024-05-07T18:53:00"/>
    <d v="1899-12-30T01:50:00"/>
    <d v="1899-12-30T04:26:00"/>
    <s v="N155QS"/>
    <n v="1569.7421666666667"/>
  </r>
  <r>
    <s v="BUR"/>
    <s v="BFI"/>
    <x v="2659"/>
    <d v="2024-05-06T20:01:00"/>
    <d v="2024-05-06T22:12:00"/>
    <d v="1899-12-30T02:11:00"/>
    <d v="1899-12-30T18:51:00"/>
    <s v="N155QS"/>
    <n v="1869.4202166666664"/>
  </r>
  <r>
    <s v="OMA"/>
    <s v="BUR"/>
    <x v="2660"/>
    <d v="2024-05-06T15:42:00"/>
    <d v="2024-05-06T18:37:00"/>
    <d v="1899-12-30T02:55:00"/>
    <d v="1899-12-30T01:24:00"/>
    <s v="N155QS"/>
    <n v="2497.3170833333329"/>
  </r>
  <r>
    <s v="BED"/>
    <s v="OMA"/>
    <x v="2661"/>
    <d v="2024-05-04T18:10:00"/>
    <d v="2024-05-04T20:54:00"/>
    <d v="1899-12-30T02:44:00"/>
    <d v="1899-12-31T18:48:00"/>
    <s v="N155QS"/>
    <n v="2340.3428666666664"/>
  </r>
  <r>
    <s v="IAD"/>
    <s v="BED"/>
    <x v="625"/>
    <d v="2024-05-03T20:03:00"/>
    <d v="2024-05-03T21:08:00"/>
    <d v="1899-12-30T01:05:00"/>
    <d v="1899-12-30T21:02:00"/>
    <s v="N155QS"/>
    <n v="927.57491666666658"/>
  </r>
  <r>
    <s v="LTN"/>
    <s v="IAD"/>
    <x v="1016"/>
    <d v="2024-05-02T12:21:00"/>
    <d v="2024-05-02T19:14:00"/>
    <d v="1899-12-30T06:53:00"/>
    <d v="1899-12-31T00:49:00"/>
    <s v="N155QS"/>
    <n v="5893.6683166666662"/>
  </r>
  <r>
    <s v="TEB"/>
    <s v="LTN"/>
    <x v="1971"/>
    <d v="2024-05-01T03:17:00"/>
    <d v="2024-05-01T09:53:00"/>
    <d v="1899-12-30T06:36:00"/>
    <d v="1899-12-31T02:28:00"/>
    <s v="N155QS"/>
    <n v="5651.0717999999997"/>
  </r>
  <r>
    <s v="FOK"/>
    <s v="TEB"/>
    <x v="131"/>
    <d v="2024-04-27T21:44:00"/>
    <d v="2024-04-27T22:13:00"/>
    <d v="1899-12-30T00:29:00"/>
    <d v="1900-01-02T05:04:00"/>
    <s v="N155QS"/>
    <n v="413.84111666666666"/>
  </r>
  <r>
    <s v="AMS"/>
    <s v="FOK"/>
    <x v="2662"/>
    <d v="2024-04-27T14:18:00"/>
    <d v="2024-04-27T21:09:00"/>
    <d v="1899-12-30T06:51:00"/>
    <d v="1899-12-30T00:35:00"/>
    <s v="N155QS"/>
    <n v="5865.1275499999992"/>
  </r>
  <r>
    <s v="DUB"/>
    <s v="AMS"/>
    <x v="2663"/>
    <d v="2024-04-26T10:34:00"/>
    <d v="2024-04-26T11:39:00"/>
    <d v="1899-12-30T01:05:00"/>
    <d v="1899-12-31T02:39:00"/>
    <s v="N155QS"/>
    <n v="927.57491666666658"/>
  </r>
  <r>
    <s v="LGA"/>
    <s v="DUB"/>
    <x v="2664"/>
    <d v="2024-04-24T18:00:00"/>
    <d v="2024-04-24T23:39:00"/>
    <d v="1899-12-30T05:39:00"/>
    <d v="1899-12-31T10:55:00"/>
    <s v="N155QS"/>
    <n v="4837.6599500000002"/>
  </r>
  <r>
    <s v="PBI"/>
    <s v="LGA"/>
    <x v="717"/>
    <d v="2024-04-23T01:21:00"/>
    <d v="2024-04-23T03:30:00"/>
    <d v="1899-12-30T02:09:00"/>
    <d v="1899-12-31T14:30:00"/>
    <s v="N155QS"/>
    <n v="1840.8794499999999"/>
  </r>
  <r>
    <s v="MIA"/>
    <s v="PBI"/>
    <x v="187"/>
    <d v="2024-04-22T23:00:00"/>
    <d v="2024-04-22T23:28:00"/>
    <d v="1899-12-30T00:28:00"/>
    <d v="1899-12-30T01:53:00"/>
    <s v="N155QS"/>
    <n v="399.57073333333329"/>
  </r>
  <r>
    <s v="JHF"/>
    <s v="MIA"/>
    <x v="2665"/>
    <d v="2024-04-22T18:06:00"/>
    <d v="2024-04-23T02:04:00"/>
    <d v="1899-12-30T07:58:00"/>
    <n v="-0.1277777777777778"/>
    <s v="N155QS"/>
    <n v="6821.2432333333327"/>
  </r>
  <r>
    <s v="BZE"/>
    <s v="JHF"/>
    <x v="2666"/>
    <d v="2024-04-21T18:47:00"/>
    <d v="2024-04-22T02:21:00"/>
    <d v="1899-12-30T07:34:00"/>
    <d v="1899-12-30T15:45:00"/>
    <s v="N155QS"/>
    <n v="6478.7540333333327"/>
  </r>
  <r>
    <s v="CUN"/>
    <s v="BZE"/>
    <x v="2667"/>
    <d v="2024-04-20T16:04:00"/>
    <d v="2024-04-20T16:46:00"/>
    <d v="1899-12-30T00:42:00"/>
    <d v="1899-12-31T02:01:00"/>
    <s v="N155QS"/>
    <n v="599.35609999999997"/>
  </r>
  <r>
    <s v="PBI"/>
    <s v="CUN"/>
    <x v="2668"/>
    <d v="2024-04-19T17:54:00"/>
    <d v="2024-04-19T19:21:00"/>
    <d v="1899-12-30T01:27:00"/>
    <d v="1899-12-30T20:43:00"/>
    <s v="N155QS"/>
    <n v="1241.5233499999999"/>
  </r>
  <r>
    <s v="NAS"/>
    <s v="PBI"/>
    <x v="53"/>
    <d v="2024-04-18T18:12:00"/>
    <d v="2024-04-18T18:52:00"/>
    <d v="1899-12-30T00:40:00"/>
    <d v="1899-12-30T23:02:00"/>
    <s v="N155QS"/>
    <n v="570.81533333333323"/>
  </r>
  <r>
    <s v="QSQ"/>
    <s v="NAS"/>
    <x v="2669"/>
    <d v="2024-04-18T15:53:00"/>
    <d v="2024-04-18T17:24:00"/>
    <d v="1899-12-30T01:31:00"/>
    <d v="1899-12-30T00:48:00"/>
    <s v="N155QS"/>
    <n v="1298.6048833333332"/>
  </r>
  <r>
    <s v="JXN"/>
    <s v="QSQ"/>
    <x v="2670"/>
    <d v="2024-04-18T13:51:00"/>
    <d v="2024-04-18T15:07:00"/>
    <d v="1899-12-30T01:16:00"/>
    <d v="1899-12-30T00:46:00"/>
    <s v="N155QS"/>
    <n v="1084.5491333333332"/>
  </r>
  <r>
    <s v="MDW"/>
    <s v="JXN"/>
    <x v="2671"/>
    <d v="2024-04-18T12:51:00"/>
    <d v="2024-04-18T13:25:00"/>
    <d v="1899-12-30T00:34:00"/>
    <d v="1899-12-30T00:26:00"/>
    <s v="N155QS"/>
    <n v="485.19303333333329"/>
  </r>
  <r>
    <s v="LAS"/>
    <s v="MDW"/>
    <x v="649"/>
    <d v="2024-04-14T23:41:00"/>
    <d v="2024-04-15T02:24:00"/>
    <d v="1899-12-30T02:43:00"/>
    <d v="1900-01-02T10:27:00"/>
    <s v="N155QS"/>
    <n v="2326.0724833333334"/>
  </r>
  <r>
    <s v="VNY"/>
    <s v="LAS"/>
    <x v="84"/>
    <d v="2024-04-14T21:23:00"/>
    <d v="2024-04-14T22:02:00"/>
    <d v="1899-12-30T00:39:00"/>
    <d v="1899-12-30T01:39:00"/>
    <s v="N155QS"/>
    <n v="556.54494999999997"/>
  </r>
  <r>
    <s v="BJC"/>
    <s v="VNY"/>
    <x v="2672"/>
    <d v="2024-04-14T03:11:00"/>
    <d v="2024-04-14T05:10:00"/>
    <d v="1899-12-30T01:59:00"/>
    <d v="1899-12-30T16:13:00"/>
    <s v="N155QS"/>
    <n v="1698.1756166666667"/>
  </r>
  <r>
    <s v="VNY"/>
    <s v="BJC"/>
    <x v="2673"/>
    <d v="2024-04-13T20:12:00"/>
    <d v="2024-04-13T21:48:00"/>
    <d v="1899-12-30T01:36:00"/>
    <d v="1899-12-30T05:23:00"/>
    <s v="N155QS"/>
    <n v="1369.9567999999999"/>
  </r>
  <r>
    <s v="TRM"/>
    <s v="VNY"/>
    <x v="777"/>
    <d v="2024-04-12T23:00:00"/>
    <d v="2024-04-12T23:39:00"/>
    <d v="1899-12-30T00:39:00"/>
    <d v="1899-12-30T20:33:00"/>
    <s v="N155QS"/>
    <n v="556.54494999999997"/>
  </r>
  <r>
    <s v="VNY"/>
    <s v="TRM"/>
    <x v="1953"/>
    <d v="2024-04-12T21:08:00"/>
    <d v="2024-04-12T21:39:00"/>
    <d v="1899-12-30T00:31:00"/>
    <d v="1899-12-30T01:21:00"/>
    <s v="N155QS"/>
    <n v="442.38188333333335"/>
  </r>
  <r>
    <s v="SFO"/>
    <s v="VNY"/>
    <x v="586"/>
    <d v="2024-04-12T16:49:00"/>
    <d v="2024-04-12T17:41:00"/>
    <d v="1899-12-30T00:52:00"/>
    <m/>
    <s v="N155QS"/>
    <n v="742.05993333333333"/>
  </r>
  <r>
    <s v="HPN"/>
    <s v="ICT"/>
    <x v="797"/>
    <d v="2024-03-26T13:45:00"/>
    <d v="2024-03-26T16:38:00"/>
    <d v="1899-12-30T02:53:00"/>
    <m/>
    <s v="N155QS"/>
    <n v="2468.7763166666664"/>
  </r>
  <r>
    <s v="HPN"/>
    <s v="VNY"/>
    <x v="1346"/>
    <d v="2024-03-25T16:06:00"/>
    <d v="2024-03-25T21:36:00"/>
    <d v="1899-12-30T05:30:00"/>
    <d v="1899-12-30T16:09:00"/>
    <s v="N155QS"/>
    <n v="4709.2264999999998"/>
  </r>
  <r>
    <s v="PBI"/>
    <s v="HPN"/>
    <x v="52"/>
    <d v="2024-03-25T12:23:00"/>
    <d v="2024-03-25T14:49:00"/>
    <d v="1899-12-30T02:26:00"/>
    <d v="1899-12-30T01:17:00"/>
    <s v="N155QS"/>
    <n v="2083.4759666666669"/>
  </r>
  <r>
    <s v="MHH"/>
    <s v="PBI"/>
    <x v="449"/>
    <d v="2024-03-24T16:54:00"/>
    <d v="2024-03-24T18:29:00"/>
    <d v="1899-12-30T01:35:00"/>
    <d v="1899-12-30T17:54:00"/>
    <s v="N155QS"/>
    <n v="1355.6864166666667"/>
  </r>
  <r>
    <s v="PDK"/>
    <s v="MHH"/>
    <x v="2674"/>
    <d v="2024-03-24T14:18:00"/>
    <d v="2024-03-24T15:50:00"/>
    <d v="1899-12-30T01:32:00"/>
    <d v="1899-12-30T01:04:00"/>
    <s v="N155QS"/>
    <n v="1312.8752666666664"/>
  </r>
  <r>
    <s v="PBI"/>
    <s v="PDK"/>
    <x v="605"/>
    <d v="2024-03-24T11:21:00"/>
    <d v="2024-03-24T12:52:00"/>
    <d v="1899-12-30T01:31:00"/>
    <d v="1899-12-30T01:26:00"/>
    <s v="N155QS"/>
    <n v="1298.6048833333332"/>
  </r>
  <r>
    <s v="EGE"/>
    <s v="PBI"/>
    <x v="2675"/>
    <d v="2024-03-23T15:18:00"/>
    <d v="2024-03-23T18:39:00"/>
    <d v="1899-12-30T03:21:00"/>
    <d v="1899-12-30T16:42:00"/>
    <s v="N155QS"/>
    <n v="2868.3470499999999"/>
  </r>
  <r>
    <s v="DTW"/>
    <s v="EGE"/>
    <x v="2676"/>
    <d v="2024-03-23T11:25:00"/>
    <d v="2024-03-23T14:10:00"/>
    <d v="1899-12-30T02:45:00"/>
    <d v="1899-12-30T01:08:00"/>
    <s v="N155QS"/>
    <n v="2354.6132499999999"/>
  </r>
  <r>
    <s v="YYZ"/>
    <s v="DTW"/>
    <x v="2677"/>
    <d v="2024-03-22T22:06:00"/>
    <d v="2024-03-22T22:53:00"/>
    <d v="1899-12-30T00:47:00"/>
    <d v="1899-12-30T12:32:00"/>
    <s v="N155QS"/>
    <n v="670.70801666666659"/>
  </r>
  <r>
    <s v="PBI"/>
    <s v="YYZ"/>
    <x v="1631"/>
    <d v="2024-03-22T15:04:00"/>
    <d v="2024-03-22T17:35:00"/>
    <d v="1899-12-30T02:31:00"/>
    <d v="1899-12-30T04:31:00"/>
    <s v="N155QS"/>
    <n v="2154.8278833333334"/>
  </r>
  <r>
    <s v="HPN"/>
    <s v="PBI"/>
    <x v="599"/>
    <d v="2024-03-21T17:17:00"/>
    <d v="2024-03-21T19:43:00"/>
    <d v="1899-12-30T02:26:00"/>
    <d v="1899-12-30T19:21:00"/>
    <s v="N155QS"/>
    <n v="2083.4759666666669"/>
  </r>
  <r>
    <s v="CLT"/>
    <s v="HPN"/>
    <x v="2678"/>
    <d v="2024-03-20T20:25:00"/>
    <d v="2024-03-20T21:56:00"/>
    <d v="1899-12-30T01:31:00"/>
    <d v="1899-12-30T19:21:00"/>
    <s v="N155QS"/>
    <n v="1298.6048833333332"/>
  </r>
  <r>
    <s v="MDW"/>
    <s v="CLT"/>
    <x v="2679"/>
    <d v="2024-03-20T18:10:00"/>
    <d v="2024-03-20T19:29:00"/>
    <d v="1899-12-30T01:19:00"/>
    <d v="1899-12-30T00:56:00"/>
    <s v="N155QS"/>
    <n v="1127.3602833333332"/>
  </r>
  <r>
    <s v="CLT"/>
    <s v="MDW"/>
    <x v="2680"/>
    <d v="2024-03-20T14:11:00"/>
    <d v="2024-03-20T15:41:00"/>
    <d v="1899-12-30T01:30:00"/>
    <d v="1899-12-30T02:29:00"/>
    <s v="N155QS"/>
    <n v="1284.3344999999999"/>
  </r>
  <r>
    <s v="AXA"/>
    <s v="CLT"/>
    <x v="2681"/>
    <d v="2024-03-19T19:35:00"/>
    <d v="2024-03-19T23:31:00"/>
    <d v="1899-12-30T03:56:00"/>
    <d v="1899-12-30T14:40:00"/>
    <s v="N155QS"/>
    <n v="3367.8104666666668"/>
  </r>
  <r>
    <s v="TTN"/>
    <s v="AXA"/>
    <x v="2682"/>
    <d v="2024-03-19T14:39:00"/>
    <d v="2024-03-19T18:15:00"/>
    <d v="1899-12-30T03:36:00"/>
    <d v="1899-12-30T01:20:00"/>
    <s v="N155QS"/>
    <n v="3082.4027999999998"/>
  </r>
  <r>
    <s v="TEB"/>
    <s v="TTN"/>
    <x v="2502"/>
    <d v="2024-03-19T12:45:00"/>
    <d v="2024-03-19T13:06:00"/>
    <d v="1899-12-30T00:21:00"/>
    <d v="1899-12-30T01:33:00"/>
    <s v="N155QS"/>
    <n v="299.67804999999998"/>
  </r>
  <r>
    <s v="HPN"/>
    <s v="TEB"/>
    <x v="434"/>
    <d v="2024-03-18T17:47:00"/>
    <d v="2024-03-18T18:07:00"/>
    <d v="1899-12-30T00:20:00"/>
    <d v="1899-12-30T18:38:00"/>
    <s v="N155QS"/>
    <n v="285.40766666666661"/>
  </r>
  <r>
    <s v="MCO"/>
    <s v="HPN"/>
    <x v="2683"/>
    <d v="2024-03-18T14:19:00"/>
    <d v="2024-03-18T16:24:00"/>
    <d v="1899-12-30T02:05:00"/>
    <d v="1899-12-30T01:23:00"/>
    <s v="N155QS"/>
    <n v="1783.7979166666667"/>
  </r>
  <r>
    <s v="PBI"/>
    <s v="MCO"/>
    <x v="2684"/>
    <d v="2024-03-18T12:25:00"/>
    <d v="2024-03-18T12:59:00"/>
    <d v="1899-12-30T00:34:00"/>
    <d v="1899-12-30T01:20:00"/>
    <s v="N155QS"/>
    <n v="485.19303333333329"/>
  </r>
  <r>
    <s v="GCM"/>
    <s v="PBI"/>
    <x v="2685"/>
    <d v="2024-03-17T19:21:00"/>
    <d v="2024-03-17T20:39:00"/>
    <d v="1899-12-30T01:18:00"/>
    <d v="1899-12-30T15:46:00"/>
    <s v="N155QS"/>
    <n v="1113.0898999999999"/>
  </r>
  <r>
    <s v="SUA"/>
    <s v="GCM"/>
    <x v="2686"/>
    <d v="2024-03-17T16:34:00"/>
    <d v="2024-03-17T17:55:00"/>
    <d v="1899-12-30T01:21:00"/>
    <d v="1899-12-30T01:26:00"/>
    <s v="N155QS"/>
    <n v="1155.9010499999999"/>
  </r>
  <r>
    <s v="QQN"/>
    <s v="SUA"/>
    <x v="2687"/>
    <d v="2024-03-17T13:39:00"/>
    <d v="2024-03-17T15:13:00"/>
    <d v="1899-12-30T01:34:00"/>
    <d v="1899-12-30T01:21:00"/>
    <s v="N155QS"/>
    <n v="1341.4160333333332"/>
  </r>
  <r>
    <s v="PUB"/>
    <s v="QQN"/>
    <x v="2688"/>
    <d v="2024-03-16T03:17:00"/>
    <d v="2024-03-16T05:13:00"/>
    <d v="1899-12-30T01:56:00"/>
    <m/>
    <s v="N155QS"/>
    <n v="1655.3644666666667"/>
  </r>
  <r>
    <s v="EWR"/>
    <s v="EGE"/>
    <x v="2689"/>
    <d v="2024-03-15T13:33:00"/>
    <d v="2024-03-15T17:37:00"/>
    <d v="1899-12-30T04:04:00"/>
    <d v="1899-12-30T09:40:00"/>
    <s v="N155QS"/>
    <n v="3481.9735333333329"/>
  </r>
  <r>
    <s v="ORD"/>
    <s v="EWR"/>
    <x v="2690"/>
    <d v="2024-03-15T00:22:00"/>
    <d v="2024-03-15T01:48:00"/>
    <d v="1899-12-30T01:26:00"/>
    <d v="1899-12-30T11:45:00"/>
    <s v="N155QS"/>
    <n v="1227.2529666666667"/>
  </r>
  <r>
    <s v="MEM"/>
    <s v="ORD"/>
    <x v="2691"/>
    <d v="2024-03-14T21:26:00"/>
    <d v="2024-03-14T22:59:00"/>
    <d v="1899-12-30T01:33:00"/>
    <d v="1899-12-30T01:23:00"/>
    <s v="N155QS"/>
    <n v="1327.1456499999999"/>
  </r>
  <r>
    <s v="DAL"/>
    <s v="MEM"/>
    <x v="2692"/>
    <d v="2024-03-14T17:33:00"/>
    <d v="2024-03-14T18:33:00"/>
    <d v="1899-12-30T01:00:00"/>
    <d v="1899-12-30T02:53:00"/>
    <s v="N155QS"/>
    <n v="856.22299999999996"/>
  </r>
  <r>
    <s v="PDK"/>
    <s v="DAL"/>
    <x v="1248"/>
    <d v="2024-03-12T17:01:00"/>
    <d v="2024-03-12T18:49:00"/>
    <d v="1899-12-30T01:48:00"/>
    <d v="1899-12-31T22:44:00"/>
    <s v="N155QS"/>
    <n v="1541.2013999999999"/>
  </r>
  <r>
    <s v="MCO"/>
    <s v="PDK"/>
    <x v="1057"/>
    <d v="2024-03-12T15:05:00"/>
    <d v="2024-03-12T16:14:00"/>
    <d v="1899-12-30T01:09:00"/>
    <d v="1899-12-30T00:47:00"/>
    <s v="N155QS"/>
    <n v="984.65644999999984"/>
  </r>
  <r>
    <s v="ORH"/>
    <s v="MCO"/>
    <x v="2693"/>
    <d v="2024-03-12T11:03:00"/>
    <d v="2024-03-12T13:27:00"/>
    <d v="1899-12-30T02:24:00"/>
    <d v="1899-12-30T01:38:00"/>
    <s v="N155QS"/>
    <n v="2054.9351999999999"/>
  </r>
  <r>
    <s v="PBI"/>
    <s v="ORH"/>
    <x v="2694"/>
    <d v="2024-03-11T17:02:00"/>
    <d v="2024-03-11T19:22:00"/>
    <d v="1899-12-30T02:20:00"/>
    <d v="1899-12-30T15:41:00"/>
    <s v="N155QS"/>
    <n v="1997.8536666666666"/>
  </r>
  <r>
    <s v="BCT"/>
    <s v="PBI"/>
    <x v="268"/>
    <d v="2024-03-10T19:39:00"/>
    <d v="2024-03-10T20:01:00"/>
    <d v="1899-12-30T00:22:00"/>
    <d v="1899-12-30T21:01:00"/>
    <s v="N155QS"/>
    <n v="313.9484333333333"/>
  </r>
  <r>
    <s v="PDK"/>
    <s v="BCT"/>
    <x v="2695"/>
    <d v="2024-03-10T17:15:00"/>
    <d v="2024-03-10T18:39:00"/>
    <d v="1899-12-30T01:24:00"/>
    <d v="1899-12-30T01:00:00"/>
    <s v="N155QS"/>
    <n v="1198.7121999999999"/>
  </r>
  <r>
    <s v="ORD"/>
    <s v="PDK"/>
    <x v="2696"/>
    <d v="2024-03-10T14:01:00"/>
    <d v="2024-03-10T15:12:00"/>
    <d v="1899-12-30T01:11:00"/>
    <d v="1899-12-30T02:03:00"/>
    <s v="N155QS"/>
    <n v="1013.1972166666666"/>
  </r>
  <r>
    <s v="HPN"/>
    <s v="ORD"/>
    <x v="1306"/>
    <d v="2024-03-10T10:44:00"/>
    <d v="2024-03-10T12:31:00"/>
    <d v="1899-12-30T01:47:00"/>
    <d v="1899-12-30T01:30:00"/>
    <s v="N155QS"/>
    <n v="1526.9310166666664"/>
  </r>
  <r>
    <s v="SWF"/>
    <s v="HPN"/>
    <x v="2697"/>
    <d v="2024-03-09T18:15:00"/>
    <d v="2024-03-09T18:35:00"/>
    <d v="1899-12-30T00:20:00"/>
    <d v="1899-12-30T16:09:00"/>
    <s v="N155QS"/>
    <n v="285.40766666666661"/>
  </r>
  <r>
    <s v="HPN"/>
    <s v="SWF"/>
    <x v="2698"/>
    <d v="2024-03-09T16:37:00"/>
    <d v="2024-03-09T16:55:00"/>
    <d v="1899-12-30T00:18:00"/>
    <d v="1899-12-30T01:20:00"/>
    <s v="N155QS"/>
    <n v="256.86689999999999"/>
  </r>
  <r>
    <s v="HDN"/>
    <s v="HPN"/>
    <x v="2699"/>
    <d v="2024-03-08T20:34:00"/>
    <d v="2024-03-08T23:41:00"/>
    <d v="1899-12-30T03:07:00"/>
    <d v="1899-12-30T16:56:00"/>
    <s v="N155QS"/>
    <n v="2668.5616833333333"/>
  </r>
  <r>
    <s v="HPN"/>
    <s v="HDN"/>
    <x v="2700"/>
    <d v="2024-03-08T15:39:00"/>
    <d v="2024-03-08T19:20:00"/>
    <d v="1899-12-30T03:41:00"/>
    <d v="1899-12-30T01:14:00"/>
    <s v="N155QS"/>
    <n v="3153.7547166666668"/>
  </r>
  <r>
    <s v="TEB"/>
    <s v="HPN"/>
    <x v="382"/>
    <d v="2024-03-08T01:22:00"/>
    <d v="2024-03-08T01:48:00"/>
    <d v="1899-12-30T00:26:00"/>
    <d v="1899-12-30T13:51:00"/>
    <s v="N155QS"/>
    <n v="371.02996666666667"/>
  </r>
  <r>
    <s v="SFO"/>
    <s v="TEB"/>
    <x v="2701"/>
    <d v="2024-03-08T20:07:00"/>
    <d v="2024-03-09T00:33:00"/>
    <d v="1899-12-30T04:26:00"/>
    <n v="-0.96597222222222223"/>
    <s v="N155QS"/>
    <n v="3795.9219666666668"/>
  </r>
  <r>
    <s v="LAS"/>
    <s v="SFO"/>
    <x v="814"/>
    <d v="2024-03-07T17:59:00"/>
    <d v="2024-03-07T19:03:00"/>
    <d v="1899-12-30T01:04:00"/>
    <m/>
    <s v="N155QS"/>
    <n v="913.30453333333332"/>
  </r>
  <r>
    <s v="LAS"/>
    <s v="ICT"/>
    <x v="2702"/>
    <d v="2024-03-04T21:06:00"/>
    <d v="2024-03-04T23:06:00"/>
    <d v="1899-12-30T02:00:00"/>
    <m/>
    <s v="N155QS"/>
    <n v="1712.4459999999999"/>
  </r>
  <r>
    <s v="LAS"/>
    <s v="SNA"/>
    <x v="1554"/>
    <d v="2024-03-03T21:06:00"/>
    <d v="2024-03-03T21:54:00"/>
    <d v="1899-12-30T00:48:00"/>
    <d v="1899-12-30T23:12:00"/>
    <s v="N155QS"/>
    <n v="684.97839999999997"/>
  </r>
  <r>
    <s v="JCI"/>
    <s v="LAS"/>
    <x v="2703"/>
    <d v="2024-02-28T16:20:00"/>
    <d v="2024-02-28T19:06:00"/>
    <d v="1899-12-30T02:46:00"/>
    <d v="1900-01-03T02:00:00"/>
    <s v="N155QS"/>
    <n v="2368.8836333333334"/>
  </r>
  <r>
    <s v="DAL"/>
    <s v="JCI"/>
    <x v="2704"/>
    <d v="2024-03-03T13:26:00"/>
    <d v="2024-03-03T14:29:00"/>
    <d v="1899-12-30T01:03:00"/>
    <m/>
    <s v="N155QS"/>
    <n v="899.03414999999995"/>
  </r>
  <r>
    <s v="MHR"/>
    <s v="SJC"/>
    <x v="2705"/>
    <d v="2024-02-27T22:50:00"/>
    <d v="2024-02-27T23:13:00"/>
    <d v="1899-12-30T00:23:00"/>
    <d v="1900-01-03T14:13:00"/>
    <s v="N155QS"/>
    <n v="328.21881666666667"/>
  </r>
  <r>
    <s v="LAS"/>
    <s v="MHR"/>
    <x v="2706"/>
    <d v="2024-02-26T03:48:00"/>
    <d v="2024-02-26T04:48:00"/>
    <d v="1899-12-30T01:00:00"/>
    <d v="1899-12-31T18:02:00"/>
    <s v="N155QS"/>
    <n v="856.22299999999996"/>
  </r>
  <r>
    <s v="TEB"/>
    <s v="LAS"/>
    <x v="815"/>
    <d v="2024-02-25T22:13:00"/>
    <d v="2024-02-26T03:13:00"/>
    <d v="1899-12-30T05:00:00"/>
    <d v="1899-12-30T00:35:00"/>
    <s v="N155QS"/>
    <n v="4281.1149999999998"/>
  </r>
  <r>
    <s v="BLM"/>
    <s v="TEB"/>
    <x v="1435"/>
    <d v="2024-02-23T18:47:00"/>
    <d v="2024-02-23T19:10:00"/>
    <d v="1899-12-30T00:23:00"/>
    <d v="1900-01-01T03:03:00"/>
    <s v="N155QS"/>
    <n v="328.21881666666667"/>
  </r>
  <r>
    <s v="APF"/>
    <s v="BLM"/>
    <x v="454"/>
    <d v="2024-02-23T15:40:00"/>
    <d v="2024-02-23T17:54:00"/>
    <d v="1899-12-30T02:14:00"/>
    <d v="1899-12-30T00:53:00"/>
    <s v="N155QS"/>
    <n v="1912.2313666666666"/>
  </r>
  <r>
    <s v="OPF"/>
    <s v="APF"/>
    <x v="2707"/>
    <d v="2024-02-22T15:41:00"/>
    <d v="2024-02-22T16:10:00"/>
    <d v="1899-12-30T00:29:00"/>
    <d v="1899-12-30T23:30:00"/>
    <s v="N155QS"/>
    <n v="413.84111666666666"/>
  </r>
  <r>
    <s v="POS"/>
    <s v="OPF"/>
    <x v="2708"/>
    <d v="2024-02-21T18:20:00"/>
    <d v="2024-02-21T21:58:00"/>
    <d v="1899-12-30T03:38:00"/>
    <d v="1899-12-30T17:43:00"/>
    <s v="N155QS"/>
    <n v="3110.9435666666664"/>
  </r>
  <r>
    <s v="EWR"/>
    <s v="POS"/>
    <x v="2709"/>
    <d v="2024-02-21T12:46:00"/>
    <d v="2024-02-21T17:01:00"/>
    <d v="1899-12-30T04:15:00"/>
    <d v="1899-12-30T01:19:00"/>
    <s v="N155QS"/>
    <n v="3638.9477499999998"/>
  </r>
  <r>
    <s v="AXA"/>
    <s v="EWR"/>
    <x v="2710"/>
    <d v="2024-02-20T19:25:00"/>
    <d v="2024-02-20T22:46:00"/>
    <d v="1899-12-30T03:21:00"/>
    <d v="1899-12-30T14:00:00"/>
    <s v="N155QS"/>
    <n v="2868.3470499999999"/>
  </r>
  <r>
    <s v="TEB"/>
    <s v="AXA"/>
    <x v="2711"/>
    <d v="2024-02-19T16:36:00"/>
    <d v="2024-02-19T20:05:00"/>
    <d v="1899-12-30T03:29:00"/>
    <d v="1899-12-30T23:20:00"/>
    <s v="N155QS"/>
    <n v="2982.5101166666664"/>
  </r>
  <r>
    <s v="MAD"/>
    <s v="TEB"/>
    <x v="1067"/>
    <d v="2024-02-18T17:13:00"/>
    <d v="2024-02-19T01:13:00"/>
    <d v="1899-12-30T08:00:00"/>
    <d v="1899-12-30T15:23:00"/>
    <s v="N155QS"/>
    <n v="6849.7839999999997"/>
  </r>
  <r>
    <s v="TEB"/>
    <s v="MAD"/>
    <x v="2712"/>
    <d v="2024-02-17T16:34:00"/>
    <d v="2024-02-17T22:40:00"/>
    <d v="1899-12-30T06:06:00"/>
    <m/>
    <s v="N155QS"/>
    <n v="5222.9602999999997"/>
  </r>
  <r>
    <s v="DAL"/>
    <s v="MIA"/>
    <x v="527"/>
    <d v="2024-02-14T19:51:00"/>
    <m/>
    <m/>
    <m/>
    <s v="N155QS"/>
    <n v="0"/>
  </r>
  <r>
    <s v="AUS"/>
    <s v="DAL"/>
    <x v="145"/>
    <d v="2024-02-13T05:37:00"/>
    <d v="2024-02-13T06:11:00"/>
    <d v="1899-12-30T00:34:00"/>
    <d v="1899-12-31T13:40:00"/>
    <s v="N155QS"/>
    <n v="485.19303333333329"/>
  </r>
  <r>
    <s v="HSH"/>
    <s v="AUS"/>
    <x v="2713"/>
    <d v="2024-02-13T03:02:00"/>
    <d v="2024-02-13T05:03:00"/>
    <d v="1899-12-30T02:01:00"/>
    <d v="1899-12-30T00:34:00"/>
    <s v="N155QS"/>
    <n v="1726.7163833333332"/>
  </r>
  <r>
    <s v="DAL"/>
    <s v="HSH"/>
    <x v="2714"/>
    <d v="2024-02-13T23:06:00"/>
    <d v="2024-02-14T01:30:00"/>
    <d v="1899-12-30T02:24:00"/>
    <n v="-0.93611111111111112"/>
    <s v="N155QS"/>
    <n v="2054.9351999999999"/>
  </r>
  <r>
    <s v="DFW"/>
    <s v="DAL"/>
    <x v="2485"/>
    <d v="2024-02-12T19:17:00"/>
    <d v="2024-02-12T19:40:00"/>
    <d v="1899-12-30T00:23:00"/>
    <d v="1899-12-31T03:26:00"/>
    <s v="N155QS"/>
    <n v="328.21881666666667"/>
  </r>
  <r>
    <s v="OPF"/>
    <s v="DFW"/>
    <x v="2715"/>
    <d v="2024-02-12T15:13:00"/>
    <d v="2024-02-12T17:51:00"/>
    <d v="1899-12-30T02:38:00"/>
    <d v="1899-12-30T01:26:00"/>
    <s v="N155QS"/>
    <n v="2254.7205666666664"/>
  </r>
  <r>
    <s v="LAS"/>
    <s v="OPF"/>
    <x v="2716"/>
    <d v="2024-02-11T21:48:00"/>
    <d v="2024-02-12T01:34:00"/>
    <d v="1899-12-30T03:46:00"/>
    <d v="1899-12-30T13:39:00"/>
    <s v="N155QS"/>
    <n v="3225.1066333333333"/>
  </r>
  <r>
    <s v="MMH"/>
    <s v="LAS"/>
    <x v="2717"/>
    <d v="2024-02-11T02:09:00"/>
    <d v="2024-02-11T02:56:00"/>
    <d v="1899-12-30T00:47:00"/>
    <d v="1899-12-30T18:52:00"/>
    <s v="N155QS"/>
    <n v="670.70801666666659"/>
  </r>
  <r>
    <s v="HSH"/>
    <s v="MMH"/>
    <x v="2718"/>
    <d v="2024-02-10T00:08:00"/>
    <d v="2024-02-10T00:48:00"/>
    <d v="1899-12-30T00:40:00"/>
    <d v="1899-12-31T01:21:00"/>
    <s v="N155QS"/>
    <n v="570.81533333333323"/>
  </r>
  <r>
    <s v="SLC"/>
    <s v="HSH"/>
    <x v="2719"/>
    <d v="2024-02-10T21:30:00"/>
    <d v="2024-02-10T22:33:00"/>
    <d v="1899-12-30T01:03:00"/>
    <n v="-0.93402777777777779"/>
    <s v="N155QS"/>
    <n v="899.03414999999995"/>
  </r>
  <r>
    <s v="MMH"/>
    <s v="SLC"/>
    <x v="2720"/>
    <d v="2024-02-10T19:20:00"/>
    <d v="2024-02-10T20:29:00"/>
    <d v="1899-12-30T01:09:00"/>
    <m/>
    <s v="N155QS"/>
    <n v="984.65644999999984"/>
  </r>
  <r>
    <s v="HNL"/>
    <s v="SJC"/>
    <x v="1004"/>
    <d v="2024-02-09T21:43:00"/>
    <d v="2024-02-10T02:11:00"/>
    <d v="1899-12-30T04:28:00"/>
    <d v="1899-12-30T17:09:00"/>
    <s v="N155QS"/>
    <n v="3824.4627333333333"/>
  </r>
  <r>
    <s v="CLD"/>
    <s v="HNL"/>
    <x v="2721"/>
    <d v="2024-02-08T19:37:00"/>
    <d v="2024-02-09T00:53:00"/>
    <d v="1899-12-30T05:16:00"/>
    <d v="1899-12-30T20:50:00"/>
    <s v="N155QS"/>
    <n v="4509.4411333333328"/>
  </r>
  <r>
    <s v="SJC"/>
    <s v="CLD"/>
    <x v="373"/>
    <d v="2024-02-08T15:51:00"/>
    <d v="2024-02-08T16:56:00"/>
    <d v="1899-12-30T01:05:00"/>
    <d v="1899-12-30T02:41:00"/>
    <s v="N155QS"/>
    <n v="927.57491666666658"/>
  </r>
  <r>
    <s v="APA"/>
    <s v="SJC"/>
    <x v="2722"/>
    <d v="2024-02-06T19:39:00"/>
    <d v="2024-02-06T21:50:00"/>
    <d v="1899-12-30T02:11:00"/>
    <d v="1899-12-31T18:01:00"/>
    <s v="N155QS"/>
    <n v="1869.4202166666664"/>
  </r>
  <r>
    <s v="HOU"/>
    <s v="APA"/>
    <x v="2723"/>
    <d v="2024-02-05T21:29:00"/>
    <d v="2024-02-05T23:31:00"/>
    <d v="1899-12-30T02:02:00"/>
    <d v="1899-12-30T20:08:00"/>
    <s v="N155QS"/>
    <n v="1740.9867666666664"/>
  </r>
  <r>
    <s v="ORD"/>
    <s v="HOU"/>
    <x v="2724"/>
    <d v="2024-02-05T18:05:00"/>
    <d v="2024-02-05T20:00:00"/>
    <d v="1899-12-30T01:55:00"/>
    <m/>
    <s v="N155QS"/>
    <n v="1641.0940833333332"/>
  </r>
  <r>
    <s v="ORD"/>
    <s v="HOU"/>
    <x v="2724"/>
    <d v="2024-02-05T18:05:00"/>
    <d v="2024-02-05T20:00:00"/>
    <d v="1899-12-30T01:55:00"/>
    <n v="-7.9861111111111105E-2"/>
    <s v="N155QS"/>
    <n v="1641.0940833333332"/>
  </r>
  <r>
    <s v="BOS"/>
    <s v="ORD"/>
    <x v="2725"/>
    <d v="2024-02-04T16:37:00"/>
    <d v="2024-02-04T18:41:00"/>
    <d v="1899-12-30T02:04:00"/>
    <d v="1899-12-30T23:24:00"/>
    <s v="N155QS"/>
    <n v="1769.5275333333334"/>
  </r>
  <r>
    <s v="AUS"/>
    <s v="BOS"/>
    <x v="2726"/>
    <d v="2024-02-03T23:05:00"/>
    <d v="2024-02-04T02:25:00"/>
    <d v="1899-12-30T03:20:00"/>
    <m/>
    <s v="N155QS"/>
    <n v="2854.0766666666668"/>
  </r>
  <r>
    <s v="DAL"/>
    <s v="LAL"/>
    <x v="766"/>
    <d v="2025-01-30T20:08:00"/>
    <d v="2025-01-30T22:01:00"/>
    <d v="1899-12-30T01:53:00"/>
    <m/>
    <s v="N156QS"/>
    <n v="1612.5533166666667"/>
  </r>
  <r>
    <s v="ICT"/>
    <s v="DAL"/>
    <x v="13"/>
    <d v="2025-01-30T17:01:00"/>
    <d v="2025-01-30T18:20:00"/>
    <d v="1899-12-30T01:19:00"/>
    <d v="1899-12-30T01:48:00"/>
    <s v="N156QS"/>
    <n v="1127.3602833333332"/>
  </r>
  <r>
    <s v="TEB"/>
    <s v="ICT"/>
    <x v="172"/>
    <d v="2025-01-20T00:21:00"/>
    <d v="2025-01-20T03:36:00"/>
    <d v="1899-12-30T03:15:00"/>
    <d v="1900-01-09T13:25:00"/>
    <s v="N156QS"/>
    <n v="2782.7247499999999"/>
  </r>
  <r>
    <s v="PLS"/>
    <s v="TEB"/>
    <x v="1647"/>
    <d v="2025-01-20T19:21:00"/>
    <d v="2025-01-20T22:36:00"/>
    <d v="1899-12-30T03:15:00"/>
    <n v="-0.92708333333333337"/>
    <s v="N156QS"/>
    <n v="2782.7247499999999"/>
  </r>
  <r>
    <s v="CLT"/>
    <s v="PLS"/>
    <x v="2727"/>
    <d v="2025-01-20T15:26:00"/>
    <d v="2025-01-20T17:49:00"/>
    <d v="1899-12-30T02:23:00"/>
    <d v="1899-12-30T01:32:00"/>
    <s v="N156QS"/>
    <n v="2040.6648166666666"/>
  </r>
  <r>
    <s v="SAV"/>
    <s v="CLT"/>
    <x v="2728"/>
    <d v="2025-01-19T16:21:00"/>
    <d v="2025-01-19T17:02:00"/>
    <d v="1899-12-30T00:41:00"/>
    <d v="1899-12-30T22:24:00"/>
    <s v="N156QS"/>
    <n v="585.0857166666666"/>
  </r>
  <r>
    <s v="ISM"/>
    <s v="SAV"/>
    <x v="2729"/>
    <d v="2025-01-19T15:04:00"/>
    <d v="2025-01-19T15:49:00"/>
    <d v="1899-12-30T00:45:00"/>
    <d v="1899-12-30T00:32:00"/>
    <s v="N156QS"/>
    <n v="642.16724999999997"/>
  </r>
  <r>
    <s v="VRB"/>
    <s v="ISM"/>
    <x v="2730"/>
    <d v="2025-01-18T19:43:00"/>
    <d v="2025-01-18T20:02:00"/>
    <d v="1899-12-30T00:19:00"/>
    <d v="1899-12-30T19:02:00"/>
    <s v="N156QS"/>
    <n v="271.1372833333333"/>
  </r>
  <r>
    <s v="PWK"/>
    <s v="VRB"/>
    <x v="2731"/>
    <d v="2025-01-18T15:38:00"/>
    <d v="2025-01-18T17:52:00"/>
    <d v="1899-12-30T02:14:00"/>
    <d v="1899-12-30T01:51:00"/>
    <s v="N156QS"/>
    <n v="1912.2313666666666"/>
  </r>
  <r>
    <s v="APF"/>
    <s v="PWK"/>
    <x v="2732"/>
    <d v="2025-01-17T21:09:00"/>
    <d v="2025-01-17T23:51:00"/>
    <d v="1899-12-30T02:42:00"/>
    <d v="1899-12-30T15:47:00"/>
    <s v="N156QS"/>
    <n v="2311.8020999999999"/>
  </r>
  <r>
    <s v="PHX"/>
    <s v="APF"/>
    <x v="2733"/>
    <d v="2025-01-17T15:16:00"/>
    <d v="2025-01-17T18:22:00"/>
    <d v="1899-12-30T03:06:00"/>
    <d v="1899-12-30T02:47:00"/>
    <s v="N156QS"/>
    <n v="2654.2912999999999"/>
  </r>
  <r>
    <s v="SCF"/>
    <s v="PHX"/>
    <x v="2734"/>
    <d v="2025-01-16T21:40:00"/>
    <d v="2025-01-16T21:53:00"/>
    <d v="1899-12-30T00:13:00"/>
    <d v="1899-12-30T17:23:00"/>
    <s v="N156QS"/>
    <n v="185.51498333333333"/>
  </r>
  <r>
    <s v="SFO"/>
    <s v="SCF"/>
    <x v="2735"/>
    <d v="2025-01-16T18:07:00"/>
    <d v="2025-01-16T19:36:00"/>
    <d v="1899-12-30T01:29:00"/>
    <d v="1899-12-30T02:04:00"/>
    <s v="N156QS"/>
    <n v="1270.0641166666667"/>
  </r>
  <r>
    <s v="EGE"/>
    <s v="SFO"/>
    <x v="2736"/>
    <d v="2025-01-16T03:41:00"/>
    <d v="2025-01-16T05:23:00"/>
    <d v="1899-12-30T01:42:00"/>
    <d v="1899-12-30T12:44:00"/>
    <s v="N156QS"/>
    <n v="1455.5790999999999"/>
  </r>
  <r>
    <s v="DWH"/>
    <s v="EGE"/>
    <x v="1055"/>
    <d v="2025-01-15T00:24:00"/>
    <d v="2025-01-15T02:45:00"/>
    <d v="1899-12-30T02:21:00"/>
    <d v="1899-12-31T00:56:00"/>
    <s v="N156QS"/>
    <n v="2012.1240499999999"/>
  </r>
  <r>
    <s v="DAL"/>
    <s v="DWH"/>
    <x v="168"/>
    <d v="2025-01-15T19:51:00"/>
    <d v="2025-01-15T20:35:00"/>
    <d v="1899-12-30T00:44:00"/>
    <n v="-0.84097222222222223"/>
    <s v="N156QS"/>
    <n v="627.8968666666666"/>
  </r>
  <r>
    <s v="SFO"/>
    <s v="DAL"/>
    <x v="297"/>
    <d v="2025-01-11T17:37:00"/>
    <d v="2025-01-11T20:16:00"/>
    <d v="1899-12-30T02:39:00"/>
    <d v="1900-01-02T23:35:00"/>
    <s v="N156QS"/>
    <n v="2268.9909499999999"/>
  </r>
  <r>
    <s v="IAD"/>
    <s v="SFO"/>
    <x v="1517"/>
    <d v="2025-01-10T20:16:00"/>
    <d v="2025-01-11T01:24:00"/>
    <d v="1899-12-30T05:08:00"/>
    <d v="1899-12-30T16:13:00"/>
    <s v="N156QS"/>
    <n v="4395.2780666666667"/>
  </r>
  <r>
    <s v="MSY"/>
    <s v="IAD"/>
    <x v="2737"/>
    <d v="2025-01-09T22:00:00"/>
    <d v="2025-01-09T23:46:00"/>
    <d v="1899-12-30T01:46:00"/>
    <d v="1899-12-30T20:30:00"/>
    <s v="N156QS"/>
    <n v="1512.6606333333332"/>
  </r>
  <r>
    <s v="OPF"/>
    <s v="MSY"/>
    <x v="2738"/>
    <d v="2025-01-09T14:40:00"/>
    <d v="2025-01-09T16:22:00"/>
    <d v="1899-12-30T01:42:00"/>
    <d v="1899-12-30T05:38:00"/>
    <s v="N156QS"/>
    <n v="1455.5790999999999"/>
  </r>
  <r>
    <s v="EGE"/>
    <s v="OPF"/>
    <x v="2739"/>
    <d v="2025-01-08T20:20:00"/>
    <d v="2025-01-08T23:44:00"/>
    <d v="1899-12-30T03:24:00"/>
    <d v="1899-12-30T14:56:00"/>
    <s v="N156QS"/>
    <n v="2911.1581999999999"/>
  </r>
  <r>
    <s v="LAS"/>
    <s v="EGE"/>
    <x v="2740"/>
    <d v="2025-01-08T17:30:00"/>
    <d v="2025-01-08T19:06:00"/>
    <d v="1899-12-30T01:36:00"/>
    <m/>
    <s v="N156QS"/>
    <n v="1369.9567999999999"/>
  </r>
  <r>
    <s v="LIR"/>
    <s v="TEB"/>
    <x v="2188"/>
    <d v="2025-01-05T19:38:00"/>
    <d v="2025-01-05T23:48:00"/>
    <d v="1899-12-30T04:10:00"/>
    <d v="1900-01-01T17:42:00"/>
    <s v="N156QS"/>
    <n v="3567.5958333333333"/>
  </r>
  <r>
    <s v="PTY"/>
    <s v="LIR"/>
    <x v="2189"/>
    <d v="2025-01-05T16:13:00"/>
    <d v="2025-01-05T17:13:00"/>
    <d v="1899-12-30T01:00:00"/>
    <d v="1899-12-30T02:25:00"/>
    <s v="N156QS"/>
    <n v="856.22299999999996"/>
  </r>
  <r>
    <s v="PDK"/>
    <s v="PTY"/>
    <x v="2741"/>
    <d v="2025-01-04T19:04:00"/>
    <d v="2025-01-04T22:53:00"/>
    <d v="1899-12-30T03:49:00"/>
    <d v="1899-12-30T17:20:00"/>
    <s v="N156QS"/>
    <n v="3267.9177833333329"/>
  </r>
  <r>
    <s v="BZN"/>
    <s v="PDK"/>
    <x v="2742"/>
    <d v="2025-01-04T01:53:00"/>
    <d v="2025-01-04T04:42:00"/>
    <d v="1899-12-30T02:49:00"/>
    <d v="1899-12-30T14:22:00"/>
    <s v="N156QS"/>
    <n v="2411.6947833333329"/>
  </r>
  <r>
    <s v="EGE"/>
    <s v="BZN"/>
    <x v="2743"/>
    <d v="2025-01-03T20:12:00"/>
    <d v="2025-01-03T21:28:00"/>
    <d v="1899-12-30T01:16:00"/>
    <d v="1899-12-30T04:25:00"/>
    <s v="N156QS"/>
    <n v="1084.5491333333332"/>
  </r>
  <r>
    <s v="OPF"/>
    <s v="EGE"/>
    <x v="2744"/>
    <d v="2025-01-01T18:04:00"/>
    <d v="2025-01-01T22:16:00"/>
    <d v="1899-12-30T04:12:00"/>
    <d v="1899-12-31T21:56:00"/>
    <s v="N156QS"/>
    <n v="3596.1365999999998"/>
  </r>
  <r>
    <s v="PBI"/>
    <s v="OPF"/>
    <x v="55"/>
    <d v="2024-12-31T22:48:00"/>
    <d v="2024-12-31T23:07:00"/>
    <d v="1899-12-30T00:19:00"/>
    <d v="1899-12-30T18:57:00"/>
    <s v="N156QS"/>
    <n v="271.1372833333333"/>
  </r>
  <r>
    <s v="BCT"/>
    <s v="PBI"/>
    <x v="268"/>
    <d v="2024-12-30T20:42:00"/>
    <d v="2024-12-30T21:01:00"/>
    <d v="1899-12-30T00:19:00"/>
    <d v="1899-12-31T01:47:00"/>
    <s v="N156QS"/>
    <n v="271.1372833333333"/>
  </r>
  <r>
    <s v="FRG"/>
    <s v="BCT"/>
    <x v="2503"/>
    <d v="2024-12-30T16:51:00"/>
    <d v="2024-12-30T19:18:00"/>
    <d v="1899-12-30T02:27:00"/>
    <d v="1899-12-30T01:24:00"/>
    <s v="N156QS"/>
    <n v="2097.7463499999999"/>
  </r>
  <r>
    <s v="IAD"/>
    <s v="FRG"/>
    <x v="1209"/>
    <d v="2024-12-29T21:02:00"/>
    <d v="2024-12-29T21:59:00"/>
    <d v="1899-12-30T00:57:00"/>
    <d v="1899-12-30T18:52:00"/>
    <s v="N156QS"/>
    <n v="813.41184999999996"/>
  </r>
  <r>
    <s v="BHB"/>
    <s v="IAD"/>
    <x v="2745"/>
    <d v="2024-12-29T18:23:00"/>
    <d v="2024-12-29T19:55:00"/>
    <d v="1899-12-30T01:32:00"/>
    <d v="1899-12-30T01:07:00"/>
    <s v="N156QS"/>
    <n v="1312.8752666666664"/>
  </r>
  <r>
    <s v="PVD"/>
    <s v="BHB"/>
    <x v="2746"/>
    <d v="2024-12-28T20:49:00"/>
    <d v="2024-12-28T21:28:00"/>
    <d v="1899-12-30T00:39:00"/>
    <d v="1899-12-30T20:55:00"/>
    <s v="N156QS"/>
    <n v="556.54494999999997"/>
  </r>
  <r>
    <s v="STT"/>
    <s v="PVD"/>
    <x v="2747"/>
    <d v="2024-12-28T15:31:00"/>
    <d v="2024-12-28T19:12:00"/>
    <d v="1899-12-30T03:41:00"/>
    <d v="1899-12-30T01:37:00"/>
    <s v="N156QS"/>
    <n v="3153.7547166666668"/>
  </r>
  <r>
    <s v="AXA"/>
    <s v="STT"/>
    <x v="2748"/>
    <d v="2024-12-28T12:53:00"/>
    <d v="2024-12-28T13:22:00"/>
    <d v="1899-12-30T00:29:00"/>
    <m/>
    <s v="N156QS"/>
    <n v="413.84111666666666"/>
  </r>
  <r>
    <s v="MSY"/>
    <s v="TEX"/>
    <x v="2749"/>
    <d v="2024-12-24T19:28:00"/>
    <d v="2024-12-24T22:02:00"/>
    <d v="1899-12-30T02:34:00"/>
    <d v="1900-01-02T14:51:00"/>
    <s v="N156QS"/>
    <n v="2197.6390333333329"/>
  </r>
  <r>
    <s v="DAL"/>
    <s v="MSY"/>
    <x v="541"/>
    <d v="2024-12-24T16:56:00"/>
    <d v="2024-12-24T17:54:00"/>
    <d v="1899-12-30T00:58:00"/>
    <d v="1899-12-30T01:34:00"/>
    <s v="N156QS"/>
    <n v="827.68223333333333"/>
  </r>
  <r>
    <s v="PVR"/>
    <s v="DAL"/>
    <x v="2750"/>
    <d v="2024-12-20T21:51:00"/>
    <d v="2024-12-20T23:54:00"/>
    <d v="1899-12-30T02:03:00"/>
    <d v="1900-01-02T17:02:00"/>
    <s v="N156QS"/>
    <n v="1755.2571499999997"/>
  </r>
  <r>
    <s v="TEB"/>
    <s v="PVR"/>
    <x v="2751"/>
    <d v="2024-12-20T15:48:00"/>
    <d v="2024-12-20T20:35:00"/>
    <d v="1899-12-30T04:47:00"/>
    <d v="1899-12-30T01:16:00"/>
    <s v="N156QS"/>
    <n v="4095.6000166666663"/>
  </r>
  <r>
    <s v="FOK"/>
    <s v="TEB"/>
    <x v="131"/>
    <d v="2024-12-20T23:47:00"/>
    <d v="2024-12-21T00:23:00"/>
    <d v="1899-12-30T00:36:00"/>
    <n v="-0.3576388888888889"/>
    <s v="N156QS"/>
    <n v="513.73379999999997"/>
  </r>
  <r>
    <s v="GVA"/>
    <s v="FOK"/>
    <x v="2752"/>
    <d v="2024-12-19T14:47:00"/>
    <d v="2024-12-19T22:50:00"/>
    <d v="1899-12-30T08:03:00"/>
    <d v="1899-12-31T00:57:00"/>
    <s v="N156QS"/>
    <n v="6892.5951500000001"/>
  </r>
  <r>
    <s v="PSM"/>
    <s v="GVA"/>
    <x v="2753"/>
    <d v="2024-12-17T01:36:00"/>
    <d v="2024-12-17T08:05:00"/>
    <d v="1899-12-30T06:29:00"/>
    <d v="1900-01-01T06:42:00"/>
    <s v="N156QS"/>
    <n v="5551.1791166666662"/>
  </r>
  <r>
    <s v="MDW"/>
    <s v="PSM"/>
    <x v="2754"/>
    <d v="2024-12-16T00:17:00"/>
    <d v="2024-12-16T02:01:00"/>
    <d v="1899-12-30T01:44:00"/>
    <d v="1899-12-30T23:35:00"/>
    <s v="N156QS"/>
    <n v="1484.1198666666667"/>
  </r>
  <r>
    <s v="RST"/>
    <s v="MDW"/>
    <x v="2755"/>
    <d v="2024-12-15T22:16:00"/>
    <d v="2024-12-15T23:10:00"/>
    <d v="1899-12-30T00:54:00"/>
    <d v="1899-12-30T01:07:00"/>
    <s v="N156QS"/>
    <n v="770.60069999999996"/>
  </r>
  <r>
    <s v="MRY"/>
    <s v="RST"/>
    <x v="2756"/>
    <d v="2024-12-15T18:08:00"/>
    <d v="2024-12-15T20:59:00"/>
    <d v="1899-12-30T02:51:00"/>
    <d v="1899-12-30T01:17:00"/>
    <s v="N156QS"/>
    <n v="2440.2355499999999"/>
  </r>
  <r>
    <s v="SJC"/>
    <s v="MRY"/>
    <x v="737"/>
    <d v="2024-12-15T16:40:00"/>
    <d v="2024-12-15T16:57:00"/>
    <d v="1899-12-30T00:17:00"/>
    <d v="1899-12-30T01:11:00"/>
    <s v="N156QS"/>
    <n v="242.59651666666664"/>
  </r>
  <r>
    <s v="LAS"/>
    <s v="SJC"/>
    <x v="219"/>
    <d v="2024-12-13T22:53:00"/>
    <d v="2024-12-14T00:13:00"/>
    <d v="1899-12-30T01:20:00"/>
    <d v="1899-12-31T16:27:00"/>
    <s v="N156QS"/>
    <n v="1141.6306666666665"/>
  </r>
  <r>
    <s v="QTC"/>
    <s v="LAS"/>
    <x v="2492"/>
    <d v="2024-12-13T20:26:00"/>
    <d v="2024-12-13T21:11:00"/>
    <d v="1899-12-30T00:45:00"/>
    <d v="1899-12-30T01:42:00"/>
    <s v="N156QS"/>
    <n v="642.16724999999997"/>
  </r>
  <r>
    <s v="HSH"/>
    <s v="QTC"/>
    <x v="2757"/>
    <d v="2024-12-13T18:21:00"/>
    <d v="2024-12-13T19:06:00"/>
    <d v="1899-12-30T00:45:00"/>
    <d v="1899-12-30T01:20:00"/>
    <s v="N156QS"/>
    <n v="642.16724999999997"/>
  </r>
  <r>
    <s v="LAS"/>
    <s v="HSH"/>
    <x v="2468"/>
    <d v="2024-12-13T16:25:00"/>
    <d v="2024-12-13T16:35:00"/>
    <d v="1899-12-30T00:10:00"/>
    <d v="1899-12-30T01:46:00"/>
    <s v="N156QS"/>
    <n v="142.70383333333331"/>
  </r>
  <r>
    <s v="LAX"/>
    <s v="LAS"/>
    <x v="855"/>
    <d v="2024-12-13T00:10:00"/>
    <d v="2024-12-13T00:52:00"/>
    <d v="1899-12-30T00:42:00"/>
    <d v="1899-12-30T15:33:00"/>
    <s v="N156QS"/>
    <n v="599.35609999999997"/>
  </r>
  <r>
    <s v="BFI"/>
    <s v="LAX"/>
    <x v="663"/>
    <d v="2024-12-12T20:36:00"/>
    <d v="2024-12-12T22:40:00"/>
    <d v="1899-12-30T02:04:00"/>
    <d v="1899-12-30T01:30:00"/>
    <s v="N156QS"/>
    <n v="1769.5275333333334"/>
  </r>
  <r>
    <s v="IAD"/>
    <s v="BFI"/>
    <x v="2758"/>
    <d v="2024-12-12T02:23:00"/>
    <d v="2024-12-12T07:18:00"/>
    <d v="1899-12-30T04:55:00"/>
    <d v="1899-12-30T13:18:00"/>
    <s v="N156QS"/>
    <n v="4209.7630833333333"/>
  </r>
  <r>
    <s v="TEB"/>
    <s v="IAD"/>
    <x v="331"/>
    <d v="2024-12-11T18:29:00"/>
    <d v="2024-12-11T19:59:00"/>
    <d v="1899-12-30T01:30:00"/>
    <d v="1899-12-30T06:24:00"/>
    <s v="N156QS"/>
    <n v="1284.3344999999999"/>
  </r>
  <r>
    <s v="FAB"/>
    <s v="TEB"/>
    <x v="2331"/>
    <d v="2024-12-09T16:49:00"/>
    <d v="2024-12-10T00:11:00"/>
    <d v="1899-12-30T07:22:00"/>
    <d v="1899-12-31T18:18:00"/>
    <s v="N156QS"/>
    <n v="6307.5094333333327"/>
  </r>
  <r>
    <s v="BCN"/>
    <s v="FAB"/>
    <x v="2759"/>
    <d v="2024-12-09T12:58:00"/>
    <d v="2024-12-09T14:39:00"/>
    <d v="1899-12-30T01:41:00"/>
    <d v="1899-12-30T02:10:00"/>
    <s v="N156QS"/>
    <n v="1441.3087166666667"/>
  </r>
  <r>
    <s v="YQX"/>
    <s v="BCN"/>
    <x v="2760"/>
    <d v="2024-12-08T03:18:00"/>
    <d v="2024-12-08T08:18:00"/>
    <d v="1899-12-30T05:00:00"/>
    <d v="1899-12-31T04:40:00"/>
    <s v="N156QS"/>
    <n v="4281.1149999999998"/>
  </r>
  <r>
    <s v="BED"/>
    <s v="YQX"/>
    <x v="2761"/>
    <d v="2024-12-08T00:00:00"/>
    <d v="2024-12-08T01:47:00"/>
    <d v="1899-12-30T01:47:00"/>
    <d v="1899-12-30T01:31:00"/>
    <s v="N156QS"/>
    <n v="1526.9310166666664"/>
  </r>
  <r>
    <s v="HPN"/>
    <s v="BED"/>
    <x v="1652"/>
    <d v="2024-12-07T02:25:00"/>
    <d v="2024-12-07T03:00:00"/>
    <d v="1899-12-30T00:35:00"/>
    <d v="1899-12-30T21:00:00"/>
    <s v="N156QS"/>
    <n v="499.46341666666666"/>
  </r>
  <r>
    <s v="DFW"/>
    <s v="HPN"/>
    <x v="2762"/>
    <d v="2024-12-07T22:43:00"/>
    <d v="2024-12-08T01:23:00"/>
    <d v="1899-12-30T02:40:00"/>
    <n v="-0.95694444444444449"/>
    <s v="N156QS"/>
    <n v="2283.2613333333329"/>
  </r>
  <r>
    <s v="MDW"/>
    <s v="DFW"/>
    <x v="2763"/>
    <d v="2024-12-06T16:28:00"/>
    <d v="2024-12-06T18:15:00"/>
    <d v="1899-12-30T01:47:00"/>
    <d v="1899-12-31T04:28:00"/>
    <s v="N156QS"/>
    <n v="1526.9310166666664"/>
  </r>
  <r>
    <s v="OPF"/>
    <s v="MDW"/>
    <x v="2764"/>
    <d v="2024-12-05T17:26:00"/>
    <d v="2024-12-05T20:06:00"/>
    <d v="1899-12-30T02:40:00"/>
    <d v="1899-12-30T20:22:00"/>
    <s v="N156QS"/>
    <n v="2283.2613333333329"/>
  </r>
  <r>
    <s v="TEB"/>
    <s v="OPF"/>
    <x v="1022"/>
    <d v="2024-12-04T19:09:00"/>
    <d v="2024-12-04T21:33:00"/>
    <d v="1899-12-30T02:24:00"/>
    <d v="1899-12-30T19:53:00"/>
    <s v="N156QS"/>
    <n v="2054.9351999999999"/>
  </r>
  <r>
    <s v="BED"/>
    <s v="TEB"/>
    <x v="200"/>
    <d v="2024-12-04T15:46:00"/>
    <d v="2024-12-04T16:31:00"/>
    <d v="1899-12-30T00:45:00"/>
    <d v="1899-12-30T02:38:00"/>
    <s v="N156QS"/>
    <n v="642.16724999999997"/>
  </r>
  <r>
    <s v="HPN"/>
    <s v="BED"/>
    <x v="1652"/>
    <d v="2024-12-03T16:55:00"/>
    <d v="2024-12-03T17:28:00"/>
    <d v="1899-12-30T00:33:00"/>
    <d v="1899-12-30T22:18:00"/>
    <s v="N156QS"/>
    <n v="470.92265000000003"/>
  </r>
  <r>
    <s v="OPF"/>
    <s v="HPN"/>
    <x v="291"/>
    <d v="2024-12-02T16:15:00"/>
    <d v="2024-12-02T18:31:00"/>
    <d v="1899-12-30T02:16:00"/>
    <d v="1899-12-30T22:24:00"/>
    <s v="N156QS"/>
    <n v="1940.7721333333332"/>
  </r>
  <r>
    <s v="FRG"/>
    <s v="OPF"/>
    <x v="2048"/>
    <d v="2024-12-02T11:11:00"/>
    <d v="2024-12-02T13:39:00"/>
    <d v="1899-12-30T02:28:00"/>
    <d v="1899-12-30T02:36:00"/>
    <s v="N156QS"/>
    <n v="2112.0167333333334"/>
  </r>
  <r>
    <s v="HPN"/>
    <s v="FRG"/>
    <x v="301"/>
    <d v="2024-12-01T00:10:00"/>
    <d v="2024-12-01T00:38:00"/>
    <d v="1899-12-30T00:28:00"/>
    <d v="1899-12-31T10:33:00"/>
    <s v="N156QS"/>
    <n v="399.57073333333329"/>
  </r>
  <r>
    <s v="PLS"/>
    <s v="HPN"/>
    <x v="241"/>
    <d v="2024-12-01T18:04:00"/>
    <d v="2024-12-01T20:56:00"/>
    <d v="1899-12-30T02:52:00"/>
    <n v="-0.86527777777777781"/>
    <s v="N156QS"/>
    <n v="2454.5059333333334"/>
  </r>
  <r>
    <s v="NAS"/>
    <s v="PLS"/>
    <x v="1648"/>
    <d v="2024-12-01T15:06:00"/>
    <d v="2024-12-01T16:00:00"/>
    <d v="1899-12-30T00:54:00"/>
    <d v="1899-12-30T02:04:00"/>
    <s v="N156QS"/>
    <n v="770.60069999999996"/>
  </r>
  <r>
    <s v="HPN"/>
    <s v="NAS"/>
    <x v="2765"/>
    <d v="2024-11-30T23:03:00"/>
    <d v="2024-12-01T01:31:00"/>
    <d v="1899-12-30T02:28:00"/>
    <d v="1899-12-30T13:35:00"/>
    <s v="N156QS"/>
    <n v="2112.0167333333334"/>
  </r>
  <r>
    <s v="AXA"/>
    <s v="HPN"/>
    <x v="2766"/>
    <d v="2024-11-30T14:28:00"/>
    <d v="2024-11-30T18:12:00"/>
    <d v="1899-12-30T03:44:00"/>
    <m/>
    <s v="N156QS"/>
    <n v="3196.5658666666664"/>
  </r>
  <r>
    <s v="HPN"/>
    <s v="ACK"/>
    <x v="1861"/>
    <d v="2024-11-28T21:37:00"/>
    <d v="2024-11-28T22:19:00"/>
    <d v="1899-12-30T00:42:00"/>
    <d v="1899-12-31T16:09:00"/>
    <s v="N156QS"/>
    <n v="599.35609999999997"/>
  </r>
  <r>
    <s v="RSW"/>
    <s v="HPN"/>
    <x v="2767"/>
    <d v="2024-11-28T17:52:00"/>
    <d v="2024-11-28T20:04:00"/>
    <d v="1899-12-30T02:12:00"/>
    <d v="1899-12-30T01:33:00"/>
    <s v="N156QS"/>
    <n v="1883.6906000000001"/>
  </r>
  <r>
    <s v="FLL"/>
    <s v="RSW"/>
    <x v="698"/>
    <d v="2024-11-26T21:30:00"/>
    <d v="2024-11-26T21:59:00"/>
    <d v="1899-12-30T00:29:00"/>
    <d v="1899-12-31T19:53:00"/>
    <s v="N156QS"/>
    <n v="413.84111666666666"/>
  </r>
  <r>
    <s v="AXA"/>
    <s v="FLL"/>
    <x v="2768"/>
    <d v="2024-11-26T17:43:00"/>
    <d v="2024-11-26T20:23:00"/>
    <d v="1899-12-30T02:40:00"/>
    <d v="1899-12-30T01:07:00"/>
    <s v="N156QS"/>
    <n v="2283.2613333333329"/>
  </r>
  <r>
    <s v="HPN"/>
    <s v="AXA"/>
    <x v="1779"/>
    <d v="2024-11-26T11:39:00"/>
    <d v="2024-11-26T14:57:00"/>
    <d v="1899-12-30T03:18:00"/>
    <d v="1899-12-30T02:46:00"/>
    <s v="N156QS"/>
    <n v="2825.5358999999999"/>
  </r>
  <r>
    <s v="PBI"/>
    <s v="HPN"/>
    <x v="52"/>
    <d v="2024-11-25T16:25:00"/>
    <d v="2024-11-25T18:34:00"/>
    <d v="1899-12-30T02:09:00"/>
    <d v="1899-12-30T17:05:00"/>
    <s v="N156QS"/>
    <n v="1840.8794499999999"/>
  </r>
  <r>
    <s v="OPF"/>
    <s v="PBI"/>
    <x v="2769"/>
    <d v="2024-11-24T00:28:00"/>
    <d v="2024-11-24T00:52:00"/>
    <d v="1899-12-30T00:24:00"/>
    <d v="1899-12-31T15:33:00"/>
    <s v="N156QS"/>
    <n v="342.48919999999998"/>
  </r>
  <r>
    <s v="VNY"/>
    <s v="OPF"/>
    <x v="2770"/>
    <d v="2024-11-23T19:29:00"/>
    <d v="2024-11-23T23:45:00"/>
    <d v="1899-12-30T04:16:00"/>
    <d v="1899-12-30T00:43:00"/>
    <s v="N156QS"/>
    <n v="3653.2181333333333"/>
  </r>
  <r>
    <s v="LAX"/>
    <s v="VNY"/>
    <x v="658"/>
    <d v="2024-11-23T16:54:00"/>
    <d v="2024-11-23T17:12:00"/>
    <d v="1899-12-30T00:18:00"/>
    <d v="1899-12-30T02:17:00"/>
    <s v="N156QS"/>
    <n v="256.86689999999999"/>
  </r>
  <r>
    <s v="LTN"/>
    <s v="LAX"/>
    <x v="966"/>
    <d v="2024-11-22T11:26:00"/>
    <d v="2024-11-22T22:29:00"/>
    <d v="1899-12-30T11:03:00"/>
    <d v="1899-12-30T18:25:00"/>
    <s v="N156QS"/>
    <n v="9461.2641500000009"/>
  </r>
  <r>
    <s v="NHT"/>
    <s v="LTN"/>
    <x v="2771"/>
    <d v="2024-11-20T17:24:00"/>
    <d v="2024-11-20T17:38:00"/>
    <d v="1899-12-30T00:14:00"/>
    <d v="1899-12-31T17:48:00"/>
    <s v="N156QS"/>
    <n v="199.78536666666665"/>
  </r>
  <r>
    <s v="BED"/>
    <s v="NHT"/>
    <x v="2772"/>
    <d v="2024-11-19T12:50:00"/>
    <d v="2024-11-19T18:43:00"/>
    <d v="1899-12-30T05:53:00"/>
    <m/>
    <s v="N156QS"/>
    <n v="5037.4453166666663"/>
  </r>
  <r>
    <s v="IAD"/>
    <s v="TEB"/>
    <x v="107"/>
    <d v="2024-11-19T01:48:00"/>
    <d v="2024-11-19T02:31:00"/>
    <d v="1899-12-30T00:43:00"/>
    <m/>
    <s v="N156QS"/>
    <n v="613.62648333333334"/>
  </r>
  <r>
    <s v="HPN"/>
    <s v="TEB"/>
    <x v="434"/>
    <d v="2024-11-16T20:33:00"/>
    <d v="2024-11-16T20:53:00"/>
    <d v="1899-12-30T00:20:00"/>
    <m/>
    <s v="N156QS"/>
    <n v="285.40766666666661"/>
  </r>
  <r>
    <s v="TEB"/>
    <s v="BWI"/>
    <x v="1827"/>
    <d v="2024-11-13T01:48:00"/>
    <d v="2024-11-13T02:22:00"/>
    <d v="1899-12-30T00:34:00"/>
    <d v="1900-01-02T18:11:00"/>
    <s v="N156QS"/>
    <n v="485.19303333333329"/>
  </r>
  <r>
    <s v="HVN"/>
    <s v="TEB"/>
    <x v="419"/>
    <d v="2024-11-13T23:09:00"/>
    <d v="2024-11-13T23:43:00"/>
    <d v="1899-12-30T00:34:00"/>
    <n v="-0.91319444444444442"/>
    <s v="N156QS"/>
    <n v="485.19303333333329"/>
  </r>
  <r>
    <s v="LAS"/>
    <s v="HVN"/>
    <x v="2773"/>
    <d v="2024-11-13T16:36:00"/>
    <d v="2024-11-13T20:35:00"/>
    <d v="1899-12-30T03:59:00"/>
    <d v="1899-12-30T02:34:00"/>
    <s v="N156QS"/>
    <n v="3410.6216166666663"/>
  </r>
  <r>
    <s v="MMV"/>
    <s v="LAS"/>
    <x v="2774"/>
    <d v="2024-11-09T23:06:00"/>
    <d v="2024-11-10T00:49:00"/>
    <d v="1899-12-30T01:43:00"/>
    <d v="1900-01-02T15:47:00"/>
    <s v="N156QS"/>
    <n v="1469.8494833333334"/>
  </r>
  <r>
    <s v="TEB"/>
    <s v="MMV"/>
    <x v="2775"/>
    <d v="2024-11-09T03:26:00"/>
    <d v="2024-11-09T08:39:00"/>
    <d v="1899-12-30T05:13:00"/>
    <d v="1899-12-30T14:27:00"/>
    <s v="N156QS"/>
    <n v="4466.6299833333333"/>
  </r>
  <r>
    <s v="LBG"/>
    <s v="TEB"/>
    <x v="228"/>
    <d v="2024-11-08T18:44:00"/>
    <d v="2024-11-09T02:09:00"/>
    <d v="1899-12-30T07:25:00"/>
    <d v="1899-12-30T01:17:00"/>
    <s v="N156QS"/>
    <n v="6350.3205833333332"/>
  </r>
  <r>
    <s v="AUH"/>
    <s v="LBG"/>
    <x v="2776"/>
    <d v="2024-11-07T04:43:00"/>
    <d v="2024-11-07T12:24:00"/>
    <d v="1899-12-30T07:41:00"/>
    <d v="1899-12-31T06:20:00"/>
    <s v="N156QS"/>
    <n v="6578.6467166666662"/>
  </r>
  <r>
    <s v="SNN"/>
    <s v="AUH"/>
    <x v="2175"/>
    <d v="2024-11-02T02:14:00"/>
    <d v="2024-11-02T09:58:00"/>
    <d v="1899-12-30T07:44:00"/>
    <d v="1900-01-03T18:45:00"/>
    <s v="N156QS"/>
    <n v="6621.4578666666666"/>
  </r>
  <r>
    <s v="BFI"/>
    <s v="SNN"/>
    <x v="2176"/>
    <d v="2024-11-01T17:22:00"/>
    <d v="2024-11-02T01:18:00"/>
    <d v="1899-12-30T07:56:00"/>
    <d v="1899-12-30T00:56:00"/>
    <s v="N156QS"/>
    <n v="6792.7024666666666"/>
  </r>
  <r>
    <s v="MIA"/>
    <s v="BFI"/>
    <x v="2777"/>
    <d v="2024-10-31T14:14:00"/>
    <d v="2024-10-31T19:56:00"/>
    <d v="1899-12-30T05:42:00"/>
    <d v="1899-12-30T21:26:00"/>
    <s v="N156QS"/>
    <n v="4880.4710999999998"/>
  </r>
  <r>
    <s v="FRG"/>
    <s v="MIA"/>
    <x v="758"/>
    <d v="2024-10-30T18:40:00"/>
    <d v="2024-10-30T20:54:00"/>
    <d v="1899-12-30T02:14:00"/>
    <d v="1899-12-30T17:20:00"/>
    <s v="N156QS"/>
    <n v="1912.2313666666666"/>
  </r>
  <r>
    <s v="LEX"/>
    <s v="FRG"/>
    <x v="2778"/>
    <d v="2024-10-30T15:11:00"/>
    <d v="2024-10-30T16:43:00"/>
    <d v="1899-12-30T01:32:00"/>
    <d v="1899-12-30T01:57:00"/>
    <s v="N156QS"/>
    <n v="1312.8752666666664"/>
  </r>
  <r>
    <s v="TEB"/>
    <s v="LEX"/>
    <x v="2779"/>
    <d v="2024-10-29T12:41:00"/>
    <d v="2024-10-29T14:04:00"/>
    <d v="1899-12-30T01:23:00"/>
    <d v="1899-12-31T01:07:00"/>
    <s v="N156QS"/>
    <n v="1184.4418166666667"/>
  </r>
  <r>
    <s v="QQQ"/>
    <s v="TEB"/>
    <x v="2780"/>
    <d v="2024-10-28T17:59:00"/>
    <d v="2024-10-28T19:34:00"/>
    <d v="1899-12-30T01:35:00"/>
    <d v="1899-12-30T17:07:00"/>
    <s v="N156QS"/>
    <n v="1355.6864166666667"/>
  </r>
  <r>
    <s v="ISM"/>
    <s v="QQQ"/>
    <x v="2781"/>
    <d v="2024-10-27T21:38:00"/>
    <d v="2024-10-27T23:33:00"/>
    <d v="1899-12-30T01:55:00"/>
    <d v="1899-12-30T18:26:00"/>
    <s v="N156QS"/>
    <n v="1641.0940833333332"/>
  </r>
  <r>
    <s v="PDK"/>
    <s v="ISM"/>
    <x v="2782"/>
    <d v="2024-10-27T18:52:00"/>
    <d v="2024-10-27T19:54:00"/>
    <d v="1899-12-30T01:02:00"/>
    <d v="1899-12-30T01:44:00"/>
    <s v="N156QS"/>
    <n v="884.7637666666667"/>
  </r>
  <r>
    <s v="CLT"/>
    <s v="PDK"/>
    <x v="838"/>
    <d v="2024-10-23T20:52:00"/>
    <d v="2024-10-23T21:30:00"/>
    <d v="1899-12-30T00:38:00"/>
    <d v="1900-01-02T21:22:00"/>
    <s v="N156QS"/>
    <n v="542.2745666666666"/>
  </r>
  <r>
    <s v="TEB"/>
    <s v="CLT"/>
    <x v="1608"/>
    <d v="2024-10-23T17:55:00"/>
    <d v="2024-10-23T19:20:00"/>
    <d v="1899-12-30T01:25:00"/>
    <d v="1899-12-30T01:32:00"/>
    <s v="N156QS"/>
    <n v="1212.9825833333334"/>
  </r>
  <r>
    <s v="JHF"/>
    <s v="TEB"/>
    <x v="2783"/>
    <d v="2024-10-23T00:59:00"/>
    <d v="2024-10-23T10:09:00"/>
    <d v="1899-12-30T09:10:00"/>
    <d v="1899-12-30T07:46:00"/>
    <s v="N156QS"/>
    <n v="7848.7108333333326"/>
  </r>
  <r>
    <s v="PBI"/>
    <s v="JHF"/>
    <x v="2168"/>
    <d v="2024-10-21T14:19:00"/>
    <d v="2024-10-21T22:41:00"/>
    <d v="1899-12-30T08:22:00"/>
    <d v="1899-12-31T02:18:00"/>
    <s v="N156QS"/>
    <n v="7163.7324333333336"/>
  </r>
  <r>
    <s v="CXO"/>
    <s v="PBI"/>
    <x v="2784"/>
    <d v="2024-10-20T23:21:00"/>
    <d v="2024-10-21T01:13:00"/>
    <d v="1899-12-30T01:52:00"/>
    <m/>
    <s v="N156QS"/>
    <n v="1598.2829333333332"/>
  </r>
  <r>
    <s v="NUQ"/>
    <s v="LAS"/>
    <x v="2785"/>
    <d v="2024-10-20T14:59:00"/>
    <d v="2024-10-20T16:02:00"/>
    <d v="1899-12-30T01:03:00"/>
    <d v="1899-12-30T07:19:00"/>
    <s v="N156QS"/>
    <n v="899.03414999999995"/>
  </r>
  <r>
    <s v="RIL"/>
    <s v="NUQ"/>
    <x v="2786"/>
    <d v="2024-10-19T20:21:00"/>
    <d v="2024-10-19T21:56:00"/>
    <d v="1899-12-30T01:35:00"/>
    <d v="1899-12-30T17:03:00"/>
    <s v="N156QS"/>
    <n v="1355.6864166666667"/>
  </r>
  <r>
    <s v="ICT"/>
    <s v="RIL"/>
    <x v="2787"/>
    <d v="2024-10-19T16:22:00"/>
    <d v="2024-10-19T17:38:00"/>
    <d v="1899-12-30T01:16:00"/>
    <d v="1899-12-30T02:43:00"/>
    <s v="N156QS"/>
    <n v="1084.5491333333332"/>
  </r>
  <r>
    <s v="FTY"/>
    <s v="ICT"/>
    <x v="2788"/>
    <d v="2024-09-23T13:53:00"/>
    <d v="2024-09-23T15:40:00"/>
    <d v="1899-12-30T01:47:00"/>
    <d v="1900-01-25T00:42:00"/>
    <s v="N156QS"/>
    <n v="1526.9310166666664"/>
  </r>
  <r>
    <s v="PHL"/>
    <s v="FTY"/>
    <x v="2789"/>
    <d v="2024-09-23T11:23:00"/>
    <d v="2024-09-23T12:55:00"/>
    <d v="1899-12-30T01:32:00"/>
    <d v="1899-12-30T00:58:00"/>
    <s v="N156QS"/>
    <n v="1312.8752666666664"/>
  </r>
  <r>
    <s v="FRG"/>
    <s v="PHL"/>
    <x v="2790"/>
    <d v="2024-09-22T16:22:00"/>
    <d v="2024-09-22T16:53:00"/>
    <d v="1899-12-30T00:31:00"/>
    <d v="1899-12-30T18:30:00"/>
    <s v="N156QS"/>
    <n v="442.38188333333335"/>
  </r>
  <r>
    <s v="JZI"/>
    <s v="FRG"/>
    <x v="2791"/>
    <d v="2024-09-21T20:54:00"/>
    <d v="2024-09-21T22:26:00"/>
    <d v="1899-12-30T01:32:00"/>
    <d v="1899-12-30T17:56:00"/>
    <s v="N156QS"/>
    <n v="1312.8752666666664"/>
  </r>
  <r>
    <s v="TEB"/>
    <s v="JZI"/>
    <x v="2792"/>
    <d v="2024-09-21T15:19:00"/>
    <d v="2024-09-21T16:49:00"/>
    <d v="1899-12-30T01:30:00"/>
    <d v="1899-12-30T04:05:00"/>
    <s v="N156QS"/>
    <n v="1284.3344999999999"/>
  </r>
  <r>
    <s v="HPN"/>
    <s v="TEB"/>
    <x v="434"/>
    <d v="2024-09-20T14:10:00"/>
    <d v="2024-09-20T14:37:00"/>
    <d v="1899-12-30T00:27:00"/>
    <d v="1899-12-31T00:42:00"/>
    <s v="N156QS"/>
    <n v="385.30034999999998"/>
  </r>
  <r>
    <s v="LAX"/>
    <s v="HPN"/>
    <x v="2793"/>
    <d v="2024-09-19T14:48:00"/>
    <d v="2024-09-19T19:17:00"/>
    <d v="1899-12-30T04:29:00"/>
    <d v="1899-12-30T18:53:00"/>
    <s v="N156QS"/>
    <n v="3838.7331166666663"/>
  </r>
  <r>
    <s v="BFI"/>
    <s v="LAX"/>
    <x v="663"/>
    <d v="2024-09-18T19:22:00"/>
    <d v="2024-09-18T21:22:00"/>
    <d v="1899-12-30T02:00:00"/>
    <d v="1899-12-30T17:26:00"/>
    <s v="N156QS"/>
    <n v="1712.4459999999999"/>
  </r>
  <r>
    <s v="LAX"/>
    <s v="BFI"/>
    <x v="1555"/>
    <d v="2024-09-16T14:28:00"/>
    <d v="2024-09-16T16:30:00"/>
    <d v="1899-12-30T02:02:00"/>
    <d v="1900-01-01T02:52:00"/>
    <s v="N156QS"/>
    <n v="1740.9867666666664"/>
  </r>
  <r>
    <s v="NUQ"/>
    <s v="LAX"/>
    <x v="2794"/>
    <d v="2024-09-15T18:45:00"/>
    <d v="2024-09-15T19:37:00"/>
    <d v="1899-12-30T00:52:00"/>
    <d v="1899-12-30T18:51:00"/>
    <s v="N156QS"/>
    <n v="742.05993333333333"/>
  </r>
  <r>
    <s v="ASE"/>
    <s v="NUQ"/>
    <x v="532"/>
    <d v="2024-09-15T16:19:00"/>
    <d v="2024-09-15T18:09:00"/>
    <d v="1899-12-30T01:50:00"/>
    <d v="1899-12-30T00:36:00"/>
    <s v="N156QS"/>
    <n v="1569.7421666666667"/>
  </r>
  <r>
    <s v="RIL"/>
    <s v="ASE"/>
    <x v="2795"/>
    <d v="2024-09-14T19:02:00"/>
    <d v="2024-09-14T19:15:00"/>
    <d v="1899-12-30T00:13:00"/>
    <d v="1899-12-30T21:04:00"/>
    <s v="N156QS"/>
    <n v="185.51498333333333"/>
  </r>
  <r>
    <s v="NUQ"/>
    <s v="RIL"/>
    <x v="2796"/>
    <d v="2024-09-13T20:02:00"/>
    <d v="2024-09-13T21:45:00"/>
    <d v="1899-12-30T01:43:00"/>
    <d v="1899-12-30T21:17:00"/>
    <s v="N156QS"/>
    <n v="1469.8494833333334"/>
  </r>
  <r>
    <s v="BFI"/>
    <s v="NUQ"/>
    <x v="545"/>
    <d v="2024-09-12T17:10:00"/>
    <d v="2024-09-12T18:40:00"/>
    <d v="1899-12-30T01:30:00"/>
    <d v="1899-12-31T01:22:00"/>
    <s v="N156QS"/>
    <n v="1284.3344999999999"/>
  </r>
  <r>
    <s v="IAD"/>
    <s v="BFI"/>
    <x v="2758"/>
    <d v="2024-09-07T22:18:00"/>
    <d v="2024-09-08T02:52:00"/>
    <d v="1899-12-30T04:34:00"/>
    <d v="1900-01-03T14:18:00"/>
    <s v="N156QS"/>
    <n v="3910.0850333333328"/>
  </r>
  <r>
    <s v="APA"/>
    <s v="IAD"/>
    <x v="2797"/>
    <d v="2024-09-04T16:55:00"/>
    <d v="2024-09-04T19:44:00"/>
    <d v="1899-12-30T02:49:00"/>
    <d v="1900-01-02T02:34:00"/>
    <s v="N156QS"/>
    <n v="2411.6947833333329"/>
  </r>
  <r>
    <s v="EGE"/>
    <s v="APA"/>
    <x v="1480"/>
    <d v="2024-09-04T14:59:00"/>
    <d v="2024-09-04T15:42:00"/>
    <d v="1899-12-30T00:43:00"/>
    <d v="1899-12-30T01:13:00"/>
    <s v="N156QS"/>
    <n v="613.62648333333334"/>
  </r>
  <r>
    <s v="DWH"/>
    <s v="EGE"/>
    <x v="1055"/>
    <d v="2024-08-29T21:12:00"/>
    <d v="2024-08-29T23:20:00"/>
    <d v="1899-12-30T02:08:00"/>
    <d v="1900-01-04T15:39:00"/>
    <s v="N156QS"/>
    <n v="1826.6090666666666"/>
  </r>
  <r>
    <s v="TEB"/>
    <s v="DWH"/>
    <x v="2798"/>
    <d v="2024-08-29T16:05:00"/>
    <d v="2024-08-29T19:04:00"/>
    <d v="1899-12-30T02:59:00"/>
    <d v="1899-12-30T02:08:00"/>
    <s v="N156QS"/>
    <n v="2554.3986166666664"/>
  </r>
  <r>
    <s v="FOK"/>
    <s v="TEB"/>
    <x v="131"/>
    <d v="2024-08-28T16:54:00"/>
    <d v="2024-08-28T17:29:00"/>
    <d v="1899-12-30T00:35:00"/>
    <d v="1899-12-30T22:36:00"/>
    <s v="N156QS"/>
    <n v="499.46341666666666"/>
  </r>
  <r>
    <s v="PWK"/>
    <s v="FOK"/>
    <x v="2799"/>
    <d v="2024-08-23T15:05:00"/>
    <d v="2024-08-23T16:50:00"/>
    <d v="1899-12-30T01:45:00"/>
    <d v="1900-01-04T00:04:00"/>
    <s v="N156QS"/>
    <n v="1498.3902499999999"/>
  </r>
  <r>
    <s v="IAD"/>
    <s v="PWK"/>
    <x v="2800"/>
    <d v="2024-08-22T21:05:00"/>
    <d v="2024-08-22T22:35:00"/>
    <d v="1899-12-30T01:30:00"/>
    <d v="1899-12-30T16:30:00"/>
    <s v="N156QS"/>
    <n v="1284.3344999999999"/>
  </r>
  <r>
    <s v="GVA"/>
    <s v="IAD"/>
    <x v="2801"/>
    <d v="2024-08-21T18:47:00"/>
    <d v="2024-08-22T03:13:00"/>
    <d v="1899-12-30T08:26:00"/>
    <d v="1899-12-30T17:52:00"/>
    <s v="N156QS"/>
    <n v="7220.8139666666666"/>
  </r>
  <r>
    <s v="TEB"/>
    <s v="GVA"/>
    <x v="2802"/>
    <d v="2024-08-19T00:05:00"/>
    <d v="2024-08-19T06:54:00"/>
    <d v="1899-12-30T06:49:00"/>
    <d v="1900-01-01T11:53:00"/>
    <s v="N156QS"/>
    <n v="5836.5867833333332"/>
  </r>
  <r>
    <s v="MVY"/>
    <s v="TEB"/>
    <x v="870"/>
    <d v="2024-08-18T15:47:00"/>
    <d v="2024-08-18T16:50:00"/>
    <d v="1899-12-30T01:03:00"/>
    <d v="1899-12-30T07:15:00"/>
    <s v="N156QS"/>
    <n v="899.03414999999995"/>
  </r>
  <r>
    <s v="BOS"/>
    <s v="MVY"/>
    <x v="2803"/>
    <d v="2024-08-18T00:14:00"/>
    <d v="2024-08-18T00:36:00"/>
    <d v="1899-12-30T00:22:00"/>
    <d v="1899-12-30T15:11:00"/>
    <s v="N156QS"/>
    <n v="313.9484333333333"/>
  </r>
  <r>
    <s v="LBG"/>
    <s v="BOS"/>
    <x v="2412"/>
    <d v="2024-08-17T16:04:00"/>
    <d v="2024-08-17T23:10:00"/>
    <d v="1899-12-30T07:06:00"/>
    <d v="1899-12-30T01:04:00"/>
    <s v="N156QS"/>
    <n v="6079.1832999999997"/>
  </r>
  <r>
    <s v="PRG"/>
    <s v="LBG"/>
    <x v="2804"/>
    <d v="2024-08-16T11:59:00"/>
    <d v="2024-08-16T13:12:00"/>
    <d v="1899-12-30T01:13:00"/>
    <d v="1899-12-31T02:52:00"/>
    <s v="N156QS"/>
    <n v="1041.7379833333334"/>
  </r>
  <r>
    <s v="PBI"/>
    <s v="PRG"/>
    <x v="1130"/>
    <d v="2024-08-15T10:15:00"/>
    <d v="2024-08-15T18:32:00"/>
    <d v="1899-12-30T08:17:00"/>
    <d v="1899-12-30T17:27:00"/>
    <s v="N156QS"/>
    <n v="7092.3805166666662"/>
  </r>
  <r>
    <s v="MIA"/>
    <s v="PBI"/>
    <x v="187"/>
    <d v="2024-08-12T21:33:00"/>
    <d v="2024-08-12T21:52:00"/>
    <d v="1899-12-30T00:19:00"/>
    <d v="1900-01-01T12:23:00"/>
    <s v="N156QS"/>
    <n v="271.1372833333333"/>
  </r>
  <r>
    <s v="EZE"/>
    <s v="MIA"/>
    <x v="769"/>
    <d v="2024-08-12T11:26:00"/>
    <d v="2024-08-12T20:04:00"/>
    <d v="1899-12-30T08:38:00"/>
    <d v="1899-12-30T01:29:00"/>
    <s v="N156QS"/>
    <n v="7392.0585666666657"/>
  </r>
  <r>
    <s v="AEP"/>
    <s v="EZE"/>
    <x v="2805"/>
    <d v="2024-08-11T10:14:00"/>
    <d v="2024-08-11T10:31:00"/>
    <d v="1899-12-30T00:17:00"/>
    <d v="1899-12-31T00:55:00"/>
    <s v="N156QS"/>
    <n v="242.59651666666664"/>
  </r>
  <r>
    <s v="OPF"/>
    <s v="AEP"/>
    <x v="2806"/>
    <d v="2024-08-11T23:59:00"/>
    <d v="2024-08-12T08:18:00"/>
    <d v="1899-12-30T08:19:00"/>
    <n v="-0.9194444444444444"/>
    <s v="N156QS"/>
    <n v="7120.9212833333331"/>
  </r>
  <r>
    <s v="INT"/>
    <s v="OPF"/>
    <x v="2807"/>
    <d v="2024-08-09T22:54:00"/>
    <d v="2024-08-10T00:46:00"/>
    <d v="1899-12-30T01:52:00"/>
    <d v="1899-12-31T23:13:00"/>
    <s v="N156QS"/>
    <n v="1598.2829333333332"/>
  </r>
  <r>
    <s v="HYA"/>
    <s v="INT"/>
    <x v="2808"/>
    <d v="2024-08-09T20:46:00"/>
    <d v="2024-08-09T22:17:00"/>
    <d v="1899-12-30T01:31:00"/>
    <d v="1899-12-30T00:37:00"/>
    <s v="N156QS"/>
    <n v="1298.6048833333332"/>
  </r>
  <r>
    <s v="TEB"/>
    <s v="HYA"/>
    <x v="1349"/>
    <d v="2024-08-09T19:08:00"/>
    <d v="2024-08-09T19:50:00"/>
    <d v="1899-12-30T00:42:00"/>
    <d v="1899-12-30T00:56:00"/>
    <s v="N156QS"/>
    <n v="599.35609999999997"/>
  </r>
  <r>
    <s v="LGA"/>
    <s v="TEB"/>
    <x v="496"/>
    <d v="2024-08-08T17:17:00"/>
    <d v="2024-08-08T17:45:00"/>
    <d v="1899-12-30T00:28:00"/>
    <d v="1899-12-31T01:23:00"/>
    <s v="N156QS"/>
    <n v="399.57073333333329"/>
  </r>
  <r>
    <s v="SJC"/>
    <s v="LGA"/>
    <x v="2809"/>
    <d v="2024-08-07T20:38:00"/>
    <d v="2024-08-08T01:17:00"/>
    <d v="1899-12-30T04:39:00"/>
    <d v="1899-12-30T16:00:00"/>
    <s v="N156QS"/>
    <n v="3981.4369500000003"/>
  </r>
  <r>
    <s v="KOA"/>
    <s v="SJC"/>
    <x v="577"/>
    <d v="2024-08-05T20:29:00"/>
    <d v="2024-08-06T00:54:00"/>
    <d v="1899-12-30T04:25:00"/>
    <d v="1899-12-31T19:44:00"/>
    <s v="N156QS"/>
    <n v="3781.6515833333333"/>
  </r>
  <r>
    <s v="AUS"/>
    <s v="KOA"/>
    <x v="2810"/>
    <d v="2024-08-04T17:36:00"/>
    <d v="2024-08-05T00:47:00"/>
    <d v="1899-12-30T07:11:00"/>
    <d v="1899-12-30T19:42:00"/>
    <s v="N156QS"/>
    <n v="6150.5352166666662"/>
  </r>
  <r>
    <s v="DAL"/>
    <s v="AUS"/>
    <x v="296"/>
    <d v="2024-08-04T15:53:00"/>
    <d v="2024-08-04T16:26:00"/>
    <d v="1899-12-30T00:33:00"/>
    <d v="1899-12-30T01:10:00"/>
    <s v="N156QS"/>
    <n v="470.92265000000003"/>
  </r>
  <r>
    <s v="TEB"/>
    <s v="DAL"/>
    <x v="1646"/>
    <d v="2024-08-04T08:12:00"/>
    <d v="2024-08-04T10:59:00"/>
    <d v="1899-12-30T02:47:00"/>
    <d v="1899-12-30T04:54:00"/>
    <s v="N156QS"/>
    <n v="2383.1540166666664"/>
  </r>
  <r>
    <s v="NCE"/>
    <s v="TEB"/>
    <x v="318"/>
    <d v="2024-08-03T22:39:00"/>
    <d v="2024-08-04T06:51:00"/>
    <d v="1899-12-30T08:12:00"/>
    <d v="1899-12-30T01:21:00"/>
    <s v="N156QS"/>
    <n v="7021.0285999999987"/>
  </r>
  <r>
    <s v="MDW"/>
    <s v="NCE"/>
    <x v="2811"/>
    <d v="2024-08-02T19:39:00"/>
    <d v="2024-08-03T03:30:00"/>
    <d v="1899-12-30T07:51:00"/>
    <d v="1899-12-30T19:09:00"/>
    <s v="N156QS"/>
    <n v="6721.3505499999992"/>
  </r>
  <r>
    <s v="PWK"/>
    <s v="MDW"/>
    <x v="1849"/>
    <d v="2024-08-02T23:36:00"/>
    <d v="2024-08-03T00:10:00"/>
    <d v="1899-12-30T00:34:00"/>
    <n v="-0.18819444444444439"/>
    <s v="N156QS"/>
    <n v="485.19303333333329"/>
  </r>
  <r>
    <s v="STL"/>
    <s v="PWK"/>
    <x v="2812"/>
    <d v="2024-08-01T21:59:00"/>
    <d v="2024-08-01T22:55:00"/>
    <d v="1899-12-30T00:56:00"/>
    <d v="1899-12-31T00:41:00"/>
    <s v="N156QS"/>
    <n v="799.14146666666659"/>
  </r>
  <r>
    <s v="PWK"/>
    <s v="STL"/>
    <x v="2813"/>
    <d v="2024-08-01T15:20:00"/>
    <d v="2024-08-01T16:07:00"/>
    <d v="1899-12-30T00:47:00"/>
    <d v="1899-12-30T05:52:00"/>
    <s v="N156QS"/>
    <n v="670.70801666666659"/>
  </r>
  <r>
    <s v="MKG"/>
    <s v="PWK"/>
    <x v="2814"/>
    <d v="2024-07-31T18:31:00"/>
    <d v="2024-07-31T18:55:00"/>
    <d v="1899-12-30T00:24:00"/>
    <d v="1899-12-30T20:25:00"/>
    <s v="N156QS"/>
    <n v="342.48919999999998"/>
  </r>
  <r>
    <s v="VNY"/>
    <s v="MKG"/>
    <x v="2815"/>
    <d v="2024-07-31T13:34:00"/>
    <d v="2024-07-31T16:52:00"/>
    <d v="1899-12-30T03:18:00"/>
    <d v="1899-12-30T01:39:00"/>
    <s v="N156QS"/>
    <n v="2825.5358999999999"/>
  </r>
  <r>
    <s v="HPN"/>
    <s v="VNY"/>
    <x v="1346"/>
    <d v="2024-07-30T17:18:00"/>
    <d v="2024-07-30T22:13:00"/>
    <d v="1899-12-30T04:55:00"/>
    <d v="1899-12-30T15:21:00"/>
    <s v="N156QS"/>
    <n v="4209.7630833333333"/>
  </r>
  <r>
    <s v="DAL"/>
    <s v="HPN"/>
    <x v="2816"/>
    <d v="2024-07-29T21:53:00"/>
    <d v="2024-07-30T00:47:00"/>
    <d v="1899-12-30T02:54:00"/>
    <d v="1899-12-30T16:31:00"/>
    <s v="N156QS"/>
    <n v="2483.0466999999999"/>
  </r>
  <r>
    <s v="OGG"/>
    <s v="DAL"/>
    <x v="2817"/>
    <d v="2024-07-28T19:26:00"/>
    <d v="2024-07-29T01:57:00"/>
    <d v="1899-12-30T06:31:00"/>
    <d v="1899-12-30T19:56:00"/>
    <s v="N156QS"/>
    <n v="5579.7198833333332"/>
  </r>
  <r>
    <s v="HND"/>
    <s v="OGG"/>
    <x v="2818"/>
    <d v="2024-07-26T04:27:00"/>
    <d v="2024-07-26T11:54:00"/>
    <d v="1899-12-30T07:27:00"/>
    <d v="1900-01-01T07:32:00"/>
    <s v="N156QS"/>
    <n v="6378.8613500000001"/>
  </r>
  <r>
    <s v="BFI"/>
    <s v="HND"/>
    <x v="33"/>
    <d v="2024-07-24T19:03:00"/>
    <d v="2024-07-25T04:39:00"/>
    <d v="1899-12-30T09:36:00"/>
    <d v="1899-12-30T23:48:00"/>
    <s v="N156QS"/>
    <n v="8219.7407999999996"/>
  </r>
  <r>
    <s v="VNY"/>
    <s v="BFI"/>
    <x v="252"/>
    <d v="2024-07-23T20:39:00"/>
    <d v="2024-07-23T22:35:00"/>
    <d v="1899-12-30T01:56:00"/>
    <d v="1899-12-30T20:28:00"/>
    <s v="N156QS"/>
    <n v="1655.3644666666667"/>
  </r>
  <r>
    <s v="SUN"/>
    <s v="VNY"/>
    <x v="156"/>
    <d v="2024-07-23T17:41:00"/>
    <d v="2024-07-23T19:20:00"/>
    <d v="1899-12-30T01:39:00"/>
    <d v="1899-12-30T01:19:00"/>
    <s v="N156QS"/>
    <n v="1412.7679499999999"/>
  </r>
  <r>
    <s v="HDN"/>
    <s v="SUN"/>
    <x v="2819"/>
    <d v="2024-07-23T14:36:00"/>
    <d v="2024-07-23T15:37:00"/>
    <d v="1899-12-30T01:01:00"/>
    <d v="1899-12-30T02:04:00"/>
    <s v="N156QS"/>
    <n v="870.49338333333321"/>
  </r>
  <r>
    <s v="MMU"/>
    <s v="HDN"/>
    <x v="2820"/>
    <d v="2024-07-22T14:11:00"/>
    <d v="2024-07-22T17:40:00"/>
    <d v="1899-12-30T03:29:00"/>
    <d v="1899-12-30T20:56:00"/>
    <s v="N156QS"/>
    <n v="2982.5101166666664"/>
  </r>
  <r>
    <s v="HPN"/>
    <s v="MMU"/>
    <x v="1262"/>
    <d v="2024-07-22T12:33:00"/>
    <d v="2024-07-22T12:55:00"/>
    <d v="1899-12-30T00:22:00"/>
    <d v="1899-12-30T01:16:00"/>
    <s v="N156QS"/>
    <n v="313.9484333333333"/>
  </r>
  <r>
    <s v="LTN"/>
    <s v="HPN"/>
    <x v="2821"/>
    <d v="2024-07-21T09:10:00"/>
    <d v="2024-07-21T16:13:00"/>
    <d v="1899-12-30T07:03:00"/>
    <d v="1899-12-30T20:20:00"/>
    <s v="N156QS"/>
    <n v="6036.3721499999992"/>
  </r>
  <r>
    <s v="LCY"/>
    <s v="LTN"/>
    <x v="923"/>
    <d v="2024-07-20T09:01:00"/>
    <d v="2024-07-20T09:16:00"/>
    <d v="1899-12-30T00:15:00"/>
    <d v="1899-12-30T23:54:00"/>
    <s v="N156QS"/>
    <n v="214.05574999999999"/>
  </r>
  <r>
    <s v="LUK"/>
    <s v="LCY"/>
    <x v="2822"/>
    <d v="2024-07-17T23:32:00"/>
    <d v="2024-07-18T06:20:00"/>
    <d v="1899-12-30T06:48:00"/>
    <d v="1900-01-01T02:41:00"/>
    <s v="N156QS"/>
    <n v="5822.3163999999997"/>
  </r>
  <r>
    <s v="BCT"/>
    <s v="LUK"/>
    <x v="2823"/>
    <d v="2024-07-16T15:46:00"/>
    <d v="2024-07-16T17:40:00"/>
    <d v="1899-12-30T01:54:00"/>
    <d v="1899-12-31T05:52:00"/>
    <s v="N156QS"/>
    <n v="1626.8236999999999"/>
  </r>
  <r>
    <s v="MDW"/>
    <s v="BCT"/>
    <x v="2824"/>
    <d v="2024-07-13T17:26:00"/>
    <d v="2024-07-13T19:56:00"/>
    <d v="1899-12-30T02:30:00"/>
    <d v="1900-01-01T19:50:00"/>
    <s v="N156QS"/>
    <n v="2140.5574999999999"/>
  </r>
  <r>
    <s v="ICT"/>
    <s v="MDW"/>
    <x v="261"/>
    <d v="2024-07-12T13:15:00"/>
    <d v="2024-07-12T14:31:00"/>
    <d v="1899-12-30T01:16:00"/>
    <d v="1899-12-31T02:55:00"/>
    <s v="N156QS"/>
    <n v="1084.5491333333332"/>
  </r>
  <r>
    <s v="DEN"/>
    <s v="ICT"/>
    <x v="2825"/>
    <d v="2024-06-25T21:08:00"/>
    <d v="2024-06-25T22:05:00"/>
    <d v="1899-12-30T00:57:00"/>
    <d v="1900-01-15T15:10:00"/>
    <s v="N156QS"/>
    <n v="813.41184999999996"/>
  </r>
  <r>
    <s v="HDN"/>
    <s v="DEN"/>
    <x v="2826"/>
    <d v="2024-06-24T21:49:00"/>
    <d v="2024-06-24T22:26:00"/>
    <d v="1899-12-30T00:37:00"/>
    <d v="1899-12-30T22:42:00"/>
    <s v="N156QS"/>
    <n v="528.00418333333334"/>
  </r>
  <r>
    <s v="BFI"/>
    <s v="HDN"/>
    <x v="2827"/>
    <d v="2024-06-24T18:11:00"/>
    <d v="2024-06-24T19:50:00"/>
    <d v="1899-12-30T01:39:00"/>
    <d v="1899-12-30T01:59:00"/>
    <s v="N156QS"/>
    <n v="1412.7679499999999"/>
  </r>
  <r>
    <s v="YVR"/>
    <s v="BFI"/>
    <x v="1865"/>
    <d v="2024-06-24T16:54:00"/>
    <d v="2024-06-24T17:19:00"/>
    <d v="1899-12-30T00:25:00"/>
    <d v="1899-12-30T00:52:00"/>
    <s v="N156QS"/>
    <n v="356.75958333333335"/>
  </r>
  <r>
    <s v="SFO"/>
    <s v="YVR"/>
    <x v="2828"/>
    <d v="2024-06-23T23:58:00"/>
    <d v="2024-06-24T01:43:00"/>
    <d v="1899-12-30T01:45:00"/>
    <d v="1899-12-30T15:11:00"/>
    <s v="N156QS"/>
    <n v="1498.3902499999999"/>
  </r>
  <r>
    <s v="TEB"/>
    <s v="SFO"/>
    <x v="2220"/>
    <d v="2024-06-23T16:32:00"/>
    <d v="2024-06-23T21:55:00"/>
    <d v="1899-12-30T05:23:00"/>
    <d v="1899-12-30T02:03:00"/>
    <s v="N156QS"/>
    <n v="4609.3338166666672"/>
  </r>
  <r>
    <s v="MMU"/>
    <s v="TEB"/>
    <x v="816"/>
    <d v="2024-06-22T23:00:00"/>
    <d v="2024-06-22T23:15:00"/>
    <d v="1899-12-30T00:15:00"/>
    <d v="1899-12-30T17:17:00"/>
    <s v="N156QS"/>
    <n v="214.05574999999999"/>
  </r>
  <r>
    <s v="STS"/>
    <s v="MMU"/>
    <x v="2829"/>
    <d v="2024-06-22T17:32:00"/>
    <d v="2024-06-22T22:19:00"/>
    <d v="1899-12-30T04:47:00"/>
    <d v="1899-12-30T00:41:00"/>
    <s v="N156QS"/>
    <n v="4095.6000166666663"/>
  </r>
  <r>
    <s v="LAS"/>
    <s v="STS"/>
    <x v="2830"/>
    <d v="2024-06-22T14:39:00"/>
    <d v="2024-06-22T15:58:00"/>
    <d v="1899-12-30T01:19:00"/>
    <d v="1899-12-30T01:34:00"/>
    <s v="N156QS"/>
    <n v="1127.3602833333332"/>
  </r>
  <r>
    <s v="KNB"/>
    <s v="LAS"/>
    <x v="2831"/>
    <d v="2024-06-21T17:38:00"/>
    <d v="2024-06-21T18:09:00"/>
    <d v="1899-12-30T00:31:00"/>
    <d v="1899-12-30T20:30:00"/>
    <s v="N156QS"/>
    <n v="442.38188333333335"/>
  </r>
  <r>
    <s v="FOK"/>
    <s v="KNB"/>
    <x v="2832"/>
    <d v="2024-06-21T12:09:00"/>
    <d v="2024-06-21T16:42:00"/>
    <d v="1899-12-30T04:33:00"/>
    <d v="1899-12-30T00:56:00"/>
    <s v="N156QS"/>
    <n v="3895.8146499999998"/>
  </r>
  <r>
    <s v="PVD"/>
    <s v="FOK"/>
    <x v="1879"/>
    <d v="2024-06-20T17:33:00"/>
    <d v="2024-06-20T17:54:00"/>
    <d v="1899-12-30T00:21:00"/>
    <d v="1899-12-30T18:15:00"/>
    <s v="N156QS"/>
    <n v="299.67804999999998"/>
  </r>
  <r>
    <s v="IAD"/>
    <s v="PVD"/>
    <x v="1382"/>
    <d v="2024-06-20T15:34:00"/>
    <d v="2024-06-20T16:37:00"/>
    <d v="1899-12-30T01:03:00"/>
    <d v="1899-12-30T00:56:00"/>
    <s v="N156QS"/>
    <n v="899.03414999999995"/>
  </r>
  <r>
    <s v="STN"/>
    <s v="IAD"/>
    <x v="2833"/>
    <d v="2024-06-19T13:11:00"/>
    <d v="2024-06-19T20:34:00"/>
    <d v="1899-12-30T07:23:00"/>
    <d v="1899-12-30T19:00:00"/>
    <s v="N156QS"/>
    <n v="6321.7798166666671"/>
  </r>
  <r>
    <s v="ORD"/>
    <s v="STN"/>
    <x v="1538"/>
    <d v="2024-06-17T21:41:00"/>
    <d v="2024-06-18T05:05:00"/>
    <d v="1899-12-30T07:24:00"/>
    <d v="1899-12-31T08:06:00"/>
    <s v="N156QS"/>
    <n v="6336.0501999999997"/>
  </r>
  <r>
    <s v="IAD"/>
    <s v="ORD"/>
    <x v="2834"/>
    <d v="2024-06-17T18:04:00"/>
    <d v="2024-06-17T19:32:00"/>
    <d v="1899-12-30T01:28:00"/>
    <d v="1899-12-30T02:09:00"/>
    <s v="N156QS"/>
    <n v="1255.7937333333334"/>
  </r>
  <r>
    <s v="CIW"/>
    <s v="IAD"/>
    <x v="2835"/>
    <d v="2024-06-16T18:22:00"/>
    <d v="2024-06-16T22:41:00"/>
    <d v="1899-12-30T04:19:00"/>
    <d v="1899-12-30T19:23:00"/>
    <s v="N156QS"/>
    <n v="3696.0292833333328"/>
  </r>
  <r>
    <s v="TEB"/>
    <s v="CIW"/>
    <x v="2836"/>
    <d v="2024-06-16T12:23:00"/>
    <d v="2024-06-16T16:15:00"/>
    <d v="1899-12-30T03:52:00"/>
    <d v="1899-12-30T02:07:00"/>
    <s v="N156QS"/>
    <n v="3310.7289333333333"/>
  </r>
  <r>
    <s v="BED"/>
    <s v="TEB"/>
    <x v="200"/>
    <d v="2024-06-15T18:06:00"/>
    <d v="2024-06-15T18:53:00"/>
    <d v="1899-12-30T00:47:00"/>
    <d v="1899-12-30T17:30:00"/>
    <s v="N156QS"/>
    <n v="670.70801666666659"/>
  </r>
  <r>
    <s v="LBG"/>
    <s v="BED"/>
    <x v="1192"/>
    <d v="2024-06-15T07:52:00"/>
    <d v="2024-06-15T14:42:00"/>
    <d v="1899-12-30T06:50:00"/>
    <d v="1899-12-30T03:24:00"/>
    <s v="N156QS"/>
    <n v="5850.8571666666658"/>
  </r>
  <r>
    <s v="DIJ"/>
    <s v="LBG"/>
    <x v="2837"/>
    <d v="2024-06-13T10:33:00"/>
    <d v="2024-06-13T11:08:00"/>
    <d v="1899-12-30T00:35:00"/>
    <d v="1899-12-31T20:44:00"/>
    <s v="N156QS"/>
    <n v="499.46341666666666"/>
  </r>
  <r>
    <s v="PDX"/>
    <s v="DIJ"/>
    <x v="1662"/>
    <d v="2024-06-12T03:57:00"/>
    <d v="2024-06-12T13:21:00"/>
    <d v="1899-12-30T09:24:00"/>
    <d v="1899-12-30T21:12:00"/>
    <s v="N156QS"/>
    <n v="8048.4961999999996"/>
  </r>
  <r>
    <s v="BFI"/>
    <s v="PDX"/>
    <x v="761"/>
    <d v="2024-06-11T14:47:00"/>
    <d v="2024-06-11T15:16:00"/>
    <d v="1899-12-30T00:29:00"/>
    <d v="1899-12-30T12:41:00"/>
    <s v="N156QS"/>
    <n v="413.84111666666666"/>
  </r>
  <r>
    <s v="LTN"/>
    <s v="BFI"/>
    <x v="1063"/>
    <d v="2024-06-10T14:15:00"/>
    <d v="2024-06-10T23:14:00"/>
    <d v="1899-12-30T08:59:00"/>
    <d v="1899-12-30T15:33:00"/>
    <s v="N156QS"/>
    <n v="7691.7366166666652"/>
  </r>
  <r>
    <s v="LBG"/>
    <s v="LTN"/>
    <x v="418"/>
    <d v="2024-06-09T14:05:00"/>
    <d v="2024-06-09T14:58:00"/>
    <d v="1899-12-30T00:53:00"/>
    <d v="1899-12-30T23:17:00"/>
    <s v="N156QS"/>
    <n v="756.33031666666659"/>
  </r>
  <r>
    <s v="TEB"/>
    <s v="LBG"/>
    <x v="185"/>
    <d v="2024-06-08T13:11:00"/>
    <d v="2024-06-08T19:44:00"/>
    <d v="1899-12-30T06:33:00"/>
    <d v="1899-12-30T18:21:00"/>
    <s v="N156QS"/>
    <n v="5608.2606499999993"/>
  </r>
  <r>
    <s v="BVY"/>
    <s v="TEB"/>
    <x v="2838"/>
    <d v="2024-06-07T23:03:00"/>
    <d v="2024-06-07T23:56:00"/>
    <d v="1899-12-30T00:53:00"/>
    <d v="1899-12-30T13:15:00"/>
    <s v="N156QS"/>
    <n v="756.33031666666659"/>
  </r>
  <r>
    <s v="TEB"/>
    <s v="BVY"/>
    <x v="716"/>
    <d v="2024-06-07T21:07:00"/>
    <d v="2024-06-07T21:47:00"/>
    <d v="1899-12-30T00:40:00"/>
    <d v="1899-12-30T01:16:00"/>
    <s v="N156QS"/>
    <n v="570.81533333333323"/>
  </r>
  <r>
    <s v="DWH"/>
    <s v="TEB"/>
    <x v="2839"/>
    <d v="2024-06-07T16:22:00"/>
    <d v="2024-06-07T19:16:00"/>
    <d v="1899-12-30T02:54:00"/>
    <d v="1899-12-30T01:51:00"/>
    <s v="N156QS"/>
    <n v="2483.0466999999999"/>
  </r>
  <r>
    <s v="IAH"/>
    <s v="DWH"/>
    <x v="2840"/>
    <d v="2024-06-06T00:45:00"/>
    <d v="2024-06-06T00:53:00"/>
    <d v="1899-12-30T00:08:00"/>
    <d v="1899-12-31T15:29:00"/>
    <s v="N156QS"/>
    <n v="114.16306666666667"/>
  </r>
  <r>
    <s v="PAC"/>
    <s v="IAH"/>
    <x v="2841"/>
    <d v="2024-06-06T20:04:00"/>
    <d v="2024-06-06T23:42:00"/>
    <d v="1899-12-30T03:38:00"/>
    <n v="-0.95625000000000004"/>
    <s v="N156QS"/>
    <n v="3110.9435666666664"/>
  </r>
  <r>
    <s v="LAS"/>
    <s v="PAC"/>
    <x v="2842"/>
    <d v="2024-06-05T15:05:00"/>
    <d v="2024-06-05T20:43:00"/>
    <d v="1899-12-30T05:38:00"/>
    <d v="1899-12-30T23:21:00"/>
    <s v="N156QS"/>
    <n v="4823.3895666666658"/>
  </r>
  <r>
    <s v="LAX"/>
    <s v="LAS"/>
    <x v="855"/>
    <d v="2024-06-02T20:50:00"/>
    <d v="2024-06-02T21:38:00"/>
    <d v="1899-12-30T00:48:00"/>
    <d v="1900-01-01T17:27:00"/>
    <s v="N156QS"/>
    <n v="684.97839999999997"/>
  </r>
  <r>
    <s v="DUB"/>
    <s v="LAX"/>
    <x v="2843"/>
    <d v="2024-06-01T16:06:00"/>
    <d v="2024-06-02T02:09:00"/>
    <d v="1899-12-30T10:03:00"/>
    <d v="1899-12-30T18:41:00"/>
    <s v="N156QS"/>
    <n v="8605.0411500000009"/>
  </r>
  <r>
    <s v="IAD"/>
    <s v="DUB"/>
    <x v="2844"/>
    <d v="2024-05-31T01:01:00"/>
    <d v="2024-05-31T07:04:00"/>
    <d v="1899-12-30T06:03:00"/>
    <d v="1899-12-31T09:02:00"/>
    <s v="N156QS"/>
    <n v="5180.1491499999993"/>
  </r>
  <r>
    <s v="ACK"/>
    <s v="IAD"/>
    <x v="1860"/>
    <d v="2024-05-29T21:02:00"/>
    <d v="2024-05-29T22:32:00"/>
    <d v="1899-12-30T01:30:00"/>
    <d v="1899-12-31T02:29:00"/>
    <s v="N156QS"/>
    <n v="1284.3344999999999"/>
  </r>
  <r>
    <s v="PBI"/>
    <s v="ACK"/>
    <x v="2845"/>
    <d v="2024-05-29T18:08:00"/>
    <d v="2024-05-29T20:29:00"/>
    <d v="1899-12-30T02:21:00"/>
    <d v="1899-12-30T00:33:00"/>
    <s v="N156QS"/>
    <n v="2012.1240499999999"/>
  </r>
  <r>
    <s v="EWR"/>
    <s v="PBI"/>
    <x v="2569"/>
    <d v="2024-05-27T22:53:00"/>
    <d v="2024-05-28T01:05:00"/>
    <d v="1899-12-30T02:12:00"/>
    <d v="1899-12-31T17:03:00"/>
    <s v="N156QS"/>
    <n v="1883.6906000000001"/>
  </r>
  <r>
    <s v="MHH"/>
    <s v="EWR"/>
    <x v="2512"/>
    <d v="2024-05-27T18:35:00"/>
    <d v="2024-05-27T21:04:00"/>
    <d v="1899-12-30T02:29:00"/>
    <d v="1899-12-30T01:49:00"/>
    <s v="N156QS"/>
    <n v="2126.2871166666664"/>
  </r>
  <r>
    <s v="BCT"/>
    <s v="MHH"/>
    <x v="2846"/>
    <d v="2024-05-27T16:50:00"/>
    <d v="2024-05-27T17:24:00"/>
    <d v="1899-12-30T00:34:00"/>
    <d v="1899-12-30T01:11:00"/>
    <s v="N156QS"/>
    <n v="485.19303333333329"/>
  </r>
  <r>
    <s v="FRG"/>
    <s v="BCT"/>
    <x v="2503"/>
    <d v="2024-05-26T13:08:00"/>
    <d v="2024-05-26T15:29:00"/>
    <d v="1899-12-30T02:21:00"/>
    <d v="1899-12-31T01:21:00"/>
    <s v="N156QS"/>
    <n v="2012.1240499999999"/>
  </r>
  <r>
    <s v="PHL"/>
    <s v="FRG"/>
    <x v="2847"/>
    <d v="2024-05-25T19:08:00"/>
    <d v="2024-05-25T19:44:00"/>
    <d v="1899-12-30T00:36:00"/>
    <d v="1899-12-30T17:24:00"/>
    <s v="N156QS"/>
    <n v="513.73379999999997"/>
  </r>
  <r>
    <s v="IAD"/>
    <s v="PHL"/>
    <x v="1039"/>
    <d v="2024-05-25T17:46:00"/>
    <d v="2024-05-25T18:17:00"/>
    <d v="1899-12-30T00:31:00"/>
    <d v="1899-12-30T00:51:00"/>
    <s v="N156QS"/>
    <n v="442.38188333333335"/>
  </r>
  <r>
    <s v="BED"/>
    <s v="IAD"/>
    <x v="925"/>
    <d v="2024-05-22T21:12:00"/>
    <d v="2024-05-22T22:13:00"/>
    <d v="1899-12-30T01:01:00"/>
    <d v="1900-01-01T19:33:00"/>
    <s v="N156QS"/>
    <n v="870.49338333333321"/>
  </r>
  <r>
    <s v="BFI"/>
    <s v="BED"/>
    <x v="2848"/>
    <d v="2024-05-21T19:02:00"/>
    <d v="2024-05-21T23:30:00"/>
    <d v="1899-12-30T04:28:00"/>
    <d v="1899-12-30T21:42:00"/>
    <s v="N156QS"/>
    <n v="3824.4627333333333"/>
  </r>
  <r>
    <s v="SJC"/>
    <s v="BFI"/>
    <x v="34"/>
    <d v="2024-05-20T21:47:00"/>
    <d v="2024-05-20T23:31:00"/>
    <d v="1899-12-30T01:44:00"/>
    <d v="1899-12-30T19:31:00"/>
    <s v="N156QS"/>
    <n v="1484.1198666666667"/>
  </r>
  <r>
    <s v="QTC"/>
    <s v="SJC"/>
    <x v="998"/>
    <d v="2024-05-20T19:36:00"/>
    <d v="2024-05-20T20:21:00"/>
    <d v="1899-12-30T00:45:00"/>
    <d v="1899-12-30T01:26:00"/>
    <s v="N156QS"/>
    <n v="642.16724999999997"/>
  </r>
  <r>
    <s v="VNY"/>
    <s v="QTC"/>
    <x v="2849"/>
    <d v="2024-05-20T15:39:00"/>
    <d v="2024-05-20T15:50:00"/>
    <d v="1899-12-30T00:11:00"/>
    <d v="1899-12-30T03:46:00"/>
    <s v="N156QS"/>
    <n v="156.97421666666665"/>
  </r>
  <r>
    <s v="FAB"/>
    <s v="VNY"/>
    <x v="2850"/>
    <d v="2024-05-19T11:42:00"/>
    <d v="2024-05-19T22:07:00"/>
    <d v="1899-12-30T10:25:00"/>
    <d v="1899-12-30T17:32:00"/>
    <s v="N156QS"/>
    <n v="8918.9895833333321"/>
  </r>
  <r>
    <s v="NCE"/>
    <s v="FAB"/>
    <x v="2851"/>
    <d v="2024-05-18T08:11:00"/>
    <d v="2024-05-18T09:39:00"/>
    <d v="1899-12-30T01:28:00"/>
    <d v="1899-12-31T02:03:00"/>
    <s v="N156QS"/>
    <n v="1255.7937333333334"/>
  </r>
  <r>
    <s v="HPN"/>
    <s v="NCE"/>
    <x v="379"/>
    <d v="2024-05-16T23:18:00"/>
    <d v="2024-05-17T06:31:00"/>
    <d v="1899-12-30T07:13:00"/>
    <d v="1899-12-31T01:40:00"/>
    <s v="N156QS"/>
    <n v="6179.0759833333332"/>
  </r>
  <r>
    <s v="TEB"/>
    <s v="HPN"/>
    <x v="382"/>
    <d v="2024-05-16T20:01:00"/>
    <d v="2024-05-16T20:17:00"/>
    <d v="1899-12-30T00:16:00"/>
    <d v="1899-12-30T03:01:00"/>
    <s v="N156QS"/>
    <n v="228.32613333333333"/>
  </r>
  <r>
    <s v="SGR"/>
    <s v="TEB"/>
    <x v="1012"/>
    <d v="2024-05-16T15:45:00"/>
    <d v="2024-05-16T18:35:00"/>
    <d v="1899-12-30T02:50:00"/>
    <d v="1899-12-30T01:26:00"/>
    <s v="N156QS"/>
    <n v="2425.9651666666668"/>
  </r>
  <r>
    <s v="IAH"/>
    <s v="SGR"/>
    <x v="2852"/>
    <d v="2024-05-16T13:18:00"/>
    <d v="2024-05-16T13:29:00"/>
    <d v="1899-12-30T00:11:00"/>
    <d v="1899-12-30T02:16:00"/>
    <s v="N156QS"/>
    <n v="156.97421666666665"/>
  </r>
  <r>
    <s v="TLC"/>
    <s v="IAH"/>
    <x v="2853"/>
    <d v="2024-05-15T23:02:00"/>
    <d v="2024-05-16T00:41:00"/>
    <d v="1899-12-30T01:39:00"/>
    <d v="1899-12-30T12:37:00"/>
    <s v="N156QS"/>
    <n v="1412.7679499999999"/>
  </r>
  <r>
    <s v="VNY"/>
    <s v="TLC"/>
    <x v="2854"/>
    <d v="2024-05-15T18:06:00"/>
    <d v="2024-05-15T21:11:00"/>
    <d v="1899-12-30T03:05:00"/>
    <d v="1899-12-30T01:51:00"/>
    <s v="N156QS"/>
    <n v="2640.0209166666668"/>
  </r>
  <r>
    <s v="BFI"/>
    <s v="VNY"/>
    <x v="2855"/>
    <d v="2024-05-15T13:55:00"/>
    <d v="2024-05-15T15:47:00"/>
    <d v="1899-12-30T01:52:00"/>
    <d v="1899-12-30T02:19:00"/>
    <s v="N156QS"/>
    <n v="1598.2829333333332"/>
  </r>
  <r>
    <s v="TEB"/>
    <s v="BFI"/>
    <x v="192"/>
    <d v="2024-05-14T17:33:00"/>
    <d v="2024-05-14T22:24:00"/>
    <d v="1899-12-30T04:51:00"/>
    <d v="1899-12-30T15:31:00"/>
    <s v="N156QS"/>
    <n v="4152.6815499999993"/>
  </r>
  <r>
    <s v="OAK"/>
    <s v="TEB"/>
    <x v="1328"/>
    <d v="2024-05-10T20:06:00"/>
    <d v="2024-05-11T00:43:00"/>
    <d v="1899-12-30T04:37:00"/>
    <d v="1900-01-02T16:50:00"/>
    <s v="N156QS"/>
    <n v="3952.8961833333337"/>
  </r>
  <r>
    <s v="STS"/>
    <s v="OAK"/>
    <x v="2856"/>
    <d v="2024-05-10T18:53:00"/>
    <d v="2024-05-10T19:17:00"/>
    <d v="1899-12-30T00:24:00"/>
    <d v="1899-12-30T00:49:00"/>
    <s v="N156QS"/>
    <n v="342.48919999999998"/>
  </r>
  <r>
    <s v="MMU"/>
    <s v="STS"/>
    <x v="96"/>
    <d v="2024-05-08T18:36:00"/>
    <d v="2024-05-08T23:44:00"/>
    <d v="1899-12-30T05:08:00"/>
    <d v="1899-12-31T19:09:00"/>
    <s v="N156QS"/>
    <n v="4395.2780666666667"/>
  </r>
  <r>
    <s v="TEB"/>
    <s v="MMU"/>
    <x v="293"/>
    <d v="2024-05-08T16:10:00"/>
    <d v="2024-05-08T16:25:00"/>
    <d v="1899-12-30T00:15:00"/>
    <d v="1899-12-30T02:11:00"/>
    <s v="N156QS"/>
    <n v="214.05574999999999"/>
  </r>
  <r>
    <s v="VIS"/>
    <s v="TEB"/>
    <x v="2857"/>
    <d v="2024-05-05T22:31:00"/>
    <d v="2024-05-06T02:48:00"/>
    <d v="1899-12-30T04:17:00"/>
    <d v="1900-01-01T13:22:00"/>
    <s v="N156QS"/>
    <n v="3667.4885166666663"/>
  </r>
  <r>
    <s v="SFO"/>
    <s v="VIS"/>
    <x v="2858"/>
    <d v="2024-05-05T20:44:00"/>
    <d v="2024-05-05T21:20:00"/>
    <d v="1899-12-30T00:36:00"/>
    <m/>
    <s v="N156QS"/>
    <n v="513.73379999999997"/>
  </r>
  <r>
    <s v="SAN"/>
    <s v="LAX"/>
    <x v="2859"/>
    <d v="2024-05-04T00:33:00"/>
    <d v="2024-05-04T01:01:00"/>
    <d v="1899-12-30T00:28:00"/>
    <d v="1899-12-31T19:43:00"/>
    <s v="N156QS"/>
    <n v="399.57073333333329"/>
  </r>
  <r>
    <s v="BFI"/>
    <s v="SAN"/>
    <x v="2860"/>
    <d v="2024-05-03T20:27:00"/>
    <d v="2024-05-03T22:31:00"/>
    <d v="1899-12-30T02:04:00"/>
    <d v="1899-12-30T02:02:00"/>
    <s v="N156QS"/>
    <n v="1769.5275333333334"/>
  </r>
  <r>
    <s v="KIX"/>
    <s v="BFI"/>
    <x v="31"/>
    <d v="2024-05-02T15:23:00"/>
    <d v="2024-05-02T23:57:00"/>
    <d v="1899-12-30T08:34:00"/>
    <d v="1899-12-30T20:30:00"/>
    <s v="N156QS"/>
    <n v="7334.9770333333327"/>
  </r>
  <r>
    <s v="KUL"/>
    <s v="KIX"/>
    <x v="2861"/>
    <d v="2024-05-02T08:31:00"/>
    <d v="2024-05-02T14:15:00"/>
    <d v="1899-12-30T05:44:00"/>
    <d v="1899-12-30T01:08:00"/>
    <s v="N156QS"/>
    <n v="4909.0118666666667"/>
  </r>
  <r>
    <s v="DMK"/>
    <s v="KUL"/>
    <x v="2862"/>
    <d v="2024-05-01T09:16:00"/>
    <d v="2024-05-01T11:08:00"/>
    <d v="1899-12-30T01:52:00"/>
    <d v="1899-12-30T21:23:00"/>
    <s v="N156QS"/>
    <n v="1598.2829333333332"/>
  </r>
  <r>
    <s v="HLP"/>
    <s v="DMK"/>
    <x v="2863"/>
    <d v="2024-04-30T09:28:00"/>
    <d v="2024-04-30T12:34:00"/>
    <d v="1899-12-30T03:06:00"/>
    <d v="1899-12-30T20:42:00"/>
    <s v="N156QS"/>
    <n v="2654.2912999999999"/>
  </r>
  <r>
    <s v="HND"/>
    <s v="HLP"/>
    <x v="2864"/>
    <d v="2024-04-28T16:54:00"/>
    <d v="2024-04-28T23:49:00"/>
    <d v="1899-12-30T06:55:00"/>
    <d v="1899-12-31T09:39:00"/>
    <s v="N156QS"/>
    <n v="5922.2090833333332"/>
  </r>
  <r>
    <s v="BFI"/>
    <s v="HND"/>
    <x v="33"/>
    <d v="2024-04-28T06:07:00"/>
    <d v="2024-04-28T15:43:00"/>
    <d v="1899-12-30T09:36:00"/>
    <d v="1899-12-30T01:11:00"/>
    <s v="N156QS"/>
    <n v="8219.7407999999996"/>
  </r>
  <r>
    <s v="TRM"/>
    <s v="BFI"/>
    <x v="2865"/>
    <d v="2024-04-26T03:30:00"/>
    <d v="2024-04-26T05:53:00"/>
    <d v="1899-12-30T02:23:00"/>
    <d v="1900-01-01T00:14:00"/>
    <s v="N156QS"/>
    <n v="2040.6648166666666"/>
  </r>
  <r>
    <s v="NUQ"/>
    <s v="TRM"/>
    <x v="70"/>
    <d v="2024-04-26T01:16:00"/>
    <d v="2024-04-26T02:26:00"/>
    <d v="1899-12-30T01:10:00"/>
    <d v="1899-12-30T01:04:00"/>
    <s v="N156QS"/>
    <n v="998.92683333333332"/>
  </r>
  <r>
    <s v="VNY"/>
    <s v="NUQ"/>
    <x v="155"/>
    <d v="2024-04-25T21:41:00"/>
    <d v="2024-04-25T22:33:00"/>
    <d v="1899-12-30T00:52:00"/>
    <d v="1899-12-30T02:43:00"/>
    <s v="N156QS"/>
    <n v="742.05993333333333"/>
  </r>
  <r>
    <s v="LAS"/>
    <s v="VNY"/>
    <x v="537"/>
    <d v="2024-04-25T04:40:00"/>
    <d v="2024-04-25T05:21:00"/>
    <d v="1899-12-30T00:41:00"/>
    <d v="1899-12-30T16:20:00"/>
    <s v="N156QS"/>
    <n v="585.0857166666666"/>
  </r>
  <r>
    <s v="BFI"/>
    <s v="LAS"/>
    <x v="1565"/>
    <d v="2024-04-25T01:11:00"/>
    <d v="2024-04-25T03:09:00"/>
    <d v="1899-12-30T01:58:00"/>
    <d v="1899-12-30T01:31:00"/>
    <s v="N156QS"/>
    <n v="1683.9052333333334"/>
  </r>
  <r>
    <s v="OAK"/>
    <s v="BFI"/>
    <x v="2866"/>
    <d v="2024-04-23T20:50:00"/>
    <d v="2024-04-23T22:17:00"/>
    <d v="1899-12-30T01:27:00"/>
    <d v="1899-12-31T02:54:00"/>
    <s v="N156QS"/>
    <n v="1241.5233499999999"/>
  </r>
  <r>
    <s v="BFI"/>
    <s v="OAK"/>
    <x v="2867"/>
    <d v="2024-04-23T01:24:00"/>
    <d v="2024-04-23T03:03:00"/>
    <d v="1899-12-30T01:39:00"/>
    <d v="1899-12-30T17:47:00"/>
    <s v="N156QS"/>
    <n v="1412.7679499999999"/>
  </r>
  <r>
    <s v="VNY"/>
    <s v="BFI"/>
    <x v="252"/>
    <d v="2024-04-21T22:38:00"/>
    <d v="2024-04-22T00:42:00"/>
    <d v="1899-12-30T02:04:00"/>
    <d v="1899-12-31T00:42:00"/>
    <s v="N156QS"/>
    <n v="1769.5275333333334"/>
  </r>
  <r>
    <s v="TEB"/>
    <s v="VNY"/>
    <x v="253"/>
    <d v="2024-04-21T16:05:00"/>
    <d v="2024-04-21T21:18:00"/>
    <d v="1899-12-30T05:13:00"/>
    <d v="1899-12-30T01:20:00"/>
    <s v="N156QS"/>
    <n v="4466.6299833333333"/>
  </r>
  <r>
    <s v="BOS"/>
    <s v="TEB"/>
    <x v="845"/>
    <d v="2024-04-20T22:34:00"/>
    <d v="2024-04-20T23:24:00"/>
    <d v="1899-12-30T00:50:00"/>
    <d v="1899-12-30T16:41:00"/>
    <s v="N156QS"/>
    <n v="713.51916666666671"/>
  </r>
  <r>
    <s v="MBJ"/>
    <s v="BOS"/>
    <x v="2868"/>
    <d v="2024-04-20T17:21:00"/>
    <d v="2024-04-20T20:48:00"/>
    <d v="1899-12-30T03:27:00"/>
    <d v="1899-12-30T01:46:00"/>
    <s v="N156QS"/>
    <n v="2953.9693499999998"/>
  </r>
  <r>
    <s v="PBI"/>
    <s v="MBJ"/>
    <x v="2869"/>
    <d v="2024-04-20T13:59:00"/>
    <d v="2024-04-20T15:19:00"/>
    <d v="1899-12-30T01:20:00"/>
    <d v="1899-12-30T02:02:00"/>
    <s v="N156QS"/>
    <n v="1141.6306666666665"/>
  </r>
  <r>
    <s v="MCO"/>
    <s v="PBI"/>
    <x v="2870"/>
    <d v="2024-04-19T16:43:00"/>
    <d v="2024-04-19T17:13:00"/>
    <d v="1899-12-30T00:30:00"/>
    <d v="1899-12-30T20:46:00"/>
    <s v="N156QS"/>
    <n v="428.11149999999998"/>
  </r>
  <r>
    <s v="HPN"/>
    <s v="MCO"/>
    <x v="2871"/>
    <d v="2024-04-19T13:17:00"/>
    <d v="2024-04-19T15:24:00"/>
    <d v="1899-12-30T02:07:00"/>
    <d v="1899-12-30T01:19:00"/>
    <s v="N156QS"/>
    <n v="1812.3386833333332"/>
  </r>
  <r>
    <s v="IAD"/>
    <s v="HPN"/>
    <x v="120"/>
    <d v="2024-04-18T22:58:00"/>
    <d v="2024-04-18T23:55:00"/>
    <d v="1899-12-30T00:57:00"/>
    <d v="1899-12-30T13:22:00"/>
    <s v="N156QS"/>
    <n v="813.41184999999996"/>
  </r>
  <r>
    <s v="SGR"/>
    <s v="IAD"/>
    <x v="1131"/>
    <d v="2024-04-18T19:12:00"/>
    <d v="2024-04-18T21:33:00"/>
    <d v="1899-12-30T02:21:00"/>
    <d v="1899-12-30T01:25:00"/>
    <s v="N156QS"/>
    <n v="2012.1240499999999"/>
  </r>
  <r>
    <s v="FNL"/>
    <s v="SGR"/>
    <x v="1132"/>
    <d v="2024-04-18T15:33:00"/>
    <d v="2024-04-18T17:27:00"/>
    <d v="1899-12-30T01:54:00"/>
    <d v="1899-12-30T01:45:00"/>
    <s v="N156QS"/>
    <n v="1626.8236999999999"/>
  </r>
  <r>
    <s v="SGR"/>
    <s v="FNL"/>
    <x v="1896"/>
    <d v="2024-04-17T21:51:00"/>
    <d v="2024-04-17T23:50:00"/>
    <d v="1899-12-30T01:59:00"/>
    <d v="1899-12-30T15:43:00"/>
    <s v="N156QS"/>
    <n v="1698.1756166666667"/>
  </r>
  <r>
    <s v="DAL"/>
    <s v="SGR"/>
    <x v="2299"/>
    <d v="2024-04-17T19:16:00"/>
    <d v="2024-04-17T20:05:00"/>
    <d v="1899-12-30T00:49:00"/>
    <d v="1899-12-30T01:46:00"/>
    <s v="N156QS"/>
    <n v="699.24878333333334"/>
  </r>
  <r>
    <s v="ICT"/>
    <s v="DAL"/>
    <x v="13"/>
    <d v="2024-04-16T23:43:00"/>
    <d v="2024-04-17T00:43:00"/>
    <d v="1899-12-30T01:00:00"/>
    <d v="1899-12-30T18:33:00"/>
    <s v="N156QS"/>
    <n v="856.22299999999996"/>
  </r>
  <r>
    <s v="BFI"/>
    <s v="ICT"/>
    <x v="1330"/>
    <d v="2024-04-11T18:52:00"/>
    <d v="2024-04-11T21:26:00"/>
    <d v="1899-12-30T02:34:00"/>
    <d v="1900-01-04T02:17:00"/>
    <s v="N156QS"/>
    <n v="2197.6390333333329"/>
  </r>
  <r>
    <s v="SHA"/>
    <s v="BFI"/>
    <x v="2872"/>
    <d v="2024-04-10T12:26:00"/>
    <d v="2024-04-10T22:30:00"/>
    <d v="1899-12-30T10:04:00"/>
    <d v="1899-12-30T20:22:00"/>
    <s v="N156QS"/>
    <n v="8619.3115333333335"/>
  </r>
  <r>
    <s v="HGH"/>
    <s v="SHA"/>
    <x v="2873"/>
    <d v="2024-04-09T13:35:00"/>
    <d v="2024-04-09T14:09:00"/>
    <d v="1899-12-30T00:34:00"/>
    <d v="1899-12-30T22:17:00"/>
    <s v="N156QS"/>
    <n v="485.19303333333329"/>
  </r>
  <r>
    <s v="PEK"/>
    <s v="HGH"/>
    <x v="2874"/>
    <d v="2024-04-09T10:35:00"/>
    <d v="2024-04-09T12:21:00"/>
    <d v="1899-12-30T01:46:00"/>
    <d v="1899-12-30T01:14:00"/>
    <s v="N156QS"/>
    <n v="1512.6606333333332"/>
  </r>
  <r>
    <s v="GMP"/>
    <s v="PEK"/>
    <x v="2875"/>
    <d v="2024-04-09T01:18:00"/>
    <d v="2024-04-09T02:59:00"/>
    <d v="1899-12-30T01:41:00"/>
    <d v="1899-12-30T07:36:00"/>
    <s v="N156QS"/>
    <n v="1441.3087166666667"/>
  </r>
  <r>
    <s v="HND"/>
    <s v="GMP"/>
    <x v="2876"/>
    <d v="2024-04-08T09:52:00"/>
    <d v="2024-04-08T11:43:00"/>
    <d v="1899-12-30T01:51:00"/>
    <d v="1899-12-30T13:35:00"/>
    <s v="N156QS"/>
    <n v="1584.0125499999999"/>
  </r>
  <r>
    <s v="BFI"/>
    <s v="HND"/>
    <x v="33"/>
    <d v="2024-04-06T22:27:00"/>
    <d v="2024-04-07T08:11:00"/>
    <d v="1899-12-30T09:44:00"/>
    <d v="1899-12-31T01:41:00"/>
    <s v="N156QS"/>
    <n v="8333.9038666666656"/>
  </r>
  <r>
    <s v="TEB"/>
    <s v="BFI"/>
    <x v="192"/>
    <d v="2024-04-06T13:47:00"/>
    <d v="2024-04-06T18:42:00"/>
    <d v="1899-12-30T04:55:00"/>
    <d v="1899-12-30T03:45:00"/>
    <s v="N156QS"/>
    <n v="4209.7630833333333"/>
  </r>
  <r>
    <s v="CTA"/>
    <s v="TEB"/>
    <x v="2877"/>
    <d v="2024-03-30T11:29:00"/>
    <d v="2024-03-30T20:33:00"/>
    <d v="1899-12-30T09:04:00"/>
    <d v="1900-01-05T17:14:00"/>
    <s v="N156QS"/>
    <n v="7763.0885333333326"/>
  </r>
  <r>
    <s v="TEB"/>
    <s v="CTA"/>
    <x v="2878"/>
    <d v="2024-03-29T00:19:00"/>
    <d v="2024-03-29T08:32:00"/>
    <d v="1899-12-30T08:13:00"/>
    <d v="1899-12-31T02:57:00"/>
    <s v="N156QS"/>
    <n v="7035.2989833333331"/>
  </r>
  <r>
    <s v="KOA"/>
    <s v="TEB"/>
    <x v="2545"/>
    <d v="2024-03-28T06:10:00"/>
    <d v="2024-03-28T14:23:00"/>
    <d v="1899-12-30T08:13:00"/>
    <d v="1899-12-30T09:56:00"/>
    <s v="N156QS"/>
    <n v="7035.2989833333331"/>
  </r>
  <r>
    <s v="SLC"/>
    <s v="KOA"/>
    <x v="2879"/>
    <d v="2024-03-26T19:31:00"/>
    <d v="2024-03-27T02:15:00"/>
    <d v="1899-12-30T06:44:00"/>
    <d v="1899-12-31T03:55:00"/>
    <s v="N156QS"/>
    <n v="5765.2348666666667"/>
  </r>
  <r>
    <s v="PSP"/>
    <s v="SLC"/>
    <x v="217"/>
    <d v="2024-03-26T14:35:00"/>
    <d v="2024-03-26T16:02:00"/>
    <d v="1899-12-30T01:27:00"/>
    <d v="1899-12-30T03:29:00"/>
    <s v="N156QS"/>
    <n v="1241.5233499999999"/>
  </r>
  <r>
    <s v="UGN"/>
    <s v="PSP"/>
    <x v="2880"/>
    <d v="2024-03-25T14:59:00"/>
    <d v="2024-03-25T18:25:00"/>
    <d v="1899-12-30T03:26:00"/>
    <d v="1899-12-30T20:10:00"/>
    <s v="N156QS"/>
    <n v="2939.6989666666668"/>
  </r>
  <r>
    <s v="TEB"/>
    <s v="UGN"/>
    <x v="2881"/>
    <d v="2024-03-25T12:04:00"/>
    <d v="2024-03-25T13:49:00"/>
    <d v="1899-12-30T01:45:00"/>
    <d v="1899-12-30T01:10:00"/>
    <s v="N156QS"/>
    <n v="1498.3902499999999"/>
  </r>
  <r>
    <s v="CGN"/>
    <s v="TEB"/>
    <x v="2882"/>
    <d v="2024-03-24T14:22:00"/>
    <d v="2024-03-24T22:23:00"/>
    <d v="1899-12-30T08:01:00"/>
    <d v="1899-12-30T13:41:00"/>
    <s v="N156QS"/>
    <n v="6864.054383333334"/>
  </r>
  <r>
    <s v="CAT"/>
    <s v="CGN"/>
    <x v="2883"/>
    <d v="2024-03-23T16:05:00"/>
    <d v="2024-03-23T18:27:00"/>
    <d v="1899-12-30T02:22:00"/>
    <d v="1899-12-30T19:55:00"/>
    <s v="N156QS"/>
    <n v="2026.3944333333332"/>
  </r>
  <r>
    <s v="MIA"/>
    <s v="CAT"/>
    <x v="2884"/>
    <d v="2024-03-22T16:00:00"/>
    <d v="2024-03-22T23:03:00"/>
    <d v="1899-12-30T07:03:00"/>
    <d v="1899-12-30T17:02:00"/>
    <s v="N156QS"/>
    <n v="6036.3721499999992"/>
  </r>
  <r>
    <s v="DAL"/>
    <s v="MIA"/>
    <x v="527"/>
    <d v="2024-03-22T23:41:00"/>
    <d v="2024-03-23T01:39:00"/>
    <d v="1899-12-30T01:58:00"/>
    <n v="-0.40208333333333329"/>
    <s v="N156QS"/>
    <n v="1683.9052333333334"/>
  </r>
  <r>
    <s v="VNY"/>
    <s v="DAL"/>
    <x v="2885"/>
    <d v="2024-03-21T20:02:00"/>
    <d v="2024-03-21T22:32:00"/>
    <d v="1899-12-30T02:30:00"/>
    <d v="1899-12-31T01:09:00"/>
    <s v="N156QS"/>
    <n v="2140.5574999999999"/>
  </r>
  <r>
    <s v="SFO"/>
    <s v="VNY"/>
    <x v="586"/>
    <d v="2024-03-20T20:59:00"/>
    <d v="2024-03-20T21:49:00"/>
    <d v="1899-12-30T00:50:00"/>
    <d v="1899-12-30T22:13:00"/>
    <s v="N156QS"/>
    <n v="713.51916666666671"/>
  </r>
  <r>
    <s v="LBG"/>
    <s v="SFO"/>
    <x v="2365"/>
    <d v="2024-03-19T16:30:00"/>
    <d v="2024-03-20T02:57:00"/>
    <d v="1899-12-30T10:27:00"/>
    <d v="1899-12-30T18:02:00"/>
    <s v="N156QS"/>
    <n v="8947.5303499999991"/>
  </r>
  <r>
    <s v="SJC"/>
    <s v="LBG"/>
    <x v="995"/>
    <d v="2024-03-17T13:16:00"/>
    <d v="2024-03-17T23:56:00"/>
    <d v="1899-12-30T10:40:00"/>
    <d v="1899-12-31T16:34:00"/>
    <s v="N156QS"/>
    <n v="9133.0453333333317"/>
  </r>
  <r>
    <s v="VNY"/>
    <s v="SJC"/>
    <x v="725"/>
    <d v="2024-03-16T00:51:00"/>
    <d v="2024-03-16T01:36:00"/>
    <d v="1899-12-30T00:45:00"/>
    <d v="1899-12-31T11:40:00"/>
    <s v="N156QS"/>
    <n v="642.16724999999997"/>
  </r>
  <r>
    <s v="TEB"/>
    <s v="VNY"/>
    <x v="253"/>
    <d v="2024-03-15T18:00:00"/>
    <d v="2024-03-15T23:13:00"/>
    <d v="1899-12-30T05:13:00"/>
    <d v="1899-12-30T01:38:00"/>
    <s v="N156QS"/>
    <n v="4466.6299833333333"/>
  </r>
  <r>
    <s v="HPN"/>
    <s v="TEB"/>
    <x v="434"/>
    <d v="2024-03-14T15:42:00"/>
    <d v="2024-03-14T15:51:00"/>
    <d v="1899-12-30T00:09:00"/>
    <d v="1899-12-31T02:09:00"/>
    <s v="N156QS"/>
    <n v="128.43344999999999"/>
  </r>
  <r>
    <s v="BOD"/>
    <s v="HPN"/>
    <x v="2886"/>
    <d v="2024-03-11T14:39:00"/>
    <d v="2024-03-11T22:31:00"/>
    <d v="1899-12-30T07:52:00"/>
    <d v="1900-01-01T17:11:00"/>
    <s v="N156QS"/>
    <n v="6735.6209333333336"/>
  </r>
  <r>
    <s v="TEB"/>
    <s v="BOD"/>
    <x v="2887"/>
    <d v="2024-03-10T02:19:00"/>
    <d v="2024-03-10T08:50:00"/>
    <d v="1899-12-30T06:31:00"/>
    <d v="1899-12-31T05:49:00"/>
    <s v="N156QS"/>
    <n v="5579.7198833333332"/>
  </r>
  <r>
    <s v="TUL"/>
    <s v="TEB"/>
    <x v="2888"/>
    <d v="2024-03-09T19:49:00"/>
    <d v="2024-03-09T22:09:00"/>
    <d v="1899-12-30T02:20:00"/>
    <d v="1899-12-30T04:10:00"/>
    <s v="N156QS"/>
    <n v="1997.8536666666666"/>
  </r>
  <r>
    <s v="SLC"/>
    <s v="TUL"/>
    <x v="2889"/>
    <d v="2024-03-09T16:59:00"/>
    <d v="2024-03-09T18:50:00"/>
    <d v="1899-12-30T01:51:00"/>
    <d v="1899-12-30T00:59:00"/>
    <s v="N156QS"/>
    <n v="1584.0125499999999"/>
  </r>
  <r>
    <s v="SUN"/>
    <s v="SLC"/>
    <x v="2890"/>
    <d v="2024-03-09T00:34:00"/>
    <d v="2024-03-09T01:15:00"/>
    <d v="1899-12-30T00:41:00"/>
    <d v="1899-12-30T15:44:00"/>
    <s v="N156QS"/>
    <n v="585.0857166666666"/>
  </r>
  <r>
    <s v="SNA"/>
    <s v="SUN"/>
    <x v="2891"/>
    <d v="2024-03-08T21:13:00"/>
    <d v="2024-03-08T22:55:00"/>
    <d v="1899-12-30T01:42:00"/>
    <d v="1899-12-30T01:39:00"/>
    <s v="N156QS"/>
    <n v="1455.5790999999999"/>
  </r>
  <r>
    <s v="SFO"/>
    <s v="SNA"/>
    <x v="2892"/>
    <d v="2024-03-05T16:31:00"/>
    <d v="2024-03-05T17:29:00"/>
    <d v="1899-12-30T00:58:00"/>
    <d v="1900-01-02T03:44:00"/>
    <s v="N156QS"/>
    <n v="827.68223333333333"/>
  </r>
  <r>
    <s v="PBI"/>
    <s v="SFO"/>
    <x v="2893"/>
    <d v="2024-02-28T18:20:00"/>
    <d v="2024-02-29T00:04:00"/>
    <d v="1899-12-30T05:44:00"/>
    <d v="1900-01-04T16:27:00"/>
    <s v="N156QS"/>
    <n v="4909.0118666666667"/>
  </r>
  <r>
    <s v="BCT"/>
    <s v="PBI"/>
    <x v="268"/>
    <d v="2024-03-04T15:22:00"/>
    <d v="2024-03-04T15:43:00"/>
    <d v="1899-12-30T00:21:00"/>
    <n v="-4.8909722222222216"/>
    <s v="N156QS"/>
    <n v="299.67804999999998"/>
  </r>
  <r>
    <s v="LAS"/>
    <s v="BCT"/>
    <x v="2894"/>
    <d v="2024-02-28T01:21:00"/>
    <d v="2024-02-28T05:06:00"/>
    <d v="1899-12-30T03:45:00"/>
    <d v="1900-01-04T10:16:00"/>
    <s v="N156QS"/>
    <n v="3210.8362499999998"/>
  </r>
  <r>
    <s v="VNY"/>
    <s v="LAS"/>
    <x v="84"/>
    <d v="2024-03-03T23:23:00"/>
    <d v="2024-03-04T00:10:00"/>
    <d v="1899-12-30T00:47:00"/>
    <n v="-4.9506944444444443"/>
    <s v="N156QS"/>
    <n v="670.70801666666659"/>
  </r>
  <r>
    <s v="OAK"/>
    <s v="VNY"/>
    <x v="1736"/>
    <d v="2024-03-03T20:08:00"/>
    <d v="2024-03-03T20:56:00"/>
    <d v="1899-12-30T00:48:00"/>
    <d v="1899-12-30T02:27:00"/>
    <s v="N156QS"/>
    <n v="684.97839999999997"/>
  </r>
  <r>
    <s v="BFI"/>
    <s v="OAK"/>
    <x v="2867"/>
    <d v="2024-03-03T17:04:00"/>
    <d v="2024-03-03T18:42:00"/>
    <d v="1899-12-30T01:38:00"/>
    <d v="1899-12-30T01:26:00"/>
    <s v="N156QS"/>
    <n v="1398.4975666666667"/>
  </r>
  <r>
    <s v="CPH"/>
    <s v="BFI"/>
    <x v="2895"/>
    <d v="2024-02-29T13:03:00"/>
    <d v="2024-02-29T22:23:00"/>
    <d v="1899-12-30T09:20:00"/>
    <d v="1900-01-01T18:41:00"/>
    <s v="N156QS"/>
    <n v="7991.4146666666666"/>
  </r>
  <r>
    <s v="NHT"/>
    <s v="CPH"/>
    <x v="2896"/>
    <d v="2024-02-28T12:28:00"/>
    <d v="2024-02-28T13:49:00"/>
    <d v="1899-12-30T01:21:00"/>
    <d v="1899-12-30T23:14:00"/>
    <s v="N156QS"/>
    <n v="1155.9010499999999"/>
  </r>
  <r>
    <s v="TEB"/>
    <s v="NHT"/>
    <x v="1313"/>
    <d v="2024-02-27T11:10:00"/>
    <d v="2024-02-27T17:05:00"/>
    <d v="1899-12-30T05:55:00"/>
    <d v="1899-12-30T19:23:00"/>
    <s v="N156QS"/>
    <n v="5065.9860833333332"/>
  </r>
  <r>
    <s v="FLL"/>
    <s v="TEB"/>
    <x v="254"/>
    <d v="2024-02-26T13:35:00"/>
    <d v="2024-02-26T16:03:00"/>
    <d v="1899-12-30T02:28:00"/>
    <d v="1899-12-30T19:07:00"/>
    <s v="N156QS"/>
    <n v="2112.0167333333334"/>
  </r>
  <r>
    <s v="OPO"/>
    <s v="FLL"/>
    <x v="2897"/>
    <d v="2024-02-25T11:44:00"/>
    <d v="2024-02-25T21:02:00"/>
    <d v="1899-12-30T09:18:00"/>
    <d v="1899-12-30T16:33:00"/>
    <s v="N156QS"/>
    <n v="7962.8739000000005"/>
  </r>
  <r>
    <s v="LBG"/>
    <s v="OPO"/>
    <x v="2898"/>
    <d v="2024-02-24T10:55:00"/>
    <d v="2024-02-24T12:32:00"/>
    <d v="1899-12-30T01:37:00"/>
    <d v="1899-12-30T23:12:00"/>
    <s v="N156QS"/>
    <n v="1384.2271833333332"/>
  </r>
  <r>
    <s v="ANU"/>
    <s v="LBG"/>
    <x v="2899"/>
    <d v="2024-02-22T22:34:00"/>
    <d v="2024-02-23T05:46:00"/>
    <d v="1899-12-30T07:12:00"/>
    <d v="1899-12-31T05:09:00"/>
    <s v="N156QS"/>
    <n v="6164.8055999999997"/>
  </r>
  <r>
    <s v="MHH"/>
    <s v="ANU"/>
    <x v="2900"/>
    <d v="2024-02-21T20:50:00"/>
    <d v="2024-02-21T23:00:00"/>
    <d v="1899-12-30T02:10:00"/>
    <d v="1899-12-30T23:34:00"/>
    <s v="N156QS"/>
    <n v="1855.1498333333332"/>
  </r>
  <r>
    <s v="PDK"/>
    <s v="MHH"/>
    <x v="2674"/>
    <d v="2024-02-21T18:17:00"/>
    <d v="2024-02-21T19:29:00"/>
    <d v="1899-12-30T01:12:00"/>
    <d v="1899-12-30T01:21:00"/>
    <s v="N156QS"/>
    <n v="1027.4675999999999"/>
  </r>
  <r>
    <s v="BNA"/>
    <s v="PDK"/>
    <x v="1420"/>
    <d v="2024-02-20T01:51:00"/>
    <d v="2024-02-20T02:25:00"/>
    <d v="1899-12-30T00:34:00"/>
    <d v="1899-12-31T15:52:00"/>
    <s v="N156QS"/>
    <n v="485.19303333333329"/>
  </r>
  <r>
    <s v="EGE"/>
    <s v="BNA"/>
    <x v="2901"/>
    <d v="2024-02-20T20:45:00"/>
    <d v="2024-02-20T22:43:00"/>
    <d v="1899-12-30T01:58:00"/>
    <n v="-0.86944444444444446"/>
    <s v="N156QS"/>
    <n v="1683.9052333333334"/>
  </r>
  <r>
    <s v="MDW"/>
    <s v="EGE"/>
    <x v="2902"/>
    <d v="2024-02-20T16:40:00"/>
    <d v="2024-02-20T19:16:00"/>
    <d v="1899-12-30T02:36:00"/>
    <d v="1899-12-30T01:29:00"/>
    <s v="N156QS"/>
    <n v="2226.1797999999999"/>
  </r>
  <r>
    <s v="BMG"/>
    <s v="MDW"/>
    <x v="2903"/>
    <d v="2024-02-18T21:42:00"/>
    <d v="2024-02-18T22:24:00"/>
    <d v="1899-12-30T00:42:00"/>
    <d v="1899-12-31T18:16:00"/>
    <s v="N156QS"/>
    <n v="599.35609999999997"/>
  </r>
  <r>
    <s v="FRG"/>
    <s v="BMG"/>
    <x v="2904"/>
    <d v="2024-02-18T18:50:00"/>
    <d v="2024-02-18T20:58:00"/>
    <d v="1899-12-30T02:08:00"/>
    <d v="1899-12-30T00:44:00"/>
    <s v="N156QS"/>
    <n v="1826.6090666666666"/>
  </r>
  <r>
    <s v="PBI"/>
    <s v="FRG"/>
    <x v="936"/>
    <d v="2024-02-18T15:25:00"/>
    <d v="2024-02-18T17:28:00"/>
    <d v="1899-12-30T02:03:00"/>
    <d v="1899-12-30T01:22:00"/>
    <s v="N156QS"/>
    <n v="1755.2571499999997"/>
  </r>
  <r>
    <s v="FLL"/>
    <s v="PBI"/>
    <x v="276"/>
    <d v="2024-02-17T17:45:00"/>
    <d v="2024-02-17T18:09:00"/>
    <d v="1899-12-30T00:24:00"/>
    <d v="1899-12-30T21:16:00"/>
    <s v="N156QS"/>
    <n v="342.48919999999998"/>
  </r>
  <r>
    <s v="BGI"/>
    <s v="FLL"/>
    <x v="2017"/>
    <d v="2024-02-16T22:44:00"/>
    <d v="2024-02-17T02:27:00"/>
    <d v="1899-12-30T03:43:00"/>
    <d v="1899-12-30T15:18:00"/>
    <s v="N156QS"/>
    <n v="3182.2954833333333"/>
  </r>
  <r>
    <s v="LIR"/>
    <s v="BGI"/>
    <x v="2905"/>
    <d v="2024-02-16T17:56:00"/>
    <d v="2024-02-16T21:37:00"/>
    <d v="1899-12-30T03:41:00"/>
    <d v="1899-12-30T01:07:00"/>
    <s v="N156QS"/>
    <n v="3153.7547166666668"/>
  </r>
  <r>
    <s v="MDW"/>
    <s v="LIR"/>
    <x v="2906"/>
    <d v="2024-02-15T13:14:00"/>
    <d v="2024-02-15T17:31:00"/>
    <d v="1899-12-30T04:17:00"/>
    <d v="1899-12-31T00:25:00"/>
    <s v="N156QS"/>
    <n v="3667.4885166666663"/>
  </r>
  <r>
    <s v="SMF"/>
    <s v="MDW"/>
    <x v="2907"/>
    <d v="2024-02-15T02:53:00"/>
    <d v="2024-02-15T06:09:00"/>
    <d v="1899-12-30T03:16:00"/>
    <d v="1899-12-30T07:05:00"/>
    <s v="N156QS"/>
    <n v="2796.9951333333333"/>
  </r>
  <r>
    <s v="LAS"/>
    <s v="SMF"/>
    <x v="2908"/>
    <d v="2024-02-13T07:13:00"/>
    <d v="2024-02-13T08:19:00"/>
    <d v="1899-12-30T01:06:00"/>
    <d v="1899-12-31T18:34:00"/>
    <s v="N156QS"/>
    <n v="941.84530000000007"/>
  </r>
  <r>
    <s v="SJC"/>
    <s v="LAS"/>
    <x v="1431"/>
    <d v="2024-02-13T03:21:00"/>
    <d v="2024-02-13T04:22:00"/>
    <d v="1899-12-30T01:01:00"/>
    <m/>
    <s v="N156QS"/>
    <n v="870.49338333333321"/>
  </r>
  <r>
    <s v="SJC"/>
    <s v="HSH"/>
    <x v="548"/>
    <d v="2024-02-12T07:52:00"/>
    <d v="2024-02-12T08:51:00"/>
    <d v="1899-12-30T00:59:00"/>
    <d v="1899-12-30T18:30:00"/>
    <s v="N156QS"/>
    <n v="841.95261666666659"/>
  </r>
  <r>
    <s v="LAS"/>
    <s v="SJC"/>
    <x v="219"/>
    <d v="2024-02-12T05:40:00"/>
    <d v="2024-02-12T06:38:00"/>
    <d v="1899-12-30T00:58:00"/>
    <d v="1899-12-30T01:14:00"/>
    <s v="N156QS"/>
    <n v="827.68223333333333"/>
  </r>
  <r>
    <s v="HSH"/>
    <s v="LAS"/>
    <x v="2909"/>
    <d v="2024-02-11T01:45:00"/>
    <d v="2024-02-11T02:08:00"/>
    <d v="1899-12-30T00:23:00"/>
    <d v="1899-12-31T03:32:00"/>
    <s v="N156QS"/>
    <n v="328.21881666666667"/>
  </r>
  <r>
    <s v="ONT"/>
    <s v="HSH"/>
    <x v="2910"/>
    <d v="2024-02-11T23:38:00"/>
    <d v="2024-02-12T00:19:00"/>
    <d v="1899-12-30T00:41:00"/>
    <n v="-0.94027777777777777"/>
    <s v="N156QS"/>
    <n v="585.0857166666666"/>
  </r>
  <r>
    <s v="VNY"/>
    <s v="ONT"/>
    <x v="2911"/>
    <d v="2024-02-10T20:22:00"/>
    <d v="2024-02-10T20:43:00"/>
    <d v="1899-12-30T00:21:00"/>
    <m/>
    <s v="N156QS"/>
    <n v="299.67804999999998"/>
  </r>
  <r>
    <s v="AUS"/>
    <s v="HSH"/>
    <x v="1727"/>
    <d v="2024-02-10T02:19:00"/>
    <d v="2024-02-10T04:48:00"/>
    <d v="1899-12-30T02:29:00"/>
    <d v="1899-12-30T15:34:00"/>
    <s v="N156QS"/>
    <n v="2126.2871166666664"/>
  </r>
  <r>
    <s v="IAH"/>
    <s v="AUS"/>
    <x v="2912"/>
    <d v="2024-02-10T01:19:00"/>
    <d v="2024-02-10T01:49:00"/>
    <d v="1899-12-30T00:30:00"/>
    <d v="1899-12-30T00:30:00"/>
    <s v="N156QS"/>
    <n v="428.11149999999998"/>
  </r>
  <r>
    <s v="LIR"/>
    <s v="IAH"/>
    <x v="2913"/>
    <d v="2024-02-09T20:55:00"/>
    <d v="2024-02-10T00:02:00"/>
    <d v="1899-12-30T03:07:00"/>
    <d v="1899-12-30T01:17:00"/>
    <s v="N156QS"/>
    <n v="2668.5616833333333"/>
  </r>
  <r>
    <s v="CUN"/>
    <s v="LIR"/>
    <x v="2914"/>
    <d v="2024-02-08T17:46:00"/>
    <d v="2024-02-08T19:16:00"/>
    <d v="1899-12-30T01:30:00"/>
    <d v="1899-12-31T01:39:00"/>
    <s v="N156QS"/>
    <n v="1284.3344999999999"/>
  </r>
  <r>
    <s v="FTY"/>
    <s v="CUN"/>
    <x v="2915"/>
    <d v="2024-02-07T18:18:00"/>
    <d v="2024-02-07T20:21:00"/>
    <d v="1899-12-30T02:03:00"/>
    <m/>
    <s v="N156QS"/>
    <n v="1755.2571499999997"/>
  </r>
  <r>
    <s v="MIA"/>
    <s v="CHS"/>
    <x v="2916"/>
    <d v="2024-02-05T03:49:00"/>
    <d v="2024-02-05T05:00:00"/>
    <d v="1899-12-30T01:11:00"/>
    <d v="1900-01-01T13:18:00"/>
    <s v="N156QS"/>
    <n v="1013.1972166666666"/>
  </r>
  <r>
    <s v="PLS"/>
    <s v="MIA"/>
    <x v="2917"/>
    <d v="2024-02-05T21:54:00"/>
    <d v="2024-02-05T23:31:00"/>
    <d v="1899-12-30T01:37:00"/>
    <n v="-0.8208333333333333"/>
    <s v="N156QS"/>
    <n v="1384.2271833333332"/>
  </r>
  <r>
    <s v="PBI"/>
    <s v="PLS"/>
    <x v="840"/>
    <d v="2024-02-05T19:19:00"/>
    <d v="2024-02-05T20:47:00"/>
    <d v="1899-12-30T01:28:00"/>
    <d v="1899-12-30T01:07:00"/>
    <s v="N156QS"/>
    <n v="1255.7937333333334"/>
  </r>
  <r>
    <s v="ANU"/>
    <s v="PBI"/>
    <x v="742"/>
    <d v="2024-02-04T16:51:00"/>
    <d v="2024-02-04T20:08:00"/>
    <d v="1899-12-30T03:17:00"/>
    <d v="1899-12-30T23:11:00"/>
    <s v="N156QS"/>
    <n v="2811.2655166666664"/>
  </r>
  <r>
    <s v="UVF"/>
    <s v="ANU"/>
    <x v="2918"/>
    <d v="2024-02-03T19:22:00"/>
    <d v="2024-02-03T20:04:00"/>
    <d v="1899-12-30T00:42:00"/>
    <d v="1899-12-30T20:47:00"/>
    <s v="N156QS"/>
    <n v="599.35609999999997"/>
  </r>
  <r>
    <s v="HPN"/>
    <s v="UVF"/>
    <x v="2919"/>
    <d v="2024-02-03T14:26:00"/>
    <d v="2024-02-03T18:18:00"/>
    <d v="1899-12-30T03:52:00"/>
    <d v="1899-12-30T01:04:00"/>
    <s v="N156QS"/>
    <n v="3310.7289333333333"/>
  </r>
  <r>
    <s v="IAD"/>
    <s v="HPN"/>
    <x v="120"/>
    <d v="2024-02-02T21:24:00"/>
    <d v="2024-02-02T22:29:00"/>
    <d v="1899-12-30T01:05:00"/>
    <d v="1899-12-30T15:57:00"/>
    <s v="N156QS"/>
    <n v="927.57491666666658"/>
  </r>
  <r>
    <s v="OPF"/>
    <s v="IAD"/>
    <x v="2920"/>
    <d v="2024-02-02T18:14:00"/>
    <d v="2024-02-02T20:10:00"/>
    <d v="1899-12-30T01:56:00"/>
    <d v="1899-12-30T01:14:00"/>
    <s v="N156QS"/>
    <n v="1655.3644666666667"/>
  </r>
  <r>
    <s v="CMH"/>
    <s v="OPF"/>
    <x v="2921"/>
    <d v="2024-02-01T20:33:00"/>
    <d v="2024-02-01T22:44:00"/>
    <d v="1899-12-30T02:11:00"/>
    <d v="1899-12-30T19:30:00"/>
    <s v="N156QS"/>
    <n v="1869.4202166666664"/>
  </r>
  <r>
    <s v="DAY"/>
    <s v="CMH"/>
    <x v="2922"/>
    <d v="2024-02-01T17:46:00"/>
    <d v="2024-02-01T18:09:00"/>
    <d v="1899-12-30T00:23:00"/>
    <d v="1899-12-30T02:24:00"/>
    <s v="N156QS"/>
    <n v="328.21881666666667"/>
  </r>
  <r>
    <s v="CMH"/>
    <s v="DAY"/>
    <x v="2923"/>
    <d v="2024-02-01T16:41:00"/>
    <d v="2024-02-01T17:03:00"/>
    <d v="1899-12-30T00:22:00"/>
    <m/>
    <s v="N156QS"/>
    <n v="313.9484333333333"/>
  </r>
  <r>
    <s v="DAL"/>
    <s v="LAL"/>
    <x v="766"/>
    <d v="2025-01-30T20:08:00"/>
    <d v="2025-01-30T22:01:00"/>
    <d v="1899-12-30T01:53:00"/>
    <m/>
    <s v="N157QS"/>
    <n v="1612.5533166666667"/>
  </r>
  <r>
    <s v="ICT"/>
    <s v="DAL"/>
    <x v="13"/>
    <d v="2025-01-30T17:01:00"/>
    <d v="2025-01-30T18:20:00"/>
    <d v="1899-12-30T01:19:00"/>
    <d v="1899-12-30T01:48:00"/>
    <s v="N157QS"/>
    <n v="1127.3602833333332"/>
  </r>
  <r>
    <s v="TEB"/>
    <s v="ICT"/>
    <x v="172"/>
    <d v="2025-01-20T00:21:00"/>
    <d v="2025-01-20T03:36:00"/>
    <d v="1899-12-30T03:15:00"/>
    <d v="1900-01-09T13:25:00"/>
    <s v="N157QS"/>
    <n v="2782.7247499999999"/>
  </r>
  <r>
    <s v="PLS"/>
    <s v="TEB"/>
    <x v="1647"/>
    <d v="2025-01-20T19:21:00"/>
    <d v="2025-01-20T22:36:00"/>
    <d v="1899-12-30T03:15:00"/>
    <n v="-0.92708333333333337"/>
    <s v="N157QS"/>
    <n v="2782.7247499999999"/>
  </r>
  <r>
    <s v="CLT"/>
    <s v="PLS"/>
    <x v="2727"/>
    <d v="2025-01-20T15:26:00"/>
    <d v="2025-01-20T17:49:00"/>
    <d v="1899-12-30T02:23:00"/>
    <d v="1899-12-30T01:32:00"/>
    <s v="N157QS"/>
    <n v="2040.6648166666666"/>
  </r>
  <r>
    <s v="SAV"/>
    <s v="CLT"/>
    <x v="2728"/>
    <d v="2025-01-19T16:21:00"/>
    <d v="2025-01-19T17:02:00"/>
    <d v="1899-12-30T00:41:00"/>
    <d v="1899-12-30T22:24:00"/>
    <s v="N157QS"/>
    <n v="585.0857166666666"/>
  </r>
  <r>
    <s v="ISM"/>
    <s v="SAV"/>
    <x v="2729"/>
    <d v="2025-01-19T15:04:00"/>
    <d v="2025-01-19T15:49:00"/>
    <d v="1899-12-30T00:45:00"/>
    <d v="1899-12-30T00:32:00"/>
    <s v="N157QS"/>
    <n v="642.16724999999997"/>
  </r>
  <r>
    <s v="VRB"/>
    <s v="ISM"/>
    <x v="2730"/>
    <d v="2025-01-18T19:43:00"/>
    <d v="2025-01-18T20:02:00"/>
    <d v="1899-12-30T00:19:00"/>
    <d v="1899-12-30T19:02:00"/>
    <s v="N157QS"/>
    <n v="271.1372833333333"/>
  </r>
  <r>
    <s v="PWK"/>
    <s v="VRB"/>
    <x v="2731"/>
    <d v="2025-01-18T15:38:00"/>
    <d v="2025-01-18T17:52:00"/>
    <d v="1899-12-30T02:14:00"/>
    <d v="1899-12-30T01:51:00"/>
    <s v="N157QS"/>
    <n v="1912.2313666666666"/>
  </r>
  <r>
    <s v="APF"/>
    <s v="PWK"/>
    <x v="2732"/>
    <d v="2025-01-17T21:09:00"/>
    <d v="2025-01-17T23:51:00"/>
    <d v="1899-12-30T02:42:00"/>
    <d v="1899-12-30T15:47:00"/>
    <s v="N157QS"/>
    <n v="2311.8020999999999"/>
  </r>
  <r>
    <s v="PHX"/>
    <s v="APF"/>
    <x v="2733"/>
    <d v="2025-01-17T15:16:00"/>
    <d v="2025-01-17T18:22:00"/>
    <d v="1899-12-30T03:06:00"/>
    <d v="1899-12-30T02:47:00"/>
    <s v="N157QS"/>
    <n v="2654.2912999999999"/>
  </r>
  <r>
    <s v="SCF"/>
    <s v="PHX"/>
    <x v="2734"/>
    <d v="2025-01-16T21:40:00"/>
    <d v="2025-01-16T21:53:00"/>
    <d v="1899-12-30T00:13:00"/>
    <d v="1899-12-30T17:23:00"/>
    <s v="N157QS"/>
    <n v="185.51498333333333"/>
  </r>
  <r>
    <s v="SFO"/>
    <s v="SCF"/>
    <x v="2735"/>
    <d v="2025-01-16T18:07:00"/>
    <d v="2025-01-16T19:36:00"/>
    <d v="1899-12-30T01:29:00"/>
    <d v="1899-12-30T02:04:00"/>
    <s v="N157QS"/>
    <n v="1270.0641166666667"/>
  </r>
  <r>
    <s v="EGE"/>
    <s v="SFO"/>
    <x v="2736"/>
    <d v="2025-01-16T03:41:00"/>
    <d v="2025-01-16T05:23:00"/>
    <d v="1899-12-30T01:42:00"/>
    <d v="1899-12-30T12:44:00"/>
    <s v="N157QS"/>
    <n v="1455.5790999999999"/>
  </r>
  <r>
    <s v="DWH"/>
    <s v="EGE"/>
    <x v="1055"/>
    <d v="2025-01-15T00:24:00"/>
    <d v="2025-01-15T02:45:00"/>
    <d v="1899-12-30T02:21:00"/>
    <d v="1899-12-31T00:56:00"/>
    <s v="N157QS"/>
    <n v="2012.1240499999999"/>
  </r>
  <r>
    <s v="DAL"/>
    <s v="DWH"/>
    <x v="168"/>
    <d v="2025-01-15T19:51:00"/>
    <d v="2025-01-15T20:35:00"/>
    <d v="1899-12-30T00:44:00"/>
    <n v="-0.84097222222222223"/>
    <s v="N157QS"/>
    <n v="627.8968666666666"/>
  </r>
  <r>
    <s v="SFO"/>
    <s v="DAL"/>
    <x v="297"/>
    <d v="2025-01-11T17:37:00"/>
    <d v="2025-01-11T20:16:00"/>
    <d v="1899-12-30T02:39:00"/>
    <d v="1900-01-02T23:35:00"/>
    <s v="N157QS"/>
    <n v="2268.9909499999999"/>
  </r>
  <r>
    <s v="IAD"/>
    <s v="SFO"/>
    <x v="1517"/>
    <d v="2025-01-10T20:16:00"/>
    <d v="2025-01-11T01:24:00"/>
    <d v="1899-12-30T05:08:00"/>
    <d v="1899-12-30T16:13:00"/>
    <s v="N157QS"/>
    <n v="4395.2780666666667"/>
  </r>
  <r>
    <s v="MSY"/>
    <s v="IAD"/>
    <x v="2737"/>
    <d v="2025-01-09T22:00:00"/>
    <d v="2025-01-09T23:46:00"/>
    <d v="1899-12-30T01:46:00"/>
    <d v="1899-12-30T20:30:00"/>
    <s v="N157QS"/>
    <n v="1512.6606333333332"/>
  </r>
  <r>
    <s v="OPF"/>
    <s v="MSY"/>
    <x v="2738"/>
    <d v="2025-01-09T14:40:00"/>
    <d v="2025-01-09T16:22:00"/>
    <d v="1899-12-30T01:42:00"/>
    <d v="1899-12-30T05:38:00"/>
    <s v="N157QS"/>
    <n v="1455.5790999999999"/>
  </r>
  <r>
    <s v="EGE"/>
    <s v="OPF"/>
    <x v="2739"/>
    <d v="2025-01-08T20:20:00"/>
    <d v="2025-01-08T23:44:00"/>
    <d v="1899-12-30T03:24:00"/>
    <d v="1899-12-30T14:56:00"/>
    <s v="N157QS"/>
    <n v="2911.1581999999999"/>
  </r>
  <r>
    <s v="LAS"/>
    <s v="EGE"/>
    <x v="2740"/>
    <d v="2025-01-08T17:30:00"/>
    <d v="2025-01-08T19:06:00"/>
    <d v="1899-12-30T01:36:00"/>
    <m/>
    <s v="N157QS"/>
    <n v="1369.9567999999999"/>
  </r>
  <r>
    <s v="LIR"/>
    <s v="TEB"/>
    <x v="2188"/>
    <d v="2025-01-05T19:38:00"/>
    <d v="2025-01-05T23:48:00"/>
    <d v="1899-12-30T04:10:00"/>
    <d v="1900-01-01T17:42:00"/>
    <s v="N157QS"/>
    <n v="3567.5958333333333"/>
  </r>
  <r>
    <s v="PTY"/>
    <s v="LIR"/>
    <x v="2189"/>
    <d v="2025-01-05T16:13:00"/>
    <d v="2025-01-05T17:13:00"/>
    <d v="1899-12-30T01:00:00"/>
    <d v="1899-12-30T02:25:00"/>
    <s v="N157QS"/>
    <n v="856.22299999999996"/>
  </r>
  <r>
    <s v="PDK"/>
    <s v="PTY"/>
    <x v="2741"/>
    <d v="2025-01-04T19:04:00"/>
    <d v="2025-01-04T22:53:00"/>
    <d v="1899-12-30T03:49:00"/>
    <d v="1899-12-30T17:20:00"/>
    <s v="N157QS"/>
    <n v="3267.9177833333329"/>
  </r>
  <r>
    <s v="BZN"/>
    <s v="PDK"/>
    <x v="2742"/>
    <d v="2025-01-04T01:53:00"/>
    <d v="2025-01-04T04:42:00"/>
    <d v="1899-12-30T02:49:00"/>
    <d v="1899-12-30T14:22:00"/>
    <s v="N157QS"/>
    <n v="2411.6947833333329"/>
  </r>
  <r>
    <s v="EGE"/>
    <s v="BZN"/>
    <x v="2743"/>
    <d v="2025-01-03T20:12:00"/>
    <d v="2025-01-03T21:28:00"/>
    <d v="1899-12-30T01:16:00"/>
    <d v="1899-12-30T04:25:00"/>
    <s v="N157QS"/>
    <n v="1084.5491333333332"/>
  </r>
  <r>
    <s v="OPF"/>
    <s v="EGE"/>
    <x v="2744"/>
    <d v="2025-01-01T18:04:00"/>
    <d v="2025-01-01T22:16:00"/>
    <d v="1899-12-30T04:12:00"/>
    <d v="1899-12-31T21:56:00"/>
    <s v="N157QS"/>
    <n v="3596.1365999999998"/>
  </r>
  <r>
    <s v="PBI"/>
    <s v="OPF"/>
    <x v="55"/>
    <d v="2024-12-31T22:48:00"/>
    <d v="2024-12-31T23:07:00"/>
    <d v="1899-12-30T00:19:00"/>
    <d v="1899-12-30T18:57:00"/>
    <s v="N157QS"/>
    <n v="271.1372833333333"/>
  </r>
  <r>
    <s v="BCT"/>
    <s v="PBI"/>
    <x v="268"/>
    <d v="2024-12-30T20:42:00"/>
    <d v="2024-12-30T21:01:00"/>
    <d v="1899-12-30T00:19:00"/>
    <d v="1899-12-31T01:47:00"/>
    <s v="N157QS"/>
    <n v="271.1372833333333"/>
  </r>
  <r>
    <s v="FRG"/>
    <s v="BCT"/>
    <x v="2503"/>
    <d v="2024-12-30T16:51:00"/>
    <d v="2024-12-30T19:18:00"/>
    <d v="1899-12-30T02:27:00"/>
    <d v="1899-12-30T01:24:00"/>
    <s v="N157QS"/>
    <n v="2097.7463499999999"/>
  </r>
  <r>
    <s v="IAD"/>
    <s v="FRG"/>
    <x v="1209"/>
    <d v="2024-12-29T21:02:00"/>
    <d v="2024-12-29T21:59:00"/>
    <d v="1899-12-30T00:57:00"/>
    <d v="1899-12-30T18:52:00"/>
    <s v="N157QS"/>
    <n v="813.41184999999996"/>
  </r>
  <r>
    <s v="BHB"/>
    <s v="IAD"/>
    <x v="2745"/>
    <d v="2024-12-29T18:23:00"/>
    <d v="2024-12-29T19:55:00"/>
    <d v="1899-12-30T01:32:00"/>
    <d v="1899-12-30T01:07:00"/>
    <s v="N157QS"/>
    <n v="1312.8752666666664"/>
  </r>
  <r>
    <s v="PVD"/>
    <s v="BHB"/>
    <x v="2746"/>
    <d v="2024-12-28T20:49:00"/>
    <d v="2024-12-28T21:28:00"/>
    <d v="1899-12-30T00:39:00"/>
    <d v="1899-12-30T20:55:00"/>
    <s v="N157QS"/>
    <n v="556.54494999999997"/>
  </r>
  <r>
    <s v="STT"/>
    <s v="PVD"/>
    <x v="2747"/>
    <d v="2024-12-28T15:31:00"/>
    <d v="2024-12-28T19:12:00"/>
    <d v="1899-12-30T03:41:00"/>
    <d v="1899-12-30T01:37:00"/>
    <s v="N157QS"/>
    <n v="3153.7547166666668"/>
  </r>
  <r>
    <s v="AXA"/>
    <s v="STT"/>
    <x v="2748"/>
    <d v="2024-12-28T12:53:00"/>
    <d v="2024-12-28T13:22:00"/>
    <d v="1899-12-30T00:29:00"/>
    <m/>
    <s v="N157QS"/>
    <n v="413.84111666666666"/>
  </r>
  <r>
    <s v="MSY"/>
    <s v="TEX"/>
    <x v="2749"/>
    <d v="2024-12-24T19:28:00"/>
    <d v="2024-12-24T22:02:00"/>
    <d v="1899-12-30T02:34:00"/>
    <d v="1900-01-02T14:51:00"/>
    <s v="N157QS"/>
    <n v="2197.6390333333329"/>
  </r>
  <r>
    <s v="DAL"/>
    <s v="MSY"/>
    <x v="541"/>
    <d v="2024-12-24T16:56:00"/>
    <d v="2024-12-24T17:54:00"/>
    <d v="1899-12-30T00:58:00"/>
    <d v="1899-12-30T01:34:00"/>
    <s v="N157QS"/>
    <n v="827.68223333333333"/>
  </r>
  <r>
    <s v="PVR"/>
    <s v="DAL"/>
    <x v="2750"/>
    <d v="2024-12-20T21:51:00"/>
    <d v="2024-12-20T23:54:00"/>
    <d v="1899-12-30T02:03:00"/>
    <d v="1900-01-02T17:02:00"/>
    <s v="N157QS"/>
    <n v="1755.2571499999997"/>
  </r>
  <r>
    <s v="TEB"/>
    <s v="PVR"/>
    <x v="2751"/>
    <d v="2024-12-20T15:48:00"/>
    <d v="2024-12-20T20:35:00"/>
    <d v="1899-12-30T04:47:00"/>
    <d v="1899-12-30T01:16:00"/>
    <s v="N157QS"/>
    <n v="4095.6000166666663"/>
  </r>
  <r>
    <s v="FOK"/>
    <s v="TEB"/>
    <x v="131"/>
    <d v="2024-12-20T23:47:00"/>
    <d v="2024-12-21T00:23:00"/>
    <d v="1899-12-30T00:36:00"/>
    <n v="-0.3576388888888889"/>
    <s v="N157QS"/>
    <n v="513.73379999999997"/>
  </r>
  <r>
    <s v="GVA"/>
    <s v="FOK"/>
    <x v="2752"/>
    <d v="2024-12-19T14:47:00"/>
    <d v="2024-12-19T22:50:00"/>
    <d v="1899-12-30T08:03:00"/>
    <d v="1899-12-31T00:57:00"/>
    <s v="N157QS"/>
    <n v="6892.5951500000001"/>
  </r>
  <r>
    <s v="PSM"/>
    <s v="GVA"/>
    <x v="2753"/>
    <d v="2024-12-17T01:36:00"/>
    <d v="2024-12-17T08:05:00"/>
    <d v="1899-12-30T06:29:00"/>
    <d v="1900-01-01T06:42:00"/>
    <s v="N157QS"/>
    <n v="5551.1791166666662"/>
  </r>
  <r>
    <s v="MDW"/>
    <s v="PSM"/>
    <x v="2754"/>
    <d v="2024-12-16T00:17:00"/>
    <d v="2024-12-16T02:01:00"/>
    <d v="1899-12-30T01:44:00"/>
    <d v="1899-12-30T23:35:00"/>
    <s v="N157QS"/>
    <n v="1484.1198666666667"/>
  </r>
  <r>
    <s v="RST"/>
    <s v="MDW"/>
    <x v="2755"/>
    <d v="2024-12-15T22:16:00"/>
    <d v="2024-12-15T23:10:00"/>
    <d v="1899-12-30T00:54:00"/>
    <d v="1899-12-30T01:07:00"/>
    <s v="N157QS"/>
    <n v="770.60069999999996"/>
  </r>
  <r>
    <s v="MRY"/>
    <s v="RST"/>
    <x v="2756"/>
    <d v="2024-12-15T18:08:00"/>
    <d v="2024-12-15T20:59:00"/>
    <d v="1899-12-30T02:51:00"/>
    <d v="1899-12-30T01:17:00"/>
    <s v="N157QS"/>
    <n v="2440.2355499999999"/>
  </r>
  <r>
    <s v="SJC"/>
    <s v="MRY"/>
    <x v="737"/>
    <d v="2024-12-15T16:40:00"/>
    <d v="2024-12-15T16:57:00"/>
    <d v="1899-12-30T00:17:00"/>
    <d v="1899-12-30T01:11:00"/>
    <s v="N157QS"/>
    <n v="242.59651666666664"/>
  </r>
  <r>
    <s v="LAS"/>
    <s v="SJC"/>
    <x v="219"/>
    <d v="2024-12-13T22:53:00"/>
    <d v="2024-12-14T00:13:00"/>
    <d v="1899-12-30T01:20:00"/>
    <d v="1899-12-31T16:27:00"/>
    <s v="N157QS"/>
    <n v="1141.6306666666665"/>
  </r>
  <r>
    <s v="QTC"/>
    <s v="LAS"/>
    <x v="2492"/>
    <d v="2024-12-13T20:26:00"/>
    <d v="2024-12-13T21:11:00"/>
    <d v="1899-12-30T00:45:00"/>
    <d v="1899-12-30T01:42:00"/>
    <s v="N157QS"/>
    <n v="642.16724999999997"/>
  </r>
  <r>
    <s v="HSH"/>
    <s v="QTC"/>
    <x v="2757"/>
    <d v="2024-12-13T18:21:00"/>
    <d v="2024-12-13T19:06:00"/>
    <d v="1899-12-30T00:45:00"/>
    <d v="1899-12-30T01:20:00"/>
    <s v="N157QS"/>
    <n v="642.16724999999997"/>
  </r>
  <r>
    <s v="LAS"/>
    <s v="HSH"/>
    <x v="2468"/>
    <d v="2024-12-13T16:25:00"/>
    <d v="2024-12-13T16:35:00"/>
    <d v="1899-12-30T00:10:00"/>
    <d v="1899-12-30T01:46:00"/>
    <s v="N157QS"/>
    <n v="142.70383333333331"/>
  </r>
  <r>
    <s v="LAX"/>
    <s v="LAS"/>
    <x v="855"/>
    <d v="2024-12-13T00:10:00"/>
    <d v="2024-12-13T00:52:00"/>
    <d v="1899-12-30T00:42:00"/>
    <d v="1899-12-30T15:33:00"/>
    <s v="N157QS"/>
    <n v="599.35609999999997"/>
  </r>
  <r>
    <s v="BFI"/>
    <s v="LAX"/>
    <x v="663"/>
    <d v="2024-12-12T20:36:00"/>
    <d v="2024-12-12T22:40:00"/>
    <d v="1899-12-30T02:04:00"/>
    <d v="1899-12-30T01:30:00"/>
    <s v="N157QS"/>
    <n v="1769.5275333333334"/>
  </r>
  <r>
    <s v="IAD"/>
    <s v="BFI"/>
    <x v="2758"/>
    <d v="2024-12-12T02:23:00"/>
    <d v="2024-12-12T07:18:00"/>
    <d v="1899-12-30T04:55:00"/>
    <d v="1899-12-30T13:18:00"/>
    <s v="N157QS"/>
    <n v="4209.7630833333333"/>
  </r>
  <r>
    <s v="TEB"/>
    <s v="IAD"/>
    <x v="331"/>
    <d v="2024-12-11T18:29:00"/>
    <d v="2024-12-11T19:59:00"/>
    <d v="1899-12-30T01:30:00"/>
    <d v="1899-12-30T06:24:00"/>
    <s v="N157QS"/>
    <n v="1284.3344999999999"/>
  </r>
  <r>
    <s v="FAB"/>
    <s v="TEB"/>
    <x v="2331"/>
    <d v="2024-12-09T16:49:00"/>
    <d v="2024-12-10T00:11:00"/>
    <d v="1899-12-30T07:22:00"/>
    <d v="1899-12-31T18:18:00"/>
    <s v="N157QS"/>
    <n v="6307.5094333333327"/>
  </r>
  <r>
    <s v="BCN"/>
    <s v="FAB"/>
    <x v="2759"/>
    <d v="2024-12-09T12:58:00"/>
    <d v="2024-12-09T14:39:00"/>
    <d v="1899-12-30T01:41:00"/>
    <d v="1899-12-30T02:10:00"/>
    <s v="N157QS"/>
    <n v="1441.3087166666667"/>
  </r>
  <r>
    <s v="YQX"/>
    <s v="BCN"/>
    <x v="2760"/>
    <d v="2024-12-08T03:18:00"/>
    <d v="2024-12-08T08:18:00"/>
    <d v="1899-12-30T05:00:00"/>
    <d v="1899-12-31T04:40:00"/>
    <s v="N157QS"/>
    <n v="4281.1149999999998"/>
  </r>
  <r>
    <s v="BED"/>
    <s v="YQX"/>
    <x v="2761"/>
    <d v="2024-12-08T00:00:00"/>
    <d v="2024-12-08T01:47:00"/>
    <d v="1899-12-30T01:47:00"/>
    <d v="1899-12-30T01:31:00"/>
    <s v="N157QS"/>
    <n v="1526.9310166666664"/>
  </r>
  <r>
    <s v="HPN"/>
    <s v="BED"/>
    <x v="1652"/>
    <d v="2024-12-07T02:25:00"/>
    <d v="2024-12-07T03:00:00"/>
    <d v="1899-12-30T00:35:00"/>
    <d v="1899-12-30T21:00:00"/>
    <s v="N157QS"/>
    <n v="499.46341666666666"/>
  </r>
  <r>
    <s v="DFW"/>
    <s v="HPN"/>
    <x v="2762"/>
    <d v="2024-12-07T22:43:00"/>
    <d v="2024-12-08T01:23:00"/>
    <d v="1899-12-30T02:40:00"/>
    <n v="-0.95694444444444449"/>
    <s v="N157QS"/>
    <n v="2283.2613333333329"/>
  </r>
  <r>
    <s v="MDW"/>
    <s v="DFW"/>
    <x v="2763"/>
    <d v="2024-12-06T16:28:00"/>
    <d v="2024-12-06T18:15:00"/>
    <d v="1899-12-30T01:47:00"/>
    <d v="1899-12-31T04:28:00"/>
    <s v="N157QS"/>
    <n v="1526.9310166666664"/>
  </r>
  <r>
    <s v="OPF"/>
    <s v="MDW"/>
    <x v="2764"/>
    <d v="2024-12-05T17:26:00"/>
    <d v="2024-12-05T20:06:00"/>
    <d v="1899-12-30T02:40:00"/>
    <d v="1899-12-30T20:22:00"/>
    <s v="N157QS"/>
    <n v="2283.2613333333329"/>
  </r>
  <r>
    <s v="TEB"/>
    <s v="OPF"/>
    <x v="1022"/>
    <d v="2024-12-04T19:09:00"/>
    <d v="2024-12-04T21:33:00"/>
    <d v="1899-12-30T02:24:00"/>
    <d v="1899-12-30T19:53:00"/>
    <s v="N157QS"/>
    <n v="2054.9351999999999"/>
  </r>
  <r>
    <s v="BED"/>
    <s v="TEB"/>
    <x v="200"/>
    <d v="2024-12-04T15:46:00"/>
    <d v="2024-12-04T16:31:00"/>
    <d v="1899-12-30T00:45:00"/>
    <d v="1899-12-30T02:38:00"/>
    <s v="N157QS"/>
    <n v="642.16724999999997"/>
  </r>
  <r>
    <s v="HPN"/>
    <s v="BED"/>
    <x v="1652"/>
    <d v="2024-12-03T16:55:00"/>
    <d v="2024-12-03T17:28:00"/>
    <d v="1899-12-30T00:33:00"/>
    <d v="1899-12-30T22:18:00"/>
    <s v="N157QS"/>
    <n v="470.92265000000003"/>
  </r>
  <r>
    <s v="OPF"/>
    <s v="HPN"/>
    <x v="291"/>
    <d v="2024-12-02T16:15:00"/>
    <d v="2024-12-02T18:31:00"/>
    <d v="1899-12-30T02:16:00"/>
    <d v="1899-12-30T22:24:00"/>
    <s v="N157QS"/>
    <n v="1940.7721333333332"/>
  </r>
  <r>
    <s v="FRG"/>
    <s v="OPF"/>
    <x v="2048"/>
    <d v="2024-12-02T11:11:00"/>
    <d v="2024-12-02T13:39:00"/>
    <d v="1899-12-30T02:28:00"/>
    <d v="1899-12-30T02:36:00"/>
    <s v="N157QS"/>
    <n v="2112.0167333333334"/>
  </r>
  <r>
    <s v="HPN"/>
    <s v="FRG"/>
    <x v="301"/>
    <d v="2024-12-01T00:10:00"/>
    <d v="2024-12-01T00:38:00"/>
    <d v="1899-12-30T00:28:00"/>
    <d v="1899-12-31T10:33:00"/>
    <s v="N157QS"/>
    <n v="399.57073333333329"/>
  </r>
  <r>
    <s v="PLS"/>
    <s v="HPN"/>
    <x v="241"/>
    <d v="2024-12-01T18:04:00"/>
    <d v="2024-12-01T20:56:00"/>
    <d v="1899-12-30T02:52:00"/>
    <n v="-0.86527777777777781"/>
    <s v="N157QS"/>
    <n v="2454.5059333333334"/>
  </r>
  <r>
    <s v="NAS"/>
    <s v="PLS"/>
    <x v="1648"/>
    <d v="2024-12-01T15:06:00"/>
    <d v="2024-12-01T16:00:00"/>
    <d v="1899-12-30T00:54:00"/>
    <d v="1899-12-30T02:04:00"/>
    <s v="N157QS"/>
    <n v="770.60069999999996"/>
  </r>
  <r>
    <s v="HPN"/>
    <s v="NAS"/>
    <x v="2765"/>
    <d v="2024-11-30T23:03:00"/>
    <d v="2024-12-01T01:31:00"/>
    <d v="1899-12-30T02:28:00"/>
    <d v="1899-12-30T13:35:00"/>
    <s v="N157QS"/>
    <n v="2112.0167333333334"/>
  </r>
  <r>
    <s v="AXA"/>
    <s v="HPN"/>
    <x v="2766"/>
    <d v="2024-11-30T14:28:00"/>
    <d v="2024-11-30T18:12:00"/>
    <d v="1899-12-30T03:44:00"/>
    <m/>
    <s v="N157QS"/>
    <n v="3196.5658666666664"/>
  </r>
  <r>
    <s v="HPN"/>
    <s v="ACK"/>
    <x v="1861"/>
    <d v="2024-11-28T21:37:00"/>
    <d v="2024-11-28T22:19:00"/>
    <d v="1899-12-30T00:42:00"/>
    <d v="1899-12-31T16:09:00"/>
    <s v="N157QS"/>
    <n v="599.35609999999997"/>
  </r>
  <r>
    <s v="RSW"/>
    <s v="HPN"/>
    <x v="2767"/>
    <d v="2024-11-28T17:52:00"/>
    <d v="2024-11-28T20:04:00"/>
    <d v="1899-12-30T02:12:00"/>
    <d v="1899-12-30T01:33:00"/>
    <s v="N157QS"/>
    <n v="1883.6906000000001"/>
  </r>
  <r>
    <s v="FLL"/>
    <s v="RSW"/>
    <x v="698"/>
    <d v="2024-11-26T21:30:00"/>
    <d v="2024-11-26T21:59:00"/>
    <d v="1899-12-30T00:29:00"/>
    <d v="1899-12-31T19:53:00"/>
    <s v="N157QS"/>
    <n v="413.84111666666666"/>
  </r>
  <r>
    <s v="AXA"/>
    <s v="FLL"/>
    <x v="2768"/>
    <d v="2024-11-26T17:43:00"/>
    <d v="2024-11-26T20:23:00"/>
    <d v="1899-12-30T02:40:00"/>
    <d v="1899-12-30T01:07:00"/>
    <s v="N157QS"/>
    <n v="2283.2613333333329"/>
  </r>
  <r>
    <s v="HPN"/>
    <s v="AXA"/>
    <x v="1779"/>
    <d v="2024-11-26T11:39:00"/>
    <d v="2024-11-26T14:57:00"/>
    <d v="1899-12-30T03:18:00"/>
    <d v="1899-12-30T02:46:00"/>
    <s v="N157QS"/>
    <n v="2825.5358999999999"/>
  </r>
  <r>
    <s v="PBI"/>
    <s v="HPN"/>
    <x v="52"/>
    <d v="2024-11-25T16:25:00"/>
    <d v="2024-11-25T18:34:00"/>
    <d v="1899-12-30T02:09:00"/>
    <d v="1899-12-30T17:05:00"/>
    <s v="N157QS"/>
    <n v="1840.8794499999999"/>
  </r>
  <r>
    <s v="OPF"/>
    <s v="PBI"/>
    <x v="2769"/>
    <d v="2024-11-24T00:28:00"/>
    <d v="2024-11-24T00:52:00"/>
    <d v="1899-12-30T00:24:00"/>
    <d v="1899-12-31T15:33:00"/>
    <s v="N157QS"/>
    <n v="342.48919999999998"/>
  </r>
  <r>
    <s v="VNY"/>
    <s v="OPF"/>
    <x v="2770"/>
    <d v="2024-11-23T19:29:00"/>
    <d v="2024-11-23T23:45:00"/>
    <d v="1899-12-30T04:16:00"/>
    <d v="1899-12-30T00:43:00"/>
    <s v="N157QS"/>
    <n v="3653.2181333333333"/>
  </r>
  <r>
    <s v="LAX"/>
    <s v="VNY"/>
    <x v="658"/>
    <d v="2024-11-23T16:54:00"/>
    <d v="2024-11-23T17:12:00"/>
    <d v="1899-12-30T00:18:00"/>
    <d v="1899-12-30T02:17:00"/>
    <s v="N157QS"/>
    <n v="256.86689999999999"/>
  </r>
  <r>
    <s v="LTN"/>
    <s v="LAX"/>
    <x v="966"/>
    <d v="2024-11-22T11:26:00"/>
    <d v="2024-11-22T22:29:00"/>
    <d v="1899-12-30T11:03:00"/>
    <d v="1899-12-30T18:25:00"/>
    <s v="N157QS"/>
    <n v="9461.2641500000009"/>
  </r>
  <r>
    <s v="NHT"/>
    <s v="LTN"/>
    <x v="2771"/>
    <d v="2024-11-20T17:24:00"/>
    <d v="2024-11-20T17:38:00"/>
    <d v="1899-12-30T00:14:00"/>
    <d v="1899-12-31T17:48:00"/>
    <s v="N157QS"/>
    <n v="199.78536666666665"/>
  </r>
  <r>
    <s v="BED"/>
    <s v="NHT"/>
    <x v="2772"/>
    <d v="2024-11-19T12:50:00"/>
    <d v="2024-11-19T18:43:00"/>
    <d v="1899-12-30T05:53:00"/>
    <m/>
    <s v="N157QS"/>
    <n v="5037.4453166666663"/>
  </r>
  <r>
    <s v="IAD"/>
    <s v="TEB"/>
    <x v="107"/>
    <d v="2024-11-19T01:48:00"/>
    <d v="2024-11-19T02:31:00"/>
    <d v="1899-12-30T00:43:00"/>
    <m/>
    <s v="N157QS"/>
    <n v="613.62648333333334"/>
  </r>
  <r>
    <s v="HPN"/>
    <s v="TEB"/>
    <x v="434"/>
    <d v="2024-11-16T20:33:00"/>
    <d v="2024-11-16T20:53:00"/>
    <d v="1899-12-30T00:20:00"/>
    <m/>
    <s v="N157QS"/>
    <n v="285.40766666666661"/>
  </r>
  <r>
    <s v="TEB"/>
    <s v="BWI"/>
    <x v="1827"/>
    <d v="2024-11-13T01:48:00"/>
    <d v="2024-11-13T02:22:00"/>
    <d v="1899-12-30T00:34:00"/>
    <d v="1900-01-02T18:11:00"/>
    <s v="N157QS"/>
    <n v="485.19303333333329"/>
  </r>
  <r>
    <s v="HVN"/>
    <s v="TEB"/>
    <x v="419"/>
    <d v="2024-11-13T23:09:00"/>
    <d v="2024-11-13T23:43:00"/>
    <d v="1899-12-30T00:34:00"/>
    <n v="-0.91319444444444442"/>
    <s v="N157QS"/>
    <n v="485.19303333333329"/>
  </r>
  <r>
    <s v="LAS"/>
    <s v="HVN"/>
    <x v="2773"/>
    <d v="2024-11-13T16:36:00"/>
    <d v="2024-11-13T20:35:00"/>
    <d v="1899-12-30T03:59:00"/>
    <d v="1899-12-30T02:34:00"/>
    <s v="N157QS"/>
    <n v="3410.6216166666663"/>
  </r>
  <r>
    <s v="MMV"/>
    <s v="LAS"/>
    <x v="2774"/>
    <d v="2024-11-09T23:06:00"/>
    <d v="2024-11-10T00:49:00"/>
    <d v="1899-12-30T01:43:00"/>
    <d v="1900-01-02T15:47:00"/>
    <s v="N157QS"/>
    <n v="1469.8494833333334"/>
  </r>
  <r>
    <s v="TEB"/>
    <s v="MMV"/>
    <x v="2775"/>
    <d v="2024-11-09T03:26:00"/>
    <d v="2024-11-09T08:39:00"/>
    <d v="1899-12-30T05:13:00"/>
    <d v="1899-12-30T14:27:00"/>
    <s v="N157QS"/>
    <n v="4466.6299833333333"/>
  </r>
  <r>
    <s v="LBG"/>
    <s v="TEB"/>
    <x v="228"/>
    <d v="2024-11-08T18:44:00"/>
    <d v="2024-11-09T02:09:00"/>
    <d v="1899-12-30T07:25:00"/>
    <d v="1899-12-30T01:17:00"/>
    <s v="N157QS"/>
    <n v="6350.3205833333332"/>
  </r>
  <r>
    <s v="AUH"/>
    <s v="LBG"/>
    <x v="2776"/>
    <d v="2024-11-07T04:43:00"/>
    <d v="2024-11-07T12:24:00"/>
    <d v="1899-12-30T07:41:00"/>
    <d v="1899-12-31T06:20:00"/>
    <s v="N157QS"/>
    <n v="6578.6467166666662"/>
  </r>
  <r>
    <s v="SNN"/>
    <s v="AUH"/>
    <x v="2175"/>
    <d v="2024-11-02T02:14:00"/>
    <d v="2024-11-02T09:58:00"/>
    <d v="1899-12-30T07:44:00"/>
    <d v="1900-01-03T18:45:00"/>
    <s v="N157QS"/>
    <n v="6621.4578666666666"/>
  </r>
  <r>
    <s v="BFI"/>
    <s v="SNN"/>
    <x v="2176"/>
    <d v="2024-11-01T17:22:00"/>
    <d v="2024-11-02T01:18:00"/>
    <d v="1899-12-30T07:56:00"/>
    <d v="1899-12-30T00:56:00"/>
    <s v="N157QS"/>
    <n v="6792.7024666666666"/>
  </r>
  <r>
    <s v="MIA"/>
    <s v="BFI"/>
    <x v="2777"/>
    <d v="2024-10-31T14:14:00"/>
    <d v="2024-10-31T19:56:00"/>
    <d v="1899-12-30T05:42:00"/>
    <d v="1899-12-30T21:26:00"/>
    <s v="N157QS"/>
    <n v="4880.4710999999998"/>
  </r>
  <r>
    <s v="FRG"/>
    <s v="MIA"/>
    <x v="758"/>
    <d v="2024-10-30T18:40:00"/>
    <d v="2024-10-30T20:54:00"/>
    <d v="1899-12-30T02:14:00"/>
    <d v="1899-12-30T17:20:00"/>
    <s v="N157QS"/>
    <n v="1912.2313666666666"/>
  </r>
  <r>
    <s v="LEX"/>
    <s v="FRG"/>
    <x v="2778"/>
    <d v="2024-10-30T15:11:00"/>
    <d v="2024-10-30T16:43:00"/>
    <d v="1899-12-30T01:32:00"/>
    <d v="1899-12-30T01:57:00"/>
    <s v="N157QS"/>
    <n v="1312.8752666666664"/>
  </r>
  <r>
    <s v="TEB"/>
    <s v="LEX"/>
    <x v="2779"/>
    <d v="2024-10-29T12:41:00"/>
    <d v="2024-10-29T14:04:00"/>
    <d v="1899-12-30T01:23:00"/>
    <d v="1899-12-31T01:07:00"/>
    <s v="N157QS"/>
    <n v="1184.4418166666667"/>
  </r>
  <r>
    <s v="QQQ"/>
    <s v="TEB"/>
    <x v="2780"/>
    <d v="2024-10-28T17:59:00"/>
    <d v="2024-10-28T19:34:00"/>
    <d v="1899-12-30T01:35:00"/>
    <d v="1899-12-30T17:07:00"/>
    <s v="N157QS"/>
    <n v="1355.6864166666667"/>
  </r>
  <r>
    <s v="ISM"/>
    <s v="QQQ"/>
    <x v="2781"/>
    <d v="2024-10-27T21:38:00"/>
    <d v="2024-10-27T23:33:00"/>
    <d v="1899-12-30T01:55:00"/>
    <d v="1899-12-30T18:26:00"/>
    <s v="N157QS"/>
    <n v="1641.0940833333332"/>
  </r>
  <r>
    <s v="PDK"/>
    <s v="ISM"/>
    <x v="2782"/>
    <d v="2024-10-27T18:52:00"/>
    <d v="2024-10-27T19:54:00"/>
    <d v="1899-12-30T01:02:00"/>
    <d v="1899-12-30T01:44:00"/>
    <s v="N157QS"/>
    <n v="884.7637666666667"/>
  </r>
  <r>
    <s v="CLT"/>
    <s v="PDK"/>
    <x v="838"/>
    <d v="2024-10-23T20:52:00"/>
    <d v="2024-10-23T21:30:00"/>
    <d v="1899-12-30T00:38:00"/>
    <d v="1900-01-02T21:22:00"/>
    <s v="N157QS"/>
    <n v="542.2745666666666"/>
  </r>
  <r>
    <s v="TEB"/>
    <s v="CLT"/>
    <x v="1608"/>
    <d v="2024-10-23T17:55:00"/>
    <d v="2024-10-23T19:20:00"/>
    <d v="1899-12-30T01:25:00"/>
    <d v="1899-12-30T01:32:00"/>
    <s v="N157QS"/>
    <n v="1212.9825833333334"/>
  </r>
  <r>
    <s v="JHF"/>
    <s v="TEB"/>
    <x v="2783"/>
    <d v="2024-10-23T00:59:00"/>
    <d v="2024-10-23T10:09:00"/>
    <d v="1899-12-30T09:10:00"/>
    <d v="1899-12-30T07:46:00"/>
    <s v="N157QS"/>
    <n v="7848.7108333333326"/>
  </r>
  <r>
    <s v="PBI"/>
    <s v="JHF"/>
    <x v="2168"/>
    <d v="2024-10-21T14:19:00"/>
    <d v="2024-10-21T22:41:00"/>
    <d v="1899-12-30T08:22:00"/>
    <d v="1899-12-31T02:18:00"/>
    <s v="N157QS"/>
    <n v="7163.7324333333336"/>
  </r>
  <r>
    <s v="CXO"/>
    <s v="PBI"/>
    <x v="2784"/>
    <d v="2024-10-20T23:21:00"/>
    <d v="2024-10-21T01:13:00"/>
    <d v="1899-12-30T01:52:00"/>
    <m/>
    <s v="N157QS"/>
    <n v="1598.2829333333332"/>
  </r>
  <r>
    <s v="NUQ"/>
    <s v="LAS"/>
    <x v="2785"/>
    <d v="2024-10-20T14:59:00"/>
    <d v="2024-10-20T16:02:00"/>
    <d v="1899-12-30T01:03:00"/>
    <d v="1899-12-30T07:19:00"/>
    <s v="N157QS"/>
    <n v="899.03414999999995"/>
  </r>
  <r>
    <s v="RIL"/>
    <s v="NUQ"/>
    <x v="2786"/>
    <d v="2024-10-19T20:21:00"/>
    <d v="2024-10-19T21:56:00"/>
    <d v="1899-12-30T01:35:00"/>
    <d v="1899-12-30T17:03:00"/>
    <s v="N157QS"/>
    <n v="1355.6864166666667"/>
  </r>
  <r>
    <s v="ICT"/>
    <s v="RIL"/>
    <x v="2787"/>
    <d v="2024-10-19T16:22:00"/>
    <d v="2024-10-19T17:38:00"/>
    <d v="1899-12-30T01:16:00"/>
    <d v="1899-12-30T02:43:00"/>
    <s v="N157QS"/>
    <n v="1084.5491333333332"/>
  </r>
  <r>
    <s v="FTY"/>
    <s v="ICT"/>
    <x v="2788"/>
    <d v="2024-09-23T13:53:00"/>
    <d v="2024-09-23T15:40:00"/>
    <d v="1899-12-30T01:47:00"/>
    <d v="1900-01-25T00:42:00"/>
    <s v="N157QS"/>
    <n v="1526.9310166666664"/>
  </r>
  <r>
    <s v="PHL"/>
    <s v="FTY"/>
    <x v="2789"/>
    <d v="2024-09-23T11:23:00"/>
    <d v="2024-09-23T12:55:00"/>
    <d v="1899-12-30T01:32:00"/>
    <d v="1899-12-30T00:58:00"/>
    <s v="N157QS"/>
    <n v="1312.8752666666664"/>
  </r>
  <r>
    <s v="FRG"/>
    <s v="PHL"/>
    <x v="2790"/>
    <d v="2024-09-22T16:22:00"/>
    <d v="2024-09-22T16:53:00"/>
    <d v="1899-12-30T00:31:00"/>
    <d v="1899-12-30T18:30:00"/>
    <s v="N157QS"/>
    <n v="442.38188333333335"/>
  </r>
  <r>
    <s v="JZI"/>
    <s v="FRG"/>
    <x v="2791"/>
    <d v="2024-09-21T20:54:00"/>
    <d v="2024-09-21T22:26:00"/>
    <d v="1899-12-30T01:32:00"/>
    <d v="1899-12-30T17:56:00"/>
    <s v="N157QS"/>
    <n v="1312.8752666666664"/>
  </r>
  <r>
    <s v="TEB"/>
    <s v="JZI"/>
    <x v="2792"/>
    <d v="2024-09-21T15:19:00"/>
    <d v="2024-09-21T16:49:00"/>
    <d v="1899-12-30T01:30:00"/>
    <d v="1899-12-30T04:05:00"/>
    <s v="N157QS"/>
    <n v="1284.3344999999999"/>
  </r>
  <r>
    <s v="HPN"/>
    <s v="TEB"/>
    <x v="434"/>
    <d v="2024-09-20T14:10:00"/>
    <d v="2024-09-20T14:37:00"/>
    <d v="1899-12-30T00:27:00"/>
    <d v="1899-12-31T00:42:00"/>
    <s v="N157QS"/>
    <n v="385.30034999999998"/>
  </r>
  <r>
    <s v="LAX"/>
    <s v="HPN"/>
    <x v="2793"/>
    <d v="2024-09-19T14:48:00"/>
    <d v="2024-09-19T19:17:00"/>
    <d v="1899-12-30T04:29:00"/>
    <d v="1899-12-30T18:53:00"/>
    <s v="N157QS"/>
    <n v="3838.7331166666663"/>
  </r>
  <r>
    <s v="BFI"/>
    <s v="LAX"/>
    <x v="663"/>
    <d v="2024-09-18T19:22:00"/>
    <d v="2024-09-18T21:22:00"/>
    <d v="1899-12-30T02:00:00"/>
    <d v="1899-12-30T17:26:00"/>
    <s v="N157QS"/>
    <n v="1712.4459999999999"/>
  </r>
  <r>
    <s v="LAX"/>
    <s v="BFI"/>
    <x v="1555"/>
    <d v="2024-09-16T14:28:00"/>
    <d v="2024-09-16T16:30:00"/>
    <d v="1899-12-30T02:02:00"/>
    <d v="1900-01-01T02:52:00"/>
    <s v="N157QS"/>
    <n v="1740.9867666666664"/>
  </r>
  <r>
    <s v="NUQ"/>
    <s v="LAX"/>
    <x v="2794"/>
    <d v="2024-09-15T18:45:00"/>
    <d v="2024-09-15T19:37:00"/>
    <d v="1899-12-30T00:52:00"/>
    <d v="1899-12-30T18:51:00"/>
    <s v="N157QS"/>
    <n v="742.05993333333333"/>
  </r>
  <r>
    <s v="ASE"/>
    <s v="NUQ"/>
    <x v="532"/>
    <d v="2024-09-15T16:19:00"/>
    <d v="2024-09-15T18:09:00"/>
    <d v="1899-12-30T01:50:00"/>
    <d v="1899-12-30T00:36:00"/>
    <s v="N157QS"/>
    <n v="1569.7421666666667"/>
  </r>
  <r>
    <s v="RIL"/>
    <s v="ASE"/>
    <x v="2795"/>
    <d v="2024-09-14T19:02:00"/>
    <d v="2024-09-14T19:15:00"/>
    <d v="1899-12-30T00:13:00"/>
    <d v="1899-12-30T21:04:00"/>
    <s v="N157QS"/>
    <n v="185.51498333333333"/>
  </r>
  <r>
    <s v="NUQ"/>
    <s v="RIL"/>
    <x v="2796"/>
    <d v="2024-09-13T20:02:00"/>
    <d v="2024-09-13T21:45:00"/>
    <d v="1899-12-30T01:43:00"/>
    <d v="1899-12-30T21:17:00"/>
    <s v="N157QS"/>
    <n v="1469.8494833333334"/>
  </r>
  <r>
    <s v="BFI"/>
    <s v="NUQ"/>
    <x v="545"/>
    <d v="2024-09-12T17:10:00"/>
    <d v="2024-09-12T18:40:00"/>
    <d v="1899-12-30T01:30:00"/>
    <d v="1899-12-31T01:22:00"/>
    <s v="N157QS"/>
    <n v="1284.3344999999999"/>
  </r>
  <r>
    <s v="IAD"/>
    <s v="BFI"/>
    <x v="2758"/>
    <d v="2024-09-07T22:18:00"/>
    <d v="2024-09-08T02:52:00"/>
    <d v="1899-12-30T04:34:00"/>
    <d v="1900-01-03T14:18:00"/>
    <s v="N157QS"/>
    <n v="3910.0850333333328"/>
  </r>
  <r>
    <s v="APA"/>
    <s v="IAD"/>
    <x v="2797"/>
    <d v="2024-09-04T16:55:00"/>
    <d v="2024-09-04T19:44:00"/>
    <d v="1899-12-30T02:49:00"/>
    <d v="1900-01-02T02:34:00"/>
    <s v="N157QS"/>
    <n v="2411.6947833333329"/>
  </r>
  <r>
    <s v="EGE"/>
    <s v="APA"/>
    <x v="1480"/>
    <d v="2024-09-04T14:59:00"/>
    <d v="2024-09-04T15:42:00"/>
    <d v="1899-12-30T00:43:00"/>
    <d v="1899-12-30T01:13:00"/>
    <s v="N157QS"/>
    <n v="613.62648333333334"/>
  </r>
  <r>
    <s v="DWH"/>
    <s v="EGE"/>
    <x v="1055"/>
    <d v="2024-08-29T21:12:00"/>
    <d v="2024-08-29T23:20:00"/>
    <d v="1899-12-30T02:08:00"/>
    <d v="1900-01-04T15:39:00"/>
    <s v="N157QS"/>
    <n v="1826.6090666666666"/>
  </r>
  <r>
    <s v="TEB"/>
    <s v="DWH"/>
    <x v="2798"/>
    <d v="2024-08-29T16:05:00"/>
    <d v="2024-08-29T19:04:00"/>
    <d v="1899-12-30T02:59:00"/>
    <d v="1899-12-30T02:08:00"/>
    <s v="N157QS"/>
    <n v="2554.3986166666664"/>
  </r>
  <r>
    <s v="FOK"/>
    <s v="TEB"/>
    <x v="131"/>
    <d v="2024-08-28T16:54:00"/>
    <d v="2024-08-28T17:29:00"/>
    <d v="1899-12-30T00:35:00"/>
    <d v="1899-12-30T22:36:00"/>
    <s v="N157QS"/>
    <n v="499.46341666666666"/>
  </r>
  <r>
    <s v="PWK"/>
    <s v="FOK"/>
    <x v="2799"/>
    <d v="2024-08-23T15:05:00"/>
    <d v="2024-08-23T16:50:00"/>
    <d v="1899-12-30T01:45:00"/>
    <d v="1900-01-04T00:04:00"/>
    <s v="N157QS"/>
    <n v="1498.3902499999999"/>
  </r>
  <r>
    <s v="IAD"/>
    <s v="PWK"/>
    <x v="2800"/>
    <d v="2024-08-22T21:05:00"/>
    <d v="2024-08-22T22:35:00"/>
    <d v="1899-12-30T01:30:00"/>
    <d v="1899-12-30T16:30:00"/>
    <s v="N157QS"/>
    <n v="1284.3344999999999"/>
  </r>
  <r>
    <s v="GVA"/>
    <s v="IAD"/>
    <x v="2801"/>
    <d v="2024-08-21T18:47:00"/>
    <d v="2024-08-22T03:13:00"/>
    <d v="1899-12-30T08:26:00"/>
    <d v="1899-12-30T17:52:00"/>
    <s v="N157QS"/>
    <n v="7220.8139666666666"/>
  </r>
  <r>
    <s v="TEB"/>
    <s v="GVA"/>
    <x v="2802"/>
    <d v="2024-08-19T00:05:00"/>
    <d v="2024-08-19T06:54:00"/>
    <d v="1899-12-30T06:49:00"/>
    <d v="1900-01-01T11:53:00"/>
    <s v="N157QS"/>
    <n v="5836.5867833333332"/>
  </r>
  <r>
    <s v="MVY"/>
    <s v="TEB"/>
    <x v="870"/>
    <d v="2024-08-18T15:47:00"/>
    <d v="2024-08-18T16:50:00"/>
    <d v="1899-12-30T01:03:00"/>
    <d v="1899-12-30T07:15:00"/>
    <s v="N157QS"/>
    <n v="899.03414999999995"/>
  </r>
  <r>
    <s v="BOS"/>
    <s v="MVY"/>
    <x v="2803"/>
    <d v="2024-08-18T00:14:00"/>
    <d v="2024-08-18T00:36:00"/>
    <d v="1899-12-30T00:22:00"/>
    <d v="1899-12-30T15:11:00"/>
    <s v="N157QS"/>
    <n v="313.9484333333333"/>
  </r>
  <r>
    <s v="LBG"/>
    <s v="BOS"/>
    <x v="2412"/>
    <d v="2024-08-17T16:04:00"/>
    <d v="2024-08-17T23:10:00"/>
    <d v="1899-12-30T07:06:00"/>
    <d v="1899-12-30T01:04:00"/>
    <s v="N157QS"/>
    <n v="6079.1832999999997"/>
  </r>
  <r>
    <s v="PRG"/>
    <s v="LBG"/>
    <x v="2804"/>
    <d v="2024-08-16T11:59:00"/>
    <d v="2024-08-16T13:12:00"/>
    <d v="1899-12-30T01:13:00"/>
    <d v="1899-12-31T02:52:00"/>
    <s v="N157QS"/>
    <n v="1041.7379833333334"/>
  </r>
  <r>
    <s v="PBI"/>
    <s v="PRG"/>
    <x v="1130"/>
    <d v="2024-08-15T10:15:00"/>
    <d v="2024-08-15T18:32:00"/>
    <d v="1899-12-30T08:17:00"/>
    <d v="1899-12-30T17:27:00"/>
    <s v="N157QS"/>
    <n v="7092.3805166666662"/>
  </r>
  <r>
    <s v="MIA"/>
    <s v="PBI"/>
    <x v="187"/>
    <d v="2024-08-12T21:33:00"/>
    <d v="2024-08-12T21:52:00"/>
    <d v="1899-12-30T00:19:00"/>
    <d v="1900-01-01T12:23:00"/>
    <s v="N157QS"/>
    <n v="271.1372833333333"/>
  </r>
  <r>
    <s v="EZE"/>
    <s v="MIA"/>
    <x v="769"/>
    <d v="2024-08-12T11:26:00"/>
    <d v="2024-08-12T20:04:00"/>
    <d v="1899-12-30T08:38:00"/>
    <d v="1899-12-30T01:29:00"/>
    <s v="N157QS"/>
    <n v="7392.0585666666657"/>
  </r>
  <r>
    <s v="AEP"/>
    <s v="EZE"/>
    <x v="2805"/>
    <d v="2024-08-11T10:14:00"/>
    <d v="2024-08-11T10:31:00"/>
    <d v="1899-12-30T00:17:00"/>
    <d v="1899-12-31T00:55:00"/>
    <s v="N157QS"/>
    <n v="242.59651666666664"/>
  </r>
  <r>
    <s v="OPF"/>
    <s v="AEP"/>
    <x v="2806"/>
    <d v="2024-08-11T23:59:00"/>
    <d v="2024-08-12T08:18:00"/>
    <d v="1899-12-30T08:19:00"/>
    <n v="-0.9194444444444444"/>
    <s v="N157QS"/>
    <n v="7120.9212833333331"/>
  </r>
  <r>
    <s v="INT"/>
    <s v="OPF"/>
    <x v="2807"/>
    <d v="2024-08-09T22:54:00"/>
    <d v="2024-08-10T00:46:00"/>
    <d v="1899-12-30T01:52:00"/>
    <d v="1899-12-31T23:13:00"/>
    <s v="N157QS"/>
    <n v="1598.2829333333332"/>
  </r>
  <r>
    <s v="HYA"/>
    <s v="INT"/>
    <x v="2808"/>
    <d v="2024-08-09T20:46:00"/>
    <d v="2024-08-09T22:17:00"/>
    <d v="1899-12-30T01:31:00"/>
    <d v="1899-12-30T00:37:00"/>
    <s v="N157QS"/>
    <n v="1298.6048833333332"/>
  </r>
  <r>
    <s v="TEB"/>
    <s v="HYA"/>
    <x v="1349"/>
    <d v="2024-08-09T19:08:00"/>
    <d v="2024-08-09T19:50:00"/>
    <d v="1899-12-30T00:42:00"/>
    <d v="1899-12-30T00:56:00"/>
    <s v="N157QS"/>
    <n v="599.35609999999997"/>
  </r>
  <r>
    <s v="LGA"/>
    <s v="TEB"/>
    <x v="496"/>
    <d v="2024-08-08T17:17:00"/>
    <d v="2024-08-08T17:45:00"/>
    <d v="1899-12-30T00:28:00"/>
    <d v="1899-12-31T01:23:00"/>
    <s v="N157QS"/>
    <n v="399.57073333333329"/>
  </r>
  <r>
    <s v="SJC"/>
    <s v="LGA"/>
    <x v="2809"/>
    <d v="2024-08-07T20:38:00"/>
    <d v="2024-08-08T01:17:00"/>
    <d v="1899-12-30T04:39:00"/>
    <d v="1899-12-30T16:00:00"/>
    <s v="N157QS"/>
    <n v="3981.4369500000003"/>
  </r>
  <r>
    <s v="KOA"/>
    <s v="SJC"/>
    <x v="577"/>
    <d v="2024-08-05T20:29:00"/>
    <d v="2024-08-06T00:54:00"/>
    <d v="1899-12-30T04:25:00"/>
    <d v="1899-12-31T19:44:00"/>
    <s v="N157QS"/>
    <n v="3781.6515833333333"/>
  </r>
  <r>
    <s v="AUS"/>
    <s v="KOA"/>
    <x v="2810"/>
    <d v="2024-08-04T17:36:00"/>
    <d v="2024-08-05T00:47:00"/>
    <d v="1899-12-30T07:11:00"/>
    <d v="1899-12-30T19:42:00"/>
    <s v="N157QS"/>
    <n v="6150.5352166666662"/>
  </r>
  <r>
    <s v="DAL"/>
    <s v="AUS"/>
    <x v="296"/>
    <d v="2024-08-04T15:53:00"/>
    <d v="2024-08-04T16:26:00"/>
    <d v="1899-12-30T00:33:00"/>
    <d v="1899-12-30T01:10:00"/>
    <s v="N157QS"/>
    <n v="470.92265000000003"/>
  </r>
  <r>
    <s v="TEB"/>
    <s v="DAL"/>
    <x v="1646"/>
    <d v="2024-08-04T08:12:00"/>
    <d v="2024-08-04T10:59:00"/>
    <d v="1899-12-30T02:47:00"/>
    <d v="1899-12-30T04:54:00"/>
    <s v="N157QS"/>
    <n v="2383.1540166666664"/>
  </r>
  <r>
    <s v="NCE"/>
    <s v="TEB"/>
    <x v="318"/>
    <d v="2024-08-03T22:39:00"/>
    <d v="2024-08-04T06:51:00"/>
    <d v="1899-12-30T08:12:00"/>
    <d v="1899-12-30T01:21:00"/>
    <s v="N157QS"/>
    <n v="7021.0285999999987"/>
  </r>
  <r>
    <s v="MDW"/>
    <s v="NCE"/>
    <x v="2811"/>
    <d v="2024-08-02T19:39:00"/>
    <d v="2024-08-03T03:30:00"/>
    <d v="1899-12-30T07:51:00"/>
    <d v="1899-12-30T19:09:00"/>
    <s v="N157QS"/>
    <n v="6721.3505499999992"/>
  </r>
  <r>
    <s v="PWK"/>
    <s v="MDW"/>
    <x v="1849"/>
    <d v="2024-08-02T23:36:00"/>
    <d v="2024-08-03T00:10:00"/>
    <d v="1899-12-30T00:34:00"/>
    <n v="-0.18819444444444439"/>
    <s v="N157QS"/>
    <n v="485.19303333333329"/>
  </r>
  <r>
    <s v="STL"/>
    <s v="PWK"/>
    <x v="2812"/>
    <d v="2024-08-01T21:59:00"/>
    <d v="2024-08-01T22:55:00"/>
    <d v="1899-12-30T00:56:00"/>
    <d v="1899-12-31T00:41:00"/>
    <s v="N157QS"/>
    <n v="799.14146666666659"/>
  </r>
  <r>
    <s v="PWK"/>
    <s v="STL"/>
    <x v="2813"/>
    <d v="2024-08-01T15:20:00"/>
    <d v="2024-08-01T16:07:00"/>
    <d v="1899-12-30T00:47:00"/>
    <d v="1899-12-30T05:52:00"/>
    <s v="N157QS"/>
    <n v="670.70801666666659"/>
  </r>
  <r>
    <s v="MKG"/>
    <s v="PWK"/>
    <x v="2814"/>
    <d v="2024-07-31T18:31:00"/>
    <d v="2024-07-31T18:55:00"/>
    <d v="1899-12-30T00:24:00"/>
    <d v="1899-12-30T20:25:00"/>
    <s v="N157QS"/>
    <n v="342.48919999999998"/>
  </r>
  <r>
    <s v="VNY"/>
    <s v="MKG"/>
    <x v="2815"/>
    <d v="2024-07-31T13:34:00"/>
    <d v="2024-07-31T16:52:00"/>
    <d v="1899-12-30T03:18:00"/>
    <d v="1899-12-30T01:39:00"/>
    <s v="N157QS"/>
    <n v="2825.5358999999999"/>
  </r>
  <r>
    <s v="HPN"/>
    <s v="VNY"/>
    <x v="1346"/>
    <d v="2024-07-30T17:18:00"/>
    <d v="2024-07-30T22:13:00"/>
    <d v="1899-12-30T04:55:00"/>
    <d v="1899-12-30T15:21:00"/>
    <s v="N157QS"/>
    <n v="4209.7630833333333"/>
  </r>
  <r>
    <s v="DAL"/>
    <s v="HPN"/>
    <x v="2816"/>
    <d v="2024-07-29T21:53:00"/>
    <d v="2024-07-30T00:47:00"/>
    <d v="1899-12-30T02:54:00"/>
    <d v="1899-12-30T16:31:00"/>
    <s v="N157QS"/>
    <n v="2483.0466999999999"/>
  </r>
  <r>
    <s v="OGG"/>
    <s v="DAL"/>
    <x v="2817"/>
    <d v="2024-07-28T19:26:00"/>
    <d v="2024-07-29T01:57:00"/>
    <d v="1899-12-30T06:31:00"/>
    <d v="1899-12-30T19:56:00"/>
    <s v="N157QS"/>
    <n v="5579.7198833333332"/>
  </r>
  <r>
    <s v="HND"/>
    <s v="OGG"/>
    <x v="2818"/>
    <d v="2024-07-26T04:27:00"/>
    <d v="2024-07-26T11:54:00"/>
    <d v="1899-12-30T07:27:00"/>
    <d v="1900-01-01T07:32:00"/>
    <s v="N157QS"/>
    <n v="6378.8613500000001"/>
  </r>
  <r>
    <s v="BFI"/>
    <s v="HND"/>
    <x v="33"/>
    <d v="2024-07-24T19:03:00"/>
    <d v="2024-07-25T04:39:00"/>
    <d v="1899-12-30T09:36:00"/>
    <d v="1899-12-30T23:48:00"/>
    <s v="N157QS"/>
    <n v="8219.7407999999996"/>
  </r>
  <r>
    <s v="VNY"/>
    <s v="BFI"/>
    <x v="252"/>
    <d v="2024-07-23T20:39:00"/>
    <d v="2024-07-23T22:35:00"/>
    <d v="1899-12-30T01:56:00"/>
    <d v="1899-12-30T20:28:00"/>
    <s v="N157QS"/>
    <n v="1655.3644666666667"/>
  </r>
  <r>
    <s v="SUN"/>
    <s v="VNY"/>
    <x v="156"/>
    <d v="2024-07-23T17:41:00"/>
    <d v="2024-07-23T19:20:00"/>
    <d v="1899-12-30T01:39:00"/>
    <d v="1899-12-30T01:19:00"/>
    <s v="N157QS"/>
    <n v="1412.7679499999999"/>
  </r>
  <r>
    <s v="HDN"/>
    <s v="SUN"/>
    <x v="2819"/>
    <d v="2024-07-23T14:36:00"/>
    <d v="2024-07-23T15:37:00"/>
    <d v="1899-12-30T01:01:00"/>
    <d v="1899-12-30T02:04:00"/>
    <s v="N157QS"/>
    <n v="870.49338333333321"/>
  </r>
  <r>
    <s v="MMU"/>
    <s v="HDN"/>
    <x v="2820"/>
    <d v="2024-07-22T14:11:00"/>
    <d v="2024-07-22T17:40:00"/>
    <d v="1899-12-30T03:29:00"/>
    <d v="1899-12-30T20:56:00"/>
    <s v="N157QS"/>
    <n v="2982.5101166666664"/>
  </r>
  <r>
    <s v="HPN"/>
    <s v="MMU"/>
    <x v="1262"/>
    <d v="2024-07-22T12:33:00"/>
    <d v="2024-07-22T12:55:00"/>
    <d v="1899-12-30T00:22:00"/>
    <d v="1899-12-30T01:16:00"/>
    <s v="N157QS"/>
    <n v="313.9484333333333"/>
  </r>
  <r>
    <s v="LTN"/>
    <s v="HPN"/>
    <x v="2821"/>
    <d v="2024-07-21T09:10:00"/>
    <d v="2024-07-21T16:13:00"/>
    <d v="1899-12-30T07:03:00"/>
    <d v="1899-12-30T20:20:00"/>
    <s v="N157QS"/>
    <n v="6036.3721499999992"/>
  </r>
  <r>
    <s v="LCY"/>
    <s v="LTN"/>
    <x v="923"/>
    <d v="2024-07-20T09:01:00"/>
    <d v="2024-07-20T09:16:00"/>
    <d v="1899-12-30T00:15:00"/>
    <d v="1899-12-30T23:54:00"/>
    <s v="N157QS"/>
    <n v="214.05574999999999"/>
  </r>
  <r>
    <s v="LUK"/>
    <s v="LCY"/>
    <x v="2822"/>
    <d v="2024-07-17T23:32:00"/>
    <d v="2024-07-18T06:20:00"/>
    <d v="1899-12-30T06:48:00"/>
    <d v="1900-01-01T02:41:00"/>
    <s v="N157QS"/>
    <n v="5822.3163999999997"/>
  </r>
  <r>
    <s v="BCT"/>
    <s v="LUK"/>
    <x v="2823"/>
    <d v="2024-07-16T15:46:00"/>
    <d v="2024-07-16T17:40:00"/>
    <d v="1899-12-30T01:54:00"/>
    <d v="1899-12-31T05:52:00"/>
    <s v="N157QS"/>
    <n v="1626.8236999999999"/>
  </r>
  <r>
    <s v="MDW"/>
    <s v="BCT"/>
    <x v="2824"/>
    <d v="2024-07-13T17:26:00"/>
    <d v="2024-07-13T19:56:00"/>
    <d v="1899-12-30T02:30:00"/>
    <d v="1900-01-01T19:50:00"/>
    <s v="N157QS"/>
    <n v="2140.5574999999999"/>
  </r>
  <r>
    <s v="ICT"/>
    <s v="MDW"/>
    <x v="261"/>
    <d v="2024-07-12T13:15:00"/>
    <d v="2024-07-12T14:31:00"/>
    <d v="1899-12-30T01:16:00"/>
    <d v="1899-12-31T02:55:00"/>
    <s v="N157QS"/>
    <n v="1084.5491333333332"/>
  </r>
  <r>
    <s v="DEN"/>
    <s v="ICT"/>
    <x v="2825"/>
    <d v="2024-06-25T21:08:00"/>
    <d v="2024-06-25T22:05:00"/>
    <d v="1899-12-30T00:57:00"/>
    <d v="1900-01-15T15:10:00"/>
    <s v="N157QS"/>
    <n v="813.41184999999996"/>
  </r>
  <r>
    <s v="HDN"/>
    <s v="DEN"/>
    <x v="2826"/>
    <d v="2024-06-24T21:49:00"/>
    <d v="2024-06-24T22:26:00"/>
    <d v="1899-12-30T00:37:00"/>
    <d v="1899-12-30T22:42:00"/>
    <s v="N157QS"/>
    <n v="528.00418333333334"/>
  </r>
  <r>
    <s v="BFI"/>
    <s v="HDN"/>
    <x v="2827"/>
    <d v="2024-06-24T18:11:00"/>
    <d v="2024-06-24T19:50:00"/>
    <d v="1899-12-30T01:39:00"/>
    <d v="1899-12-30T01:59:00"/>
    <s v="N157QS"/>
    <n v="1412.7679499999999"/>
  </r>
  <r>
    <s v="YVR"/>
    <s v="BFI"/>
    <x v="1865"/>
    <d v="2024-06-24T16:54:00"/>
    <d v="2024-06-24T17:19:00"/>
    <d v="1899-12-30T00:25:00"/>
    <d v="1899-12-30T00:52:00"/>
    <s v="N157QS"/>
    <n v="356.75958333333335"/>
  </r>
  <r>
    <s v="SFO"/>
    <s v="YVR"/>
    <x v="2828"/>
    <d v="2024-06-23T23:58:00"/>
    <d v="2024-06-24T01:43:00"/>
    <d v="1899-12-30T01:45:00"/>
    <d v="1899-12-30T15:11:00"/>
    <s v="N157QS"/>
    <n v="1498.3902499999999"/>
  </r>
  <r>
    <s v="TEB"/>
    <s v="SFO"/>
    <x v="2220"/>
    <d v="2024-06-23T16:32:00"/>
    <d v="2024-06-23T21:55:00"/>
    <d v="1899-12-30T05:23:00"/>
    <d v="1899-12-30T02:03:00"/>
    <s v="N157QS"/>
    <n v="4609.3338166666672"/>
  </r>
  <r>
    <s v="MMU"/>
    <s v="TEB"/>
    <x v="816"/>
    <d v="2024-06-22T23:00:00"/>
    <d v="2024-06-22T23:15:00"/>
    <d v="1899-12-30T00:15:00"/>
    <d v="1899-12-30T17:17:00"/>
    <s v="N157QS"/>
    <n v="214.05574999999999"/>
  </r>
  <r>
    <s v="STS"/>
    <s v="MMU"/>
    <x v="2829"/>
    <d v="2024-06-22T17:32:00"/>
    <d v="2024-06-22T22:19:00"/>
    <d v="1899-12-30T04:47:00"/>
    <d v="1899-12-30T00:41:00"/>
    <s v="N157QS"/>
    <n v="4095.6000166666663"/>
  </r>
  <r>
    <s v="LAS"/>
    <s v="STS"/>
    <x v="2830"/>
    <d v="2024-06-22T14:39:00"/>
    <d v="2024-06-22T15:58:00"/>
    <d v="1899-12-30T01:19:00"/>
    <d v="1899-12-30T01:34:00"/>
    <s v="N157QS"/>
    <n v="1127.3602833333332"/>
  </r>
  <r>
    <s v="KNB"/>
    <s v="LAS"/>
    <x v="2831"/>
    <d v="2024-06-21T17:38:00"/>
    <d v="2024-06-21T18:09:00"/>
    <d v="1899-12-30T00:31:00"/>
    <d v="1899-12-30T20:30:00"/>
    <s v="N157QS"/>
    <n v="442.38188333333335"/>
  </r>
  <r>
    <s v="FOK"/>
    <s v="KNB"/>
    <x v="2832"/>
    <d v="2024-06-21T12:09:00"/>
    <d v="2024-06-21T16:42:00"/>
    <d v="1899-12-30T04:33:00"/>
    <d v="1899-12-30T00:56:00"/>
    <s v="N157QS"/>
    <n v="3895.8146499999998"/>
  </r>
  <r>
    <s v="PVD"/>
    <s v="FOK"/>
    <x v="1879"/>
    <d v="2024-06-20T17:33:00"/>
    <d v="2024-06-20T17:54:00"/>
    <d v="1899-12-30T00:21:00"/>
    <d v="1899-12-30T18:15:00"/>
    <s v="N157QS"/>
    <n v="299.67804999999998"/>
  </r>
  <r>
    <s v="IAD"/>
    <s v="PVD"/>
    <x v="1382"/>
    <d v="2024-06-20T15:34:00"/>
    <d v="2024-06-20T16:37:00"/>
    <d v="1899-12-30T01:03:00"/>
    <d v="1899-12-30T00:56:00"/>
    <s v="N157QS"/>
    <n v="899.03414999999995"/>
  </r>
  <r>
    <s v="STN"/>
    <s v="IAD"/>
    <x v="2833"/>
    <d v="2024-06-19T13:11:00"/>
    <d v="2024-06-19T20:34:00"/>
    <d v="1899-12-30T07:23:00"/>
    <d v="1899-12-30T19:00:00"/>
    <s v="N157QS"/>
    <n v="6321.7798166666671"/>
  </r>
  <r>
    <s v="ORD"/>
    <s v="STN"/>
    <x v="1538"/>
    <d v="2024-06-17T21:41:00"/>
    <d v="2024-06-18T05:05:00"/>
    <d v="1899-12-30T07:24:00"/>
    <d v="1899-12-31T08:06:00"/>
    <s v="N157QS"/>
    <n v="6336.0501999999997"/>
  </r>
  <r>
    <s v="IAD"/>
    <s v="ORD"/>
    <x v="2834"/>
    <d v="2024-06-17T18:04:00"/>
    <d v="2024-06-17T19:32:00"/>
    <d v="1899-12-30T01:28:00"/>
    <d v="1899-12-30T02:09:00"/>
    <s v="N157QS"/>
    <n v="1255.7937333333334"/>
  </r>
  <r>
    <s v="CIW"/>
    <s v="IAD"/>
    <x v="2835"/>
    <d v="2024-06-16T18:22:00"/>
    <d v="2024-06-16T22:41:00"/>
    <d v="1899-12-30T04:19:00"/>
    <d v="1899-12-30T19:23:00"/>
    <s v="N157QS"/>
    <n v="3696.0292833333328"/>
  </r>
  <r>
    <s v="TEB"/>
    <s v="CIW"/>
    <x v="2836"/>
    <d v="2024-06-16T12:23:00"/>
    <d v="2024-06-16T16:15:00"/>
    <d v="1899-12-30T03:52:00"/>
    <d v="1899-12-30T02:07:00"/>
    <s v="N157QS"/>
    <n v="3310.7289333333333"/>
  </r>
  <r>
    <s v="BED"/>
    <s v="TEB"/>
    <x v="200"/>
    <d v="2024-06-15T18:06:00"/>
    <d v="2024-06-15T18:53:00"/>
    <d v="1899-12-30T00:47:00"/>
    <d v="1899-12-30T17:30:00"/>
    <s v="N157QS"/>
    <n v="670.70801666666659"/>
  </r>
  <r>
    <s v="LBG"/>
    <s v="BED"/>
    <x v="1192"/>
    <d v="2024-06-15T07:52:00"/>
    <d v="2024-06-15T14:42:00"/>
    <d v="1899-12-30T06:50:00"/>
    <d v="1899-12-30T03:24:00"/>
    <s v="N157QS"/>
    <n v="5850.8571666666658"/>
  </r>
  <r>
    <s v="DIJ"/>
    <s v="LBG"/>
    <x v="2837"/>
    <d v="2024-06-13T10:33:00"/>
    <d v="2024-06-13T11:08:00"/>
    <d v="1899-12-30T00:35:00"/>
    <d v="1899-12-31T20:44:00"/>
    <s v="N157QS"/>
    <n v="499.46341666666666"/>
  </r>
  <r>
    <s v="PDX"/>
    <s v="DIJ"/>
    <x v="1662"/>
    <d v="2024-06-12T03:57:00"/>
    <d v="2024-06-12T13:21:00"/>
    <d v="1899-12-30T09:24:00"/>
    <d v="1899-12-30T21:12:00"/>
    <s v="N157QS"/>
    <n v="8048.4961999999996"/>
  </r>
  <r>
    <s v="BFI"/>
    <s v="PDX"/>
    <x v="761"/>
    <d v="2024-06-11T14:47:00"/>
    <d v="2024-06-11T15:16:00"/>
    <d v="1899-12-30T00:29:00"/>
    <d v="1899-12-30T12:41:00"/>
    <s v="N157QS"/>
    <n v="413.84111666666666"/>
  </r>
  <r>
    <s v="LTN"/>
    <s v="BFI"/>
    <x v="1063"/>
    <d v="2024-06-10T14:15:00"/>
    <d v="2024-06-10T23:14:00"/>
    <d v="1899-12-30T08:59:00"/>
    <d v="1899-12-30T15:33:00"/>
    <s v="N157QS"/>
    <n v="7691.7366166666652"/>
  </r>
  <r>
    <s v="LBG"/>
    <s v="LTN"/>
    <x v="418"/>
    <d v="2024-06-09T14:05:00"/>
    <d v="2024-06-09T14:58:00"/>
    <d v="1899-12-30T00:53:00"/>
    <d v="1899-12-30T23:17:00"/>
    <s v="N157QS"/>
    <n v="756.33031666666659"/>
  </r>
  <r>
    <s v="TEB"/>
    <s v="LBG"/>
    <x v="185"/>
    <d v="2024-06-08T13:11:00"/>
    <d v="2024-06-08T19:44:00"/>
    <d v="1899-12-30T06:33:00"/>
    <d v="1899-12-30T18:21:00"/>
    <s v="N157QS"/>
    <n v="5608.2606499999993"/>
  </r>
  <r>
    <s v="BVY"/>
    <s v="TEB"/>
    <x v="2838"/>
    <d v="2024-06-07T23:03:00"/>
    <d v="2024-06-07T23:56:00"/>
    <d v="1899-12-30T00:53:00"/>
    <d v="1899-12-30T13:15:00"/>
    <s v="N157QS"/>
    <n v="756.33031666666659"/>
  </r>
  <r>
    <s v="TEB"/>
    <s v="BVY"/>
    <x v="716"/>
    <d v="2024-06-07T21:07:00"/>
    <d v="2024-06-07T21:47:00"/>
    <d v="1899-12-30T00:40:00"/>
    <d v="1899-12-30T01:16:00"/>
    <s v="N157QS"/>
    <n v="570.81533333333323"/>
  </r>
  <r>
    <s v="DWH"/>
    <s v="TEB"/>
    <x v="2839"/>
    <d v="2024-06-07T16:22:00"/>
    <d v="2024-06-07T19:16:00"/>
    <d v="1899-12-30T02:54:00"/>
    <d v="1899-12-30T01:51:00"/>
    <s v="N157QS"/>
    <n v="2483.0466999999999"/>
  </r>
  <r>
    <s v="IAH"/>
    <s v="DWH"/>
    <x v="2840"/>
    <d v="2024-06-06T00:45:00"/>
    <d v="2024-06-06T00:53:00"/>
    <d v="1899-12-30T00:08:00"/>
    <d v="1899-12-31T15:29:00"/>
    <s v="N157QS"/>
    <n v="114.16306666666667"/>
  </r>
  <r>
    <s v="PAC"/>
    <s v="IAH"/>
    <x v="2841"/>
    <d v="2024-06-06T20:04:00"/>
    <d v="2024-06-06T23:42:00"/>
    <d v="1899-12-30T03:38:00"/>
    <n v="-0.95625000000000004"/>
    <s v="N157QS"/>
    <n v="3110.9435666666664"/>
  </r>
  <r>
    <s v="LAS"/>
    <s v="PAC"/>
    <x v="2842"/>
    <d v="2024-06-05T15:05:00"/>
    <d v="2024-06-05T20:43:00"/>
    <d v="1899-12-30T05:38:00"/>
    <d v="1899-12-30T23:21:00"/>
    <s v="N157QS"/>
    <n v="4823.3895666666658"/>
  </r>
  <r>
    <s v="LAX"/>
    <s v="LAS"/>
    <x v="855"/>
    <d v="2024-06-02T20:50:00"/>
    <d v="2024-06-02T21:38:00"/>
    <d v="1899-12-30T00:48:00"/>
    <d v="1900-01-01T17:27:00"/>
    <s v="N157QS"/>
    <n v="684.97839999999997"/>
  </r>
  <r>
    <s v="DUB"/>
    <s v="LAX"/>
    <x v="2843"/>
    <d v="2024-06-01T16:06:00"/>
    <d v="2024-06-02T02:09:00"/>
    <d v="1899-12-30T10:03:00"/>
    <d v="1899-12-30T18:41:00"/>
    <s v="N157QS"/>
    <n v="8605.0411500000009"/>
  </r>
  <r>
    <s v="IAD"/>
    <s v="DUB"/>
    <x v="2844"/>
    <d v="2024-05-31T01:01:00"/>
    <d v="2024-05-31T07:04:00"/>
    <d v="1899-12-30T06:03:00"/>
    <d v="1899-12-31T09:02:00"/>
    <s v="N157QS"/>
    <n v="5180.1491499999993"/>
  </r>
  <r>
    <s v="ACK"/>
    <s v="IAD"/>
    <x v="1860"/>
    <d v="2024-05-29T21:02:00"/>
    <d v="2024-05-29T22:32:00"/>
    <d v="1899-12-30T01:30:00"/>
    <d v="1899-12-31T02:29:00"/>
    <s v="N157QS"/>
    <n v="1284.3344999999999"/>
  </r>
  <r>
    <s v="PBI"/>
    <s v="ACK"/>
    <x v="2845"/>
    <d v="2024-05-29T18:08:00"/>
    <d v="2024-05-29T20:29:00"/>
    <d v="1899-12-30T02:21:00"/>
    <d v="1899-12-30T00:33:00"/>
    <s v="N157QS"/>
    <n v="2012.1240499999999"/>
  </r>
  <r>
    <s v="EWR"/>
    <s v="PBI"/>
    <x v="2569"/>
    <d v="2024-05-27T22:53:00"/>
    <d v="2024-05-28T01:05:00"/>
    <d v="1899-12-30T02:12:00"/>
    <d v="1899-12-31T17:03:00"/>
    <s v="N157QS"/>
    <n v="1883.6906000000001"/>
  </r>
  <r>
    <s v="MHH"/>
    <s v="EWR"/>
    <x v="2512"/>
    <d v="2024-05-27T18:35:00"/>
    <d v="2024-05-27T21:04:00"/>
    <d v="1899-12-30T02:29:00"/>
    <d v="1899-12-30T01:49:00"/>
    <s v="N157QS"/>
    <n v="2126.2871166666664"/>
  </r>
  <r>
    <s v="BCT"/>
    <s v="MHH"/>
    <x v="2846"/>
    <d v="2024-05-27T16:50:00"/>
    <d v="2024-05-27T17:24:00"/>
    <d v="1899-12-30T00:34:00"/>
    <d v="1899-12-30T01:11:00"/>
    <s v="N157QS"/>
    <n v="485.19303333333329"/>
  </r>
  <r>
    <s v="FRG"/>
    <s v="BCT"/>
    <x v="2503"/>
    <d v="2024-05-26T13:08:00"/>
    <d v="2024-05-26T15:29:00"/>
    <d v="1899-12-30T02:21:00"/>
    <d v="1899-12-31T01:21:00"/>
    <s v="N157QS"/>
    <n v="2012.1240499999999"/>
  </r>
  <r>
    <s v="PHL"/>
    <s v="FRG"/>
    <x v="2847"/>
    <d v="2024-05-25T19:08:00"/>
    <d v="2024-05-25T19:44:00"/>
    <d v="1899-12-30T00:36:00"/>
    <d v="1899-12-30T17:24:00"/>
    <s v="N157QS"/>
    <n v="513.73379999999997"/>
  </r>
  <r>
    <s v="IAD"/>
    <s v="PHL"/>
    <x v="1039"/>
    <d v="2024-05-25T17:46:00"/>
    <d v="2024-05-25T18:17:00"/>
    <d v="1899-12-30T00:31:00"/>
    <d v="1899-12-30T00:51:00"/>
    <s v="N157QS"/>
    <n v="442.38188333333335"/>
  </r>
  <r>
    <s v="BED"/>
    <s v="IAD"/>
    <x v="925"/>
    <d v="2024-05-22T21:12:00"/>
    <d v="2024-05-22T22:13:00"/>
    <d v="1899-12-30T01:01:00"/>
    <d v="1900-01-01T19:33:00"/>
    <s v="N157QS"/>
    <n v="870.49338333333321"/>
  </r>
  <r>
    <s v="BFI"/>
    <s v="BED"/>
    <x v="2848"/>
    <d v="2024-05-21T19:02:00"/>
    <d v="2024-05-21T23:30:00"/>
    <d v="1899-12-30T04:28:00"/>
    <d v="1899-12-30T21:42:00"/>
    <s v="N157QS"/>
    <n v="3824.4627333333333"/>
  </r>
  <r>
    <s v="SJC"/>
    <s v="BFI"/>
    <x v="34"/>
    <d v="2024-05-20T21:47:00"/>
    <d v="2024-05-20T23:31:00"/>
    <d v="1899-12-30T01:44:00"/>
    <d v="1899-12-30T19:31:00"/>
    <s v="N157QS"/>
    <n v="1484.1198666666667"/>
  </r>
  <r>
    <s v="QTC"/>
    <s v="SJC"/>
    <x v="998"/>
    <d v="2024-05-20T19:36:00"/>
    <d v="2024-05-20T20:21:00"/>
    <d v="1899-12-30T00:45:00"/>
    <d v="1899-12-30T01:26:00"/>
    <s v="N157QS"/>
    <n v="642.16724999999997"/>
  </r>
  <r>
    <s v="VNY"/>
    <s v="QTC"/>
    <x v="2849"/>
    <d v="2024-05-20T15:39:00"/>
    <d v="2024-05-20T15:50:00"/>
    <d v="1899-12-30T00:11:00"/>
    <d v="1899-12-30T03:46:00"/>
    <s v="N157QS"/>
    <n v="156.97421666666665"/>
  </r>
  <r>
    <s v="FAB"/>
    <s v="VNY"/>
    <x v="2850"/>
    <d v="2024-05-19T11:42:00"/>
    <d v="2024-05-19T22:07:00"/>
    <d v="1899-12-30T10:25:00"/>
    <d v="1899-12-30T17:32:00"/>
    <s v="N157QS"/>
    <n v="8918.9895833333321"/>
  </r>
  <r>
    <s v="NCE"/>
    <s v="FAB"/>
    <x v="2851"/>
    <d v="2024-05-18T08:11:00"/>
    <d v="2024-05-18T09:39:00"/>
    <d v="1899-12-30T01:28:00"/>
    <d v="1899-12-31T02:03:00"/>
    <s v="N157QS"/>
    <n v="1255.7937333333334"/>
  </r>
  <r>
    <s v="HPN"/>
    <s v="NCE"/>
    <x v="379"/>
    <d v="2024-05-16T23:18:00"/>
    <d v="2024-05-17T06:31:00"/>
    <d v="1899-12-30T07:13:00"/>
    <d v="1899-12-31T01:40:00"/>
    <s v="N157QS"/>
    <n v="6179.0759833333332"/>
  </r>
  <r>
    <s v="TEB"/>
    <s v="HPN"/>
    <x v="382"/>
    <d v="2024-05-16T20:01:00"/>
    <d v="2024-05-16T20:17:00"/>
    <d v="1899-12-30T00:16:00"/>
    <d v="1899-12-30T03:01:00"/>
    <s v="N157QS"/>
    <n v="228.32613333333333"/>
  </r>
  <r>
    <s v="SGR"/>
    <s v="TEB"/>
    <x v="1012"/>
    <d v="2024-05-16T15:45:00"/>
    <d v="2024-05-16T18:35:00"/>
    <d v="1899-12-30T02:50:00"/>
    <d v="1899-12-30T01:26:00"/>
    <s v="N157QS"/>
    <n v="2425.9651666666668"/>
  </r>
  <r>
    <s v="IAH"/>
    <s v="SGR"/>
    <x v="2852"/>
    <d v="2024-05-16T13:18:00"/>
    <d v="2024-05-16T13:29:00"/>
    <d v="1899-12-30T00:11:00"/>
    <d v="1899-12-30T02:16:00"/>
    <s v="N157QS"/>
    <n v="156.97421666666665"/>
  </r>
  <r>
    <s v="TLC"/>
    <s v="IAH"/>
    <x v="2853"/>
    <d v="2024-05-15T23:02:00"/>
    <d v="2024-05-16T00:41:00"/>
    <d v="1899-12-30T01:39:00"/>
    <d v="1899-12-30T12:37:00"/>
    <s v="N157QS"/>
    <n v="1412.7679499999999"/>
  </r>
  <r>
    <s v="VNY"/>
    <s v="TLC"/>
    <x v="2854"/>
    <d v="2024-05-15T18:06:00"/>
    <d v="2024-05-15T21:11:00"/>
    <d v="1899-12-30T03:05:00"/>
    <d v="1899-12-30T01:51:00"/>
    <s v="N157QS"/>
    <n v="2640.0209166666668"/>
  </r>
  <r>
    <s v="BFI"/>
    <s v="VNY"/>
    <x v="2855"/>
    <d v="2024-05-15T13:55:00"/>
    <d v="2024-05-15T15:47:00"/>
    <d v="1899-12-30T01:52:00"/>
    <d v="1899-12-30T02:19:00"/>
    <s v="N157QS"/>
    <n v="1598.2829333333332"/>
  </r>
  <r>
    <s v="TEB"/>
    <s v="BFI"/>
    <x v="192"/>
    <d v="2024-05-14T17:33:00"/>
    <d v="2024-05-14T22:24:00"/>
    <d v="1899-12-30T04:51:00"/>
    <d v="1899-12-30T15:31:00"/>
    <s v="N157QS"/>
    <n v="4152.6815499999993"/>
  </r>
  <r>
    <s v="OAK"/>
    <s v="TEB"/>
    <x v="1328"/>
    <d v="2024-05-10T20:06:00"/>
    <d v="2024-05-11T00:43:00"/>
    <d v="1899-12-30T04:37:00"/>
    <d v="1900-01-02T16:50:00"/>
    <s v="N157QS"/>
    <n v="3952.8961833333337"/>
  </r>
  <r>
    <s v="STS"/>
    <s v="OAK"/>
    <x v="2856"/>
    <d v="2024-05-10T18:53:00"/>
    <d v="2024-05-10T19:17:00"/>
    <d v="1899-12-30T00:24:00"/>
    <d v="1899-12-30T00:49:00"/>
    <s v="N157QS"/>
    <n v="342.48919999999998"/>
  </r>
  <r>
    <s v="MMU"/>
    <s v="STS"/>
    <x v="96"/>
    <d v="2024-05-08T18:36:00"/>
    <d v="2024-05-08T23:44:00"/>
    <d v="1899-12-30T05:08:00"/>
    <d v="1899-12-31T19:09:00"/>
    <s v="N157QS"/>
    <n v="4395.2780666666667"/>
  </r>
  <r>
    <s v="TEB"/>
    <s v="MMU"/>
    <x v="293"/>
    <d v="2024-05-08T16:10:00"/>
    <d v="2024-05-08T16:25:00"/>
    <d v="1899-12-30T00:15:00"/>
    <d v="1899-12-30T02:11:00"/>
    <s v="N157QS"/>
    <n v="214.05574999999999"/>
  </r>
  <r>
    <s v="VIS"/>
    <s v="TEB"/>
    <x v="2857"/>
    <d v="2024-05-05T22:31:00"/>
    <d v="2024-05-06T02:48:00"/>
    <d v="1899-12-30T04:17:00"/>
    <d v="1900-01-01T13:22:00"/>
    <s v="N157QS"/>
    <n v="3667.4885166666663"/>
  </r>
  <r>
    <s v="SFO"/>
    <s v="VIS"/>
    <x v="2858"/>
    <d v="2024-05-05T20:44:00"/>
    <d v="2024-05-05T21:20:00"/>
    <d v="1899-12-30T00:36:00"/>
    <m/>
    <s v="N157QS"/>
    <n v="513.73379999999997"/>
  </r>
  <r>
    <s v="SAN"/>
    <s v="LAX"/>
    <x v="2859"/>
    <d v="2024-05-04T00:33:00"/>
    <d v="2024-05-04T01:01:00"/>
    <d v="1899-12-30T00:28:00"/>
    <d v="1899-12-31T19:43:00"/>
    <s v="N157QS"/>
    <n v="399.57073333333329"/>
  </r>
  <r>
    <s v="BFI"/>
    <s v="SAN"/>
    <x v="2860"/>
    <d v="2024-05-03T20:27:00"/>
    <d v="2024-05-03T22:31:00"/>
    <d v="1899-12-30T02:04:00"/>
    <d v="1899-12-30T02:02:00"/>
    <s v="N157QS"/>
    <n v="1769.5275333333334"/>
  </r>
  <r>
    <s v="KIX"/>
    <s v="BFI"/>
    <x v="31"/>
    <d v="2024-05-02T15:23:00"/>
    <d v="2024-05-02T23:57:00"/>
    <d v="1899-12-30T08:34:00"/>
    <d v="1899-12-30T20:30:00"/>
    <s v="N157QS"/>
    <n v="7334.9770333333327"/>
  </r>
  <r>
    <s v="KUL"/>
    <s v="KIX"/>
    <x v="2861"/>
    <d v="2024-05-02T08:31:00"/>
    <d v="2024-05-02T14:15:00"/>
    <d v="1899-12-30T05:44:00"/>
    <d v="1899-12-30T01:08:00"/>
    <s v="N157QS"/>
    <n v="4909.0118666666667"/>
  </r>
  <r>
    <s v="DMK"/>
    <s v="KUL"/>
    <x v="2862"/>
    <d v="2024-05-01T09:16:00"/>
    <d v="2024-05-01T11:08:00"/>
    <d v="1899-12-30T01:52:00"/>
    <d v="1899-12-30T21:23:00"/>
    <s v="N157QS"/>
    <n v="1598.2829333333332"/>
  </r>
  <r>
    <s v="HLP"/>
    <s v="DMK"/>
    <x v="2863"/>
    <d v="2024-04-30T09:28:00"/>
    <d v="2024-04-30T12:34:00"/>
    <d v="1899-12-30T03:06:00"/>
    <d v="1899-12-30T20:42:00"/>
    <s v="N157QS"/>
    <n v="2654.2912999999999"/>
  </r>
  <r>
    <s v="HND"/>
    <s v="HLP"/>
    <x v="2864"/>
    <d v="2024-04-28T16:54:00"/>
    <d v="2024-04-28T23:49:00"/>
    <d v="1899-12-30T06:55:00"/>
    <d v="1899-12-31T09:39:00"/>
    <s v="N157QS"/>
    <n v="5922.2090833333332"/>
  </r>
  <r>
    <s v="BFI"/>
    <s v="HND"/>
    <x v="33"/>
    <d v="2024-04-28T06:07:00"/>
    <d v="2024-04-28T15:43:00"/>
    <d v="1899-12-30T09:36:00"/>
    <d v="1899-12-30T01:11:00"/>
    <s v="N157QS"/>
    <n v="8219.7407999999996"/>
  </r>
  <r>
    <s v="TRM"/>
    <s v="BFI"/>
    <x v="2865"/>
    <d v="2024-04-26T03:30:00"/>
    <d v="2024-04-26T05:53:00"/>
    <d v="1899-12-30T02:23:00"/>
    <d v="1900-01-01T00:14:00"/>
    <s v="N157QS"/>
    <n v="2040.6648166666666"/>
  </r>
  <r>
    <s v="NUQ"/>
    <s v="TRM"/>
    <x v="70"/>
    <d v="2024-04-26T01:16:00"/>
    <d v="2024-04-26T02:26:00"/>
    <d v="1899-12-30T01:10:00"/>
    <d v="1899-12-30T01:04:00"/>
    <s v="N157QS"/>
    <n v="998.92683333333332"/>
  </r>
  <r>
    <s v="VNY"/>
    <s v="NUQ"/>
    <x v="155"/>
    <d v="2024-04-25T21:41:00"/>
    <d v="2024-04-25T22:33:00"/>
    <d v="1899-12-30T00:52:00"/>
    <d v="1899-12-30T02:43:00"/>
    <s v="N157QS"/>
    <n v="742.05993333333333"/>
  </r>
  <r>
    <s v="LAS"/>
    <s v="VNY"/>
    <x v="537"/>
    <d v="2024-04-25T04:40:00"/>
    <d v="2024-04-25T05:21:00"/>
    <d v="1899-12-30T00:41:00"/>
    <d v="1899-12-30T16:20:00"/>
    <s v="N157QS"/>
    <n v="585.0857166666666"/>
  </r>
  <r>
    <s v="BFI"/>
    <s v="LAS"/>
    <x v="1565"/>
    <d v="2024-04-25T01:11:00"/>
    <d v="2024-04-25T03:09:00"/>
    <d v="1899-12-30T01:58:00"/>
    <d v="1899-12-30T01:31:00"/>
    <s v="N157QS"/>
    <n v="1683.9052333333334"/>
  </r>
  <r>
    <s v="OAK"/>
    <s v="BFI"/>
    <x v="2866"/>
    <d v="2024-04-23T20:50:00"/>
    <d v="2024-04-23T22:17:00"/>
    <d v="1899-12-30T01:27:00"/>
    <d v="1899-12-31T02:54:00"/>
    <s v="N157QS"/>
    <n v="1241.5233499999999"/>
  </r>
  <r>
    <s v="BFI"/>
    <s v="OAK"/>
    <x v="2867"/>
    <d v="2024-04-23T01:24:00"/>
    <d v="2024-04-23T03:03:00"/>
    <d v="1899-12-30T01:39:00"/>
    <d v="1899-12-30T17:47:00"/>
    <s v="N157QS"/>
    <n v="1412.7679499999999"/>
  </r>
  <r>
    <s v="VNY"/>
    <s v="BFI"/>
    <x v="252"/>
    <d v="2024-04-21T22:38:00"/>
    <d v="2024-04-22T00:42:00"/>
    <d v="1899-12-30T02:04:00"/>
    <d v="1899-12-31T00:42:00"/>
    <s v="N157QS"/>
    <n v="1769.5275333333334"/>
  </r>
  <r>
    <s v="TEB"/>
    <s v="VNY"/>
    <x v="253"/>
    <d v="2024-04-21T16:05:00"/>
    <d v="2024-04-21T21:18:00"/>
    <d v="1899-12-30T05:13:00"/>
    <d v="1899-12-30T01:20:00"/>
    <s v="N157QS"/>
    <n v="4466.6299833333333"/>
  </r>
  <r>
    <s v="BOS"/>
    <s v="TEB"/>
    <x v="845"/>
    <d v="2024-04-20T22:34:00"/>
    <d v="2024-04-20T23:24:00"/>
    <d v="1899-12-30T00:50:00"/>
    <d v="1899-12-30T16:41:00"/>
    <s v="N157QS"/>
    <n v="713.51916666666671"/>
  </r>
  <r>
    <s v="MBJ"/>
    <s v="BOS"/>
    <x v="2868"/>
    <d v="2024-04-20T17:21:00"/>
    <d v="2024-04-20T20:48:00"/>
    <d v="1899-12-30T03:27:00"/>
    <d v="1899-12-30T01:46:00"/>
    <s v="N157QS"/>
    <n v="2953.9693499999998"/>
  </r>
  <r>
    <s v="PBI"/>
    <s v="MBJ"/>
    <x v="2869"/>
    <d v="2024-04-20T13:59:00"/>
    <d v="2024-04-20T15:19:00"/>
    <d v="1899-12-30T01:20:00"/>
    <d v="1899-12-30T02:02:00"/>
    <s v="N157QS"/>
    <n v="1141.6306666666665"/>
  </r>
  <r>
    <s v="MCO"/>
    <s v="PBI"/>
    <x v="2870"/>
    <d v="2024-04-19T16:43:00"/>
    <d v="2024-04-19T17:13:00"/>
    <d v="1899-12-30T00:30:00"/>
    <d v="1899-12-30T20:46:00"/>
    <s v="N157QS"/>
    <n v="428.11149999999998"/>
  </r>
  <r>
    <s v="HPN"/>
    <s v="MCO"/>
    <x v="2871"/>
    <d v="2024-04-19T13:17:00"/>
    <d v="2024-04-19T15:24:00"/>
    <d v="1899-12-30T02:07:00"/>
    <d v="1899-12-30T01:19:00"/>
    <s v="N157QS"/>
    <n v="1812.3386833333332"/>
  </r>
  <r>
    <s v="IAD"/>
    <s v="HPN"/>
    <x v="120"/>
    <d v="2024-04-18T22:58:00"/>
    <d v="2024-04-18T23:55:00"/>
    <d v="1899-12-30T00:57:00"/>
    <d v="1899-12-30T13:22:00"/>
    <s v="N157QS"/>
    <n v="813.41184999999996"/>
  </r>
  <r>
    <s v="SGR"/>
    <s v="IAD"/>
    <x v="1131"/>
    <d v="2024-04-18T19:12:00"/>
    <d v="2024-04-18T21:33:00"/>
    <d v="1899-12-30T02:21:00"/>
    <d v="1899-12-30T01:25:00"/>
    <s v="N157QS"/>
    <n v="2012.1240499999999"/>
  </r>
  <r>
    <s v="FNL"/>
    <s v="SGR"/>
    <x v="1132"/>
    <d v="2024-04-18T15:33:00"/>
    <d v="2024-04-18T17:27:00"/>
    <d v="1899-12-30T01:54:00"/>
    <d v="1899-12-30T01:45:00"/>
    <s v="N157QS"/>
    <n v="1626.8236999999999"/>
  </r>
  <r>
    <s v="SGR"/>
    <s v="FNL"/>
    <x v="1896"/>
    <d v="2024-04-17T21:51:00"/>
    <d v="2024-04-17T23:50:00"/>
    <d v="1899-12-30T01:59:00"/>
    <d v="1899-12-30T15:43:00"/>
    <s v="N157QS"/>
    <n v="1698.1756166666667"/>
  </r>
  <r>
    <s v="DAL"/>
    <s v="SGR"/>
    <x v="2299"/>
    <d v="2024-04-17T19:16:00"/>
    <d v="2024-04-17T20:05:00"/>
    <d v="1899-12-30T00:49:00"/>
    <d v="1899-12-30T01:46:00"/>
    <s v="N157QS"/>
    <n v="699.24878333333334"/>
  </r>
  <r>
    <s v="ICT"/>
    <s v="DAL"/>
    <x v="13"/>
    <d v="2024-04-16T23:43:00"/>
    <d v="2024-04-17T00:43:00"/>
    <d v="1899-12-30T01:00:00"/>
    <d v="1899-12-30T18:33:00"/>
    <s v="N157QS"/>
    <n v="856.22299999999996"/>
  </r>
  <r>
    <s v="BFI"/>
    <s v="ICT"/>
    <x v="1330"/>
    <d v="2024-04-11T18:52:00"/>
    <d v="2024-04-11T21:26:00"/>
    <d v="1899-12-30T02:34:00"/>
    <d v="1900-01-04T02:17:00"/>
    <s v="N157QS"/>
    <n v="2197.6390333333329"/>
  </r>
  <r>
    <s v="SHA"/>
    <s v="BFI"/>
    <x v="2872"/>
    <d v="2024-04-10T12:26:00"/>
    <d v="2024-04-10T22:30:00"/>
    <d v="1899-12-30T10:04:00"/>
    <d v="1899-12-30T20:22:00"/>
    <s v="N157QS"/>
    <n v="8619.3115333333335"/>
  </r>
  <r>
    <s v="HGH"/>
    <s v="SHA"/>
    <x v="2873"/>
    <d v="2024-04-09T13:35:00"/>
    <d v="2024-04-09T14:09:00"/>
    <d v="1899-12-30T00:34:00"/>
    <d v="1899-12-30T22:17:00"/>
    <s v="N157QS"/>
    <n v="485.19303333333329"/>
  </r>
  <r>
    <s v="PEK"/>
    <s v="HGH"/>
    <x v="2874"/>
    <d v="2024-04-09T10:35:00"/>
    <d v="2024-04-09T12:21:00"/>
    <d v="1899-12-30T01:46:00"/>
    <d v="1899-12-30T01:14:00"/>
    <s v="N157QS"/>
    <n v="1512.6606333333332"/>
  </r>
  <r>
    <s v="GMP"/>
    <s v="PEK"/>
    <x v="2875"/>
    <d v="2024-04-09T01:18:00"/>
    <d v="2024-04-09T02:59:00"/>
    <d v="1899-12-30T01:41:00"/>
    <d v="1899-12-30T07:36:00"/>
    <s v="N157QS"/>
    <n v="1441.3087166666667"/>
  </r>
  <r>
    <s v="HND"/>
    <s v="GMP"/>
    <x v="2876"/>
    <d v="2024-04-08T09:52:00"/>
    <d v="2024-04-08T11:43:00"/>
    <d v="1899-12-30T01:51:00"/>
    <d v="1899-12-30T13:35:00"/>
    <s v="N157QS"/>
    <n v="1584.0125499999999"/>
  </r>
  <r>
    <s v="BFI"/>
    <s v="HND"/>
    <x v="33"/>
    <d v="2024-04-06T22:27:00"/>
    <d v="2024-04-07T08:11:00"/>
    <d v="1899-12-30T09:44:00"/>
    <d v="1899-12-31T01:41:00"/>
    <s v="N157QS"/>
    <n v="8333.9038666666656"/>
  </r>
  <r>
    <s v="TEB"/>
    <s v="BFI"/>
    <x v="192"/>
    <d v="2024-04-06T13:47:00"/>
    <d v="2024-04-06T18:42:00"/>
    <d v="1899-12-30T04:55:00"/>
    <d v="1899-12-30T03:45:00"/>
    <s v="N157QS"/>
    <n v="4209.7630833333333"/>
  </r>
  <r>
    <s v="CTA"/>
    <s v="TEB"/>
    <x v="2877"/>
    <d v="2024-03-30T11:29:00"/>
    <d v="2024-03-30T20:33:00"/>
    <d v="1899-12-30T09:04:00"/>
    <d v="1900-01-05T17:14:00"/>
    <s v="N157QS"/>
    <n v="7763.0885333333326"/>
  </r>
  <r>
    <s v="TEB"/>
    <s v="CTA"/>
    <x v="2878"/>
    <d v="2024-03-29T00:19:00"/>
    <d v="2024-03-29T08:32:00"/>
    <d v="1899-12-30T08:13:00"/>
    <d v="1899-12-31T02:57:00"/>
    <s v="N157QS"/>
    <n v="7035.2989833333331"/>
  </r>
  <r>
    <s v="KOA"/>
    <s v="TEB"/>
    <x v="2545"/>
    <d v="2024-03-28T06:10:00"/>
    <d v="2024-03-28T14:23:00"/>
    <d v="1899-12-30T08:13:00"/>
    <d v="1899-12-30T09:56:00"/>
    <s v="N157QS"/>
    <n v="7035.2989833333331"/>
  </r>
  <r>
    <s v="SLC"/>
    <s v="KOA"/>
    <x v="2879"/>
    <d v="2024-03-26T19:31:00"/>
    <d v="2024-03-27T02:15:00"/>
    <d v="1899-12-30T06:44:00"/>
    <d v="1899-12-31T03:55:00"/>
    <s v="N157QS"/>
    <n v="5765.2348666666667"/>
  </r>
  <r>
    <s v="PSP"/>
    <s v="SLC"/>
    <x v="217"/>
    <d v="2024-03-26T14:35:00"/>
    <d v="2024-03-26T16:02:00"/>
    <d v="1899-12-30T01:27:00"/>
    <d v="1899-12-30T03:29:00"/>
    <s v="N157QS"/>
    <n v="1241.5233499999999"/>
  </r>
  <r>
    <s v="UGN"/>
    <s v="PSP"/>
    <x v="2880"/>
    <d v="2024-03-25T14:59:00"/>
    <d v="2024-03-25T18:25:00"/>
    <d v="1899-12-30T03:26:00"/>
    <d v="1899-12-30T20:10:00"/>
    <s v="N157QS"/>
    <n v="2939.6989666666668"/>
  </r>
  <r>
    <s v="TEB"/>
    <s v="UGN"/>
    <x v="2881"/>
    <d v="2024-03-25T12:04:00"/>
    <d v="2024-03-25T13:49:00"/>
    <d v="1899-12-30T01:45:00"/>
    <d v="1899-12-30T01:10:00"/>
    <s v="N157QS"/>
    <n v="1498.3902499999999"/>
  </r>
  <r>
    <s v="CGN"/>
    <s v="TEB"/>
    <x v="2882"/>
    <d v="2024-03-24T14:22:00"/>
    <d v="2024-03-24T22:23:00"/>
    <d v="1899-12-30T08:01:00"/>
    <d v="1899-12-30T13:41:00"/>
    <s v="N157QS"/>
    <n v="6864.054383333334"/>
  </r>
  <r>
    <s v="CAT"/>
    <s v="CGN"/>
    <x v="2883"/>
    <d v="2024-03-23T16:05:00"/>
    <d v="2024-03-23T18:27:00"/>
    <d v="1899-12-30T02:22:00"/>
    <d v="1899-12-30T19:55:00"/>
    <s v="N157QS"/>
    <n v="2026.3944333333332"/>
  </r>
  <r>
    <s v="MIA"/>
    <s v="CAT"/>
    <x v="2884"/>
    <d v="2024-03-22T16:00:00"/>
    <d v="2024-03-22T23:03:00"/>
    <d v="1899-12-30T07:03:00"/>
    <d v="1899-12-30T17:02:00"/>
    <s v="N157QS"/>
    <n v="6036.3721499999992"/>
  </r>
  <r>
    <s v="DAL"/>
    <s v="MIA"/>
    <x v="527"/>
    <d v="2024-03-22T23:41:00"/>
    <d v="2024-03-23T01:39:00"/>
    <d v="1899-12-30T01:58:00"/>
    <n v="-0.40208333333333329"/>
    <s v="N157QS"/>
    <n v="1683.9052333333334"/>
  </r>
  <r>
    <s v="VNY"/>
    <s v="DAL"/>
    <x v="2885"/>
    <d v="2024-03-21T20:02:00"/>
    <d v="2024-03-21T22:32:00"/>
    <d v="1899-12-30T02:30:00"/>
    <d v="1899-12-31T01:09:00"/>
    <s v="N157QS"/>
    <n v="2140.5574999999999"/>
  </r>
  <r>
    <s v="SFO"/>
    <s v="VNY"/>
    <x v="586"/>
    <d v="2024-03-20T20:59:00"/>
    <d v="2024-03-20T21:49:00"/>
    <d v="1899-12-30T00:50:00"/>
    <d v="1899-12-30T22:13:00"/>
    <s v="N157QS"/>
    <n v="713.51916666666671"/>
  </r>
  <r>
    <s v="LBG"/>
    <s v="SFO"/>
    <x v="2365"/>
    <d v="2024-03-19T16:30:00"/>
    <d v="2024-03-20T02:57:00"/>
    <d v="1899-12-30T10:27:00"/>
    <d v="1899-12-30T18:02:00"/>
    <s v="N157QS"/>
    <n v="8947.5303499999991"/>
  </r>
  <r>
    <s v="SJC"/>
    <s v="LBG"/>
    <x v="995"/>
    <d v="2024-03-17T13:16:00"/>
    <d v="2024-03-17T23:56:00"/>
    <d v="1899-12-30T10:40:00"/>
    <d v="1899-12-31T16:34:00"/>
    <s v="N157QS"/>
    <n v="9133.0453333333317"/>
  </r>
  <r>
    <s v="VNY"/>
    <s v="SJC"/>
    <x v="725"/>
    <d v="2024-03-16T00:51:00"/>
    <d v="2024-03-16T01:36:00"/>
    <d v="1899-12-30T00:45:00"/>
    <d v="1899-12-31T11:40:00"/>
    <s v="N157QS"/>
    <n v="642.16724999999997"/>
  </r>
  <r>
    <s v="TEB"/>
    <s v="VNY"/>
    <x v="253"/>
    <d v="2024-03-15T18:00:00"/>
    <d v="2024-03-15T23:13:00"/>
    <d v="1899-12-30T05:13:00"/>
    <d v="1899-12-30T01:38:00"/>
    <s v="N157QS"/>
    <n v="4466.6299833333333"/>
  </r>
  <r>
    <s v="HPN"/>
    <s v="TEB"/>
    <x v="434"/>
    <d v="2024-03-14T15:42:00"/>
    <d v="2024-03-14T15:51:00"/>
    <d v="1899-12-30T00:09:00"/>
    <d v="1899-12-31T02:09:00"/>
    <s v="N157QS"/>
    <n v="128.43344999999999"/>
  </r>
  <r>
    <s v="BOD"/>
    <s v="HPN"/>
    <x v="2886"/>
    <d v="2024-03-11T14:39:00"/>
    <d v="2024-03-11T22:31:00"/>
    <d v="1899-12-30T07:52:00"/>
    <d v="1900-01-01T17:11:00"/>
    <s v="N157QS"/>
    <n v="6735.6209333333336"/>
  </r>
  <r>
    <s v="TEB"/>
    <s v="BOD"/>
    <x v="2887"/>
    <d v="2024-03-10T02:19:00"/>
    <d v="2024-03-10T08:50:00"/>
    <d v="1899-12-30T06:31:00"/>
    <d v="1899-12-31T05:49:00"/>
    <s v="N157QS"/>
    <n v="5579.7198833333332"/>
  </r>
  <r>
    <s v="TUL"/>
    <s v="TEB"/>
    <x v="2888"/>
    <d v="2024-03-09T19:49:00"/>
    <d v="2024-03-09T22:09:00"/>
    <d v="1899-12-30T02:20:00"/>
    <d v="1899-12-30T04:10:00"/>
    <s v="N157QS"/>
    <n v="1997.8536666666666"/>
  </r>
  <r>
    <s v="SLC"/>
    <s v="TUL"/>
    <x v="2889"/>
    <d v="2024-03-09T16:59:00"/>
    <d v="2024-03-09T18:50:00"/>
    <d v="1899-12-30T01:51:00"/>
    <d v="1899-12-30T00:59:00"/>
    <s v="N157QS"/>
    <n v="1584.0125499999999"/>
  </r>
  <r>
    <s v="SUN"/>
    <s v="SLC"/>
    <x v="2890"/>
    <d v="2024-03-09T00:34:00"/>
    <d v="2024-03-09T01:15:00"/>
    <d v="1899-12-30T00:41:00"/>
    <d v="1899-12-30T15:44:00"/>
    <s v="N157QS"/>
    <n v="585.0857166666666"/>
  </r>
  <r>
    <s v="SNA"/>
    <s v="SUN"/>
    <x v="2891"/>
    <d v="2024-03-08T21:13:00"/>
    <d v="2024-03-08T22:55:00"/>
    <d v="1899-12-30T01:42:00"/>
    <d v="1899-12-30T01:39:00"/>
    <s v="N157QS"/>
    <n v="1455.5790999999999"/>
  </r>
  <r>
    <s v="SFO"/>
    <s v="SNA"/>
    <x v="2892"/>
    <d v="2024-03-05T16:31:00"/>
    <d v="2024-03-05T17:29:00"/>
    <d v="1899-12-30T00:58:00"/>
    <d v="1900-01-02T03:44:00"/>
    <s v="N157QS"/>
    <n v="827.68223333333333"/>
  </r>
  <r>
    <s v="PBI"/>
    <s v="SFO"/>
    <x v="2893"/>
    <d v="2024-02-28T18:20:00"/>
    <d v="2024-02-29T00:04:00"/>
    <d v="1899-12-30T05:44:00"/>
    <d v="1900-01-04T16:27:00"/>
    <s v="N157QS"/>
    <n v="4909.0118666666667"/>
  </r>
  <r>
    <s v="BCT"/>
    <s v="PBI"/>
    <x v="268"/>
    <d v="2024-03-04T15:22:00"/>
    <d v="2024-03-04T15:43:00"/>
    <d v="1899-12-30T00:21:00"/>
    <n v="-4.8909722222222216"/>
    <s v="N157QS"/>
    <n v="299.67804999999998"/>
  </r>
  <r>
    <s v="LAS"/>
    <s v="BCT"/>
    <x v="2894"/>
    <d v="2024-02-28T01:21:00"/>
    <d v="2024-02-28T05:06:00"/>
    <d v="1899-12-30T03:45:00"/>
    <d v="1900-01-04T10:16:00"/>
    <s v="N157QS"/>
    <n v="3210.8362499999998"/>
  </r>
  <r>
    <s v="VNY"/>
    <s v="LAS"/>
    <x v="84"/>
    <d v="2024-03-03T23:23:00"/>
    <d v="2024-03-04T00:10:00"/>
    <d v="1899-12-30T00:47:00"/>
    <n v="-4.9506944444444443"/>
    <s v="N157QS"/>
    <n v="670.70801666666659"/>
  </r>
  <r>
    <s v="OAK"/>
    <s v="VNY"/>
    <x v="1736"/>
    <d v="2024-03-03T20:08:00"/>
    <d v="2024-03-03T20:56:00"/>
    <d v="1899-12-30T00:48:00"/>
    <d v="1899-12-30T02:27:00"/>
    <s v="N157QS"/>
    <n v="684.97839999999997"/>
  </r>
  <r>
    <s v="BFI"/>
    <s v="OAK"/>
    <x v="2867"/>
    <d v="2024-03-03T17:04:00"/>
    <d v="2024-03-03T18:42:00"/>
    <d v="1899-12-30T01:38:00"/>
    <d v="1899-12-30T01:26:00"/>
    <s v="N157QS"/>
    <n v="1398.4975666666667"/>
  </r>
  <r>
    <s v="CPH"/>
    <s v="BFI"/>
    <x v="2895"/>
    <d v="2024-02-29T13:03:00"/>
    <d v="2024-02-29T22:23:00"/>
    <d v="1899-12-30T09:20:00"/>
    <d v="1900-01-01T18:41:00"/>
    <s v="N157QS"/>
    <n v="7991.4146666666666"/>
  </r>
  <r>
    <s v="NHT"/>
    <s v="CPH"/>
    <x v="2896"/>
    <d v="2024-02-28T12:28:00"/>
    <d v="2024-02-28T13:49:00"/>
    <d v="1899-12-30T01:21:00"/>
    <d v="1899-12-30T23:14:00"/>
    <s v="N157QS"/>
    <n v="1155.9010499999999"/>
  </r>
  <r>
    <s v="TEB"/>
    <s v="NHT"/>
    <x v="1313"/>
    <d v="2024-02-27T11:10:00"/>
    <d v="2024-02-27T17:05:00"/>
    <d v="1899-12-30T05:55:00"/>
    <d v="1899-12-30T19:23:00"/>
    <s v="N157QS"/>
    <n v="5065.9860833333332"/>
  </r>
  <r>
    <s v="FLL"/>
    <s v="TEB"/>
    <x v="254"/>
    <d v="2024-02-26T13:35:00"/>
    <d v="2024-02-26T16:03:00"/>
    <d v="1899-12-30T02:28:00"/>
    <d v="1899-12-30T19:07:00"/>
    <s v="N157QS"/>
    <n v="2112.0167333333334"/>
  </r>
  <r>
    <s v="OPO"/>
    <s v="FLL"/>
    <x v="2897"/>
    <d v="2024-02-25T11:44:00"/>
    <d v="2024-02-25T21:02:00"/>
    <d v="1899-12-30T09:18:00"/>
    <d v="1899-12-30T16:33:00"/>
    <s v="N157QS"/>
    <n v="7962.8739000000005"/>
  </r>
  <r>
    <s v="LBG"/>
    <s v="OPO"/>
    <x v="2898"/>
    <d v="2024-02-24T10:55:00"/>
    <d v="2024-02-24T12:32:00"/>
    <d v="1899-12-30T01:37:00"/>
    <d v="1899-12-30T23:12:00"/>
    <s v="N157QS"/>
    <n v="1384.2271833333332"/>
  </r>
  <r>
    <s v="ANU"/>
    <s v="LBG"/>
    <x v="2899"/>
    <d v="2024-02-22T22:34:00"/>
    <d v="2024-02-23T05:46:00"/>
    <d v="1899-12-30T07:12:00"/>
    <d v="1899-12-31T05:09:00"/>
    <s v="N157QS"/>
    <n v="6164.8055999999997"/>
  </r>
  <r>
    <s v="MHH"/>
    <s v="ANU"/>
    <x v="2900"/>
    <d v="2024-02-21T20:50:00"/>
    <d v="2024-02-21T23:00:00"/>
    <d v="1899-12-30T02:10:00"/>
    <d v="1899-12-30T23:34:00"/>
    <s v="N157QS"/>
    <n v="1855.1498333333332"/>
  </r>
  <r>
    <s v="PDK"/>
    <s v="MHH"/>
    <x v="2674"/>
    <d v="2024-02-21T18:17:00"/>
    <d v="2024-02-21T19:29:00"/>
    <d v="1899-12-30T01:12:00"/>
    <d v="1899-12-30T01:21:00"/>
    <s v="N157QS"/>
    <n v="1027.4675999999999"/>
  </r>
  <r>
    <s v="BNA"/>
    <s v="PDK"/>
    <x v="1420"/>
    <d v="2024-02-20T01:51:00"/>
    <d v="2024-02-20T02:25:00"/>
    <d v="1899-12-30T00:34:00"/>
    <d v="1899-12-31T15:52:00"/>
    <s v="N157QS"/>
    <n v="485.19303333333329"/>
  </r>
  <r>
    <s v="EGE"/>
    <s v="BNA"/>
    <x v="2901"/>
    <d v="2024-02-20T20:45:00"/>
    <d v="2024-02-20T22:43:00"/>
    <d v="1899-12-30T01:58:00"/>
    <n v="-0.86944444444444446"/>
    <s v="N157QS"/>
    <n v="1683.9052333333334"/>
  </r>
  <r>
    <s v="MDW"/>
    <s v="EGE"/>
    <x v="2902"/>
    <d v="2024-02-20T16:40:00"/>
    <d v="2024-02-20T19:16:00"/>
    <d v="1899-12-30T02:36:00"/>
    <d v="1899-12-30T01:29:00"/>
    <s v="N157QS"/>
    <n v="2226.1797999999999"/>
  </r>
  <r>
    <s v="BMG"/>
    <s v="MDW"/>
    <x v="2903"/>
    <d v="2024-02-18T21:42:00"/>
    <d v="2024-02-18T22:24:00"/>
    <d v="1899-12-30T00:42:00"/>
    <d v="1899-12-31T18:16:00"/>
    <s v="N157QS"/>
    <n v="599.35609999999997"/>
  </r>
  <r>
    <s v="FRG"/>
    <s v="BMG"/>
    <x v="2904"/>
    <d v="2024-02-18T18:50:00"/>
    <d v="2024-02-18T20:58:00"/>
    <d v="1899-12-30T02:08:00"/>
    <d v="1899-12-30T00:44:00"/>
    <s v="N157QS"/>
    <n v="1826.6090666666666"/>
  </r>
  <r>
    <s v="PBI"/>
    <s v="FRG"/>
    <x v="936"/>
    <d v="2024-02-18T15:25:00"/>
    <d v="2024-02-18T17:28:00"/>
    <d v="1899-12-30T02:03:00"/>
    <d v="1899-12-30T01:22:00"/>
    <s v="N157QS"/>
    <n v="1755.2571499999997"/>
  </r>
  <r>
    <s v="FLL"/>
    <s v="PBI"/>
    <x v="276"/>
    <d v="2024-02-17T17:45:00"/>
    <d v="2024-02-17T18:09:00"/>
    <d v="1899-12-30T00:24:00"/>
    <d v="1899-12-30T21:16:00"/>
    <s v="N157QS"/>
    <n v="342.48919999999998"/>
  </r>
  <r>
    <s v="BGI"/>
    <s v="FLL"/>
    <x v="2017"/>
    <d v="2024-02-16T22:44:00"/>
    <d v="2024-02-17T02:27:00"/>
    <d v="1899-12-30T03:43:00"/>
    <d v="1899-12-30T15:18:00"/>
    <s v="N157QS"/>
    <n v="3182.2954833333333"/>
  </r>
  <r>
    <s v="LIR"/>
    <s v="BGI"/>
    <x v="2905"/>
    <d v="2024-02-16T17:56:00"/>
    <d v="2024-02-16T21:37:00"/>
    <d v="1899-12-30T03:41:00"/>
    <d v="1899-12-30T01:07:00"/>
    <s v="N157QS"/>
    <n v="3153.7547166666668"/>
  </r>
  <r>
    <s v="MDW"/>
    <s v="LIR"/>
    <x v="2906"/>
    <d v="2024-02-15T13:14:00"/>
    <d v="2024-02-15T17:31:00"/>
    <d v="1899-12-30T04:17:00"/>
    <d v="1899-12-31T00:25:00"/>
    <s v="N157QS"/>
    <n v="3667.4885166666663"/>
  </r>
  <r>
    <s v="SMF"/>
    <s v="MDW"/>
    <x v="2907"/>
    <d v="2024-02-15T02:53:00"/>
    <d v="2024-02-15T06:09:00"/>
    <d v="1899-12-30T03:16:00"/>
    <d v="1899-12-30T07:05:00"/>
    <s v="N157QS"/>
    <n v="2796.9951333333333"/>
  </r>
  <r>
    <s v="LAS"/>
    <s v="SMF"/>
    <x v="2908"/>
    <d v="2024-02-13T07:13:00"/>
    <d v="2024-02-13T08:19:00"/>
    <d v="1899-12-30T01:06:00"/>
    <d v="1899-12-31T18:34:00"/>
    <s v="N157QS"/>
    <n v="941.84530000000007"/>
  </r>
  <r>
    <s v="SJC"/>
    <s v="LAS"/>
    <x v="1431"/>
    <d v="2024-02-13T03:21:00"/>
    <d v="2024-02-13T04:22:00"/>
    <d v="1899-12-30T01:01:00"/>
    <m/>
    <s v="N157QS"/>
    <n v="870.49338333333321"/>
  </r>
  <r>
    <s v="SJC"/>
    <s v="HSH"/>
    <x v="548"/>
    <d v="2024-02-12T07:52:00"/>
    <d v="2024-02-12T08:51:00"/>
    <d v="1899-12-30T00:59:00"/>
    <d v="1899-12-30T18:30:00"/>
    <s v="N157QS"/>
    <n v="841.95261666666659"/>
  </r>
  <r>
    <s v="LAS"/>
    <s v="SJC"/>
    <x v="219"/>
    <d v="2024-02-12T05:40:00"/>
    <d v="2024-02-12T06:38:00"/>
    <d v="1899-12-30T00:58:00"/>
    <d v="1899-12-30T01:14:00"/>
    <s v="N157QS"/>
    <n v="827.68223333333333"/>
  </r>
  <r>
    <s v="HSH"/>
    <s v="LAS"/>
    <x v="2909"/>
    <d v="2024-02-11T01:45:00"/>
    <d v="2024-02-11T02:08:00"/>
    <d v="1899-12-30T00:23:00"/>
    <d v="1899-12-31T03:32:00"/>
    <s v="N157QS"/>
    <n v="328.21881666666667"/>
  </r>
  <r>
    <s v="ONT"/>
    <s v="HSH"/>
    <x v="2910"/>
    <d v="2024-02-11T23:38:00"/>
    <d v="2024-02-12T00:19:00"/>
    <d v="1899-12-30T00:41:00"/>
    <n v="-0.94027777777777777"/>
    <s v="N157QS"/>
    <n v="585.0857166666666"/>
  </r>
  <r>
    <s v="VNY"/>
    <s v="ONT"/>
    <x v="2911"/>
    <d v="2024-02-10T20:22:00"/>
    <d v="2024-02-10T20:43:00"/>
    <d v="1899-12-30T00:21:00"/>
    <m/>
    <s v="N157QS"/>
    <n v="299.67804999999998"/>
  </r>
  <r>
    <s v="AUS"/>
    <s v="HSH"/>
    <x v="1727"/>
    <d v="2024-02-10T02:19:00"/>
    <d v="2024-02-10T04:48:00"/>
    <d v="1899-12-30T02:29:00"/>
    <d v="1899-12-30T15:34:00"/>
    <s v="N157QS"/>
    <n v="2126.2871166666664"/>
  </r>
  <r>
    <s v="IAH"/>
    <s v="AUS"/>
    <x v="2912"/>
    <d v="2024-02-10T01:19:00"/>
    <d v="2024-02-10T01:49:00"/>
    <d v="1899-12-30T00:30:00"/>
    <d v="1899-12-30T00:30:00"/>
    <s v="N157QS"/>
    <n v="428.11149999999998"/>
  </r>
  <r>
    <s v="LIR"/>
    <s v="IAH"/>
    <x v="2913"/>
    <d v="2024-02-09T20:55:00"/>
    <d v="2024-02-10T00:02:00"/>
    <d v="1899-12-30T03:07:00"/>
    <d v="1899-12-30T01:17:00"/>
    <s v="N157QS"/>
    <n v="2668.5616833333333"/>
  </r>
  <r>
    <s v="CUN"/>
    <s v="LIR"/>
    <x v="2914"/>
    <d v="2024-02-08T17:46:00"/>
    <d v="2024-02-08T19:16:00"/>
    <d v="1899-12-30T01:30:00"/>
    <d v="1899-12-31T01:39:00"/>
    <s v="N157QS"/>
    <n v="1284.3344999999999"/>
  </r>
  <r>
    <s v="FTY"/>
    <s v="CUN"/>
    <x v="2915"/>
    <d v="2024-02-07T18:18:00"/>
    <d v="2024-02-07T20:21:00"/>
    <d v="1899-12-30T02:03:00"/>
    <m/>
    <s v="N157QS"/>
    <n v="1755.2571499999997"/>
  </r>
  <r>
    <s v="MIA"/>
    <s v="CHS"/>
    <x v="2916"/>
    <d v="2024-02-05T03:49:00"/>
    <d v="2024-02-05T05:00:00"/>
    <d v="1899-12-30T01:11:00"/>
    <d v="1900-01-01T13:18:00"/>
    <s v="N157QS"/>
    <n v="1013.1972166666666"/>
  </r>
  <r>
    <s v="PLS"/>
    <s v="MIA"/>
    <x v="2917"/>
    <d v="2024-02-05T21:54:00"/>
    <d v="2024-02-05T23:31:00"/>
    <d v="1899-12-30T01:37:00"/>
    <n v="-0.8208333333333333"/>
    <s v="N157QS"/>
    <n v="1384.2271833333332"/>
  </r>
  <r>
    <s v="PBI"/>
    <s v="PLS"/>
    <x v="840"/>
    <d v="2024-02-05T19:19:00"/>
    <d v="2024-02-05T20:47:00"/>
    <d v="1899-12-30T01:28:00"/>
    <d v="1899-12-30T01:07:00"/>
    <s v="N157QS"/>
    <n v="1255.7937333333334"/>
  </r>
  <r>
    <s v="ANU"/>
    <s v="PBI"/>
    <x v="742"/>
    <d v="2024-02-04T16:51:00"/>
    <d v="2024-02-04T20:08:00"/>
    <d v="1899-12-30T03:17:00"/>
    <d v="1899-12-30T23:11:00"/>
    <s v="N157QS"/>
    <n v="2811.2655166666664"/>
  </r>
  <r>
    <s v="UVF"/>
    <s v="ANU"/>
    <x v="2918"/>
    <d v="2024-02-03T19:22:00"/>
    <d v="2024-02-03T20:04:00"/>
    <d v="1899-12-30T00:42:00"/>
    <d v="1899-12-30T20:47:00"/>
    <s v="N157QS"/>
    <n v="599.35609999999997"/>
  </r>
  <r>
    <s v="HPN"/>
    <s v="UVF"/>
    <x v="2919"/>
    <d v="2024-02-03T14:26:00"/>
    <d v="2024-02-03T18:18:00"/>
    <d v="1899-12-30T03:52:00"/>
    <d v="1899-12-30T01:04:00"/>
    <s v="N157QS"/>
    <n v="3310.7289333333333"/>
  </r>
  <r>
    <s v="IAD"/>
    <s v="HPN"/>
    <x v="120"/>
    <d v="2024-02-02T21:24:00"/>
    <d v="2024-02-02T22:29:00"/>
    <d v="1899-12-30T01:05:00"/>
    <d v="1899-12-30T15:57:00"/>
    <s v="N157QS"/>
    <n v="927.57491666666658"/>
  </r>
  <r>
    <s v="OPF"/>
    <s v="IAD"/>
    <x v="2920"/>
    <d v="2024-02-02T18:14:00"/>
    <d v="2024-02-02T20:10:00"/>
    <d v="1899-12-30T01:56:00"/>
    <d v="1899-12-30T01:14:00"/>
    <s v="N157QS"/>
    <n v="1655.3644666666667"/>
  </r>
  <r>
    <s v="CMH"/>
    <s v="OPF"/>
    <x v="2921"/>
    <d v="2024-02-01T20:33:00"/>
    <d v="2024-02-01T22:44:00"/>
    <d v="1899-12-30T02:11:00"/>
    <d v="1899-12-30T19:30:00"/>
    <s v="N157QS"/>
    <n v="1869.4202166666664"/>
  </r>
  <r>
    <s v="DAY"/>
    <s v="CMH"/>
    <x v="2922"/>
    <d v="2024-02-01T17:46:00"/>
    <d v="2024-02-01T18:09:00"/>
    <d v="1899-12-30T00:23:00"/>
    <d v="1899-12-30T02:24:00"/>
    <s v="N157QS"/>
    <n v="328.21881666666667"/>
  </r>
  <r>
    <s v="CMH"/>
    <s v="DAY"/>
    <x v="2923"/>
    <d v="2024-02-01T16:41:00"/>
    <d v="2024-02-01T17:03:00"/>
    <d v="1899-12-30T00:22:00"/>
    <m/>
    <s v="N157QS"/>
    <n v="313.9484333333333"/>
  </r>
  <r>
    <s v="BZN"/>
    <s v="TEB"/>
    <x v="1762"/>
    <d v="2025-01-31T01:37:00"/>
    <d v="2025-01-31T04:54:00"/>
    <d v="1899-12-30T03:17:00"/>
    <m/>
    <s v="N158QS"/>
    <n v="2811.2655166666664"/>
  </r>
  <r>
    <s v="LAX"/>
    <s v="BZN"/>
    <x v="2279"/>
    <d v="2025-01-30T22:38:00"/>
    <d v="2025-01-31T00:39:00"/>
    <d v="1899-12-30T02:01:00"/>
    <d v="1899-12-30T00:58:00"/>
    <s v="N158QS"/>
    <n v="1726.7163833333332"/>
  </r>
  <r>
    <s v="VNY"/>
    <s v="LAX"/>
    <x v="400"/>
    <d v="2025-01-30T20:30:00"/>
    <d v="2025-01-30T20:44:00"/>
    <d v="1899-12-30T00:14:00"/>
    <d v="1899-12-30T01:54:00"/>
    <s v="N158QS"/>
    <n v="199.78536666666665"/>
  </r>
  <r>
    <s v="SAN"/>
    <s v="VNY"/>
    <x v="1732"/>
    <d v="2025-01-28T22:38:00"/>
    <d v="2025-01-28T23:10:00"/>
    <d v="1899-12-30T00:32:00"/>
    <d v="1899-12-31T21:20:00"/>
    <s v="N158QS"/>
    <n v="456.65226666666666"/>
  </r>
  <r>
    <s v="RVN"/>
    <s v="SAN"/>
    <x v="2924"/>
    <d v="2025-01-28T10:41:00"/>
    <d v="2025-01-28T20:37:00"/>
    <d v="1899-12-30T09:56:00"/>
    <d v="1899-12-30T02:01:00"/>
    <s v="N158QS"/>
    <n v="8505.1484666666656"/>
  </r>
  <r>
    <s v="SDM"/>
    <s v="RVN"/>
    <x v="2925"/>
    <d v="2025-01-24T02:23:00"/>
    <d v="2025-01-24T12:30:00"/>
    <d v="1899-12-30T10:07:00"/>
    <d v="1900-01-02T22:11:00"/>
    <s v="N158QS"/>
    <n v="8662.122683333333"/>
  </r>
  <r>
    <s v="SAN"/>
    <s v="SDM"/>
    <x v="2926"/>
    <d v="2025-01-23T18:31:00"/>
    <d v="2025-01-23T18:41:00"/>
    <d v="1899-12-30T00:10:00"/>
    <d v="1899-12-30T07:42:00"/>
    <s v="N158QS"/>
    <n v="142.70383333333331"/>
  </r>
  <r>
    <s v="ICT"/>
    <s v="SAN"/>
    <x v="2927"/>
    <d v="2025-01-22T22:51:00"/>
    <d v="2025-01-23T01:25:00"/>
    <d v="1899-12-30T02:34:00"/>
    <d v="1899-12-30T17:06:00"/>
    <s v="N158QS"/>
    <n v="2197.6390333333329"/>
  </r>
  <r>
    <s v="PDK"/>
    <s v="ICT"/>
    <x v="2928"/>
    <d v="2025-01-15T21:28:00"/>
    <d v="2025-01-15T23:21:00"/>
    <d v="1899-12-30T01:53:00"/>
    <d v="1900-01-05T23:30:00"/>
    <s v="N158QS"/>
    <n v="1612.5533166666667"/>
  </r>
  <r>
    <s v="KOA"/>
    <s v="PDK"/>
    <x v="2929"/>
    <d v="2025-01-10T02:34:00"/>
    <d v="2025-01-10T10:22:00"/>
    <d v="1899-12-30T07:48:00"/>
    <d v="1900-01-04T11:06:00"/>
    <s v="N158QS"/>
    <n v="6678.5393999999997"/>
  </r>
  <r>
    <s v="SFO"/>
    <s v="KOA"/>
    <x v="1254"/>
    <d v="2025-01-08T02:19:00"/>
    <d v="2025-01-08T07:09:00"/>
    <d v="1899-12-30T04:50:00"/>
    <d v="1899-12-31T19:25:00"/>
    <s v="N158QS"/>
    <n v="4138.4111666666658"/>
  </r>
  <r>
    <s v="LAS"/>
    <s v="SFO"/>
    <x v="814"/>
    <d v="2025-01-07T23:24:00"/>
    <d v="2025-01-08T00:26:00"/>
    <d v="1899-12-30T01:02:00"/>
    <d v="1899-12-30T01:53:00"/>
    <s v="N158QS"/>
    <n v="884.7637666666667"/>
  </r>
  <r>
    <s v="LAS"/>
    <s v="LAS"/>
    <x v="2930"/>
    <d v="2025-01-07T20:22:00"/>
    <d v="2025-01-07T20:59:00"/>
    <d v="1899-12-30T00:37:00"/>
    <d v="1899-12-30T02:25:00"/>
    <s v="N158QS"/>
    <n v="528.00418333333334"/>
  </r>
  <r>
    <s v="VNY"/>
    <s v="LAS"/>
    <x v="84"/>
    <d v="2025-01-07T01:30:00"/>
    <d v="2025-01-07T02:08:00"/>
    <d v="1899-12-30T00:38:00"/>
    <d v="1899-12-30T18:14:00"/>
    <s v="N158QS"/>
    <n v="542.2745666666666"/>
  </r>
  <r>
    <s v="MMH"/>
    <s v="VNY"/>
    <x v="2931"/>
    <d v="2025-01-06T23:47:00"/>
    <d v="2025-01-07T00:39:00"/>
    <d v="1899-12-30T00:52:00"/>
    <d v="1899-12-30T00:51:00"/>
    <s v="N158QS"/>
    <n v="742.05993333333333"/>
  </r>
  <r>
    <s v="LAS"/>
    <s v="MMH"/>
    <x v="2932"/>
    <d v="2025-01-06T21:41:00"/>
    <d v="2025-01-06T22:38:00"/>
    <d v="1899-12-30T00:57:00"/>
    <d v="1899-12-30T01:09:00"/>
    <s v="N158QS"/>
    <n v="813.41184999999996"/>
  </r>
  <r>
    <s v="BVY"/>
    <s v="LAS"/>
    <x v="2933"/>
    <d v="2025-01-05T21:05:00"/>
    <d v="2025-01-06T01:59:00"/>
    <d v="1899-12-30T04:54:00"/>
    <d v="1899-12-30T19:42:00"/>
    <s v="N158QS"/>
    <n v="4195.4926999999998"/>
  </r>
  <r>
    <s v="TTN"/>
    <s v="BVY"/>
    <x v="2934"/>
    <d v="2025-01-05T18:55:00"/>
    <d v="2025-01-05T19:58:00"/>
    <d v="1899-12-30T01:03:00"/>
    <d v="1899-12-30T01:07:00"/>
    <s v="N158QS"/>
    <n v="899.03414999999995"/>
  </r>
  <r>
    <s v="SXM"/>
    <s v="TTN"/>
    <x v="2935"/>
    <d v="2025-01-04T19:38:00"/>
    <d v="2025-01-04T23:20:00"/>
    <d v="1899-12-30T03:42:00"/>
    <d v="1899-12-30T19:35:00"/>
    <s v="N158QS"/>
    <n v="3168.0250999999998"/>
  </r>
  <r>
    <s v="SJU"/>
    <s v="SXM"/>
    <x v="2936"/>
    <d v="2025-01-04T14:08:00"/>
    <d v="2025-01-04T15:04:00"/>
    <d v="1899-12-30T00:56:00"/>
    <d v="1899-12-30T04:34:00"/>
    <s v="N158QS"/>
    <n v="799.14146666666659"/>
  </r>
  <r>
    <s v="AUS"/>
    <s v="SJU"/>
    <x v="2937"/>
    <d v="2025-01-03T19:17:00"/>
    <d v="2025-01-03T23:19:00"/>
    <d v="1899-12-30T04:02:00"/>
    <d v="1899-12-30T14:49:00"/>
    <s v="N158QS"/>
    <n v="3453.4327666666663"/>
  </r>
  <r>
    <s v="LTN"/>
    <s v="AUS"/>
    <x v="397"/>
    <d v="2025-01-02T14:30:00"/>
    <d v="2025-01-03T00:33:00"/>
    <d v="1899-12-30T10:03:00"/>
    <d v="1899-12-30T18:44:00"/>
    <s v="N158QS"/>
    <n v="8605.0411500000009"/>
  </r>
  <r>
    <s v="TEB"/>
    <s v="LTN"/>
    <x v="1971"/>
    <d v="2025-01-01T01:41:00"/>
    <d v="2025-01-01T07:51:00"/>
    <d v="1899-12-30T06:10:00"/>
    <d v="1899-12-31T06:39:00"/>
    <s v="N158QS"/>
    <n v="5280.0418333333337"/>
  </r>
  <r>
    <s v="LBG"/>
    <s v="TEB"/>
    <x v="228"/>
    <d v="2024-12-31T09:52:00"/>
    <d v="2024-12-31T17:37:00"/>
    <d v="1899-12-30T07:45:00"/>
    <d v="1899-12-30T08:04:00"/>
    <s v="N158QS"/>
    <n v="6635.7282500000001"/>
  </r>
  <r>
    <s v="TEB"/>
    <s v="LBG"/>
    <x v="185"/>
    <d v="2024-12-30T02:05:00"/>
    <d v="2024-12-30T08:36:00"/>
    <d v="1899-12-30T06:31:00"/>
    <d v="1899-12-31T01:16:00"/>
    <s v="N158QS"/>
    <n v="5579.7198833333332"/>
  </r>
  <r>
    <s v="BOS"/>
    <s v="TEB"/>
    <x v="845"/>
    <d v="2024-12-29T15:13:00"/>
    <d v="2024-12-29T16:06:00"/>
    <d v="1899-12-30T00:53:00"/>
    <d v="1899-12-30T09:59:00"/>
    <s v="N158QS"/>
    <n v="756.33031666666659"/>
  </r>
  <r>
    <s v="APF"/>
    <s v="BOS"/>
    <x v="2938"/>
    <d v="2024-12-28T20:27:00"/>
    <d v="2024-12-28T23:03:00"/>
    <d v="1899-12-30T02:36:00"/>
    <d v="1899-12-30T16:10:00"/>
    <s v="N158QS"/>
    <n v="2226.1797999999999"/>
  </r>
  <r>
    <s v="GGT"/>
    <s v="APF"/>
    <x v="2939"/>
    <d v="2024-12-28T17:48:00"/>
    <d v="2024-12-28T18:58:00"/>
    <d v="1899-12-30T01:10:00"/>
    <d v="1899-12-30T01:29:00"/>
    <s v="N158QS"/>
    <n v="998.92683333333332"/>
  </r>
  <r>
    <s v="FLL"/>
    <s v="GGT"/>
    <x v="2940"/>
    <d v="2024-12-28T15:56:00"/>
    <d v="2024-12-28T16:38:00"/>
    <d v="1899-12-30T00:42:00"/>
    <m/>
    <s v="N158QS"/>
    <n v="599.35609999999997"/>
  </r>
  <r>
    <s v="TLC"/>
    <s v="ZLO"/>
    <x v="2941"/>
    <d v="2024-12-26T15:50:00"/>
    <d v="2024-12-26T16:36:00"/>
    <d v="1899-12-30T00:46:00"/>
    <d v="1899-12-31T23:20:00"/>
    <s v="N158QS"/>
    <n v="656.43763333333334"/>
  </r>
  <r>
    <s v="MIA"/>
    <s v="TLC"/>
    <x v="2243"/>
    <d v="2024-12-26T00:49:00"/>
    <d v="2024-12-26T03:50:00"/>
    <d v="1899-12-30T03:01:00"/>
    <d v="1899-12-30T12:00:00"/>
    <s v="N158QS"/>
    <n v="2582.9393833333334"/>
  </r>
  <r>
    <s v="LRM"/>
    <s v="MIA"/>
    <x v="2942"/>
    <d v="2024-12-22T13:47:00"/>
    <d v="2024-12-22T15:47:00"/>
    <d v="1899-12-30T02:00:00"/>
    <d v="1900-01-02T09:02:00"/>
    <s v="N158QS"/>
    <n v="1712.4459999999999"/>
  </r>
  <r>
    <s v="FRG"/>
    <s v="LRM"/>
    <x v="2943"/>
    <d v="2024-12-21T19:56:00"/>
    <d v="2024-12-21T23:08:00"/>
    <d v="1899-12-30T03:12:00"/>
    <d v="1899-12-30T14:39:00"/>
    <s v="N158QS"/>
    <n v="2739.9135999999999"/>
  </r>
  <r>
    <s v="RIL"/>
    <s v="FRG"/>
    <x v="2944"/>
    <d v="2024-12-21T14:42:00"/>
    <d v="2024-12-21T18:19:00"/>
    <d v="1899-12-30T03:37:00"/>
    <d v="1899-12-30T01:37:00"/>
    <s v="N158QS"/>
    <n v="3096.6731833333333"/>
  </r>
  <r>
    <s v="MDW"/>
    <s v="RIL"/>
    <x v="2945"/>
    <d v="2024-12-20T00:37:00"/>
    <d v="2024-12-20T03:02:00"/>
    <d v="1899-12-30T02:25:00"/>
    <m/>
    <s v="N158QS"/>
    <n v="2069.2055833333329"/>
  </r>
  <r>
    <s v="SMF"/>
    <s v="JAN"/>
    <x v="2946"/>
    <d v="2024-12-20T04:34:00"/>
    <d v="2024-12-20T07:50:00"/>
    <d v="1899-12-30T03:16:00"/>
    <m/>
    <s v="N158QS"/>
    <n v="2796.9951333333333"/>
  </r>
  <r>
    <s v="VNY"/>
    <s v="MMH"/>
    <x v="2947"/>
    <d v="2024-12-19T23:46:00"/>
    <d v="2024-12-20T00:37:00"/>
    <d v="1899-12-30T00:51:00"/>
    <d v="1899-12-30T03:57:00"/>
    <s v="N158QS"/>
    <n v="727.78954999999996"/>
  </r>
  <r>
    <s v="SJC"/>
    <s v="VNY"/>
    <x v="519"/>
    <d v="2024-12-19T20:59:00"/>
    <d v="2024-12-19T21:46:00"/>
    <d v="1899-12-30T00:47:00"/>
    <d v="1899-12-30T02:00:00"/>
    <s v="N158QS"/>
    <n v="670.70801666666659"/>
  </r>
  <r>
    <s v="BFI"/>
    <s v="SJC"/>
    <x v="177"/>
    <d v="2024-12-14T20:31:00"/>
    <d v="2024-12-14T22:10:00"/>
    <d v="1899-12-30T01:39:00"/>
    <d v="1900-01-03T22:49:00"/>
    <s v="N158QS"/>
    <n v="1412.7679499999999"/>
  </r>
  <r>
    <s v="HNL"/>
    <s v="BFI"/>
    <x v="2948"/>
    <d v="2024-12-13T08:42:00"/>
    <d v="2024-12-13T13:40:00"/>
    <d v="1899-12-30T04:58:00"/>
    <d v="1899-12-31T06:51:00"/>
    <s v="N158QS"/>
    <n v="4252.5742333333328"/>
  </r>
  <r>
    <s v="AKL"/>
    <s v="HNL"/>
    <x v="2949"/>
    <d v="2024-12-12T23:27:00"/>
    <d v="2024-12-13T07:26:00"/>
    <d v="1899-12-30T07:59:00"/>
    <d v="1899-12-30T01:16:00"/>
    <s v="N158QS"/>
    <n v="6835.5136166666662"/>
  </r>
  <r>
    <s v="SYD"/>
    <s v="AKL"/>
    <x v="2950"/>
    <d v="2024-12-11T02:53:00"/>
    <d v="2024-12-11T05:22:00"/>
    <d v="1899-12-30T02:29:00"/>
    <d v="1899-12-31T18:05:00"/>
    <s v="N158QS"/>
    <n v="2126.2871166666664"/>
  </r>
  <r>
    <s v="HNL"/>
    <s v="SYD"/>
    <x v="2951"/>
    <d v="2024-12-08T00:12:00"/>
    <d v="2024-12-08T10:02:00"/>
    <d v="1899-12-30T09:50:00"/>
    <d v="1900-01-01T16:51:00"/>
    <s v="N158QS"/>
    <n v="8419.5261666666665"/>
  </r>
  <r>
    <s v="BFI"/>
    <s v="HNL"/>
    <x v="2952"/>
    <d v="2024-12-08T17:18:00"/>
    <d v="2024-12-08T22:48:00"/>
    <d v="1899-12-30T05:30:00"/>
    <n v="-0.94166666666666665"/>
    <s v="N158QS"/>
    <n v="4709.2264999999998"/>
  </r>
  <r>
    <s v="MIA"/>
    <s v="BFI"/>
    <x v="2777"/>
    <d v="2024-12-07T20:01:00"/>
    <d v="2024-12-08T02:10:00"/>
    <d v="1899-12-30T06:09:00"/>
    <d v="1899-12-30T15:08:00"/>
    <s v="N158QS"/>
    <n v="5265.7714500000002"/>
  </r>
  <r>
    <s v="BQN"/>
    <s v="MIA"/>
    <x v="2953"/>
    <d v="2024-12-07T15:21:00"/>
    <d v="2024-12-07T17:33:00"/>
    <d v="1899-12-30T02:12:00"/>
    <d v="1899-12-30T02:28:00"/>
    <s v="N158QS"/>
    <n v="1883.6906000000001"/>
  </r>
  <r>
    <s v="MIA"/>
    <s v="BQN"/>
    <x v="2954"/>
    <d v="2024-12-06T19:55:00"/>
    <d v="2024-12-06T21:50:00"/>
    <d v="1899-12-30T01:55:00"/>
    <d v="1899-12-30T17:31:00"/>
    <s v="N158QS"/>
    <n v="1641.0940833333332"/>
  </r>
  <r>
    <s v="OPF"/>
    <s v="MIA"/>
    <x v="2955"/>
    <d v="2024-12-06T16:00:00"/>
    <d v="2024-12-06T16:14:00"/>
    <d v="1899-12-30T00:14:00"/>
    <d v="1899-12-30T03:41:00"/>
    <s v="N158QS"/>
    <n v="199.78536666666665"/>
  </r>
  <r>
    <s v="TEB"/>
    <s v="OPF"/>
    <x v="1022"/>
    <d v="2024-12-06T12:05:00"/>
    <d v="2024-12-06T14:31:00"/>
    <d v="1899-12-30T02:26:00"/>
    <d v="1899-12-30T01:29:00"/>
    <s v="N158QS"/>
    <n v="2083.4759666666669"/>
  </r>
  <r>
    <s v="ANC"/>
    <s v="TEB"/>
    <x v="2956"/>
    <d v="2024-12-05T19:34:00"/>
    <d v="2024-12-06T01:33:00"/>
    <d v="1899-12-30T05:59:00"/>
    <d v="1899-12-30T10:32:00"/>
    <s v="N158QS"/>
    <n v="5123.0676166666663"/>
  </r>
  <r>
    <s v="LAS"/>
    <s v="ANC"/>
    <x v="728"/>
    <d v="2024-12-04T20:54:00"/>
    <d v="2024-12-05T01:30:00"/>
    <d v="1899-12-30T04:36:00"/>
    <d v="1899-12-30T18:04:00"/>
    <s v="N158QS"/>
    <n v="3938.6257999999993"/>
  </r>
  <r>
    <s v="PHX"/>
    <s v="LAS"/>
    <x v="1216"/>
    <d v="2024-11-28T18:11:00"/>
    <d v="2024-11-28T18:57:00"/>
    <d v="1899-12-30T00:46:00"/>
    <d v="1900-01-05T01:57:00"/>
    <s v="N158QS"/>
    <n v="656.43763333333334"/>
  </r>
  <r>
    <s v="RSW"/>
    <s v="PHX"/>
    <x v="2957"/>
    <d v="2024-11-27T13:40:00"/>
    <d v="2024-11-27T17:57:00"/>
    <d v="1899-12-30T04:17:00"/>
    <d v="1899-12-31T00:14:00"/>
    <s v="N158QS"/>
    <n v="3667.4885166666663"/>
  </r>
  <r>
    <s v="PBI"/>
    <s v="RSW"/>
    <x v="2958"/>
    <d v="2024-11-27T01:53:00"/>
    <d v="2024-11-27T02:17:00"/>
    <d v="1899-12-30T00:24:00"/>
    <d v="1899-12-30T11:23:00"/>
    <s v="N158QS"/>
    <n v="342.48919999999998"/>
  </r>
  <r>
    <s v="TEB"/>
    <s v="PBI"/>
    <x v="40"/>
    <d v="2024-11-26T22:23:00"/>
    <d v="2024-11-27T00:44:00"/>
    <d v="1899-12-30T02:21:00"/>
    <d v="1899-12-30T01:09:00"/>
    <s v="N158QS"/>
    <n v="2012.1240499999999"/>
  </r>
  <r>
    <s v="AVL"/>
    <s v="TEB"/>
    <x v="2959"/>
    <d v="2024-11-26T18:06:00"/>
    <d v="2024-11-26T19:28:00"/>
    <d v="1899-12-30T01:22:00"/>
    <d v="1899-12-30T02:55:00"/>
    <s v="N158QS"/>
    <n v="1170.1714333333332"/>
  </r>
  <r>
    <s v="IAD"/>
    <s v="AVL"/>
    <x v="2241"/>
    <d v="2024-11-26T16:03:00"/>
    <d v="2024-11-26T17:03:00"/>
    <d v="1899-12-30T01:00:00"/>
    <d v="1899-12-30T01:03:00"/>
    <s v="N158QS"/>
    <n v="856.22299999999996"/>
  </r>
  <r>
    <s v="CIA"/>
    <s v="IAD"/>
    <x v="2960"/>
    <d v="2024-11-25T18:58:00"/>
    <d v="2024-11-26T03:45:00"/>
    <d v="1899-12-30T08:47:00"/>
    <d v="1899-12-30T12:18:00"/>
    <s v="N158QS"/>
    <n v="7520.4920166666661"/>
  </r>
  <r>
    <s v="STN"/>
    <s v="CIA"/>
    <x v="2961"/>
    <d v="2024-11-24T10:39:00"/>
    <d v="2024-11-24T12:35:00"/>
    <d v="1899-12-30T01:56:00"/>
    <d v="1899-12-31T06:23:00"/>
    <s v="N158QS"/>
    <n v="1655.3644666666667"/>
  </r>
  <r>
    <s v="SJC"/>
    <s v="STN"/>
    <x v="2962"/>
    <d v="2024-11-23T01:34:00"/>
    <d v="2024-11-23T10:49:00"/>
    <d v="1899-12-30T09:15:00"/>
    <d v="1899-12-30T23:50:00"/>
    <s v="N158QS"/>
    <n v="7920.0627499999991"/>
  </r>
  <r>
    <s v="SFO"/>
    <s v="SJC"/>
    <x v="35"/>
    <d v="2024-11-22T19:29:00"/>
    <d v="2024-11-22T19:44:00"/>
    <d v="1899-12-30T00:15:00"/>
    <d v="1899-12-30T05:50:00"/>
    <s v="N158QS"/>
    <n v="214.05574999999999"/>
  </r>
  <r>
    <s v="KIX"/>
    <s v="SFO"/>
    <x v="2963"/>
    <d v="2024-11-21T17:09:00"/>
    <d v="2024-11-22T02:36:00"/>
    <d v="1899-12-30T09:27:00"/>
    <d v="1899-12-30T16:53:00"/>
    <s v="N158QS"/>
    <n v="8091.3073499999991"/>
  </r>
  <r>
    <s v="BLR"/>
    <s v="KIX"/>
    <x v="2964"/>
    <d v="2024-11-21T09:19:00"/>
    <d v="2024-11-21T16:03:00"/>
    <d v="1899-12-30T06:44:00"/>
    <d v="1899-12-30T01:06:00"/>
    <s v="N158QS"/>
    <n v="5765.2348666666667"/>
  </r>
  <r>
    <s v="DEL"/>
    <s v="BLR"/>
    <x v="2965"/>
    <d v="2024-11-19T13:04:00"/>
    <d v="2024-11-19T16:56:00"/>
    <d v="1899-12-30T03:52:00"/>
    <d v="1899-12-31T16:23:00"/>
    <s v="N158QS"/>
    <n v="3310.7289333333333"/>
  </r>
  <r>
    <s v="MUC"/>
    <s v="DEL"/>
    <x v="2966"/>
    <d v="2024-11-17T11:07:00"/>
    <d v="2024-11-17T18:24:00"/>
    <d v="1899-12-30T07:17:00"/>
    <d v="1899-12-31T18:40:00"/>
    <s v="N158QS"/>
    <n v="6236.1575166666662"/>
  </r>
  <r>
    <s v="HPN"/>
    <s v="MUC"/>
    <x v="2967"/>
    <d v="2024-11-16T02:03:00"/>
    <d v="2024-11-16T09:36:00"/>
    <d v="1899-12-30T07:33:00"/>
    <m/>
    <s v="N158QS"/>
    <n v="6464.4836499999992"/>
  </r>
  <r>
    <s v="FRG"/>
    <s v="YUL"/>
    <x v="2968"/>
    <d v="2024-11-14T15:23:00"/>
    <d v="2024-11-14T16:15:00"/>
    <d v="1899-12-30T00:52:00"/>
    <m/>
    <s v="N158QS"/>
    <n v="742.05993333333333"/>
  </r>
  <r>
    <s v="FRG"/>
    <s v="IAD"/>
    <x v="2969"/>
    <d v="2024-11-12T20:30:00"/>
    <d v="2024-11-12T21:24:00"/>
    <d v="1899-12-30T00:54:00"/>
    <d v="1899-12-31T17:59:00"/>
    <s v="N158QS"/>
    <n v="770.60069999999996"/>
  </r>
  <r>
    <s v="PLS"/>
    <s v="FRG"/>
    <x v="2970"/>
    <d v="2024-11-12T16:01:00"/>
    <d v="2024-11-12T19:12:00"/>
    <d v="1899-12-30T03:11:00"/>
    <d v="1899-12-30T01:18:00"/>
    <s v="N158QS"/>
    <n v="2725.6432166666664"/>
  </r>
  <r>
    <s v="PBI"/>
    <s v="PLS"/>
    <x v="840"/>
    <d v="2024-11-11T19:41:00"/>
    <d v="2024-11-11T21:04:00"/>
    <d v="1899-12-30T01:23:00"/>
    <d v="1899-12-30T18:57:00"/>
    <s v="N158QS"/>
    <n v="1184.4418166666667"/>
  </r>
  <r>
    <s v="JHF"/>
    <s v="PBI"/>
    <x v="2971"/>
    <d v="2024-11-04T16:07:00"/>
    <d v="2024-11-05T00:04:00"/>
    <d v="1899-12-30T07:57:00"/>
    <d v="1900-01-05T19:37:00"/>
    <s v="N158QS"/>
    <n v="6806.9728500000001"/>
  </r>
  <r>
    <s v="TEB"/>
    <s v="JHF"/>
    <x v="2972"/>
    <d v="2024-11-02T02:34:00"/>
    <d v="2024-11-02T11:44:00"/>
    <d v="1899-12-30T09:10:00"/>
    <d v="1900-01-01T04:23:00"/>
    <s v="N158QS"/>
    <n v="7848.7108333333326"/>
  </r>
  <r>
    <s v="FLL"/>
    <s v="TEB"/>
    <x v="254"/>
    <d v="2024-10-31T18:37:00"/>
    <d v="2024-10-31T20:57:00"/>
    <d v="1899-12-30T02:20:00"/>
    <d v="1899-12-31T05:37:00"/>
    <s v="N158QS"/>
    <n v="1997.8536666666666"/>
  </r>
  <r>
    <s v="NAS"/>
    <s v="FLL"/>
    <x v="1197"/>
    <d v="2024-10-31T16:35:00"/>
    <d v="2024-10-31T17:15:00"/>
    <d v="1899-12-30T00:40:00"/>
    <d v="1899-12-30T01:22:00"/>
    <s v="N158QS"/>
    <n v="570.81533333333323"/>
  </r>
  <r>
    <s v="PBI"/>
    <s v="NAS"/>
    <x v="477"/>
    <d v="2024-10-30T14:24:00"/>
    <d v="2024-10-30T15:01:00"/>
    <d v="1899-12-30T00:37:00"/>
    <d v="1899-12-31T01:34:00"/>
    <s v="N158QS"/>
    <n v="528.00418333333334"/>
  </r>
  <r>
    <s v="FLL"/>
    <s v="PBI"/>
    <x v="276"/>
    <d v="2024-10-29T21:25:00"/>
    <d v="2024-10-29T21:41:00"/>
    <d v="1899-12-30T00:16:00"/>
    <d v="1899-12-30T16:43:00"/>
    <s v="N158QS"/>
    <n v="228.32613333333333"/>
  </r>
  <r>
    <s v="BLM"/>
    <s v="FLL"/>
    <x v="2973"/>
    <d v="2024-10-29T18:34:00"/>
    <d v="2024-10-29T20:45:00"/>
    <d v="1899-12-30T02:11:00"/>
    <d v="1899-12-30T00:40:00"/>
    <s v="N158QS"/>
    <n v="1869.4202166666664"/>
  </r>
  <r>
    <s v="BUF"/>
    <s v="BLM"/>
    <x v="2974"/>
    <d v="2024-10-29T15:50:00"/>
    <d v="2024-10-29T16:47:00"/>
    <d v="1899-12-30T00:57:00"/>
    <d v="1899-12-30T01:47:00"/>
    <s v="N158QS"/>
    <n v="813.41184999999996"/>
  </r>
  <r>
    <s v="MDW"/>
    <s v="BUF"/>
    <x v="2975"/>
    <d v="2024-10-29T01:13:00"/>
    <d v="2024-10-29T02:11:00"/>
    <d v="1899-12-30T00:58:00"/>
    <d v="1899-12-30T13:39:00"/>
    <s v="N158QS"/>
    <n v="827.68223333333333"/>
  </r>
  <r>
    <s v="ICT"/>
    <s v="MDW"/>
    <x v="261"/>
    <d v="2024-10-28T20:04:00"/>
    <d v="2024-10-28T21:25:00"/>
    <d v="1899-12-30T01:21:00"/>
    <d v="1899-12-30T03:48:00"/>
    <s v="N158QS"/>
    <n v="1155.9010499999999"/>
  </r>
  <r>
    <s v="DFW"/>
    <s v="ICT"/>
    <x v="2976"/>
    <d v="2024-10-23T16:32:00"/>
    <d v="2024-10-23T17:20:00"/>
    <d v="1899-12-30T00:48:00"/>
    <d v="1900-01-04T02:44:00"/>
    <s v="N158QS"/>
    <n v="684.97839999999997"/>
  </r>
  <r>
    <s v="SAF"/>
    <s v="DFW"/>
    <x v="2977"/>
    <d v="2024-10-22T17:00:00"/>
    <d v="2024-10-22T18:08:00"/>
    <d v="1899-12-30T01:08:00"/>
    <d v="1899-12-30T22:24:00"/>
    <s v="N158QS"/>
    <n v="970.38606666666658"/>
  </r>
  <r>
    <s v="DAL"/>
    <s v="SAF"/>
    <x v="2571"/>
    <d v="2024-10-21T22:44:00"/>
    <d v="2024-10-22T00:11:00"/>
    <d v="1899-12-30T01:27:00"/>
    <d v="1899-12-30T16:49:00"/>
    <s v="N158QS"/>
    <n v="1241.5233499999999"/>
  </r>
  <r>
    <s v="PTK"/>
    <s v="DAL"/>
    <x v="2978"/>
    <d v="2024-10-18T17:35:00"/>
    <d v="2024-10-18T19:45:00"/>
    <d v="1899-12-30T02:10:00"/>
    <d v="1900-01-02T02:59:00"/>
    <s v="N158QS"/>
    <n v="1855.1498333333332"/>
  </r>
  <r>
    <s v="ERI"/>
    <s v="PTK"/>
    <x v="2979"/>
    <d v="2024-10-13T19:34:00"/>
    <d v="2024-10-13T20:16:00"/>
    <d v="1899-12-30T00:42:00"/>
    <d v="1900-01-03T21:19:00"/>
    <s v="N158QS"/>
    <n v="599.35609999999997"/>
  </r>
  <r>
    <s v="PSM"/>
    <s v="ERI"/>
    <x v="2980"/>
    <d v="2024-10-13T16:16:00"/>
    <d v="2024-10-13T17:41:00"/>
    <d v="1899-12-30T01:25:00"/>
    <d v="1899-12-30T01:53:00"/>
    <s v="N158QS"/>
    <n v="1212.9825833333334"/>
  </r>
  <r>
    <s v="TEB"/>
    <s v="PSM"/>
    <x v="2981"/>
    <d v="2024-10-13T02:05:00"/>
    <d v="2024-10-13T02:50:00"/>
    <d v="1899-12-30T00:45:00"/>
    <d v="1899-12-30T13:26:00"/>
    <s v="N158QS"/>
    <n v="642.16724999999997"/>
  </r>
  <r>
    <s v="BVY"/>
    <s v="TEB"/>
    <x v="2838"/>
    <d v="2024-10-12T21:36:00"/>
    <d v="2024-10-12T22:42:00"/>
    <d v="1899-12-30T01:06:00"/>
    <d v="1899-12-30T03:23:00"/>
    <s v="N158QS"/>
    <n v="941.84530000000007"/>
  </r>
  <r>
    <s v="VNY"/>
    <s v="BVY"/>
    <x v="2982"/>
    <d v="2024-10-11T04:22:00"/>
    <d v="2024-10-11T09:07:00"/>
    <d v="1899-12-30T04:45:00"/>
    <d v="1899-12-31T12:29:00"/>
    <s v="N158QS"/>
    <n v="4067.0592499999998"/>
  </r>
  <r>
    <s v="BED"/>
    <s v="VNY"/>
    <x v="2983"/>
    <d v="2024-10-10T15:49:00"/>
    <d v="2024-10-10T21:06:00"/>
    <d v="1899-12-30T05:17:00"/>
    <m/>
    <s v="N158QS"/>
    <n v="4523.7115166666663"/>
  </r>
  <r>
    <s v="HPN"/>
    <s v="TEB"/>
    <x v="434"/>
    <d v="2024-10-08T19:01:00"/>
    <d v="2024-10-08T19:16:00"/>
    <d v="1899-12-30T00:15:00"/>
    <d v="1899-12-31T20:33:00"/>
    <s v="N158QS"/>
    <n v="214.05574999999999"/>
  </r>
  <r>
    <s v="COS"/>
    <s v="HPN"/>
    <x v="2082"/>
    <d v="2024-10-08T14:49:00"/>
    <d v="2024-10-08T17:54:00"/>
    <d v="1899-12-30T03:05:00"/>
    <d v="1899-12-30T01:07:00"/>
    <s v="N158QS"/>
    <n v="2640.0209166666668"/>
  </r>
  <r>
    <s v="LAS"/>
    <s v="COS"/>
    <x v="2984"/>
    <d v="2024-10-07T20:40:00"/>
    <d v="2024-10-07T21:57:00"/>
    <d v="1899-12-30T01:17:00"/>
    <d v="1899-12-30T16:52:00"/>
    <s v="N158QS"/>
    <n v="1098.8195166666665"/>
  </r>
  <r>
    <s v="SLC"/>
    <s v="LAS"/>
    <x v="1470"/>
    <d v="2024-10-06T06:43:00"/>
    <d v="2024-10-06T07:42:00"/>
    <d v="1899-12-30T00:59:00"/>
    <d v="1899-12-31T12:58:00"/>
    <s v="N158QS"/>
    <n v="841.95261666666659"/>
  </r>
  <r>
    <s v="IAH"/>
    <s v="SLC"/>
    <x v="2985"/>
    <d v="2024-10-06T01:52:00"/>
    <d v="2024-10-06T04:26:00"/>
    <d v="1899-12-30T02:34:00"/>
    <d v="1899-12-30T02:17:00"/>
    <s v="N158QS"/>
    <n v="2197.6390333333329"/>
  </r>
  <r>
    <s v="BJZ"/>
    <s v="IAH"/>
    <x v="2986"/>
    <d v="2024-10-04T16:21:00"/>
    <d v="2024-10-05T02:42:00"/>
    <d v="1899-12-30T10:21:00"/>
    <d v="1899-12-30T23:10:00"/>
    <s v="N158QS"/>
    <n v="8861.90805"/>
  </r>
  <r>
    <s v="GVA"/>
    <s v="BJZ"/>
    <x v="2987"/>
    <d v="2024-10-03T07:36:00"/>
    <d v="2024-10-03T09:27:00"/>
    <d v="1899-12-30T01:51:00"/>
    <d v="1899-12-31T06:54:00"/>
    <s v="N158QS"/>
    <n v="1584.0125499999999"/>
  </r>
  <r>
    <s v="BED"/>
    <s v="GVA"/>
    <x v="2988"/>
    <d v="2024-10-02T00:49:00"/>
    <d v="2024-10-02T07:23:00"/>
    <d v="1899-12-30T06:34:00"/>
    <d v="1899-12-31T00:13:00"/>
    <s v="N158QS"/>
    <n v="5622.5310333333327"/>
  </r>
  <r>
    <s v="TEB"/>
    <s v="BED"/>
    <x v="689"/>
    <d v="2024-10-01T18:07:00"/>
    <d v="2024-10-01T18:44:00"/>
    <d v="1899-12-30T00:37:00"/>
    <d v="1899-12-30T06:05:00"/>
    <s v="N158QS"/>
    <n v="528.00418333333334"/>
  </r>
  <r>
    <s v="BED"/>
    <s v="TEB"/>
    <x v="200"/>
    <d v="2024-09-30T18:12:00"/>
    <d v="2024-09-30T19:02:00"/>
    <d v="1899-12-30T00:50:00"/>
    <d v="1899-12-30T23:05:00"/>
    <s v="N158QS"/>
    <n v="713.51916666666671"/>
  </r>
  <r>
    <s v="ASE"/>
    <s v="BED"/>
    <x v="2989"/>
    <d v="2024-09-30T14:10:00"/>
    <d v="2024-09-30T17:34:00"/>
    <d v="1899-12-30T03:24:00"/>
    <d v="1899-12-30T00:38:00"/>
    <s v="N158QS"/>
    <n v="2911.1581999999999"/>
  </r>
  <r>
    <s v="SJC"/>
    <s v="ASE"/>
    <x v="2990"/>
    <d v="2024-09-29T20:18:00"/>
    <d v="2024-09-29T22:21:00"/>
    <d v="1899-12-30T02:03:00"/>
    <d v="1899-12-30T15:49:00"/>
    <s v="N158QS"/>
    <n v="1755.2571499999997"/>
  </r>
  <r>
    <s v="HPN"/>
    <s v="SJC"/>
    <x v="2991"/>
    <d v="2024-09-29T12:57:00"/>
    <d v="2024-09-29T18:02:00"/>
    <d v="1899-12-30T05:05:00"/>
    <d v="1899-12-30T02:16:00"/>
    <s v="N158QS"/>
    <n v="4352.4669166666663"/>
  </r>
  <r>
    <s v="TEB"/>
    <s v="HPN"/>
    <x v="382"/>
    <d v="2024-09-28T20:15:00"/>
    <d v="2024-09-28T20:31:00"/>
    <d v="1899-12-30T00:16:00"/>
    <d v="1899-12-30T16:26:00"/>
    <s v="N158QS"/>
    <n v="228.32613333333333"/>
  </r>
  <r>
    <s v="PHL"/>
    <s v="TEB"/>
    <x v="365"/>
    <d v="2024-09-27T23:47:00"/>
    <d v="2024-09-28T00:08:00"/>
    <d v="1899-12-30T00:21:00"/>
    <d v="1899-12-30T20:07:00"/>
    <s v="N158QS"/>
    <n v="299.67804999999998"/>
  </r>
  <r>
    <s v="PBI"/>
    <s v="PHL"/>
    <x v="801"/>
    <d v="2024-09-27T18:48:00"/>
    <d v="2024-09-27T21:18:00"/>
    <d v="1899-12-30T02:30:00"/>
    <d v="1899-12-30T02:29:00"/>
    <s v="N158QS"/>
    <n v="2140.5574999999999"/>
  </r>
  <r>
    <s v="QSO"/>
    <s v="PBI"/>
    <x v="2992"/>
    <d v="2024-09-27T14:43:00"/>
    <d v="2024-09-27T17:07:00"/>
    <d v="1899-12-30T02:24:00"/>
    <d v="1899-12-30T01:41:00"/>
    <s v="N158QS"/>
    <n v="2054.9351999999999"/>
  </r>
  <r>
    <s v="AUS"/>
    <s v="QSO"/>
    <x v="2993"/>
    <d v="2024-09-26T20:45:00"/>
    <d v="2024-09-26T23:13:00"/>
    <d v="1899-12-30T02:28:00"/>
    <d v="1899-12-30T15:30:00"/>
    <s v="N158QS"/>
    <n v="2112.0167333333334"/>
  </r>
  <r>
    <s v="DAL"/>
    <s v="AUS"/>
    <x v="296"/>
    <d v="2024-09-26T19:11:00"/>
    <d v="2024-09-26T19:48:00"/>
    <d v="1899-12-30T00:37:00"/>
    <d v="1899-12-30T00:57:00"/>
    <s v="N158QS"/>
    <n v="528.00418333333334"/>
  </r>
  <r>
    <s v="DWH"/>
    <s v="DAL"/>
    <x v="2311"/>
    <d v="2024-09-23T22:07:00"/>
    <d v="2024-09-23T22:46:00"/>
    <d v="1899-12-30T00:39:00"/>
    <d v="1900-01-01T20:25:00"/>
    <s v="N158QS"/>
    <n v="556.54494999999997"/>
  </r>
  <r>
    <s v="LAS"/>
    <s v="DWH"/>
    <x v="2994"/>
    <d v="2024-09-23T18:50:00"/>
    <d v="2024-09-23T21:06:00"/>
    <d v="1899-12-30T02:16:00"/>
    <d v="1899-12-30T01:01:00"/>
    <s v="N158QS"/>
    <n v="1940.7721333333332"/>
  </r>
  <r>
    <s v="BFI"/>
    <s v="LAS"/>
    <x v="1565"/>
    <d v="2024-09-23T15:52:00"/>
    <d v="2024-09-23T17:41:00"/>
    <d v="1899-12-30T01:49:00"/>
    <d v="1899-12-30T01:09:00"/>
    <s v="N158QS"/>
    <n v="1555.4717833333332"/>
  </r>
  <r>
    <s v="PRG"/>
    <s v="BFI"/>
    <x v="2995"/>
    <d v="2024-09-22T10:05:00"/>
    <d v="2024-09-22T19:54:00"/>
    <d v="1899-12-30T09:49:00"/>
    <d v="1899-12-30T19:58:00"/>
    <s v="N158QS"/>
    <n v="8405.2557833333321"/>
  </r>
  <r>
    <s v="TEB"/>
    <s v="PRG"/>
    <x v="2996"/>
    <d v="2024-09-21T23:55:00"/>
    <d v="2024-09-22T07:15:00"/>
    <d v="1899-12-30T07:20:00"/>
    <d v="1899-12-30T02:50:00"/>
    <s v="N158QS"/>
    <n v="6278.9686666666657"/>
  </r>
  <r>
    <s v="YYZ"/>
    <s v="TEB"/>
    <x v="852"/>
    <d v="2024-09-19T16:45:00"/>
    <d v="2024-09-19T17:46:00"/>
    <d v="1899-12-30T01:01:00"/>
    <d v="1900-01-01T06:09:00"/>
    <s v="N158QS"/>
    <n v="870.49338333333321"/>
  </r>
  <r>
    <s v="FRG"/>
    <s v="YYZ"/>
    <x v="2997"/>
    <d v="2024-09-19T14:32:00"/>
    <d v="2024-09-19T15:29:00"/>
    <d v="1899-12-30T00:57:00"/>
    <d v="1899-12-30T01:16:00"/>
    <s v="N158QS"/>
    <n v="813.41184999999996"/>
  </r>
  <r>
    <s v="HPN"/>
    <s v="FRG"/>
    <x v="301"/>
    <d v="2024-09-19T12:28:00"/>
    <d v="2024-09-19T12:54:00"/>
    <d v="1899-12-30T00:26:00"/>
    <d v="1899-12-30T01:38:00"/>
    <s v="N158QS"/>
    <n v="371.02996666666667"/>
  </r>
  <r>
    <s v="PSA"/>
    <s v="HPN"/>
    <x v="2998"/>
    <d v="2024-09-18T10:11:00"/>
    <d v="2024-09-18T17:58:00"/>
    <d v="1899-12-30T07:47:00"/>
    <d v="1899-12-30T18:30:00"/>
    <s v="N158QS"/>
    <n v="6664.2690166666662"/>
  </r>
  <r>
    <s v="GOA"/>
    <s v="PSA"/>
    <x v="1787"/>
    <d v="2024-09-17T10:38:00"/>
    <d v="2024-09-17T11:09:00"/>
    <d v="1899-12-30T00:31:00"/>
    <d v="1899-12-30T23:02:00"/>
    <s v="N158QS"/>
    <n v="442.38188333333335"/>
  </r>
  <r>
    <s v="FLR"/>
    <s v="GOA"/>
    <x v="2999"/>
    <d v="2024-09-15T19:39:00"/>
    <d v="2024-09-15T20:03:00"/>
    <d v="1899-12-30T00:24:00"/>
    <d v="1899-12-31T14:35:00"/>
    <s v="N158QS"/>
    <n v="342.48919999999998"/>
  </r>
  <r>
    <s v="HPN"/>
    <s v="FLR"/>
    <x v="3000"/>
    <d v="2024-09-15T10:56:00"/>
    <d v="2024-09-15T18:30:00"/>
    <d v="1899-12-30T07:34:00"/>
    <d v="1899-12-30T01:09:00"/>
    <s v="N158QS"/>
    <n v="6478.7540333333327"/>
  </r>
  <r>
    <s v="CLD"/>
    <s v="HPN"/>
    <x v="3001"/>
    <d v="2024-09-13T18:22:00"/>
    <d v="2024-09-13T22:51:00"/>
    <d v="1899-12-30T04:29:00"/>
    <m/>
    <s v="N158QS"/>
    <n v="3838.7331166666663"/>
  </r>
  <r>
    <s v="PGA"/>
    <s v="LAS"/>
    <x v="210"/>
    <d v="2024-09-07T20:34:00"/>
    <d v="2024-09-07T21:11:00"/>
    <d v="1899-12-30T00:37:00"/>
    <d v="1900-01-04T21:11:00"/>
    <s v="N158QS"/>
    <n v="528.00418333333334"/>
  </r>
  <r>
    <s v="HPN"/>
    <s v="PGA"/>
    <x v="402"/>
    <d v="2024-09-07T13:35:00"/>
    <d v="2024-09-07T17:44:00"/>
    <d v="1899-12-30T04:09:00"/>
    <d v="1899-12-30T02:50:00"/>
    <s v="N158QS"/>
    <n v="3553.3254500000003"/>
  </r>
  <r>
    <s v="YHU"/>
    <s v="HPN"/>
    <x v="3002"/>
    <d v="2024-09-06T20:02:00"/>
    <d v="2024-09-06T20:50:00"/>
    <d v="1899-12-30T00:48:00"/>
    <d v="1899-12-30T16:45:00"/>
    <s v="N158QS"/>
    <n v="684.97839999999997"/>
  </r>
  <r>
    <s v="HPN"/>
    <s v="YHU"/>
    <x v="3003"/>
    <d v="2024-09-06T17:34:00"/>
    <d v="2024-09-06T18:25:00"/>
    <d v="1899-12-30T00:51:00"/>
    <d v="1899-12-30T01:37:00"/>
    <s v="N158QS"/>
    <n v="727.78954999999996"/>
  </r>
  <r>
    <s v="TEB"/>
    <s v="HPN"/>
    <x v="382"/>
    <d v="2024-09-06T15:34:00"/>
    <d v="2024-09-06T15:49:00"/>
    <d v="1899-12-30T00:15:00"/>
    <d v="1899-12-30T01:45:00"/>
    <s v="N158QS"/>
    <n v="214.05574999999999"/>
  </r>
  <r>
    <s v="ACY"/>
    <s v="TEB"/>
    <x v="3004"/>
    <d v="2024-08-31T20:02:00"/>
    <d v="2024-08-31T20:37:00"/>
    <d v="1899-12-30T00:35:00"/>
    <d v="1900-01-04T18:57:00"/>
    <s v="N158QS"/>
    <n v="499.46341666666666"/>
  </r>
  <r>
    <s v="TEB"/>
    <s v="ACY"/>
    <x v="362"/>
    <d v="2024-08-31T18:53:00"/>
    <d v="2024-08-31T19:19:00"/>
    <d v="1899-12-30T00:26:00"/>
    <d v="1899-12-30T00:43:00"/>
    <s v="N158QS"/>
    <n v="371.02996666666667"/>
  </r>
  <r>
    <s v="NAP"/>
    <s v="TEB"/>
    <x v="3005"/>
    <d v="2024-08-31T09:16:00"/>
    <d v="2024-08-31T17:47:00"/>
    <d v="1899-12-30T08:31:00"/>
    <d v="1899-12-30T01:06:00"/>
    <s v="N158QS"/>
    <n v="7292.165883333334"/>
  </r>
  <r>
    <s v="PMO"/>
    <s v="NAP"/>
    <x v="3006"/>
    <d v="2024-08-31T06:24:00"/>
    <d v="2024-08-31T07:06:00"/>
    <d v="1899-12-30T00:42:00"/>
    <d v="1899-12-30T02:10:00"/>
    <s v="N158QS"/>
    <n v="599.35609999999997"/>
  </r>
  <r>
    <s v="LTN"/>
    <s v="PMO"/>
    <x v="3007"/>
    <d v="2024-08-29T10:26:00"/>
    <d v="2024-08-29T12:52:00"/>
    <d v="1899-12-30T02:26:00"/>
    <d v="1899-12-31T17:32:00"/>
    <s v="N158QS"/>
    <n v="2083.4759666666669"/>
  </r>
  <r>
    <s v="FOK"/>
    <s v="LTN"/>
    <x v="3008"/>
    <d v="2024-08-28T11:03:00"/>
    <d v="2024-08-28T17:07:00"/>
    <d v="1899-12-30T06:04:00"/>
    <d v="1899-12-30T17:19:00"/>
    <s v="N158QS"/>
    <n v="5194.4195333333328"/>
  </r>
  <r>
    <s v="TEB"/>
    <s v="FOK"/>
    <x v="404"/>
    <d v="2024-08-27T17:02:00"/>
    <d v="2024-08-27T17:31:00"/>
    <d v="1899-12-30T00:29:00"/>
    <d v="1899-12-30T17:32:00"/>
    <s v="N158QS"/>
    <n v="413.84111666666666"/>
  </r>
  <r>
    <s v="EVE"/>
    <s v="TEB"/>
    <x v="3009"/>
    <d v="2024-08-25T11:02:00"/>
    <d v="2024-08-25T17:44:00"/>
    <d v="1899-12-30T06:42:00"/>
    <d v="1899-12-31T23:18:00"/>
    <s v="N158QS"/>
    <n v="5736.6940999999997"/>
  </r>
  <r>
    <s v="TRD"/>
    <s v="EVE"/>
    <x v="3010"/>
    <d v="2024-08-25T08:28:00"/>
    <d v="2024-08-25T09:22:00"/>
    <d v="1899-12-30T00:54:00"/>
    <m/>
    <s v="N158QS"/>
    <n v="770.60069999999996"/>
  </r>
  <r>
    <s v="TEB"/>
    <s v="NCE"/>
    <x v="161"/>
    <d v="2024-08-22T00:12:00"/>
    <d v="2024-08-22T06:46:00"/>
    <d v="1899-12-30T06:34:00"/>
    <d v="1900-01-02T01:42:00"/>
    <s v="N158QS"/>
    <n v="5622.5310333333327"/>
  </r>
  <r>
    <s v="DPA"/>
    <s v="TEB"/>
    <x v="3011"/>
    <d v="2024-08-21T15:26:00"/>
    <d v="2024-08-21T17:01:00"/>
    <d v="1899-12-30T01:35:00"/>
    <d v="1899-12-30T07:11:00"/>
    <s v="N158QS"/>
    <n v="1355.6864166666667"/>
  </r>
  <r>
    <s v="TEB"/>
    <s v="DPA"/>
    <x v="3012"/>
    <d v="2024-08-21T12:39:00"/>
    <d v="2024-08-21T14:24:00"/>
    <d v="1899-12-30T01:45:00"/>
    <d v="1899-12-30T01:02:00"/>
    <s v="N158QS"/>
    <n v="1498.3902499999999"/>
  </r>
  <r>
    <s v="MRY"/>
    <s v="TEB"/>
    <x v="2456"/>
    <d v="2024-08-19T20:16:00"/>
    <d v="2024-08-20T00:52:00"/>
    <d v="1899-12-30T04:36:00"/>
    <d v="1899-12-31T11:47:00"/>
    <s v="N158QS"/>
    <n v="3938.6257999999993"/>
  </r>
  <r>
    <s v="LAS"/>
    <s v="MRY"/>
    <x v="3013"/>
    <d v="2024-08-18T18:10:00"/>
    <d v="2024-08-18T19:07:00"/>
    <d v="1899-12-30T00:57:00"/>
    <d v="1899-12-31T01:09:00"/>
    <s v="N158QS"/>
    <n v="813.41184999999996"/>
  </r>
  <r>
    <s v="SJC"/>
    <s v="LAS"/>
    <x v="1431"/>
    <d v="2024-08-17T16:57:00"/>
    <d v="2024-08-17T17:58:00"/>
    <d v="1899-12-30T01:01:00"/>
    <d v="1899-12-31T00:12:00"/>
    <s v="N158QS"/>
    <n v="870.49338333333321"/>
  </r>
  <r>
    <s v="LAX"/>
    <s v="SJC"/>
    <x v="374"/>
    <d v="2024-08-17T14:04:00"/>
    <d v="2024-08-17T14:50:00"/>
    <d v="1899-12-30T00:46:00"/>
    <d v="1899-12-30T02:07:00"/>
    <s v="N158QS"/>
    <n v="656.43763333333334"/>
  </r>
  <r>
    <s v="SJD"/>
    <s v="LAX"/>
    <x v="2482"/>
    <d v="2024-08-16T17:21:00"/>
    <d v="2024-08-16T19:14:00"/>
    <d v="1899-12-30T01:53:00"/>
    <d v="1899-12-30T18:50:00"/>
    <s v="N158QS"/>
    <n v="1612.5533166666667"/>
  </r>
  <r>
    <s v="LAX"/>
    <s v="SJD"/>
    <x v="3014"/>
    <d v="2024-08-15T15:07:00"/>
    <d v="2024-08-15T17:07:00"/>
    <d v="1899-12-30T02:00:00"/>
    <d v="1899-12-31T00:14:00"/>
    <s v="N158QS"/>
    <n v="1712.4459999999999"/>
  </r>
  <r>
    <s v="NCE"/>
    <s v="LAX"/>
    <x v="3015"/>
    <d v="2024-08-12T18:29:00"/>
    <d v="2024-08-13T06:20:00"/>
    <d v="1899-12-30T11:51:00"/>
    <d v="1900-01-01T08:47:00"/>
    <s v="N158QS"/>
    <n v="10146.242549999999"/>
  </r>
  <r>
    <s v="RKV"/>
    <s v="NCE"/>
    <x v="3016"/>
    <d v="2024-08-11T09:58:00"/>
    <d v="2024-08-11T13:38:00"/>
    <d v="1899-12-30T03:40:00"/>
    <d v="1899-12-31T04:51:00"/>
    <s v="N158QS"/>
    <n v="3139.4843333333329"/>
  </r>
  <r>
    <s v="AEY"/>
    <s v="RKV"/>
    <x v="3017"/>
    <d v="2024-08-10T12:00:00"/>
    <d v="2024-08-10T12:34:00"/>
    <d v="1899-12-30T00:34:00"/>
    <d v="1899-12-30T21:24:00"/>
    <s v="N158QS"/>
    <n v="485.19303333333329"/>
  </r>
  <r>
    <s v="SAN"/>
    <s v="AEY"/>
    <x v="3018"/>
    <d v="2024-08-10T03:02:00"/>
    <d v="2024-08-10T11:17:00"/>
    <d v="1899-12-30T08:15:00"/>
    <d v="1899-12-30T00:43:00"/>
    <s v="N158QS"/>
    <n v="7063.8397499999992"/>
  </r>
  <r>
    <s v="DAL"/>
    <s v="SAN"/>
    <x v="3019"/>
    <d v="2024-08-09T16:02:00"/>
    <d v="2024-08-09T18:19:00"/>
    <d v="1899-12-30T02:17:00"/>
    <d v="1899-12-30T08:43:00"/>
    <s v="N158QS"/>
    <n v="1955.0425166666664"/>
  </r>
  <r>
    <s v="HOU"/>
    <s v="DAL"/>
    <x v="7"/>
    <d v="2024-08-07T23:14:00"/>
    <d v="2024-08-08T00:00:00"/>
    <d v="1899-12-30T00:46:00"/>
    <d v="1899-12-31T16:02:00"/>
    <s v="N158QS"/>
    <n v="656.43763333333334"/>
  </r>
  <r>
    <s v="BZN"/>
    <s v="HOU"/>
    <x v="3020"/>
    <d v="2024-08-07T19:29:00"/>
    <d v="2024-08-07T22:13:00"/>
    <d v="1899-12-30T02:44:00"/>
    <d v="1899-12-30T01:01:00"/>
    <s v="N158QS"/>
    <n v="2340.3428666666664"/>
  </r>
  <r>
    <s v="SJC"/>
    <s v="BZN"/>
    <x v="3021"/>
    <d v="2024-08-07T15:30:00"/>
    <d v="2024-08-07T17:06:00"/>
    <d v="1899-12-30T01:36:00"/>
    <d v="1899-12-30T02:23:00"/>
    <s v="N158QS"/>
    <n v="1369.9567999999999"/>
  </r>
  <r>
    <s v="BFI"/>
    <s v="SJC"/>
    <x v="177"/>
    <d v="2024-08-05T21:17:00"/>
    <d v="2024-08-05T23:02:00"/>
    <d v="1899-12-30T01:45:00"/>
    <d v="1899-12-31T16:28:00"/>
    <s v="N158QS"/>
    <n v="1498.3902499999999"/>
  </r>
  <r>
    <s v="SFO"/>
    <s v="BFI"/>
    <x v="813"/>
    <d v="2024-08-01T03:10:00"/>
    <d v="2024-08-01T04:35:00"/>
    <d v="1899-12-30T01:25:00"/>
    <d v="1900-01-03T16:42:00"/>
    <s v="N158QS"/>
    <n v="1212.9825833333334"/>
  </r>
  <r>
    <s v="BFI"/>
    <s v="SFO"/>
    <x v="2064"/>
    <d v="2024-07-31T21:44:00"/>
    <d v="2024-07-31T23:19:00"/>
    <d v="1899-12-30T01:35:00"/>
    <d v="1899-12-30T03:51:00"/>
    <s v="N158QS"/>
    <n v="1355.6864166666667"/>
  </r>
  <r>
    <s v="SCF"/>
    <s v="BFI"/>
    <x v="1814"/>
    <d v="2024-07-30T22:02:00"/>
    <d v="2024-07-31T00:29:00"/>
    <d v="1899-12-30T02:27:00"/>
    <d v="1899-12-30T21:15:00"/>
    <s v="N158QS"/>
    <n v="2097.7463499999999"/>
  </r>
  <r>
    <s v="BGR"/>
    <s v="SCF"/>
    <x v="3022"/>
    <d v="2024-07-30T16:16:00"/>
    <d v="2024-07-30T21:03:00"/>
    <d v="1899-12-30T04:47:00"/>
    <d v="1899-12-30T00:59:00"/>
    <s v="N158QS"/>
    <n v="4095.6000166666663"/>
  </r>
  <r>
    <s v="SNN"/>
    <s v="BGR"/>
    <x v="3023"/>
    <d v="2024-07-30T09:55:00"/>
    <d v="2024-07-30T15:18:00"/>
    <d v="1899-12-30T05:23:00"/>
    <d v="1899-12-30T00:58:00"/>
    <s v="N158QS"/>
    <n v="4609.3338166666672"/>
  </r>
  <r>
    <s v="OSL"/>
    <s v="SNN"/>
    <x v="3024"/>
    <d v="2024-07-30T06:19:00"/>
    <d v="2024-07-30T08:19:00"/>
    <d v="1899-12-30T02:00:00"/>
    <d v="1899-12-30T01:36:00"/>
    <s v="N158QS"/>
    <n v="1712.4459999999999"/>
  </r>
  <r>
    <s v="NHZ"/>
    <s v="OSL"/>
    <x v="3025"/>
    <d v="2024-07-29T23:14:00"/>
    <d v="2024-07-30T05:10:00"/>
    <d v="1899-12-30T05:56:00"/>
    <d v="1899-12-30T01:09:00"/>
    <s v="N158QS"/>
    <n v="5080.2564666666667"/>
  </r>
  <r>
    <s v="ICT"/>
    <s v="NHZ"/>
    <x v="3026"/>
    <d v="2024-07-28T18:34:00"/>
    <d v="2024-07-28T21:33:00"/>
    <d v="1899-12-30T02:59:00"/>
    <d v="1899-12-31T01:41:00"/>
    <s v="N158QS"/>
    <n v="2554.3986166666664"/>
  </r>
  <r>
    <s v="ICT"/>
    <s v="ICT"/>
    <x v="171"/>
    <d v="2024-07-25T19:51:00"/>
    <d v="2024-07-25T20:18:00"/>
    <d v="1899-12-30T00:27:00"/>
    <d v="1900-01-01T22:16:00"/>
    <s v="N158QS"/>
    <n v="385.30034999999998"/>
  </r>
  <r>
    <s v="LAS"/>
    <s v="ICT"/>
    <x v="2702"/>
    <d v="2024-06-26T16:34:00"/>
    <d v="2024-06-26T18:28:00"/>
    <d v="1899-12-30T01:54:00"/>
    <d v="1900-01-28T01:23:00"/>
    <s v="N158QS"/>
    <n v="1626.8236999999999"/>
  </r>
  <r>
    <s v="SCK"/>
    <s v="LAS"/>
    <x v="3027"/>
    <d v="2024-06-25T19:26:00"/>
    <d v="2024-06-25T20:26:00"/>
    <d v="1899-12-30T01:00:00"/>
    <d v="1899-12-30T20:08:00"/>
    <s v="N158QS"/>
    <n v="856.22299999999996"/>
  </r>
  <r>
    <s v="ONT"/>
    <s v="SCK"/>
    <x v="3028"/>
    <d v="2024-06-25T17:47:00"/>
    <d v="2024-06-25T18:32:00"/>
    <d v="1899-12-30T00:45:00"/>
    <d v="1899-12-30T00:54:00"/>
    <s v="N158QS"/>
    <n v="642.16724999999997"/>
  </r>
  <r>
    <s v="SFO"/>
    <s v="ONT"/>
    <x v="3029"/>
    <d v="2024-06-25T15:53:00"/>
    <d v="2024-06-25T16:50:00"/>
    <d v="1899-12-30T00:57:00"/>
    <d v="1899-12-30T00:57:00"/>
    <s v="N158QS"/>
    <n v="813.41184999999996"/>
  </r>
  <r>
    <s v="NCE"/>
    <s v="SFO"/>
    <x v="3030"/>
    <d v="2024-06-23T10:51:00"/>
    <d v="2024-06-23T22:35:00"/>
    <d v="1899-12-30T11:44:00"/>
    <d v="1899-12-31T17:18:00"/>
    <s v="N158QS"/>
    <n v="10046.349866666666"/>
  </r>
  <r>
    <s v="LBG"/>
    <s v="NCE"/>
    <x v="1936"/>
    <d v="2024-06-22T08:27:00"/>
    <d v="2024-06-22T09:35:00"/>
    <d v="1899-12-30T01:08:00"/>
    <d v="1899-12-31T01:16:00"/>
    <s v="N158QS"/>
    <n v="970.38606666666658"/>
  </r>
  <r>
    <s v="SXM"/>
    <s v="LBG"/>
    <x v="3031"/>
    <d v="2024-06-20T19:59:00"/>
    <d v="2024-06-21T03:34:00"/>
    <d v="1899-12-30T07:35:00"/>
    <d v="1899-12-31T04:53:00"/>
    <s v="N158QS"/>
    <n v="6493.0244166666662"/>
  </r>
  <r>
    <s v="PBI"/>
    <s v="SXM"/>
    <x v="799"/>
    <d v="2024-06-19T17:09:00"/>
    <d v="2024-06-19T19:43:00"/>
    <d v="1899-12-30T02:34:00"/>
    <d v="1899-12-31T00:16:00"/>
    <s v="N158QS"/>
    <n v="2197.6390333333329"/>
  </r>
  <r>
    <s v="TEB"/>
    <s v="PBI"/>
    <x v="40"/>
    <d v="2024-06-19T23:50:00"/>
    <d v="2024-06-20T01:54:00"/>
    <d v="1899-12-30T02:04:00"/>
    <n v="-0.36458333333333331"/>
    <s v="N158QS"/>
    <n v="1769.5275333333334"/>
  </r>
  <r>
    <s v="LBG"/>
    <s v="TEB"/>
    <x v="228"/>
    <d v="2024-06-15T20:11:00"/>
    <d v="2024-06-16T03:44:00"/>
    <d v="1899-12-30T07:33:00"/>
    <d v="1900-01-02T20:06:00"/>
    <s v="N158QS"/>
    <n v="6464.4836499999992"/>
  </r>
  <r>
    <s v="RMI"/>
    <s v="LBG"/>
    <x v="3032"/>
    <d v="2024-06-14T16:20:00"/>
    <d v="2024-06-14T17:51:00"/>
    <d v="1899-12-30T01:31:00"/>
    <d v="1899-12-31T02:20:00"/>
    <s v="N158QS"/>
    <n v="1298.6048833333332"/>
  </r>
  <r>
    <s v="BDS"/>
    <s v="RMI"/>
    <x v="3033"/>
    <d v="2024-06-13T10:21:00"/>
    <d v="2024-06-13T11:15:00"/>
    <d v="1899-12-30T00:54:00"/>
    <d v="1899-12-31T05:05:00"/>
    <s v="N158QS"/>
    <n v="770.60069999999996"/>
  </r>
  <r>
    <s v="BFI"/>
    <s v="BDS"/>
    <x v="3034"/>
    <d v="2024-06-13T23:10:00"/>
    <d v="2024-06-14T09:27:00"/>
    <d v="1899-12-30T10:17:00"/>
    <n v="-0.96250000000000002"/>
    <s v="N158QS"/>
    <n v="8804.8265166666661"/>
  </r>
  <r>
    <s v="BZN"/>
    <s v="BFI"/>
    <x v="2301"/>
    <d v="2024-06-11T15:30:00"/>
    <d v="2024-06-11T17:02:00"/>
    <d v="1899-12-30T01:32:00"/>
    <d v="1900-01-01T06:08:00"/>
    <s v="N158QS"/>
    <n v="1312.8752666666664"/>
  </r>
  <r>
    <s v="HPN"/>
    <s v="BZN"/>
    <x v="3035"/>
    <d v="2024-06-11T10:47:00"/>
    <d v="2024-06-11T14:41:00"/>
    <d v="1899-12-30T03:54:00"/>
    <d v="1899-12-30T00:49:00"/>
    <s v="N158QS"/>
    <n v="3339.2696999999998"/>
  </r>
  <r>
    <s v="PHL"/>
    <s v="HPN"/>
    <x v="270"/>
    <d v="2024-06-10T17:25:00"/>
    <d v="2024-06-10T18:01:00"/>
    <d v="1899-12-30T00:36:00"/>
    <d v="1899-12-30T16:46:00"/>
    <s v="N158QS"/>
    <n v="513.73379999999997"/>
  </r>
  <r>
    <s v="TEB"/>
    <s v="PHL"/>
    <x v="366"/>
    <d v="2024-06-10T01:49:00"/>
    <d v="2024-06-10T02:13:00"/>
    <d v="1899-12-30T00:24:00"/>
    <d v="1899-12-30T15:12:00"/>
    <s v="N158QS"/>
    <n v="342.48919999999998"/>
  </r>
  <r>
    <s v="STN"/>
    <s v="TEB"/>
    <x v="193"/>
    <d v="2024-06-09T17:50:00"/>
    <d v="2024-06-10T00:51:00"/>
    <d v="1899-12-30T07:01:00"/>
    <d v="1899-12-30T00:58:00"/>
    <s v="N158QS"/>
    <n v="6007.8313833333332"/>
  </r>
  <r>
    <s v="BER"/>
    <s v="STN"/>
    <x v="3036"/>
    <d v="2024-06-08T08:01:00"/>
    <d v="2024-06-08T09:25:00"/>
    <d v="1899-12-30T01:24:00"/>
    <d v="1899-12-31T08:25:00"/>
    <s v="N158QS"/>
    <n v="1198.7121999999999"/>
  </r>
  <r>
    <s v="BMA"/>
    <s v="BER"/>
    <x v="3037"/>
    <d v="2024-06-03T08:05:00"/>
    <d v="2024-06-03T09:17:00"/>
    <d v="1899-12-30T01:12:00"/>
    <d v="1900-01-03T22:44:00"/>
    <s v="N158QS"/>
    <n v="1027.4675999999999"/>
  </r>
  <r>
    <s v="BFI"/>
    <s v="BMA"/>
    <x v="3038"/>
    <d v="2024-06-02T02:44:00"/>
    <d v="2024-06-02T11:24:00"/>
    <d v="1899-12-30T08:40:00"/>
    <d v="1899-12-30T20:41:00"/>
    <s v="N158QS"/>
    <n v="7420.5993333333327"/>
  </r>
  <r>
    <s v="MMV"/>
    <s v="BFI"/>
    <x v="3039"/>
    <d v="2024-05-31T19:24:00"/>
    <d v="2024-05-31T19:59:00"/>
    <d v="1899-12-30T00:35:00"/>
    <d v="1899-12-31T06:45:00"/>
    <s v="N158QS"/>
    <n v="499.46341666666666"/>
  </r>
  <r>
    <s v="BFI"/>
    <s v="MMV"/>
    <x v="3040"/>
    <d v="2024-05-30T19:49:00"/>
    <d v="2024-05-30T20:26:00"/>
    <d v="1899-12-30T00:37:00"/>
    <d v="1899-12-30T22:58:00"/>
    <s v="N158QS"/>
    <n v="528.00418333333334"/>
  </r>
  <r>
    <s v="DIJ"/>
    <s v="BFI"/>
    <x v="3041"/>
    <d v="2024-05-30T08:46:00"/>
    <d v="2024-05-30T18:43:00"/>
    <d v="1899-12-30T09:57:00"/>
    <d v="1899-12-30T01:06:00"/>
    <s v="N158QS"/>
    <n v="8519.4188499999982"/>
  </r>
  <r>
    <s v="VIE"/>
    <s v="DIJ"/>
    <x v="3042"/>
    <d v="2024-05-28T10:47:00"/>
    <d v="2024-05-28T12:07:00"/>
    <d v="1899-12-30T01:20:00"/>
    <d v="1899-12-31T20:39:00"/>
    <s v="N158QS"/>
    <n v="1141.6306666666665"/>
  </r>
  <r>
    <s v="PDK"/>
    <s v="VIE"/>
    <x v="3043"/>
    <d v="2024-05-28T23:55:00"/>
    <d v="2024-05-29T08:35:00"/>
    <d v="1899-12-30T08:40:00"/>
    <n v="-0.90833333333333333"/>
    <s v="N158QS"/>
    <n v="7420.5993333333327"/>
  </r>
  <r>
    <s v="PBI"/>
    <s v="PDK"/>
    <x v="605"/>
    <d v="2024-05-26T13:57:00"/>
    <d v="2024-05-26T15:20:00"/>
    <d v="1899-12-30T01:23:00"/>
    <d v="1900-01-01T08:35:00"/>
    <s v="N158QS"/>
    <n v="1184.4418166666667"/>
  </r>
  <r>
    <s v="SJO"/>
    <s v="PBI"/>
    <x v="2077"/>
    <d v="2024-05-25T18:36:00"/>
    <d v="2024-05-25T21:06:00"/>
    <d v="1899-12-30T02:30:00"/>
    <d v="1899-12-30T16:51:00"/>
    <s v="N158QS"/>
    <n v="2140.5574999999999"/>
  </r>
  <r>
    <s v="GVA"/>
    <s v="SJO"/>
    <x v="3044"/>
    <d v="2024-05-24T06:25:00"/>
    <d v="2024-05-24T18:15:00"/>
    <d v="1899-12-30T11:50:00"/>
    <d v="1899-12-31T00:21:00"/>
    <s v="N158QS"/>
    <n v="10131.972166666666"/>
  </r>
  <r>
    <s v="PEG"/>
    <s v="GVA"/>
    <x v="3045"/>
    <d v="2024-05-22T08:56:00"/>
    <d v="2024-05-22T09:53:00"/>
    <d v="1899-12-30T00:57:00"/>
    <d v="1899-12-31T20:32:00"/>
    <s v="N158QS"/>
    <n v="813.41184999999996"/>
  </r>
  <r>
    <s v="BFI"/>
    <s v="PEG"/>
    <x v="3046"/>
    <d v="2024-05-22T21:08:00"/>
    <d v="2024-05-23T07:20:00"/>
    <d v="1899-12-30T10:12:00"/>
    <n v="-0.93333333333333335"/>
    <s v="N158QS"/>
    <n v="8733.4745999999996"/>
  </r>
  <r>
    <s v="SAN"/>
    <s v="BFI"/>
    <x v="2111"/>
    <d v="2024-05-19T21:03:00"/>
    <d v="2024-05-19T23:22:00"/>
    <d v="1899-12-30T02:19:00"/>
    <d v="1900-01-01T21:46:00"/>
    <s v="N158QS"/>
    <n v="1983.5832833333329"/>
  </r>
  <r>
    <s v="BWI"/>
    <s v="SAN"/>
    <x v="3047"/>
    <d v="2024-05-19T15:14:00"/>
    <d v="2024-05-19T20:04:00"/>
    <d v="1899-12-30T04:50:00"/>
    <d v="1899-12-30T00:59:00"/>
    <s v="N158QS"/>
    <n v="4138.4111666666658"/>
  </r>
  <r>
    <s v="MMU"/>
    <s v="BWI"/>
    <x v="3048"/>
    <d v="2024-05-18T22:48:00"/>
    <d v="2024-05-18T23:24:00"/>
    <d v="1899-12-30T00:36:00"/>
    <d v="1899-12-30T15:50:00"/>
    <s v="N158QS"/>
    <n v="513.73379999999997"/>
  </r>
  <r>
    <s v="LAX"/>
    <s v="MMU"/>
    <x v="3049"/>
    <d v="2024-05-18T17:45:00"/>
    <d v="2024-05-18T22:12:00"/>
    <d v="1899-12-30T04:27:00"/>
    <d v="1899-12-30T00:36:00"/>
    <s v="N158QS"/>
    <n v="3810.1923499999998"/>
  </r>
  <r>
    <s v="SNA"/>
    <s v="LAX"/>
    <x v="1440"/>
    <d v="2024-05-18T03:44:00"/>
    <d v="2024-05-18T03:59:00"/>
    <d v="1899-12-30T00:15:00"/>
    <d v="1899-12-30T13:46:00"/>
    <s v="N158QS"/>
    <n v="214.05574999999999"/>
  </r>
  <r>
    <s v="IAD"/>
    <s v="SNA"/>
    <x v="3050"/>
    <d v="2024-05-14T13:53:00"/>
    <d v="2024-05-14T18:27:00"/>
    <d v="1899-12-30T04:34:00"/>
    <d v="1900-01-02T09:17:00"/>
    <s v="N158QS"/>
    <n v="3910.0850333333328"/>
  </r>
  <r>
    <s v="PTK"/>
    <s v="IAD"/>
    <x v="3051"/>
    <d v="2024-05-13T16:35:00"/>
    <d v="2024-05-13T17:34:00"/>
    <d v="1899-12-30T00:59:00"/>
    <d v="1899-12-30T20:19:00"/>
    <s v="N158QS"/>
    <n v="841.95261666666659"/>
  </r>
  <r>
    <s v="TEB"/>
    <s v="PTK"/>
    <x v="1910"/>
    <d v="2024-05-13T12:01:00"/>
    <d v="2024-05-13T13:21:00"/>
    <d v="1899-12-30T01:20:00"/>
    <d v="1899-12-30T03:14:00"/>
    <s v="N158QS"/>
    <n v="1141.6306666666665"/>
  </r>
  <r>
    <s v="CIA"/>
    <s v="TEB"/>
    <x v="3052"/>
    <d v="2024-05-12T08:26:00"/>
    <d v="2024-05-12T17:24:00"/>
    <d v="1899-12-30T08:58:00"/>
    <d v="1899-12-30T18:37:00"/>
    <s v="N158QS"/>
    <n v="7677.4662333333326"/>
  </r>
  <r>
    <s v="LIN"/>
    <s v="CIA"/>
    <x v="3053"/>
    <d v="2024-05-11T06:59:00"/>
    <d v="2024-05-11T07:46:00"/>
    <d v="1899-12-30T00:47:00"/>
    <d v="1899-12-31T00:40:00"/>
    <s v="N158QS"/>
    <n v="670.70801666666659"/>
  </r>
  <r>
    <s v="ZRH"/>
    <s v="LIN"/>
    <x v="3054"/>
    <d v="2024-05-07T09:10:00"/>
    <d v="2024-05-07T09:40:00"/>
    <d v="1899-12-30T00:30:00"/>
    <d v="1900-01-02T21:19:00"/>
    <s v="N158QS"/>
    <n v="428.11149999999998"/>
  </r>
  <r>
    <s v="BFI"/>
    <s v="ZRH"/>
    <x v="3055"/>
    <d v="2024-05-06T00:27:00"/>
    <d v="2024-05-06T09:53:00"/>
    <d v="1899-12-30T09:26:00"/>
    <d v="1899-12-30T23:17:00"/>
    <s v="N158QS"/>
    <n v="8077.0369666666666"/>
  </r>
  <r>
    <s v="VNY"/>
    <s v="BFI"/>
    <x v="252"/>
    <d v="2024-05-05T20:11:00"/>
    <d v="2024-05-05T22:14:00"/>
    <d v="1899-12-30T02:03:00"/>
    <d v="1899-12-30T02:13:00"/>
    <s v="N158QS"/>
    <n v="1755.2571499999997"/>
  </r>
  <r>
    <s v="MIA"/>
    <s v="VNY"/>
    <x v="3056"/>
    <d v="2024-05-05T13:37:00"/>
    <d v="2024-05-05T18:52:00"/>
    <d v="1899-12-30T05:15:00"/>
    <d v="1899-12-30T01:19:00"/>
    <s v="N158QS"/>
    <n v="4495.1707499999993"/>
  </r>
  <r>
    <s v="TMB"/>
    <s v="MIA"/>
    <x v="3057"/>
    <d v="2024-05-04T22:00:00"/>
    <d v="2024-05-04T22:17:00"/>
    <d v="1899-12-30T00:17:00"/>
    <d v="1899-12-30T15:20:00"/>
    <s v="N158QS"/>
    <n v="242.59651666666664"/>
  </r>
  <r>
    <s v="LTN"/>
    <s v="TMB"/>
    <x v="3058"/>
    <d v="2024-05-04T12:00:00"/>
    <d v="2024-05-04T20:35:00"/>
    <d v="1899-12-30T08:35:00"/>
    <d v="1899-12-30T01:25:00"/>
    <s v="N158QS"/>
    <n v="7349.247416666667"/>
  </r>
  <r>
    <s v="BQH"/>
    <s v="LTN"/>
    <x v="1017"/>
    <d v="2024-05-03T15:40:00"/>
    <d v="2024-05-03T16:13:00"/>
    <d v="1899-12-30T00:33:00"/>
    <d v="1899-12-30T19:47:00"/>
    <s v="N158QS"/>
    <n v="470.92265000000003"/>
  </r>
  <r>
    <s v="DUB"/>
    <s v="BQH"/>
    <x v="3059"/>
    <d v="2024-05-01T10:16:00"/>
    <d v="2024-05-01T11:24:00"/>
    <d v="1899-12-30T01:08:00"/>
    <d v="1900-01-01T04:16:00"/>
    <s v="N158QS"/>
    <n v="970.38606666666658"/>
  </r>
  <r>
    <s v="LBG"/>
    <s v="DUB"/>
    <x v="3060"/>
    <d v="2024-04-23T12:29:00"/>
    <d v="2024-04-23T13:46:00"/>
    <d v="1899-12-30T01:17:00"/>
    <d v="1900-01-06T20:30:00"/>
    <s v="N158QS"/>
    <n v="1098.8195166666665"/>
  </r>
  <r>
    <s v="TEB"/>
    <s v="LBG"/>
    <x v="185"/>
    <d v="2024-04-22T00:18:00"/>
    <d v="2024-04-22T06:50:00"/>
    <d v="1899-12-30T06:32:00"/>
    <d v="1899-12-31T05:39:00"/>
    <s v="N158QS"/>
    <n v="5593.9902666666667"/>
  </r>
  <r>
    <s v="IAD"/>
    <s v="TEB"/>
    <x v="107"/>
    <d v="2024-04-21T22:07:00"/>
    <d v="2024-04-21T23:00:00"/>
    <d v="1899-12-30T00:53:00"/>
    <d v="1899-12-30T01:18:00"/>
    <s v="N158QS"/>
    <n v="756.33031666666659"/>
  </r>
  <r>
    <s v="FOK"/>
    <s v="IAD"/>
    <x v="1877"/>
    <d v="2024-04-20T00:47:00"/>
    <d v="2024-04-20T01:45:00"/>
    <d v="1899-12-30T00:58:00"/>
    <d v="1899-12-31T20:22:00"/>
    <s v="N158QS"/>
    <n v="827.68223333333333"/>
  </r>
  <r>
    <s v="LAS"/>
    <s v="FOK"/>
    <x v="1564"/>
    <d v="2024-04-19T20:09:00"/>
    <d v="2024-04-20T00:16:00"/>
    <d v="1899-12-30T04:07:00"/>
    <d v="1899-12-30T00:31:00"/>
    <s v="N158QS"/>
    <n v="3524.7846833333329"/>
  </r>
  <r>
    <s v="LGB"/>
    <s v="LAS"/>
    <x v="3061"/>
    <d v="2024-04-19T02:19:00"/>
    <d v="2024-04-19T03:03:00"/>
    <d v="1899-12-30T00:44:00"/>
    <d v="1899-12-30T17:06:00"/>
    <s v="N158QS"/>
    <n v="627.8968666666666"/>
  </r>
  <r>
    <s v="MOT"/>
    <s v="LGB"/>
    <x v="3062"/>
    <d v="2024-04-18T22:50:00"/>
    <d v="2024-04-19T01:44:00"/>
    <d v="1899-12-30T02:54:00"/>
    <d v="1899-12-30T00:35:00"/>
    <s v="N158QS"/>
    <n v="2483.0466999999999"/>
  </r>
  <r>
    <s v="MXP"/>
    <s v="MOT"/>
    <x v="3063"/>
    <d v="2024-04-18T12:53:00"/>
    <d v="2024-04-18T22:06:00"/>
    <d v="1899-12-30T09:13:00"/>
    <d v="1899-12-30T00:44:00"/>
    <s v="N158QS"/>
    <n v="7891.5219833333331"/>
  </r>
  <r>
    <s v="FLR"/>
    <s v="MXP"/>
    <x v="1354"/>
    <d v="2024-04-17T08:56:00"/>
    <d v="2024-04-17T09:31:00"/>
    <d v="1899-12-30T00:35:00"/>
    <d v="1899-12-31T03:22:00"/>
    <s v="N158QS"/>
    <n v="499.46341666666666"/>
  </r>
  <r>
    <s v="PIE"/>
    <s v="FLR"/>
    <x v="3064"/>
    <d v="2024-04-17T22:31:00"/>
    <d v="2024-04-18T07:46:00"/>
    <d v="1899-12-30T09:15:00"/>
    <n v="-0.95138888888888884"/>
    <s v="N158QS"/>
    <n v="7920.0627499999991"/>
  </r>
  <r>
    <s v="BED"/>
    <s v="PIE"/>
    <x v="3065"/>
    <d v="2024-04-15T20:10:00"/>
    <d v="2024-04-15T22:51:00"/>
    <d v="1899-12-30T02:41:00"/>
    <d v="1899-12-31T23:40:00"/>
    <s v="N158QS"/>
    <n v="2297.5317166666669"/>
  </r>
  <r>
    <s v="PBI"/>
    <s v="BED"/>
    <x v="1078"/>
    <d v="2024-04-15T16:00:00"/>
    <d v="2024-04-15T18:34:00"/>
    <d v="1899-12-30T02:34:00"/>
    <d v="1899-12-30T01:36:00"/>
    <s v="N158QS"/>
    <n v="2197.6390333333329"/>
  </r>
  <r>
    <s v="BCN"/>
    <s v="PBI"/>
    <x v="3066"/>
    <d v="2024-04-14T08:26:00"/>
    <d v="2024-04-14T17:56:00"/>
    <d v="1899-12-30T09:30:00"/>
    <d v="1899-12-30T22:04:00"/>
    <s v="N158QS"/>
    <n v="8134.1184999999996"/>
  </r>
  <r>
    <s v="MXP"/>
    <s v="BCN"/>
    <x v="3067"/>
    <d v="2024-04-13T09:09:00"/>
    <d v="2024-04-13T10:11:00"/>
    <d v="1899-12-30T01:02:00"/>
    <d v="1899-12-30T22:15:00"/>
    <s v="N158QS"/>
    <n v="884.7637666666667"/>
  </r>
  <r>
    <s v="LGB"/>
    <s v="MXP"/>
    <x v="3068"/>
    <d v="2024-04-12T04:10:00"/>
    <d v="2024-04-12T14:53:00"/>
    <d v="1899-12-30T10:43:00"/>
    <d v="1899-12-30T18:16:00"/>
    <s v="N158QS"/>
    <n v="9175.856483333333"/>
  </r>
  <r>
    <s v="ICT"/>
    <s v="LGB"/>
    <x v="3069"/>
    <d v="2024-04-11T15:50:00"/>
    <d v="2024-04-11T18:27:00"/>
    <d v="1899-12-30T02:37:00"/>
    <d v="1899-12-30T09:43:00"/>
    <s v="N158QS"/>
    <n v="2240.4501833333334"/>
  </r>
  <r>
    <s v="TEB"/>
    <s v="ICT"/>
    <x v="172"/>
    <d v="2024-04-07T17:44:00"/>
    <d v="2024-04-07T20:34:00"/>
    <d v="1899-12-30T02:50:00"/>
    <d v="1900-01-02T19:16:00"/>
    <s v="N158QS"/>
    <n v="2425.9651666666668"/>
  </r>
  <r>
    <s v="BOS"/>
    <s v="TEB"/>
    <x v="845"/>
    <d v="2024-04-06T15:45:00"/>
    <d v="2024-04-06T16:39:00"/>
    <d v="1899-12-30T00:54:00"/>
    <d v="1899-12-31T01:05:00"/>
    <s v="N158QS"/>
    <n v="770.60069999999996"/>
  </r>
  <r>
    <s v="HPN"/>
    <s v="BOS"/>
    <x v="2612"/>
    <d v="2024-04-05T20:55:00"/>
    <d v="2024-04-05T21:38:00"/>
    <d v="1899-12-30T00:43:00"/>
    <d v="1899-12-30T18:07:00"/>
    <s v="N158QS"/>
    <n v="613.62648333333334"/>
  </r>
  <r>
    <s v="CHO"/>
    <s v="HPN"/>
    <x v="3070"/>
    <d v="2024-04-05T19:11:00"/>
    <d v="2024-04-05T20:08:00"/>
    <d v="1899-12-30T00:57:00"/>
    <d v="1899-12-30T00:47:00"/>
    <s v="N158QS"/>
    <n v="813.41184999999996"/>
  </r>
  <r>
    <s v="BJC"/>
    <s v="CHO"/>
    <x v="3071"/>
    <d v="2024-04-05T14:53:00"/>
    <d v="2024-04-05T17:24:00"/>
    <d v="1899-12-30T02:31:00"/>
    <d v="1899-12-30T01:47:00"/>
    <s v="N158QS"/>
    <n v="2154.8278833333334"/>
  </r>
  <r>
    <s v="APA"/>
    <s v="BJC"/>
    <x v="3072"/>
    <d v="2024-04-04T19:50:00"/>
    <d v="2024-04-04T20:07:00"/>
    <d v="1899-12-30T00:17:00"/>
    <d v="1899-12-30T18:46:00"/>
    <s v="N158QS"/>
    <n v="242.59651666666664"/>
  </r>
  <r>
    <s v="OKC"/>
    <s v="APA"/>
    <x v="3073"/>
    <d v="2024-04-04T16:20:00"/>
    <d v="2024-04-04T17:33:00"/>
    <d v="1899-12-30T01:13:00"/>
    <d v="1899-12-30T02:17:00"/>
    <s v="N158QS"/>
    <n v="1041.7379833333334"/>
  </r>
  <r>
    <s v="LTN"/>
    <s v="OKC"/>
    <x v="3074"/>
    <d v="2024-04-03T10:06:00"/>
    <d v="2024-04-03T18:21:00"/>
    <d v="1899-12-30T08:15:00"/>
    <d v="1899-12-30T21:59:00"/>
    <s v="N158QS"/>
    <n v="7063.8397499999992"/>
  </r>
  <r>
    <s v="TEB"/>
    <s v="LTN"/>
    <x v="1971"/>
    <d v="2024-04-01T23:16:00"/>
    <d v="2024-04-02T05:36:00"/>
    <d v="1899-12-30T06:20:00"/>
    <d v="1899-12-31T04:30:00"/>
    <s v="N158QS"/>
    <n v="5422.7456666666658"/>
  </r>
  <r>
    <s v="RIL"/>
    <s v="TEB"/>
    <x v="3075"/>
    <d v="2024-04-01T14:17:00"/>
    <d v="2024-04-01T17:13:00"/>
    <d v="1899-12-30T02:56:00"/>
    <d v="1899-12-30T06:03:00"/>
    <s v="N158QS"/>
    <n v="2511.5874666666668"/>
  </r>
  <r>
    <s v="AUS"/>
    <s v="RIL"/>
    <x v="3076"/>
    <d v="2024-03-31T21:01:00"/>
    <d v="2024-03-31T23:07:00"/>
    <d v="1899-12-30T02:06:00"/>
    <d v="1899-12-30T15:10:00"/>
    <s v="N158QS"/>
    <n v="1798.0682999999999"/>
  </r>
  <r>
    <s v="SJC"/>
    <s v="AUS"/>
    <x v="3077"/>
    <d v="2024-03-31T17:09:00"/>
    <d v="2024-03-31T19:49:00"/>
    <d v="1899-12-30T02:40:00"/>
    <d v="1899-12-30T01:12:00"/>
    <s v="N158QS"/>
    <n v="2283.2613333333329"/>
  </r>
  <r>
    <s v="BZN"/>
    <s v="SJC"/>
    <x v="3078"/>
    <d v="2024-03-30T22:38:00"/>
    <d v="2024-03-31T00:45:00"/>
    <d v="1899-12-30T02:07:00"/>
    <d v="1899-12-30T16:24:00"/>
    <s v="N158QS"/>
    <n v="1812.3386833333332"/>
  </r>
  <r>
    <s v="APC"/>
    <s v="BZN"/>
    <x v="3079"/>
    <d v="2024-03-29T19:31:00"/>
    <d v="2024-03-29T21:01:00"/>
    <d v="1899-12-30T01:30:00"/>
    <d v="1899-12-31T01:37:00"/>
    <s v="N158QS"/>
    <n v="1284.3344999999999"/>
  </r>
  <r>
    <s v="SNA"/>
    <s v="APC"/>
    <x v="3080"/>
    <d v="2024-03-29T17:17:00"/>
    <d v="2024-03-29T18:30:00"/>
    <d v="1899-12-30T01:13:00"/>
    <d v="1899-12-30T01:01:00"/>
    <s v="N158QS"/>
    <n v="1041.7379833333334"/>
  </r>
  <r>
    <s v="TRM"/>
    <s v="SNA"/>
    <x v="3081"/>
    <d v="2024-03-29T15:12:00"/>
    <d v="2024-03-29T15:46:00"/>
    <d v="1899-12-30T00:34:00"/>
    <d v="1899-12-30T01:31:00"/>
    <s v="N158QS"/>
    <n v="485.19303333333329"/>
  </r>
  <r>
    <s v="MRY"/>
    <s v="TRM"/>
    <x v="3082"/>
    <d v="2024-03-28T22:50:00"/>
    <d v="2024-03-28T23:43:00"/>
    <d v="1899-12-30T00:53:00"/>
    <d v="1899-12-30T15:29:00"/>
    <s v="N158QS"/>
    <n v="756.33031666666659"/>
  </r>
  <r>
    <s v="VNY"/>
    <s v="MRY"/>
    <x v="733"/>
    <d v="2024-03-28T20:12:00"/>
    <d v="2024-03-28T20:55:00"/>
    <d v="1899-12-30T00:43:00"/>
    <d v="1899-12-30T01:55:00"/>
    <s v="N158QS"/>
    <n v="613.62648333333334"/>
  </r>
  <r>
    <s v="LAS"/>
    <s v="VNY"/>
    <x v="537"/>
    <d v="2024-03-27T23:50:00"/>
    <d v="2024-03-28T00:37:00"/>
    <d v="1899-12-30T00:47:00"/>
    <d v="1899-12-30T19:35:00"/>
    <s v="N158QS"/>
    <n v="670.70801666666659"/>
  </r>
  <r>
    <s v="VNY"/>
    <s v="LAS"/>
    <x v="84"/>
    <d v="2024-03-27T19:41:00"/>
    <d v="2024-03-27T20:20:00"/>
    <d v="1899-12-30T00:39:00"/>
    <d v="1899-12-30T03:30:00"/>
    <s v="N158QS"/>
    <n v="556.54494999999997"/>
  </r>
  <r>
    <s v="LAS"/>
    <s v="VNY"/>
    <x v="537"/>
    <d v="2024-03-27T15:51:00"/>
    <d v="2024-03-27T16:31:00"/>
    <d v="1899-12-30T00:40:00"/>
    <d v="1899-12-30T03:10:00"/>
    <s v="N158QS"/>
    <n v="570.81533333333323"/>
  </r>
  <r>
    <s v="SLC"/>
    <s v="LAS"/>
    <x v="1470"/>
    <d v="2024-03-26T17:47:00"/>
    <d v="2024-03-26T18:45:00"/>
    <d v="1899-12-30T00:58:00"/>
    <d v="1899-12-30T21:06:00"/>
    <s v="N158QS"/>
    <n v="827.68223333333333"/>
  </r>
  <r>
    <s v="MSN"/>
    <s v="SLC"/>
    <x v="3083"/>
    <d v="2024-03-25T18:43:00"/>
    <d v="2024-03-25T21:16:00"/>
    <d v="1899-12-30T02:33:00"/>
    <d v="1899-12-30T20:31:00"/>
    <s v="N158QS"/>
    <n v="2183.3686499999999"/>
  </r>
  <r>
    <s v="TEB"/>
    <s v="MSN"/>
    <x v="3084"/>
    <d v="2024-03-25T14:41:00"/>
    <d v="2024-03-25T16:34:00"/>
    <d v="1899-12-30T01:53:00"/>
    <d v="1899-12-30T02:09:00"/>
    <s v="N158QS"/>
    <n v="1612.5533166666667"/>
  </r>
  <r>
    <s v="SGR"/>
    <s v="TEB"/>
    <x v="1012"/>
    <d v="2024-03-24T19:12:00"/>
    <d v="2024-03-24T22:00:00"/>
    <d v="1899-12-30T02:48:00"/>
    <d v="1899-12-30T16:41:00"/>
    <s v="N158QS"/>
    <n v="2397.4243999999999"/>
  </r>
  <r>
    <s v="LAX"/>
    <s v="SGR"/>
    <x v="3085"/>
    <d v="2024-03-24T15:05:00"/>
    <d v="2024-03-24T17:30:00"/>
    <d v="1899-12-30T02:25:00"/>
    <d v="1899-12-30T01:42:00"/>
    <s v="N158QS"/>
    <n v="2069.2055833333329"/>
  </r>
  <r>
    <s v="KOA"/>
    <s v="LAX"/>
    <x v="659"/>
    <d v="2024-03-23T21:11:00"/>
    <d v="2024-03-24T02:06:00"/>
    <d v="1899-12-30T04:55:00"/>
    <d v="1899-12-30T12:59:00"/>
    <s v="N158QS"/>
    <n v="4209.7630833333333"/>
  </r>
  <r>
    <s v="LAX"/>
    <s v="KOA"/>
    <x v="76"/>
    <d v="2024-03-22T16:09:00"/>
    <d v="2024-03-22T21:45:00"/>
    <d v="1899-12-30T05:36:00"/>
    <d v="1899-12-30T23:26:00"/>
    <s v="N158QS"/>
    <n v="4794.8487999999998"/>
  </r>
  <r>
    <s v="LAS"/>
    <s v="LAX"/>
    <x v="469"/>
    <d v="2024-03-22T14:24:00"/>
    <d v="2024-03-22T15:07:00"/>
    <d v="1899-12-30T00:43:00"/>
    <d v="1899-12-30T01:02:00"/>
    <s v="N158QS"/>
    <n v="613.62648333333334"/>
  </r>
  <r>
    <s v="SAN"/>
    <s v="LAS"/>
    <x v="1238"/>
    <d v="2024-03-21T20:25:00"/>
    <d v="2024-03-21T21:17:00"/>
    <d v="1899-12-30T00:52:00"/>
    <d v="1899-12-30T17:07:00"/>
    <s v="N158QS"/>
    <n v="742.05993333333333"/>
  </r>
  <r>
    <s v="PPT"/>
    <s v="SAN"/>
    <x v="3086"/>
    <d v="2024-03-20T23:25:00"/>
    <d v="2024-03-21T06:41:00"/>
    <d v="1899-12-30T07:16:00"/>
    <d v="1899-12-30T13:44:00"/>
    <s v="N158QS"/>
    <n v="6221.8871333333327"/>
  </r>
  <r>
    <s v="BOB"/>
    <s v="PPT"/>
    <x v="1446"/>
    <d v="2024-03-20T21:35:00"/>
    <d v="2024-03-20T22:06:00"/>
    <d v="1899-12-30T00:31:00"/>
    <d v="1899-12-30T01:19:00"/>
    <s v="N158QS"/>
    <n v="442.38188333333335"/>
  </r>
  <r>
    <s v="SAN"/>
    <s v="BOB"/>
    <x v="3087"/>
    <d v="2024-03-15T15:57:00"/>
    <d v="2024-03-16T00:21:00"/>
    <d v="1899-12-30T08:24:00"/>
    <d v="1900-01-03T21:14:00"/>
    <s v="N158QS"/>
    <n v="7192.2731999999996"/>
  </r>
  <r>
    <s v="BZN"/>
    <s v="SAN"/>
    <x v="3088"/>
    <d v="2024-03-15T01:22:00"/>
    <d v="2024-03-15T03:32:00"/>
    <d v="1899-12-30T02:10:00"/>
    <d v="1899-12-30T12:25:00"/>
    <s v="N158QS"/>
    <n v="1855.1498333333332"/>
  </r>
  <r>
    <s v="HPN"/>
    <s v="BZN"/>
    <x v="3035"/>
    <d v="2024-03-13T02:15:00"/>
    <d v="2024-03-13T06:07:00"/>
    <d v="1899-12-30T03:52:00"/>
    <m/>
    <s v="N158QS"/>
    <n v="3310.7289333333333"/>
  </r>
  <r>
    <s v="LTN"/>
    <s v="IAD"/>
    <x v="1016"/>
    <d v="2024-03-13T15:12:00"/>
    <d v="2024-03-13T22:18:00"/>
    <d v="1899-12-30T07:06:00"/>
    <n v="-0.8354166666666667"/>
    <s v="N158QS"/>
    <n v="6079.1832999999997"/>
  </r>
  <r>
    <s v="LIR"/>
    <s v="LTN"/>
    <x v="3089"/>
    <d v="2024-03-10T21:13:00"/>
    <d v="2024-03-11T07:13:00"/>
    <d v="1899-12-30T10:00:00"/>
    <d v="1900-01-01T07:59:00"/>
    <s v="N158QS"/>
    <n v="8562.23"/>
  </r>
  <r>
    <s v="SJO"/>
    <s v="LIR"/>
    <x v="3090"/>
    <d v="2024-03-10T18:40:00"/>
    <d v="2024-03-10T19:05:00"/>
    <d v="1899-12-30T00:25:00"/>
    <d v="1899-12-30T02:08:00"/>
    <s v="N158QS"/>
    <n v="356.75958333333335"/>
  </r>
  <r>
    <s v="MHH"/>
    <s v="SJO"/>
    <x v="3091"/>
    <d v="2024-03-09T15:55:00"/>
    <d v="2024-03-09T18:38:00"/>
    <d v="1899-12-30T02:43:00"/>
    <d v="1899-12-31T00:02:00"/>
    <s v="N158QS"/>
    <n v="2326.0724833333334"/>
  </r>
  <r>
    <s v="PBI"/>
    <s v="MHH"/>
    <x v="2002"/>
    <d v="2024-03-09T14:21:00"/>
    <d v="2024-03-09T14:54:00"/>
    <d v="1899-12-30T00:33:00"/>
    <d v="1899-12-30T01:01:00"/>
    <s v="N158QS"/>
    <n v="470.92265000000003"/>
  </r>
  <r>
    <s v="MCO"/>
    <s v="PBI"/>
    <x v="2870"/>
    <d v="2024-03-08T20:03:00"/>
    <d v="2024-03-08T20:33:00"/>
    <d v="1899-12-30T00:30:00"/>
    <d v="1899-12-30T17:48:00"/>
    <s v="N158QS"/>
    <n v="428.11149999999998"/>
  </r>
  <r>
    <s v="TMB"/>
    <s v="MCO"/>
    <x v="2316"/>
    <d v="2024-03-08T18:10:00"/>
    <d v="2024-03-08T18:50:00"/>
    <d v="1899-12-30T00:40:00"/>
    <d v="1899-12-30T01:13:00"/>
    <s v="N158QS"/>
    <n v="570.81533333333323"/>
  </r>
  <r>
    <s v="VRB"/>
    <s v="TMB"/>
    <x v="3092"/>
    <d v="2024-03-08T15:41:00"/>
    <d v="2024-03-08T16:18:00"/>
    <d v="1899-12-30T00:37:00"/>
    <d v="1899-12-30T01:52:00"/>
    <s v="N158QS"/>
    <n v="528.00418333333334"/>
  </r>
  <r>
    <s v="HYA"/>
    <s v="VRB"/>
    <x v="3093"/>
    <d v="2024-03-07T16:39:00"/>
    <d v="2024-03-07T19:02:00"/>
    <d v="1899-12-30T02:23:00"/>
    <d v="1899-12-30T20:39:00"/>
    <s v="N158QS"/>
    <n v="2040.6648166666666"/>
  </r>
  <r>
    <s v="TEB"/>
    <s v="HYA"/>
    <x v="1349"/>
    <d v="2024-03-07T15:11:00"/>
    <d v="2024-03-07T15:53:00"/>
    <d v="1899-12-30T00:42:00"/>
    <d v="1899-12-30T00:46:00"/>
    <s v="N158QS"/>
    <n v="599.35609999999997"/>
  </r>
  <r>
    <s v="IAD"/>
    <s v="TEB"/>
    <x v="107"/>
    <d v="2024-03-07T12:59:00"/>
    <d v="2024-03-07T13:46:00"/>
    <d v="1899-12-30T00:47:00"/>
    <d v="1899-12-30T01:25:00"/>
    <s v="N158QS"/>
    <n v="670.70801666666659"/>
  </r>
  <r>
    <s v="TEB"/>
    <s v="IAD"/>
    <x v="331"/>
    <d v="2024-03-06T20:36:00"/>
    <d v="2024-03-06T21:29:00"/>
    <d v="1899-12-30T00:53:00"/>
    <d v="1899-12-30T15:30:00"/>
    <s v="N158QS"/>
    <n v="756.33031666666659"/>
  </r>
  <r>
    <s v="OPF"/>
    <s v="TEB"/>
    <x v="289"/>
    <d v="2024-02-28T16:46:00"/>
    <d v="2024-02-28T19:30:00"/>
    <d v="1899-12-30T02:44:00"/>
    <d v="1900-01-06T01:06:00"/>
    <s v="N158QS"/>
    <n v="2340.3428666666664"/>
  </r>
  <r>
    <s v="PBI"/>
    <s v="OPF"/>
    <x v="55"/>
    <d v="2024-03-05T15:19:00"/>
    <d v="2024-03-05T15:45:00"/>
    <d v="1899-12-30T00:26:00"/>
    <n v="-5.9576388888888889"/>
    <s v="N158QS"/>
    <n v="371.02996666666667"/>
  </r>
  <r>
    <s v="PLS"/>
    <s v="PBI"/>
    <x v="2"/>
    <d v="2024-03-04T22:20:00"/>
    <d v="2024-03-04T23:50:00"/>
    <d v="1899-12-30T01:30:00"/>
    <d v="1899-12-30T15:29:00"/>
    <s v="N158QS"/>
    <n v="1284.3344999999999"/>
  </r>
  <r>
    <s v="MIA"/>
    <s v="PLS"/>
    <x v="1720"/>
    <d v="2024-03-04T19:51:00"/>
    <d v="2024-03-04T21:17:00"/>
    <d v="1899-12-30T01:26:00"/>
    <d v="1899-12-30T01:03:00"/>
    <s v="N158QS"/>
    <n v="1227.2529666666667"/>
  </r>
  <r>
    <s v="AHN"/>
    <s v="MIA"/>
    <x v="3094"/>
    <d v="2024-02-28T20:32:00"/>
    <d v="2024-02-28T22:11:00"/>
    <d v="1899-12-30T01:39:00"/>
    <d v="1900-01-03T21:40:00"/>
    <s v="N158QS"/>
    <n v="1412.7679499999999"/>
  </r>
  <r>
    <s v="ATL"/>
    <s v="AHN"/>
    <x v="3095"/>
    <d v="2024-03-03T17:32:00"/>
    <d v="2024-03-03T17:53:00"/>
    <d v="1899-12-30T00:21:00"/>
    <n v="-3.8895833333333329"/>
    <s v="N158QS"/>
    <n v="299.67804999999998"/>
  </r>
  <r>
    <s v="NAS"/>
    <s v="ATL"/>
    <x v="3096"/>
    <d v="2024-03-03T14:23:00"/>
    <d v="2024-03-03T16:15:00"/>
    <d v="1899-12-30T01:52:00"/>
    <d v="1899-12-30T01:17:00"/>
    <s v="N158QS"/>
    <n v="1598.2829333333332"/>
  </r>
  <r>
    <s v="HPN"/>
    <s v="NAS"/>
    <x v="2765"/>
    <d v="2024-03-02T16:40:00"/>
    <d v="2024-03-02T19:52:00"/>
    <d v="1899-12-30T03:12:00"/>
    <d v="1899-12-30T18:31:00"/>
    <s v="N158QS"/>
    <n v="2739.9135999999999"/>
  </r>
  <r>
    <s v="VNY"/>
    <s v="HPN"/>
    <x v="3097"/>
    <d v="2024-02-28T19:09:00"/>
    <d v="2024-02-28T23:30:00"/>
    <d v="1899-12-30T04:21:00"/>
    <d v="1900-01-01T17:10:00"/>
    <s v="N158QS"/>
    <n v="3724.5700499999994"/>
  </r>
  <r>
    <s v="SUA"/>
    <s v="VNY"/>
    <x v="3098"/>
    <d v="2024-02-26T20:50:00"/>
    <d v="2024-02-27T02:21:00"/>
    <d v="1899-12-30T05:31:00"/>
    <d v="1899-12-31T16:48:00"/>
    <s v="N158QS"/>
    <n v="4723.4968833333332"/>
  </r>
  <r>
    <s v="BED"/>
    <s v="SUA"/>
    <x v="3099"/>
    <d v="2024-02-25T16:24:00"/>
    <d v="2024-02-25T18:48:00"/>
    <d v="1899-12-30T02:24:00"/>
    <d v="1899-12-31T02:02:00"/>
    <s v="N158QS"/>
    <n v="2054.9351999999999"/>
  </r>
  <r>
    <s v="HPN"/>
    <s v="BED"/>
    <x v="1652"/>
    <d v="2024-02-25T23:59:00"/>
    <d v="2024-02-26T00:34:00"/>
    <d v="1899-12-30T00:35:00"/>
    <n v="-0.34027777777777779"/>
    <s v="N158QS"/>
    <n v="499.46341666666666"/>
  </r>
  <r>
    <s v="SUA"/>
    <s v="HPN"/>
    <x v="2046"/>
    <d v="2024-02-24T20:54:00"/>
    <d v="2024-02-24T23:59:00"/>
    <d v="1899-12-30T03:05:00"/>
    <d v="1899-12-31T00:00:00"/>
    <s v="N158QS"/>
    <n v="2640.0209166666668"/>
  </r>
  <r>
    <s v="PTK"/>
    <s v="SUA"/>
    <x v="3100"/>
    <d v="2024-02-24T16:36:00"/>
    <d v="2024-02-24T18:59:00"/>
    <d v="1899-12-30T02:23:00"/>
    <d v="1899-12-30T01:55:00"/>
    <s v="N158QS"/>
    <n v="2040.6648166666666"/>
  </r>
  <r>
    <s v="GRR"/>
    <s v="PTK"/>
    <x v="3101"/>
    <d v="2024-02-24T00:05:00"/>
    <d v="2024-02-24T00:28:00"/>
    <d v="1899-12-30T00:23:00"/>
    <d v="1899-12-30T16:08:00"/>
    <s v="N158QS"/>
    <n v="328.21881666666667"/>
  </r>
  <r>
    <s v="CMH"/>
    <s v="GRR"/>
    <x v="3102"/>
    <d v="2024-02-23T20:50:00"/>
    <d v="2024-02-23T23:21:00"/>
    <d v="1899-12-30T02:31:00"/>
    <d v="1899-12-30T00:44:00"/>
    <s v="N158QS"/>
    <n v="2154.8278833333334"/>
  </r>
  <r>
    <s v="DAY"/>
    <s v="CMH"/>
    <x v="2922"/>
    <d v="2024-02-22T16:21:00"/>
    <d v="2024-02-22T16:43:00"/>
    <d v="1899-12-30T00:22:00"/>
    <d v="1899-12-31T04:07:00"/>
    <s v="N158QS"/>
    <n v="313.9484333333333"/>
  </r>
  <r>
    <s v="CMH"/>
    <s v="DAY"/>
    <x v="2923"/>
    <d v="2024-02-22T14:20:00"/>
    <d v="2024-02-22T14:48:00"/>
    <d v="1899-12-30T00:28:00"/>
    <d v="1899-12-30T01:33:00"/>
    <s v="N158QS"/>
    <n v="399.57073333333329"/>
  </r>
  <r>
    <s v="DAY"/>
    <s v="CMH"/>
    <x v="2922"/>
    <d v="2024-02-21T20:20:00"/>
    <d v="2024-02-21T20:43:00"/>
    <d v="1899-12-30T00:23:00"/>
    <d v="1899-12-30T17:37:00"/>
    <s v="N158QS"/>
    <n v="328.21881666666667"/>
  </r>
  <r>
    <s v="MFD"/>
    <s v="DAY"/>
    <x v="3103"/>
    <d v="2024-02-21T18:23:00"/>
    <d v="2024-02-21T18:47:00"/>
    <d v="1899-12-30T00:24:00"/>
    <d v="1899-12-30T01:33:00"/>
    <s v="N158QS"/>
    <n v="342.48919999999998"/>
  </r>
  <r>
    <s v="CMH"/>
    <s v="MFD"/>
    <x v="2274"/>
    <d v="2024-02-21T17:08:00"/>
    <d v="2024-02-21T17:29:00"/>
    <d v="1899-12-30T00:21:00"/>
    <d v="1899-12-30T00:54:00"/>
    <s v="N158QS"/>
    <n v="299.67804999999998"/>
  </r>
  <r>
    <s v="DAY"/>
    <s v="CMH"/>
    <x v="2922"/>
    <d v="2024-02-21T15:27:00"/>
    <d v="2024-02-21T15:50:00"/>
    <d v="1899-12-30T00:23:00"/>
    <m/>
    <s v="N158QS"/>
    <n v="328.21881666666667"/>
  </r>
  <r>
    <s v="IAD"/>
    <s v="CMH"/>
    <x v="2652"/>
    <d v="2024-02-20T02:04:00"/>
    <d v="2024-02-20T02:52:00"/>
    <d v="1899-12-30T00:48:00"/>
    <d v="1899-12-31T12:35:00"/>
    <s v="N158QS"/>
    <n v="684.97839999999997"/>
  </r>
  <r>
    <s v="MUC"/>
    <s v="IAD"/>
    <x v="3104"/>
    <d v="2024-02-19T18:55:00"/>
    <d v="2024-02-20T03:36:00"/>
    <d v="1899-12-30T08:41:00"/>
    <n v="-6.3888888888888884E-2"/>
    <s v="N158QS"/>
    <n v="7434.8697166666661"/>
  </r>
  <r>
    <s v="ZRH"/>
    <s v="MUC"/>
    <x v="3105"/>
    <d v="2024-02-18T15:14:00"/>
    <d v="2024-02-18T15:48:00"/>
    <d v="1899-12-30T00:34:00"/>
    <d v="1899-12-31T03:07:00"/>
    <s v="N158QS"/>
    <n v="485.19303333333329"/>
  </r>
  <r>
    <s v="SLC"/>
    <s v="ZRH"/>
    <x v="3106"/>
    <d v="2024-02-17T07:12:00"/>
    <d v="2024-02-17T16:47:00"/>
    <d v="1899-12-30T09:35:00"/>
    <d v="1899-12-30T22:27:00"/>
    <s v="N158QS"/>
    <n v="8205.470416666667"/>
  </r>
  <r>
    <s v="HPN"/>
    <s v="SLC"/>
    <x v="3107"/>
    <d v="2024-02-16T23:35:00"/>
    <d v="2024-02-17T04:02:00"/>
    <d v="1899-12-30T04:27:00"/>
    <d v="1899-12-30T03:10:00"/>
    <s v="N158QS"/>
    <n v="3810.1923499999998"/>
  </r>
  <r>
    <s v="MHH"/>
    <s v="HPN"/>
    <x v="3108"/>
    <d v="2024-02-16T19:31:00"/>
    <d v="2024-02-16T21:53:00"/>
    <d v="1899-12-30T02:22:00"/>
    <d v="1899-12-30T01:42:00"/>
    <s v="N158QS"/>
    <n v="2026.3944333333332"/>
  </r>
  <r>
    <s v="TEB"/>
    <s v="MHH"/>
    <x v="2171"/>
    <d v="2024-02-16T14:53:00"/>
    <d v="2024-02-16T17:00:00"/>
    <d v="1899-12-30T02:07:00"/>
    <d v="1899-12-30T02:31:00"/>
    <s v="N158QS"/>
    <n v="1812.3386833333332"/>
  </r>
  <r>
    <s v="BCT"/>
    <s v="TEB"/>
    <x v="2079"/>
    <d v="2024-02-16T01:46:00"/>
    <d v="2024-02-16T04:14:00"/>
    <d v="1899-12-30T02:28:00"/>
    <d v="1899-12-30T10:39:00"/>
    <s v="N158QS"/>
    <n v="2112.0167333333334"/>
  </r>
  <r>
    <s v="MMU"/>
    <s v="BCT"/>
    <x v="3109"/>
    <d v="2024-02-15T22:35:00"/>
    <d v="2024-02-16T00:55:00"/>
    <d v="1899-12-30T02:20:00"/>
    <d v="1899-12-30T00:51:00"/>
    <s v="N158QS"/>
    <n v="1997.8536666666666"/>
  </r>
  <r>
    <s v="BER"/>
    <s v="MMU"/>
    <x v="3110"/>
    <d v="2024-02-15T11:06:00"/>
    <d v="2024-02-15T19:10:00"/>
    <d v="1899-12-30T08:04:00"/>
    <d v="1899-12-30T03:25:00"/>
    <s v="N158QS"/>
    <n v="6906.8655333333327"/>
  </r>
  <r>
    <s v="BFI"/>
    <s v="BER"/>
    <x v="3111"/>
    <d v="2024-02-14T04:53:00"/>
    <d v="2024-02-14T13:46:00"/>
    <d v="1899-12-30T08:53:00"/>
    <d v="1899-12-30T21:20:00"/>
    <s v="N158QS"/>
    <n v="7606.1143166666661"/>
  </r>
  <r>
    <s v="SJC"/>
    <s v="BFI"/>
    <x v="34"/>
    <d v="2024-02-12T23:17:00"/>
    <d v="2024-02-13T00:56:00"/>
    <d v="1899-12-30T01:39:00"/>
    <d v="1899-12-31T03:57:00"/>
    <s v="N158QS"/>
    <n v="1412.7679499999999"/>
  </r>
  <r>
    <s v="HSH"/>
    <s v="SJC"/>
    <x v="2314"/>
    <d v="2024-02-12T06:55:00"/>
    <d v="2024-02-12T07:51:00"/>
    <d v="1899-12-30T00:56:00"/>
    <m/>
    <s v="N158QS"/>
    <n v="799.14146666666659"/>
  </r>
  <r>
    <s v="EGE"/>
    <s v="SLC"/>
    <x v="3112"/>
    <d v="2024-02-10T22:54:00"/>
    <d v="2024-02-11T00:33:00"/>
    <d v="1899-12-30T01:39:00"/>
    <d v="1899-12-31T06:22:00"/>
    <s v="N158QS"/>
    <n v="1412.7679499999999"/>
  </r>
  <r>
    <s v="OXC"/>
    <s v="EGE"/>
    <x v="3113"/>
    <d v="2024-02-10T17:32:00"/>
    <d v="2024-02-10T21:49:00"/>
    <d v="1899-12-30T04:17:00"/>
    <d v="1899-12-30T01:05:00"/>
    <s v="N158QS"/>
    <n v="3667.4885166666663"/>
  </r>
  <r>
    <s v="FRG"/>
    <s v="OXC"/>
    <x v="3114"/>
    <d v="2024-02-10T15:24:00"/>
    <d v="2024-02-10T15:43:00"/>
    <d v="1899-12-30T00:19:00"/>
    <d v="1899-12-30T01:49:00"/>
    <s v="N158QS"/>
    <n v="271.1372833333333"/>
  </r>
  <r>
    <s v="HSH"/>
    <s v="FRG"/>
    <x v="3115"/>
    <d v="2024-02-09T18:56:00"/>
    <d v="2024-02-09T22:43:00"/>
    <d v="1899-12-30T03:47:00"/>
    <d v="1899-12-30T16:41:00"/>
    <s v="N158QS"/>
    <n v="3239.3770166666663"/>
  </r>
  <r>
    <s v="TEB"/>
    <s v="HSH"/>
    <x v="3116"/>
    <d v="2024-02-09T12:38:00"/>
    <d v="2024-02-09T17:27:00"/>
    <d v="1899-12-30T04:49:00"/>
    <d v="1899-12-30T01:29:00"/>
    <s v="N158QS"/>
    <n v="4124.1407833333333"/>
  </r>
  <r>
    <s v="LAS"/>
    <s v="TEB"/>
    <x v="699"/>
    <d v="2024-02-08T15:18:00"/>
    <d v="2024-02-08T19:08:00"/>
    <d v="1899-12-30T03:50:00"/>
    <d v="1899-12-30T17:30:00"/>
    <s v="N158QS"/>
    <n v="3282.1881666666668"/>
  </r>
  <r>
    <s v="SLC"/>
    <s v="LAS"/>
    <x v="1470"/>
    <d v="2024-02-07T21:36:00"/>
    <d v="2024-02-07T22:34:00"/>
    <d v="1899-12-30T00:58:00"/>
    <d v="1899-12-30T16:44:00"/>
    <s v="N158QS"/>
    <n v="827.68223333333333"/>
  </r>
  <r>
    <s v="LAS"/>
    <s v="SLC"/>
    <x v="2030"/>
    <d v="2024-02-07T18:13:00"/>
    <d v="2024-02-07T19:17:00"/>
    <d v="1899-12-30T01:04:00"/>
    <m/>
    <s v="N158QS"/>
    <n v="913.30453333333332"/>
  </r>
  <r>
    <s v="LAS"/>
    <s v="SAN"/>
    <x v="1430"/>
    <d v="2024-02-07T16:54:00"/>
    <m/>
    <m/>
    <m/>
    <s v="N158QS"/>
    <n v="0"/>
  </r>
  <r>
    <s v="OAK"/>
    <s v="LAS"/>
    <x v="3117"/>
    <d v="2024-02-05T23:36:00"/>
    <d v="2024-02-06T00:40:00"/>
    <d v="1899-12-30T01:04:00"/>
    <d v="1899-12-31T16:14:00"/>
    <s v="N158QS"/>
    <n v="913.30453333333332"/>
  </r>
  <r>
    <s v="VNY"/>
    <s v="OAK"/>
    <x v="3118"/>
    <d v="2024-02-05T19:43:00"/>
    <d v="2024-02-05T20:40:00"/>
    <d v="1899-12-30T00:57:00"/>
    <d v="1899-12-30T02:56:00"/>
    <s v="N158QS"/>
    <n v="813.41184999999996"/>
  </r>
  <r>
    <s v="PHX"/>
    <s v="VNY"/>
    <x v="3119"/>
    <d v="2024-02-05T23:14:00"/>
    <d v="2024-02-06T00:33:00"/>
    <d v="1899-12-30T01:19:00"/>
    <n v="-0.2013888888888889"/>
    <s v="N158QS"/>
    <n v="1127.3602833333332"/>
  </r>
  <r>
    <s v="QTK"/>
    <s v="PHX"/>
    <x v="1217"/>
    <d v="2024-02-04T19:52:00"/>
    <d v="2024-02-04T22:17:00"/>
    <d v="1899-12-30T02:25:00"/>
    <m/>
    <s v="N158QS"/>
    <n v="2069.2055833333329"/>
  </r>
  <r>
    <s v="BUR"/>
    <s v="GJT"/>
    <x v="3120"/>
    <d v="2024-02-03T18:11:00"/>
    <d v="2024-02-03T19:29:00"/>
    <d v="1899-12-30T01:18:00"/>
    <m/>
    <s v="N158QS"/>
    <n v="1113.0898999999999"/>
  </r>
  <r>
    <s v="APF"/>
    <s v="LAX"/>
    <x v="3121"/>
    <d v="2024-02-02T19:07:00"/>
    <d v="2024-02-03T00:12:00"/>
    <d v="1899-12-30T05:05:00"/>
    <d v="1899-12-30T17:59:00"/>
    <s v="N158QS"/>
    <n v="4352.4669166666663"/>
  </r>
  <r>
    <s v="EIS"/>
    <s v="APF"/>
    <x v="3122"/>
    <d v="2024-02-02T15:15:00"/>
    <d v="2024-02-02T18:08:00"/>
    <d v="1899-12-30T02:53:00"/>
    <d v="1899-12-30T00:59:00"/>
    <s v="N158QS"/>
    <n v="2468.7763166666664"/>
  </r>
  <r>
    <s v="TEB"/>
    <s v="EIS"/>
    <x v="3123"/>
    <d v="2024-02-01T16:19:00"/>
    <d v="2024-02-01T19:49:00"/>
    <d v="1899-12-30T03:30:00"/>
    <m/>
    <s v="N158QS"/>
    <n v="2996.7804999999998"/>
  </r>
  <r>
    <s v="LAX"/>
    <s v="LAS"/>
    <x v="855"/>
    <d v="2025-01-23T19:09:00"/>
    <d v="2025-01-23T19:53:00"/>
    <d v="1899-12-30T00:44:00"/>
    <m/>
    <s v="N160QS"/>
    <n v="627.8968666666666"/>
  </r>
  <r>
    <s v="LAS"/>
    <s v="LAX"/>
    <x v="469"/>
    <d v="2025-01-21T21:22:00"/>
    <d v="2025-01-21T22:04:00"/>
    <d v="1899-12-30T00:42:00"/>
    <d v="1899-12-31T21:05:00"/>
    <s v="N160QS"/>
    <n v="599.35609999999997"/>
  </r>
  <r>
    <s v="TEX"/>
    <s v="LAS"/>
    <x v="3124"/>
    <d v="2025-01-21T18:49:00"/>
    <d v="2025-01-21T19:52:00"/>
    <d v="1899-12-30T01:03:00"/>
    <d v="1899-12-30T01:30:00"/>
    <s v="N160QS"/>
    <n v="899.03414999999995"/>
  </r>
  <r>
    <s v="PHX"/>
    <s v="TEX"/>
    <x v="3125"/>
    <d v="2025-01-21T16:22:00"/>
    <d v="2025-01-21T18:00:00"/>
    <d v="1899-12-30T01:38:00"/>
    <d v="1899-12-30T00:49:00"/>
    <s v="N160QS"/>
    <n v="1398.4975666666667"/>
  </r>
  <r>
    <s v="SNA"/>
    <s v="PHX"/>
    <x v="3126"/>
    <d v="2025-01-21T00:15:00"/>
    <d v="2025-01-21T01:04:00"/>
    <d v="1899-12-30T00:49:00"/>
    <d v="1899-12-30T15:18:00"/>
    <s v="N160QS"/>
    <n v="699.24878333333334"/>
  </r>
  <r>
    <s v="LAS"/>
    <s v="SNA"/>
    <x v="1554"/>
    <d v="2025-01-20T22:05:00"/>
    <d v="2025-01-20T22:54:00"/>
    <d v="1899-12-30T00:49:00"/>
    <d v="1899-12-30T01:21:00"/>
    <s v="N160QS"/>
    <n v="699.24878333333334"/>
  </r>
  <r>
    <s v="PLS"/>
    <s v="LAS"/>
    <x v="1147"/>
    <d v="2025-01-19T12:50:00"/>
    <d v="2025-01-19T19:00:00"/>
    <d v="1899-12-30T06:10:00"/>
    <d v="1899-12-31T03:05:00"/>
    <s v="N160QS"/>
    <n v="5280.0418333333337"/>
  </r>
  <r>
    <s v="TEB"/>
    <s v="PLS"/>
    <x v="317"/>
    <d v="2025-01-17T19:13:00"/>
    <d v="2025-01-17T22:07:00"/>
    <d v="1899-12-30T02:54:00"/>
    <m/>
    <s v="N160QS"/>
    <n v="2483.0466999999999"/>
  </r>
  <r>
    <s v="SFO"/>
    <s v="ATL"/>
    <x v="3127"/>
    <d v="2025-01-16T17:19:00"/>
    <d v="2025-01-16T21:10:00"/>
    <d v="1899-12-30T03:51:00"/>
    <d v="1899-12-30T22:03:00"/>
    <s v="N160QS"/>
    <n v="3296.4585499999998"/>
  </r>
  <r>
    <s v="OGG"/>
    <s v="SFO"/>
    <x v="371"/>
    <d v="2025-01-06T23:41:00"/>
    <d v="2025-01-07T04:12:00"/>
    <d v="1899-12-30T04:31:00"/>
    <d v="1900-01-08T13:07:00"/>
    <s v="N160QS"/>
    <n v="3867.2738833333333"/>
  </r>
  <r>
    <s v="LIH"/>
    <s v="OGG"/>
    <x v="996"/>
    <d v="2025-01-06T20:38:00"/>
    <d v="2025-01-06T21:13:00"/>
    <d v="1899-12-30T00:35:00"/>
    <d v="1899-12-30T02:28:00"/>
    <s v="N160QS"/>
    <n v="499.46341666666666"/>
  </r>
  <r>
    <s v="DEN"/>
    <s v="LIH"/>
    <x v="3128"/>
    <d v="2025-01-05T00:03:00"/>
    <d v="2025-01-05T06:52:00"/>
    <d v="1899-12-30T06:49:00"/>
    <d v="1899-12-31T13:46:00"/>
    <s v="N160QS"/>
    <n v="5836.5867833333332"/>
  </r>
  <r>
    <s v="EGE"/>
    <s v="DEN"/>
    <x v="2326"/>
    <d v="2025-01-05T21:53:00"/>
    <d v="2025-01-05T22:28:00"/>
    <d v="1899-12-30T00:35:00"/>
    <n v="-0.93402777777777779"/>
    <s v="N160QS"/>
    <n v="499.46341666666666"/>
  </r>
  <r>
    <s v="SXM"/>
    <s v="EGE"/>
    <x v="3129"/>
    <d v="2025-01-05T13:55:00"/>
    <d v="2025-01-05T20:16:00"/>
    <d v="1899-12-30T06:21:00"/>
    <d v="1899-12-30T01:37:00"/>
    <s v="N160QS"/>
    <n v="5437.0160499999993"/>
  </r>
  <r>
    <s v="SKB"/>
    <s v="SXM"/>
    <x v="3130"/>
    <d v="2025-01-05T11:30:00"/>
    <d v="2025-01-05T11:48:00"/>
    <d v="1899-12-30T00:18:00"/>
    <d v="1899-12-30T02:07:00"/>
    <s v="N160QS"/>
    <n v="256.86689999999999"/>
  </r>
  <r>
    <s v="TEB"/>
    <s v="SKB"/>
    <x v="1258"/>
    <d v="2025-01-04T14:53:00"/>
    <d v="2025-01-04T18:36:00"/>
    <d v="1899-12-30T03:43:00"/>
    <d v="1899-12-30T16:54:00"/>
    <s v="N160QS"/>
    <n v="3182.2954833333333"/>
  </r>
  <r>
    <s v="PTY"/>
    <s v="TEB"/>
    <x v="3131"/>
    <d v="2025-01-03T15:30:00"/>
    <d v="2025-01-03T19:45:00"/>
    <d v="1899-12-30T04:15:00"/>
    <d v="1899-12-30T19:08:00"/>
    <s v="N160QS"/>
    <n v="3638.9477499999998"/>
  </r>
  <r>
    <s v="DAL"/>
    <s v="PTY"/>
    <x v="3132"/>
    <d v="2025-01-02T22:00:00"/>
    <d v="2025-01-03T02:07:00"/>
    <d v="1899-12-30T04:07:00"/>
    <d v="1899-12-30T13:23:00"/>
    <s v="N160QS"/>
    <n v="3524.7846833333329"/>
  </r>
  <r>
    <s v="JAC"/>
    <s v="DAL"/>
    <x v="2114"/>
    <d v="2025-01-02T18:31:00"/>
    <d v="2025-01-02T20:27:00"/>
    <d v="1899-12-30T01:56:00"/>
    <d v="1899-12-30T01:33:00"/>
    <s v="N160QS"/>
    <n v="1655.3644666666667"/>
  </r>
  <r>
    <s v="MMH"/>
    <s v="JAC"/>
    <x v="3133"/>
    <d v="2025-01-02T14:09:00"/>
    <d v="2025-01-02T16:11:00"/>
    <d v="1899-12-30T02:02:00"/>
    <d v="1899-12-30T02:20:00"/>
    <s v="N160QS"/>
    <n v="1740.9867666666664"/>
  </r>
  <r>
    <s v="VNY"/>
    <s v="MMH"/>
    <x v="2947"/>
    <d v="2025-01-01T22:56:00"/>
    <d v="2025-01-01T23:46:00"/>
    <d v="1899-12-30T00:50:00"/>
    <d v="1899-12-30T14:23:00"/>
    <s v="N160QS"/>
    <n v="713.51916666666671"/>
  </r>
  <r>
    <s v="SAN"/>
    <s v="VNY"/>
    <x v="1732"/>
    <d v="2025-01-01T20:42:00"/>
    <d v="2025-01-01T21:17:00"/>
    <d v="1899-12-30T00:35:00"/>
    <d v="1899-12-30T01:39:00"/>
    <s v="N160QS"/>
    <n v="499.46341666666666"/>
  </r>
  <r>
    <s v="SJD"/>
    <s v="SAN"/>
    <x v="3134"/>
    <d v="2025-01-01T18:26:00"/>
    <d v="2025-01-01T20:09:00"/>
    <d v="1899-12-30T01:43:00"/>
    <d v="1899-12-30T00:33:00"/>
    <s v="N160QS"/>
    <n v="1469.8494833333334"/>
  </r>
  <r>
    <s v="CSL"/>
    <s v="SJD"/>
    <x v="1600"/>
    <d v="2025-01-01T16:28:00"/>
    <d v="2025-01-01T16:48:00"/>
    <d v="1899-12-30T00:20:00"/>
    <d v="1899-12-30T01:38:00"/>
    <s v="N160QS"/>
    <n v="285.40766666666661"/>
  </r>
  <r>
    <s v="DAL"/>
    <s v="CSL"/>
    <x v="2573"/>
    <d v="2024-12-31T18:29:00"/>
    <d v="2024-12-31T20:56:00"/>
    <d v="1899-12-30T02:27:00"/>
    <d v="1899-12-30T19:32:00"/>
    <s v="N160QS"/>
    <n v="2097.7463499999999"/>
  </r>
  <r>
    <s v="QTK"/>
    <s v="DAL"/>
    <x v="3135"/>
    <d v="2024-12-29T21:10:00"/>
    <d v="2024-12-29T22:18:00"/>
    <d v="1899-12-30T01:08:00"/>
    <d v="1899-12-31T20:11:00"/>
    <s v="N160QS"/>
    <n v="970.38606666666658"/>
  </r>
  <r>
    <s v="MSY"/>
    <s v="QTK"/>
    <x v="3136"/>
    <d v="2024-12-29T18:52:00"/>
    <d v="2024-12-29T20:03:00"/>
    <d v="1899-12-30T01:11:00"/>
    <d v="1899-12-30T01:07:00"/>
    <s v="N160QS"/>
    <n v="1013.1972166666666"/>
  </r>
  <r>
    <s v="CSL"/>
    <s v="MSY"/>
    <x v="3137"/>
    <d v="2024-12-28T22:36:00"/>
    <d v="2024-12-29T01:08:00"/>
    <d v="1899-12-30T02:32:00"/>
    <d v="1899-12-30T17:44:00"/>
    <s v="N160QS"/>
    <n v="2169.0982666666664"/>
  </r>
  <r>
    <s v="BJC"/>
    <s v="CSL"/>
    <x v="3138"/>
    <d v="2024-12-28T17:52:00"/>
    <d v="2024-12-28T20:11:00"/>
    <d v="1899-12-30T02:19:00"/>
    <d v="1899-12-30T02:25:00"/>
    <s v="N160QS"/>
    <n v="1983.5832833333329"/>
  </r>
  <r>
    <s v="RIL"/>
    <s v="BJC"/>
    <x v="3139"/>
    <d v="2024-12-27T21:47:00"/>
    <d v="2024-12-27T22:18:00"/>
    <d v="1899-12-30T00:31:00"/>
    <m/>
    <s v="N160QS"/>
    <n v="442.38188333333335"/>
  </r>
  <r>
    <s v="DEN"/>
    <s v="MDW"/>
    <x v="3140"/>
    <d v="2024-12-25T19:09:00"/>
    <d v="2024-12-25T20:56:00"/>
    <d v="1899-12-30T01:47:00"/>
    <d v="1900-01-01T00:51:00"/>
    <s v="N160QS"/>
    <n v="1526.9310166666664"/>
  </r>
  <r>
    <s v="BZN"/>
    <s v="DEN"/>
    <x v="2575"/>
    <d v="2024-12-23T14:56:00"/>
    <d v="2024-12-23T16:10:00"/>
    <d v="1899-12-30T01:14:00"/>
    <d v="1900-01-01T02:59:00"/>
    <s v="N160QS"/>
    <n v="1056.0083666666667"/>
  </r>
  <r>
    <s v="PDK"/>
    <s v="BZN"/>
    <x v="3141"/>
    <d v="2024-12-22T17:25:00"/>
    <d v="2024-12-22T21:07:00"/>
    <d v="1899-12-30T03:42:00"/>
    <d v="1899-12-30T17:49:00"/>
    <s v="N160QS"/>
    <n v="3168.0250999999998"/>
  </r>
  <r>
    <s v="BZN"/>
    <s v="PDK"/>
    <x v="2742"/>
    <d v="2024-12-21T18:10:00"/>
    <d v="2024-12-21T21:11:00"/>
    <d v="1899-12-30T03:01:00"/>
    <d v="1899-12-30T20:14:00"/>
    <s v="N160QS"/>
    <n v="2582.9393833333334"/>
  </r>
  <r>
    <s v="TEB"/>
    <s v="BZN"/>
    <x v="3142"/>
    <d v="2024-12-20T23:21:00"/>
    <d v="2024-12-21T03:29:00"/>
    <d v="1899-12-30T04:08:00"/>
    <d v="1899-12-30T14:41:00"/>
    <s v="N160QS"/>
    <n v="3539.0550666666668"/>
  </r>
  <r>
    <s v="SWF"/>
    <s v="TEB"/>
    <x v="1259"/>
    <d v="2024-12-20T21:08:00"/>
    <d v="2024-12-20T21:37:00"/>
    <d v="1899-12-30T00:29:00"/>
    <d v="1899-12-30T01:44:00"/>
    <s v="N160QS"/>
    <n v="413.84111666666666"/>
  </r>
  <r>
    <s v="SUS"/>
    <s v="SWF"/>
    <x v="3143"/>
    <d v="2024-12-20T17:59:00"/>
    <d v="2024-12-20T19:46:00"/>
    <d v="1899-12-30T01:47:00"/>
    <d v="1899-12-30T01:22:00"/>
    <s v="N160QS"/>
    <n v="1526.9310166666664"/>
  </r>
  <r>
    <s v="ASE"/>
    <s v="SUS"/>
    <x v="3144"/>
    <d v="2024-12-19T22:17:00"/>
    <d v="2024-12-20T00:04:00"/>
    <d v="1899-12-30T01:47:00"/>
    <d v="1899-12-30T17:55:00"/>
    <s v="N160QS"/>
    <n v="1526.9310166666664"/>
  </r>
  <r>
    <s v="FRG"/>
    <s v="ASE"/>
    <x v="3145"/>
    <d v="2024-12-19T16:50:00"/>
    <d v="2024-12-19T21:01:00"/>
    <d v="1899-12-30T04:11:00"/>
    <d v="1899-12-30T01:16:00"/>
    <s v="N160QS"/>
    <n v="3581.8662166666668"/>
  </r>
  <r>
    <s v="PBI"/>
    <s v="FRG"/>
    <x v="936"/>
    <d v="2024-12-19T13:18:00"/>
    <d v="2024-12-19T15:29:00"/>
    <d v="1899-12-30T02:11:00"/>
    <d v="1899-12-30T01:21:00"/>
    <s v="N160QS"/>
    <n v="1869.4202166666664"/>
  </r>
  <r>
    <s v="FRG"/>
    <s v="PBI"/>
    <x v="1208"/>
    <d v="2024-12-18T11:51:00"/>
    <d v="2024-12-18T14:19:00"/>
    <d v="1899-12-30T02:28:00"/>
    <d v="1899-12-30T22:59:00"/>
    <s v="N160QS"/>
    <n v="2112.0167333333334"/>
  </r>
  <r>
    <s v="LTN"/>
    <s v="FRG"/>
    <x v="3146"/>
    <d v="2024-12-17T09:33:00"/>
    <d v="2024-12-17T16:50:00"/>
    <d v="1899-12-30T07:17:00"/>
    <d v="1899-12-30T19:01:00"/>
    <s v="N160QS"/>
    <n v="6236.1575166666662"/>
  </r>
  <r>
    <s v="PBI"/>
    <s v="LTN"/>
    <x v="2192"/>
    <d v="2024-12-15T16:09:00"/>
    <d v="2024-12-15T23:42:00"/>
    <d v="1899-12-30T07:33:00"/>
    <d v="1899-12-31T09:51:00"/>
    <s v="N160QS"/>
    <n v="6464.4836499999992"/>
  </r>
  <r>
    <s v="MIA"/>
    <s v="PBI"/>
    <x v="187"/>
    <d v="2024-12-14T23:02:00"/>
    <d v="2024-12-14T23:29:00"/>
    <d v="1899-12-30T00:27:00"/>
    <d v="1899-12-30T16:40:00"/>
    <s v="N160QS"/>
    <n v="385.30034999999998"/>
  </r>
  <r>
    <s v="TEB"/>
    <s v="MIA"/>
    <x v="227"/>
    <d v="2024-12-13T17:54:00"/>
    <d v="2024-12-13T20:23:00"/>
    <d v="1899-12-30T02:29:00"/>
    <d v="1899-12-31T02:39:00"/>
    <s v="N160QS"/>
    <n v="2126.2871166666664"/>
  </r>
  <r>
    <s v="LGA"/>
    <s v="TEB"/>
    <x v="496"/>
    <d v="2024-12-13T15:22:00"/>
    <d v="2024-12-13T15:44:00"/>
    <d v="1899-12-30T00:22:00"/>
    <d v="1899-12-30T02:10:00"/>
    <s v="N160QS"/>
    <n v="313.9484333333333"/>
  </r>
  <r>
    <s v="IAD"/>
    <s v="LGA"/>
    <x v="3147"/>
    <d v="2024-12-12T18:44:00"/>
    <d v="2024-12-12T19:29:00"/>
    <d v="1899-12-30T00:45:00"/>
    <d v="1899-12-30T19:53:00"/>
    <s v="N160QS"/>
    <n v="642.16724999999997"/>
  </r>
  <r>
    <s v="MDW"/>
    <s v="IAD"/>
    <x v="823"/>
    <d v="2024-12-10T14:40:00"/>
    <d v="2024-12-10T15:53:00"/>
    <d v="1899-12-30T01:13:00"/>
    <d v="1900-01-01T02:51:00"/>
    <s v="N160QS"/>
    <n v="1041.7379833333334"/>
  </r>
  <r>
    <s v="PHX"/>
    <s v="MDW"/>
    <x v="3148"/>
    <d v="2024-12-07T18:39:00"/>
    <d v="2024-12-07T21:30:00"/>
    <d v="1899-12-30T02:51:00"/>
    <d v="1900-01-01T17:10:00"/>
    <s v="N160QS"/>
    <n v="2440.2355499999999"/>
  </r>
  <r>
    <s v="LAS"/>
    <s v="PHX"/>
    <x v="3149"/>
    <d v="2024-12-07T15:27:00"/>
    <d v="2024-12-07T16:15:00"/>
    <d v="1899-12-30T00:48:00"/>
    <d v="1899-12-30T02:24:00"/>
    <s v="N160QS"/>
    <n v="684.97839999999997"/>
  </r>
  <r>
    <s v="QTK"/>
    <s v="LAS"/>
    <x v="3150"/>
    <d v="2024-12-06T20:16:00"/>
    <d v="2024-12-06T22:58:00"/>
    <d v="1899-12-30T02:42:00"/>
    <d v="1899-12-30T16:29:00"/>
    <s v="N160QS"/>
    <n v="2311.8020999999999"/>
  </r>
  <r>
    <s v="IAH"/>
    <s v="QTK"/>
    <x v="3151"/>
    <d v="2024-12-06T18:18:00"/>
    <d v="2024-12-06T19:08:00"/>
    <d v="1899-12-30T00:50:00"/>
    <d v="1899-12-30T01:08:00"/>
    <s v="N160QS"/>
    <n v="713.51916666666671"/>
  </r>
  <r>
    <s v="PHX"/>
    <s v="IAH"/>
    <x v="3152"/>
    <d v="2024-12-06T15:36:00"/>
    <d v="2024-12-06T17:33:00"/>
    <d v="1899-12-30T01:57:00"/>
    <d v="1899-12-30T00:45:00"/>
    <s v="N160QS"/>
    <n v="1669.6348499999999"/>
  </r>
  <r>
    <s v="IAH"/>
    <s v="PHX"/>
    <x v="1246"/>
    <d v="2024-12-05T21:53:00"/>
    <d v="2024-12-06T00:11:00"/>
    <d v="1899-12-30T02:18:00"/>
    <d v="1899-12-30T15:25:00"/>
    <s v="N160QS"/>
    <n v="1969.3128999999997"/>
  </r>
  <r>
    <s v="QTK"/>
    <s v="IAH"/>
    <x v="1247"/>
    <d v="2024-12-05T20:15:00"/>
    <d v="2024-12-05T20:57:00"/>
    <d v="1899-12-30T00:42:00"/>
    <d v="1899-12-30T00:56:00"/>
    <s v="N160QS"/>
    <n v="599.35609999999997"/>
  </r>
  <r>
    <s v="PBI"/>
    <s v="QTK"/>
    <x v="3153"/>
    <d v="2024-12-05T15:06:00"/>
    <d v="2024-12-05T18:08:00"/>
    <d v="1899-12-30T03:02:00"/>
    <d v="1899-12-30T02:07:00"/>
    <s v="N160QS"/>
    <n v="2597.2097666666664"/>
  </r>
  <r>
    <s v="LAL"/>
    <s v="PBI"/>
    <x v="1610"/>
    <d v="2024-12-01T23:29:00"/>
    <d v="2024-12-02T00:04:00"/>
    <d v="1899-12-30T00:35:00"/>
    <d v="1900-01-02T15:02:00"/>
    <s v="N160QS"/>
    <n v="499.46341666666666"/>
  </r>
  <r>
    <s v="DAV"/>
    <s v="LAL"/>
    <x v="3154"/>
    <d v="2024-12-01T18:36:00"/>
    <d v="2024-12-01T21:18:00"/>
    <d v="1899-12-30T02:42:00"/>
    <d v="1899-12-30T02:11:00"/>
    <s v="N160QS"/>
    <n v="2311.8020999999999"/>
  </r>
  <r>
    <s v="DAL"/>
    <s v="DAV"/>
    <x v="3155"/>
    <d v="2024-11-30T16:56:00"/>
    <d v="2024-11-30T20:45:00"/>
    <d v="1899-12-30T03:49:00"/>
    <d v="1899-12-30T21:51:00"/>
    <s v="N160QS"/>
    <n v="3267.9177833333329"/>
  </r>
  <r>
    <s v="PLS"/>
    <s v="DAL"/>
    <x v="3156"/>
    <d v="2024-11-27T16:46:00"/>
    <d v="2024-11-27T20:36:00"/>
    <d v="1899-12-30T03:50:00"/>
    <d v="1900-01-01T20:20:00"/>
    <s v="N160QS"/>
    <n v="3282.1881666666668"/>
  </r>
  <r>
    <s v="PBI"/>
    <s v="PLS"/>
    <x v="840"/>
    <d v="2024-11-27T14:03:00"/>
    <d v="2024-11-27T15:28:00"/>
    <d v="1899-12-30T01:25:00"/>
    <d v="1899-12-30T01:18:00"/>
    <s v="N160QS"/>
    <n v="1212.9825833333334"/>
  </r>
  <r>
    <s v="TEB"/>
    <s v="PBI"/>
    <x v="40"/>
    <d v="2024-11-26T21:37:00"/>
    <d v="2024-11-27T00:08:00"/>
    <d v="1899-12-30T02:31:00"/>
    <d v="1899-12-30T13:55:00"/>
    <s v="N160QS"/>
    <n v="2154.8278833333334"/>
  </r>
  <r>
    <s v="CHO"/>
    <s v="TEB"/>
    <x v="1542"/>
    <d v="2024-11-26T18:05:00"/>
    <d v="2024-11-26T18:59:00"/>
    <d v="1899-12-30T00:54:00"/>
    <d v="1899-12-30T02:38:00"/>
    <s v="N160QS"/>
    <n v="770.60069999999996"/>
  </r>
  <r>
    <s v="AUS"/>
    <s v="CHO"/>
    <x v="3157"/>
    <d v="2024-11-26T15:05:00"/>
    <d v="2024-11-26T17:18:00"/>
    <d v="1899-12-30T02:13:00"/>
    <d v="1899-12-30T00:47:00"/>
    <s v="N160QS"/>
    <n v="1897.9609833333334"/>
  </r>
  <r>
    <s v="LRD"/>
    <s v="AUS"/>
    <x v="3158"/>
    <d v="2024-11-25T21:50:00"/>
    <d v="2024-11-25T22:31:00"/>
    <d v="1899-12-30T00:41:00"/>
    <d v="1899-12-30T16:34:00"/>
    <s v="N160QS"/>
    <n v="585.0857166666666"/>
  </r>
  <r>
    <s v="ZLO"/>
    <s v="LRD"/>
    <x v="3159"/>
    <d v="2024-11-25T19:22:00"/>
    <d v="2024-11-25T20:51:00"/>
    <d v="1899-12-30T01:29:00"/>
    <d v="1899-12-30T00:59:00"/>
    <s v="N160QS"/>
    <n v="1270.0641166666667"/>
  </r>
  <r>
    <s v="SGR"/>
    <s v="ZLO"/>
    <x v="3160"/>
    <d v="2024-11-25T16:19:00"/>
    <d v="2024-11-25T18:20:00"/>
    <d v="1899-12-30T02:01:00"/>
    <d v="1899-12-30T01:02:00"/>
    <s v="N160QS"/>
    <n v="1726.7163833333332"/>
  </r>
  <r>
    <s v="CLL"/>
    <s v="SGR"/>
    <x v="3161"/>
    <d v="2024-11-24T19:13:00"/>
    <d v="2024-11-24T19:37:00"/>
    <d v="1899-12-30T00:24:00"/>
    <d v="1899-12-30T20:42:00"/>
    <s v="N160QS"/>
    <n v="342.48919999999998"/>
  </r>
  <r>
    <s v="AUO"/>
    <s v="CLL"/>
    <x v="3162"/>
    <d v="2024-11-24T16:36:00"/>
    <d v="2024-11-24T18:03:00"/>
    <d v="1899-12-30T01:27:00"/>
    <d v="1899-12-30T01:10:00"/>
    <s v="N160QS"/>
    <n v="1241.5233499999999"/>
  </r>
  <r>
    <s v="OPF"/>
    <s v="AUO"/>
    <x v="3163"/>
    <d v="2024-11-23T20:22:00"/>
    <d v="2024-11-23T21:39:00"/>
    <d v="1899-12-30T01:17:00"/>
    <d v="1899-12-30T18:57:00"/>
    <s v="N160QS"/>
    <n v="1098.8195166666665"/>
  </r>
  <r>
    <s v="BFI"/>
    <s v="OPF"/>
    <x v="3164"/>
    <d v="2024-11-13T16:21:00"/>
    <d v="2024-11-13T21:29:00"/>
    <d v="1899-12-30T05:08:00"/>
    <d v="1900-01-08T22:53:00"/>
    <s v="N160QS"/>
    <n v="4395.2780666666667"/>
  </r>
  <r>
    <s v="LIS"/>
    <s v="BFI"/>
    <x v="3165"/>
    <d v="2024-11-12T19:36:00"/>
    <d v="2024-11-13T05:49:00"/>
    <d v="1899-12-30T10:13:00"/>
    <d v="1899-12-30T10:32:00"/>
    <s v="N160QS"/>
    <n v="8747.7449833333321"/>
  </r>
  <r>
    <s v="OPO"/>
    <s v="LIS"/>
    <x v="3166"/>
    <d v="2024-11-12T17:48:00"/>
    <d v="2024-11-12T18:28:00"/>
    <d v="1899-12-30T00:40:00"/>
    <d v="1899-12-30T01:08:00"/>
    <s v="N160QS"/>
    <n v="570.81533333333323"/>
  </r>
  <r>
    <s v="LTN"/>
    <s v="OPO"/>
    <x v="3167"/>
    <d v="2024-11-11T10:09:00"/>
    <d v="2024-11-11T11:52:00"/>
    <d v="1899-12-30T01:43:00"/>
    <d v="1899-12-31T05:56:00"/>
    <s v="N160QS"/>
    <n v="1469.8494833333334"/>
  </r>
  <r>
    <s v="SFO"/>
    <s v="LTN"/>
    <x v="3168"/>
    <d v="2024-11-10T01:49:00"/>
    <d v="2024-11-10T10:46:00"/>
    <d v="1899-12-30T08:57:00"/>
    <d v="1899-12-30T23:23:00"/>
    <s v="N160QS"/>
    <n v="7663.1958499999992"/>
  </r>
  <r>
    <s v="LAX"/>
    <s v="SFO"/>
    <x v="2370"/>
    <d v="2024-11-09T22:26:00"/>
    <d v="2024-11-09T23:17:00"/>
    <d v="1899-12-30T00:51:00"/>
    <d v="1899-12-30T02:32:00"/>
    <s v="N160QS"/>
    <n v="727.78954999999996"/>
  </r>
  <r>
    <s v="TEB"/>
    <s v="LAX"/>
    <x v="2091"/>
    <d v="2024-11-08T16:23:00"/>
    <d v="2024-11-08T21:29:00"/>
    <d v="1899-12-30T05:06:00"/>
    <d v="1899-12-31T00:57:00"/>
    <s v="N160QS"/>
    <n v="4366.7372999999998"/>
  </r>
  <r>
    <s v="BDA"/>
    <s v="TEB"/>
    <x v="1594"/>
    <d v="2024-11-06T00:31:00"/>
    <d v="2024-11-06T02:33:00"/>
    <d v="1899-12-30T02:02:00"/>
    <d v="1900-01-01T13:50:00"/>
    <s v="N160QS"/>
    <n v="1740.9867666666664"/>
  </r>
  <r>
    <s v="NAS"/>
    <s v="BDA"/>
    <x v="3169"/>
    <d v="2024-11-05T20:09:00"/>
    <d v="2024-11-05T22:09:00"/>
    <d v="1899-12-30T02:00:00"/>
    <d v="1899-12-30T02:22:00"/>
    <s v="N160QS"/>
    <n v="1712.4459999999999"/>
  </r>
  <r>
    <s v="HOU"/>
    <s v="NAS"/>
    <x v="3170"/>
    <d v="2024-11-04T18:37:00"/>
    <d v="2024-11-04T20:53:00"/>
    <d v="1899-12-30T02:16:00"/>
    <d v="1899-12-30T23:16:00"/>
    <s v="N160QS"/>
    <n v="1940.7721333333332"/>
  </r>
  <r>
    <s v="DWH"/>
    <s v="HOU"/>
    <x v="3171"/>
    <d v="2024-11-03T20:22:00"/>
    <d v="2024-11-03T20:40:00"/>
    <d v="1899-12-30T00:18:00"/>
    <d v="1899-12-30T21:57:00"/>
    <s v="N160QS"/>
    <n v="256.86689999999999"/>
  </r>
  <r>
    <s v="FLL"/>
    <s v="DWH"/>
    <x v="3172"/>
    <d v="2024-11-03T16:54:00"/>
    <d v="2024-11-03T19:14:00"/>
    <d v="1899-12-30T02:20:00"/>
    <d v="1899-12-30T01:08:00"/>
    <s v="N160QS"/>
    <n v="1997.8536666666666"/>
  </r>
  <r>
    <s v="ISM"/>
    <s v="FLL"/>
    <x v="3173"/>
    <d v="2024-11-03T13:54:00"/>
    <d v="2024-11-03T14:34:00"/>
    <d v="1899-12-30T00:40:00"/>
    <d v="1899-12-30T02:20:00"/>
    <s v="N160QS"/>
    <n v="570.81533333333323"/>
  </r>
  <r>
    <s v="MYR"/>
    <s v="ISM"/>
    <x v="3174"/>
    <d v="2024-11-01T16:14:00"/>
    <d v="2024-11-01T17:20:00"/>
    <d v="1899-12-30T01:06:00"/>
    <d v="1899-12-31T20:34:00"/>
    <s v="N160QS"/>
    <n v="941.84530000000007"/>
  </r>
  <r>
    <s v="CLT"/>
    <s v="MYR"/>
    <x v="3175"/>
    <d v="2024-11-01T14:52:00"/>
    <d v="2024-11-01T15:24:00"/>
    <d v="1899-12-30T00:32:00"/>
    <d v="1899-12-30T00:50:00"/>
    <s v="N160QS"/>
    <n v="456.65226666666666"/>
  </r>
  <r>
    <s v="PBI"/>
    <s v="CLT"/>
    <x v="2196"/>
    <d v="2024-11-01T12:03:00"/>
    <d v="2024-11-01T13:39:00"/>
    <d v="1899-12-30T01:36:00"/>
    <d v="1899-12-30T01:13:00"/>
    <s v="N160QS"/>
    <n v="1369.9567999999999"/>
  </r>
  <r>
    <s v="OPO"/>
    <s v="PBI"/>
    <x v="3176"/>
    <d v="2024-10-30T10:16:00"/>
    <d v="2024-10-30T18:06:00"/>
    <d v="1899-12-30T07:50:00"/>
    <d v="1899-12-31T17:57:00"/>
    <s v="N160QS"/>
    <n v="6707.0801666666657"/>
  </r>
  <r>
    <s v="TEB"/>
    <s v="OPO"/>
    <x v="3177"/>
    <d v="2024-10-29T01:11:00"/>
    <d v="2024-10-29T07:15:00"/>
    <d v="1899-12-30T06:04:00"/>
    <d v="1899-12-31T03:01:00"/>
    <s v="N160QS"/>
    <n v="5194.4195333333328"/>
  </r>
  <r>
    <s v="HPN"/>
    <s v="TEB"/>
    <x v="434"/>
    <d v="2024-10-28T16:56:00"/>
    <d v="2024-10-28T17:07:00"/>
    <d v="1899-12-30T00:11:00"/>
    <d v="1899-12-30T08:04:00"/>
    <s v="N160QS"/>
    <n v="156.97421666666665"/>
  </r>
  <r>
    <s v="JFK"/>
    <s v="HPN"/>
    <x v="2390"/>
    <d v="2024-10-27T19:59:00"/>
    <d v="2024-10-27T20:15:00"/>
    <d v="1899-12-30T00:16:00"/>
    <d v="1899-12-30T20:41:00"/>
    <s v="N160QS"/>
    <n v="228.32613333333333"/>
  </r>
  <r>
    <s v="NEW"/>
    <s v="JFK"/>
    <x v="3178"/>
    <d v="2024-10-27T16:13:00"/>
    <d v="2024-10-27T18:30:00"/>
    <d v="1899-12-30T02:17:00"/>
    <d v="1899-12-30T01:29:00"/>
    <s v="N160QS"/>
    <n v="1955.0425166666664"/>
  </r>
  <r>
    <s v="PBI"/>
    <s v="NEW"/>
    <x v="463"/>
    <d v="2024-10-27T12:59:00"/>
    <d v="2024-10-27T14:32:00"/>
    <d v="1899-12-30T01:33:00"/>
    <d v="1899-12-30T01:41:00"/>
    <s v="N160QS"/>
    <n v="1327.1456499999999"/>
  </r>
  <r>
    <s v="NAS"/>
    <s v="PBI"/>
    <x v="53"/>
    <d v="2024-10-26T15:12:00"/>
    <d v="2024-10-26T15:52:00"/>
    <d v="1899-12-30T00:40:00"/>
    <d v="1899-12-30T21:07:00"/>
    <s v="N160QS"/>
    <n v="570.81533333333323"/>
  </r>
  <r>
    <s v="DWH"/>
    <s v="NAS"/>
    <x v="167"/>
    <d v="2024-10-25T23:20:00"/>
    <d v="2024-10-26T01:29:00"/>
    <d v="1899-12-30T02:09:00"/>
    <d v="1899-12-30T13:43:00"/>
    <s v="N160QS"/>
    <n v="1840.8794499999999"/>
  </r>
  <r>
    <s v="MIA"/>
    <s v="DWH"/>
    <x v="3179"/>
    <d v="2024-10-25T17:27:00"/>
    <d v="2024-10-25T19:40:00"/>
    <d v="1899-12-30T02:13:00"/>
    <d v="1899-12-30T03:40:00"/>
    <s v="N160QS"/>
    <n v="1897.9609833333334"/>
  </r>
  <r>
    <s v="PBI"/>
    <s v="MIA"/>
    <x v="240"/>
    <d v="2024-10-24T19:40:00"/>
    <d v="2024-10-24T20:04:00"/>
    <d v="1899-12-30T00:24:00"/>
    <d v="1899-12-30T21:23:00"/>
    <s v="N160QS"/>
    <n v="342.48919999999998"/>
  </r>
  <r>
    <s v="LGA"/>
    <s v="PBI"/>
    <x v="3180"/>
    <d v="2024-10-24T16:20:00"/>
    <d v="2024-10-24T18:30:00"/>
    <d v="1899-12-30T02:10:00"/>
    <d v="1899-12-30T01:10:00"/>
    <s v="N160QS"/>
    <n v="1855.1498333333332"/>
  </r>
  <r>
    <s v="PBI"/>
    <s v="LGA"/>
    <x v="717"/>
    <d v="2024-10-24T12:24:00"/>
    <d v="2024-10-24T14:37:00"/>
    <d v="1899-12-30T02:13:00"/>
    <d v="1899-12-30T01:43:00"/>
    <s v="N160QS"/>
    <n v="1897.9609833333334"/>
  </r>
  <r>
    <s v="OXC"/>
    <s v="PBI"/>
    <x v="3181"/>
    <d v="2024-10-24T02:21:00"/>
    <d v="2024-10-24T04:41:00"/>
    <d v="1899-12-30T02:20:00"/>
    <d v="1899-12-30T07:43:00"/>
    <s v="N160QS"/>
    <n v="1997.8536666666666"/>
  </r>
  <r>
    <s v="PBI"/>
    <s v="OXC"/>
    <x v="3182"/>
    <d v="2024-10-23T19:32:00"/>
    <d v="2024-10-23T21:53:00"/>
    <d v="1899-12-30T02:21:00"/>
    <d v="1899-12-30T04:28:00"/>
    <s v="N160QS"/>
    <n v="2012.1240499999999"/>
  </r>
  <r>
    <s v="DAL"/>
    <s v="PBI"/>
    <x v="718"/>
    <d v="2024-10-23T16:13:00"/>
    <d v="2024-10-23T18:17:00"/>
    <d v="1899-12-30T02:04:00"/>
    <d v="1899-12-30T01:15:00"/>
    <s v="N160QS"/>
    <n v="1769.5275333333334"/>
  </r>
  <r>
    <s v="DFW"/>
    <s v="DAL"/>
    <x v="2485"/>
    <d v="2024-10-21T20:36:00"/>
    <d v="2024-10-21T20:53:00"/>
    <d v="1899-12-30T00:17:00"/>
    <d v="1899-12-31T19:20:00"/>
    <s v="N160QS"/>
    <n v="242.59651666666664"/>
  </r>
  <r>
    <s v="ORH"/>
    <s v="DFW"/>
    <x v="3183"/>
    <d v="2024-10-21T16:22:00"/>
    <d v="2024-10-21T19:32:00"/>
    <d v="1899-12-30T03:10:00"/>
    <m/>
    <s v="N160QS"/>
    <n v="2711.3728333333329"/>
  </r>
  <r>
    <s v="LGA"/>
    <s v="TEB"/>
    <x v="496"/>
    <d v="2024-10-20T21:45:00"/>
    <d v="2024-10-20T21:59:00"/>
    <d v="1899-12-30T00:14:00"/>
    <d v="1899-12-30T18:23:00"/>
    <s v="N160QS"/>
    <n v="199.78536666666665"/>
  </r>
  <r>
    <s v="RDU"/>
    <s v="LGA"/>
    <x v="3184"/>
    <d v="2024-10-20T18:14:00"/>
    <d v="2024-10-20T19:16:00"/>
    <d v="1899-12-30T01:02:00"/>
    <d v="1899-12-30T02:29:00"/>
    <s v="N160QS"/>
    <n v="884.7637666666667"/>
  </r>
  <r>
    <s v="HPN"/>
    <s v="RDU"/>
    <x v="3185"/>
    <d v="2024-10-20T15:59:00"/>
    <d v="2024-10-20T17:08:00"/>
    <d v="1899-12-30T01:09:00"/>
    <d v="1899-12-30T01:06:00"/>
    <s v="N160QS"/>
    <n v="984.65644999999984"/>
  </r>
  <r>
    <s v="PIE"/>
    <s v="HPN"/>
    <x v="3186"/>
    <d v="2024-10-19T19:53:00"/>
    <d v="2024-10-19T22:10:00"/>
    <d v="1899-12-30T02:17:00"/>
    <d v="1899-12-30T17:49:00"/>
    <s v="N160QS"/>
    <n v="1955.0425166666664"/>
  </r>
  <r>
    <s v="APF"/>
    <s v="PIE"/>
    <x v="3187"/>
    <d v="2024-10-19T13:27:00"/>
    <d v="2024-10-19T13:58:00"/>
    <d v="1899-12-30T00:31:00"/>
    <d v="1899-12-30T05:55:00"/>
    <s v="N160QS"/>
    <n v="442.38188333333335"/>
  </r>
  <r>
    <s v="PBI"/>
    <s v="APF"/>
    <x v="448"/>
    <d v="2024-10-19T11:39:00"/>
    <d v="2024-10-19T12:10:00"/>
    <d v="1899-12-30T00:31:00"/>
    <d v="1899-12-30T01:17:00"/>
    <s v="N160QS"/>
    <n v="442.38188333333335"/>
  </r>
  <r>
    <s v="PBI"/>
    <s v="PBI"/>
    <x v="2195"/>
    <d v="2024-10-16T19:13:00"/>
    <d v="2024-10-16T19:34:00"/>
    <d v="1899-12-30T00:21:00"/>
    <d v="1900-01-01T16:05:00"/>
    <s v="N160QS"/>
    <n v="299.67804999999998"/>
  </r>
  <r>
    <s v="PDK"/>
    <s v="PBI"/>
    <x v="638"/>
    <d v="2024-10-15T22:08:00"/>
    <d v="2024-10-15T23:48:00"/>
    <d v="1899-12-30T01:40:00"/>
    <d v="1899-12-30T19:25:00"/>
    <s v="N160QS"/>
    <n v="1427.0383333333332"/>
  </r>
  <r>
    <s v="CHA"/>
    <s v="PDK"/>
    <x v="2209"/>
    <d v="2024-10-11T17:18:00"/>
    <d v="2024-10-11T17:40:00"/>
    <d v="1899-12-30T00:22:00"/>
    <d v="1900-01-03T04:28:00"/>
    <s v="N160QS"/>
    <n v="313.9484333333333"/>
  </r>
  <r>
    <s v="DEN"/>
    <s v="CHA"/>
    <x v="3188"/>
    <d v="2024-10-11T14:46:00"/>
    <d v="2024-10-11T16:53:00"/>
    <d v="1899-12-30T02:07:00"/>
    <d v="1899-12-30T00:25:00"/>
    <s v="N160QS"/>
    <n v="1812.3386833333332"/>
  </r>
  <r>
    <s v="PDK"/>
    <s v="DEN"/>
    <x v="3189"/>
    <d v="2024-10-10T11:14:00"/>
    <d v="2024-10-10T13:45:00"/>
    <d v="1899-12-30T02:31:00"/>
    <d v="1899-12-31T01:01:00"/>
    <s v="N160QS"/>
    <n v="2154.8278833333334"/>
  </r>
  <r>
    <s v="TYS"/>
    <s v="PDK"/>
    <x v="3190"/>
    <d v="2024-10-09T19:07:00"/>
    <d v="2024-10-09T19:36:00"/>
    <d v="1899-12-30T00:29:00"/>
    <d v="1899-12-30T15:38:00"/>
    <s v="N160QS"/>
    <n v="413.84111666666666"/>
  </r>
  <r>
    <s v="MIA"/>
    <s v="TYS"/>
    <x v="1712"/>
    <d v="2024-10-09T16:29:00"/>
    <d v="2024-10-09T18:02:00"/>
    <d v="1899-12-30T01:33:00"/>
    <d v="1899-12-30T01:05:00"/>
    <s v="N160QS"/>
    <n v="1327.1456499999999"/>
  </r>
  <r>
    <s v="PDK"/>
    <s v="MIA"/>
    <x v="3191"/>
    <d v="2024-10-09T13:41:00"/>
    <d v="2024-10-09T15:13:00"/>
    <d v="1899-12-30T01:32:00"/>
    <d v="1899-12-30T01:16:00"/>
    <s v="N160QS"/>
    <n v="1312.8752666666664"/>
  </r>
  <r>
    <s v="RMG"/>
    <s v="PDK"/>
    <x v="3192"/>
    <d v="2024-10-08T21:41:00"/>
    <d v="2024-10-08T21:59:00"/>
    <d v="1899-12-30T00:18:00"/>
    <d v="1899-12-30T15:42:00"/>
    <s v="N160QS"/>
    <n v="256.86689999999999"/>
  </r>
  <r>
    <s v="SRQ"/>
    <s v="RMG"/>
    <x v="3193"/>
    <d v="2024-10-08T19:21:00"/>
    <d v="2024-10-08T20:34:00"/>
    <d v="1899-12-30T01:13:00"/>
    <d v="1899-12-30T01:07:00"/>
    <s v="N160QS"/>
    <n v="1041.7379833333334"/>
  </r>
  <r>
    <s v="TEB"/>
    <s v="SRQ"/>
    <x v="3194"/>
    <d v="2024-10-08T15:41:00"/>
    <d v="2024-10-08T18:07:00"/>
    <d v="1899-12-30T02:26:00"/>
    <d v="1899-12-30T01:14:00"/>
    <s v="N160QS"/>
    <n v="2083.4759666666669"/>
  </r>
  <r>
    <s v="GLA"/>
    <s v="TEB"/>
    <x v="3195"/>
    <d v="2024-10-07T09:58:00"/>
    <d v="2024-10-07T16:32:00"/>
    <d v="1899-12-30T06:34:00"/>
    <d v="1899-12-30T23:09:00"/>
    <s v="N160QS"/>
    <n v="5622.5310333333327"/>
  </r>
  <r>
    <s v="ISL"/>
    <s v="GLA"/>
    <x v="3196"/>
    <d v="2024-10-06T10:10:00"/>
    <d v="2024-10-06T13:53:00"/>
    <d v="1899-12-30T03:43:00"/>
    <d v="1899-12-30T20:05:00"/>
    <s v="N160QS"/>
    <n v="3182.2954833333333"/>
  </r>
  <r>
    <s v="TEB"/>
    <s v="ISL"/>
    <x v="3197"/>
    <d v="2024-10-05T01:40:00"/>
    <d v="2024-10-05T10:30:00"/>
    <d v="1899-12-30T08:50:00"/>
    <d v="1899-12-30T23:40:00"/>
    <s v="N160QS"/>
    <n v="7563.3031666666666"/>
  </r>
  <r>
    <s v="MVY"/>
    <s v="TEB"/>
    <x v="870"/>
    <d v="2024-10-04T00:47:00"/>
    <d v="2024-10-04T01:34:00"/>
    <d v="1899-12-30T00:47:00"/>
    <d v="1899-12-31T00:06:00"/>
    <s v="N160QS"/>
    <n v="670.70801666666659"/>
  </r>
  <r>
    <s v="HPN"/>
    <s v="MVY"/>
    <x v="871"/>
    <d v="2024-10-04T23:28:00"/>
    <d v="2024-10-04T23:59:00"/>
    <d v="1899-12-30T00:31:00"/>
    <n v="-0.96666666666666667"/>
    <s v="N160QS"/>
    <n v="442.38188333333335"/>
  </r>
  <r>
    <s v="MRY"/>
    <s v="HPN"/>
    <x v="140"/>
    <d v="2024-10-03T16:03:00"/>
    <d v="2024-10-03T20:40:00"/>
    <d v="1899-12-30T04:37:00"/>
    <d v="1899-12-31T02:48:00"/>
    <s v="N160QS"/>
    <n v="3952.8961833333337"/>
  </r>
  <r>
    <s v="VNY"/>
    <s v="MRY"/>
    <x v="733"/>
    <d v="2024-10-02T20:04:00"/>
    <d v="2024-10-02T20:46:00"/>
    <d v="1899-12-30T00:42:00"/>
    <d v="1899-12-30T19:17:00"/>
    <s v="N160QS"/>
    <n v="599.35609999999997"/>
  </r>
  <r>
    <s v="LAX"/>
    <s v="VNY"/>
    <x v="658"/>
    <d v="2024-09-27T23:53:00"/>
    <d v="2024-09-28T00:08:00"/>
    <d v="1899-12-30T00:15:00"/>
    <d v="1900-01-03T19:56:00"/>
    <s v="N160QS"/>
    <n v="214.05574999999999"/>
  </r>
  <r>
    <s v="AUS"/>
    <s v="LAX"/>
    <x v="77"/>
    <d v="2024-09-27T19:25:00"/>
    <d v="2024-09-27T21:59:00"/>
    <d v="1899-12-30T02:34:00"/>
    <d v="1899-12-30T01:54:00"/>
    <s v="N160QS"/>
    <n v="2197.6390333333329"/>
  </r>
  <r>
    <s v="HOU"/>
    <s v="AUS"/>
    <x v="1326"/>
    <d v="2024-09-27T17:12:00"/>
    <d v="2024-09-27T17:42:00"/>
    <d v="1899-12-30T00:30:00"/>
    <d v="1899-12-30T01:43:00"/>
    <s v="N160QS"/>
    <n v="428.11149999999998"/>
  </r>
  <r>
    <s v="GRU"/>
    <s v="HOU"/>
    <x v="950"/>
    <d v="2024-09-26T17:05:00"/>
    <d v="2024-09-27T02:16:00"/>
    <d v="1899-12-30T09:11:00"/>
    <d v="1899-12-30T14:56:00"/>
    <s v="N160QS"/>
    <n v="7862.9812166666661"/>
  </r>
  <r>
    <s v="SCL"/>
    <s v="GRU"/>
    <x v="3198"/>
    <d v="2024-09-25T15:16:00"/>
    <d v="2024-09-25T18:26:00"/>
    <d v="1899-12-30T03:10:00"/>
    <d v="1899-12-30T22:39:00"/>
    <s v="N160QS"/>
    <n v="2711.3728333333329"/>
  </r>
  <r>
    <s v="GIG"/>
    <s v="SCL"/>
    <x v="3199"/>
    <d v="2024-09-25T20:05:00"/>
    <d v="2024-09-26T00:18:00"/>
    <d v="1899-12-30T04:13:00"/>
    <n v="-0.37638888888888888"/>
    <s v="N160QS"/>
    <n v="3610.4069833333333"/>
  </r>
  <r>
    <s v="IAD"/>
    <s v="GIG"/>
    <x v="1519"/>
    <d v="2024-09-22T14:22:00"/>
    <d v="2024-09-22T23:22:00"/>
    <d v="1899-12-30T09:00:00"/>
    <d v="1900-01-01T20:43:00"/>
    <s v="N160QS"/>
    <n v="7706.0069999999996"/>
  </r>
  <r>
    <s v="HPN"/>
    <s v="IAD"/>
    <x v="139"/>
    <d v="2024-09-21T17:00:00"/>
    <d v="2024-09-21T17:43:00"/>
    <d v="1899-12-30T00:43:00"/>
    <d v="1899-12-30T20:39:00"/>
    <s v="N160QS"/>
    <n v="613.62648333333334"/>
  </r>
  <r>
    <s v="NAP"/>
    <s v="HPN"/>
    <x v="3200"/>
    <d v="2024-09-19T11:45:00"/>
    <d v="2024-09-19T20:10:00"/>
    <d v="1899-12-30T08:25:00"/>
    <d v="1899-12-31T20:50:00"/>
    <s v="N160QS"/>
    <n v="7206.5435833333322"/>
  </r>
  <r>
    <s v="CTA"/>
    <s v="NAP"/>
    <x v="3201"/>
    <d v="2024-09-19T09:30:00"/>
    <d v="2024-09-19T10:16:00"/>
    <d v="1899-12-30T00:46:00"/>
    <d v="1899-12-30T01:29:00"/>
    <s v="N160QS"/>
    <n v="656.43763333333334"/>
  </r>
  <r>
    <s v="TEB"/>
    <s v="CTA"/>
    <x v="2878"/>
    <d v="2024-09-18T00:43:00"/>
    <d v="2024-09-18T09:09:00"/>
    <d v="1899-12-30T08:26:00"/>
    <d v="1899-12-31T00:21:00"/>
    <s v="N160QS"/>
    <n v="7220.8139666666666"/>
  </r>
  <r>
    <s v="ICT"/>
    <s v="TEB"/>
    <x v="734"/>
    <d v="2024-09-17T16:12:00"/>
    <d v="2024-09-17T18:43:00"/>
    <d v="1899-12-30T02:31:00"/>
    <d v="1899-12-30T06:00:00"/>
    <s v="N160QS"/>
    <n v="2154.8278833333334"/>
  </r>
  <r>
    <s v="MIA"/>
    <s v="ICT"/>
    <x v="3202"/>
    <d v="2024-09-13T13:55:00"/>
    <d v="2024-09-13T16:39:00"/>
    <d v="1899-12-30T02:44:00"/>
    <d v="1900-01-02T23:33:00"/>
    <s v="N160QS"/>
    <n v="2340.3428666666664"/>
  </r>
  <r>
    <s v="FRG"/>
    <s v="MIA"/>
    <x v="758"/>
    <d v="2024-09-13T10:25:00"/>
    <d v="2024-09-13T12:41:00"/>
    <d v="1899-12-30T02:16:00"/>
    <d v="1899-12-30T01:14:00"/>
    <s v="N160QS"/>
    <n v="1940.7721333333332"/>
  </r>
  <r>
    <s v="PWK"/>
    <s v="FRG"/>
    <x v="3203"/>
    <d v="2024-09-12T16:19:00"/>
    <d v="2024-09-12T17:55:00"/>
    <d v="1899-12-30T01:36:00"/>
    <d v="1899-12-30T16:30:00"/>
    <s v="N160QS"/>
    <n v="1369.9567999999999"/>
  </r>
  <r>
    <s v="BCN"/>
    <s v="PWK"/>
    <x v="3204"/>
    <d v="2024-09-10T11:25:00"/>
    <d v="2024-09-10T20:24:00"/>
    <d v="1899-12-30T08:59:00"/>
    <d v="1899-12-31T19:55:00"/>
    <s v="N160QS"/>
    <n v="7691.7366166666652"/>
  </r>
  <r>
    <s v="LTN"/>
    <s v="BCN"/>
    <x v="3205"/>
    <d v="2024-09-09T10:09:00"/>
    <d v="2024-09-09T11:46:00"/>
    <d v="1899-12-30T01:37:00"/>
    <d v="1899-12-30T23:39:00"/>
    <s v="N160QS"/>
    <n v="1384.2271833333332"/>
  </r>
  <r>
    <s v="IAD"/>
    <s v="LTN"/>
    <x v="1675"/>
    <d v="2024-09-07T23:44:00"/>
    <d v="2024-09-08T06:18:00"/>
    <d v="1899-12-30T06:34:00"/>
    <d v="1899-12-31T03:51:00"/>
    <s v="N160QS"/>
    <n v="5622.5310333333327"/>
  </r>
  <r>
    <s v="TEB"/>
    <s v="IAD"/>
    <x v="331"/>
    <d v="2024-09-04T21:28:00"/>
    <d v="2024-09-04T22:13:00"/>
    <d v="1899-12-30T00:45:00"/>
    <d v="1900-01-02T01:31:00"/>
    <s v="N160QS"/>
    <n v="642.16724999999997"/>
  </r>
  <r>
    <s v="IAD"/>
    <s v="TEB"/>
    <x v="107"/>
    <d v="2024-09-04T12:46:00"/>
    <d v="2024-09-04T13:28:00"/>
    <d v="1899-12-30T00:42:00"/>
    <d v="1899-12-30T08:00:00"/>
    <s v="N160QS"/>
    <n v="599.35609999999997"/>
  </r>
  <r>
    <s v="PDK"/>
    <s v="IAD"/>
    <x v="837"/>
    <d v="2024-09-03T17:22:00"/>
    <d v="2024-09-03T18:32:00"/>
    <d v="1899-12-30T01:10:00"/>
    <d v="1899-12-30T18:14:00"/>
    <s v="N160QS"/>
    <n v="998.92683333333332"/>
  </r>
  <r>
    <s v="BHB"/>
    <s v="PDK"/>
    <x v="343"/>
    <d v="2024-09-02T21:00:00"/>
    <d v="2024-09-02T23:25:00"/>
    <d v="1899-12-30T02:25:00"/>
    <d v="1899-12-30T17:57:00"/>
    <s v="N160QS"/>
    <n v="2069.2055833333329"/>
  </r>
  <r>
    <s v="BED"/>
    <s v="BHB"/>
    <x v="3206"/>
    <d v="2024-09-02T18:01:00"/>
    <d v="2024-09-02T18:33:00"/>
    <d v="1899-12-30T00:32:00"/>
    <d v="1899-12-30T02:27:00"/>
    <s v="N160QS"/>
    <n v="456.65226666666666"/>
  </r>
  <r>
    <s v="BHB"/>
    <s v="BED"/>
    <x v="3207"/>
    <d v="2024-09-02T16:19:00"/>
    <d v="2024-09-02T16:59:00"/>
    <d v="1899-12-30T00:40:00"/>
    <d v="1899-12-30T01:02:00"/>
    <s v="N160QS"/>
    <n v="570.81533333333323"/>
  </r>
  <r>
    <s v="BED"/>
    <s v="BHB"/>
    <x v="3206"/>
    <d v="2024-09-01T22:11:00"/>
    <d v="2024-09-01T23:08:00"/>
    <d v="1899-12-30T00:57:00"/>
    <d v="1899-12-30T17:11:00"/>
    <s v="N160QS"/>
    <n v="813.41184999999996"/>
  </r>
  <r>
    <s v="BOS"/>
    <s v="BED"/>
    <x v="3208"/>
    <d v="2024-08-30T22:22:00"/>
    <d v="2024-08-30T22:37:00"/>
    <d v="1899-12-30T00:15:00"/>
    <d v="1899-12-31T23:34:00"/>
    <s v="N160QS"/>
    <n v="214.05574999999999"/>
  </r>
  <r>
    <s v="PIT"/>
    <s v="BOS"/>
    <x v="3209"/>
    <d v="2024-08-30T18:09:00"/>
    <d v="2024-08-30T19:22:00"/>
    <d v="1899-12-30T01:13:00"/>
    <d v="1899-12-30T03:00:00"/>
    <s v="N160QS"/>
    <n v="1041.7379833333334"/>
  </r>
  <r>
    <s v="GOA"/>
    <s v="PIT"/>
    <x v="3210"/>
    <d v="2024-08-29T16:12:00"/>
    <d v="2024-08-30T00:45:00"/>
    <d v="1899-12-30T08:33:00"/>
    <d v="1899-12-30T17:24:00"/>
    <s v="N160QS"/>
    <n v="7320.7066500000001"/>
  </r>
  <r>
    <s v="TEB"/>
    <s v="GOA"/>
    <x v="3211"/>
    <d v="2024-08-27T17:09:00"/>
    <d v="2024-08-28T00:44:00"/>
    <d v="1899-12-30T07:35:00"/>
    <d v="1899-12-31T15:28:00"/>
    <s v="N160QS"/>
    <n v="6493.0244166666662"/>
  </r>
  <r>
    <s v="FOK"/>
    <s v="TEB"/>
    <x v="131"/>
    <d v="2024-08-23T00:06:00"/>
    <d v="2024-08-23T00:34:00"/>
    <d v="1899-12-30T00:28:00"/>
    <d v="1900-01-03T16:35:00"/>
    <s v="N160QS"/>
    <n v="399.57073333333329"/>
  </r>
  <r>
    <s v="ASE"/>
    <s v="FOK"/>
    <x v="3212"/>
    <d v="2024-08-22T19:18:00"/>
    <d v="2024-08-22T22:48:00"/>
    <d v="1899-12-30T03:30:00"/>
    <d v="1899-12-30T01:18:00"/>
    <s v="N160QS"/>
    <n v="2996.7804999999998"/>
  </r>
  <r>
    <s v="LAS"/>
    <s v="ASE"/>
    <x v="3213"/>
    <d v="2024-08-22T16:42:00"/>
    <d v="2024-08-22T17:58:00"/>
    <d v="1899-12-30T01:16:00"/>
    <d v="1899-12-30T01:20:00"/>
    <s v="N160QS"/>
    <n v="1084.5491333333332"/>
  </r>
  <r>
    <s v="LAX"/>
    <s v="LAS"/>
    <x v="855"/>
    <d v="2024-08-20T19:43:00"/>
    <d v="2024-08-20T20:25:00"/>
    <d v="1899-12-30T00:42:00"/>
    <d v="1899-12-31T20:17:00"/>
    <s v="N160QS"/>
    <n v="599.35609999999997"/>
  </r>
  <r>
    <s v="FOK"/>
    <s v="LAX"/>
    <x v="3214"/>
    <d v="2024-08-20T13:40:00"/>
    <d v="2024-08-20T18:45:00"/>
    <d v="1899-12-30T05:05:00"/>
    <d v="1899-12-30T00:58:00"/>
    <s v="N160QS"/>
    <n v="4352.4669166666663"/>
  </r>
  <r>
    <s v="HPN"/>
    <s v="FOK"/>
    <x v="1706"/>
    <d v="2024-08-20T00:00:00"/>
    <d v="2024-08-20T00:21:00"/>
    <d v="1899-12-30T00:21:00"/>
    <d v="1899-12-30T13:19:00"/>
    <s v="N160QS"/>
    <n v="299.67804999999998"/>
  </r>
  <r>
    <s v="MRY"/>
    <s v="HPN"/>
    <x v="140"/>
    <d v="2024-08-19T17:26:00"/>
    <d v="2024-08-19T22:36:00"/>
    <d v="1899-12-30T05:10:00"/>
    <d v="1899-12-30T01:24:00"/>
    <s v="N160QS"/>
    <n v="4423.8188333333337"/>
  </r>
  <r>
    <s v="TKF"/>
    <s v="MRY"/>
    <x v="3215"/>
    <d v="2024-08-18T21:51:00"/>
    <d v="2024-08-18T22:34:00"/>
    <d v="1899-12-30T00:43:00"/>
    <m/>
    <s v="N160QS"/>
    <n v="613.62648333333334"/>
  </r>
  <r>
    <s v="TUS"/>
    <s v="LXV"/>
    <x v="3216"/>
    <d v="2024-08-18T16:06:00"/>
    <d v="2024-08-18T17:19:00"/>
    <d v="1899-12-30T01:13:00"/>
    <d v="1899-12-30T04:32:00"/>
    <s v="N160QS"/>
    <n v="1041.7379833333334"/>
  </r>
  <r>
    <s v="TLC"/>
    <s v="TUS"/>
    <x v="3217"/>
    <d v="2024-08-17T18:22:00"/>
    <d v="2024-08-17T20:46:00"/>
    <d v="1899-12-30T02:24:00"/>
    <d v="1899-12-30T19:20:00"/>
    <s v="N160QS"/>
    <n v="2054.9351999999999"/>
  </r>
  <r>
    <s v="HPN"/>
    <s v="TLC"/>
    <x v="3218"/>
    <d v="2024-08-17T12:45:00"/>
    <d v="2024-08-17T17:01:00"/>
    <d v="1899-12-30T04:16:00"/>
    <d v="1899-12-30T01:21:00"/>
    <s v="N160QS"/>
    <n v="3653.2181333333333"/>
  </r>
  <r>
    <s v="TEB"/>
    <s v="HPN"/>
    <x v="382"/>
    <d v="2024-08-17T11:22:00"/>
    <d v="2024-08-17T11:42:00"/>
    <d v="1899-12-30T00:20:00"/>
    <d v="1899-12-30T01:03:00"/>
    <s v="N160QS"/>
    <n v="285.40766666666661"/>
  </r>
  <r>
    <s v="NCE"/>
    <s v="TEB"/>
    <x v="318"/>
    <d v="2024-08-15T10:30:00"/>
    <d v="2024-08-15T18:33:00"/>
    <d v="1899-12-30T08:03:00"/>
    <d v="1899-12-31T16:49:00"/>
    <s v="N160QS"/>
    <n v="6892.5951500000001"/>
  </r>
  <r>
    <s v="SWF"/>
    <s v="NCE"/>
    <x v="3219"/>
    <d v="2024-08-14T02:39:00"/>
    <d v="2024-08-14T09:27:00"/>
    <d v="1899-12-30T06:48:00"/>
    <d v="1899-12-31T01:03:00"/>
    <s v="N160QS"/>
    <n v="5822.3163999999997"/>
  </r>
  <r>
    <s v="BWI"/>
    <s v="SWF"/>
    <x v="3220"/>
    <d v="2024-08-12T12:55:00"/>
    <d v="2024-08-12T13:44:00"/>
    <d v="1899-12-30T00:49:00"/>
    <d v="1899-12-31T12:55:00"/>
    <s v="N160QS"/>
    <n v="699.24878333333334"/>
  </r>
  <r>
    <s v="VIE"/>
    <s v="BWI"/>
    <x v="3221"/>
    <d v="2024-08-11T08:32:00"/>
    <d v="2024-08-11T17:37:00"/>
    <d v="1899-12-30T09:05:00"/>
    <d v="1899-12-30T19:18:00"/>
    <s v="N160QS"/>
    <n v="7777.358916666667"/>
  </r>
  <r>
    <s v="OLB"/>
    <s v="VIE"/>
    <x v="3222"/>
    <d v="2024-08-10T06:37:00"/>
    <d v="2024-08-10T08:00:00"/>
    <d v="1899-12-30T01:23:00"/>
    <d v="1899-12-31T00:32:00"/>
    <s v="N160QS"/>
    <n v="1184.4418166666667"/>
  </r>
  <r>
    <s v="LTN"/>
    <s v="OLB"/>
    <x v="3223"/>
    <d v="2024-08-09T09:34:00"/>
    <d v="2024-08-09T11:30:00"/>
    <d v="1899-12-30T01:56:00"/>
    <d v="1899-12-30T19:07:00"/>
    <s v="N160QS"/>
    <n v="1655.3644666666667"/>
  </r>
  <r>
    <s v="ALB"/>
    <s v="LTN"/>
    <x v="1415"/>
    <d v="2024-08-07T12:06:00"/>
    <d v="2024-08-07T17:54:00"/>
    <d v="1899-12-30T05:48:00"/>
    <d v="1899-12-31T15:40:00"/>
    <s v="N160QS"/>
    <n v="4966.0933999999997"/>
  </r>
  <r>
    <s v="APF"/>
    <s v="ALB"/>
    <x v="3224"/>
    <d v="2024-08-06T15:00:00"/>
    <d v="2024-08-06T17:54:00"/>
    <d v="1899-12-30T02:54:00"/>
    <d v="1899-12-30T18:12:00"/>
    <s v="N160QS"/>
    <n v="2483.0466999999999"/>
  </r>
  <r>
    <s v="HOU"/>
    <s v="APF"/>
    <x v="3225"/>
    <d v="2024-08-05T16:18:00"/>
    <d v="2024-08-05T18:46:00"/>
    <d v="1899-12-30T02:28:00"/>
    <d v="1899-12-30T20:14:00"/>
    <s v="N160QS"/>
    <n v="2112.0167333333334"/>
  </r>
  <r>
    <s v="DAL"/>
    <s v="HOU"/>
    <x v="369"/>
    <d v="2024-08-05T12:54:00"/>
    <d v="2024-08-05T13:40:00"/>
    <d v="1899-12-30T00:46:00"/>
    <d v="1899-12-30T02:38:00"/>
    <s v="N160QS"/>
    <n v="656.43763333333334"/>
  </r>
  <r>
    <s v="STL"/>
    <s v="DAL"/>
    <x v="3226"/>
    <d v="2024-08-03T23:50:00"/>
    <d v="2024-08-04T01:02:00"/>
    <d v="1899-12-30T01:12:00"/>
    <d v="1899-12-31T11:52:00"/>
    <s v="N160QS"/>
    <n v="1027.4675999999999"/>
  </r>
  <r>
    <s v="LAS"/>
    <s v="STL"/>
    <x v="3227"/>
    <d v="2024-08-02T20:02:00"/>
    <d v="2024-08-02T22:47:00"/>
    <d v="1899-12-30T02:45:00"/>
    <d v="1899-12-31T01:03:00"/>
    <s v="N160QS"/>
    <n v="2354.6132499999999"/>
  </r>
  <r>
    <s v="SBA"/>
    <s v="LAS"/>
    <x v="3228"/>
    <d v="2024-08-02T16:54:00"/>
    <d v="2024-08-02T17:46:00"/>
    <d v="1899-12-30T00:52:00"/>
    <d v="1899-12-30T02:16:00"/>
    <s v="N160QS"/>
    <n v="742.05993333333333"/>
  </r>
  <r>
    <s v="TEB"/>
    <s v="SBA"/>
    <x v="3229"/>
    <d v="2024-08-01T14:58:00"/>
    <d v="2024-08-01T19:58:00"/>
    <d v="1899-12-30T05:00:00"/>
    <d v="1899-12-30T20:56:00"/>
    <s v="N160QS"/>
    <n v="4281.1149999999998"/>
  </r>
  <r>
    <s v="VLC"/>
    <s v="TEB"/>
    <x v="3230"/>
    <d v="2024-07-30T15:50:00"/>
    <d v="2024-07-30T23:32:00"/>
    <d v="1899-12-30T07:42:00"/>
    <d v="1899-12-31T15:26:00"/>
    <s v="N160QS"/>
    <n v="6592.9170999999997"/>
  </r>
  <r>
    <s v="LBG"/>
    <s v="VLC"/>
    <x v="3231"/>
    <d v="2024-07-26T10:09:00"/>
    <d v="2024-07-26T11:50:00"/>
    <d v="1899-12-30T01:41:00"/>
    <d v="1900-01-03T04:00:00"/>
    <s v="N160QS"/>
    <n v="1441.3087166666667"/>
  </r>
  <r>
    <s v="TEB"/>
    <s v="LBG"/>
    <x v="185"/>
    <d v="2024-07-25T13:06:00"/>
    <d v="2024-07-25T19:17:00"/>
    <d v="1899-12-30T06:11:00"/>
    <d v="1899-12-30T14:52:00"/>
    <s v="N160QS"/>
    <n v="5294.3122166666662"/>
  </r>
  <r>
    <s v="ICT"/>
    <s v="TEB"/>
    <x v="734"/>
    <d v="2024-07-24T18:06:00"/>
    <d v="2024-07-24T20:37:00"/>
    <d v="1899-12-30T02:31:00"/>
    <d v="1899-12-30T16:29:00"/>
    <s v="N160QS"/>
    <n v="2154.8278833333334"/>
  </r>
  <r>
    <s v="AUS"/>
    <s v="ICT"/>
    <x v="3232"/>
    <d v="2024-07-21T16:40:00"/>
    <d v="2024-07-21T17:54:00"/>
    <d v="1899-12-30T01:14:00"/>
    <d v="1900-01-02T00:12:00"/>
    <s v="N160QS"/>
    <n v="1056.0083666666667"/>
  </r>
  <r>
    <s v="ATL"/>
    <s v="AUS"/>
    <x v="78"/>
    <d v="2024-07-21T13:56:00"/>
    <d v="2024-07-21T15:41:00"/>
    <d v="1899-12-30T01:45:00"/>
    <d v="1899-12-30T00:59:00"/>
    <s v="N160QS"/>
    <n v="1498.3902499999999"/>
  </r>
  <r>
    <s v="TEB"/>
    <s v="ATL"/>
    <x v="3233"/>
    <d v="2024-07-21T10:27:00"/>
    <d v="2024-07-21T12:11:00"/>
    <d v="1899-12-30T01:44:00"/>
    <d v="1899-12-30T01:45:00"/>
    <s v="N160QS"/>
    <n v="1484.1198666666667"/>
  </r>
  <r>
    <s v="GFL"/>
    <s v="TEB"/>
    <x v="3234"/>
    <d v="2024-07-20T13:43:00"/>
    <d v="2024-07-20T14:20:00"/>
    <d v="1899-12-30T00:37:00"/>
    <d v="1899-12-30T20:07:00"/>
    <s v="N160QS"/>
    <n v="528.00418333333334"/>
  </r>
  <r>
    <s v="PDK"/>
    <s v="GFL"/>
    <x v="3235"/>
    <d v="2024-07-20T11:06:00"/>
    <d v="2024-07-20T12:47:00"/>
    <d v="1899-12-30T01:41:00"/>
    <m/>
    <s v="N160QS"/>
    <n v="1441.3087166666667"/>
  </r>
  <r>
    <s v="FOK"/>
    <s v="TEB"/>
    <x v="131"/>
    <d v="2024-07-12T23:00:00"/>
    <d v="2024-07-12T23:28:00"/>
    <d v="1899-12-30T00:28:00"/>
    <m/>
    <s v="N160QS"/>
    <n v="399.57073333333329"/>
  </r>
  <r>
    <s v="BFI"/>
    <s v="SUN"/>
    <x v="3236"/>
    <d v="2024-07-12T01:13:00"/>
    <d v="2024-07-12T02:21:00"/>
    <d v="1899-12-30T01:08:00"/>
    <d v="1899-12-30T20:39:00"/>
    <s v="N160QS"/>
    <n v="970.38606666666658"/>
  </r>
  <r>
    <s v="SUN"/>
    <s v="BFI"/>
    <x v="3237"/>
    <d v="2024-07-11T23:07:00"/>
    <d v="2024-07-12T00:16:00"/>
    <d v="1899-12-30T01:09:00"/>
    <d v="1899-12-30T00:57:00"/>
    <s v="N160QS"/>
    <n v="984.65644999999984"/>
  </r>
  <r>
    <s v="TWF"/>
    <s v="SUN"/>
    <x v="1333"/>
    <d v="2024-07-11T21:29:00"/>
    <d v="2024-07-11T21:55:00"/>
    <d v="1899-12-30T00:26:00"/>
    <m/>
    <s v="N160QS"/>
    <n v="371.02996666666667"/>
  </r>
  <r>
    <s v="SUN"/>
    <s v="SLC"/>
    <x v="2890"/>
    <d v="2024-07-09T23:58:00"/>
    <d v="2024-07-10T00:40:00"/>
    <d v="1899-12-30T00:42:00"/>
    <d v="1899-12-31T20:49:00"/>
    <s v="N160QS"/>
    <n v="599.35609999999997"/>
  </r>
  <r>
    <s v="NUQ"/>
    <s v="SUN"/>
    <x v="3238"/>
    <d v="2024-07-09T21:48:00"/>
    <d v="2024-07-09T23:11:00"/>
    <d v="1899-12-30T01:23:00"/>
    <d v="1899-12-30T00:47:00"/>
    <s v="N160QS"/>
    <n v="1184.4418166666667"/>
  </r>
  <r>
    <s v="BFI"/>
    <s v="NUQ"/>
    <x v="545"/>
    <d v="2024-07-08T19:34:00"/>
    <d v="2024-07-08T21:12:00"/>
    <d v="1899-12-30T01:38:00"/>
    <d v="1899-12-31T00:36:00"/>
    <s v="N160QS"/>
    <n v="1398.4975666666667"/>
  </r>
  <r>
    <s v="LAX"/>
    <s v="BFI"/>
    <x v="1555"/>
    <d v="2024-07-08T15:33:00"/>
    <d v="2024-07-08T17:40:00"/>
    <d v="1899-12-30T02:07:00"/>
    <d v="1899-12-30T01:54:00"/>
    <s v="N160QS"/>
    <n v="1812.3386833333332"/>
  </r>
  <r>
    <s v="NUQ"/>
    <s v="LAX"/>
    <x v="2794"/>
    <d v="2024-07-07T21:07:00"/>
    <d v="2024-07-07T22:00:00"/>
    <d v="1899-12-30T00:53:00"/>
    <d v="1899-12-30T17:33:00"/>
    <s v="N160QS"/>
    <n v="756.33031666666659"/>
  </r>
  <r>
    <s v="SAF"/>
    <s v="NUQ"/>
    <x v="3239"/>
    <d v="2024-07-07T18:11:00"/>
    <d v="2024-07-07T20:08:00"/>
    <d v="1899-12-30T01:57:00"/>
    <d v="1899-12-30T00:59:00"/>
    <s v="N160QS"/>
    <n v="1669.6348499999999"/>
  </r>
  <r>
    <s v="SGR"/>
    <s v="SAF"/>
    <x v="3240"/>
    <d v="2024-07-06T18:06:00"/>
    <d v="2024-07-06T19:42:00"/>
    <d v="1899-12-30T01:36:00"/>
    <d v="1899-12-30T22:29:00"/>
    <s v="N160QS"/>
    <n v="1369.9567999999999"/>
  </r>
  <r>
    <s v="DSI"/>
    <s v="SGR"/>
    <x v="3241"/>
    <d v="2024-07-06T15:48:00"/>
    <d v="2024-07-06T17:15:00"/>
    <d v="1899-12-30T01:27:00"/>
    <d v="1899-12-30T00:51:00"/>
    <s v="N160QS"/>
    <n v="1241.5233499999999"/>
  </r>
  <r>
    <s v="FLL"/>
    <s v="DSI"/>
    <x v="3242"/>
    <d v="2024-07-06T12:57:00"/>
    <d v="2024-07-06T14:11:00"/>
    <d v="1899-12-30T01:14:00"/>
    <d v="1899-12-30T01:37:00"/>
    <s v="N160QS"/>
    <n v="1056.0083666666667"/>
  </r>
  <r>
    <s v="ANU"/>
    <s v="FLL"/>
    <x v="3243"/>
    <d v="2024-07-04T21:09:00"/>
    <d v="2024-07-05T00:01:00"/>
    <d v="1899-12-30T02:52:00"/>
    <d v="1899-12-31T12:56:00"/>
    <s v="N160QS"/>
    <n v="2454.5059333333334"/>
  </r>
  <r>
    <s v="TEB"/>
    <s v="ANU"/>
    <x v="743"/>
    <d v="2024-07-04T16:32:00"/>
    <d v="2024-07-04T20:04:00"/>
    <d v="1899-12-30T03:32:00"/>
    <d v="1899-12-30T01:05:00"/>
    <s v="N160QS"/>
    <n v="3025.3212666666664"/>
  </r>
  <r>
    <s v="BGR"/>
    <s v="TEB"/>
    <x v="2440"/>
    <d v="2024-07-01T17:47:00"/>
    <d v="2024-07-01T18:55:00"/>
    <d v="1899-12-30T01:08:00"/>
    <d v="1900-01-01T21:37:00"/>
    <s v="N160QS"/>
    <n v="970.38606666666658"/>
  </r>
  <r>
    <s v="FOK"/>
    <s v="BGR"/>
    <x v="3244"/>
    <d v="2024-07-01T14:32:00"/>
    <d v="2024-07-01T15:26:00"/>
    <d v="1899-12-30T00:54:00"/>
    <d v="1899-12-30T02:21:00"/>
    <s v="N160QS"/>
    <n v="770.60069999999996"/>
  </r>
  <r>
    <s v="BTM"/>
    <s v="FOK"/>
    <x v="3245"/>
    <d v="2024-06-30T16:32:00"/>
    <d v="2024-06-30T20:57:00"/>
    <d v="1899-12-30T04:25:00"/>
    <d v="1899-12-30T17:35:00"/>
    <s v="N160QS"/>
    <n v="3781.6515833333333"/>
  </r>
  <r>
    <s v="SUN"/>
    <s v="BTM"/>
    <x v="3246"/>
    <d v="2024-06-30T13:48:00"/>
    <d v="2024-06-30T14:27:00"/>
    <d v="1899-12-30T00:39:00"/>
    <d v="1899-12-30T02:05:00"/>
    <s v="N160QS"/>
    <n v="556.54494999999997"/>
  </r>
  <r>
    <s v="KOA"/>
    <s v="SUN"/>
    <x v="3247"/>
    <d v="2024-06-29T19:01:00"/>
    <d v="2024-06-30T00:22:00"/>
    <d v="1899-12-30T05:21:00"/>
    <d v="1899-12-30T13:26:00"/>
    <s v="N160QS"/>
    <n v="4580.7930499999993"/>
  </r>
  <r>
    <s v="HNL"/>
    <s v="KOA"/>
    <x v="704"/>
    <d v="2024-06-28T22:35:00"/>
    <d v="2024-06-28T23:04:00"/>
    <d v="1899-12-30T00:29:00"/>
    <d v="1899-12-30T19:57:00"/>
    <s v="N160QS"/>
    <n v="413.84111666666666"/>
  </r>
  <r>
    <s v="SMF"/>
    <s v="HNL"/>
    <x v="3248"/>
    <d v="2024-06-28T16:20:00"/>
    <d v="2024-06-28T21:07:00"/>
    <d v="1899-12-30T04:47:00"/>
    <d v="1899-12-30T01:28:00"/>
    <s v="N160QS"/>
    <n v="4095.6000166666663"/>
  </r>
  <r>
    <s v="FNL"/>
    <s v="SMF"/>
    <x v="3249"/>
    <d v="2024-06-28T00:38:00"/>
    <d v="2024-06-28T02:53:00"/>
    <d v="1899-12-30T02:15:00"/>
    <d v="1899-12-30T13:27:00"/>
    <s v="N160QS"/>
    <n v="1926.5017499999999"/>
  </r>
  <r>
    <s v="ONT"/>
    <s v="FNL"/>
    <x v="3250"/>
    <d v="2024-06-27T21:25:00"/>
    <d v="2024-06-27T23:09:00"/>
    <d v="1899-12-30T01:44:00"/>
    <d v="1899-12-30T01:29:00"/>
    <s v="N160QS"/>
    <n v="1484.1198666666667"/>
  </r>
  <r>
    <s v="SCK"/>
    <s v="ONT"/>
    <x v="3251"/>
    <d v="2024-06-27T05:51:00"/>
    <d v="2024-06-27T06:41:00"/>
    <d v="1899-12-30T00:50:00"/>
    <d v="1899-12-30T14:44:00"/>
    <s v="N160QS"/>
    <n v="713.51916666666671"/>
  </r>
  <r>
    <s v="BFI"/>
    <s v="SCK"/>
    <x v="3252"/>
    <d v="2024-06-27T02:36:00"/>
    <d v="2024-06-27T04:11:00"/>
    <d v="1899-12-30T01:35:00"/>
    <d v="1899-12-30T01:40:00"/>
    <s v="N160QS"/>
    <n v="1355.6864166666667"/>
  </r>
  <r>
    <s v="YLW"/>
    <s v="BFI"/>
    <x v="3253"/>
    <d v="2024-06-26T01:23:00"/>
    <d v="2024-06-26T02:04:00"/>
    <d v="1899-12-30T00:41:00"/>
    <d v="1899-12-31T00:32:00"/>
    <s v="N160QS"/>
    <n v="585.0857166666666"/>
  </r>
  <r>
    <s v="FLL"/>
    <s v="YLW"/>
    <x v="3254"/>
    <d v="2024-06-25T18:39:00"/>
    <d v="2024-06-26T00:11:00"/>
    <d v="1899-12-30T05:32:00"/>
    <d v="1899-12-30T01:12:00"/>
    <s v="N160QS"/>
    <n v="4737.7672666666667"/>
  </r>
  <r>
    <s v="BNA"/>
    <s v="FLL"/>
    <x v="3255"/>
    <d v="2024-06-25T15:08:00"/>
    <d v="2024-06-25T16:52:00"/>
    <d v="1899-12-30T01:44:00"/>
    <d v="1899-12-30T01:47:00"/>
    <s v="N160QS"/>
    <n v="1484.1198666666667"/>
  </r>
  <r>
    <s v="BER"/>
    <s v="BNA"/>
    <x v="3256"/>
    <d v="2024-06-24T11:59:00"/>
    <d v="2024-06-24T20:57:00"/>
    <d v="1899-12-30T08:58:00"/>
    <d v="1899-12-30T18:11:00"/>
    <s v="N160QS"/>
    <n v="7677.4662333333326"/>
  </r>
  <r>
    <s v="BRU"/>
    <s v="BER"/>
    <x v="3257"/>
    <d v="2024-06-24T08:46:00"/>
    <d v="2024-06-24T09:45:00"/>
    <d v="1899-12-30T00:59:00"/>
    <d v="1899-12-30T02:14:00"/>
    <s v="N160QS"/>
    <n v="841.95261666666659"/>
  </r>
  <r>
    <s v="BFI"/>
    <s v="BRU"/>
    <x v="3258"/>
    <d v="2024-06-22T20:43:00"/>
    <d v="2024-06-23T05:49:00"/>
    <d v="1899-12-30T09:06:00"/>
    <d v="1899-12-31T02:57:00"/>
    <s v="N160QS"/>
    <n v="7791.6292999999996"/>
  </r>
  <r>
    <s v="MAD"/>
    <s v="BFI"/>
    <x v="3259"/>
    <d v="2024-06-21T12:41:00"/>
    <d v="2024-06-21T23:05:00"/>
    <d v="1899-12-30T10:24:00"/>
    <d v="1899-12-30T21:38:00"/>
    <s v="N160QS"/>
    <n v="8904.7191999999995"/>
  </r>
  <r>
    <s v="ATH"/>
    <s v="MAD"/>
    <x v="3260"/>
    <d v="2024-06-19T09:38:00"/>
    <d v="2024-06-19T13:03:00"/>
    <d v="1899-12-30T03:25:00"/>
    <d v="1899-12-31T23:38:00"/>
    <s v="N160QS"/>
    <n v="2925.4285833333329"/>
  </r>
  <r>
    <s v="HPN"/>
    <s v="ATH"/>
    <x v="3261"/>
    <d v="2024-06-18T00:00:00"/>
    <d v="2024-06-18T09:05:00"/>
    <d v="1899-12-30T09:05:00"/>
    <d v="1899-12-31T00:33:00"/>
    <s v="N160QS"/>
    <n v="7777.358916666667"/>
  </r>
  <r>
    <s v="IAD"/>
    <s v="HPN"/>
    <x v="120"/>
    <d v="2024-06-17T20:04:00"/>
    <d v="2024-06-17T20:59:00"/>
    <d v="1899-12-30T00:55:00"/>
    <d v="1899-12-30T03:01:00"/>
    <s v="N160QS"/>
    <n v="784.87108333333322"/>
  </r>
  <r>
    <s v="LTN"/>
    <s v="IAD"/>
    <x v="1016"/>
    <d v="2024-06-17T12:19:00"/>
    <d v="2024-06-17T19:24:00"/>
    <d v="1899-12-30T07:05:00"/>
    <d v="1899-12-30T00:40:00"/>
    <s v="N160QS"/>
    <n v="6064.9129166666662"/>
  </r>
  <r>
    <s v="CHS"/>
    <s v="LTN"/>
    <x v="3262"/>
    <d v="2024-06-16T10:02:00"/>
    <d v="2024-06-16T17:15:00"/>
    <d v="1899-12-30T07:13:00"/>
    <d v="1899-12-30T19:04:00"/>
    <s v="N160QS"/>
    <n v="6179.0759833333332"/>
  </r>
  <r>
    <s v="ICT"/>
    <s v="CHS"/>
    <x v="3263"/>
    <d v="2024-06-15T14:43:00"/>
    <d v="2024-06-15T16:51:00"/>
    <d v="1899-12-30T02:08:00"/>
    <d v="1899-12-30T17:11:00"/>
    <s v="N160QS"/>
    <n v="1826.6090666666666"/>
  </r>
  <r>
    <s v="HSH"/>
    <s v="ICT"/>
    <x v="3264"/>
    <d v="2024-05-30T23:04:00"/>
    <d v="2024-05-31T01:00:00"/>
    <d v="1899-12-30T01:56:00"/>
    <d v="1900-01-14T13:43:00"/>
    <s v="N160QS"/>
    <n v="1655.3644666666667"/>
  </r>
  <r>
    <s v="LAX"/>
    <s v="HSH"/>
    <x v="984"/>
    <d v="2024-05-30T20:53:00"/>
    <d v="2024-05-30T21:38:00"/>
    <d v="1899-12-30T00:45:00"/>
    <d v="1899-12-30T01:26:00"/>
    <s v="N160QS"/>
    <n v="642.16724999999997"/>
  </r>
  <r>
    <s v="BFI"/>
    <s v="LAX"/>
    <x v="663"/>
    <d v="2024-05-30T17:32:00"/>
    <d v="2024-05-30T19:29:00"/>
    <d v="1899-12-30T01:57:00"/>
    <d v="1899-12-30T01:24:00"/>
    <s v="N160QS"/>
    <n v="1669.6348499999999"/>
  </r>
  <r>
    <s v="IAD"/>
    <s v="BFI"/>
    <x v="2758"/>
    <d v="2024-05-29T21:06:00"/>
    <d v="2024-05-30T01:50:00"/>
    <d v="1899-12-30T04:44:00"/>
    <d v="1899-12-30T15:42:00"/>
    <s v="N160QS"/>
    <n v="4052.7888666666663"/>
  </r>
  <r>
    <s v="CLT"/>
    <s v="IAD"/>
    <x v="1276"/>
    <d v="2024-05-28T17:22:00"/>
    <d v="2024-05-28T18:10:00"/>
    <d v="1899-12-30T00:48:00"/>
    <d v="1899-12-31T02:56:00"/>
    <s v="N160QS"/>
    <n v="684.97839999999997"/>
  </r>
  <r>
    <s v="GRX"/>
    <s v="CLT"/>
    <x v="3265"/>
    <d v="2024-05-27T08:29:00"/>
    <d v="2024-05-27T17:02:00"/>
    <d v="1899-12-30T08:33:00"/>
    <d v="1899-12-31T00:20:00"/>
    <s v="N160QS"/>
    <n v="7320.7066500000001"/>
  </r>
  <r>
    <s v="CLT"/>
    <s v="GRX"/>
    <x v="3266"/>
    <d v="2024-05-23T12:43:00"/>
    <d v="2024-05-23T20:09:00"/>
    <d v="1899-12-30T07:26:00"/>
    <d v="1900-01-02T12:20:00"/>
    <s v="N160QS"/>
    <n v="6364.5909666666666"/>
  </r>
  <r>
    <s v="TTN"/>
    <s v="CLT"/>
    <x v="3267"/>
    <d v="2024-05-22T20:53:00"/>
    <d v="2024-05-22T22:16:00"/>
    <d v="1899-12-30T01:23:00"/>
    <d v="1899-12-30T14:27:00"/>
    <s v="N160QS"/>
    <n v="1184.4418166666667"/>
  </r>
  <r>
    <s v="NAS"/>
    <s v="TTN"/>
    <x v="1365"/>
    <d v="2024-05-22T17:14:00"/>
    <d v="2024-05-22T19:28:00"/>
    <d v="1899-12-30T02:14:00"/>
    <d v="1899-12-30T01:25:00"/>
    <s v="N160QS"/>
    <n v="1912.2313666666666"/>
  </r>
  <r>
    <s v="SRQ"/>
    <s v="NAS"/>
    <x v="3268"/>
    <d v="2024-05-22T14:26:00"/>
    <d v="2024-05-22T15:16:00"/>
    <d v="1899-12-30T00:50:00"/>
    <d v="1899-12-30T01:58:00"/>
    <s v="N160QS"/>
    <n v="713.51916666666671"/>
  </r>
  <r>
    <s v="IAD"/>
    <s v="SRQ"/>
    <x v="3269"/>
    <d v="2024-05-19T15:41:00"/>
    <d v="2024-05-19T17:31:00"/>
    <d v="1899-12-30T01:50:00"/>
    <d v="1900-01-01T20:55:00"/>
    <s v="N160QS"/>
    <n v="1569.7421666666667"/>
  </r>
  <r>
    <s v="PVD"/>
    <s v="IAD"/>
    <x v="3270"/>
    <d v="2024-05-19T14:03:00"/>
    <d v="2024-05-19T15:08:00"/>
    <d v="1899-12-30T01:05:00"/>
    <d v="1899-12-30T00:33:00"/>
    <s v="N160QS"/>
    <n v="927.57491666666658"/>
  </r>
  <r>
    <s v="MDW"/>
    <s v="PVD"/>
    <x v="3271"/>
    <d v="2024-05-18T19:46:00"/>
    <d v="2024-05-18T21:31:00"/>
    <d v="1899-12-30T01:45:00"/>
    <d v="1899-12-30T16:32:00"/>
    <s v="N160QS"/>
    <n v="1498.3902499999999"/>
  </r>
  <r>
    <s v="VNY"/>
    <s v="MDW"/>
    <x v="1407"/>
    <d v="2024-05-18T13:51:00"/>
    <d v="2024-05-18T17:09:00"/>
    <d v="1899-12-30T03:18:00"/>
    <d v="1899-12-30T02:37:00"/>
    <s v="N160QS"/>
    <n v="2825.5358999999999"/>
  </r>
  <r>
    <s v="LAS"/>
    <s v="VNY"/>
    <x v="537"/>
    <d v="2024-05-17T17:17:00"/>
    <d v="2024-05-17T17:59:00"/>
    <d v="1899-12-30T00:42:00"/>
    <d v="1899-12-30T19:52:00"/>
    <s v="N160QS"/>
    <n v="599.35609999999997"/>
  </r>
  <r>
    <s v="NUQ"/>
    <s v="LAS"/>
    <x v="2785"/>
    <d v="2024-05-16T20:14:00"/>
    <d v="2024-05-16T21:20:00"/>
    <d v="1899-12-30T01:06:00"/>
    <d v="1899-12-30T19:57:00"/>
    <s v="N160QS"/>
    <n v="941.84530000000007"/>
  </r>
  <r>
    <s v="SJO"/>
    <s v="NUQ"/>
    <x v="3272"/>
    <d v="2024-05-16T13:01:00"/>
    <d v="2024-05-16T19:01:00"/>
    <d v="1899-12-30T06:00:00"/>
    <d v="1899-12-30T01:13:00"/>
    <s v="N160QS"/>
    <n v="5137.3379999999997"/>
  </r>
  <r>
    <s v="PBI"/>
    <s v="SJO"/>
    <x v="59"/>
    <d v="2024-05-15T14:55:00"/>
    <d v="2024-05-15T17:33:00"/>
    <d v="1899-12-30T02:38:00"/>
    <d v="1899-12-30T19:28:00"/>
    <s v="N160QS"/>
    <n v="2254.7205666666664"/>
  </r>
  <r>
    <s v="MQY"/>
    <s v="PBI"/>
    <x v="3273"/>
    <d v="2024-05-14T03:33:00"/>
    <d v="2024-05-14T05:11:00"/>
    <d v="1899-12-30T01:38:00"/>
    <d v="1899-12-31T09:44:00"/>
    <s v="N160QS"/>
    <n v="1398.4975666666667"/>
  </r>
  <r>
    <s v="SLC"/>
    <s v="MQY"/>
    <x v="3274"/>
    <d v="2024-05-13T23:22:00"/>
    <d v="2024-05-14T02:03:00"/>
    <d v="1899-12-30T02:41:00"/>
    <m/>
    <s v="N160QS"/>
    <n v="2297.5317166666669"/>
  </r>
  <r>
    <s v="SLC"/>
    <s v="MQY"/>
    <x v="3274"/>
    <d v="2024-05-13T21:36:00"/>
    <d v="2024-05-14T21:08:00"/>
    <d v="1899-12-30T23:32:00"/>
    <n v="-0.90694444444444444"/>
    <s v="N160QS"/>
    <n v="20149.781266666669"/>
  </r>
  <r>
    <s v="PSP"/>
    <s v="SLC"/>
    <x v="217"/>
    <d v="2024-05-13T19:41:00"/>
    <d v="2024-05-13T20:52:00"/>
    <d v="1899-12-30T01:11:00"/>
    <d v="1899-12-30T00:44:00"/>
    <s v="N160QS"/>
    <n v="1013.1972166666666"/>
  </r>
  <r>
    <s v="BUR"/>
    <s v="PSP"/>
    <x v="3275"/>
    <d v="2024-05-12T17:40:00"/>
    <d v="2024-05-12T18:07:00"/>
    <d v="1899-12-30T00:27:00"/>
    <d v="1899-12-31T01:34:00"/>
    <s v="N160QS"/>
    <n v="385.30034999999998"/>
  </r>
  <r>
    <s v="IND"/>
    <s v="BUR"/>
    <x v="3276"/>
    <d v="2024-05-12T12:41:00"/>
    <d v="2024-05-12T16:29:00"/>
    <d v="1899-12-30T03:48:00"/>
    <d v="1899-12-30T01:11:00"/>
    <s v="N160QS"/>
    <n v="3253.6473999999998"/>
  </r>
  <r>
    <s v="TEB"/>
    <s v="IND"/>
    <x v="3277"/>
    <d v="2024-05-11T17:23:00"/>
    <d v="2024-05-11T19:08:00"/>
    <d v="1899-12-30T01:45:00"/>
    <d v="1899-12-30T17:33:00"/>
    <s v="N160QS"/>
    <n v="1498.3902499999999"/>
  </r>
  <r>
    <s v="PBI"/>
    <s v="TEB"/>
    <x v="186"/>
    <d v="2024-05-09T21:17:00"/>
    <d v="2024-05-09T23:45:00"/>
    <d v="1899-12-30T02:28:00"/>
    <d v="1899-12-31T17:38:00"/>
    <s v="N160QS"/>
    <n v="2112.0167333333334"/>
  </r>
  <r>
    <s v="APF"/>
    <s v="PBI"/>
    <x v="198"/>
    <d v="2024-05-09T17:11:00"/>
    <d v="2024-05-09T17:36:00"/>
    <d v="1899-12-30T00:25:00"/>
    <d v="1899-12-30T03:41:00"/>
    <s v="N160QS"/>
    <n v="356.75958333333335"/>
  </r>
  <r>
    <s v="PLS"/>
    <s v="APF"/>
    <x v="3278"/>
    <d v="2024-05-09T13:50:00"/>
    <d v="2024-05-09T15:35:00"/>
    <d v="1899-12-30T01:45:00"/>
    <d v="1899-12-30T01:36:00"/>
    <s v="N160QS"/>
    <n v="1498.3902499999999"/>
  </r>
  <r>
    <s v="MBJ"/>
    <s v="PLS"/>
    <x v="3279"/>
    <d v="2024-05-08T18:31:00"/>
    <d v="2024-05-08T19:38:00"/>
    <d v="1899-12-30T01:07:00"/>
    <d v="1899-12-30T18:12:00"/>
    <s v="N160QS"/>
    <n v="956.11568333333332"/>
  </r>
  <r>
    <s v="HPN"/>
    <s v="MBJ"/>
    <x v="3280"/>
    <d v="2024-05-08T14:23:00"/>
    <d v="2024-05-08T17:31:00"/>
    <d v="1899-12-30T03:08:00"/>
    <d v="1899-12-30T01:00:00"/>
    <s v="N160QS"/>
    <n v="2682.8320666666664"/>
  </r>
  <r>
    <s v="TEB"/>
    <s v="HPN"/>
    <x v="382"/>
    <d v="2024-05-07T20:58:00"/>
    <d v="2024-05-07T21:20:00"/>
    <d v="1899-12-30T00:22:00"/>
    <d v="1899-12-30T17:03:00"/>
    <s v="N160QS"/>
    <n v="313.9484333333333"/>
  </r>
  <r>
    <s v="PLS"/>
    <s v="TEB"/>
    <x v="1647"/>
    <d v="2024-05-07T17:09:00"/>
    <d v="2024-05-07T20:21:00"/>
    <d v="1899-12-30T03:12:00"/>
    <d v="1899-12-30T00:37:00"/>
    <s v="N160QS"/>
    <n v="2739.9135999999999"/>
  </r>
  <r>
    <s v="ANU"/>
    <s v="PLS"/>
    <x v="3281"/>
    <d v="2024-05-07T13:35:00"/>
    <d v="2024-05-07T15:26:00"/>
    <d v="1899-12-30T01:51:00"/>
    <d v="1899-12-30T01:43:00"/>
    <s v="N160QS"/>
    <n v="1584.0125499999999"/>
  </r>
  <r>
    <s v="PBI"/>
    <s v="ANU"/>
    <x v="3282"/>
    <d v="2024-05-05T14:35:00"/>
    <d v="2024-05-05T17:07:00"/>
    <d v="1899-12-30T02:32:00"/>
    <d v="1899-12-31T20:28:00"/>
    <s v="N160QS"/>
    <n v="2169.0982666666664"/>
  </r>
  <r>
    <s v="TPA"/>
    <s v="PBI"/>
    <x v="3283"/>
    <d v="2024-05-05T11:45:00"/>
    <d v="2024-05-05T12:19:00"/>
    <d v="1899-12-30T00:34:00"/>
    <d v="1899-12-30T02:16:00"/>
    <s v="N160QS"/>
    <n v="485.19303333333329"/>
  </r>
  <r>
    <s v="DAL"/>
    <s v="TPA"/>
    <x v="3284"/>
    <d v="2024-05-03T18:31:00"/>
    <d v="2024-05-03T20:23:00"/>
    <d v="1899-12-30T01:52:00"/>
    <d v="1899-12-31T15:22:00"/>
    <s v="N160QS"/>
    <n v="1598.2829333333332"/>
  </r>
  <r>
    <s v="BCT"/>
    <s v="DAL"/>
    <x v="992"/>
    <d v="2024-04-29T12:40:00"/>
    <d v="2024-04-29T15:22:00"/>
    <d v="1899-12-30T02:42:00"/>
    <m/>
    <s v="N160QS"/>
    <n v="2311.8020999999999"/>
  </r>
  <r>
    <s v="FRG"/>
    <s v="TRI"/>
    <x v="3285"/>
    <d v="2024-04-28T17:29:00"/>
    <d v="2024-04-28T18:53:00"/>
    <d v="1899-12-30T01:24:00"/>
    <d v="1899-12-30T17:47:00"/>
    <s v="N160QS"/>
    <n v="1198.7121999999999"/>
  </r>
  <r>
    <s v="NHZ"/>
    <s v="FRG"/>
    <x v="3286"/>
    <d v="2024-04-28T14:27:00"/>
    <d v="2024-04-28T15:14:00"/>
    <d v="1899-12-30T00:47:00"/>
    <d v="1899-12-30T02:15:00"/>
    <s v="N160QS"/>
    <n v="670.70801666666659"/>
  </r>
  <r>
    <s v="BOS"/>
    <s v="NHZ"/>
    <x v="3287"/>
    <d v="2024-04-27T20:23:00"/>
    <d v="2024-04-27T20:48:00"/>
    <d v="1899-12-30T00:25:00"/>
    <d v="1899-12-30T17:39:00"/>
    <s v="N160QS"/>
    <n v="356.75958333333335"/>
  </r>
  <r>
    <s v="ELH"/>
    <s v="BOS"/>
    <x v="3288"/>
    <d v="2024-04-27T16:36:00"/>
    <d v="2024-04-27T19:18:00"/>
    <d v="1899-12-30T02:42:00"/>
    <d v="1899-12-30T01:05:00"/>
    <s v="N160QS"/>
    <n v="2311.8020999999999"/>
  </r>
  <r>
    <s v="NAS"/>
    <s v="ELH"/>
    <x v="3289"/>
    <d v="2024-04-27T15:04:00"/>
    <d v="2024-04-27T15:25:00"/>
    <d v="1899-12-30T00:21:00"/>
    <d v="1899-12-30T01:11:00"/>
    <s v="N160QS"/>
    <n v="299.67804999999998"/>
  </r>
  <r>
    <s v="TEB"/>
    <s v="NAS"/>
    <x v="1366"/>
    <d v="2024-04-26T12:59:00"/>
    <d v="2024-04-26T15:13:00"/>
    <d v="1899-12-30T02:14:00"/>
    <d v="1899-12-30T23:51:00"/>
    <s v="N160QS"/>
    <n v="1912.2313666666666"/>
  </r>
  <r>
    <s v="BNA"/>
    <s v="TEB"/>
    <x v="1995"/>
    <d v="2024-04-25T21:10:00"/>
    <d v="2024-04-25T22:57:00"/>
    <d v="1899-12-30T01:47:00"/>
    <d v="1899-12-30T14:02:00"/>
    <s v="N160QS"/>
    <n v="1526.9310166666664"/>
  </r>
  <r>
    <s v="AUS"/>
    <s v="BNA"/>
    <x v="3290"/>
    <d v="2024-04-25T18:08:00"/>
    <d v="2024-04-25T19:41:00"/>
    <d v="1899-12-30T01:33:00"/>
    <d v="1899-12-30T01:29:00"/>
    <s v="N160QS"/>
    <n v="1327.1456499999999"/>
  </r>
  <r>
    <s v="SJC"/>
    <s v="AUS"/>
    <x v="3077"/>
    <d v="2024-04-24T16:57:00"/>
    <d v="2024-04-24T19:46:00"/>
    <d v="1899-12-30T02:49:00"/>
    <d v="1899-12-30T22:22:00"/>
    <s v="N160QS"/>
    <n v="2411.6947833333329"/>
  </r>
  <r>
    <s v="AUS"/>
    <s v="SJC"/>
    <x v="3291"/>
    <d v="2024-04-23T12:42:00"/>
    <d v="2024-04-23T15:58:00"/>
    <d v="1899-12-30T03:16:00"/>
    <d v="1899-12-31T00:59:00"/>
    <s v="N160QS"/>
    <n v="2796.9951333333333"/>
  </r>
  <r>
    <s v="PBI"/>
    <s v="AUS"/>
    <x v="1728"/>
    <d v="2024-04-21T04:14:00"/>
    <d v="2024-04-21T07:12:00"/>
    <d v="1899-12-30T02:58:00"/>
    <d v="1900-01-01T05:30:00"/>
    <s v="N160QS"/>
    <n v="2540.1282333333334"/>
  </r>
  <r>
    <s v="MCO"/>
    <s v="PBI"/>
    <x v="2870"/>
    <d v="2024-04-21T00:37:00"/>
    <d v="2024-04-21T01:06:00"/>
    <d v="1899-12-30T00:29:00"/>
    <d v="1899-12-30T03:08:00"/>
    <s v="N160QS"/>
    <n v="413.84111666666666"/>
  </r>
  <r>
    <s v="BNA"/>
    <s v="MCO"/>
    <x v="3292"/>
    <d v="2024-04-20T22:12:00"/>
    <d v="2024-04-20T23:36:00"/>
    <d v="1899-12-30T01:24:00"/>
    <d v="1899-12-30T01:01:00"/>
    <s v="N160QS"/>
    <n v="1198.7121999999999"/>
  </r>
  <r>
    <s v="TEB"/>
    <s v="BNA"/>
    <x v="942"/>
    <d v="2024-04-20T19:19:00"/>
    <d v="2024-04-20T21:15:00"/>
    <d v="1899-12-30T01:56:00"/>
    <d v="1899-12-30T00:57:00"/>
    <s v="N160QS"/>
    <n v="1655.3644666666667"/>
  </r>
  <r>
    <s v="BER"/>
    <s v="TEB"/>
    <x v="3293"/>
    <d v="2024-04-20T10:13:00"/>
    <d v="2024-04-20T18:14:00"/>
    <d v="1899-12-30T08:01:00"/>
    <d v="1899-12-30T01:05:00"/>
    <s v="N160QS"/>
    <n v="6864.054383333334"/>
  </r>
  <r>
    <s v="TEB"/>
    <s v="BER"/>
    <x v="3294"/>
    <d v="2024-04-19T01:09:00"/>
    <d v="2024-04-19T08:41:00"/>
    <d v="1899-12-30T07:32:00"/>
    <d v="1899-12-31T01:32:00"/>
    <s v="N160QS"/>
    <n v="6450.2132666666666"/>
  </r>
  <r>
    <s v="SBA"/>
    <s v="TEB"/>
    <x v="2150"/>
    <d v="2024-04-17T19:29:00"/>
    <d v="2024-04-18T00:17:00"/>
    <d v="1899-12-30T04:48:00"/>
    <d v="1899-12-31T00:52:00"/>
    <s v="N160QS"/>
    <n v="4109.8703999999998"/>
  </r>
  <r>
    <s v="SJC"/>
    <s v="SBA"/>
    <x v="3295"/>
    <d v="2024-04-17T17:04:00"/>
    <d v="2024-04-17T17:42:00"/>
    <d v="1899-12-30T00:38:00"/>
    <d v="1899-12-30T01:47:00"/>
    <s v="N160QS"/>
    <n v="542.2745666666666"/>
  </r>
  <r>
    <s v="MIA"/>
    <s v="SJC"/>
    <x v="3296"/>
    <d v="2024-04-13T17:22:00"/>
    <d v="2024-04-13T23:19:00"/>
    <d v="1899-12-30T05:57:00"/>
    <d v="1900-01-02T17:45:00"/>
    <s v="N160QS"/>
    <n v="5094.5268500000002"/>
  </r>
  <r>
    <s v="PBI"/>
    <s v="MIA"/>
    <x v="240"/>
    <d v="2024-04-13T15:29:00"/>
    <d v="2024-04-13T15:51:00"/>
    <d v="1899-12-30T00:22:00"/>
    <m/>
    <s v="N160QS"/>
    <n v="313.9484333333333"/>
  </r>
  <r>
    <s v="MIA"/>
    <s v="UIO"/>
    <x v="3297"/>
    <d v="2024-04-10T19:32:00"/>
    <d v="2024-04-10T23:04:00"/>
    <d v="1899-12-30T03:32:00"/>
    <d v="1900-01-01T16:25:00"/>
    <s v="N160QS"/>
    <n v="3025.3212666666664"/>
  </r>
  <r>
    <s v="AUS"/>
    <s v="MIA"/>
    <x v="3298"/>
    <d v="2024-04-09T21:54:00"/>
    <d v="2024-04-09T23:55:00"/>
    <d v="1899-12-30T02:01:00"/>
    <d v="1899-12-30T19:37:00"/>
    <s v="N160QS"/>
    <n v="1726.7163833333332"/>
  </r>
  <r>
    <s v="MHR"/>
    <s v="AUS"/>
    <x v="3299"/>
    <d v="2024-04-09T18:08:00"/>
    <d v="2024-04-09T20:58:00"/>
    <d v="1899-12-30T02:50:00"/>
    <d v="1899-12-30T00:56:00"/>
    <s v="N160QS"/>
    <n v="2425.9651666666668"/>
  </r>
  <r>
    <s v="OAK"/>
    <s v="MHR"/>
    <x v="3300"/>
    <d v="2024-04-09T16:28:00"/>
    <d v="2024-04-09T16:49:00"/>
    <d v="1899-12-30T00:21:00"/>
    <d v="1899-12-30T01:19:00"/>
    <s v="N160QS"/>
    <n v="299.67804999999998"/>
  </r>
  <r>
    <s v="YCH"/>
    <s v="OAK"/>
    <x v="3301"/>
    <d v="2024-04-08T20:36:00"/>
    <d v="2024-04-09T02:15:00"/>
    <d v="1899-12-30T05:39:00"/>
    <d v="1899-12-30T14:13:00"/>
    <s v="N160QS"/>
    <n v="4837.6599500000002"/>
  </r>
  <r>
    <s v="YFC"/>
    <s v="YCH"/>
    <x v="3302"/>
    <d v="2024-04-08T17:08:00"/>
    <d v="2024-04-08T17:33:00"/>
    <d v="1899-12-30T00:25:00"/>
    <d v="1899-12-30T03:03:00"/>
    <s v="N160QS"/>
    <n v="356.75958333333335"/>
  </r>
  <r>
    <s v="BOS"/>
    <s v="YFC"/>
    <x v="3303"/>
    <d v="2024-04-08T15:33:00"/>
    <d v="2024-04-08T16:29:00"/>
    <d v="1899-12-30T00:56:00"/>
    <d v="1899-12-30T00:39:00"/>
    <s v="N160QS"/>
    <n v="799.14146666666659"/>
  </r>
  <r>
    <s v="OAK"/>
    <s v="BOS"/>
    <x v="3304"/>
    <d v="2024-04-07T17:07:00"/>
    <d v="2024-04-07T21:55:00"/>
    <d v="1899-12-30T04:48:00"/>
    <d v="1899-12-30T17:38:00"/>
    <s v="N160QS"/>
    <n v="4109.8703999999998"/>
  </r>
  <r>
    <s v="BFI"/>
    <s v="OAK"/>
    <x v="2867"/>
    <d v="2024-04-07T14:12:00"/>
    <d v="2024-04-07T15:34:00"/>
    <d v="1899-12-30T01:22:00"/>
    <d v="1899-12-30T01:33:00"/>
    <s v="N160QS"/>
    <n v="1170.1714333333332"/>
  </r>
  <r>
    <s v="AUS"/>
    <s v="BFI"/>
    <x v="410"/>
    <d v="2024-04-06T14:07:00"/>
    <d v="2024-04-06T17:44:00"/>
    <d v="1899-12-30T03:37:00"/>
    <d v="1899-12-30T20:28:00"/>
    <s v="N160QS"/>
    <n v="3096.6731833333333"/>
  </r>
  <r>
    <s v="OMA"/>
    <s v="AUS"/>
    <x v="3305"/>
    <d v="2024-04-05T19:51:00"/>
    <d v="2024-04-05T21:29:00"/>
    <d v="1899-12-30T01:38:00"/>
    <d v="1899-12-30T16:38:00"/>
    <s v="N160QS"/>
    <n v="1398.4975666666667"/>
  </r>
  <r>
    <s v="VDI"/>
    <s v="OMA"/>
    <x v="3306"/>
    <d v="2024-04-05T15:46:00"/>
    <d v="2024-04-05T17:57:00"/>
    <d v="1899-12-30T02:11:00"/>
    <d v="1899-12-30T01:54:00"/>
    <s v="N160QS"/>
    <n v="1869.4202166666664"/>
  </r>
  <r>
    <s v="PBI"/>
    <s v="VDI"/>
    <x v="3307"/>
    <d v="2024-04-05T13:55:00"/>
    <d v="2024-04-05T14:53:00"/>
    <d v="1899-12-30T00:58:00"/>
    <d v="1899-12-30T00:53:00"/>
    <s v="N160QS"/>
    <n v="827.68223333333333"/>
  </r>
  <r>
    <s v="BLM"/>
    <s v="PBI"/>
    <x v="752"/>
    <d v="2024-04-04T19:06:00"/>
    <d v="2024-04-04T21:33:00"/>
    <d v="1899-12-30T02:27:00"/>
    <d v="1899-12-30T16:22:00"/>
    <s v="N160QS"/>
    <n v="2097.7463499999999"/>
  </r>
  <r>
    <s v="IAD"/>
    <s v="BLM"/>
    <x v="367"/>
    <d v="2024-04-04T17:05:00"/>
    <d v="2024-04-04T17:50:00"/>
    <d v="1899-12-30T00:45:00"/>
    <d v="1899-12-30T01:16:00"/>
    <s v="N160QS"/>
    <n v="642.16724999999997"/>
  </r>
  <r>
    <s v="BCT"/>
    <s v="IAD"/>
    <x v="748"/>
    <d v="2024-04-04T13:24:00"/>
    <d v="2024-04-04T15:11:00"/>
    <d v="1899-12-30T01:47:00"/>
    <d v="1899-12-30T01:54:00"/>
    <s v="N160QS"/>
    <n v="1526.9310166666664"/>
  </r>
  <r>
    <s v="MIA"/>
    <s v="BCT"/>
    <x v="843"/>
    <d v="2024-04-03T18:37:00"/>
    <d v="2024-04-03T18:58:00"/>
    <d v="1899-12-30T00:21:00"/>
    <d v="1899-12-30T18:26:00"/>
    <s v="N160QS"/>
    <n v="299.67804999999998"/>
  </r>
  <r>
    <s v="PWK"/>
    <s v="MIA"/>
    <x v="3308"/>
    <d v="2024-04-03T14:58:00"/>
    <d v="2024-04-03T17:35:00"/>
    <d v="1899-12-30T02:37:00"/>
    <d v="1899-12-30T01:02:00"/>
    <s v="N160QS"/>
    <n v="2240.4501833333334"/>
  </r>
  <r>
    <s v="ICT"/>
    <s v="PWK"/>
    <x v="3309"/>
    <d v="2024-04-02T19:10:00"/>
    <d v="2024-04-02T20:28:00"/>
    <d v="1899-12-30T01:18:00"/>
    <d v="1899-12-30T18:30:00"/>
    <s v="N160QS"/>
    <n v="1113.0898999999999"/>
  </r>
  <r>
    <s v="SLC"/>
    <s v="ICT"/>
    <x v="608"/>
    <d v="2024-03-29T23:09:00"/>
    <d v="2024-03-30T00:40:00"/>
    <d v="1899-12-30T01:31:00"/>
    <d v="1900-01-02T18:30:00"/>
    <s v="N160QS"/>
    <n v="1298.6048833333332"/>
  </r>
  <r>
    <s v="OAK"/>
    <s v="SLC"/>
    <x v="3310"/>
    <d v="2024-03-29T20:13:00"/>
    <d v="2024-03-29T21:29:00"/>
    <d v="1899-12-30T01:16:00"/>
    <d v="1899-12-30T01:40:00"/>
    <s v="N160QS"/>
    <n v="1084.5491333333332"/>
  </r>
  <r>
    <s v="SJC"/>
    <s v="OAK"/>
    <x v="2654"/>
    <d v="2024-03-29T18:37:00"/>
    <d v="2024-03-29T19:01:00"/>
    <d v="1899-12-30T00:24:00"/>
    <d v="1899-12-30T01:12:00"/>
    <s v="N160QS"/>
    <n v="342.48919999999998"/>
  </r>
  <r>
    <s v="BOS"/>
    <s v="SJC"/>
    <x v="1006"/>
    <d v="2024-03-28T22:54:00"/>
    <d v="2024-03-29T04:42:00"/>
    <d v="1899-12-30T05:48:00"/>
    <d v="1899-12-30T13:55:00"/>
    <s v="N160QS"/>
    <n v="4966.0933999999997"/>
  </r>
  <r>
    <s v="SAV"/>
    <s v="BOS"/>
    <x v="3311"/>
    <d v="2024-03-28T19:50:00"/>
    <d v="2024-03-28T21:28:00"/>
    <d v="1899-12-30T01:38:00"/>
    <d v="1899-12-30T01:26:00"/>
    <s v="N160QS"/>
    <n v="1398.4975666666667"/>
  </r>
  <r>
    <s v="PBI"/>
    <s v="SAV"/>
    <x v="3312"/>
    <d v="2024-03-27T16:55:00"/>
    <d v="2024-03-27T17:47:00"/>
    <d v="1899-12-30T00:52:00"/>
    <d v="1899-12-31T02:03:00"/>
    <s v="N160QS"/>
    <n v="742.05993333333333"/>
  </r>
  <r>
    <s v="EGE"/>
    <s v="PBI"/>
    <x v="2675"/>
    <d v="2024-03-21T16:32:00"/>
    <d v="2024-03-21T19:54:00"/>
    <d v="1899-12-30T03:22:00"/>
    <d v="1900-01-04T21:01:00"/>
    <s v="N160QS"/>
    <n v="2882.6174333333333"/>
  </r>
  <r>
    <s v="ASE"/>
    <s v="EGE"/>
    <x v="3313"/>
    <d v="2024-03-20T21:15:00"/>
    <d v="2024-03-20T21:37:00"/>
    <d v="1899-12-30T00:22:00"/>
    <d v="1899-12-30T18:55:00"/>
    <s v="N160QS"/>
    <n v="313.9484333333333"/>
  </r>
  <r>
    <s v="VNY"/>
    <s v="ASE"/>
    <x v="2240"/>
    <d v="2024-03-20T18:43:00"/>
    <d v="2024-03-20T20:27:00"/>
    <d v="1899-12-30T01:44:00"/>
    <m/>
    <s v="N160QS"/>
    <n v="1484.1198666666667"/>
  </r>
  <r>
    <s v="TEB"/>
    <s v="ASE"/>
    <x v="378"/>
    <d v="2024-03-15T16:41:00"/>
    <d v="2024-03-15T20:50:00"/>
    <d v="1899-12-30T04:09:00"/>
    <d v="1900-01-03T21:53:00"/>
    <s v="N160QS"/>
    <n v="3553.3254500000003"/>
  </r>
  <r>
    <s v="BGI"/>
    <s v="TEB"/>
    <x v="3314"/>
    <d v="2024-03-14T16:41:00"/>
    <d v="2024-03-14T21:33:00"/>
    <d v="1899-12-30T04:52:00"/>
    <d v="1899-12-30T19:08:00"/>
    <s v="N160QS"/>
    <n v="4166.9519333333337"/>
  </r>
  <r>
    <s v="PBI"/>
    <s v="BGI"/>
    <x v="439"/>
    <d v="2024-03-14T12:20:00"/>
    <d v="2024-03-14T15:14:00"/>
    <d v="1899-12-30T02:54:00"/>
    <d v="1899-12-30T01:27:00"/>
    <s v="N160QS"/>
    <n v="2483.0466999999999"/>
  </r>
  <r>
    <s v="MHH"/>
    <s v="PBI"/>
    <x v="449"/>
    <d v="2024-03-13T17:30:00"/>
    <d v="2024-03-13T18:23:00"/>
    <d v="1899-12-30T00:53:00"/>
    <d v="1899-12-30T17:57:00"/>
    <s v="N160QS"/>
    <n v="756.33031666666659"/>
  </r>
  <r>
    <s v="DAL"/>
    <s v="MHH"/>
    <x v="3315"/>
    <d v="2024-03-13T14:04:00"/>
    <d v="2024-03-13T16:17:00"/>
    <d v="1899-12-30T02:13:00"/>
    <d v="1899-12-30T01:13:00"/>
    <s v="N160QS"/>
    <n v="1897.9609833333334"/>
  </r>
  <r>
    <s v="ASE"/>
    <s v="DAL"/>
    <x v="1008"/>
    <d v="2024-03-12T22:41:00"/>
    <d v="2024-03-13T00:19:00"/>
    <d v="1899-12-30T01:38:00"/>
    <d v="1899-12-30T13:45:00"/>
    <s v="N160QS"/>
    <n v="1398.4975666666667"/>
  </r>
  <r>
    <s v="TEB"/>
    <s v="ASE"/>
    <x v="378"/>
    <d v="2024-03-12T17:59:00"/>
    <d v="2024-03-12T21:45:00"/>
    <d v="1899-12-30T03:46:00"/>
    <d v="1899-12-30T00:56:00"/>
    <s v="N160QS"/>
    <n v="3225.1066333333333"/>
  </r>
  <r>
    <s v="EWR"/>
    <s v="TEB"/>
    <x v="3316"/>
    <d v="2024-03-12T15:30:00"/>
    <d v="2024-03-12T15:47:00"/>
    <d v="1899-12-30T00:17:00"/>
    <m/>
    <s v="N160QS"/>
    <n v="242.59651666666664"/>
  </r>
  <r>
    <s v="FAB"/>
    <s v="TEB"/>
    <x v="2331"/>
    <d v="2024-03-11T12:02:00"/>
    <d v="2024-03-11T19:10:00"/>
    <d v="1899-12-30T07:08:00"/>
    <d v="1899-12-30T20:20:00"/>
    <s v="N160QS"/>
    <n v="6107.7240666666667"/>
  </r>
  <r>
    <s v="GVA"/>
    <s v="FAB"/>
    <x v="3317"/>
    <d v="2024-03-10T14:14:00"/>
    <d v="2024-03-10T15:18:00"/>
    <d v="1899-12-30T01:04:00"/>
    <d v="1899-12-30T20:44:00"/>
    <s v="N160QS"/>
    <n v="913.30453333333332"/>
  </r>
  <r>
    <s v="DAL"/>
    <s v="GVA"/>
    <x v="3318"/>
    <d v="2024-03-08T21:33:00"/>
    <d v="2024-03-09T06:36:00"/>
    <d v="1899-12-30T09:03:00"/>
    <d v="1899-12-31T07:38:00"/>
    <s v="N160QS"/>
    <n v="7748.8181500000001"/>
  </r>
  <r>
    <s v="MIA"/>
    <s v="DAL"/>
    <x v="1576"/>
    <d v="2024-03-08T14:12:00"/>
    <d v="2024-03-08T17:23:00"/>
    <d v="1899-12-30T03:11:00"/>
    <d v="1899-12-30T04:10:00"/>
    <s v="N160QS"/>
    <n v="2725.6432166666664"/>
  </r>
  <r>
    <s v="HPN"/>
    <s v="MIA"/>
    <x v="1965"/>
    <d v="2024-03-07T19:36:00"/>
    <d v="2024-03-07T22:10:00"/>
    <d v="1899-12-30T02:34:00"/>
    <d v="1899-12-30T16:02:00"/>
    <s v="N160QS"/>
    <n v="2197.6390333333329"/>
  </r>
  <r>
    <s v="TEB"/>
    <s v="HPN"/>
    <x v="382"/>
    <d v="2024-03-07T15:20:00"/>
    <d v="2024-03-07T15:38:00"/>
    <d v="1899-12-30T00:18:00"/>
    <d v="1899-12-30T03:58:00"/>
    <s v="N160QS"/>
    <n v="256.86689999999999"/>
  </r>
  <r>
    <s v="HPN"/>
    <s v="TEB"/>
    <x v="434"/>
    <d v="2024-03-07T13:50:00"/>
    <d v="2024-03-07T14:14:00"/>
    <d v="1899-12-30T00:24:00"/>
    <d v="1899-12-30T01:06:00"/>
    <s v="N160QS"/>
    <n v="342.48919999999998"/>
  </r>
  <r>
    <s v="PBI"/>
    <s v="HPN"/>
    <x v="52"/>
    <d v="2024-03-06T20:31:00"/>
    <d v="2024-03-06T22:48:00"/>
    <d v="1899-12-30T02:17:00"/>
    <d v="1899-12-30T15:02:00"/>
    <s v="N160QS"/>
    <n v="1955.0425166666664"/>
  </r>
  <r>
    <s v="PIE"/>
    <s v="PBI"/>
    <x v="2128"/>
    <d v="2024-03-04T19:57:00"/>
    <d v="2024-03-04T20:39:00"/>
    <d v="1899-12-30T00:42:00"/>
    <d v="1899-12-31T23:52:00"/>
    <s v="N160QS"/>
    <n v="599.35609999999997"/>
  </r>
  <r>
    <s v="FTY"/>
    <s v="PIE"/>
    <x v="3319"/>
    <d v="2024-02-28T17:21:00"/>
    <d v="2024-02-28T18:32:00"/>
    <d v="1899-12-30T01:11:00"/>
    <d v="1900-01-04T01:25:00"/>
    <s v="N160QS"/>
    <n v="1013.1972166666666"/>
  </r>
  <r>
    <s v="TEB"/>
    <s v="FTY"/>
    <x v="3320"/>
    <d v="2024-03-04T15:02:00"/>
    <d v="2024-03-04T16:47:00"/>
    <d v="1899-12-30T01:45:00"/>
    <n v="-4.9763888888888888"/>
    <s v="N160QS"/>
    <n v="1498.3902499999999"/>
  </r>
  <r>
    <s v="BNA"/>
    <s v="TEB"/>
    <x v="1995"/>
    <d v="2024-03-04T23:49:00"/>
    <d v="2024-03-05T01:37:00"/>
    <d v="1899-12-30T01:48:00"/>
    <n v="-0.44097222222222221"/>
    <s v="N160QS"/>
    <n v="1541.2013999999999"/>
  </r>
  <r>
    <s v="OAK"/>
    <s v="BNA"/>
    <x v="3321"/>
    <d v="2024-03-03T19:12:00"/>
    <d v="2024-03-03T22:35:00"/>
    <d v="1899-12-30T03:23:00"/>
    <d v="1899-12-31T01:14:00"/>
    <s v="N160QS"/>
    <n v="2896.8878166666664"/>
  </r>
  <r>
    <s v="SJC"/>
    <s v="OAK"/>
    <x v="2654"/>
    <d v="2024-03-03T17:53:00"/>
    <d v="2024-03-03T18:17:00"/>
    <d v="1899-12-30T00:24:00"/>
    <d v="1899-12-30T00:55:00"/>
    <s v="N160QS"/>
    <n v="342.48919999999998"/>
  </r>
  <r>
    <s v="HNL"/>
    <s v="SJC"/>
    <x v="1004"/>
    <d v="2024-03-03T01:26:00"/>
    <d v="2024-03-03T05:35:00"/>
    <d v="1899-12-30T04:09:00"/>
    <d v="1899-12-30T12:18:00"/>
    <s v="N160QS"/>
    <n v="3553.3254500000003"/>
  </r>
  <r>
    <s v="SMF"/>
    <s v="HNL"/>
    <x v="3248"/>
    <d v="2024-03-01T20:34:00"/>
    <d v="2024-03-02T01:48:00"/>
    <d v="1899-12-30T05:14:00"/>
    <d v="1899-12-30T23:38:00"/>
    <s v="N160QS"/>
    <n v="4480.9003666666667"/>
  </r>
  <r>
    <s v="SJC"/>
    <s v="SMF"/>
    <x v="3322"/>
    <d v="2024-03-01T17:45:00"/>
    <d v="2024-03-01T18:12:00"/>
    <d v="1899-12-30T00:27:00"/>
    <m/>
    <s v="N160QS"/>
    <n v="385.30034999999998"/>
  </r>
  <r>
    <s v="SXM"/>
    <s v="TEB"/>
    <x v="446"/>
    <d v="2024-02-15T18:27:00"/>
    <d v="2024-02-15T22:27:00"/>
    <d v="1899-12-30T04:00:00"/>
    <d v="1900-01-13T19:18:00"/>
    <s v="N160QS"/>
    <n v="3424.8919999999998"/>
  </r>
  <r>
    <s v="BGI"/>
    <s v="SXM"/>
    <x v="3323"/>
    <d v="2024-02-15T15:35:00"/>
    <d v="2024-02-15T16:36:00"/>
    <d v="1899-12-30T01:01:00"/>
    <d v="1899-12-30T01:51:00"/>
    <s v="N160QS"/>
    <n v="870.49338333333321"/>
  </r>
  <r>
    <s v="SXM"/>
    <s v="BGI"/>
    <x v="792"/>
    <d v="2024-02-15T13:11:00"/>
    <d v="2024-02-15T14:07:00"/>
    <d v="1899-12-30T00:56:00"/>
    <d v="1899-12-30T01:28:00"/>
    <s v="N160QS"/>
    <n v="799.14146666666659"/>
  </r>
  <r>
    <s v="BGI"/>
    <s v="SXM"/>
    <x v="3323"/>
    <d v="2024-02-13T22:09:00"/>
    <d v="2024-02-13T23:11:00"/>
    <d v="1899-12-30T01:02:00"/>
    <d v="1899-12-31T14:00:00"/>
    <s v="N160QS"/>
    <n v="884.7637666666667"/>
  </r>
  <r>
    <s v="GIG"/>
    <s v="BGI"/>
    <x v="981"/>
    <d v="2024-02-13T16:00:00"/>
    <d v="2024-02-13T21:23:00"/>
    <d v="1899-12-30T05:23:00"/>
    <d v="1899-12-30T00:46:00"/>
    <s v="N160QS"/>
    <n v="4609.3338166666672"/>
  </r>
  <r>
    <s v="PSM"/>
    <s v="GIG"/>
    <x v="3324"/>
    <d v="2024-02-12T04:56:00"/>
    <d v="2024-02-12T13:38:00"/>
    <d v="1899-12-30T08:42:00"/>
    <d v="1899-12-31T02:22:00"/>
    <s v="N160QS"/>
    <n v="7449.1400999999987"/>
  </r>
  <r>
    <s v="HSH"/>
    <s v="PSM"/>
    <x v="3325"/>
    <d v="2024-02-12T07:19:00"/>
    <d v="2024-02-12T11:28:00"/>
    <d v="1899-12-30T04:09:00"/>
    <n v="-0.2722222222222222"/>
    <s v="N160QS"/>
    <n v="3553.3254500000003"/>
  </r>
  <r>
    <s v="ICT"/>
    <s v="HSH"/>
    <x v="3326"/>
    <d v="2024-02-11T17:11:00"/>
    <d v="2024-02-11T19:25:00"/>
    <d v="1899-12-30T02:14:00"/>
    <d v="1899-12-30T11:54:00"/>
    <s v="N160QS"/>
    <n v="1912.2313666666666"/>
  </r>
  <r>
    <s v="ICT"/>
    <s v="ICT"/>
    <x v="171"/>
    <d v="2024-02-10T16:45:00"/>
    <d v="2024-02-10T17:14:00"/>
    <d v="1899-12-30T00:29:00"/>
    <d v="1899-12-30T23:57:00"/>
    <s v="N160QS"/>
    <n v="413.84111666666666"/>
  </r>
  <r>
    <s v="ICT"/>
    <s v="ICT"/>
    <x v="171"/>
    <d v="2024-01-29T16:39:00"/>
    <d v="2024-01-29T17:03:00"/>
    <d v="1899-12-30T00:24:00"/>
    <m/>
    <s v="N160QS"/>
    <n v="342.48919999999998"/>
  </r>
  <r>
    <s v="MRY"/>
    <s v="SJC"/>
    <x v="3327"/>
    <d v="2025-01-23T23:32:00"/>
    <d v="2025-01-23T23:47:00"/>
    <d v="1899-12-30T00:15:00"/>
    <m/>
    <s v="N162QS"/>
    <n v="214.05574999999999"/>
  </r>
  <r>
    <s v="AUS"/>
    <s v="MRY"/>
    <x v="3328"/>
    <d v="2025-01-23T19:34:00"/>
    <d v="2025-01-23T22:50:00"/>
    <d v="1899-12-30T03:16:00"/>
    <d v="1899-12-30T00:42:00"/>
    <s v="N162QS"/>
    <n v="2796.9951333333333"/>
  </r>
  <r>
    <s v="BUR"/>
    <s v="AUS"/>
    <x v="3329"/>
    <d v="2025-01-23T23:52:00"/>
    <d v="2025-01-24T02:02:00"/>
    <d v="1899-12-30T02:10:00"/>
    <n v="-0.26944444444444438"/>
    <s v="N162QS"/>
    <n v="1855.1498333333332"/>
  </r>
  <r>
    <s v="CLD"/>
    <s v="BUR"/>
    <x v="3330"/>
    <d v="2025-01-22T21:48:00"/>
    <d v="2025-01-22T22:22:00"/>
    <d v="1899-12-30T00:34:00"/>
    <d v="1899-12-31T01:30:00"/>
    <s v="N162QS"/>
    <n v="485.19303333333329"/>
  </r>
  <r>
    <s v="SXM"/>
    <s v="CLD"/>
    <x v="3331"/>
    <d v="2025-01-21T18:58:00"/>
    <d v="2025-01-22T02:29:00"/>
    <d v="1899-12-30T07:31:00"/>
    <d v="1899-12-30T19:19:00"/>
    <s v="N162QS"/>
    <n v="6435.9428833333332"/>
  </r>
  <r>
    <s v="GUA"/>
    <s v="SXM"/>
    <x v="3332"/>
    <d v="2025-01-20T16:31:00"/>
    <d v="2025-01-20T20:10:00"/>
    <d v="1899-12-30T03:39:00"/>
    <d v="1899-12-30T22:48:00"/>
    <s v="N162QS"/>
    <n v="3125.2139499999998"/>
  </r>
  <r>
    <s v="APF"/>
    <s v="GUA"/>
    <x v="3333"/>
    <d v="2025-01-20T13:03:00"/>
    <d v="2025-01-20T15:22:00"/>
    <d v="1899-12-30T02:19:00"/>
    <d v="1899-12-30T01:09:00"/>
    <s v="N162QS"/>
    <n v="1983.5832833333329"/>
  </r>
  <r>
    <s v="TMB"/>
    <s v="APF"/>
    <x v="3334"/>
    <d v="2025-01-19T19:53:00"/>
    <d v="2025-01-19T20:25:00"/>
    <d v="1899-12-30T00:32:00"/>
    <d v="1899-12-30T16:38:00"/>
    <s v="N162QS"/>
    <n v="456.65226666666666"/>
  </r>
  <r>
    <s v="BFI"/>
    <s v="TMB"/>
    <x v="3335"/>
    <d v="2025-01-18T18:04:00"/>
    <d v="2025-01-18T22:47:00"/>
    <d v="1899-12-30T04:43:00"/>
    <d v="1899-12-30T21:06:00"/>
    <s v="N162QS"/>
    <n v="4038.5184833333333"/>
  </r>
  <r>
    <s v="OAK"/>
    <s v="BFI"/>
    <x v="2866"/>
    <d v="2025-01-17T17:14:00"/>
    <d v="2025-01-17T18:56:00"/>
    <d v="1899-12-30T01:42:00"/>
    <d v="1899-12-30T23:08:00"/>
    <s v="N162QS"/>
    <n v="1455.5790999999999"/>
  </r>
  <r>
    <s v="LAX"/>
    <s v="OAK"/>
    <x v="515"/>
    <d v="2025-01-17T14:35:00"/>
    <d v="2025-01-17T15:30:00"/>
    <d v="1899-12-30T00:55:00"/>
    <d v="1899-12-30T01:44:00"/>
    <s v="N162QS"/>
    <n v="784.87108333333322"/>
  </r>
  <r>
    <s v="BFI"/>
    <s v="LAX"/>
    <x v="663"/>
    <d v="2025-01-16T16:00:00"/>
    <d v="2025-01-16T18:02:00"/>
    <d v="1899-12-30T02:02:00"/>
    <d v="1899-12-30T20:33:00"/>
    <s v="N162QS"/>
    <n v="1740.9867666666664"/>
  </r>
  <r>
    <s v="BZN"/>
    <s v="BFI"/>
    <x v="2301"/>
    <d v="2025-01-13T21:35:00"/>
    <d v="2025-01-13T23:00:00"/>
    <d v="1899-12-30T01:25:00"/>
    <d v="1900-01-01T17:00:00"/>
    <s v="N162QS"/>
    <n v="1212.9825833333334"/>
  </r>
  <r>
    <s v="AUS"/>
    <s v="BZN"/>
    <x v="3336"/>
    <d v="2025-01-13T17:21:00"/>
    <d v="2025-01-13T19:58:00"/>
    <d v="1899-12-30T02:37:00"/>
    <d v="1899-12-30T01:37:00"/>
    <s v="N162QS"/>
    <n v="2240.4501833333334"/>
  </r>
  <r>
    <s v="HOU"/>
    <s v="AUS"/>
    <x v="1326"/>
    <d v="2025-01-13T00:54:00"/>
    <d v="2025-01-13T01:24:00"/>
    <d v="1899-12-30T00:30:00"/>
    <d v="1899-12-30T15:57:00"/>
    <s v="N162QS"/>
    <n v="428.11149999999998"/>
  </r>
  <r>
    <s v="PIT"/>
    <s v="HOU"/>
    <x v="3337"/>
    <d v="2025-01-12T20:53:00"/>
    <d v="2025-01-12T23:48:00"/>
    <d v="1899-12-30T02:55:00"/>
    <d v="1899-12-30T01:06:00"/>
    <s v="N162QS"/>
    <n v="2497.3170833333329"/>
  </r>
  <r>
    <s v="CLE"/>
    <s v="PIT"/>
    <x v="3338"/>
    <d v="2025-01-12T19:53:00"/>
    <d v="2025-01-12T20:18:00"/>
    <d v="1899-12-30T00:25:00"/>
    <d v="1899-12-30T00:35:00"/>
    <s v="N162QS"/>
    <n v="356.75958333333335"/>
  </r>
  <r>
    <s v="SUS"/>
    <s v="CLE"/>
    <x v="3339"/>
    <d v="2025-01-12T16:51:00"/>
    <d v="2025-01-12T17:55:00"/>
    <d v="1899-12-30T01:04:00"/>
    <d v="1899-12-30T01:58:00"/>
    <s v="N162QS"/>
    <n v="913.30453333333332"/>
  </r>
  <r>
    <s v="APF"/>
    <s v="SUS"/>
    <x v="955"/>
    <d v="2025-01-11T21:22:00"/>
    <d v="2025-01-11T23:41:00"/>
    <d v="1899-12-30T02:19:00"/>
    <d v="1899-12-30T17:10:00"/>
    <s v="N162QS"/>
    <n v="1983.5832833333329"/>
  </r>
  <r>
    <s v="BCT"/>
    <s v="APF"/>
    <x v="3340"/>
    <d v="2025-01-11T19:34:00"/>
    <d v="2025-01-11T20:00:00"/>
    <d v="1899-12-30T00:26:00"/>
    <d v="1899-12-30T01:22:00"/>
    <s v="N162QS"/>
    <n v="371.02996666666667"/>
  </r>
  <r>
    <s v="SJO"/>
    <s v="BCT"/>
    <x v="3341"/>
    <d v="2025-01-10T23:24:00"/>
    <d v="2025-01-11T01:48:00"/>
    <d v="1899-12-30T02:24:00"/>
    <d v="1899-12-30T17:46:00"/>
    <s v="N162QS"/>
    <n v="2054.9351999999999"/>
  </r>
  <r>
    <s v="MCO"/>
    <s v="SJO"/>
    <x v="3342"/>
    <d v="2025-01-10T19:00:00"/>
    <d v="2025-01-10T21:49:00"/>
    <d v="1899-12-30T02:49:00"/>
    <d v="1899-12-30T01:35:00"/>
    <s v="N162QS"/>
    <n v="2411.6947833333329"/>
  </r>
  <r>
    <s v="LEX"/>
    <s v="MCO"/>
    <x v="3343"/>
    <d v="2025-01-10T15:21:00"/>
    <d v="2025-01-10T16:51:00"/>
    <d v="1899-12-30T01:30:00"/>
    <d v="1899-12-30T02:09:00"/>
    <s v="N162QS"/>
    <n v="1284.3344999999999"/>
  </r>
  <r>
    <s v="TEB"/>
    <s v="LEX"/>
    <x v="2779"/>
    <d v="2025-01-10T12:55:00"/>
    <d v="2025-01-10T14:30:00"/>
    <d v="1899-12-30T01:35:00"/>
    <m/>
    <s v="N162QS"/>
    <n v="1355.6864166666667"/>
  </r>
  <r>
    <s v="KOA"/>
    <s v="ORD"/>
    <x v="3344"/>
    <d v="2025-01-04T20:52:00"/>
    <d v="2025-01-05T04:29:00"/>
    <d v="1899-12-30T07:37:00"/>
    <d v="1900-01-04T08:26:00"/>
    <s v="N162QS"/>
    <n v="6521.5651833333332"/>
  </r>
  <r>
    <s v="VNY"/>
    <s v="KOA"/>
    <x v="1806"/>
    <d v="2025-01-03T19:16:00"/>
    <d v="2025-01-04T00:24:00"/>
    <d v="1899-12-30T05:08:00"/>
    <d v="1899-12-30T20:28:00"/>
    <s v="N162QS"/>
    <n v="4395.2780666666667"/>
  </r>
  <r>
    <s v="BZN"/>
    <s v="VNY"/>
    <x v="3345"/>
    <d v="2025-01-02T19:20:00"/>
    <d v="2025-01-02T21:23:00"/>
    <d v="1899-12-30T02:03:00"/>
    <d v="1899-12-30T21:53:00"/>
    <s v="N162QS"/>
    <n v="1755.2571499999997"/>
  </r>
  <r>
    <s v="BFI"/>
    <s v="BZN"/>
    <x v="1908"/>
    <d v="2025-01-02T15:35:00"/>
    <d v="2025-01-02T16:36:00"/>
    <d v="1899-12-30T01:01:00"/>
    <d v="1899-12-30T02:44:00"/>
    <s v="N162QS"/>
    <n v="870.49338333333321"/>
  </r>
  <r>
    <s v="RIL"/>
    <s v="BFI"/>
    <x v="3346"/>
    <d v="2025-01-02T23:43:00"/>
    <d v="2025-01-03T02:05:00"/>
    <d v="1899-12-30T02:22:00"/>
    <n v="-0.4375"/>
    <s v="N162QS"/>
    <n v="2026.3944333333332"/>
  </r>
  <r>
    <s v="BGR"/>
    <s v="RIL"/>
    <x v="3347"/>
    <d v="2025-01-01T18:48:00"/>
    <d v="2025-01-01T22:58:00"/>
    <d v="1899-12-30T04:10:00"/>
    <d v="1899-12-31T00:45:00"/>
    <s v="N162QS"/>
    <n v="3567.5958333333333"/>
  </r>
  <r>
    <s v="CMF"/>
    <s v="BGR"/>
    <x v="3348"/>
    <d v="2025-01-01T10:44:00"/>
    <d v="2025-01-01T18:06:00"/>
    <d v="1899-12-30T07:22:00"/>
    <d v="1899-12-30T00:42:00"/>
    <s v="N162QS"/>
    <n v="6307.5094333333327"/>
  </r>
  <r>
    <s v="MXP"/>
    <s v="CMF"/>
    <x v="3349"/>
    <d v="2025-01-01T07:39:00"/>
    <d v="2025-01-01T08:11:00"/>
    <d v="1899-12-30T00:32:00"/>
    <m/>
    <s v="N162QS"/>
    <n v="456.65226666666666"/>
  </r>
  <r>
    <s v="NAS"/>
    <s v="TEB"/>
    <x v="166"/>
    <d v="2024-12-30T15:54:00"/>
    <d v="2024-12-30T18:22:00"/>
    <d v="1899-12-30T02:28:00"/>
    <d v="1899-12-31T13:17:00"/>
    <s v="N162QS"/>
    <n v="2112.0167333333334"/>
  </r>
  <r>
    <s v="FLL"/>
    <s v="NAS"/>
    <x v="2093"/>
    <d v="2024-12-30T14:19:00"/>
    <d v="2024-12-30T14:53:00"/>
    <d v="1899-12-30T00:34:00"/>
    <d v="1899-12-30T01:01:00"/>
    <s v="N162QS"/>
    <n v="485.19303333333329"/>
  </r>
  <r>
    <s v="VRB"/>
    <s v="FLL"/>
    <x v="3350"/>
    <d v="2024-12-29T21:43:00"/>
    <d v="2024-12-29T22:14:00"/>
    <d v="1899-12-30T00:31:00"/>
    <d v="1899-12-30T16:05:00"/>
    <s v="N162QS"/>
    <n v="442.38188333333335"/>
  </r>
  <r>
    <s v="SUS"/>
    <s v="VRB"/>
    <x v="3351"/>
    <d v="2024-12-29T18:31:00"/>
    <d v="2024-12-29T20:33:00"/>
    <d v="1899-12-30T02:02:00"/>
    <d v="1899-12-30T01:10:00"/>
    <s v="N162QS"/>
    <n v="1740.9867666666664"/>
  </r>
  <r>
    <s v="PVR"/>
    <s v="SUS"/>
    <x v="3352"/>
    <d v="2024-12-28T19:22:00"/>
    <d v="2024-12-28T22:13:00"/>
    <d v="1899-12-30T02:51:00"/>
    <d v="1899-12-30T20:18:00"/>
    <s v="N162QS"/>
    <n v="2440.2355499999999"/>
  </r>
  <r>
    <s v="SJD"/>
    <s v="PVR"/>
    <x v="3353"/>
    <d v="2024-12-28T16:55:00"/>
    <d v="2024-12-28T17:43:00"/>
    <d v="1899-12-30T00:48:00"/>
    <d v="1899-12-30T01:39:00"/>
    <s v="N162QS"/>
    <n v="684.97839999999997"/>
  </r>
  <r>
    <s v="VNY"/>
    <s v="SJD"/>
    <x v="536"/>
    <d v="2024-12-27T20:38:00"/>
    <d v="2024-12-27T22:49:00"/>
    <d v="1899-12-30T02:11:00"/>
    <d v="1899-12-30T18:06:00"/>
    <s v="N162QS"/>
    <n v="1869.4202166666664"/>
  </r>
  <r>
    <s v="BFI"/>
    <s v="VNY"/>
    <x v="2855"/>
    <d v="2024-12-27T13:20:00"/>
    <d v="2024-12-27T15:08:00"/>
    <d v="1899-12-30T01:48:00"/>
    <d v="1899-12-30T05:30:00"/>
    <s v="N162QS"/>
    <n v="1541.2013999999999"/>
  </r>
  <r>
    <s v="MIA"/>
    <s v="BFI"/>
    <x v="2777"/>
    <d v="2024-12-25T15:05:00"/>
    <d v="2024-12-25T20:55:00"/>
    <d v="1899-12-30T05:50:00"/>
    <d v="1899-12-31T16:25:00"/>
    <s v="N162QS"/>
    <n v="4994.6341666666658"/>
  </r>
  <r>
    <s v="FLL"/>
    <s v="MIA"/>
    <x v="3354"/>
    <d v="2024-12-24T19:39:00"/>
    <d v="2024-12-24T19:57:00"/>
    <d v="1899-12-30T00:18:00"/>
    <d v="1899-12-30T19:08:00"/>
    <s v="N162QS"/>
    <n v="256.86689999999999"/>
  </r>
  <r>
    <s v="PBI"/>
    <s v="FLL"/>
    <x v="2568"/>
    <d v="2024-12-23T19:14:00"/>
    <d v="2024-12-23T19:29:00"/>
    <d v="1899-12-30T00:15:00"/>
    <d v="1899-12-31T00:10:00"/>
    <s v="N162QS"/>
    <n v="214.05574999999999"/>
  </r>
  <r>
    <s v="CLT"/>
    <s v="PBI"/>
    <x v="3355"/>
    <d v="2024-12-23T17:09:00"/>
    <d v="2024-12-23T18:33:00"/>
    <d v="1899-12-30T01:24:00"/>
    <d v="1899-12-30T00:41:00"/>
    <s v="N162QS"/>
    <n v="1198.7121999999999"/>
  </r>
  <r>
    <s v="DAL"/>
    <s v="CLT"/>
    <x v="3356"/>
    <d v="2024-12-23T14:29:00"/>
    <d v="2024-12-23T16:22:00"/>
    <d v="1899-12-30T01:53:00"/>
    <d v="1899-12-30T00:47:00"/>
    <s v="N162QS"/>
    <n v="1612.5533166666667"/>
  </r>
  <r>
    <s v="SGR"/>
    <s v="DAL"/>
    <x v="442"/>
    <d v="2024-12-22T23:49:00"/>
    <d v="2024-12-23T00:33:00"/>
    <d v="1899-12-30T00:44:00"/>
    <d v="1899-12-30T13:56:00"/>
    <s v="N162QS"/>
    <n v="627.8968666666666"/>
  </r>
  <r>
    <s v="HRL"/>
    <s v="SGR"/>
    <x v="3357"/>
    <d v="2024-12-22T22:24:00"/>
    <d v="2024-12-22T23:12:00"/>
    <d v="1899-12-30T00:48:00"/>
    <d v="1899-12-30T00:37:00"/>
    <s v="N162QS"/>
    <n v="684.97839999999997"/>
  </r>
  <r>
    <s v="EGE"/>
    <s v="HRL"/>
    <x v="3358"/>
    <d v="2024-12-22T19:26:00"/>
    <d v="2024-12-22T21:35:00"/>
    <d v="1899-12-30T02:09:00"/>
    <d v="1899-12-30T00:49:00"/>
    <s v="N162QS"/>
    <n v="1840.8794499999999"/>
  </r>
  <r>
    <s v="DWH"/>
    <s v="EGE"/>
    <x v="1055"/>
    <d v="2024-12-22T15:59:00"/>
    <d v="2024-12-22T18:23:00"/>
    <d v="1899-12-30T02:24:00"/>
    <d v="1899-12-30T01:03:00"/>
    <s v="N162QS"/>
    <n v="2054.9351999999999"/>
  </r>
  <r>
    <s v="DAL"/>
    <s v="DWH"/>
    <x v="168"/>
    <d v="2024-12-21T21:06:00"/>
    <d v="2024-12-21T21:47:00"/>
    <d v="1899-12-30T00:41:00"/>
    <d v="1899-12-30T18:12:00"/>
    <s v="N162QS"/>
    <n v="585.0857166666666"/>
  </r>
  <r>
    <s v="MIA"/>
    <s v="DAL"/>
    <x v="1576"/>
    <d v="2024-12-21T17:32:00"/>
    <d v="2024-12-21T20:06:00"/>
    <d v="1899-12-30T02:34:00"/>
    <d v="1899-12-30T01:00:00"/>
    <s v="N162QS"/>
    <n v="2197.6390333333329"/>
  </r>
  <r>
    <s v="ZLO"/>
    <s v="MIA"/>
    <x v="3359"/>
    <d v="2024-12-20T20:24:00"/>
    <d v="2024-12-20T23:32:00"/>
    <d v="1899-12-30T03:08:00"/>
    <d v="1899-12-30T18:00:00"/>
    <s v="N162QS"/>
    <n v="2682.8320666666664"/>
  </r>
  <r>
    <s v="MIA"/>
    <s v="ZLO"/>
    <x v="3360"/>
    <d v="2024-12-20T15:40:00"/>
    <d v="2024-12-20T19:18:00"/>
    <d v="1899-12-30T03:38:00"/>
    <d v="1899-12-30T01:06:00"/>
    <s v="N162QS"/>
    <n v="3110.9435666666664"/>
  </r>
  <r>
    <s v="AXA"/>
    <s v="MIA"/>
    <x v="2038"/>
    <d v="2024-12-19T20:28:00"/>
    <d v="2024-12-19T23:17:00"/>
    <d v="1899-12-30T02:49:00"/>
    <d v="1899-12-30T16:23:00"/>
    <s v="N162QS"/>
    <n v="2411.6947833333329"/>
  </r>
  <r>
    <s v="BCT"/>
    <s v="AXA"/>
    <x v="3361"/>
    <d v="2024-12-19T16:37:00"/>
    <d v="2024-12-19T19:01:00"/>
    <d v="1899-12-30T02:24:00"/>
    <d v="1899-12-30T01:27:00"/>
    <s v="N162QS"/>
    <n v="2054.9351999999999"/>
  </r>
  <r>
    <s v="PBI"/>
    <s v="BCT"/>
    <x v="44"/>
    <d v="2024-12-18T16:57:00"/>
    <d v="2024-12-18T17:12:00"/>
    <d v="1899-12-30T00:15:00"/>
    <d v="1899-12-30T23:25:00"/>
    <s v="N162QS"/>
    <n v="214.05574999999999"/>
  </r>
  <r>
    <s v="LTN"/>
    <s v="PBI"/>
    <x v="883"/>
    <d v="2024-12-16T11:08:00"/>
    <d v="2024-12-16T20:03:00"/>
    <d v="1899-12-30T08:55:00"/>
    <d v="1899-12-31T20:54:00"/>
    <s v="N162QS"/>
    <n v="7634.6550833333322"/>
  </r>
  <r>
    <s v="TEB"/>
    <s v="LTN"/>
    <x v="1971"/>
    <d v="2024-12-14T17:07:00"/>
    <d v="2024-12-14T22:57:00"/>
    <d v="1899-12-30T05:50:00"/>
    <d v="1899-12-31T12:11:00"/>
    <s v="N162QS"/>
    <n v="4994.6341666666658"/>
  </r>
  <r>
    <s v="ICT"/>
    <s v="TEB"/>
    <x v="734"/>
    <d v="2024-12-14T11:46:00"/>
    <d v="2024-12-14T14:08:00"/>
    <d v="1899-12-30T02:22:00"/>
    <d v="1899-12-30T02:59:00"/>
    <s v="N162QS"/>
    <n v="2026.3944333333332"/>
  </r>
  <r>
    <s v="SUA"/>
    <s v="ICT"/>
    <x v="3362"/>
    <d v="2024-12-07T16:08:00"/>
    <d v="2024-12-07T19:05:00"/>
    <d v="1899-12-30T02:57:00"/>
    <d v="1900-01-05T16:41:00"/>
    <s v="N162QS"/>
    <n v="2525.8578499999999"/>
  </r>
  <r>
    <s v="PWK"/>
    <s v="SUA"/>
    <x v="3363"/>
    <d v="2024-12-06T15:54:00"/>
    <d v="2024-12-06T17:59:00"/>
    <d v="1899-12-30T02:05:00"/>
    <d v="1899-12-30T22:09:00"/>
    <s v="N162QS"/>
    <n v="1783.7979166666667"/>
  </r>
  <r>
    <s v="ISP"/>
    <s v="PWK"/>
    <x v="3364"/>
    <d v="2024-12-06T13:05:00"/>
    <d v="2024-12-06T15:04:00"/>
    <d v="1899-12-30T01:59:00"/>
    <d v="1899-12-30T00:50:00"/>
    <s v="N162QS"/>
    <n v="1698.1756166666667"/>
  </r>
  <r>
    <s v="PBI"/>
    <s v="ISP"/>
    <x v="3365"/>
    <d v="2024-12-05T20:29:00"/>
    <d v="2024-12-05T22:46:00"/>
    <d v="1899-12-30T02:17:00"/>
    <d v="1899-12-30T14:19:00"/>
    <s v="N162QS"/>
    <n v="1955.0425166666664"/>
  </r>
  <r>
    <s v="ACK"/>
    <s v="PBI"/>
    <x v="3366"/>
    <d v="2024-12-05T16:03:00"/>
    <d v="2024-12-05T18:51:00"/>
    <d v="1899-12-30T02:48:00"/>
    <d v="1899-12-30T01:38:00"/>
    <s v="N162QS"/>
    <n v="2397.4243999999999"/>
  </r>
  <r>
    <s v="JZI"/>
    <s v="ACK"/>
    <x v="3367"/>
    <d v="2024-12-04T21:12:00"/>
    <d v="2024-12-04T22:49:00"/>
    <d v="1899-12-30T01:37:00"/>
    <d v="1899-12-30T17:14:00"/>
    <s v="N162QS"/>
    <n v="1384.2271833333332"/>
  </r>
  <r>
    <s v="TEB"/>
    <s v="JZI"/>
    <x v="2792"/>
    <d v="2024-12-01T21:20:00"/>
    <d v="2024-12-01T23:07:00"/>
    <d v="1899-12-30T01:47:00"/>
    <d v="1900-01-01T22:05:00"/>
    <s v="N162QS"/>
    <n v="1526.9310166666664"/>
  </r>
  <r>
    <s v="SKB"/>
    <s v="TEB"/>
    <x v="3368"/>
    <d v="2024-12-01T15:10:00"/>
    <d v="2024-12-01T19:19:00"/>
    <d v="1899-12-30T04:09:00"/>
    <d v="1899-12-30T02:01:00"/>
    <s v="N162QS"/>
    <n v="3553.3254500000003"/>
  </r>
  <r>
    <s v="STT"/>
    <s v="SKB"/>
    <x v="3369"/>
    <d v="2024-12-01T12:55:00"/>
    <d v="2024-12-01T13:27:00"/>
    <d v="1899-12-30T00:32:00"/>
    <d v="1899-12-30T01:43:00"/>
    <s v="N162QS"/>
    <n v="456.65226666666666"/>
  </r>
  <r>
    <s v="SRQ"/>
    <s v="STT"/>
    <x v="3370"/>
    <d v="2024-11-30T19:39:00"/>
    <d v="2024-11-30T21:59:00"/>
    <d v="1899-12-30T02:20:00"/>
    <d v="1899-12-30T14:56:00"/>
    <s v="N162QS"/>
    <n v="1997.8536666666666"/>
  </r>
  <r>
    <s v="CMH"/>
    <s v="SRQ"/>
    <x v="807"/>
    <d v="2024-11-30T15:37:00"/>
    <d v="2024-11-30T17:30:00"/>
    <d v="1899-12-30T01:53:00"/>
    <d v="1899-12-30T02:09:00"/>
    <s v="N162QS"/>
    <n v="1612.5533166666667"/>
  </r>
  <r>
    <s v="CLT"/>
    <s v="CMH"/>
    <x v="3371"/>
    <d v="2024-11-30T01:05:00"/>
    <d v="2024-11-30T01:59:00"/>
    <d v="1899-12-30T00:54:00"/>
    <d v="1899-12-30T13:38:00"/>
    <s v="N162QS"/>
    <n v="770.60069999999996"/>
  </r>
  <r>
    <s v="RDU"/>
    <s v="CLT"/>
    <x v="3372"/>
    <d v="2024-11-29T22:30:00"/>
    <d v="2024-11-29T23:05:00"/>
    <d v="1899-12-30T00:35:00"/>
    <d v="1899-12-30T02:00:00"/>
    <s v="N162QS"/>
    <n v="499.46341666666666"/>
  </r>
  <r>
    <s v="OPF"/>
    <s v="RDU"/>
    <x v="2165"/>
    <d v="2024-11-23T19:17:00"/>
    <d v="2024-11-23T20:52:00"/>
    <d v="1899-12-30T01:35:00"/>
    <d v="1900-01-05T01:38:00"/>
    <s v="N162QS"/>
    <n v="1355.6864166666667"/>
  </r>
  <r>
    <s v="FTY"/>
    <s v="OPF"/>
    <x v="3373"/>
    <d v="2024-11-23T15:47:00"/>
    <d v="2024-11-23T17:21:00"/>
    <d v="1899-12-30T01:34:00"/>
    <d v="1899-12-30T01:56:00"/>
    <s v="N162QS"/>
    <n v="1341.4160333333332"/>
  </r>
  <r>
    <s v="LTN"/>
    <s v="FTY"/>
    <x v="3374"/>
    <d v="2024-11-22T13:10:00"/>
    <d v="2024-11-22T21:33:00"/>
    <d v="1899-12-30T08:23:00"/>
    <d v="1899-12-30T18:14:00"/>
    <s v="N162QS"/>
    <n v="7178.0028166666661"/>
  </r>
  <r>
    <s v="BHX"/>
    <s v="LTN"/>
    <x v="324"/>
    <d v="2024-11-20T18:27:00"/>
    <d v="2024-11-20T18:52:00"/>
    <d v="1899-12-30T00:25:00"/>
    <d v="1899-12-31T18:18:00"/>
    <s v="N162QS"/>
    <n v="356.75958333333335"/>
  </r>
  <r>
    <s v="WAW"/>
    <s v="BHX"/>
    <x v="3375"/>
    <d v="2024-11-20T14:50:00"/>
    <d v="2024-11-20T17:01:00"/>
    <d v="1899-12-30T02:11:00"/>
    <d v="1899-12-30T01:26:00"/>
    <s v="N162QS"/>
    <n v="1869.4202166666664"/>
  </r>
  <r>
    <s v="FRA"/>
    <s v="WAW"/>
    <x v="3376"/>
    <d v="2024-11-19T12:15:00"/>
    <d v="2024-11-19T13:24:00"/>
    <d v="1899-12-30T01:09:00"/>
    <d v="1899-12-31T01:26:00"/>
    <s v="N162QS"/>
    <n v="984.65644999999984"/>
  </r>
  <r>
    <s v="PDK"/>
    <s v="FRA"/>
    <x v="3377"/>
    <d v="2024-11-17T22:54:00"/>
    <d v="2024-11-18T06:50:00"/>
    <d v="1899-12-30T07:56:00"/>
    <d v="1899-12-31T05:25:00"/>
    <s v="N162QS"/>
    <n v="6792.7024666666666"/>
  </r>
  <r>
    <s v="IAD"/>
    <s v="PDK"/>
    <x v="330"/>
    <d v="2024-11-16T19:18:00"/>
    <d v="2024-11-16T20:33:00"/>
    <d v="1899-12-30T01:15:00"/>
    <d v="1899-12-31T02:21:00"/>
    <s v="N162QS"/>
    <n v="1070.2787499999999"/>
  </r>
  <r>
    <s v="HPN"/>
    <s v="IAD"/>
    <x v="139"/>
    <d v="2024-11-15T22:56:00"/>
    <d v="2024-11-15T23:42:00"/>
    <d v="1899-12-30T00:46:00"/>
    <d v="1899-12-30T19:36:00"/>
    <s v="N162QS"/>
    <n v="656.43763333333334"/>
  </r>
  <r>
    <s v="FRG"/>
    <s v="HPN"/>
    <x v="866"/>
    <d v="2024-11-15T20:51:00"/>
    <d v="2024-11-15T21:06:00"/>
    <d v="1899-12-30T00:15:00"/>
    <d v="1899-12-30T01:50:00"/>
    <s v="N162QS"/>
    <n v="214.05574999999999"/>
  </r>
  <r>
    <s v="APC"/>
    <s v="FRG"/>
    <x v="3378"/>
    <d v="2024-11-13T19:10:00"/>
    <d v="2024-11-13T23:31:00"/>
    <d v="1899-12-30T04:21:00"/>
    <d v="1899-12-31T21:20:00"/>
    <s v="N162QS"/>
    <n v="3724.5700499999994"/>
  </r>
  <r>
    <s v="QTC"/>
    <s v="APC"/>
    <x v="3379"/>
    <d v="2024-11-13T16:26:00"/>
    <d v="2024-11-13T17:18:00"/>
    <d v="1899-12-30T00:52:00"/>
    <d v="1899-12-30T01:52:00"/>
    <s v="N162QS"/>
    <n v="742.05993333333333"/>
  </r>
  <r>
    <s v="SFO"/>
    <s v="QTC"/>
    <x v="3380"/>
    <d v="2024-11-13T00:11:00"/>
    <d v="2024-11-13T00:55:00"/>
    <d v="1899-12-30T00:44:00"/>
    <d v="1899-12-30T15:31:00"/>
    <s v="N162QS"/>
    <n v="627.8968666666666"/>
  </r>
  <r>
    <s v="SNA"/>
    <s v="SFO"/>
    <x v="3381"/>
    <d v="2024-11-12T20:21:00"/>
    <d v="2024-11-12T21:23:00"/>
    <d v="1899-12-30T01:02:00"/>
    <d v="1899-12-30T02:48:00"/>
    <s v="N162QS"/>
    <n v="884.7637666666667"/>
  </r>
  <r>
    <s v="VNY"/>
    <s v="SNA"/>
    <x v="1423"/>
    <d v="2024-11-12T18:33:00"/>
    <d v="2024-11-12T18:53:00"/>
    <d v="1899-12-30T00:20:00"/>
    <d v="1899-12-30T01:28:00"/>
    <s v="N162QS"/>
    <n v="285.40766666666661"/>
  </r>
  <r>
    <s v="SMF"/>
    <s v="VNY"/>
    <x v="3382"/>
    <d v="2024-11-12T02:34:00"/>
    <d v="2024-11-12T03:26:00"/>
    <d v="1899-12-30T00:52:00"/>
    <d v="1899-12-30T15:07:00"/>
    <s v="N162QS"/>
    <n v="742.05993333333333"/>
  </r>
  <r>
    <s v="PVR"/>
    <s v="SMF"/>
    <x v="3383"/>
    <d v="2024-11-11T22:26:00"/>
    <d v="2024-11-12T01:45:00"/>
    <d v="1899-12-30T03:19:00"/>
    <d v="1899-12-30T00:49:00"/>
    <s v="N162QS"/>
    <n v="2839.8062833333329"/>
  </r>
  <r>
    <s v="AUS"/>
    <s v="PVR"/>
    <x v="3384"/>
    <d v="2024-11-11T17:28:00"/>
    <d v="2024-11-11T19:16:00"/>
    <d v="1899-12-30T01:48:00"/>
    <d v="1899-12-30T03:10:00"/>
    <s v="N162QS"/>
    <n v="1541.2013999999999"/>
  </r>
  <r>
    <s v="MEM"/>
    <s v="AUS"/>
    <x v="3385"/>
    <d v="2024-11-10T20:02:00"/>
    <d v="2024-11-10T21:36:00"/>
    <d v="1899-12-30T01:34:00"/>
    <d v="1899-12-30T19:52:00"/>
    <s v="N162QS"/>
    <n v="1341.4160333333332"/>
  </r>
  <r>
    <s v="SUS"/>
    <s v="MEM"/>
    <x v="3386"/>
    <d v="2024-11-10T18:00:00"/>
    <d v="2024-11-10T18:47:00"/>
    <d v="1899-12-30T00:47:00"/>
    <d v="1899-12-30T01:15:00"/>
    <s v="N162QS"/>
    <n v="670.70801666666659"/>
  </r>
  <r>
    <s v="SBN"/>
    <s v="SUS"/>
    <x v="3387"/>
    <d v="2024-11-10T16:16:00"/>
    <d v="2024-11-10T17:08:00"/>
    <d v="1899-12-30T00:52:00"/>
    <d v="1899-12-30T00:52:00"/>
    <s v="N162QS"/>
    <n v="742.05993333333333"/>
  </r>
  <r>
    <s v="DAL"/>
    <s v="SBN"/>
    <x v="2104"/>
    <d v="2024-11-10T13:25:00"/>
    <d v="2024-11-10T15:03:00"/>
    <d v="1899-12-30T01:38:00"/>
    <d v="1899-12-30T01:13:00"/>
    <s v="N162QS"/>
    <n v="1398.4975666666667"/>
  </r>
  <r>
    <s v="AUS"/>
    <s v="DAL"/>
    <x v="145"/>
    <d v="2024-11-07T00:16:00"/>
    <d v="2024-11-07T00:56:00"/>
    <d v="1899-12-30T00:40:00"/>
    <d v="1900-01-02T12:29:00"/>
    <s v="N162QS"/>
    <n v="570.81533333333323"/>
  </r>
  <r>
    <s v="SFO"/>
    <s v="AUS"/>
    <x v="3388"/>
    <d v="2024-11-07T20:16:00"/>
    <d v="2024-11-07T23:16:00"/>
    <d v="1899-12-30T03:00:00"/>
    <m/>
    <s v="N162QS"/>
    <n v="2568.6689999999999"/>
  </r>
  <r>
    <s v="DAL"/>
    <s v="SAT"/>
    <x v="3389"/>
    <d v="2024-10-28T13:06:00"/>
    <d v="2024-10-28T13:54:00"/>
    <d v="1899-12-30T00:48:00"/>
    <d v="1900-01-09T06:22:00"/>
    <s v="N162QS"/>
    <n v="684.97839999999997"/>
  </r>
  <r>
    <s v="MSY"/>
    <s v="DAL"/>
    <x v="3390"/>
    <d v="2024-10-27T21:12:00"/>
    <d v="2024-10-27T22:18:00"/>
    <d v="1899-12-30T01:06:00"/>
    <d v="1899-12-30T14:48:00"/>
    <s v="N162QS"/>
    <n v="941.84530000000007"/>
  </r>
  <r>
    <s v="PHL"/>
    <s v="MSY"/>
    <x v="3391"/>
    <d v="2024-10-25T18:39:00"/>
    <d v="2024-10-25T21:01:00"/>
    <d v="1899-12-30T02:22:00"/>
    <d v="1900-01-01T00:11:00"/>
    <s v="N162QS"/>
    <n v="2026.3944333333332"/>
  </r>
  <r>
    <s v="PBI"/>
    <s v="PHL"/>
    <x v="801"/>
    <d v="2024-10-24T22:41:00"/>
    <d v="2024-10-25T00:45:00"/>
    <d v="1899-12-30T02:04:00"/>
    <d v="1899-12-30T17:54:00"/>
    <s v="N162QS"/>
    <n v="1769.5275333333334"/>
  </r>
  <r>
    <s v="FLL"/>
    <s v="PBI"/>
    <x v="276"/>
    <d v="2024-10-21T18:14:00"/>
    <d v="2024-10-21T18:35:00"/>
    <d v="1899-12-30T00:21:00"/>
    <d v="1900-01-02T04:06:00"/>
    <s v="N162QS"/>
    <n v="299.67804999999998"/>
  </r>
  <r>
    <s v="TEB"/>
    <s v="FLL"/>
    <x v="3392"/>
    <d v="2024-10-19T22:06:00"/>
    <d v="2024-10-20T00:41:00"/>
    <d v="1899-12-30T02:35:00"/>
    <d v="1899-12-31T17:33:00"/>
    <s v="N162QS"/>
    <n v="2211.9094166666669"/>
  </r>
  <r>
    <s v="PLS"/>
    <s v="TEB"/>
    <x v="1647"/>
    <d v="2024-10-18T16:40:00"/>
    <d v="2024-10-18T19:42:00"/>
    <d v="1899-12-30T03:02:00"/>
    <d v="1899-12-31T02:24:00"/>
    <s v="N162QS"/>
    <n v="2597.2097666666664"/>
  </r>
  <r>
    <s v="NAS"/>
    <s v="PLS"/>
    <x v="1648"/>
    <d v="2024-10-17T22:06:00"/>
    <d v="2024-10-17T23:02:00"/>
    <d v="1899-12-30T00:56:00"/>
    <d v="1899-12-30T17:38:00"/>
    <s v="N162QS"/>
    <n v="799.14146666666659"/>
  </r>
  <r>
    <s v="HPN"/>
    <s v="NAS"/>
    <x v="2765"/>
    <d v="2024-10-16T12:26:00"/>
    <d v="2024-10-16T14:55:00"/>
    <d v="1899-12-30T02:29:00"/>
    <d v="1899-12-31T07:11:00"/>
    <s v="N162QS"/>
    <n v="2126.2871166666664"/>
  </r>
  <r>
    <s v="LHR"/>
    <s v="HPN"/>
    <x v="3393"/>
    <d v="2024-10-13T19:04:00"/>
    <d v="2024-10-14T02:07:00"/>
    <d v="1899-12-30T07:03:00"/>
    <d v="1900-01-01T10:19:00"/>
    <s v="N162QS"/>
    <n v="6036.3721499999992"/>
  </r>
  <r>
    <s v="AMS"/>
    <s v="LHR"/>
    <x v="3394"/>
    <d v="2024-10-12T10:13:00"/>
    <d v="2024-10-12T11:12:00"/>
    <d v="1899-12-30T00:59:00"/>
    <d v="1899-12-31T07:52:00"/>
    <s v="N162QS"/>
    <n v="841.95261666666659"/>
  </r>
  <r>
    <s v="MDW"/>
    <s v="AMS"/>
    <x v="933"/>
    <d v="2024-10-11T12:02:00"/>
    <d v="2024-10-11T19:16:00"/>
    <d v="1899-12-30T07:14:00"/>
    <d v="1899-12-30T14:57:00"/>
    <s v="N162QS"/>
    <n v="6193.3463666666667"/>
  </r>
  <r>
    <s v="BED"/>
    <s v="MDW"/>
    <x v="2328"/>
    <d v="2024-10-10T16:43:00"/>
    <d v="2024-10-10T18:45:00"/>
    <d v="1899-12-30T02:02:00"/>
    <d v="1899-12-30T17:17:00"/>
    <s v="N162QS"/>
    <n v="1740.9867666666664"/>
  </r>
  <r>
    <s v="IAD"/>
    <s v="BED"/>
    <x v="625"/>
    <d v="2024-10-10T11:31:00"/>
    <d v="2024-10-10T12:34:00"/>
    <d v="1899-12-30T01:03:00"/>
    <m/>
    <s v="N162QS"/>
    <n v="899.03414999999995"/>
  </r>
  <r>
    <s v="IAD"/>
    <s v="BOS"/>
    <x v="747"/>
    <d v="2024-10-09T17:06:00"/>
    <d v="2024-10-09T18:18:00"/>
    <d v="1899-12-30T01:12:00"/>
    <d v="1899-12-30T17:13:00"/>
    <s v="N162QS"/>
    <n v="1027.4675999999999"/>
  </r>
  <r>
    <s v="HVN"/>
    <s v="IAD"/>
    <x v="1292"/>
    <d v="2024-10-08T16:06:00"/>
    <d v="2024-10-08T17:09:00"/>
    <d v="1899-12-30T01:03:00"/>
    <d v="1899-12-30T23:57:00"/>
    <s v="N162QS"/>
    <n v="899.03414999999995"/>
  </r>
  <r>
    <s v="LTN"/>
    <s v="HVN"/>
    <x v="1561"/>
    <d v="2024-10-08T08:09:00"/>
    <d v="2024-10-08T14:57:00"/>
    <d v="1899-12-30T06:48:00"/>
    <d v="1899-12-30T01:09:00"/>
    <s v="N162QS"/>
    <n v="5822.3163999999997"/>
  </r>
  <r>
    <s v="DUB"/>
    <s v="LTN"/>
    <x v="1296"/>
    <d v="2024-10-02T09:10:00"/>
    <d v="2024-10-02T10:02:00"/>
    <d v="1899-12-30T00:52:00"/>
    <d v="1900-01-04T22:07:00"/>
    <s v="N162QS"/>
    <n v="742.05993333333333"/>
  </r>
  <r>
    <s v="SBA"/>
    <s v="DUB"/>
    <x v="3395"/>
    <d v="2024-09-30T01:49:00"/>
    <d v="2024-09-30T11:11:00"/>
    <d v="1899-12-30T09:22:00"/>
    <d v="1899-12-31T21:59:00"/>
    <s v="N162QS"/>
    <n v="8019.9554333333335"/>
  </r>
  <r>
    <s v="KOA"/>
    <s v="SBA"/>
    <x v="3396"/>
    <d v="2024-09-29T17:59:00"/>
    <d v="2024-09-29T22:43:00"/>
    <d v="1899-12-30T04:44:00"/>
    <d v="1899-12-30T03:06:00"/>
    <s v="N162QS"/>
    <n v="4052.7888666666663"/>
  </r>
  <r>
    <s v="BFI"/>
    <s v="KOA"/>
    <x v="251"/>
    <d v="2024-09-28T20:30:00"/>
    <d v="2024-09-29T02:03:00"/>
    <d v="1899-12-30T05:33:00"/>
    <d v="1899-12-30T15:56:00"/>
    <s v="N162QS"/>
    <n v="4752.0376499999993"/>
  </r>
  <r>
    <s v="AMS"/>
    <s v="BFI"/>
    <x v="3397"/>
    <d v="2024-09-25T19:08:00"/>
    <d v="2024-09-26T04:31:00"/>
    <d v="1899-12-30T09:23:00"/>
    <m/>
    <s v="N162QS"/>
    <n v="8034.2258166666661"/>
  </r>
  <r>
    <s v="BFI"/>
    <s v="LBG"/>
    <x v="2656"/>
    <d v="2024-09-23T04:08:00"/>
    <d v="2024-09-23T13:52:00"/>
    <d v="1899-12-30T09:44:00"/>
    <d v="1900-01-01T05:16:00"/>
    <s v="N162QS"/>
    <n v="8333.9038666666656"/>
  </r>
  <r>
    <s v="YVR"/>
    <s v="BFI"/>
    <x v="1865"/>
    <d v="2024-09-20T19:01:00"/>
    <d v="2024-09-20T19:26:00"/>
    <d v="1899-12-30T00:25:00"/>
    <d v="1900-01-01T08:42:00"/>
    <s v="N162QS"/>
    <n v="356.75958333333335"/>
  </r>
  <r>
    <s v="DLS"/>
    <s v="YVR"/>
    <x v="3398"/>
    <d v="2024-09-19T23:32:00"/>
    <d v="2024-09-20T00:18:00"/>
    <d v="1899-12-30T00:46:00"/>
    <d v="1899-12-30T18:43:00"/>
    <s v="N162QS"/>
    <n v="656.43763333333334"/>
  </r>
  <r>
    <s v="SLC"/>
    <s v="DLS"/>
    <x v="3399"/>
    <d v="2024-09-19T20:23:00"/>
    <d v="2024-09-19T21:36:00"/>
    <d v="1899-12-30T01:13:00"/>
    <d v="1899-12-30T01:56:00"/>
    <s v="N162QS"/>
    <n v="1041.7379833333334"/>
  </r>
  <r>
    <s v="AMS"/>
    <s v="SLC"/>
    <x v="3400"/>
    <d v="2024-09-09T13:50:00"/>
    <d v="2024-09-09T23:08:00"/>
    <d v="1899-12-30T09:18:00"/>
    <d v="1900-01-08T21:15:00"/>
    <s v="N162QS"/>
    <n v="7962.8739000000005"/>
  </r>
  <r>
    <s v="BRN"/>
    <s v="AMS"/>
    <x v="3401"/>
    <d v="2024-09-09T11:07:00"/>
    <d v="2024-09-09T12:15:00"/>
    <d v="1899-12-30T01:08:00"/>
    <d v="1899-12-30T01:35:00"/>
    <s v="N162QS"/>
    <n v="970.38606666666658"/>
  </r>
  <r>
    <s v="MAD"/>
    <s v="BRN"/>
    <x v="3402"/>
    <d v="2024-09-09T07:48:00"/>
    <d v="2024-09-09T09:16:00"/>
    <d v="1899-12-30T01:28:00"/>
    <d v="1899-12-30T01:51:00"/>
    <s v="N162QS"/>
    <n v="1255.7937333333334"/>
  </r>
  <r>
    <s v="CFU"/>
    <s v="MAD"/>
    <x v="3403"/>
    <d v="2024-09-08T13:45:00"/>
    <d v="2024-09-08T16:41:00"/>
    <d v="1899-12-30T02:56:00"/>
    <d v="1899-12-30T15:07:00"/>
    <s v="N162QS"/>
    <n v="2511.5874666666668"/>
  </r>
  <r>
    <s v="NCE"/>
    <s v="CFU"/>
    <x v="3404"/>
    <d v="2024-09-08T11:15:00"/>
    <d v="2024-09-08T12:43:00"/>
    <d v="1899-12-30T01:28:00"/>
    <d v="1899-12-30T01:02:00"/>
    <s v="N162QS"/>
    <n v="1255.7937333333334"/>
  </r>
  <r>
    <s v="ORD"/>
    <s v="NCE"/>
    <x v="3405"/>
    <d v="2024-09-06T21:25:00"/>
    <d v="2024-09-07T05:35:00"/>
    <d v="1899-12-30T08:10:00"/>
    <d v="1899-12-31T05:40:00"/>
    <s v="N162QS"/>
    <n v="6992.4878333333327"/>
  </r>
  <r>
    <s v="TEB"/>
    <s v="ORD"/>
    <x v="1411"/>
    <d v="2024-09-06T17:01:00"/>
    <d v="2024-09-06T18:52:00"/>
    <d v="1899-12-30T01:51:00"/>
    <d v="1899-12-30T02:33:00"/>
    <s v="N162QS"/>
    <n v="1584.0125499999999"/>
  </r>
  <r>
    <s v="SNN"/>
    <s v="TEB"/>
    <x v="1493"/>
    <d v="2024-09-03T11:08:00"/>
    <d v="2024-09-03T17:56:00"/>
    <d v="1899-12-30T06:48:00"/>
    <d v="1900-01-01T23:05:00"/>
    <s v="N162QS"/>
    <n v="5822.3163999999997"/>
  </r>
  <r>
    <s v="BRN"/>
    <s v="SNN"/>
    <x v="1494"/>
    <d v="2024-09-03T07:57:00"/>
    <d v="2024-09-03T09:46:00"/>
    <d v="1899-12-30T01:49:00"/>
    <d v="1899-12-30T01:22:00"/>
    <s v="N162QS"/>
    <n v="1555.4717833333332"/>
  </r>
  <r>
    <s v="SLC"/>
    <s v="BRN"/>
    <x v="3406"/>
    <d v="2024-09-01T19:55:00"/>
    <d v="2024-09-02T05:33:00"/>
    <d v="1899-12-30T09:38:00"/>
    <d v="1899-12-31T02:24:00"/>
    <s v="N162QS"/>
    <n v="8248.2815666666665"/>
  </r>
  <r>
    <s v="SEA"/>
    <s v="SLC"/>
    <x v="3407"/>
    <d v="2024-08-30T01:29:00"/>
    <d v="2024-08-30T03:02:00"/>
    <d v="1899-12-30T01:33:00"/>
    <d v="1900-01-01T16:53:00"/>
    <s v="N162QS"/>
    <n v="1327.1456499999999"/>
  </r>
  <r>
    <s v="ADS"/>
    <s v="SEA"/>
    <x v="3408"/>
    <d v="2024-08-30T00:48:00"/>
    <d v="2024-08-30T04:16:00"/>
    <d v="1899-12-30T03:28:00"/>
    <n v="-0.1159722222222222"/>
    <s v="N162QS"/>
    <n v="2968.2397333333333"/>
  </r>
  <r>
    <s v="DAL"/>
    <s v="ADS"/>
    <x v="562"/>
    <d v="2024-08-29T22:36:00"/>
    <d v="2024-08-29T22:48:00"/>
    <d v="1899-12-30T00:12:00"/>
    <d v="1899-12-30T02:00:00"/>
    <s v="N162QS"/>
    <n v="171.24459999999999"/>
  </r>
  <r>
    <s v="AUS"/>
    <s v="DAL"/>
    <x v="145"/>
    <d v="2024-08-29T04:02:00"/>
    <d v="2024-08-29T04:41:00"/>
    <d v="1899-12-30T00:39:00"/>
    <d v="1899-12-30T17:55:00"/>
    <s v="N162QS"/>
    <n v="556.54494999999997"/>
  </r>
  <r>
    <s v="KOA"/>
    <s v="AUS"/>
    <x v="146"/>
    <d v="2024-08-28T20:31:00"/>
    <d v="2024-08-29T03:10:00"/>
    <d v="1899-12-30T06:39:00"/>
    <d v="1899-12-30T00:52:00"/>
    <s v="N162QS"/>
    <n v="5693.8829500000002"/>
  </r>
  <r>
    <s v="HNL"/>
    <s v="KOA"/>
    <x v="704"/>
    <d v="2024-08-27T23:21:00"/>
    <d v="2024-08-27T23:50:00"/>
    <d v="1899-12-30T00:29:00"/>
    <d v="1899-12-30T20:41:00"/>
    <s v="N162QS"/>
    <n v="413.84111666666666"/>
  </r>
  <r>
    <s v="SMF"/>
    <s v="HNL"/>
    <x v="3248"/>
    <d v="2024-08-27T17:00:00"/>
    <d v="2024-08-27T22:00:00"/>
    <d v="1899-12-30T05:00:00"/>
    <d v="1899-12-30T01:21:00"/>
    <s v="N162QS"/>
    <n v="4281.1149999999998"/>
  </r>
  <r>
    <s v="APA"/>
    <s v="SMF"/>
    <x v="3409"/>
    <d v="2024-08-27T11:25:00"/>
    <d v="2024-08-27T13:25:00"/>
    <d v="1899-12-30T02:00:00"/>
    <d v="1899-12-30T03:35:00"/>
    <s v="N162QS"/>
    <n v="1712.4459999999999"/>
  </r>
  <r>
    <s v="DAL"/>
    <s v="APA"/>
    <x v="393"/>
    <d v="2024-08-27T00:29:00"/>
    <d v="2024-08-27T02:12:00"/>
    <d v="1899-12-30T01:43:00"/>
    <m/>
    <s v="N162QS"/>
    <n v="1469.8494833333334"/>
  </r>
  <r>
    <s v="AUS"/>
    <s v="GUC"/>
    <x v="3410"/>
    <d v="2024-08-15T15:06:00"/>
    <d v="2024-08-15T16:54:00"/>
    <d v="1899-12-30T01:48:00"/>
    <d v="1900-01-10T07:35:00"/>
    <s v="N162QS"/>
    <n v="1541.2013999999999"/>
  </r>
  <r>
    <s v="ICT"/>
    <s v="AUS"/>
    <x v="3411"/>
    <d v="2024-08-14T20:30:00"/>
    <d v="2024-08-14T21:39:00"/>
    <d v="1899-12-30T01:09:00"/>
    <d v="1899-12-30T17:27:00"/>
    <s v="N162QS"/>
    <n v="984.65644999999984"/>
  </r>
  <r>
    <s v="MDW"/>
    <s v="ICT"/>
    <x v="3412"/>
    <d v="2024-08-10T18:37:00"/>
    <d v="2024-08-10T20:02:00"/>
    <d v="1899-12-30T01:25:00"/>
    <d v="1900-01-03T00:28:00"/>
    <s v="N162QS"/>
    <n v="1212.9825833333334"/>
  </r>
  <r>
    <s v="MVY"/>
    <s v="MDW"/>
    <x v="3413"/>
    <d v="2024-08-10T13:51:00"/>
    <d v="2024-08-10T16:05:00"/>
    <d v="1899-12-30T02:14:00"/>
    <d v="1899-12-30T02:32:00"/>
    <s v="N162QS"/>
    <n v="1912.2313666666666"/>
  </r>
  <r>
    <s v="IAD"/>
    <s v="MVY"/>
    <x v="3414"/>
    <d v="2024-08-10T11:36:00"/>
    <d v="2024-08-10T12:32:00"/>
    <d v="1899-12-30T00:56:00"/>
    <d v="1899-12-30T01:19:00"/>
    <s v="N162QS"/>
    <n v="799.14146666666659"/>
  </r>
  <r>
    <s v="SSI"/>
    <s v="IAD"/>
    <x v="1161"/>
    <d v="2024-08-09T22:40:00"/>
    <d v="2024-08-10T00:03:00"/>
    <d v="1899-12-30T01:23:00"/>
    <d v="1899-12-30T11:33:00"/>
    <s v="N162QS"/>
    <n v="1184.4418166666667"/>
  </r>
  <r>
    <s v="MMU"/>
    <s v="SSI"/>
    <x v="1162"/>
    <d v="2024-08-09T20:05:00"/>
    <d v="2024-08-09T21:51:00"/>
    <d v="1899-12-30T01:46:00"/>
    <m/>
    <s v="N162QS"/>
    <n v="1512.6606333333332"/>
  </r>
  <r>
    <s v="BOS"/>
    <s v="IAD"/>
    <x v="423"/>
    <d v="2024-08-07T16:43:00"/>
    <d v="2024-08-07T17:49:00"/>
    <d v="1899-12-30T01:06:00"/>
    <d v="1900-01-01T02:16:00"/>
    <s v="N162QS"/>
    <n v="941.84530000000007"/>
  </r>
  <r>
    <s v="NCE"/>
    <s v="BOS"/>
    <x v="3415"/>
    <d v="2024-08-06T16:04:00"/>
    <d v="2024-08-07T00:00:00"/>
    <d v="1899-12-30T07:56:00"/>
    <d v="1899-12-30T16:43:00"/>
    <s v="N162QS"/>
    <n v="6792.7024666666666"/>
  </r>
  <r>
    <s v="CAT"/>
    <s v="NCE"/>
    <x v="3416"/>
    <d v="2024-08-05T10:03:00"/>
    <d v="2024-08-05T12:00:00"/>
    <d v="1899-12-30T01:57:00"/>
    <d v="1899-12-31T04:04:00"/>
    <s v="N162QS"/>
    <n v="1669.6348499999999"/>
  </r>
  <r>
    <s v="SFO"/>
    <s v="CAT"/>
    <x v="3417"/>
    <d v="2024-07-30T01:14:00"/>
    <d v="2024-07-30T11:32:00"/>
    <d v="1899-12-30T10:18:00"/>
    <d v="1900-01-04T22:31:00"/>
    <s v="N162QS"/>
    <n v="8819.0969000000005"/>
  </r>
  <r>
    <s v="SJC"/>
    <s v="SFO"/>
    <x v="3418"/>
    <d v="2024-07-29T22:32:00"/>
    <d v="2024-07-29T22:52:00"/>
    <d v="1899-12-30T00:20:00"/>
    <d v="1899-12-30T02:22:00"/>
    <s v="N162QS"/>
    <n v="285.40766666666661"/>
  </r>
  <r>
    <s v="OGG"/>
    <s v="SJC"/>
    <x v="549"/>
    <d v="2024-07-25T20:17:00"/>
    <d v="2024-07-26T00:37:00"/>
    <d v="1899-12-30T04:20:00"/>
    <d v="1900-01-02T21:55:00"/>
    <s v="N162QS"/>
    <n v="3710.2996666666663"/>
  </r>
  <r>
    <s v="KOA"/>
    <s v="OGG"/>
    <x v="75"/>
    <d v="2024-07-25T17:59:00"/>
    <d v="2024-07-25T18:21:00"/>
    <d v="1899-12-30T00:22:00"/>
    <d v="1899-12-30T01:56:00"/>
    <s v="N162QS"/>
    <n v="313.9484333333333"/>
  </r>
  <r>
    <s v="HND"/>
    <s v="KOA"/>
    <x v="3419"/>
    <d v="2024-07-24T11:46:00"/>
    <d v="2024-07-24T19:16:00"/>
    <d v="1899-12-30T07:30:00"/>
    <d v="1899-12-30T22:43:00"/>
    <s v="N162QS"/>
    <n v="6421.6724999999997"/>
  </r>
  <r>
    <s v="LAX"/>
    <s v="HND"/>
    <x v="3420"/>
    <d v="2024-07-20T15:20:00"/>
    <d v="2024-07-21T02:00:00"/>
    <d v="1899-12-30T10:40:00"/>
    <d v="1900-01-02T09:46:00"/>
    <s v="N162QS"/>
    <n v="9133.0453333333317"/>
  </r>
  <r>
    <s v="SJC"/>
    <s v="LAX"/>
    <x v="375"/>
    <d v="2024-07-19T17:59:00"/>
    <d v="2024-07-19T18:51:00"/>
    <d v="1899-12-30T00:52:00"/>
    <d v="1899-12-30T20:29:00"/>
    <s v="N162QS"/>
    <n v="742.05993333333333"/>
  </r>
  <r>
    <s v="SUN"/>
    <s v="SJC"/>
    <x v="3421"/>
    <d v="2024-07-16T21:36:00"/>
    <d v="2024-07-16T23:08:00"/>
    <d v="1899-12-30T01:32:00"/>
    <d v="1900-01-01T18:51:00"/>
    <s v="N162QS"/>
    <n v="1312.8752666666664"/>
  </r>
  <r>
    <s v="VNY"/>
    <s v="SUN"/>
    <x v="3422"/>
    <d v="2024-07-16T19:06:00"/>
    <d v="2024-07-16T20:34:00"/>
    <d v="1899-12-30T01:28:00"/>
    <d v="1899-12-30T01:02:00"/>
    <s v="N162QS"/>
    <n v="1255.7937333333334"/>
  </r>
  <r>
    <s v="HPN"/>
    <s v="VNY"/>
    <x v="1346"/>
    <d v="2024-07-15T20:36:00"/>
    <d v="2024-07-16T01:25:00"/>
    <d v="1899-12-30T04:49:00"/>
    <d v="1899-12-30T17:41:00"/>
    <s v="N162QS"/>
    <n v="4124.1407833333333"/>
  </r>
  <r>
    <s v="IAD"/>
    <s v="HPN"/>
    <x v="120"/>
    <d v="2024-07-14T00:01:00"/>
    <d v="2024-07-14T00:55:00"/>
    <d v="1899-12-30T00:54:00"/>
    <d v="1899-12-31T19:41:00"/>
    <s v="N162QS"/>
    <n v="770.60069999999996"/>
  </r>
  <r>
    <s v="ASE"/>
    <s v="IAD"/>
    <x v="1595"/>
    <d v="2024-07-13T20:10:00"/>
    <d v="2024-07-13T23:12:00"/>
    <d v="1899-12-30T03:02:00"/>
    <d v="1899-12-30T00:49:00"/>
    <s v="N162QS"/>
    <n v="2597.2097666666664"/>
  </r>
  <r>
    <s v="RIL"/>
    <s v="ASE"/>
    <x v="2795"/>
    <d v="2024-07-13T14:00:00"/>
    <d v="2024-07-13T14:17:00"/>
    <d v="1899-12-30T00:17:00"/>
    <m/>
    <s v="N162QS"/>
    <n v="242.59651666666664"/>
  </r>
  <r>
    <s v="LAX"/>
    <s v="SUN"/>
    <x v="2454"/>
    <d v="2024-07-11T23:58:00"/>
    <d v="2024-07-12T01:41:00"/>
    <d v="1899-12-30T01:43:00"/>
    <d v="1899-12-31T12:19:00"/>
    <s v="N162QS"/>
    <n v="1469.8494833333334"/>
  </r>
  <r>
    <s v="SJC"/>
    <s v="LAX"/>
    <x v="375"/>
    <d v="2024-07-11T21:58:00"/>
    <d v="2024-07-11T22:54:00"/>
    <d v="1899-12-30T00:56:00"/>
    <d v="1899-12-30T01:04:00"/>
    <s v="N162QS"/>
    <n v="799.14146666666659"/>
  </r>
  <r>
    <s v="SMF"/>
    <s v="SJC"/>
    <x v="1867"/>
    <d v="2024-07-03T17:00:00"/>
    <d v="2024-07-03T17:29:00"/>
    <d v="1899-12-30T00:29:00"/>
    <m/>
    <s v="N162QS"/>
    <n v="413.84111666666666"/>
  </r>
  <r>
    <s v="SMF"/>
    <s v="HNL"/>
    <x v="3248"/>
    <d v="2024-06-27T22:40:00"/>
    <d v="2024-06-28T03:39:00"/>
    <d v="1899-12-30T04:59:00"/>
    <d v="1900-01-04T13:21:00"/>
    <s v="N162QS"/>
    <n v="4266.8446166666663"/>
  </r>
  <r>
    <s v="LAS"/>
    <s v="SMF"/>
    <x v="2908"/>
    <d v="2024-06-26T19:11:00"/>
    <d v="2024-06-26T20:15:00"/>
    <d v="1899-12-30T01:04:00"/>
    <d v="1899-12-31T02:25:00"/>
    <s v="N162QS"/>
    <n v="913.30453333333332"/>
  </r>
  <r>
    <s v="OGG"/>
    <s v="LAS"/>
    <x v="3423"/>
    <d v="2024-06-22T19:45:00"/>
    <d v="2024-06-23T00:45:00"/>
    <d v="1899-12-30T05:00:00"/>
    <m/>
    <s v="N162QS"/>
    <n v="4281.1149999999998"/>
  </r>
  <r>
    <s v="SJC"/>
    <s v="SNA"/>
    <x v="1139"/>
    <d v="2024-06-21T13:15:00"/>
    <d v="2024-06-21T14:14:00"/>
    <d v="1899-12-30T00:59:00"/>
    <d v="1899-12-31T05:31:00"/>
    <s v="N162QS"/>
    <n v="841.95261666666659"/>
  </r>
  <r>
    <s v="BED"/>
    <s v="SJC"/>
    <x v="3424"/>
    <d v="2024-06-20T14:46:00"/>
    <d v="2024-06-20T20:32:00"/>
    <d v="1899-12-30T05:46:00"/>
    <d v="1899-12-30T16:43:00"/>
    <s v="N162QS"/>
    <n v="4937.5526333333328"/>
  </r>
  <r>
    <s v="TEB"/>
    <s v="BED"/>
    <x v="689"/>
    <d v="2024-06-20T12:04:00"/>
    <d v="2024-06-20T12:44:00"/>
    <d v="1899-12-30T00:40:00"/>
    <d v="1899-12-30T02:02:00"/>
    <s v="N162QS"/>
    <n v="570.81533333333323"/>
  </r>
  <r>
    <s v="BED"/>
    <s v="TEB"/>
    <x v="200"/>
    <d v="2024-06-17T23:36:00"/>
    <d v="2024-06-18T00:17:00"/>
    <d v="1899-12-30T00:41:00"/>
    <d v="1900-01-01T11:47:00"/>
    <s v="N162QS"/>
    <n v="585.0857166666666"/>
  </r>
  <r>
    <s v="FRG"/>
    <s v="BED"/>
    <x v="3425"/>
    <d v="2024-06-17T21:22:00"/>
    <d v="2024-06-17T21:57:00"/>
    <d v="1899-12-30T00:35:00"/>
    <d v="1899-12-30T01:39:00"/>
    <s v="N162QS"/>
    <n v="499.46341666666666"/>
  </r>
  <r>
    <s v="BED"/>
    <s v="FRG"/>
    <x v="3426"/>
    <d v="2024-06-17T18:42:00"/>
    <d v="2024-06-17T19:20:00"/>
    <d v="1899-12-30T00:38:00"/>
    <d v="1899-12-30T02:02:00"/>
    <s v="N162QS"/>
    <n v="542.2745666666666"/>
  </r>
  <r>
    <s v="BOS"/>
    <s v="BED"/>
    <x v="3208"/>
    <d v="2024-06-16T20:34:00"/>
    <d v="2024-06-16T20:49:00"/>
    <d v="1899-12-30T00:15:00"/>
    <d v="1899-12-30T21:53:00"/>
    <s v="N162QS"/>
    <n v="214.05574999999999"/>
  </r>
  <r>
    <s v="BRS"/>
    <s v="BOS"/>
    <x v="3427"/>
    <d v="2024-06-16T11:34:00"/>
    <d v="2024-06-16T17:48:00"/>
    <d v="1899-12-30T06:14:00"/>
    <d v="1899-12-30T02:46:00"/>
    <s v="N162QS"/>
    <n v="5337.1233666666667"/>
  </r>
  <r>
    <s v="NCE"/>
    <s v="BRS"/>
    <x v="3428"/>
    <d v="2024-06-15T09:03:00"/>
    <d v="2024-06-15T10:44:00"/>
    <d v="1899-12-30T01:41:00"/>
    <d v="1899-12-31T00:50:00"/>
    <s v="N162QS"/>
    <n v="1441.3087166666667"/>
  </r>
  <r>
    <s v="LAX"/>
    <s v="NCE"/>
    <x v="399"/>
    <d v="2024-06-13T22:42:00"/>
    <d v="2024-06-14T09:35:00"/>
    <d v="1899-12-30T10:53:00"/>
    <d v="1899-12-30T23:28:00"/>
    <s v="N162QS"/>
    <n v="9318.560316666666"/>
  </r>
  <r>
    <s v="SCF"/>
    <s v="LAX"/>
    <x v="3429"/>
    <d v="2024-06-12T00:08:00"/>
    <d v="2024-06-12T01:05:00"/>
    <d v="1899-12-30T00:57:00"/>
    <d v="1899-12-31T21:37:00"/>
    <s v="N162QS"/>
    <n v="813.41184999999996"/>
  </r>
  <r>
    <s v="MRY"/>
    <s v="SCF"/>
    <x v="3430"/>
    <d v="2024-06-12T21:52:00"/>
    <d v="2024-06-12T23:19:00"/>
    <d v="1899-12-30T01:27:00"/>
    <n v="-0.96597222222222223"/>
    <s v="N162QS"/>
    <n v="1241.5233499999999"/>
  </r>
  <r>
    <s v="LAS"/>
    <s v="MRY"/>
    <x v="3013"/>
    <d v="2024-06-12T18:55:00"/>
    <d v="2024-06-12T19:54:00"/>
    <d v="1899-12-30T00:59:00"/>
    <d v="1899-12-30T01:58:00"/>
    <s v="N162QS"/>
    <n v="841.95261666666659"/>
  </r>
  <r>
    <s v="DAL"/>
    <s v="LAS"/>
    <x v="2156"/>
    <d v="2024-06-11T00:09:00"/>
    <d v="2024-06-11T02:30:00"/>
    <d v="1899-12-30T02:21:00"/>
    <d v="1899-12-31T16:25:00"/>
    <s v="N162QS"/>
    <n v="2012.1240499999999"/>
  </r>
  <r>
    <s v="AUS"/>
    <s v="DAL"/>
    <x v="145"/>
    <d v="2024-06-09T02:47:00"/>
    <d v="2024-06-09T03:25:00"/>
    <d v="1899-12-30T00:38:00"/>
    <d v="1899-12-31T20:44:00"/>
    <s v="N162QS"/>
    <n v="542.2745666666666"/>
  </r>
  <r>
    <s v="KOA"/>
    <s v="AUS"/>
    <x v="146"/>
    <d v="2024-06-08T18:37:00"/>
    <d v="2024-06-09T01:36:00"/>
    <d v="1899-12-30T06:59:00"/>
    <d v="1899-12-30T01:11:00"/>
    <s v="N162QS"/>
    <n v="5979.2906166666662"/>
  </r>
  <r>
    <s v="HNL"/>
    <s v="KOA"/>
    <x v="704"/>
    <d v="2024-05-31T03:19:00"/>
    <d v="2024-05-31T03:48:00"/>
    <d v="1899-12-30T00:29:00"/>
    <d v="1900-01-07T14:49:00"/>
    <s v="N162QS"/>
    <n v="413.84111666666666"/>
  </r>
  <r>
    <s v="BOS"/>
    <s v="HNL"/>
    <x v="3431"/>
    <d v="2024-05-30T16:20:00"/>
    <d v="2024-05-31T02:23:00"/>
    <d v="1899-12-30T10:03:00"/>
    <d v="1899-12-30T00:56:00"/>
    <s v="N162QS"/>
    <n v="8605.0411500000009"/>
  </r>
  <r>
    <s v="TEB"/>
    <s v="BOS"/>
    <x v="1066"/>
    <d v="2024-05-30T12:07:00"/>
    <d v="2024-05-30T12:47:00"/>
    <d v="1899-12-30T00:40:00"/>
    <m/>
    <s v="N162QS"/>
    <n v="570.81533333333323"/>
  </r>
  <r>
    <s v="BHX"/>
    <s v="MHT"/>
    <x v="3432"/>
    <d v="2024-05-28T07:35:00"/>
    <d v="2024-05-28T14:00:00"/>
    <d v="1899-12-30T06:25:00"/>
    <d v="1899-12-31T22:07:00"/>
    <s v="N162QS"/>
    <n v="5494.0975833333332"/>
  </r>
  <r>
    <s v="LYS"/>
    <s v="BHX"/>
    <x v="3433"/>
    <d v="2024-05-28T04:13:00"/>
    <d v="2024-05-28T05:33:00"/>
    <d v="1899-12-30T01:20:00"/>
    <d v="1899-12-30T02:02:00"/>
    <s v="N162QS"/>
    <n v="1141.6306666666665"/>
  </r>
  <r>
    <s v="SRQ"/>
    <s v="LYS"/>
    <x v="3434"/>
    <d v="2024-05-26T22:12:00"/>
    <d v="2024-05-27T06:42:00"/>
    <d v="1899-12-30T08:30:00"/>
    <d v="1899-12-30T21:31:00"/>
    <s v="N162QS"/>
    <n v="7277.8954999999996"/>
  </r>
  <r>
    <s v="FOK"/>
    <s v="SRQ"/>
    <x v="3435"/>
    <d v="2024-05-25T13:59:00"/>
    <d v="2024-05-25T16:13:00"/>
    <d v="1899-12-30T02:14:00"/>
    <d v="1899-12-31T05:59:00"/>
    <s v="N162QS"/>
    <n v="1912.2313666666666"/>
  </r>
  <r>
    <s v="TEB"/>
    <s v="FOK"/>
    <x v="404"/>
    <d v="2024-05-25T11:54:00"/>
    <d v="2024-05-25T12:20:00"/>
    <d v="1899-12-30T00:26:00"/>
    <d v="1899-12-30T01:39:00"/>
    <s v="N162QS"/>
    <n v="371.02996666666667"/>
  </r>
  <r>
    <s v="KOA"/>
    <s v="TEB"/>
    <x v="2545"/>
    <d v="2024-05-24T18:48:00"/>
    <d v="2024-05-25T03:34:00"/>
    <d v="1899-12-30T08:46:00"/>
    <d v="1899-12-30T08:20:00"/>
    <s v="N162QS"/>
    <n v="7506.2216333333336"/>
  </r>
  <r>
    <s v="HNL"/>
    <s v="KOA"/>
    <x v="704"/>
    <d v="2024-05-24T16:53:00"/>
    <d v="2024-05-24T17:22:00"/>
    <d v="1899-12-30T00:29:00"/>
    <d v="1899-12-30T01:26:00"/>
    <s v="N162QS"/>
    <n v="413.84111666666666"/>
  </r>
  <r>
    <s v="SNA"/>
    <s v="HNL"/>
    <x v="3436"/>
    <d v="2024-05-23T16:51:00"/>
    <d v="2024-05-23T22:44:00"/>
    <d v="1899-12-30T05:53:00"/>
    <d v="1899-12-30T18:09:00"/>
    <s v="N162QS"/>
    <n v="5037.4453166666663"/>
  </r>
  <r>
    <s v="LAS"/>
    <s v="SNA"/>
    <x v="1554"/>
    <d v="2024-05-22T20:44:00"/>
    <d v="2024-05-22T21:23:00"/>
    <d v="1899-12-30T00:39:00"/>
    <d v="1899-12-30T19:28:00"/>
    <s v="N162QS"/>
    <n v="556.54494999999997"/>
  </r>
  <r>
    <s v="SFO"/>
    <s v="LAS"/>
    <x v="2001"/>
    <d v="2024-05-13T01:20:00"/>
    <d v="2024-05-13T02:26:00"/>
    <d v="1899-12-30T01:06:00"/>
    <d v="1900-01-08T18:18:00"/>
    <s v="N162QS"/>
    <n v="941.84530000000007"/>
  </r>
  <r>
    <s v="BFI"/>
    <s v="SFO"/>
    <x v="2064"/>
    <d v="2024-05-12T16:34:00"/>
    <d v="2024-05-12T18:14:00"/>
    <d v="1899-12-30T01:40:00"/>
    <d v="1899-12-30T07:06:00"/>
    <s v="N162QS"/>
    <n v="1427.0383333333332"/>
  </r>
  <r>
    <s v="LAS"/>
    <s v="BFI"/>
    <x v="1042"/>
    <d v="2024-05-11T21:09:00"/>
    <d v="2024-05-11T23:09:00"/>
    <d v="1899-12-30T02:00:00"/>
    <d v="1899-12-30T17:25:00"/>
    <s v="N162QS"/>
    <n v="1712.4459999999999"/>
  </r>
  <r>
    <s v="AUS"/>
    <s v="LAS"/>
    <x v="2152"/>
    <d v="2024-05-11T16:59:00"/>
    <d v="2024-05-11T19:36:00"/>
    <d v="1899-12-30T02:37:00"/>
    <d v="1899-12-30T01:33:00"/>
    <s v="N162QS"/>
    <n v="2240.4501833333334"/>
  </r>
  <r>
    <s v="DWH"/>
    <s v="AUS"/>
    <x v="3437"/>
    <d v="2024-05-11T15:18:00"/>
    <d v="2024-05-11T15:50:00"/>
    <d v="1899-12-30T00:32:00"/>
    <d v="1899-12-30T01:09:00"/>
    <s v="N162QS"/>
    <n v="456.65226666666666"/>
  </r>
  <r>
    <s v="DAL"/>
    <s v="DWH"/>
    <x v="168"/>
    <d v="2024-05-09T02:06:00"/>
    <d v="2024-05-09T02:44:00"/>
    <d v="1899-12-30T00:38:00"/>
    <d v="1900-01-01T12:34:00"/>
    <s v="N162QS"/>
    <n v="542.2745666666666"/>
  </r>
  <r>
    <s v="IAD"/>
    <s v="DAL"/>
    <x v="528"/>
    <d v="2024-05-03T21:42:00"/>
    <d v="2024-05-04T00:15:00"/>
    <d v="1899-12-30T02:33:00"/>
    <d v="1900-01-04T01:51:00"/>
    <s v="N162QS"/>
    <n v="2183.3686499999999"/>
  </r>
  <r>
    <s v="SNN"/>
    <s v="IAD"/>
    <x v="1285"/>
    <d v="2024-04-28T23:06:00"/>
    <d v="2024-04-29T05:26:00"/>
    <d v="1899-12-30T06:20:00"/>
    <d v="1900-01-03T16:16:00"/>
    <s v="N162QS"/>
    <n v="5422.7456666666658"/>
  </r>
  <r>
    <s v="RUH"/>
    <s v="SNN"/>
    <x v="3438"/>
    <d v="2024-04-28T14:25:00"/>
    <d v="2024-04-28T21:58:00"/>
    <d v="1899-12-30T07:33:00"/>
    <d v="1899-12-30T01:08:00"/>
    <s v="N162QS"/>
    <n v="6464.4836499999992"/>
  </r>
  <r>
    <s v="RSI"/>
    <s v="RUH"/>
    <x v="3439"/>
    <d v="2024-04-27T13:42:00"/>
    <d v="2024-04-27T15:32:00"/>
    <d v="1899-12-30T01:50:00"/>
    <d v="1899-12-30T22:53:00"/>
    <s v="N162QS"/>
    <n v="1569.7421666666667"/>
  </r>
  <r>
    <s v="AUH"/>
    <s v="RSI"/>
    <x v="3440"/>
    <d v="2024-04-27T08:36:00"/>
    <d v="2024-04-27T11:18:00"/>
    <d v="1899-12-30T02:42:00"/>
    <d v="1899-12-30T02:24:00"/>
    <s v="N162QS"/>
    <n v="2311.8020999999999"/>
  </r>
  <r>
    <s v="RSI"/>
    <s v="AUH"/>
    <x v="3441"/>
    <d v="2024-04-25T18:26:00"/>
    <d v="2024-04-25T20:31:00"/>
    <d v="1899-12-30T02:05:00"/>
    <d v="1899-12-31T12:05:00"/>
    <s v="N162QS"/>
    <n v="1783.7979166666667"/>
  </r>
  <r>
    <s v="DMM"/>
    <s v="RSI"/>
    <x v="3442"/>
    <d v="2024-04-25T15:23:00"/>
    <d v="2024-04-25T17:14:00"/>
    <d v="1899-12-30T01:51:00"/>
    <d v="1899-12-30T01:12:00"/>
    <s v="N162QS"/>
    <n v="1584.0125499999999"/>
  </r>
  <r>
    <s v="DXB"/>
    <s v="DMM"/>
    <x v="3443"/>
    <d v="2024-04-25T10:46:00"/>
    <d v="2024-04-25T11:45:00"/>
    <d v="1899-12-30T00:59:00"/>
    <d v="1899-12-30T03:38:00"/>
    <s v="N162QS"/>
    <n v="841.95261666666659"/>
  </r>
  <r>
    <s v="DMM"/>
    <s v="DXB"/>
    <x v="3444"/>
    <d v="2024-04-25T06:15:00"/>
    <d v="2024-04-25T07:15:00"/>
    <d v="1899-12-30T01:00:00"/>
    <d v="1899-12-30T03:31:00"/>
    <s v="N162QS"/>
    <n v="856.22299999999996"/>
  </r>
  <r>
    <s v="RUH"/>
    <s v="DMM"/>
    <x v="3445"/>
    <d v="2024-04-25T04:16:00"/>
    <d v="2024-04-25T05:05:00"/>
    <d v="1899-12-30T00:49:00"/>
    <d v="1899-12-30T01:10:00"/>
    <s v="N162QS"/>
    <n v="699.24878333333334"/>
  </r>
  <r>
    <s v="DIA"/>
    <s v="RUH"/>
    <x v="1288"/>
    <d v="2024-04-23T17:10:00"/>
    <d v="2024-04-23T18:13:00"/>
    <d v="1899-12-30T01:03:00"/>
    <d v="1899-12-31T10:03:00"/>
    <s v="N162QS"/>
    <n v="899.03414999999995"/>
  </r>
  <r>
    <s v="AUH"/>
    <s v="DIA"/>
    <x v="3446"/>
    <d v="2024-04-22T15:00:00"/>
    <d v="2024-04-22T15:45:00"/>
    <d v="1899-12-30T00:45:00"/>
    <d v="1899-12-31T01:25:00"/>
    <s v="N162QS"/>
    <n v="642.16724999999997"/>
  </r>
  <r>
    <s v="SNN"/>
    <s v="AUH"/>
    <x v="2175"/>
    <d v="2024-04-21T02:40:00"/>
    <d v="2024-04-21T09:52:00"/>
    <d v="1899-12-30T07:12:00"/>
    <d v="1899-12-31T05:08:00"/>
    <s v="N162QS"/>
    <n v="6164.8055999999997"/>
  </r>
  <r>
    <s v="IAD"/>
    <s v="SNN"/>
    <x v="3447"/>
    <d v="2024-04-20T19:33:00"/>
    <d v="2024-04-21T01:27:00"/>
    <d v="1899-12-30T05:54:00"/>
    <d v="1899-12-30T01:13:00"/>
    <s v="N162QS"/>
    <n v="5051.7156999999997"/>
  </r>
  <r>
    <s v="PBI"/>
    <s v="IAD"/>
    <x v="1207"/>
    <d v="2024-04-19T14:16:00"/>
    <d v="2024-04-19T16:11:00"/>
    <d v="1899-12-30T01:55:00"/>
    <d v="1899-12-31T03:22:00"/>
    <s v="N162QS"/>
    <n v="1641.0940833333332"/>
  </r>
  <r>
    <s v="NAS"/>
    <s v="PBI"/>
    <x v="53"/>
    <d v="2024-04-18T18:23:00"/>
    <d v="2024-04-18T19:09:00"/>
    <d v="1899-12-30T00:46:00"/>
    <d v="1899-12-30T19:07:00"/>
    <s v="N162QS"/>
    <n v="656.43763333333334"/>
  </r>
  <r>
    <s v="DWH"/>
    <s v="NAS"/>
    <x v="167"/>
    <d v="2024-04-18T14:49:00"/>
    <d v="2024-04-18T16:58:00"/>
    <d v="1899-12-30T02:09:00"/>
    <d v="1899-12-30T01:25:00"/>
    <s v="N162QS"/>
    <n v="1840.8794499999999"/>
  </r>
  <r>
    <s v="SCF"/>
    <s v="DWH"/>
    <x v="3448"/>
    <d v="2024-04-17T18:26:00"/>
    <d v="2024-04-17T20:21:00"/>
    <d v="1899-12-30T01:55:00"/>
    <d v="1899-12-30T18:28:00"/>
    <s v="N162QS"/>
    <n v="1641.0940833333332"/>
  </r>
  <r>
    <s v="BGI"/>
    <s v="SCF"/>
    <x v="3449"/>
    <d v="2024-04-15T15:21:00"/>
    <d v="2024-04-15T23:06:00"/>
    <d v="1899-12-30T07:45:00"/>
    <d v="1899-12-31T19:20:00"/>
    <s v="N162QS"/>
    <n v="6635.7282500000001"/>
  </r>
  <r>
    <s v="MHH"/>
    <s v="BGI"/>
    <x v="3450"/>
    <d v="2024-04-14T20:20:00"/>
    <d v="2024-04-14T23:00:00"/>
    <d v="1899-12-30T02:40:00"/>
    <m/>
    <s v="N162QS"/>
    <n v="2283.2613333333329"/>
  </r>
  <r>
    <s v="ICT"/>
    <s v="OKC"/>
    <x v="3451"/>
    <d v="2024-04-13T00:33:00"/>
    <d v="2024-04-13T01:03:00"/>
    <d v="1899-12-30T00:30:00"/>
    <d v="1899-12-31T19:17:00"/>
    <s v="N162QS"/>
    <n v="428.11149999999998"/>
  </r>
  <r>
    <s v="MSP"/>
    <s v="ICT"/>
    <x v="3452"/>
    <d v="2024-04-08T23:40:00"/>
    <d v="2024-04-09T00:59:00"/>
    <d v="1899-12-30T01:19:00"/>
    <d v="1900-01-02T23:34:00"/>
    <s v="N162QS"/>
    <n v="1127.3602833333332"/>
  </r>
  <r>
    <s v="TYQ"/>
    <s v="MSP"/>
    <x v="3453"/>
    <d v="2024-04-08T20:56:00"/>
    <d v="2024-04-08T22:24:00"/>
    <d v="1899-12-30T01:28:00"/>
    <d v="1899-12-30T01:16:00"/>
    <s v="N162QS"/>
    <n v="1255.7937333333334"/>
  </r>
  <r>
    <s v="BJC"/>
    <s v="TYQ"/>
    <x v="3454"/>
    <d v="2024-04-08T17:41:00"/>
    <d v="2024-04-08T19:43:00"/>
    <d v="1899-12-30T02:02:00"/>
    <d v="1899-12-30T01:13:00"/>
    <s v="N162QS"/>
    <n v="1740.9867666666664"/>
  </r>
  <r>
    <s v="KOA"/>
    <s v="BJC"/>
    <x v="1804"/>
    <d v="2024-04-07T19:18:00"/>
    <d v="2024-04-08T00:55:00"/>
    <d v="1899-12-30T05:37:00"/>
    <d v="1899-12-30T16:46:00"/>
    <s v="N162QS"/>
    <n v="4809.1191833333332"/>
  </r>
  <r>
    <s v="LIH"/>
    <s v="KOA"/>
    <x v="3455"/>
    <d v="2024-04-07T16:31:00"/>
    <d v="2024-04-07T17:11:00"/>
    <d v="1899-12-30T00:40:00"/>
    <d v="1899-12-30T02:07:00"/>
    <s v="N162QS"/>
    <n v="570.81533333333323"/>
  </r>
  <r>
    <s v="IAH"/>
    <s v="LIH"/>
    <x v="3456"/>
    <d v="2024-04-06T14:35:00"/>
    <d v="2024-04-06T23:07:00"/>
    <d v="1899-12-30T08:32:00"/>
    <d v="1899-12-30T17:24:00"/>
    <s v="N162QS"/>
    <n v="7306.4362666666666"/>
  </r>
  <r>
    <s v="DAL"/>
    <s v="IAH"/>
    <x v="1464"/>
    <d v="2024-04-06T12:22:00"/>
    <d v="2024-04-06T13:07:00"/>
    <d v="1899-12-30T00:45:00"/>
    <d v="1899-12-30T01:28:00"/>
    <s v="N162QS"/>
    <n v="642.16724999999997"/>
  </r>
  <r>
    <s v="SJC"/>
    <s v="DAL"/>
    <x v="1658"/>
    <d v="2024-04-05T18:17:00"/>
    <d v="2024-04-05T20:57:00"/>
    <d v="1899-12-30T02:40:00"/>
    <m/>
    <s v="N162QS"/>
    <n v="2283.2613333333329"/>
  </r>
  <r>
    <s v="SJC"/>
    <s v="MIA"/>
    <x v="3457"/>
    <d v="2024-04-04T17:29:00"/>
    <d v="2024-04-04T22:02:00"/>
    <d v="1899-12-30T04:33:00"/>
    <d v="1899-12-30T20:15:00"/>
    <s v="N162QS"/>
    <n v="3895.8146499999998"/>
  </r>
  <r>
    <s v="LGB"/>
    <s v="SJC"/>
    <x v="3458"/>
    <d v="2024-04-03T23:06:00"/>
    <d v="2024-04-03T23:56:00"/>
    <d v="1899-12-30T00:50:00"/>
    <d v="1899-12-30T17:33:00"/>
    <s v="N162QS"/>
    <n v="713.51916666666671"/>
  </r>
  <r>
    <s v="TEB"/>
    <s v="LGB"/>
    <x v="3459"/>
    <d v="2024-04-03T17:21:00"/>
    <d v="2024-04-03T22:13:00"/>
    <d v="1899-12-30T04:52:00"/>
    <d v="1899-12-30T00:53:00"/>
    <s v="N162QS"/>
    <n v="4166.9519333333337"/>
  </r>
  <r>
    <s v="IAD"/>
    <s v="TEB"/>
    <x v="107"/>
    <d v="2024-04-03T02:13:00"/>
    <d v="2024-04-03T02:55:00"/>
    <d v="1899-12-30T00:42:00"/>
    <d v="1899-12-30T14:26:00"/>
    <s v="N162QS"/>
    <n v="599.35609999999997"/>
  </r>
  <r>
    <s v="MHT"/>
    <s v="IAD"/>
    <x v="3460"/>
    <d v="2024-04-02T21:55:00"/>
    <d v="2024-04-02T23:17:00"/>
    <d v="1899-12-30T01:22:00"/>
    <d v="1899-12-30T02:56:00"/>
    <s v="N162QS"/>
    <n v="1170.1714333333332"/>
  </r>
  <r>
    <s v="LEB"/>
    <s v="MHT"/>
    <x v="3461"/>
    <d v="2024-04-02T20:57:00"/>
    <d v="2024-04-02T21:18:00"/>
    <d v="1899-12-30T00:21:00"/>
    <d v="1899-12-30T00:37:00"/>
    <s v="N162QS"/>
    <n v="299.67804999999998"/>
  </r>
  <r>
    <s v="SLC"/>
    <s v="LEB"/>
    <x v="3462"/>
    <d v="2024-04-02T15:55:00"/>
    <d v="2024-04-02T19:31:00"/>
    <d v="1899-12-30T03:36:00"/>
    <d v="1899-12-30T01:26:00"/>
    <s v="N162QS"/>
    <n v="3082.4027999999998"/>
  </r>
  <r>
    <s v="OGG"/>
    <s v="SLC"/>
    <x v="3463"/>
    <d v="2024-04-01T19:19:00"/>
    <d v="2024-04-02T00:32:00"/>
    <d v="1899-12-30T05:13:00"/>
    <d v="1899-12-30T15:23:00"/>
    <s v="N162QS"/>
    <n v="4466.6299833333333"/>
  </r>
  <r>
    <s v="APC"/>
    <s v="OGG"/>
    <x v="3464"/>
    <d v="2024-03-31T16:57:00"/>
    <d v="2024-03-31T21:44:00"/>
    <d v="1899-12-30T04:47:00"/>
    <d v="1899-12-30T21:35:00"/>
    <s v="N162QS"/>
    <n v="4095.6000166666663"/>
  </r>
  <r>
    <s v="PBI"/>
    <s v="APC"/>
    <x v="3465"/>
    <d v="2024-03-30T18:27:00"/>
    <d v="2024-03-31T00:22:00"/>
    <d v="1899-12-30T05:55:00"/>
    <d v="1899-12-30T16:35:00"/>
    <s v="N162QS"/>
    <n v="5065.9860833333332"/>
  </r>
  <r>
    <s v="AUS"/>
    <s v="PBI"/>
    <x v="3466"/>
    <d v="2024-03-30T14:32:00"/>
    <d v="2024-03-30T16:28:00"/>
    <d v="1899-12-30T01:56:00"/>
    <d v="1899-12-30T01:59:00"/>
    <s v="N162QS"/>
    <n v="1655.3644666666667"/>
  </r>
  <r>
    <s v="RIL"/>
    <s v="AUS"/>
    <x v="628"/>
    <d v="2024-03-29T20:25:00"/>
    <d v="2024-03-29T22:08:00"/>
    <d v="1899-12-30T01:43:00"/>
    <m/>
    <s v="N162QS"/>
    <n v="1469.8494833333334"/>
  </r>
  <r>
    <s v="DAL"/>
    <s v="GJT"/>
    <x v="3467"/>
    <d v="2024-03-29T14:13:00"/>
    <d v="2024-03-29T16:10:00"/>
    <d v="1899-12-30T01:57:00"/>
    <d v="1899-12-30T04:15:00"/>
    <s v="N162QS"/>
    <n v="1669.6348499999999"/>
  </r>
  <r>
    <s v="FRG"/>
    <s v="DAL"/>
    <x v="3468"/>
    <d v="2024-03-25T19:00:00"/>
    <d v="2024-03-25T22:43:00"/>
    <d v="1899-12-30T03:43:00"/>
    <d v="1900-01-02T15:30:00"/>
    <s v="N162QS"/>
    <n v="3182.2954833333333"/>
  </r>
  <r>
    <s v="PBI"/>
    <s v="FRG"/>
    <x v="936"/>
    <d v="2024-03-25T15:30:00"/>
    <d v="2024-03-25T17:49:00"/>
    <d v="1899-12-30T02:19:00"/>
    <d v="1899-12-30T01:11:00"/>
    <s v="N162QS"/>
    <n v="1983.5832833333329"/>
  </r>
  <r>
    <s v="OPF"/>
    <s v="PBI"/>
    <x v="2769"/>
    <d v="2024-03-24T20:21:00"/>
    <d v="2024-03-24T20:46:00"/>
    <d v="1899-12-30T00:25:00"/>
    <d v="1899-12-30T18:44:00"/>
    <s v="N162QS"/>
    <n v="356.75958333333335"/>
  </r>
  <r>
    <s v="NAS"/>
    <s v="OPF"/>
    <x v="3469"/>
    <d v="2024-03-24T14:51:00"/>
    <d v="2024-03-24T15:29:00"/>
    <d v="1899-12-30T00:38:00"/>
    <d v="1899-12-30T04:52:00"/>
    <s v="N162QS"/>
    <n v="542.2745666666666"/>
  </r>
  <r>
    <s v="PBI"/>
    <s v="NAS"/>
    <x v="477"/>
    <d v="2024-03-24T12:44:00"/>
    <d v="2024-03-24T14:01:00"/>
    <d v="1899-12-30T01:17:00"/>
    <d v="1899-12-30T00:50:00"/>
    <s v="N162QS"/>
    <n v="1098.8195166666665"/>
  </r>
  <r>
    <s v="AXA"/>
    <s v="PBI"/>
    <x v="3470"/>
    <d v="2024-03-23T20:43:00"/>
    <d v="2024-03-23T23:32:00"/>
    <d v="1899-12-30T02:49:00"/>
    <d v="1899-12-30T13:12:00"/>
    <s v="N162QS"/>
    <n v="2411.6947833333329"/>
  </r>
  <r>
    <s v="IAD"/>
    <s v="AXA"/>
    <x v="3471"/>
    <d v="2024-03-23T15:09:00"/>
    <d v="2024-03-23T18:38:00"/>
    <d v="1899-12-30T03:29:00"/>
    <d v="1899-12-30T02:05:00"/>
    <s v="N162QS"/>
    <n v="2982.5101166666664"/>
  </r>
  <r>
    <s v="TEB"/>
    <s v="IAD"/>
    <x v="331"/>
    <d v="2024-03-22T19:08:00"/>
    <d v="2024-03-22T19:56:00"/>
    <d v="1899-12-30T00:48:00"/>
    <d v="1899-12-30T19:13:00"/>
    <s v="N162QS"/>
    <n v="684.97839999999997"/>
  </r>
  <r>
    <s v="FAB"/>
    <s v="TEB"/>
    <x v="2331"/>
    <d v="2024-03-22T10:47:00"/>
    <d v="2024-03-22T18:04:00"/>
    <d v="1899-12-30T07:17:00"/>
    <d v="1899-12-30T01:04:00"/>
    <s v="N162QS"/>
    <n v="6236.1575166666662"/>
  </r>
  <r>
    <s v="EDI"/>
    <s v="FAB"/>
    <x v="3472"/>
    <d v="2024-03-20T13:14:00"/>
    <d v="2024-03-20T14:12:00"/>
    <d v="1899-12-30T00:58:00"/>
    <d v="1899-12-31T20:35:00"/>
    <s v="N162QS"/>
    <n v="827.68223333333333"/>
  </r>
  <r>
    <s v="OKC"/>
    <s v="EDI"/>
    <x v="3473"/>
    <d v="2024-03-19T10:08:00"/>
    <d v="2024-03-19T17:57:00"/>
    <d v="1899-12-30T07:49:00"/>
    <d v="1899-12-30T19:17:00"/>
    <s v="N162QS"/>
    <n v="6692.8097833333331"/>
  </r>
  <r>
    <s v="MDW"/>
    <s v="OKC"/>
    <x v="2120"/>
    <d v="2024-03-19T00:24:00"/>
    <d v="2024-03-19T01:56:00"/>
    <d v="1899-12-30T01:32:00"/>
    <d v="1899-12-30T08:12:00"/>
    <s v="N162QS"/>
    <n v="1312.8752666666664"/>
  </r>
  <r>
    <s v="FAB"/>
    <s v="MDW"/>
    <x v="3474"/>
    <d v="2024-03-18T13:10:00"/>
    <d v="2024-03-18T21:07:00"/>
    <d v="1899-12-30T07:57:00"/>
    <d v="1899-12-30T03:17:00"/>
    <s v="N162QS"/>
    <n v="6806.9728500000001"/>
  </r>
  <r>
    <s v="BER"/>
    <s v="FAB"/>
    <x v="3475"/>
    <d v="2024-03-17T14:01:00"/>
    <d v="2024-03-17T15:33:00"/>
    <d v="1899-12-30T01:32:00"/>
    <d v="1899-12-30T21:37:00"/>
    <s v="N162QS"/>
    <n v="1312.8752666666664"/>
  </r>
  <r>
    <s v="CIA"/>
    <s v="BER"/>
    <x v="3476"/>
    <d v="2024-03-17T10:39:00"/>
    <d v="2024-03-17T12:23:00"/>
    <d v="1899-12-30T01:44:00"/>
    <d v="1899-12-30T01:38:00"/>
    <s v="N162QS"/>
    <n v="1484.1198666666667"/>
  </r>
  <r>
    <s v="TEB"/>
    <s v="CIA"/>
    <x v="1907"/>
    <d v="2024-03-16T11:19:00"/>
    <d v="2024-03-16T18:33:00"/>
    <d v="1899-12-30T07:14:00"/>
    <d v="1899-12-30T16:06:00"/>
    <s v="N162QS"/>
    <n v="6193.3463666666667"/>
  </r>
  <r>
    <s v="BOS"/>
    <s v="TEB"/>
    <x v="845"/>
    <d v="2024-03-16T23:45:00"/>
    <d v="2024-03-17T00:39:00"/>
    <d v="1899-12-30T00:54:00"/>
    <n v="-0.55555555555555558"/>
    <s v="N162QS"/>
    <n v="770.60069999999996"/>
  </r>
  <r>
    <s v="FAB"/>
    <s v="BOS"/>
    <x v="3477"/>
    <d v="2024-03-15T15:49:00"/>
    <d v="2024-03-15T22:26:00"/>
    <d v="1899-12-30T06:37:00"/>
    <d v="1899-12-31T01:19:00"/>
    <s v="N162QS"/>
    <n v="5665.3421833333332"/>
  </r>
  <r>
    <s v="IBZ"/>
    <s v="FAB"/>
    <x v="3478"/>
    <d v="2024-03-14T14:29:00"/>
    <d v="2024-03-14T16:23:00"/>
    <d v="1899-12-30T01:54:00"/>
    <d v="1899-12-30T23:26:00"/>
    <s v="N162QS"/>
    <n v="1626.8236999999999"/>
  </r>
  <r>
    <s v="NCE"/>
    <s v="IBZ"/>
    <x v="3479"/>
    <d v="2024-03-14T11:40:00"/>
    <d v="2024-03-14T12:45:00"/>
    <d v="1899-12-30T01:05:00"/>
    <d v="1899-12-30T01:44:00"/>
    <s v="N162QS"/>
    <n v="927.57491666666658"/>
  </r>
  <r>
    <s v="GRU"/>
    <s v="NCE"/>
    <x v="164"/>
    <d v="2024-03-13T04:31:00"/>
    <d v="2024-03-13T15:05:00"/>
    <d v="1899-12-30T10:34:00"/>
    <d v="1899-12-30T20:35:00"/>
    <s v="N162QS"/>
    <n v="9047.4230333333326"/>
  </r>
  <r>
    <s v="PBI"/>
    <s v="GRU"/>
    <x v="637"/>
    <d v="2024-03-11T14:07:00"/>
    <d v="2024-03-11T22:18:00"/>
    <d v="1899-12-30T08:11:00"/>
    <d v="1899-12-31T06:13:00"/>
    <s v="N162QS"/>
    <n v="7006.7582166666662"/>
  </r>
  <r>
    <s v="RDU"/>
    <s v="PBI"/>
    <x v="3480"/>
    <d v="2024-03-10T22:41:00"/>
    <d v="2024-03-11T00:25:00"/>
    <d v="1899-12-30T01:44:00"/>
    <d v="1899-12-30T13:42:00"/>
    <s v="N162QS"/>
    <n v="1484.1198666666667"/>
  </r>
  <r>
    <s v="BED"/>
    <s v="RDU"/>
    <x v="3481"/>
    <d v="2024-03-10T20:20:00"/>
    <d v="2024-03-10T21:46:00"/>
    <d v="1899-12-30T01:26:00"/>
    <d v="1899-12-30T00:55:00"/>
    <s v="N162QS"/>
    <n v="1227.2529666666667"/>
  </r>
  <r>
    <s v="PBI"/>
    <s v="BED"/>
    <x v="1078"/>
    <d v="2024-03-10T16:38:00"/>
    <d v="2024-03-10T18:58:00"/>
    <d v="1899-12-30T02:20:00"/>
    <d v="1899-12-30T01:22:00"/>
    <s v="N162QS"/>
    <n v="1997.8536666666666"/>
  </r>
  <r>
    <s v="HPN"/>
    <s v="PBI"/>
    <x v="599"/>
    <d v="2024-03-09T20:05:00"/>
    <d v="2024-03-09T22:32:00"/>
    <d v="1899-12-30T02:27:00"/>
    <d v="1899-12-30T18:06:00"/>
    <s v="N162QS"/>
    <n v="2097.7463499999999"/>
  </r>
  <r>
    <s v="PBI"/>
    <s v="HPN"/>
    <x v="52"/>
    <d v="2024-03-09T15:03:00"/>
    <d v="2024-03-09T17:19:00"/>
    <d v="1899-12-30T02:16:00"/>
    <d v="1899-12-30T02:46:00"/>
    <s v="N162QS"/>
    <n v="1940.7721333333332"/>
  </r>
  <r>
    <s v="PHL"/>
    <s v="PBI"/>
    <x v="800"/>
    <d v="2024-03-07T15:35:00"/>
    <d v="2024-03-07T17:41:00"/>
    <d v="1899-12-30T02:06:00"/>
    <d v="1899-12-31T21:22:00"/>
    <s v="N162QS"/>
    <n v="1798.0682999999999"/>
  </r>
  <r>
    <s v="IAD"/>
    <s v="PHL"/>
    <x v="1039"/>
    <d v="2024-03-07T13:54:00"/>
    <d v="2024-03-07T14:31:00"/>
    <d v="1899-12-30T00:37:00"/>
    <d v="1899-12-30T01:04:00"/>
    <s v="N162QS"/>
    <n v="528.00418333333334"/>
  </r>
  <r>
    <s v="BWI"/>
    <s v="IAD"/>
    <x v="1800"/>
    <d v="2024-03-06T17:29:00"/>
    <d v="2024-03-06T17:57:00"/>
    <d v="1899-12-30T00:28:00"/>
    <d v="1899-12-30T19:57:00"/>
    <s v="N162QS"/>
    <n v="399.57073333333329"/>
  </r>
  <r>
    <s v="IAD"/>
    <s v="BWI"/>
    <x v="3482"/>
    <d v="2024-03-06T15:33:00"/>
    <d v="2024-03-06T15:53:00"/>
    <d v="1899-12-30T00:20:00"/>
    <d v="1899-12-30T01:36:00"/>
    <s v="N162QS"/>
    <n v="285.40766666666661"/>
  </r>
  <r>
    <s v="SLC"/>
    <s v="IAD"/>
    <x v="3483"/>
    <d v="2024-02-28T15:59:00"/>
    <d v="2024-02-28T19:15:00"/>
    <d v="1899-12-30T03:16:00"/>
    <m/>
    <s v="N162QS"/>
    <n v="2796.9951333333333"/>
  </r>
  <r>
    <s v="SAT"/>
    <s v="DAL"/>
    <x v="3484"/>
    <d v="2024-02-25T14:15:00"/>
    <d v="2024-02-25T15:04:00"/>
    <d v="1899-12-30T00:49:00"/>
    <d v="1900-01-02T00:55:00"/>
    <s v="N162QS"/>
    <n v="699.24878333333334"/>
  </r>
  <r>
    <s v="PBI"/>
    <s v="SAT"/>
    <x v="3485"/>
    <d v="2024-02-24T17:13:00"/>
    <d v="2024-02-24T20:08:00"/>
    <d v="1899-12-30T02:55:00"/>
    <d v="1899-12-30T18:07:00"/>
    <s v="N162QS"/>
    <n v="2497.3170833333329"/>
  </r>
  <r>
    <s v="HOU"/>
    <s v="PBI"/>
    <x v="2506"/>
    <d v="2024-02-20T02:10:00"/>
    <d v="2024-02-20T03:51:00"/>
    <d v="1899-12-30T01:41:00"/>
    <m/>
    <s v="N162QS"/>
    <n v="1441.3087166666667"/>
  </r>
  <r>
    <s v="VNY"/>
    <s v="LAX"/>
    <x v="400"/>
    <d v="2024-02-19T21:16:00"/>
    <d v="2024-02-19T21:37:00"/>
    <d v="1899-12-30T00:21:00"/>
    <d v="1899-12-30T04:33:00"/>
    <s v="N162QS"/>
    <n v="299.67804999999998"/>
  </r>
  <r>
    <s v="RNO"/>
    <s v="VNY"/>
    <x v="1844"/>
    <d v="2024-02-19T00:53:00"/>
    <d v="2024-02-19T01:51:00"/>
    <d v="1899-12-30T00:58:00"/>
    <d v="1899-12-30T19:25:00"/>
    <s v="N162QS"/>
    <n v="827.68223333333333"/>
  </r>
  <r>
    <s v="VNY"/>
    <s v="RNO"/>
    <x v="1845"/>
    <d v="2024-02-19T23:29:00"/>
    <d v="2024-02-20T00:22:00"/>
    <d v="1899-12-30T00:53:00"/>
    <n v="-0.97847222222222219"/>
    <s v="N162QS"/>
    <n v="756.33031666666659"/>
  </r>
  <r>
    <s v="MEV"/>
    <s v="VNY"/>
    <x v="3486"/>
    <d v="2024-02-18T20:51:00"/>
    <d v="2024-02-18T21:49:00"/>
    <d v="1899-12-30T00:58:00"/>
    <m/>
    <s v="N162QS"/>
    <n v="827.68223333333333"/>
  </r>
  <r>
    <s v="LAS"/>
    <s v="LAX"/>
    <x v="469"/>
    <d v="2024-02-18T16:59:00"/>
    <d v="2024-02-18T17:41:00"/>
    <d v="1899-12-30T00:42:00"/>
    <d v="1899-12-30T03:10:00"/>
    <s v="N162QS"/>
    <n v="599.35609999999997"/>
  </r>
  <r>
    <s v="SLC"/>
    <s v="LAS"/>
    <x v="1470"/>
    <d v="2024-02-17T18:34:00"/>
    <d v="2024-02-17T19:55:00"/>
    <d v="1899-12-30T01:21:00"/>
    <d v="1899-12-30T21:04:00"/>
    <s v="N162QS"/>
    <n v="1155.9010499999999"/>
  </r>
  <r>
    <s v="SNA"/>
    <s v="SLC"/>
    <x v="945"/>
    <d v="2024-02-16T21:10:00"/>
    <d v="2024-02-16T22:30:00"/>
    <d v="1899-12-30T01:20:00"/>
    <d v="1899-12-30T20:04:00"/>
    <s v="N162QS"/>
    <n v="1141.6306666666665"/>
  </r>
  <r>
    <s v="LAX"/>
    <s v="SNA"/>
    <x v="3487"/>
    <d v="2024-02-16T19:37:00"/>
    <d v="2024-02-16T19:59:00"/>
    <d v="1899-12-30T00:22:00"/>
    <d v="1899-12-30T01:11:00"/>
    <s v="N162QS"/>
    <n v="313.9484333333333"/>
  </r>
  <r>
    <s v="HPN"/>
    <s v="LAX"/>
    <x v="3488"/>
    <d v="2024-02-16T21:19:00"/>
    <d v="2024-02-17T02:52:00"/>
    <d v="1899-12-30T05:33:00"/>
    <n v="-0.30208333333333331"/>
    <s v="N162QS"/>
    <n v="4752.0376499999993"/>
  </r>
  <r>
    <s v="MIA"/>
    <s v="HPN"/>
    <x v="2054"/>
    <d v="2024-02-15T17:33:00"/>
    <d v="2024-02-15T20:05:00"/>
    <d v="1899-12-30T02:32:00"/>
    <d v="1899-12-31T01:14:00"/>
    <s v="N162QS"/>
    <n v="2169.0982666666664"/>
  </r>
  <r>
    <s v="SAT"/>
    <s v="MIA"/>
    <x v="3489"/>
    <d v="2024-02-14T21:06:00"/>
    <d v="2024-02-14T23:27:00"/>
    <d v="1899-12-30T02:21:00"/>
    <d v="1899-12-30T18:06:00"/>
    <s v="N162QS"/>
    <n v="2012.1240499999999"/>
  </r>
  <r>
    <s v="BTR"/>
    <s v="SAT"/>
    <x v="3490"/>
    <d v="2024-02-14T18:36:00"/>
    <d v="2024-02-14T19:49:00"/>
    <d v="1899-12-30T01:13:00"/>
    <d v="1899-12-30T01:17:00"/>
    <s v="N162QS"/>
    <n v="1041.7379833333334"/>
  </r>
  <r>
    <s v="DAL"/>
    <s v="BTR"/>
    <x v="3491"/>
    <d v="2024-02-14T16:16:00"/>
    <d v="2024-02-14T17:07:00"/>
    <d v="1899-12-30T00:51:00"/>
    <d v="1899-12-30T01:29:00"/>
    <s v="N162QS"/>
    <n v="727.78954999999996"/>
  </r>
  <r>
    <s v="PDK"/>
    <s v="DAL"/>
    <x v="1248"/>
    <d v="2024-02-14T12:04:00"/>
    <d v="2024-02-14T13:56:00"/>
    <d v="1899-12-30T01:52:00"/>
    <d v="1899-12-30T02:20:00"/>
    <s v="N162QS"/>
    <n v="1598.2829333333332"/>
  </r>
  <r>
    <s v="PBI"/>
    <s v="PDK"/>
    <x v="605"/>
    <d v="2024-02-13T20:03:00"/>
    <d v="2024-02-13T21:26:00"/>
    <d v="1899-12-30T01:23:00"/>
    <d v="1899-12-30T14:38:00"/>
    <s v="N162QS"/>
    <n v="1184.4418166666667"/>
  </r>
  <r>
    <s v="LGA"/>
    <s v="PBI"/>
    <x v="3180"/>
    <d v="2024-02-08T21:01:00"/>
    <d v="2024-02-08T23:34:00"/>
    <d v="1899-12-30T02:33:00"/>
    <d v="1900-01-03T20:29:00"/>
    <s v="N162QS"/>
    <n v="2183.3686499999999"/>
  </r>
  <r>
    <s v="FRG"/>
    <s v="LGA"/>
    <x v="1242"/>
    <d v="2024-02-08T18:27:00"/>
    <d v="2024-02-08T18:48:00"/>
    <d v="1899-12-30T00:21:00"/>
    <d v="1899-12-30T02:13:00"/>
    <s v="N162QS"/>
    <n v="299.67804999999998"/>
  </r>
  <r>
    <s v="GON"/>
    <s v="FRG"/>
    <x v="3492"/>
    <d v="2024-02-08T01:08:00"/>
    <d v="2024-02-08T01:29:00"/>
    <d v="1899-12-30T00:21:00"/>
    <m/>
    <s v="N162QS"/>
    <n v="299.67804999999998"/>
  </r>
  <r>
    <s v="PBI"/>
    <s v="TEB"/>
    <x v="186"/>
    <d v="2024-02-07T18:25:00"/>
    <d v="2024-02-07T20:46:00"/>
    <d v="1899-12-30T02:21:00"/>
    <d v="1899-12-30T04:22:00"/>
    <s v="N162QS"/>
    <n v="2012.1240499999999"/>
  </r>
  <r>
    <s v="FTY"/>
    <s v="PBI"/>
    <x v="3493"/>
    <d v="2024-02-06T21:13:00"/>
    <d v="2024-02-06T22:40:00"/>
    <d v="1899-12-30T01:27:00"/>
    <d v="1899-12-30T19:45:00"/>
    <s v="N162QS"/>
    <n v="1241.5233499999999"/>
  </r>
  <r>
    <s v="BCB"/>
    <s v="FTY"/>
    <x v="3494"/>
    <d v="2024-02-06T19:16:00"/>
    <d v="2024-02-06T20:08:00"/>
    <d v="1899-12-30T00:52:00"/>
    <d v="1899-12-30T01:05:00"/>
    <s v="N162QS"/>
    <n v="742.05993333333333"/>
  </r>
  <r>
    <s v="FTY"/>
    <s v="BCB"/>
    <x v="3495"/>
    <d v="2024-02-05T20:46:00"/>
    <d v="2024-02-05T21:43:00"/>
    <d v="1899-12-30T00:57:00"/>
    <d v="1899-12-30T21:33:00"/>
    <s v="N162QS"/>
    <n v="813.41184999999996"/>
  </r>
  <r>
    <s v="CHO"/>
    <s v="FTY"/>
    <x v="3496"/>
    <d v="2024-02-05T17:33:00"/>
    <d v="2024-02-05T18:37:00"/>
    <d v="1899-12-30T01:04:00"/>
    <d v="1899-12-30T02:09:00"/>
    <s v="N162QS"/>
    <n v="913.30453333333332"/>
  </r>
  <r>
    <s v="FLL"/>
    <s v="CHO"/>
    <x v="3497"/>
    <d v="2024-02-04T01:17:00"/>
    <d v="2024-02-04T03:00:00"/>
    <d v="1899-12-30T01:43:00"/>
    <d v="1899-12-31T14:33:00"/>
    <s v="N162QS"/>
    <n v="1469.8494833333334"/>
  </r>
  <r>
    <s v="PBI"/>
    <s v="FLL"/>
    <x v="2568"/>
    <d v="2024-02-04T19:42:00"/>
    <d v="2024-02-04T20:03:00"/>
    <d v="1899-12-30T00:21:00"/>
    <n v="-0.78194444444444444"/>
    <s v="N162QS"/>
    <n v="299.67804999999998"/>
  </r>
  <r>
    <s v="MIA"/>
    <s v="PBI"/>
    <x v="187"/>
    <d v="2024-02-03T23:44:00"/>
    <d v="2024-02-04T00:05:00"/>
    <d v="1899-12-30T00:21:00"/>
    <d v="1899-12-30T19:37:00"/>
    <s v="N162QS"/>
    <n v="299.67804999999998"/>
  </r>
  <r>
    <s v="TUS"/>
    <s v="MIA"/>
    <x v="3498"/>
    <d v="2024-02-03T19:11:00"/>
    <d v="2024-02-03T22:26:00"/>
    <d v="1899-12-30T03:15:00"/>
    <d v="1899-12-30T01:18:00"/>
    <s v="N162QS"/>
    <n v="2782.7247499999999"/>
  </r>
  <r>
    <s v="SAN"/>
    <s v="TUS"/>
    <x v="3499"/>
    <d v="2024-02-03T17:17:00"/>
    <d v="2024-02-03T18:03:00"/>
    <d v="1899-12-30T00:46:00"/>
    <d v="1899-12-30T01:08:00"/>
    <s v="N162QS"/>
    <n v="656.43763333333334"/>
  </r>
  <r>
    <s v="BOS"/>
    <s v="SAN"/>
    <x v="3500"/>
    <d v="2024-02-02T18:30:00"/>
    <d v="2024-02-02T23:49:00"/>
    <d v="1899-12-30T05:19:00"/>
    <d v="1899-12-30T17:28:00"/>
    <s v="N162QS"/>
    <n v="4552.2522833333333"/>
  </r>
  <r>
    <s v="ICT"/>
    <s v="BOS"/>
    <x v="3501"/>
    <d v="2024-02-02T14:21:00"/>
    <d v="2024-02-02T17:16:00"/>
    <d v="1899-12-30T02:55:00"/>
    <m/>
    <s v="N162QS"/>
    <n v="2497.3170833333329"/>
  </r>
  <r>
    <s v="ICT"/>
    <s v="MIA"/>
    <x v="1713"/>
    <d v="2024-02-01T17:00:00"/>
    <m/>
    <m/>
    <m/>
    <s v="N162QS"/>
    <n v="0"/>
  </r>
  <r>
    <s v="VNY"/>
    <s v="ICT"/>
    <x v="3502"/>
    <d v="2024-01-27T13:40:00"/>
    <d v="2024-01-27T16:48:00"/>
    <d v="1899-12-30T03:08:00"/>
    <m/>
    <s v="N162QS"/>
    <n v="2682.8320666666664"/>
  </r>
  <r>
    <s v="BOS"/>
    <s v="HNL"/>
    <x v="3431"/>
    <d v="2025-01-09T17:34:00"/>
    <d v="2025-01-10T03:45:00"/>
    <d v="1899-12-30T10:11:00"/>
    <m/>
    <s v="N163QS"/>
    <n v="8719.204216666667"/>
  </r>
  <r>
    <s v="IAD"/>
    <s v="BOS"/>
    <x v="747"/>
    <d v="2025-01-08T21:17:00"/>
    <d v="2025-01-08T22:20:00"/>
    <d v="1899-12-30T01:03:00"/>
    <d v="1899-12-30T19:14:00"/>
    <s v="N163QS"/>
    <n v="899.03414999999995"/>
  </r>
  <r>
    <s v="PNE"/>
    <s v="IAD"/>
    <x v="1210"/>
    <d v="2025-01-07T23:05:00"/>
    <d v="2025-01-07T23:45:00"/>
    <d v="1899-12-30T00:40:00"/>
    <d v="1899-12-30T21:32:00"/>
    <s v="N163QS"/>
    <n v="570.81533333333323"/>
  </r>
  <r>
    <s v="PBI"/>
    <s v="PNE"/>
    <x v="239"/>
    <d v="2025-01-07T20:18:00"/>
    <d v="2025-01-07T22:17:00"/>
    <d v="1899-12-30T01:59:00"/>
    <d v="1899-12-30T00:48:00"/>
    <s v="N163QS"/>
    <n v="1698.1756166666667"/>
  </r>
  <r>
    <s v="ASE"/>
    <s v="PBI"/>
    <x v="3503"/>
    <d v="2025-01-07T15:13:00"/>
    <d v="2025-01-07T18:37:00"/>
    <d v="1899-12-30T03:24:00"/>
    <d v="1899-12-30T01:41:00"/>
    <s v="N163QS"/>
    <n v="2911.1581999999999"/>
  </r>
  <r>
    <s v="ISP"/>
    <s v="ASE"/>
    <x v="3504"/>
    <d v="2025-01-06T17:10:00"/>
    <d v="2025-01-06T21:14:00"/>
    <d v="1899-12-30T04:04:00"/>
    <d v="1899-12-30T17:59:00"/>
    <s v="N163QS"/>
    <n v="3481.9735333333329"/>
  </r>
  <r>
    <s v="ZAG"/>
    <s v="ISP"/>
    <x v="3505"/>
    <d v="2025-01-05T14:52:00"/>
    <d v="2025-01-05T23:19:00"/>
    <d v="1899-12-30T08:27:00"/>
    <d v="1899-12-30T17:51:00"/>
    <s v="N163QS"/>
    <n v="7235.0843499999992"/>
  </r>
  <r>
    <s v="PRG"/>
    <s v="ZAG"/>
    <x v="3506"/>
    <d v="2025-01-03T12:13:00"/>
    <d v="2025-01-03T13:05:00"/>
    <d v="1899-12-30T00:52:00"/>
    <d v="1900-01-01T01:47:00"/>
    <s v="N163QS"/>
    <n v="742.05993333333333"/>
  </r>
  <r>
    <s v="PBI"/>
    <s v="PRG"/>
    <x v="1130"/>
    <d v="2025-01-02T11:17:00"/>
    <d v="2025-01-02T19:32:00"/>
    <d v="1899-12-30T08:15:00"/>
    <d v="1899-12-30T16:41:00"/>
    <s v="N163QS"/>
    <n v="7063.8397499999992"/>
  </r>
  <r>
    <s v="MSY"/>
    <s v="PBI"/>
    <x v="1524"/>
    <d v="2025-01-01T21:51:00"/>
    <d v="2025-01-01T23:12:00"/>
    <d v="1899-12-30T01:21:00"/>
    <d v="1899-12-30T12:05:00"/>
    <s v="N163QS"/>
    <n v="1155.9010499999999"/>
  </r>
  <r>
    <s v="QTK"/>
    <s v="MSY"/>
    <x v="22"/>
    <d v="2025-01-01T20:00:00"/>
    <d v="2025-01-01T21:02:00"/>
    <d v="1899-12-30T01:02:00"/>
    <d v="1899-12-30T00:49:00"/>
    <s v="N163QS"/>
    <n v="884.7637666666667"/>
  </r>
  <r>
    <s v="MIA"/>
    <s v="QTK"/>
    <x v="3507"/>
    <d v="2025-01-01T15:02:00"/>
    <d v="2025-01-01T17:42:00"/>
    <d v="1899-12-30T02:40:00"/>
    <d v="1899-12-30T02:18:00"/>
    <s v="N163QS"/>
    <n v="2283.2613333333329"/>
  </r>
  <r>
    <s v="PBI"/>
    <s v="MIA"/>
    <x v="240"/>
    <d v="2024-12-31T21:15:00"/>
    <d v="2024-12-31T21:39:00"/>
    <d v="1899-12-30T00:24:00"/>
    <d v="1899-12-30T17:23:00"/>
    <s v="N163QS"/>
    <n v="342.48919999999998"/>
  </r>
  <r>
    <s v="EGE"/>
    <s v="PBI"/>
    <x v="2675"/>
    <d v="2024-12-31T16:45:00"/>
    <d v="2024-12-31T19:56:00"/>
    <d v="1899-12-30T03:11:00"/>
    <d v="1899-12-30T01:19:00"/>
    <s v="N163QS"/>
    <n v="2725.6432166666664"/>
  </r>
  <r>
    <s v="LTN"/>
    <s v="EGE"/>
    <x v="3508"/>
    <d v="2024-12-30T10:19:00"/>
    <d v="2024-12-30T19:55:00"/>
    <d v="1899-12-30T09:36:00"/>
    <d v="1899-12-30T20:50:00"/>
    <s v="N163QS"/>
    <n v="8219.7407999999996"/>
  </r>
  <r>
    <s v="MBJ"/>
    <s v="LTN"/>
    <x v="3509"/>
    <d v="2024-12-29T00:51:00"/>
    <d v="2024-12-29T10:14:00"/>
    <d v="1899-12-30T09:23:00"/>
    <d v="1899-12-31T00:05:00"/>
    <s v="N163QS"/>
    <n v="8034.2258166666661"/>
  </r>
  <r>
    <s v="DAL"/>
    <s v="MBJ"/>
    <x v="2307"/>
    <d v="2024-12-27T19:53:00"/>
    <d v="2024-12-27T23:03:00"/>
    <d v="1899-12-30T03:10:00"/>
    <d v="1899-12-31T01:48:00"/>
    <s v="N163QS"/>
    <n v="2711.3728333333329"/>
  </r>
  <r>
    <s v="BRO"/>
    <s v="DAL"/>
    <x v="3510"/>
    <d v="2024-12-26T23:09:00"/>
    <d v="2024-12-27T00:25:00"/>
    <d v="1899-12-30T01:16:00"/>
    <d v="1899-12-30T19:28:00"/>
    <s v="N163QS"/>
    <n v="1084.5491333333332"/>
  </r>
  <r>
    <s v="TLC"/>
    <s v="BRO"/>
    <x v="3511"/>
    <d v="2024-12-26T20:39:00"/>
    <d v="2024-12-26T21:43:00"/>
    <d v="1899-12-30T01:04:00"/>
    <d v="1899-12-30T01:26:00"/>
    <s v="N163QS"/>
    <n v="913.30453333333332"/>
  </r>
  <r>
    <s v="DAL"/>
    <s v="TLC"/>
    <x v="1657"/>
    <d v="2024-12-25T16:20:00"/>
    <d v="2024-12-25T18:20:00"/>
    <d v="1899-12-30T02:00:00"/>
    <d v="1899-12-31T02:19:00"/>
    <s v="N163QS"/>
    <n v="1712.4459999999999"/>
  </r>
  <r>
    <s v="AUS"/>
    <s v="DAL"/>
    <x v="145"/>
    <d v="2024-12-24T20:55:00"/>
    <d v="2024-12-24T22:25:00"/>
    <d v="1899-12-30T01:30:00"/>
    <d v="1899-12-30T17:55:00"/>
    <s v="N163QS"/>
    <n v="1284.3344999999999"/>
  </r>
  <r>
    <s v="PVR"/>
    <s v="AUS"/>
    <x v="1390"/>
    <d v="2024-12-24T17:24:00"/>
    <d v="2024-12-24T19:17:00"/>
    <d v="1899-12-30T01:53:00"/>
    <d v="1899-12-30T01:38:00"/>
    <s v="N163QS"/>
    <n v="1612.5533166666667"/>
  </r>
  <r>
    <s v="SJD"/>
    <s v="PVR"/>
    <x v="3353"/>
    <d v="2024-12-23T17:36:00"/>
    <d v="2024-12-23T18:26:00"/>
    <d v="1899-12-30T00:50:00"/>
    <d v="1899-12-30T22:58:00"/>
    <s v="N163QS"/>
    <n v="713.51916666666671"/>
  </r>
  <r>
    <s v="APF"/>
    <s v="SJD"/>
    <x v="3512"/>
    <d v="2024-12-22T14:39:00"/>
    <d v="2024-12-22T18:27:00"/>
    <d v="1899-12-30T03:48:00"/>
    <d v="1899-12-30T23:09:00"/>
    <s v="N163QS"/>
    <n v="3253.6473999999998"/>
  </r>
  <r>
    <s v="ISM"/>
    <s v="APF"/>
    <x v="3513"/>
    <d v="2024-12-22T12:33:00"/>
    <d v="2024-12-22T13:06:00"/>
    <d v="1899-12-30T00:33:00"/>
    <d v="1899-12-30T01:33:00"/>
    <s v="N163QS"/>
    <n v="470.92265000000003"/>
  </r>
  <r>
    <s v="OKC"/>
    <s v="ISM"/>
    <x v="3514"/>
    <d v="2024-12-21T15:13:00"/>
    <d v="2024-12-21T17:18:00"/>
    <d v="1899-12-30T02:05:00"/>
    <m/>
    <s v="N163QS"/>
    <n v="1783.7979166666667"/>
  </r>
  <r>
    <s v="PBI"/>
    <s v="LAX"/>
    <x v="3515"/>
    <d v="2024-12-20T17:11:00"/>
    <d v="2024-12-20T21:57:00"/>
    <d v="1899-12-30T04:46:00"/>
    <d v="1899-12-30T17:16:00"/>
    <s v="N163QS"/>
    <n v="4081.3296333333333"/>
  </r>
  <r>
    <s v="ICT"/>
    <s v="PBI"/>
    <x v="3516"/>
    <d v="2024-12-19T23:59:00"/>
    <d v="2024-12-20T02:19:00"/>
    <d v="1899-12-30T02:20:00"/>
    <d v="1899-12-30T14:52:00"/>
    <s v="N163QS"/>
    <n v="1997.8536666666666"/>
  </r>
  <r>
    <s v="LIT"/>
    <s v="ICT"/>
    <x v="3517"/>
    <d v="2024-12-15T20:39:00"/>
    <d v="2024-12-15T21:35:00"/>
    <d v="1899-12-30T00:56:00"/>
    <d v="1900-01-03T02:24:00"/>
    <s v="N163QS"/>
    <n v="799.14146666666659"/>
  </r>
  <r>
    <s v="OCF"/>
    <s v="LIT"/>
    <x v="3518"/>
    <d v="2024-12-15T18:33:00"/>
    <d v="2024-12-15T20:09:00"/>
    <d v="1899-12-30T01:36:00"/>
    <d v="1899-12-30T00:30:00"/>
    <s v="N163QS"/>
    <n v="1369.9567999999999"/>
  </r>
  <r>
    <s v="CHS"/>
    <s v="OCF"/>
    <x v="3519"/>
    <d v="2024-12-15T16:01:00"/>
    <d v="2024-12-15T16:49:00"/>
    <d v="1899-12-30T00:48:00"/>
    <d v="1899-12-30T01:44:00"/>
    <s v="N163QS"/>
    <n v="684.97839999999997"/>
  </r>
  <r>
    <s v="RDU"/>
    <s v="CHS"/>
    <x v="3520"/>
    <d v="2024-12-06T19:31:00"/>
    <d v="2024-12-06T20:14:00"/>
    <d v="1899-12-30T00:43:00"/>
    <d v="1900-01-07T19:47:00"/>
    <s v="N163QS"/>
    <n v="613.62648333333334"/>
  </r>
  <r>
    <s v="HPN"/>
    <s v="RDU"/>
    <x v="3185"/>
    <d v="2024-12-06T17:21:00"/>
    <d v="2024-12-06T18:31:00"/>
    <d v="1899-12-30T01:10:00"/>
    <d v="1899-12-30T01:00:00"/>
    <s v="N163QS"/>
    <n v="998.92683333333332"/>
  </r>
  <r>
    <s v="TEB"/>
    <s v="HPN"/>
    <x v="382"/>
    <d v="2024-12-06T15:58:00"/>
    <d v="2024-12-06T16:14:00"/>
    <d v="1899-12-30T00:16:00"/>
    <d v="1899-12-30T01:07:00"/>
    <s v="N163QS"/>
    <n v="228.32613333333333"/>
  </r>
  <r>
    <s v="PBI"/>
    <s v="TEB"/>
    <x v="186"/>
    <d v="2024-12-05T19:13:00"/>
    <d v="2024-12-05T21:39:00"/>
    <d v="1899-12-30T02:26:00"/>
    <d v="1899-12-30T18:19:00"/>
    <s v="N163QS"/>
    <n v="2083.4759666666669"/>
  </r>
  <r>
    <s v="FRG"/>
    <s v="PBI"/>
    <x v="1208"/>
    <d v="2024-12-05T14:39:00"/>
    <d v="2024-12-05T17:14:00"/>
    <d v="1899-12-30T02:35:00"/>
    <d v="1899-12-30T01:59:00"/>
    <s v="N163QS"/>
    <n v="2211.9094166666669"/>
  </r>
  <r>
    <s v="IAD"/>
    <s v="FRG"/>
    <x v="1209"/>
    <d v="2024-12-04T20:46:00"/>
    <d v="2024-12-04T21:39:00"/>
    <d v="1899-12-30T00:53:00"/>
    <d v="1899-12-30T17:00:00"/>
    <s v="N163QS"/>
    <n v="756.33031666666659"/>
  </r>
  <r>
    <s v="TEB"/>
    <s v="IAD"/>
    <x v="331"/>
    <d v="2024-12-04T04:02:00"/>
    <d v="2024-12-04T04:49:00"/>
    <d v="1899-12-30T00:47:00"/>
    <d v="1899-12-30T15:57:00"/>
    <s v="N163QS"/>
    <n v="670.70801666666659"/>
  </r>
  <r>
    <s v="NHT"/>
    <s v="TEB"/>
    <x v="1185"/>
    <d v="2024-12-04T19:02:00"/>
    <d v="2024-12-05T02:44:00"/>
    <d v="1899-12-30T07:42:00"/>
    <n v="-0.9458333333333333"/>
    <s v="N163QS"/>
    <n v="6592.9170999999997"/>
  </r>
  <r>
    <s v="TEB"/>
    <s v="NHT"/>
    <x v="1313"/>
    <d v="2024-12-02T12:12:00"/>
    <d v="2024-12-02T18:05:00"/>
    <d v="1899-12-30T05:53:00"/>
    <d v="1900-01-01T00:57:00"/>
    <s v="N163QS"/>
    <n v="5037.4453166666663"/>
  </r>
  <r>
    <s v="IAD"/>
    <s v="TEB"/>
    <x v="107"/>
    <d v="2024-12-01T18:52:00"/>
    <d v="2024-12-01T19:53:00"/>
    <d v="1899-12-30T01:01:00"/>
    <d v="1899-12-30T16:19:00"/>
    <s v="N163QS"/>
    <n v="870.49338333333321"/>
  </r>
  <r>
    <s v="JZI"/>
    <s v="IAD"/>
    <x v="1710"/>
    <d v="2024-11-30T22:38:00"/>
    <d v="2024-11-30T23:39:00"/>
    <d v="1899-12-30T01:01:00"/>
    <d v="1899-12-30T19:13:00"/>
    <s v="N163QS"/>
    <n v="870.49338333333321"/>
  </r>
  <r>
    <s v="PBI"/>
    <s v="JZI"/>
    <x v="3521"/>
    <d v="2024-11-30T20:12:00"/>
    <d v="2024-11-30T21:18:00"/>
    <d v="1899-12-30T01:06:00"/>
    <d v="1899-12-30T01:20:00"/>
    <s v="N163QS"/>
    <n v="941.84530000000007"/>
  </r>
  <r>
    <s v="FLL"/>
    <s v="PBI"/>
    <x v="276"/>
    <d v="2024-11-28T17:17:00"/>
    <d v="2024-11-28T17:31:00"/>
    <d v="1899-12-30T00:14:00"/>
    <d v="1900-01-01T02:41:00"/>
    <s v="N163QS"/>
    <n v="199.78536666666665"/>
  </r>
  <r>
    <s v="NAS"/>
    <s v="FLL"/>
    <x v="1197"/>
    <d v="2024-11-27T19:49:00"/>
    <d v="2024-11-27T20:29:00"/>
    <d v="1899-12-30T00:40:00"/>
    <d v="1899-12-30T20:48:00"/>
    <s v="N163QS"/>
    <n v="570.81533333333323"/>
  </r>
  <r>
    <s v="BWI"/>
    <s v="NAS"/>
    <x v="3522"/>
    <d v="2024-11-27T15:57:00"/>
    <d v="2024-11-27T18:18:00"/>
    <d v="1899-12-30T02:21:00"/>
    <d v="1899-12-30T01:31:00"/>
    <s v="N163QS"/>
    <n v="2012.1240499999999"/>
  </r>
  <r>
    <s v="MIA"/>
    <s v="BWI"/>
    <x v="3523"/>
    <d v="2024-11-26T23:12:00"/>
    <d v="2024-11-27T01:07:00"/>
    <d v="1899-12-30T01:55:00"/>
    <d v="1899-12-30T14:50:00"/>
    <s v="N163QS"/>
    <n v="1641.0940833333332"/>
  </r>
  <r>
    <s v="HPN"/>
    <s v="MIA"/>
    <x v="1965"/>
    <d v="2024-11-26T19:37:00"/>
    <d v="2024-11-26T22:09:00"/>
    <d v="1899-12-30T02:32:00"/>
    <m/>
    <s v="N163QS"/>
    <n v="2169.0982666666664"/>
  </r>
  <r>
    <s v="SJO"/>
    <s v="FLL"/>
    <x v="1969"/>
    <d v="2024-11-25T17:49:00"/>
    <d v="2024-11-25T20:03:00"/>
    <d v="1899-12-30T02:14:00"/>
    <d v="1899-12-30T23:34:00"/>
    <s v="N163QS"/>
    <n v="1912.2313666666666"/>
  </r>
  <r>
    <s v="MIA"/>
    <s v="SJO"/>
    <x v="3524"/>
    <d v="2024-11-25T14:10:00"/>
    <d v="2024-11-25T16:38:00"/>
    <d v="1899-12-30T02:28:00"/>
    <d v="1899-12-30T01:11:00"/>
    <s v="N163QS"/>
    <n v="2112.0167333333334"/>
  </r>
  <r>
    <s v="PLS"/>
    <s v="MIA"/>
    <x v="2917"/>
    <d v="2024-11-24T21:25:00"/>
    <d v="2024-11-24T22:50:00"/>
    <d v="1899-12-30T01:25:00"/>
    <d v="1899-12-30T15:20:00"/>
    <s v="N163QS"/>
    <n v="1212.9825833333334"/>
  </r>
  <r>
    <s v="YYZ"/>
    <s v="PLS"/>
    <x v="3525"/>
    <d v="2024-11-24T16:20:00"/>
    <d v="2024-11-24T19:50:00"/>
    <d v="1899-12-30T03:30:00"/>
    <d v="1899-12-30T01:35:00"/>
    <s v="N163QS"/>
    <n v="2996.7804999999998"/>
  </r>
  <r>
    <s v="TEB"/>
    <s v="YYZ"/>
    <x v="934"/>
    <d v="2024-11-23T16:04:00"/>
    <d v="2024-11-23T17:04:00"/>
    <d v="1899-12-30T01:00:00"/>
    <d v="1899-12-30T23:16:00"/>
    <s v="N163QS"/>
    <n v="856.22299999999996"/>
  </r>
  <r>
    <s v="LTN"/>
    <s v="TEB"/>
    <x v="1412"/>
    <d v="2024-11-22T14:13:00"/>
    <d v="2024-11-22T21:42:00"/>
    <d v="1899-12-30T07:29:00"/>
    <d v="1899-12-30T18:22:00"/>
    <s v="N163QS"/>
    <n v="6407.4021166666662"/>
  </r>
  <r>
    <s v="BQH"/>
    <s v="LTN"/>
    <x v="1017"/>
    <d v="2024-11-21T15:54:00"/>
    <d v="2024-11-21T16:19:00"/>
    <d v="1899-12-30T00:25:00"/>
    <d v="1899-12-30T21:54:00"/>
    <s v="N163QS"/>
    <n v="356.75958333333335"/>
  </r>
  <r>
    <s v="CPH"/>
    <s v="BQH"/>
    <x v="3526"/>
    <d v="2024-11-18T12:14:00"/>
    <d v="2024-11-18T13:41:00"/>
    <d v="1899-12-30T01:27:00"/>
    <d v="1900-01-02T02:13:00"/>
    <s v="N163QS"/>
    <n v="1241.5233499999999"/>
  </r>
  <r>
    <s v="BFI"/>
    <s v="CPH"/>
    <x v="1062"/>
    <d v="2024-11-12T02:50:00"/>
    <d v="2024-11-12T11:37:00"/>
    <d v="1899-12-30T08:47:00"/>
    <d v="1900-01-05T00:37:00"/>
    <s v="N163QS"/>
    <n v="7520.4920166666661"/>
  </r>
  <r>
    <s v="NUQ"/>
    <s v="BFI"/>
    <x v="762"/>
    <d v="2024-11-10T20:34:00"/>
    <d v="2024-11-10T22:15:00"/>
    <d v="1899-12-30T01:41:00"/>
    <d v="1899-12-31T04:35:00"/>
    <s v="N163QS"/>
    <n v="1441.3087166666667"/>
  </r>
  <r>
    <s v="TRM"/>
    <s v="NUQ"/>
    <x v="71"/>
    <d v="2024-11-10T18:55:00"/>
    <d v="2024-11-10T19:57:00"/>
    <d v="1899-12-30T01:02:00"/>
    <d v="1899-12-30T00:37:00"/>
    <s v="N163QS"/>
    <n v="884.7637666666667"/>
  </r>
  <r>
    <s v="LAS"/>
    <s v="TRM"/>
    <x v="72"/>
    <d v="2024-11-10T16:03:00"/>
    <d v="2024-11-10T16:42:00"/>
    <d v="1899-12-30T00:39:00"/>
    <d v="1899-12-30T02:13:00"/>
    <s v="N163QS"/>
    <n v="556.54494999999997"/>
  </r>
  <r>
    <s v="TEX"/>
    <s v="LAS"/>
    <x v="3124"/>
    <d v="2024-11-09T23:44:00"/>
    <d v="2024-11-10T00:44:00"/>
    <d v="1899-12-30T01:00:00"/>
    <d v="1899-12-30T15:19:00"/>
    <s v="N163QS"/>
    <n v="856.22299999999996"/>
  </r>
  <r>
    <s v="TEB"/>
    <s v="TEX"/>
    <x v="3527"/>
    <d v="2024-11-09T18:52:00"/>
    <d v="2024-11-09T23:01:00"/>
    <d v="1899-12-30T04:09:00"/>
    <d v="1899-12-30T00:43:00"/>
    <s v="N163QS"/>
    <n v="3553.3254500000003"/>
  </r>
  <r>
    <s v="MIA"/>
    <s v="TEB"/>
    <x v="226"/>
    <d v="2024-11-08T18:04:00"/>
    <d v="2024-11-08T20:32:00"/>
    <d v="1899-12-30T02:28:00"/>
    <d v="1899-12-30T22:20:00"/>
    <s v="N163QS"/>
    <n v="2112.0167333333334"/>
  </r>
  <r>
    <s v="BCT"/>
    <s v="MIA"/>
    <x v="3528"/>
    <d v="2024-11-08T15:45:00"/>
    <d v="2024-11-08T16:08:00"/>
    <d v="1899-12-30T00:23:00"/>
    <d v="1899-12-30T01:56:00"/>
    <s v="N163QS"/>
    <n v="328.21881666666667"/>
  </r>
  <r>
    <s v="MMU"/>
    <s v="BCT"/>
    <x v="3109"/>
    <d v="2024-11-07T23:02:00"/>
    <d v="2024-11-08T01:20:00"/>
    <d v="1899-12-30T02:18:00"/>
    <d v="1899-12-30T14:25:00"/>
    <s v="N163QS"/>
    <n v="1969.3128999999997"/>
  </r>
  <r>
    <s v="AGS"/>
    <s v="MMU"/>
    <x v="3529"/>
    <d v="2024-11-07T15:44:00"/>
    <d v="2024-11-07T17:02:00"/>
    <d v="1899-12-30T01:18:00"/>
    <d v="1899-12-30T06:00:00"/>
    <s v="N163QS"/>
    <n v="1113.0898999999999"/>
  </r>
  <r>
    <s v="HPN"/>
    <s v="AGS"/>
    <x v="3530"/>
    <d v="2024-11-07T13:12:00"/>
    <d v="2024-11-07T14:53:00"/>
    <d v="1899-12-30T01:41:00"/>
    <d v="1899-12-30T00:51:00"/>
    <s v="N163QS"/>
    <n v="1441.3087166666667"/>
  </r>
  <r>
    <s v="LEX"/>
    <s v="HPN"/>
    <x v="3531"/>
    <d v="2024-11-06T16:30:00"/>
    <d v="2024-11-06T17:50:00"/>
    <d v="1899-12-30T01:20:00"/>
    <d v="1899-12-30T19:22:00"/>
    <s v="N163QS"/>
    <n v="1141.6306666666665"/>
  </r>
  <r>
    <s v="TEB"/>
    <s v="LEX"/>
    <x v="2779"/>
    <d v="2024-11-06T13:56:00"/>
    <d v="2024-11-06T15:27:00"/>
    <d v="1899-12-30T01:31:00"/>
    <d v="1899-12-30T01:03:00"/>
    <s v="N163QS"/>
    <n v="1298.6048833333332"/>
  </r>
  <r>
    <s v="IAD"/>
    <s v="TEB"/>
    <x v="107"/>
    <d v="2024-11-06T05:39:00"/>
    <d v="2024-11-06T06:23:00"/>
    <d v="1899-12-30T00:44:00"/>
    <d v="1899-12-30T07:33:00"/>
    <s v="N163QS"/>
    <n v="627.8968666666666"/>
  </r>
  <r>
    <s v="TEB"/>
    <s v="IAD"/>
    <x v="331"/>
    <d v="2024-11-06T04:20:00"/>
    <d v="2024-11-06T05:04:00"/>
    <d v="1899-12-30T00:44:00"/>
    <d v="1899-12-30T00:35:00"/>
    <s v="N163QS"/>
    <n v="627.8968666666666"/>
  </r>
  <r>
    <s v="DTW"/>
    <s v="TEB"/>
    <x v="3532"/>
    <d v="2024-11-05T04:58:00"/>
    <d v="2024-11-05T06:02:00"/>
    <d v="1899-12-30T01:04:00"/>
    <d v="1899-12-30T22:18:00"/>
    <s v="N163QS"/>
    <n v="913.30453333333332"/>
  </r>
  <r>
    <s v="TEB"/>
    <s v="DTW"/>
    <x v="3533"/>
    <d v="2024-11-05T01:33:00"/>
    <d v="2024-11-05T02:51:00"/>
    <d v="1899-12-30T01:18:00"/>
    <d v="1899-12-30T02:07:00"/>
    <s v="N163QS"/>
    <n v="1113.0898999999999"/>
  </r>
  <r>
    <s v="ISP"/>
    <s v="TEB"/>
    <x v="3534"/>
    <d v="2024-11-04T02:41:00"/>
    <d v="2024-11-04T03:09:00"/>
    <d v="1899-12-30T00:28:00"/>
    <d v="1899-12-30T22:24:00"/>
    <s v="N163QS"/>
    <n v="399.57073333333329"/>
  </r>
  <r>
    <s v="CHO"/>
    <s v="ISP"/>
    <x v="3535"/>
    <d v="2024-11-04T00:15:00"/>
    <d v="2024-11-04T01:12:00"/>
    <d v="1899-12-30T00:57:00"/>
    <d v="1899-12-30T01:29:00"/>
    <s v="N163QS"/>
    <n v="813.41184999999996"/>
  </r>
  <r>
    <s v="IAD"/>
    <s v="CHO"/>
    <x v="1165"/>
    <d v="2024-11-03T22:54:00"/>
    <d v="2024-11-03T23:18:00"/>
    <d v="1899-12-30T00:24:00"/>
    <d v="1899-12-30T00:57:00"/>
    <s v="N163QS"/>
    <n v="342.48919999999998"/>
  </r>
  <r>
    <s v="EGE"/>
    <s v="IAD"/>
    <x v="3536"/>
    <d v="2024-11-03T18:25:00"/>
    <d v="2024-11-03T21:22:00"/>
    <d v="1899-12-30T02:57:00"/>
    <d v="1899-12-30T01:32:00"/>
    <s v="N163QS"/>
    <n v="2525.8578499999999"/>
  </r>
  <r>
    <s v="LAS"/>
    <s v="EGE"/>
    <x v="2740"/>
    <d v="2024-11-02T17:58:00"/>
    <d v="2024-11-02T19:13:00"/>
    <d v="1899-12-30T01:15:00"/>
    <d v="1899-12-30T23:12:00"/>
    <s v="N163QS"/>
    <n v="1070.2787499999999"/>
  </r>
  <r>
    <s v="TRM"/>
    <s v="LAS"/>
    <x v="3537"/>
    <d v="2024-11-01T19:08:00"/>
    <d v="2024-11-01T19:46:00"/>
    <d v="1899-12-30T00:38:00"/>
    <d v="1899-12-30T22:12:00"/>
    <s v="N163QS"/>
    <n v="542.2745666666666"/>
  </r>
  <r>
    <s v="VNY"/>
    <s v="TRM"/>
    <x v="1953"/>
    <d v="2024-10-26T20:36:00"/>
    <d v="2024-10-26T21:05:00"/>
    <d v="1899-12-30T00:29:00"/>
    <m/>
    <s v="N163QS"/>
    <n v="413.84111666666666"/>
  </r>
  <r>
    <s v="VNY"/>
    <s v="KOA"/>
    <x v="1806"/>
    <d v="2024-10-24T14:10:00"/>
    <d v="2024-10-24T19:40:00"/>
    <d v="1899-12-30T05:30:00"/>
    <d v="1900-01-01T00:56:00"/>
    <s v="N163QS"/>
    <n v="4709.2264999999998"/>
  </r>
  <r>
    <s v="TEB"/>
    <s v="VNY"/>
    <x v="253"/>
    <d v="2024-10-22T19:49:00"/>
    <d v="2024-10-23T01:00:00"/>
    <d v="1899-12-30T05:11:00"/>
    <d v="1899-12-31T13:10:00"/>
    <s v="N163QS"/>
    <n v="4438.0892166666663"/>
  </r>
  <r>
    <s v="FKB"/>
    <s v="TEB"/>
    <x v="3538"/>
    <d v="2024-10-22T10:14:00"/>
    <d v="2024-10-22T18:18:00"/>
    <d v="1899-12-30T08:04:00"/>
    <d v="1899-12-30T01:31:00"/>
    <s v="N163QS"/>
    <n v="6906.8655333333327"/>
  </r>
  <r>
    <s v="IAD"/>
    <s v="FKB"/>
    <x v="3539"/>
    <d v="2024-10-21T00:05:00"/>
    <d v="2024-10-21T07:09:00"/>
    <d v="1899-12-30T07:04:00"/>
    <d v="1899-12-31T03:05:00"/>
    <s v="N163QS"/>
    <n v="6050.6425333333327"/>
  </r>
  <r>
    <s v="CIA"/>
    <s v="IAD"/>
    <x v="2960"/>
    <d v="2024-10-20T08:10:00"/>
    <d v="2024-10-20T17:21:00"/>
    <d v="1899-12-30T09:11:00"/>
    <d v="1899-12-30T06:44:00"/>
    <s v="N163QS"/>
    <n v="7862.9812166666661"/>
  </r>
  <r>
    <s v="BED"/>
    <s v="CIA"/>
    <x v="3540"/>
    <d v="2024-10-18T21:54:00"/>
    <d v="2024-10-19T05:02:00"/>
    <d v="1899-12-30T07:08:00"/>
    <d v="1899-12-31T03:08:00"/>
    <s v="N163QS"/>
    <n v="6107.7240666666667"/>
  </r>
  <r>
    <s v="BOS"/>
    <s v="BED"/>
    <x v="3208"/>
    <d v="2024-10-18T15:18:00"/>
    <d v="2024-10-18T15:33:00"/>
    <d v="1899-12-30T00:15:00"/>
    <d v="1899-12-30T06:21:00"/>
    <s v="N163QS"/>
    <n v="214.05574999999999"/>
  </r>
  <r>
    <s v="FXE"/>
    <s v="BOS"/>
    <x v="3541"/>
    <d v="2024-10-18T01:09:00"/>
    <d v="2024-10-18T03:48:00"/>
    <d v="1899-12-30T02:39:00"/>
    <d v="1899-12-30T11:30:00"/>
    <s v="N163QS"/>
    <n v="2268.9909499999999"/>
  </r>
  <r>
    <s v="BFI"/>
    <s v="FXE"/>
    <x v="3542"/>
    <d v="2024-10-17T17:30:00"/>
    <d v="2024-10-17T22:41:00"/>
    <d v="1899-12-30T05:11:00"/>
    <d v="1899-12-30T02:28:00"/>
    <s v="N163QS"/>
    <n v="4438.0892166666663"/>
  </r>
  <r>
    <s v="SHA"/>
    <s v="BFI"/>
    <x v="2872"/>
    <d v="2024-10-16T12:03:00"/>
    <d v="2024-10-16T21:58:00"/>
    <d v="1899-12-30T09:55:00"/>
    <d v="1899-12-30T19:32:00"/>
    <s v="N163QS"/>
    <n v="8490.8780833333331"/>
  </r>
  <r>
    <s v="NKG"/>
    <s v="SHA"/>
    <x v="3543"/>
    <d v="2024-10-15T10:57:00"/>
    <d v="2024-10-15T11:33:00"/>
    <d v="1899-12-30T00:36:00"/>
    <d v="1899-12-31T00:30:00"/>
    <s v="N163QS"/>
    <n v="513.73379999999997"/>
  </r>
  <r>
    <s v="HGH"/>
    <s v="NKG"/>
    <x v="3544"/>
    <d v="2024-10-14T13:19:00"/>
    <d v="2024-10-14T13:57:00"/>
    <d v="1899-12-30T00:38:00"/>
    <d v="1899-12-30T21:00:00"/>
    <s v="N163QS"/>
    <n v="542.2745666666666"/>
  </r>
  <r>
    <s v="PEK"/>
    <s v="HGH"/>
    <x v="2874"/>
    <d v="2024-10-14T09:58:00"/>
    <d v="2024-10-14T11:51:00"/>
    <d v="1899-12-30T01:53:00"/>
    <d v="1899-12-30T01:28:00"/>
    <s v="N163QS"/>
    <n v="1612.5533166666667"/>
  </r>
  <r>
    <s v="HNL"/>
    <s v="PEK"/>
    <x v="3545"/>
    <d v="2024-10-13T01:45:00"/>
    <d v="2024-10-13T12:09:00"/>
    <d v="1899-12-30T10:24:00"/>
    <d v="1899-12-30T21:49:00"/>
    <s v="N163QS"/>
    <n v="8904.7191999999995"/>
  </r>
  <r>
    <s v="LIH"/>
    <s v="HNL"/>
    <x v="3546"/>
    <d v="2024-10-13T00:07:00"/>
    <d v="2024-10-13T00:32:00"/>
    <d v="1899-12-30T00:25:00"/>
    <d v="1899-12-30T01:13:00"/>
    <s v="N163QS"/>
    <n v="356.75958333333335"/>
  </r>
  <r>
    <s v="LAS"/>
    <s v="LIH"/>
    <x v="3547"/>
    <d v="2024-10-11T17:08:00"/>
    <d v="2024-10-11T23:05:00"/>
    <d v="1899-12-30T05:57:00"/>
    <d v="1899-12-31T01:02:00"/>
    <s v="N163QS"/>
    <n v="5094.5268500000002"/>
  </r>
  <r>
    <s v="CRE"/>
    <s v="LAS"/>
    <x v="3548"/>
    <d v="2024-10-07T16:33:00"/>
    <d v="2024-10-07T20:50:00"/>
    <d v="1899-12-30T04:17:00"/>
    <d v="1900-01-02T20:18:00"/>
    <s v="N163QS"/>
    <n v="3667.4885166666663"/>
  </r>
  <r>
    <s v="PBI"/>
    <s v="CRE"/>
    <x v="3549"/>
    <d v="2024-10-07T13:46:00"/>
    <d v="2024-10-07T14:59:00"/>
    <d v="1899-12-30T01:13:00"/>
    <d v="1899-12-30T01:34:00"/>
    <s v="N163QS"/>
    <n v="1041.7379833333334"/>
  </r>
  <r>
    <s v="PDK"/>
    <s v="PBI"/>
    <x v="638"/>
    <d v="2024-10-06T21:55:00"/>
    <d v="2024-10-06T23:17:00"/>
    <d v="1899-12-30T01:22:00"/>
    <d v="1899-12-30T14:29:00"/>
    <s v="N163QS"/>
    <n v="1170.1714333333332"/>
  </r>
  <r>
    <s v="SJC"/>
    <s v="PDK"/>
    <x v="3550"/>
    <d v="2024-10-06T17:06:00"/>
    <d v="2024-10-06T21:06:00"/>
    <d v="1899-12-30T04:00:00"/>
    <d v="1899-12-30T00:49:00"/>
    <s v="N163QS"/>
    <n v="3424.8919999999998"/>
  </r>
  <r>
    <s v="SLC"/>
    <s v="SJC"/>
    <x v="944"/>
    <d v="2024-10-04T19:35:00"/>
    <d v="2024-10-04T20:59:00"/>
    <d v="1899-12-30T01:24:00"/>
    <d v="1899-12-31T20:07:00"/>
    <s v="N163QS"/>
    <n v="1198.7121999999999"/>
  </r>
  <r>
    <s v="SAT"/>
    <s v="SLC"/>
    <x v="3551"/>
    <d v="2024-10-04T15:39:00"/>
    <d v="2024-10-04T17:58:00"/>
    <d v="1899-12-30T02:19:00"/>
    <d v="1899-12-30T01:37:00"/>
    <s v="N163QS"/>
    <n v="1983.5832833333329"/>
  </r>
  <r>
    <s v="ICT"/>
    <s v="SAT"/>
    <x v="3552"/>
    <d v="2024-10-04T13:08:00"/>
    <d v="2024-10-04T14:30:00"/>
    <d v="1899-12-30T01:22:00"/>
    <d v="1899-12-30T01:09:00"/>
    <s v="N163QS"/>
    <n v="1170.1714333333332"/>
  </r>
  <r>
    <s v="IND"/>
    <s v="ICT"/>
    <x v="3553"/>
    <d v="2024-09-30T22:18:00"/>
    <d v="2024-09-30T23:42:00"/>
    <d v="1899-12-30T01:24:00"/>
    <d v="1900-01-02T13:26:00"/>
    <s v="N163QS"/>
    <n v="1198.7121999999999"/>
  </r>
  <r>
    <s v="TTN"/>
    <s v="IND"/>
    <x v="3554"/>
    <d v="2024-09-30T18:51:00"/>
    <d v="2024-09-30T20:21:00"/>
    <d v="1899-12-30T01:30:00"/>
    <d v="1899-12-30T01:57:00"/>
    <s v="N163QS"/>
    <n v="1284.3344999999999"/>
  </r>
  <r>
    <s v="NCE"/>
    <s v="TTN"/>
    <x v="3555"/>
    <d v="2024-09-29T09:25:00"/>
    <d v="2024-09-29T17:40:00"/>
    <d v="1899-12-30T08:15:00"/>
    <d v="1899-12-31T01:11:00"/>
    <s v="N163QS"/>
    <n v="7063.8397499999992"/>
  </r>
  <r>
    <s v="FMO"/>
    <s v="NCE"/>
    <x v="3556"/>
    <d v="2024-09-28T09:12:00"/>
    <d v="2024-09-28T10:45:00"/>
    <d v="1899-12-30T01:33:00"/>
    <d v="1899-12-30T22:40:00"/>
    <s v="N163QS"/>
    <n v="1327.1456499999999"/>
  </r>
  <r>
    <s v="PSA"/>
    <s v="FMO"/>
    <x v="3557"/>
    <d v="2024-09-27T13:12:00"/>
    <d v="2024-09-27T14:29:00"/>
    <d v="1899-12-30T01:17:00"/>
    <d v="1899-12-30T18:43:00"/>
    <s v="N163QS"/>
    <n v="1098.8195166666665"/>
  </r>
  <r>
    <s v="TAR"/>
    <s v="PSA"/>
    <x v="3558"/>
    <d v="2024-09-27T09:57:00"/>
    <d v="2024-09-27T11:03:00"/>
    <d v="1899-12-30T01:06:00"/>
    <d v="1899-12-30T02:09:00"/>
    <s v="N163QS"/>
    <n v="941.84530000000007"/>
  </r>
  <r>
    <s v="BDS"/>
    <s v="TAR"/>
    <x v="3559"/>
    <d v="2024-09-26T08:26:00"/>
    <d v="2024-09-26T08:45:00"/>
    <d v="1899-12-30T00:19:00"/>
    <d v="1899-12-31T01:12:00"/>
    <s v="N163QS"/>
    <n v="271.1372833333333"/>
  </r>
  <r>
    <s v="FOK"/>
    <s v="BDS"/>
    <x v="3560"/>
    <d v="2024-09-25T23:20:00"/>
    <d v="2024-09-26T07:05:00"/>
    <d v="1899-12-30T07:45:00"/>
    <d v="1899-12-30T01:21:00"/>
    <s v="N163QS"/>
    <n v="6635.7282500000001"/>
  </r>
  <r>
    <s v="TEB"/>
    <s v="FOK"/>
    <x v="404"/>
    <d v="2024-09-25T15:55:00"/>
    <d v="2024-09-25T16:23:00"/>
    <d v="1899-12-30T00:28:00"/>
    <d v="1899-12-30T06:57:00"/>
    <s v="N163QS"/>
    <n v="399.57073333333329"/>
  </r>
  <r>
    <s v="VNY"/>
    <s v="TEB"/>
    <x v="332"/>
    <d v="2024-09-24T19:30:00"/>
    <d v="2024-09-25T00:17:00"/>
    <d v="1899-12-30T04:47:00"/>
    <d v="1899-12-30T15:38:00"/>
    <s v="N163QS"/>
    <n v="4095.6000166666663"/>
  </r>
  <r>
    <s v="LAX"/>
    <s v="VNY"/>
    <x v="658"/>
    <d v="2024-09-24T18:05:00"/>
    <d v="2024-09-24T18:21:00"/>
    <d v="1899-12-30T00:16:00"/>
    <d v="1899-12-30T01:09:00"/>
    <s v="N163QS"/>
    <n v="228.32613333333333"/>
  </r>
  <r>
    <s v="BER"/>
    <s v="LAX"/>
    <x v="3561"/>
    <d v="2024-09-23T10:12:00"/>
    <d v="2024-09-23T21:05:00"/>
    <d v="1899-12-30T10:53:00"/>
    <d v="1899-12-30T21:00:00"/>
    <s v="N163QS"/>
    <n v="9318.560316666666"/>
  </r>
  <r>
    <s v="ATH"/>
    <s v="BER"/>
    <x v="3562"/>
    <d v="2024-09-22T06:44:00"/>
    <d v="2024-09-22T09:07:00"/>
    <d v="1899-12-30T02:23:00"/>
    <d v="1899-12-31T01:05:00"/>
    <s v="N163QS"/>
    <n v="2040.6648166666666"/>
  </r>
  <r>
    <s v="PHL"/>
    <s v="ATH"/>
    <x v="3563"/>
    <d v="2024-09-20T21:07:00"/>
    <d v="2024-09-21T05:59:00"/>
    <d v="1899-12-30T08:52:00"/>
    <d v="1899-12-31T00:45:00"/>
    <s v="N163QS"/>
    <n v="7591.8439333333336"/>
  </r>
  <r>
    <s v="BLM"/>
    <s v="PHL"/>
    <x v="3564"/>
    <d v="2024-09-20T14:51:00"/>
    <d v="2024-09-20T15:11:00"/>
    <d v="1899-12-30T00:20:00"/>
    <d v="1899-12-30T05:56:00"/>
    <s v="N163QS"/>
    <n v="285.40766666666661"/>
  </r>
  <r>
    <s v="BUF"/>
    <s v="BLM"/>
    <x v="2974"/>
    <d v="2024-09-18T20:33:00"/>
    <d v="2024-09-18T21:33:00"/>
    <d v="1899-12-30T01:00:00"/>
    <d v="1899-12-31T17:18:00"/>
    <s v="N163QS"/>
    <n v="856.22299999999996"/>
  </r>
  <r>
    <s v="YYZ"/>
    <s v="BUF"/>
    <x v="3565"/>
    <d v="2024-09-15T16:52:00"/>
    <d v="2024-09-15T17:19:00"/>
    <d v="1899-12-30T00:27:00"/>
    <d v="1900-01-02T03:14:00"/>
    <s v="N163QS"/>
    <n v="385.30034999999998"/>
  </r>
  <r>
    <s v="PIT"/>
    <s v="YYZ"/>
    <x v="3566"/>
    <d v="2024-09-15T13:14:00"/>
    <d v="2024-09-15T13:57:00"/>
    <d v="1899-12-30T00:43:00"/>
    <d v="1899-12-30T02:55:00"/>
    <s v="N163QS"/>
    <n v="613.62648333333334"/>
  </r>
  <r>
    <s v="HPN"/>
    <s v="PIT"/>
    <x v="1829"/>
    <d v="2024-09-14T18:32:00"/>
    <d v="2024-09-14T19:26:00"/>
    <d v="1899-12-30T00:54:00"/>
    <d v="1899-12-30T17:48:00"/>
    <s v="N163QS"/>
    <n v="770.60069999999996"/>
  </r>
  <r>
    <s v="ACK"/>
    <s v="HPN"/>
    <x v="3567"/>
    <d v="2024-09-13T17:08:00"/>
    <d v="2024-09-13T17:47:00"/>
    <d v="1899-12-30T00:39:00"/>
    <d v="1899-12-31T00:45:00"/>
    <s v="N163QS"/>
    <n v="556.54494999999997"/>
  </r>
  <r>
    <s v="BOS"/>
    <s v="ACK"/>
    <x v="3568"/>
    <d v="2024-09-13T15:49:00"/>
    <d v="2024-09-13T16:13:00"/>
    <d v="1899-12-30T00:24:00"/>
    <d v="1899-12-30T00:55:00"/>
    <s v="N163QS"/>
    <n v="342.48919999999998"/>
  </r>
  <r>
    <s v="LTN"/>
    <s v="BOS"/>
    <x v="3569"/>
    <d v="2024-09-13T08:12:00"/>
    <d v="2024-09-13T14:45:00"/>
    <d v="1899-12-30T06:33:00"/>
    <d v="1899-12-30T01:04:00"/>
    <s v="N163QS"/>
    <n v="5608.2606499999993"/>
  </r>
  <r>
    <s v="PMO"/>
    <s v="LTN"/>
    <x v="3570"/>
    <d v="2024-09-12T07:41:00"/>
    <d v="2024-09-12T10:18:00"/>
    <d v="1899-12-30T02:37:00"/>
    <d v="1899-12-30T21:54:00"/>
    <s v="N163QS"/>
    <n v="2240.4501833333334"/>
  </r>
  <r>
    <s v="NAP"/>
    <s v="PMO"/>
    <x v="3571"/>
    <d v="2024-09-11T07:23:00"/>
    <d v="2024-09-11T07:58:00"/>
    <d v="1899-12-30T00:35:00"/>
    <d v="1899-12-30T23:43:00"/>
    <s v="N163QS"/>
    <n v="499.46341666666666"/>
  </r>
  <r>
    <s v="HPN"/>
    <s v="NAP"/>
    <x v="3572"/>
    <d v="2024-09-10T21:56:00"/>
    <d v="2024-09-11T05:16:00"/>
    <d v="1899-12-30T07:20:00"/>
    <d v="1899-12-30T02:07:00"/>
    <s v="N163QS"/>
    <n v="6278.9686666666657"/>
  </r>
  <r>
    <s v="PBI"/>
    <s v="HPN"/>
    <x v="52"/>
    <d v="2024-09-09T19:27:00"/>
    <d v="2024-09-09T21:42:00"/>
    <d v="1899-12-30T02:15:00"/>
    <d v="1899-12-31T00:14:00"/>
    <s v="N163QS"/>
    <n v="1926.5017499999999"/>
  </r>
  <r>
    <s v="IAH"/>
    <s v="PBI"/>
    <x v="3573"/>
    <d v="2024-09-08T17:05:00"/>
    <d v="2024-09-08T19:03:00"/>
    <d v="1899-12-30T01:58:00"/>
    <d v="1899-12-31T00:24:00"/>
    <s v="N163QS"/>
    <n v="1683.9052333333334"/>
  </r>
  <r>
    <s v="PIR"/>
    <s v="IAH"/>
    <x v="3574"/>
    <d v="2024-09-08T12:53:00"/>
    <d v="2024-09-08T14:56:00"/>
    <d v="1899-12-30T02:03:00"/>
    <d v="1899-12-30T02:09:00"/>
    <s v="N163QS"/>
    <n v="1755.2571499999997"/>
  </r>
  <r>
    <s v="LAS"/>
    <s v="PIR"/>
    <x v="3575"/>
    <d v="2024-09-07T17:34:00"/>
    <d v="2024-09-07T19:31:00"/>
    <d v="1899-12-30T01:57:00"/>
    <d v="1899-12-30T17:22:00"/>
    <s v="N163QS"/>
    <n v="1669.6348499999999"/>
  </r>
  <r>
    <s v="VNY"/>
    <s v="LAS"/>
    <x v="84"/>
    <d v="2024-09-06T19:15:00"/>
    <d v="2024-09-06T19:53:00"/>
    <d v="1899-12-30T00:38:00"/>
    <d v="1899-12-30T21:41:00"/>
    <s v="N163QS"/>
    <n v="542.2745666666666"/>
  </r>
  <r>
    <s v="OPF"/>
    <s v="VNY"/>
    <x v="3576"/>
    <d v="2024-09-03T19:11:00"/>
    <d v="2024-09-04T00:00:00"/>
    <d v="1899-12-30T04:49:00"/>
    <d v="1900-01-01T19:15:00"/>
    <s v="N163QS"/>
    <n v="4124.1407833333333"/>
  </r>
  <r>
    <s v="DAL"/>
    <s v="OPF"/>
    <x v="3577"/>
    <d v="2024-09-03T14:36:00"/>
    <d v="2024-09-03T16:49:00"/>
    <d v="1899-12-30T02:13:00"/>
    <d v="1899-12-30T02:22:00"/>
    <s v="N163QS"/>
    <n v="1897.9609833333334"/>
  </r>
  <r>
    <s v="DWH"/>
    <s v="DAL"/>
    <x v="2311"/>
    <d v="2024-09-02T22:18:00"/>
    <d v="2024-09-02T23:01:00"/>
    <d v="1899-12-30T00:43:00"/>
    <d v="1899-12-30T15:35:00"/>
    <s v="N163QS"/>
    <n v="613.62648333333334"/>
  </r>
  <r>
    <s v="EGE"/>
    <s v="DWH"/>
    <x v="255"/>
    <d v="2024-09-02T18:35:00"/>
    <d v="2024-09-02T20:32:00"/>
    <d v="1899-12-30T01:57:00"/>
    <d v="1899-12-30T01:46:00"/>
    <s v="N163QS"/>
    <n v="1669.6348499999999"/>
  </r>
  <r>
    <s v="SLC"/>
    <s v="EGE"/>
    <x v="3578"/>
    <d v="2024-09-02T15:46:00"/>
    <d v="2024-09-02T16:35:00"/>
    <d v="1899-12-30T00:49:00"/>
    <m/>
    <s v="N163QS"/>
    <n v="699.24878333333334"/>
  </r>
  <r>
    <s v="KOA"/>
    <s v="CLD"/>
    <x v="3579"/>
    <d v="2024-08-30T23:00:00"/>
    <d v="2024-08-31T03:39:00"/>
    <d v="1899-12-30T04:39:00"/>
    <d v="1900-01-01T12:07:00"/>
    <s v="N163QS"/>
    <n v="3981.4369500000003"/>
  </r>
  <r>
    <s v="LAS"/>
    <s v="KOA"/>
    <x v="1215"/>
    <d v="2024-08-29T17:43:00"/>
    <d v="2024-08-29T23:24:00"/>
    <d v="1899-12-30T05:41:00"/>
    <d v="1899-12-30T23:36:00"/>
    <s v="N163QS"/>
    <n v="4866.2007166666663"/>
  </r>
  <r>
    <s v="LAX"/>
    <s v="LAS"/>
    <x v="855"/>
    <d v="2024-08-29T15:22:00"/>
    <d v="2024-08-29T16:11:00"/>
    <d v="1899-12-30T00:49:00"/>
    <d v="1899-12-30T01:32:00"/>
    <s v="N163QS"/>
    <n v="699.24878333333334"/>
  </r>
  <r>
    <s v="BFI"/>
    <s v="LAX"/>
    <x v="663"/>
    <d v="2024-08-28T21:41:00"/>
    <d v="2024-08-28T23:42:00"/>
    <d v="1899-12-30T02:01:00"/>
    <d v="1899-12-30T15:40:00"/>
    <s v="N163QS"/>
    <n v="1726.7163833333332"/>
  </r>
  <r>
    <s v="MDW"/>
    <s v="BFI"/>
    <x v="2052"/>
    <d v="2024-08-26T18:41:00"/>
    <d v="2024-08-26T22:19:00"/>
    <d v="1899-12-30T03:38:00"/>
    <d v="1899-12-31T23:22:00"/>
    <s v="N163QS"/>
    <n v="3110.9435666666664"/>
  </r>
  <r>
    <s v="ORD"/>
    <s v="MDW"/>
    <x v="3580"/>
    <d v="2024-08-25T02:59:00"/>
    <d v="2024-08-25T03:11:00"/>
    <d v="1899-12-30T00:12:00"/>
    <d v="1899-12-31T15:30:00"/>
    <s v="N163QS"/>
    <n v="171.24459999999999"/>
  </r>
  <r>
    <s v="BGR"/>
    <s v="ORD"/>
    <x v="3581"/>
    <d v="2024-08-24T23:34:00"/>
    <d v="2024-08-25T01:46:00"/>
    <d v="1899-12-30T02:12:00"/>
    <d v="1899-12-30T01:13:00"/>
    <s v="N163QS"/>
    <n v="1883.6906000000001"/>
  </r>
  <r>
    <s v="QSR"/>
    <s v="BGR"/>
    <x v="3582"/>
    <d v="2024-08-24T14:50:00"/>
    <d v="2024-08-24T22:44:00"/>
    <d v="1899-12-30T07:54:00"/>
    <d v="1899-12-30T00:50:00"/>
    <s v="N163QS"/>
    <n v="6764.1616999999997"/>
  </r>
  <r>
    <s v="GOA"/>
    <s v="QSR"/>
    <x v="3583"/>
    <d v="2024-08-24T12:12:00"/>
    <d v="2024-08-24T13:11:00"/>
    <d v="1899-12-30T00:59:00"/>
    <d v="1899-12-30T01:39:00"/>
    <s v="N163QS"/>
    <n v="841.95261666666659"/>
  </r>
  <r>
    <s v="PIT"/>
    <s v="GOA"/>
    <x v="3584"/>
    <d v="2024-08-22T23:24:00"/>
    <d v="2024-08-23T06:55:00"/>
    <d v="1899-12-30T07:31:00"/>
    <d v="1899-12-31T05:17:00"/>
    <s v="N163QS"/>
    <n v="6435.9428833333332"/>
  </r>
  <r>
    <s v="SWF"/>
    <s v="PIT"/>
    <x v="3585"/>
    <d v="2024-08-22T13:58:00"/>
    <d v="2024-08-22T14:51:00"/>
    <d v="1899-12-30T00:53:00"/>
    <d v="1899-12-30T08:33:00"/>
    <s v="N163QS"/>
    <n v="756.33031666666659"/>
  </r>
  <r>
    <s v="LTN"/>
    <s v="SWF"/>
    <x v="3586"/>
    <d v="2024-08-21T12:51:00"/>
    <d v="2024-08-21T19:57:00"/>
    <d v="1899-12-30T07:06:00"/>
    <d v="1899-12-30T18:01:00"/>
    <s v="N163QS"/>
    <n v="6079.1832999999997"/>
  </r>
  <r>
    <s v="BQH"/>
    <s v="LTN"/>
    <x v="1017"/>
    <d v="2024-08-21T11:10:00"/>
    <d v="2024-08-21T11:38:00"/>
    <d v="1899-12-30T00:28:00"/>
    <d v="1899-12-30T01:13:00"/>
    <s v="N163QS"/>
    <n v="399.57073333333329"/>
  </r>
  <r>
    <s v="FOK"/>
    <s v="BQH"/>
    <x v="3587"/>
    <d v="2024-08-19T01:49:00"/>
    <d v="2024-08-19T07:34:00"/>
    <d v="1899-12-30T05:45:00"/>
    <d v="1900-01-01T03:36:00"/>
    <s v="N163QS"/>
    <n v="4923.2822500000002"/>
  </r>
  <r>
    <s v="HPN"/>
    <s v="FOK"/>
    <x v="1706"/>
    <d v="2024-08-19T19:04:00"/>
    <d v="2024-08-19T19:27:00"/>
    <d v="1899-12-30T00:23:00"/>
    <n v="-0.73472222222222228"/>
    <s v="N163QS"/>
    <n v="328.21881666666667"/>
  </r>
  <r>
    <s v="CTA"/>
    <s v="HPN"/>
    <x v="1338"/>
    <d v="2024-08-18T10:35:00"/>
    <d v="2024-08-18T20:17:00"/>
    <d v="1899-12-30T09:42:00"/>
    <d v="1899-12-30T22:47:00"/>
    <s v="N163QS"/>
    <n v="8305.3630999999987"/>
  </r>
  <r>
    <s v="GOA"/>
    <s v="CTA"/>
    <x v="1339"/>
    <d v="2024-08-18T07:09:00"/>
    <d v="2024-08-18T08:29:00"/>
    <d v="1899-12-30T01:20:00"/>
    <d v="1899-12-30T02:06:00"/>
    <s v="N163QS"/>
    <n v="1141.6306666666665"/>
  </r>
  <r>
    <s v="TEB"/>
    <s v="GOA"/>
    <x v="3211"/>
    <d v="2024-08-17T00:17:00"/>
    <d v="2024-08-17T07:23:00"/>
    <d v="1899-12-30T07:06:00"/>
    <d v="1899-12-30T23:46:00"/>
    <s v="N163QS"/>
    <n v="6079.1832999999997"/>
  </r>
  <r>
    <s v="IAD"/>
    <s v="TEB"/>
    <x v="107"/>
    <d v="2024-08-15T16:40:00"/>
    <d v="2024-08-15T17:26:00"/>
    <d v="1899-12-30T00:46:00"/>
    <d v="1899-12-31T06:51:00"/>
    <s v="N163QS"/>
    <n v="656.43763333333334"/>
  </r>
  <r>
    <s v="TPA"/>
    <s v="IAD"/>
    <x v="3588"/>
    <d v="2024-08-15T14:03:00"/>
    <d v="2024-08-15T15:48:00"/>
    <d v="1899-12-30T01:45:00"/>
    <d v="1899-12-30T00:52:00"/>
    <s v="N163QS"/>
    <n v="1498.3902499999999"/>
  </r>
  <r>
    <s v="PBI"/>
    <s v="TPA"/>
    <x v="204"/>
    <d v="2024-08-14T19:12:00"/>
    <d v="2024-08-14T19:49:00"/>
    <d v="1899-12-30T00:37:00"/>
    <d v="1899-12-30T18:14:00"/>
    <s v="N163QS"/>
    <n v="528.00418333333334"/>
  </r>
  <r>
    <s v="LAL"/>
    <s v="PBI"/>
    <x v="1610"/>
    <d v="2024-08-11T01:22:00"/>
    <d v="2024-08-11T01:51:00"/>
    <d v="1899-12-30T00:29:00"/>
    <d v="1900-01-02T17:21:00"/>
    <s v="N163QS"/>
    <n v="413.84111666666666"/>
  </r>
  <r>
    <s v="JNU"/>
    <s v="LAL"/>
    <x v="1611"/>
    <d v="2024-08-10T18:00:00"/>
    <d v="2024-08-11T00:06:00"/>
    <d v="1899-12-30T06:06:00"/>
    <d v="1899-12-30T01:16:00"/>
    <s v="N163QS"/>
    <n v="5222.9602999999997"/>
  </r>
  <r>
    <s v="ICT"/>
    <s v="JNU"/>
    <x v="3589"/>
    <d v="2024-08-09T16:22:00"/>
    <d v="2024-08-09T20:57:00"/>
    <d v="1899-12-30T04:35:00"/>
    <d v="1899-12-30T21:03:00"/>
    <s v="N163QS"/>
    <n v="3924.3554166666663"/>
  </r>
  <r>
    <s v="BEC"/>
    <s v="ICT"/>
    <x v="3590"/>
    <d v="2024-08-06T12:48:00"/>
    <d v="2024-08-06T13:04:00"/>
    <d v="1899-12-30T00:16:00"/>
    <m/>
    <s v="N163QS"/>
    <n v="228.32613333333333"/>
  </r>
  <r>
    <s v="HPN"/>
    <s v="TEB"/>
    <x v="434"/>
    <d v="2024-08-05T13:22:00"/>
    <d v="2024-08-05T13:33:00"/>
    <d v="1899-12-30T00:11:00"/>
    <d v="1899-12-30T23:15:00"/>
    <s v="N163QS"/>
    <n v="156.97421666666665"/>
  </r>
  <r>
    <s v="MVY"/>
    <s v="HPN"/>
    <x v="872"/>
    <d v="2024-08-05T11:34:00"/>
    <d v="2024-08-05T12:15:00"/>
    <d v="1899-12-30T00:41:00"/>
    <d v="1899-12-30T01:07:00"/>
    <s v="N163QS"/>
    <n v="585.0857166666666"/>
  </r>
  <r>
    <s v="TEB"/>
    <s v="MVY"/>
    <x v="1367"/>
    <d v="2024-08-04T18:11:00"/>
    <d v="2024-08-04T18:53:00"/>
    <d v="1899-12-30T00:42:00"/>
    <d v="1899-12-30T16:41:00"/>
    <s v="N163QS"/>
    <n v="599.35609999999997"/>
  </r>
  <r>
    <s v="BED"/>
    <s v="TEB"/>
    <x v="200"/>
    <d v="2024-08-04T14:38:00"/>
    <d v="2024-08-04T15:22:00"/>
    <d v="1899-12-30T00:44:00"/>
    <m/>
    <s v="N163QS"/>
    <n v="627.8968666666666"/>
  </r>
  <r>
    <s v="PHL"/>
    <s v="ACK"/>
    <x v="3591"/>
    <d v="2024-08-02T19:36:00"/>
    <d v="2024-08-02T20:29:00"/>
    <d v="1899-12-30T00:53:00"/>
    <d v="1899-12-31T18:09:00"/>
    <s v="N163QS"/>
    <n v="756.33031666666659"/>
  </r>
  <r>
    <s v="MVY"/>
    <s v="PHL"/>
    <x v="3592"/>
    <d v="2024-08-02T16:55:00"/>
    <d v="2024-08-02T17:47:00"/>
    <d v="1899-12-30T00:52:00"/>
    <d v="1899-12-30T01:49:00"/>
    <s v="N163QS"/>
    <n v="742.05993333333333"/>
  </r>
  <r>
    <s v="LGA"/>
    <s v="MVY"/>
    <x v="3593"/>
    <d v="2024-08-02T13:20:00"/>
    <d v="2024-08-02T13:53:00"/>
    <d v="1899-12-30T00:33:00"/>
    <m/>
    <s v="N163QS"/>
    <n v="470.92265000000003"/>
  </r>
  <r>
    <s v="MRY"/>
    <s v="VNY"/>
    <x v="3594"/>
    <d v="2024-08-01T23:22:00"/>
    <d v="2024-08-02T00:06:00"/>
    <d v="1899-12-30T00:44:00"/>
    <d v="1899-12-30T13:14:00"/>
    <s v="N163QS"/>
    <n v="627.8968666666666"/>
  </r>
  <r>
    <s v="PDK"/>
    <s v="MRY"/>
    <x v="3595"/>
    <d v="2024-07-31T18:29:00"/>
    <d v="2024-07-31T22:39:00"/>
    <d v="1899-12-30T04:10:00"/>
    <d v="1899-12-31T00:43:00"/>
    <s v="N163QS"/>
    <n v="3567.5958333333333"/>
  </r>
  <r>
    <s v="MIA"/>
    <s v="PDK"/>
    <x v="3596"/>
    <d v="2024-07-31T15:44:00"/>
    <d v="2024-07-31T17:08:00"/>
    <d v="1899-12-30T01:24:00"/>
    <d v="1899-12-30T01:21:00"/>
    <s v="N163QS"/>
    <n v="1198.7121999999999"/>
  </r>
  <r>
    <s v="LIM"/>
    <s v="MIA"/>
    <x v="3597"/>
    <d v="2024-07-30T18:33:00"/>
    <d v="2024-07-30T23:41:00"/>
    <d v="1899-12-30T05:08:00"/>
    <d v="1899-12-30T16:03:00"/>
    <s v="N163QS"/>
    <n v="4395.2780666666667"/>
  </r>
  <r>
    <s v="PIO"/>
    <s v="LIM"/>
    <x v="3598"/>
    <d v="2024-07-29T19:38:00"/>
    <d v="2024-07-29T20:08:00"/>
    <d v="1899-12-30T00:30:00"/>
    <d v="1899-12-30T22:25:00"/>
    <s v="N163QS"/>
    <n v="428.11149999999998"/>
  </r>
  <r>
    <s v="CUZ"/>
    <s v="PIO"/>
    <x v="3599"/>
    <d v="2024-07-29T15:12:00"/>
    <d v="2024-07-29T16:00:00"/>
    <d v="1899-12-30T00:48:00"/>
    <d v="1899-12-30T03:38:00"/>
    <s v="N163QS"/>
    <n v="684.97839999999997"/>
  </r>
  <r>
    <s v="MIA"/>
    <s v="CUZ"/>
    <x v="3600"/>
    <d v="2024-07-28T14:02:00"/>
    <d v="2024-07-28T19:21:00"/>
    <d v="1899-12-30T05:19:00"/>
    <d v="1899-12-30T19:51:00"/>
    <s v="N163QS"/>
    <n v="4552.2522833333333"/>
  </r>
  <r>
    <s v="JAX"/>
    <s v="MIA"/>
    <x v="504"/>
    <d v="2024-07-27T22:44:00"/>
    <d v="2024-07-27T23:38:00"/>
    <d v="1899-12-30T00:54:00"/>
    <d v="1899-12-30T14:24:00"/>
    <s v="N163QS"/>
    <n v="770.60069999999996"/>
  </r>
  <r>
    <s v="ATL"/>
    <s v="JAX"/>
    <x v="3601"/>
    <d v="2024-07-27T19:59:00"/>
    <d v="2024-07-27T20:41:00"/>
    <d v="1899-12-30T00:42:00"/>
    <d v="1899-12-30T02:03:00"/>
    <s v="N163QS"/>
    <n v="599.35609999999997"/>
  </r>
  <r>
    <s v="IAD"/>
    <s v="ATL"/>
    <x v="3602"/>
    <d v="2024-07-27T17:20:00"/>
    <d v="2024-07-27T18:40:00"/>
    <d v="1899-12-30T01:20:00"/>
    <d v="1899-12-30T01:19:00"/>
    <s v="N163QS"/>
    <n v="1141.6306666666665"/>
  </r>
  <r>
    <s v="BCT"/>
    <s v="IAD"/>
    <x v="748"/>
    <d v="2024-07-24T22:34:00"/>
    <d v="2024-07-25T00:39:00"/>
    <d v="1899-12-30T02:05:00"/>
    <d v="1900-01-01T16:41:00"/>
    <s v="N163QS"/>
    <n v="1783.7979166666667"/>
  </r>
  <r>
    <s v="IAD"/>
    <s v="BCT"/>
    <x v="3603"/>
    <d v="2024-07-24T18:59:00"/>
    <d v="2024-07-24T21:01:00"/>
    <d v="1899-12-30T02:02:00"/>
    <d v="1899-12-30T01:33:00"/>
    <s v="N163QS"/>
    <n v="1740.9867666666664"/>
  </r>
  <r>
    <s v="PDK"/>
    <s v="IAD"/>
    <x v="837"/>
    <d v="2024-07-23T16:33:00"/>
    <d v="2024-07-23T17:40:00"/>
    <d v="1899-12-30T01:07:00"/>
    <d v="1899-12-31T01:19:00"/>
    <s v="N163QS"/>
    <n v="956.11568333333332"/>
  </r>
  <r>
    <s v="CLT"/>
    <s v="PDK"/>
    <x v="838"/>
    <d v="2024-07-22T21:41:00"/>
    <d v="2024-07-22T22:19:00"/>
    <d v="1899-12-30T00:38:00"/>
    <d v="1899-12-30T18:14:00"/>
    <s v="N163QS"/>
    <n v="542.2745666666666"/>
  </r>
  <r>
    <s v="ACK"/>
    <s v="CLT"/>
    <x v="3604"/>
    <d v="2024-07-22T19:00:00"/>
    <d v="2024-07-22T20:51:00"/>
    <d v="1899-12-30T01:51:00"/>
    <d v="1899-12-30T00:50:00"/>
    <s v="N163QS"/>
    <n v="1584.0125499999999"/>
  </r>
  <r>
    <s v="BOS"/>
    <s v="ACK"/>
    <x v="3568"/>
    <d v="2024-07-22T15:35:00"/>
    <d v="2024-07-22T15:56:00"/>
    <d v="1899-12-30T00:21:00"/>
    <d v="1899-12-30T03:04:00"/>
    <s v="N163QS"/>
    <n v="299.67804999999998"/>
  </r>
  <r>
    <s v="BED"/>
    <s v="BOS"/>
    <x v="417"/>
    <d v="2024-07-22T13:43:00"/>
    <d v="2024-07-22T13:59:00"/>
    <d v="1899-12-30T00:16:00"/>
    <d v="1899-12-30T01:36:00"/>
    <s v="N163QS"/>
    <n v="228.32613333333333"/>
  </r>
  <r>
    <s v="PBI"/>
    <s v="BED"/>
    <x v="1078"/>
    <d v="2024-07-21T16:28:00"/>
    <d v="2024-07-21T18:53:00"/>
    <d v="1899-12-30T02:25:00"/>
    <d v="1899-12-30T18:50:00"/>
    <s v="N163QS"/>
    <n v="2069.2055833333329"/>
  </r>
  <r>
    <s v="ISM"/>
    <s v="PBI"/>
    <x v="1759"/>
    <d v="2024-07-18T14:15:00"/>
    <d v="2024-07-18T14:50:00"/>
    <d v="1899-12-30T00:35:00"/>
    <d v="1900-01-02T01:38:00"/>
    <s v="N163QS"/>
    <n v="499.46341666666666"/>
  </r>
  <r>
    <s v="MIA"/>
    <s v="ISM"/>
    <x v="1279"/>
    <d v="2024-07-18T13:09:00"/>
    <d v="2024-07-18T13:43:00"/>
    <d v="1899-12-30T00:34:00"/>
    <d v="1899-12-30T00:32:00"/>
    <s v="N163QS"/>
    <n v="485.19303333333329"/>
  </r>
  <r>
    <s v="PBI"/>
    <s v="MIA"/>
    <x v="240"/>
    <d v="2024-07-18T11:40:00"/>
    <d v="2024-07-18T12:05:00"/>
    <d v="1899-12-30T00:25:00"/>
    <d v="1899-12-30T01:04:00"/>
    <s v="N163QS"/>
    <n v="356.75958333333335"/>
  </r>
  <r>
    <s v="MHH"/>
    <s v="PBI"/>
    <x v="449"/>
    <d v="2024-07-17T19:02:00"/>
    <d v="2024-07-17T19:46:00"/>
    <d v="1899-12-30T00:44:00"/>
    <d v="1899-12-30T15:54:00"/>
    <s v="N163QS"/>
    <n v="627.8968666666666"/>
  </r>
  <r>
    <s v="EDI"/>
    <s v="MHH"/>
    <x v="3605"/>
    <d v="2024-07-17T09:30:00"/>
    <d v="2024-07-17T17:23:00"/>
    <d v="1899-12-30T07:53:00"/>
    <d v="1899-12-30T01:39:00"/>
    <s v="N163QS"/>
    <n v="6749.8913166666662"/>
  </r>
  <r>
    <s v="LTN"/>
    <s v="EDI"/>
    <x v="3606"/>
    <d v="2024-07-16T11:04:00"/>
    <d v="2024-07-16T11:55:00"/>
    <d v="1899-12-30T00:51:00"/>
    <d v="1899-12-30T21:35:00"/>
    <s v="N163QS"/>
    <n v="727.78954999999996"/>
  </r>
  <r>
    <s v="YYZ"/>
    <s v="LTN"/>
    <x v="3607"/>
    <d v="2024-07-14T14:06:00"/>
    <d v="2024-07-14T20:25:00"/>
    <d v="1899-12-30T06:19:00"/>
    <d v="1899-12-31T14:39:00"/>
    <s v="N163QS"/>
    <n v="5408.4752833333332"/>
  </r>
  <r>
    <s v="BGR"/>
    <s v="YYZ"/>
    <x v="3608"/>
    <d v="2024-07-12T20:01:00"/>
    <d v="2024-07-12T21:21:00"/>
    <d v="1899-12-30T01:20:00"/>
    <d v="1899-12-31T16:45:00"/>
    <s v="N163QS"/>
    <n v="1141.6306666666665"/>
  </r>
  <r>
    <s v="ATH"/>
    <s v="BGR"/>
    <x v="2555"/>
    <d v="2024-07-11T09:48:00"/>
    <d v="2024-07-11T18:53:00"/>
    <d v="1899-12-30T09:05:00"/>
    <d v="1899-12-31T01:08:00"/>
    <s v="N163QS"/>
    <n v="7777.358916666667"/>
  </r>
  <r>
    <s v="INV"/>
    <s v="ATH"/>
    <x v="3609"/>
    <d v="2024-07-10T10:30:00"/>
    <d v="2024-07-10T14:08:00"/>
    <d v="1899-12-30T03:38:00"/>
    <d v="1899-12-30T19:40:00"/>
    <s v="N163QS"/>
    <n v="3110.9435666666664"/>
  </r>
  <r>
    <s v="MSP"/>
    <s v="INV"/>
    <x v="3610"/>
    <d v="2024-07-09T13:03:00"/>
    <d v="2024-07-09T19:29:00"/>
    <d v="1899-12-30T06:26:00"/>
    <d v="1899-12-30T15:01:00"/>
    <s v="N163QS"/>
    <n v="5508.3679666666667"/>
  </r>
  <r>
    <s v="OMA"/>
    <s v="MSP"/>
    <x v="3611"/>
    <d v="2024-07-09T10:44:00"/>
    <d v="2024-07-09T11:28:00"/>
    <d v="1899-12-30T00:44:00"/>
    <d v="1899-12-30T01:35:00"/>
    <s v="N163QS"/>
    <n v="627.8968666666666"/>
  </r>
  <r>
    <s v="TEB"/>
    <s v="OMA"/>
    <x v="3612"/>
    <d v="2024-07-08T19:43:00"/>
    <d v="2024-07-08T22:21:00"/>
    <d v="1899-12-30T02:38:00"/>
    <d v="1899-12-30T12:23:00"/>
    <s v="N163QS"/>
    <n v="2254.7205666666664"/>
  </r>
  <r>
    <s v="ACY"/>
    <s v="TEB"/>
    <x v="3004"/>
    <d v="2024-07-08T15:02:00"/>
    <d v="2024-07-08T15:27:00"/>
    <d v="1899-12-30T00:25:00"/>
    <d v="1899-12-30T04:16:00"/>
    <s v="N163QS"/>
    <n v="356.75958333333335"/>
  </r>
  <r>
    <s v="MHH"/>
    <s v="ACY"/>
    <x v="3613"/>
    <d v="2024-07-07T19:26:00"/>
    <d v="2024-07-07T21:24:00"/>
    <d v="1899-12-30T01:58:00"/>
    <d v="1899-12-30T17:38:00"/>
    <s v="N163QS"/>
    <n v="1683.9052333333334"/>
  </r>
  <r>
    <s v="PLS"/>
    <s v="MHH"/>
    <x v="3614"/>
    <d v="2024-07-07T16:12:00"/>
    <d v="2024-07-07T17:15:00"/>
    <d v="1899-12-30T01:03:00"/>
    <d v="1899-12-30T02:11:00"/>
    <s v="N163QS"/>
    <n v="899.03414999999995"/>
  </r>
  <r>
    <s v="LAS"/>
    <s v="PLS"/>
    <x v="3615"/>
    <d v="2024-07-06T07:00:00"/>
    <d v="2024-07-06T12:09:00"/>
    <d v="1899-12-30T05:09:00"/>
    <d v="1899-12-31T04:03:00"/>
    <s v="N163QS"/>
    <n v="4409.5484500000002"/>
  </r>
  <r>
    <s v="SAF"/>
    <s v="LAS"/>
    <x v="3616"/>
    <d v="2024-07-04T18:33:00"/>
    <d v="2024-07-04T19:50:00"/>
    <d v="1899-12-30T01:17:00"/>
    <d v="1899-12-31T11:10:00"/>
    <s v="N163QS"/>
    <n v="1098.8195166666665"/>
  </r>
  <r>
    <s v="NUQ"/>
    <s v="SAF"/>
    <x v="3617"/>
    <d v="2024-07-04T15:50:00"/>
    <d v="2024-07-04T17:35:00"/>
    <d v="1899-12-30T01:45:00"/>
    <d v="1899-12-30T00:58:00"/>
    <s v="N163QS"/>
    <n v="1498.3902499999999"/>
  </r>
  <r>
    <s v="SJC"/>
    <s v="NUQ"/>
    <x v="724"/>
    <d v="2024-07-04T01:23:00"/>
    <d v="2024-07-04T01:36:00"/>
    <d v="1899-12-30T00:13:00"/>
    <d v="1899-12-30T14:14:00"/>
    <s v="N163QS"/>
    <n v="185.51498333333333"/>
  </r>
  <r>
    <s v="LAX"/>
    <s v="SJC"/>
    <x v="374"/>
    <d v="2024-07-02T15:55:00"/>
    <d v="2024-07-02T16:42:00"/>
    <d v="1899-12-30T00:47:00"/>
    <d v="1899-12-31T08:41:00"/>
    <s v="N163QS"/>
    <n v="670.70801666666659"/>
  </r>
  <r>
    <s v="ICT"/>
    <s v="LAX"/>
    <x v="2024"/>
    <d v="2024-06-30T20:05:00"/>
    <d v="2024-06-30T22:36:00"/>
    <d v="1899-12-30T02:31:00"/>
    <d v="1899-12-31T17:19:00"/>
    <s v="N163QS"/>
    <n v="2154.8278833333334"/>
  </r>
  <r>
    <s v="ICT"/>
    <s v="ICT"/>
    <x v="171"/>
    <d v="2024-06-29T16:48:00"/>
    <d v="2024-06-29T18:18:00"/>
    <d v="1899-12-30T01:30:00"/>
    <d v="1899-12-31T01:47:00"/>
    <s v="N163QS"/>
    <n v="1284.3344999999999"/>
  </r>
  <r>
    <s v="ICT"/>
    <s v="ICT"/>
    <x v="171"/>
    <d v="2024-06-27T15:04:00"/>
    <d v="2024-06-27T16:42:00"/>
    <d v="1899-12-30T01:38:00"/>
    <d v="1900-01-01T00:06:00"/>
    <s v="N163QS"/>
    <n v="1398.4975666666667"/>
  </r>
  <r>
    <s v="ICT"/>
    <s v="ICT"/>
    <x v="171"/>
    <d v="2024-06-27T15:03:00"/>
    <d v="2024-06-27T16:42:00"/>
    <d v="1899-12-30T01:39:00"/>
    <n v="-6.805555555555555E-2"/>
    <s v="N163QS"/>
    <n v="1412.7679499999999"/>
  </r>
  <r>
    <s v="SLC"/>
    <s v="ICT"/>
    <x v="608"/>
    <d v="2024-05-05T16:45:00"/>
    <d v="2024-05-05T18:25:00"/>
    <d v="1899-12-30T01:40:00"/>
    <d v="1900-02-20T20:38:00"/>
    <s v="N163QS"/>
    <n v="1427.0383333333332"/>
  </r>
  <r>
    <s v="PDK"/>
    <s v="SLC"/>
    <x v="329"/>
    <d v="2024-05-03T16:20:00"/>
    <d v="2024-05-03T19:46:00"/>
    <d v="1899-12-30T03:26:00"/>
    <m/>
    <s v="N163QS"/>
    <n v="2939.6989666666668"/>
  </r>
  <r>
    <s v="MIA"/>
    <s v="BED"/>
    <x v="3618"/>
    <d v="2024-05-02T16:00:00"/>
    <d v="2024-05-02T18:46:00"/>
    <d v="1899-12-30T02:46:00"/>
    <d v="1899-12-30T21:34:00"/>
    <s v="N163QS"/>
    <n v="2368.8836333333334"/>
  </r>
  <r>
    <s v="PSA"/>
    <s v="MIA"/>
    <x v="3619"/>
    <d v="2024-05-01T13:33:00"/>
    <d v="2024-05-01T23:05:00"/>
    <d v="1899-12-30T09:32:00"/>
    <d v="1899-12-30T16:55:00"/>
    <s v="N163QS"/>
    <n v="8162.6592666666666"/>
  </r>
  <r>
    <s v="GVA"/>
    <s v="PSA"/>
    <x v="3620"/>
    <d v="2024-04-30T11:23:00"/>
    <d v="2024-04-30T12:10:00"/>
    <d v="1899-12-30T00:47:00"/>
    <d v="1899-12-31T01:23:00"/>
    <s v="N163QS"/>
    <n v="670.70801666666659"/>
  </r>
  <r>
    <s v="TEB"/>
    <s v="GVA"/>
    <x v="2802"/>
    <d v="2024-04-28T00:14:00"/>
    <d v="2024-04-28T07:29:00"/>
    <d v="1899-12-30T07:15:00"/>
    <d v="1900-01-01T03:54:00"/>
    <s v="N163QS"/>
    <n v="6207.6167499999992"/>
  </r>
  <r>
    <s v="JAC"/>
    <s v="TEB"/>
    <x v="3621"/>
    <d v="2024-04-26T21:29:00"/>
    <d v="2024-04-27T00:48:00"/>
    <d v="1899-12-30T03:19:00"/>
    <d v="1899-12-30T23:26:00"/>
    <s v="N163QS"/>
    <n v="2839.8062833333329"/>
  </r>
  <r>
    <s v="BFI"/>
    <s v="JAC"/>
    <x v="3622"/>
    <d v="2024-04-25T19:22:00"/>
    <d v="2024-04-25T20:51:00"/>
    <d v="1899-12-30T01:29:00"/>
    <d v="1899-12-31T00:38:00"/>
    <s v="N163QS"/>
    <n v="1270.0641166666667"/>
  </r>
  <r>
    <s v="ICT"/>
    <s v="BFI"/>
    <x v="2375"/>
    <d v="2024-04-21T17:57:00"/>
    <d v="2024-04-21T21:28:00"/>
    <d v="1899-12-30T03:31:00"/>
    <d v="1900-01-02T21:54:00"/>
    <s v="N163QS"/>
    <n v="3011.0508833333333"/>
  </r>
  <r>
    <s v="AUS"/>
    <s v="ICT"/>
    <x v="3232"/>
    <d v="2024-04-18T22:00:00"/>
    <d v="2024-04-18T23:06:00"/>
    <d v="1899-12-30T01:06:00"/>
    <d v="1900-01-01T18:51:00"/>
    <s v="N163QS"/>
    <n v="941.84530000000007"/>
  </r>
  <r>
    <s v="SBA"/>
    <s v="AUS"/>
    <x v="3623"/>
    <d v="2024-04-17T18:56:00"/>
    <d v="2024-04-17T21:28:00"/>
    <d v="1899-12-30T02:32:00"/>
    <m/>
    <s v="N163QS"/>
    <n v="2169.0982666666664"/>
  </r>
  <r>
    <s v="SBA"/>
    <s v="VNY"/>
    <x v="1177"/>
    <d v="2024-04-15T19:10:00"/>
    <d v="2024-04-15T19:31:00"/>
    <d v="1899-12-30T00:21:00"/>
    <d v="1899-12-31T23:25:00"/>
    <s v="N163QS"/>
    <n v="299.67804999999998"/>
  </r>
  <r>
    <s v="IAD"/>
    <s v="SBA"/>
    <x v="3624"/>
    <d v="2024-04-15T12:58:00"/>
    <d v="2024-04-15T17:58:00"/>
    <d v="1899-12-30T05:00:00"/>
    <d v="1899-12-30T01:12:00"/>
    <s v="N163QS"/>
    <n v="4281.1149999999998"/>
  </r>
  <r>
    <s v="TEB"/>
    <s v="IAD"/>
    <x v="331"/>
    <d v="2024-04-14T18:31:00"/>
    <d v="2024-04-14T19:16:00"/>
    <d v="1899-12-30T00:45:00"/>
    <d v="1899-12-30T17:42:00"/>
    <s v="N163QS"/>
    <n v="642.16724999999997"/>
  </r>
  <r>
    <s v="AGS"/>
    <s v="TEB"/>
    <x v="3625"/>
    <d v="2024-04-14T15:28:00"/>
    <d v="2024-04-14T17:10:00"/>
    <d v="1899-12-30T01:42:00"/>
    <d v="1899-12-30T01:21:00"/>
    <s v="N163QS"/>
    <n v="1455.5790999999999"/>
  </r>
  <r>
    <s v="TEB"/>
    <s v="AGS"/>
    <x v="3626"/>
    <d v="2024-04-14T11:42:00"/>
    <d v="2024-04-14T13:11:00"/>
    <d v="1899-12-30T01:29:00"/>
    <d v="1899-12-30T02:17:00"/>
    <s v="N163QS"/>
    <n v="1270.0641166666667"/>
  </r>
  <r>
    <s v="AXA"/>
    <s v="TEB"/>
    <x v="1520"/>
    <d v="2024-04-13T14:40:00"/>
    <d v="2024-04-13T18:23:00"/>
    <d v="1899-12-30T03:43:00"/>
    <d v="1899-12-30T17:19:00"/>
    <s v="N163QS"/>
    <n v="3182.2954833333333"/>
  </r>
  <r>
    <s v="PBI"/>
    <s v="AXA"/>
    <x v="3627"/>
    <d v="2024-04-12T17:40:00"/>
    <d v="2024-04-12T20:04:00"/>
    <d v="1899-12-30T02:24:00"/>
    <d v="1899-12-30T18:36:00"/>
    <s v="N163QS"/>
    <n v="2054.9351999999999"/>
  </r>
  <r>
    <s v="LGA"/>
    <s v="PBI"/>
    <x v="3180"/>
    <d v="2024-04-11T23:00:00"/>
    <d v="2024-04-12T01:33:00"/>
    <d v="1899-12-30T02:33:00"/>
    <d v="1899-12-30T16:07:00"/>
    <s v="N163QS"/>
    <n v="2183.3686499999999"/>
  </r>
  <r>
    <s v="TEB"/>
    <s v="LGA"/>
    <x v="130"/>
    <d v="2024-04-11T21:17:00"/>
    <d v="2024-04-11T21:38:00"/>
    <d v="1899-12-30T00:21:00"/>
    <d v="1899-12-30T01:22:00"/>
    <s v="N163QS"/>
    <n v="299.67804999999998"/>
  </r>
  <r>
    <s v="CLT"/>
    <s v="TEB"/>
    <x v="3628"/>
    <d v="2024-04-07T21:53:00"/>
    <d v="2024-04-07T23:48:00"/>
    <d v="1899-12-30T01:55:00"/>
    <d v="1900-01-02T21:29:00"/>
    <s v="N163QS"/>
    <n v="1641.0940833333332"/>
  </r>
  <r>
    <s v="NMC"/>
    <s v="CLT"/>
    <x v="3629"/>
    <d v="2024-04-07T17:54:00"/>
    <d v="2024-04-07T19:48:00"/>
    <d v="1899-12-30T01:54:00"/>
    <d v="1899-12-30T02:05:00"/>
    <s v="N163QS"/>
    <n v="1626.8236999999999"/>
  </r>
  <r>
    <s v="GHB"/>
    <s v="NMC"/>
    <x v="3630"/>
    <d v="2024-04-07T16:22:00"/>
    <d v="2024-04-07T16:42:00"/>
    <d v="1899-12-30T00:20:00"/>
    <d v="1899-12-30T01:12:00"/>
    <s v="N163QS"/>
    <n v="285.40766666666661"/>
  </r>
  <r>
    <s v="MHH"/>
    <s v="GHB"/>
    <x v="3631"/>
    <d v="2024-04-05T20:57:00"/>
    <d v="2024-04-05T21:19:00"/>
    <d v="1899-12-30T00:22:00"/>
    <d v="1899-12-31T19:03:00"/>
    <s v="N163QS"/>
    <n v="313.9484333333333"/>
  </r>
  <r>
    <s v="PBI"/>
    <s v="MHH"/>
    <x v="2002"/>
    <d v="2024-04-05T18:59:00"/>
    <d v="2024-04-05T19:33:00"/>
    <d v="1899-12-30T00:34:00"/>
    <d v="1899-12-30T01:24:00"/>
    <s v="N163QS"/>
    <n v="485.19303333333329"/>
  </r>
  <r>
    <s v="SXM"/>
    <s v="PBI"/>
    <x v="464"/>
    <d v="2024-04-04T19:04:00"/>
    <d v="2024-04-04T22:01:00"/>
    <d v="1899-12-30T02:57:00"/>
    <d v="1899-12-30T20:58:00"/>
    <s v="N163QS"/>
    <n v="2525.8578499999999"/>
  </r>
  <r>
    <s v="BLM"/>
    <s v="SXM"/>
    <x v="278"/>
    <d v="2024-04-04T14:20:00"/>
    <d v="2024-04-04T17:39:00"/>
    <d v="1899-12-30T03:19:00"/>
    <d v="1899-12-30T01:25:00"/>
    <s v="N163QS"/>
    <n v="2839.8062833333329"/>
  </r>
  <r>
    <s v="HPN"/>
    <s v="BLM"/>
    <x v="465"/>
    <d v="2024-04-04T12:27:00"/>
    <d v="2024-04-04T12:58:00"/>
    <d v="1899-12-30T00:31:00"/>
    <d v="1899-12-30T01:22:00"/>
    <s v="N163QS"/>
    <n v="442.38188333333335"/>
  </r>
  <r>
    <s v="PBI"/>
    <s v="HPN"/>
    <x v="52"/>
    <d v="2024-03-31T19:26:00"/>
    <d v="2024-03-31T22:02:00"/>
    <d v="1899-12-30T02:36:00"/>
    <d v="1900-01-02T14:25:00"/>
    <s v="N163QS"/>
    <n v="2226.1797999999999"/>
  </r>
  <r>
    <s v="IAD"/>
    <s v="PBI"/>
    <x v="205"/>
    <d v="2024-03-31T14:50:00"/>
    <d v="2024-03-31T16:35:00"/>
    <d v="1899-12-30T01:45:00"/>
    <d v="1899-12-30T02:51:00"/>
    <s v="N163QS"/>
    <n v="1498.3902499999999"/>
  </r>
  <r>
    <s v="AXA"/>
    <s v="IAD"/>
    <x v="3632"/>
    <d v="2024-03-30T12:56:00"/>
    <d v="2024-03-30T16:39:00"/>
    <d v="1899-12-30T03:43:00"/>
    <d v="1899-12-30T22:11:00"/>
    <s v="N163QS"/>
    <n v="3182.2954833333333"/>
  </r>
  <r>
    <s v="DAL"/>
    <s v="AXA"/>
    <x v="3633"/>
    <d v="2024-03-29T17:18:00"/>
    <d v="2024-03-29T21:32:00"/>
    <d v="1899-12-30T04:14:00"/>
    <d v="1899-12-30T15:24:00"/>
    <s v="N163QS"/>
    <n v="3624.6773666666663"/>
  </r>
  <r>
    <s v="EGE"/>
    <s v="DAL"/>
    <x v="3634"/>
    <d v="2024-03-28T16:04:00"/>
    <d v="2024-03-28T17:38:00"/>
    <d v="1899-12-30T01:34:00"/>
    <d v="1899-12-30T23:40:00"/>
    <s v="N163QS"/>
    <n v="1341.4160333333332"/>
  </r>
  <r>
    <s v="DWH"/>
    <s v="EGE"/>
    <x v="1055"/>
    <d v="2024-03-27T20:48:00"/>
    <d v="2024-03-27T23:09:00"/>
    <d v="1899-12-30T02:21:00"/>
    <d v="1899-12-30T16:55:00"/>
    <s v="N163QS"/>
    <n v="2012.1240499999999"/>
  </r>
  <r>
    <s v="AUS"/>
    <s v="DWH"/>
    <x v="3635"/>
    <d v="2024-03-27T19:11:00"/>
    <d v="2024-03-27T19:42:00"/>
    <d v="1899-12-30T00:31:00"/>
    <d v="1899-12-30T01:06:00"/>
    <s v="N163QS"/>
    <n v="442.38188333333335"/>
  </r>
  <r>
    <s v="DAL"/>
    <s v="AUS"/>
    <x v="296"/>
    <d v="2024-03-27T16:00:00"/>
    <d v="2024-03-27T16:38:00"/>
    <d v="1899-12-30T00:38:00"/>
    <d v="1899-12-30T02:33:00"/>
    <s v="N163QS"/>
    <n v="542.2745666666666"/>
  </r>
  <r>
    <s v="AUS"/>
    <s v="DAL"/>
    <x v="145"/>
    <d v="2024-03-26T22:57:00"/>
    <d v="2024-03-26T23:31:00"/>
    <d v="1899-12-30T00:34:00"/>
    <d v="1899-12-30T16:29:00"/>
    <s v="N163QS"/>
    <n v="485.19303333333329"/>
  </r>
  <r>
    <s v="DWH"/>
    <s v="AUS"/>
    <x v="3437"/>
    <d v="2024-03-26T21:17:00"/>
    <d v="2024-03-26T21:45:00"/>
    <d v="1899-12-30T00:28:00"/>
    <d v="1899-12-30T01:12:00"/>
    <s v="N163QS"/>
    <n v="399.57073333333329"/>
  </r>
  <r>
    <s v="PBI"/>
    <s v="DWH"/>
    <x v="897"/>
    <d v="2024-03-26T17:16:00"/>
    <d v="2024-03-26T19:57:00"/>
    <d v="1899-12-30T02:41:00"/>
    <d v="1899-12-30T01:20:00"/>
    <s v="N163QS"/>
    <n v="2297.5317166666669"/>
  </r>
  <r>
    <s v="BNA"/>
    <s v="PBI"/>
    <x v="941"/>
    <d v="2024-03-25T18:19:00"/>
    <d v="2024-03-25T20:00:00"/>
    <d v="1899-12-30T01:41:00"/>
    <d v="1899-12-30T21:16:00"/>
    <s v="N163QS"/>
    <n v="1441.3087166666667"/>
  </r>
  <r>
    <s v="EYW"/>
    <s v="BNA"/>
    <x v="3636"/>
    <d v="2024-03-25T15:00:00"/>
    <d v="2024-03-25T17:00:00"/>
    <d v="1899-12-30T02:00:00"/>
    <d v="1899-12-30T01:19:00"/>
    <s v="N163QS"/>
    <n v="1712.4459999999999"/>
  </r>
  <r>
    <s v="MIA"/>
    <s v="EYW"/>
    <x v="3637"/>
    <d v="2024-03-25T12:42:00"/>
    <d v="2024-03-25T13:12:00"/>
    <d v="1899-12-30T00:30:00"/>
    <d v="1899-12-30T01:48:00"/>
    <s v="N163QS"/>
    <n v="428.11149999999998"/>
  </r>
  <r>
    <s v="MHH"/>
    <s v="MIA"/>
    <x v="3638"/>
    <d v="2024-03-24T21:01:00"/>
    <d v="2024-03-24T21:48:00"/>
    <d v="1899-12-30T00:47:00"/>
    <d v="1899-12-30T14:54:00"/>
    <s v="N163QS"/>
    <n v="670.70801666666659"/>
  </r>
  <r>
    <s v="LIR"/>
    <s v="MHH"/>
    <x v="3639"/>
    <d v="2024-03-24T17:11:00"/>
    <d v="2024-03-24T19:37:00"/>
    <d v="1899-12-30T02:26:00"/>
    <d v="1899-12-30T01:24:00"/>
    <s v="N163QS"/>
    <n v="2083.4759666666669"/>
  </r>
  <r>
    <s v="OPF"/>
    <s v="LIR"/>
    <x v="794"/>
    <d v="2024-03-24T13:22:00"/>
    <d v="2024-03-24T15:45:00"/>
    <d v="1899-12-30T02:23:00"/>
    <d v="1899-12-30T01:26:00"/>
    <s v="N163QS"/>
    <n v="2040.6648166666666"/>
  </r>
  <r>
    <s v="ZRH"/>
    <s v="OPF"/>
    <x v="3640"/>
    <d v="2024-03-22T11:13:00"/>
    <d v="2024-03-22T21:32:00"/>
    <d v="1899-12-30T10:19:00"/>
    <d v="1899-12-31T15:50:00"/>
    <s v="N163QS"/>
    <n v="8833.367283333333"/>
  </r>
  <r>
    <s v="LBG"/>
    <s v="ZRH"/>
    <x v="3641"/>
    <d v="2024-03-22T09:07:00"/>
    <d v="2024-03-22T09:57:00"/>
    <d v="1899-12-30T00:50:00"/>
    <d v="1899-12-30T01:16:00"/>
    <s v="N163QS"/>
    <n v="713.51916666666671"/>
  </r>
  <r>
    <s v="RKV"/>
    <s v="LBG"/>
    <x v="3642"/>
    <d v="2024-03-20T21:38:00"/>
    <d v="2024-03-21T00:17:00"/>
    <d v="1899-12-30T02:39:00"/>
    <d v="1899-12-31T08:50:00"/>
    <s v="N163QS"/>
    <n v="2268.9909499999999"/>
  </r>
  <r>
    <s v="BOS"/>
    <s v="RKV"/>
    <x v="3643"/>
    <d v="2024-03-20T16:01:00"/>
    <d v="2024-03-20T20:16:00"/>
    <d v="1899-12-30T04:15:00"/>
    <d v="1899-12-30T01:22:00"/>
    <s v="N163QS"/>
    <n v="3638.9477499999998"/>
  </r>
  <r>
    <s v="MDW"/>
    <s v="BOS"/>
    <x v="1031"/>
    <d v="2024-03-20T04:53:00"/>
    <d v="2024-03-20T06:30:00"/>
    <d v="1899-12-30T01:37:00"/>
    <d v="1899-12-30T09:31:00"/>
    <s v="N163QS"/>
    <n v="1384.2271833333332"/>
  </r>
  <r>
    <s v="VNY"/>
    <s v="MDW"/>
    <x v="1407"/>
    <d v="2024-03-20T00:22:00"/>
    <d v="2024-03-20T03:35:00"/>
    <d v="1899-12-30T03:13:00"/>
    <d v="1899-12-30T01:18:00"/>
    <s v="N163QS"/>
    <n v="2754.1839833333333"/>
  </r>
  <r>
    <s v="LAS"/>
    <s v="VNY"/>
    <x v="537"/>
    <d v="2024-03-19T19:15:00"/>
    <d v="2024-03-19T19:55:00"/>
    <d v="1899-12-30T00:40:00"/>
    <d v="1899-12-30T04:27:00"/>
    <s v="N163QS"/>
    <n v="570.81533333333323"/>
  </r>
  <r>
    <s v="ASE"/>
    <s v="LAS"/>
    <x v="551"/>
    <d v="2024-03-17T16:52:00"/>
    <d v="2024-03-17T17:57:00"/>
    <d v="1899-12-30T01:05:00"/>
    <m/>
    <s v="N163QS"/>
    <n v="927.57491666666658"/>
  </r>
  <r>
    <s v="ASE"/>
    <s v="RNO"/>
    <x v="3644"/>
    <d v="2024-03-17T14:06:00"/>
    <d v="2024-03-17T15:48:00"/>
    <d v="1899-12-30T01:42:00"/>
    <d v="1899-12-30T01:04:00"/>
    <s v="N163QS"/>
    <n v="1455.5790999999999"/>
  </r>
  <r>
    <s v="PDK"/>
    <s v="ASE"/>
    <x v="3645"/>
    <d v="2024-03-15T21:07:00"/>
    <d v="2024-03-16T00:06:00"/>
    <d v="1899-12-30T02:59:00"/>
    <d v="1899-12-31T14:00:00"/>
    <s v="N163QS"/>
    <n v="2554.3986166666664"/>
  </r>
  <r>
    <s v="RST"/>
    <s v="PDK"/>
    <x v="730"/>
    <d v="2024-03-14T16:24:00"/>
    <d v="2024-03-14T18:15:00"/>
    <d v="1899-12-30T01:51:00"/>
    <m/>
    <s v="N163QS"/>
    <n v="1584.0125499999999"/>
  </r>
  <r>
    <s v="PBI"/>
    <s v="MDW"/>
    <x v="3646"/>
    <d v="2024-03-13T16:16:00"/>
    <d v="2024-03-13T18:47:00"/>
    <d v="1899-12-30T02:31:00"/>
    <d v="1899-12-30T21:37:00"/>
    <s v="N163QS"/>
    <n v="2154.8278833333334"/>
  </r>
  <r>
    <s v="MIA"/>
    <s v="PBI"/>
    <x v="187"/>
    <d v="2024-03-12T01:20:00"/>
    <d v="2024-03-12T01:41:00"/>
    <d v="1899-12-30T00:21:00"/>
    <d v="1899-12-31T14:35:00"/>
    <s v="N163QS"/>
    <n v="299.67804999999998"/>
  </r>
  <r>
    <s v="PSP"/>
    <s v="MIA"/>
    <x v="3647"/>
    <d v="2024-03-12T20:51:00"/>
    <d v="2024-03-13T00:38:00"/>
    <d v="1899-12-30T03:47:00"/>
    <m/>
    <s v="N163QS"/>
    <n v="3239.3770166666663"/>
  </r>
  <r>
    <s v="LTN"/>
    <s v="BFI"/>
    <x v="1063"/>
    <d v="2024-03-10T13:37:00"/>
    <d v="2024-03-10T22:35:00"/>
    <d v="1899-12-30T08:58:00"/>
    <d v="1899-12-31T22:16:00"/>
    <s v="N163QS"/>
    <n v="7677.4662333333326"/>
  </r>
  <r>
    <s v="MAN"/>
    <s v="LTN"/>
    <x v="3648"/>
    <d v="2024-03-09T12:41:00"/>
    <d v="2024-03-09T13:13:00"/>
    <d v="1899-12-30T00:32:00"/>
    <d v="1899-12-31T00:24:00"/>
    <s v="N163QS"/>
    <n v="456.65226666666666"/>
  </r>
  <r>
    <s v="CMF"/>
    <s v="MAN"/>
    <x v="3649"/>
    <d v="2024-03-09T10:23:00"/>
    <d v="2024-03-09T11:49:00"/>
    <d v="1899-12-30T01:26:00"/>
    <d v="1899-12-30T00:52:00"/>
    <s v="N163QS"/>
    <n v="1227.2529666666667"/>
  </r>
  <r>
    <s v="PBI"/>
    <s v="CMF"/>
    <x v="3650"/>
    <d v="2024-03-08T01:47:00"/>
    <d v="2024-03-08T09:59:00"/>
    <d v="1899-12-30T08:12:00"/>
    <d v="1899-12-31T00:24:00"/>
    <s v="N163QS"/>
    <n v="7021.0285999999987"/>
  </r>
  <r>
    <s v="SFO"/>
    <s v="PBI"/>
    <x v="3651"/>
    <d v="2024-03-05T21:45:00"/>
    <d v="2024-03-06T02:12:00"/>
    <d v="1899-12-30T04:27:00"/>
    <d v="1899-12-31T23:35:00"/>
    <s v="N163QS"/>
    <n v="3810.1923499999998"/>
  </r>
  <r>
    <s v="HPN"/>
    <s v="SFO"/>
    <x v="3652"/>
    <d v="2024-03-04T20:39:00"/>
    <d v="2024-03-05T02:12:00"/>
    <d v="1899-12-30T05:33:00"/>
    <d v="1899-12-30T19:33:00"/>
    <s v="N163QS"/>
    <n v="4752.0376499999993"/>
  </r>
  <r>
    <s v="HOU"/>
    <s v="HPN"/>
    <x v="582"/>
    <d v="2024-03-04T23:23:00"/>
    <d v="2024-03-05T02:25:00"/>
    <d v="1899-12-30T03:02:00"/>
    <n v="-0.24027777777777781"/>
    <s v="N163QS"/>
    <n v="2597.2097666666664"/>
  </r>
  <r>
    <s v="SBA"/>
    <s v="HOU"/>
    <x v="3653"/>
    <d v="2024-02-28T19:53:00"/>
    <d v="2024-02-28T22:28:00"/>
    <d v="1899-12-30T02:35:00"/>
    <d v="1900-01-04T00:55:00"/>
    <s v="N163QS"/>
    <n v="2211.9094166666669"/>
  </r>
  <r>
    <s v="LAX"/>
    <s v="SBA"/>
    <x v="3654"/>
    <d v="2024-03-03T18:07:00"/>
    <d v="2024-03-03T18:31:00"/>
    <d v="1899-12-30T00:24:00"/>
    <n v="-3.943055555555556"/>
    <s v="N163QS"/>
    <n v="342.48919999999998"/>
  </r>
  <r>
    <s v="ABQ"/>
    <s v="LAX"/>
    <x v="3655"/>
    <d v="2024-02-28T22:43:00"/>
    <d v="2024-02-29T00:20:00"/>
    <d v="1899-12-30T01:37:00"/>
    <d v="1900-01-02T17:47:00"/>
    <s v="N163QS"/>
    <n v="1384.2271833333332"/>
  </r>
  <r>
    <s v="QTC"/>
    <s v="ABQ"/>
    <x v="3656"/>
    <d v="2024-03-02T19:59:00"/>
    <d v="2024-03-02T21:20:00"/>
    <d v="1899-12-30T01:21:00"/>
    <n v="-2.942361111111111"/>
    <s v="N163QS"/>
    <n v="1155.9010499999999"/>
  </r>
  <r>
    <s v="BED"/>
    <s v="QTC"/>
    <x v="3657"/>
    <d v="2024-03-01T21:20:00"/>
    <d v="2024-03-02T03:09:00"/>
    <d v="1899-12-30T05:49:00"/>
    <d v="1899-12-30T16:50:00"/>
    <s v="N163QS"/>
    <n v="4980.3637833333332"/>
  </r>
  <r>
    <s v="TEB"/>
    <s v="BED"/>
    <x v="689"/>
    <d v="2024-03-01T19:26:00"/>
    <d v="2024-03-01T20:10:00"/>
    <d v="1899-12-30T00:44:00"/>
    <d v="1899-12-30T01:10:00"/>
    <s v="N163QS"/>
    <n v="627.8968666666666"/>
  </r>
  <r>
    <s v="IAD"/>
    <s v="TEB"/>
    <x v="107"/>
    <d v="2024-02-28T01:36:00"/>
    <d v="2024-02-28T02:20:00"/>
    <d v="1899-12-30T00:44:00"/>
    <d v="1900-01-01T17:06:00"/>
    <s v="N163QS"/>
    <n v="627.8968666666666"/>
  </r>
  <r>
    <s v="FRG"/>
    <s v="IAD"/>
    <x v="2969"/>
    <d v="2024-02-29T21:54:00"/>
    <d v="2024-02-29T22:53:00"/>
    <d v="1899-12-30T00:59:00"/>
    <n v="-1.8868055555555561"/>
    <s v="N163QS"/>
    <n v="841.95261666666659"/>
  </r>
  <r>
    <s v="PBI"/>
    <s v="FRG"/>
    <x v="936"/>
    <d v="2024-02-29T18:57:00"/>
    <d v="2024-02-29T21:08:00"/>
    <d v="1899-12-30T02:11:00"/>
    <d v="1899-12-30T00:46:00"/>
    <s v="N163QS"/>
    <n v="1869.4202166666664"/>
  </r>
  <r>
    <s v="SEF"/>
    <s v="PBI"/>
    <x v="3658"/>
    <d v="2024-02-29T01:36:00"/>
    <d v="2024-02-29T01:57:00"/>
    <d v="1899-12-30T00:21:00"/>
    <d v="1899-12-30T17:00:00"/>
    <s v="N163QS"/>
    <n v="299.67804999999998"/>
  </r>
  <r>
    <s v="MDW"/>
    <s v="SEF"/>
    <x v="3659"/>
    <d v="2024-02-28T23:00:00"/>
    <d v="2024-02-29T01:03:00"/>
    <d v="1899-12-30T02:03:00"/>
    <d v="1899-12-30T00:33:00"/>
    <s v="N163QS"/>
    <n v="1755.2571499999997"/>
  </r>
  <r>
    <s v="IAD"/>
    <s v="MDW"/>
    <x v="174"/>
    <d v="2024-02-28T20:17:00"/>
    <d v="2024-02-28T21:52:00"/>
    <d v="1899-12-30T01:35:00"/>
    <d v="1899-12-30T01:08:00"/>
    <s v="N163QS"/>
    <n v="1355.6864166666667"/>
  </r>
  <r>
    <s v="BCN"/>
    <s v="IAD"/>
    <x v="3660"/>
    <d v="2024-02-27T13:48:00"/>
    <d v="2024-02-27T22:19:00"/>
    <d v="1899-12-30T08:31:00"/>
    <d v="1899-12-30T21:58:00"/>
    <s v="N163QS"/>
    <n v="7292.165883333334"/>
  </r>
  <r>
    <s v="VLC"/>
    <s v="BCN"/>
    <x v="3661"/>
    <d v="2024-02-27T11:14:00"/>
    <d v="2024-02-27T11:58:00"/>
    <d v="1899-12-30T00:44:00"/>
    <d v="1899-12-30T01:50:00"/>
    <s v="N163QS"/>
    <n v="627.8968666666666"/>
  </r>
  <r>
    <s v="BCN"/>
    <s v="VLC"/>
    <x v="3662"/>
    <d v="2024-02-25T21:47:00"/>
    <d v="2024-02-25T22:29:00"/>
    <d v="1899-12-30T00:42:00"/>
    <d v="1899-12-31T12:45:00"/>
    <s v="N163QS"/>
    <n v="599.35609999999997"/>
  </r>
  <r>
    <s v="BED"/>
    <s v="BCN"/>
    <x v="3663"/>
    <d v="2024-02-25T14:09:00"/>
    <d v="2024-02-25T20:20:00"/>
    <d v="1899-12-30T06:11:00"/>
    <d v="1899-12-30T01:27:00"/>
    <s v="N163QS"/>
    <n v="5294.3122166666662"/>
  </r>
  <r>
    <s v="TEB"/>
    <s v="BED"/>
    <x v="689"/>
    <d v="2024-02-24T19:58:00"/>
    <d v="2024-02-24T20:36:00"/>
    <d v="1899-12-30T00:38:00"/>
    <d v="1899-12-30T17:33:00"/>
    <s v="N163QS"/>
    <n v="542.2745666666666"/>
  </r>
  <r>
    <s v="MMU"/>
    <s v="TEB"/>
    <x v="816"/>
    <d v="2024-02-22T17:01:00"/>
    <d v="2024-02-22T17:15:00"/>
    <d v="1899-12-30T00:14:00"/>
    <d v="1900-01-01T02:43:00"/>
    <s v="N163QS"/>
    <n v="199.78536666666665"/>
  </r>
  <r>
    <s v="BCT"/>
    <s v="MMU"/>
    <x v="3664"/>
    <d v="2024-02-20T22:52:00"/>
    <d v="2024-02-21T01:04:00"/>
    <d v="1899-12-30T02:12:00"/>
    <d v="1899-12-31T15:57:00"/>
    <s v="N163QS"/>
    <n v="1883.6906000000001"/>
  </r>
  <r>
    <s v="TEB"/>
    <s v="BCT"/>
    <x v="498"/>
    <d v="2024-02-20T19:16:00"/>
    <d v="2024-02-20T21:36:00"/>
    <d v="1899-12-30T02:20:00"/>
    <d v="1899-12-30T01:16:00"/>
    <s v="N163QS"/>
    <n v="1997.8536666666666"/>
  </r>
  <r>
    <s v="NAS"/>
    <s v="TEB"/>
    <x v="166"/>
    <d v="2024-02-20T14:57:00"/>
    <d v="2024-02-20T17:15:00"/>
    <d v="1899-12-30T02:18:00"/>
    <d v="1899-12-30T02:01:00"/>
    <s v="N163QS"/>
    <n v="1969.3128999999997"/>
  </r>
  <r>
    <s v="HPN"/>
    <s v="NAS"/>
    <x v="2765"/>
    <d v="2024-02-19T22:56:00"/>
    <d v="2024-02-20T01:34:00"/>
    <d v="1899-12-30T02:38:00"/>
    <d v="1899-12-30T13:23:00"/>
    <s v="N163QS"/>
    <n v="2254.7205666666664"/>
  </r>
  <r>
    <s v="APA"/>
    <s v="HPN"/>
    <x v="3665"/>
    <d v="2024-02-19T18:58:00"/>
    <d v="2024-02-19T22:05:00"/>
    <d v="1899-12-30T03:07:00"/>
    <d v="1899-12-30T00:51:00"/>
    <s v="N163QS"/>
    <n v="2668.5616833333333"/>
  </r>
  <r>
    <s v="EGE"/>
    <s v="APA"/>
    <x v="1480"/>
    <d v="2024-02-19T17:29:00"/>
    <d v="2024-02-19T18:01:00"/>
    <d v="1899-12-30T00:32:00"/>
    <d v="1899-12-30T00:57:00"/>
    <s v="N163QS"/>
    <n v="456.65226666666666"/>
  </r>
  <r>
    <s v="BFI"/>
    <s v="EGE"/>
    <x v="3666"/>
    <d v="2024-02-18T23:02:00"/>
    <d v="2024-02-19T00:55:00"/>
    <d v="1899-12-30T01:53:00"/>
    <d v="1899-12-30T16:34:00"/>
    <s v="N163QS"/>
    <n v="1612.5533166666667"/>
  </r>
  <r>
    <s v="SBA"/>
    <s v="BFI"/>
    <x v="1903"/>
    <d v="2024-02-18T19:57:00"/>
    <d v="2024-02-18T21:59:00"/>
    <d v="1899-12-30T02:02:00"/>
    <d v="1899-12-30T01:03:00"/>
    <s v="N163QS"/>
    <n v="1740.9867666666664"/>
  </r>
  <r>
    <s v="SJC"/>
    <s v="SBA"/>
    <x v="3295"/>
    <d v="2024-02-18T18:00:00"/>
    <d v="2024-02-18T18:37:00"/>
    <d v="1899-12-30T00:37:00"/>
    <d v="1899-12-30T01:20:00"/>
    <s v="N163QS"/>
    <n v="528.00418333333334"/>
  </r>
  <r>
    <s v="TEX"/>
    <s v="SJC"/>
    <x v="3667"/>
    <d v="2024-02-17T19:59:00"/>
    <d v="2024-02-17T21:58:00"/>
    <d v="1899-12-30T01:59:00"/>
    <d v="1899-12-30T20:02:00"/>
    <s v="N163QS"/>
    <n v="1698.1756166666667"/>
  </r>
  <r>
    <s v="VNY"/>
    <s v="TEX"/>
    <x v="3668"/>
    <d v="2024-02-17T17:16:00"/>
    <d v="2024-02-17T18:43:00"/>
    <d v="1899-12-30T01:27:00"/>
    <d v="1899-12-30T01:16:00"/>
    <s v="N163QS"/>
    <n v="1241.5233499999999"/>
  </r>
  <r>
    <s v="PSP"/>
    <s v="VNY"/>
    <x v="220"/>
    <d v="2024-02-16T23:12:00"/>
    <d v="2024-02-16T23:42:00"/>
    <d v="1899-12-30T00:30:00"/>
    <d v="1899-12-30T17:34:00"/>
    <s v="N163QS"/>
    <n v="428.11149999999998"/>
  </r>
  <r>
    <s v="VNY"/>
    <s v="PSP"/>
    <x v="581"/>
    <d v="2024-02-16T21:35:00"/>
    <d v="2024-02-16T22:05:00"/>
    <d v="1899-12-30T00:30:00"/>
    <d v="1899-12-30T01:07:00"/>
    <s v="N163QS"/>
    <n v="428.11149999999998"/>
  </r>
  <r>
    <s v="BZN"/>
    <s v="VNY"/>
    <x v="3345"/>
    <d v="2024-02-16T17:15:00"/>
    <d v="2024-02-16T19:16:00"/>
    <d v="1899-12-30T02:01:00"/>
    <d v="1899-12-30T02:19:00"/>
    <s v="N163QS"/>
    <n v="1726.7163833333332"/>
  </r>
  <r>
    <s v="VNY"/>
    <s v="BZN"/>
    <x v="3669"/>
    <d v="2024-02-16T00:36:00"/>
    <d v="2024-02-16T02:41:00"/>
    <d v="1899-12-30T02:05:00"/>
    <d v="1899-12-30T14:34:00"/>
    <s v="N163QS"/>
    <n v="1783.7979166666667"/>
  </r>
  <r>
    <s v="BFI"/>
    <s v="VNY"/>
    <x v="2855"/>
    <d v="2024-02-15T20:06:00"/>
    <d v="2024-02-15T21:58:00"/>
    <d v="1899-12-30T01:52:00"/>
    <d v="1899-12-30T02:38:00"/>
    <s v="N163QS"/>
    <n v="1598.2829333333332"/>
  </r>
  <r>
    <s v="SJC"/>
    <s v="BFI"/>
    <x v="34"/>
    <d v="2024-02-12T23:36:00"/>
    <d v="2024-02-13T01:13:00"/>
    <d v="1899-12-30T01:37:00"/>
    <d v="1900-01-01T18:53:00"/>
    <s v="N163QS"/>
    <n v="1384.2271833333332"/>
  </r>
  <r>
    <s v="HSH"/>
    <s v="SJC"/>
    <x v="2314"/>
    <d v="2024-02-12T21:04:00"/>
    <d v="2024-02-12T22:07:00"/>
    <d v="1899-12-30T01:03:00"/>
    <m/>
    <s v="N163QS"/>
    <n v="899.03414999999995"/>
  </r>
  <r>
    <s v="SJC"/>
    <s v="SAN"/>
    <x v="3670"/>
    <d v="2024-02-08T16:10:00"/>
    <d v="2024-02-08T17:17:00"/>
    <d v="1899-12-30T01:07:00"/>
    <d v="1900-01-03T03:47:00"/>
    <s v="N163QS"/>
    <n v="956.11568333333332"/>
  </r>
  <r>
    <s v="OGG"/>
    <s v="SJC"/>
    <x v="549"/>
    <d v="2024-02-07T18:14:00"/>
    <d v="2024-02-07T22:35:00"/>
    <d v="1899-12-30T04:21:00"/>
    <d v="1899-12-30T17:35:00"/>
    <s v="N163QS"/>
    <n v="3724.5700499999994"/>
  </r>
  <r>
    <s v="LAS"/>
    <s v="OGG"/>
    <x v="550"/>
    <d v="2024-02-06T15:25:00"/>
    <d v="2024-02-06T21:19:00"/>
    <d v="1899-12-30T05:54:00"/>
    <m/>
    <s v="N163QS"/>
    <n v="5051.7156999999997"/>
  </r>
  <r>
    <s v="PBI"/>
    <s v="TRM"/>
    <x v="3671"/>
    <d v="2024-02-05T02:28:00"/>
    <d v="2024-02-05T07:33:00"/>
    <d v="1899-12-30T05:05:00"/>
    <d v="1899-12-31T07:52:00"/>
    <s v="N163QS"/>
    <n v="4352.4669166666663"/>
  </r>
  <r>
    <s v="VRB"/>
    <s v="PBI"/>
    <x v="785"/>
    <d v="2024-02-04T23:07:00"/>
    <d v="2024-02-04T23:30:00"/>
    <d v="1899-12-30T00:23:00"/>
    <d v="1899-12-30T02:58:00"/>
    <s v="N163QS"/>
    <n v="328.21881666666667"/>
  </r>
  <r>
    <s v="BWI"/>
    <s v="VRB"/>
    <x v="3672"/>
    <d v="2024-02-03T20:32:00"/>
    <d v="2024-02-03T22:16:00"/>
    <d v="1899-12-30T01:44:00"/>
    <d v="1899-12-31T00:51:00"/>
    <s v="N163QS"/>
    <n v="1484.1198666666667"/>
  </r>
  <r>
    <s v="TEB"/>
    <s v="BWI"/>
    <x v="1827"/>
    <d v="2024-02-03T16:13:00"/>
    <d v="2024-02-03T16:52:00"/>
    <d v="1899-12-30T00:39:00"/>
    <d v="1899-12-30T03:40:00"/>
    <s v="N163QS"/>
    <n v="556.54494999999997"/>
  </r>
  <r>
    <s v="VNY"/>
    <s v="TEB"/>
    <x v="332"/>
    <d v="2024-02-02T14:44:00"/>
    <d v="2024-02-02T19:20:00"/>
    <d v="1899-12-30T04:36:00"/>
    <d v="1899-12-30T20:53:00"/>
    <s v="N163QS"/>
    <n v="3938.6257999999993"/>
  </r>
  <r>
    <s v="BLM"/>
    <s v="VNY"/>
    <x v="1400"/>
    <d v="2024-01-31T16:37:00"/>
    <d v="2024-01-31T21:48:00"/>
    <d v="1899-12-30T05:11:00"/>
    <d v="1899-12-31T16:56:00"/>
    <s v="N163QS"/>
    <n v="4438.0892166666663"/>
  </r>
  <r>
    <s v="HPN"/>
    <s v="BLM"/>
    <x v="465"/>
    <d v="2024-02-01T14:26:00"/>
    <d v="2024-02-01T14:47:00"/>
    <d v="1899-12-30T00:21:00"/>
    <m/>
    <s v="N163QS"/>
    <n v="299.67804999999998"/>
  </r>
  <r>
    <s v="HPN"/>
    <s v="CLT"/>
    <x v="3673"/>
    <d v="2024-01-31T00:36:00"/>
    <m/>
    <m/>
    <m/>
    <s v="N163QS"/>
    <n v="0"/>
  </r>
  <r>
    <s v="BEC"/>
    <s v="HPN"/>
    <x v="3674"/>
    <d v="2024-01-31T19:40:00"/>
    <d v="2024-01-31T22:17:00"/>
    <d v="1899-12-30T02:37:00"/>
    <n v="-0.90347222222222223"/>
    <s v="N163QS"/>
    <n v="2240.4501833333334"/>
  </r>
  <r>
    <s v="PHX"/>
    <s v="BEC"/>
    <x v="3675"/>
    <d v="2024-01-31T15:25:00"/>
    <d v="2024-01-31T17:13:00"/>
    <d v="1899-12-30T01:48:00"/>
    <m/>
    <s v="N163QS"/>
    <n v="1541.2013999999999"/>
  </r>
  <r>
    <s v="PHX"/>
    <s v="SCF"/>
    <x v="3676"/>
    <d v="2024-01-30T14:50:00"/>
    <d v="2024-01-30T14:56:00"/>
    <d v="1899-12-30T00:06:00"/>
    <m/>
    <s v="N163QS"/>
    <n v="85.622299999999996"/>
  </r>
  <r>
    <s v="PHX"/>
    <s v="APA"/>
    <x v="3677"/>
    <d v="2024-01-28T22:57:00"/>
    <m/>
    <m/>
    <m/>
    <s v="N163QS"/>
    <n v="0"/>
  </r>
  <r>
    <s v="QTK"/>
    <s v="PHX"/>
    <x v="1217"/>
    <d v="2024-01-28T19:47:00"/>
    <d v="2024-01-28T21:55:00"/>
    <d v="1899-12-30T02:08:00"/>
    <d v="1899-12-30T01:02:00"/>
    <s v="N163QS"/>
    <n v="1826.6090666666666"/>
  </r>
  <r>
    <s v="ICT"/>
    <s v="QTK"/>
    <x v="3678"/>
    <d v="2024-01-28T16:10:00"/>
    <d v="2024-01-28T17:42:00"/>
    <d v="1899-12-30T01:32:00"/>
    <m/>
    <s v="N163QS"/>
    <n v="1312.8752666666664"/>
  </r>
  <r>
    <s v="TEB"/>
    <s v="HPN"/>
    <x v="382"/>
    <d v="2025-01-25T18:21:00"/>
    <d v="2025-01-25T18:39:00"/>
    <d v="1899-12-30T00:18:00"/>
    <m/>
    <s v="N164QS"/>
    <n v="256.86689999999999"/>
  </r>
  <r>
    <s v="OPF"/>
    <s v="TEB"/>
    <x v="289"/>
    <d v="2025-01-24T16:53:00"/>
    <d v="2025-01-24T19:04:00"/>
    <d v="1899-12-30T02:11:00"/>
    <d v="1899-12-30T23:17:00"/>
    <s v="N164QS"/>
    <n v="1869.4202166666664"/>
  </r>
  <r>
    <s v="MCO"/>
    <s v="OPF"/>
    <x v="3679"/>
    <d v="2025-01-23T22:21:00"/>
    <d v="2025-01-23T23:04:00"/>
    <d v="1899-12-30T00:43:00"/>
    <m/>
    <s v="N164QS"/>
    <n v="613.62648333333334"/>
  </r>
  <r>
    <s v="DAL"/>
    <s v="TEB"/>
    <x v="2155"/>
    <d v="2025-01-22T00:42:00"/>
    <d v="2025-01-22T03:11:00"/>
    <d v="1899-12-30T02:29:00"/>
    <d v="1899-12-31T19:10:00"/>
    <s v="N164QS"/>
    <n v="2126.2871166666664"/>
  </r>
  <r>
    <s v="ORD"/>
    <s v="DAL"/>
    <x v="3680"/>
    <d v="2025-01-21T20:19:00"/>
    <d v="2025-01-21T23:49:00"/>
    <d v="1899-12-30T03:30:00"/>
    <d v="1899-12-30T00:53:00"/>
    <s v="N164QS"/>
    <n v="2996.7804999999998"/>
  </r>
  <r>
    <s v="PSP"/>
    <s v="ORD"/>
    <x v="3681"/>
    <d v="2025-01-19T23:19:00"/>
    <d v="2025-01-20T02:17:00"/>
    <d v="1899-12-30T02:58:00"/>
    <d v="1899-12-31T18:02:00"/>
    <s v="N164QS"/>
    <n v="2540.1282333333334"/>
  </r>
  <r>
    <s v="BNA"/>
    <s v="PSP"/>
    <x v="3682"/>
    <d v="2025-01-19T17:56:00"/>
    <d v="2025-01-19T21:42:00"/>
    <d v="1899-12-30T03:46:00"/>
    <d v="1899-12-30T01:37:00"/>
    <s v="N164QS"/>
    <n v="3225.1066333333333"/>
  </r>
  <r>
    <s v="DAL"/>
    <s v="BNA"/>
    <x v="3683"/>
    <d v="2025-01-19T02:05:00"/>
    <d v="2025-01-19T03:14:00"/>
    <d v="1899-12-30T01:09:00"/>
    <d v="1899-12-30T14:42:00"/>
    <s v="N164QS"/>
    <n v="984.65644999999984"/>
  </r>
  <r>
    <s v="OPF"/>
    <s v="DAL"/>
    <x v="2308"/>
    <d v="2025-01-17T18:41:00"/>
    <d v="2025-01-17T21:25:00"/>
    <d v="1899-12-30T02:44:00"/>
    <d v="1899-12-31T04:40:00"/>
    <s v="N164QS"/>
    <n v="2340.3428666666664"/>
  </r>
  <r>
    <s v="TEB"/>
    <s v="OPF"/>
    <x v="1022"/>
    <d v="2025-01-17T14:54:00"/>
    <d v="2025-01-17T17:22:00"/>
    <d v="1899-12-30T02:28:00"/>
    <d v="1899-12-30T01:19:00"/>
    <s v="N164QS"/>
    <n v="2112.0167333333334"/>
  </r>
  <r>
    <s v="CLT"/>
    <s v="TEB"/>
    <x v="3628"/>
    <d v="2025-01-16T20:53:00"/>
    <d v="2025-01-16T22:10:00"/>
    <d v="1899-12-30T01:17:00"/>
    <d v="1899-12-30T16:44:00"/>
    <s v="N164QS"/>
    <n v="1098.8195166666665"/>
  </r>
  <r>
    <s v="MMU"/>
    <s v="CLT"/>
    <x v="3684"/>
    <d v="2025-01-16T18:09:00"/>
    <d v="2025-01-16T19:30:00"/>
    <d v="1899-12-30T01:21:00"/>
    <d v="1899-12-30T01:23:00"/>
    <s v="N164QS"/>
    <n v="1155.9010499999999"/>
  </r>
  <r>
    <s v="BED"/>
    <s v="MMU"/>
    <x v="97"/>
    <d v="2025-01-16T15:53:00"/>
    <d v="2025-01-16T16:37:00"/>
    <d v="1899-12-30T00:44:00"/>
    <d v="1899-12-30T01:32:00"/>
    <s v="N164QS"/>
    <n v="627.8968666666666"/>
  </r>
  <r>
    <s v="TTN"/>
    <s v="BED"/>
    <x v="3685"/>
    <d v="2025-01-16T00:43:00"/>
    <d v="2025-01-16T01:32:00"/>
    <d v="1899-12-30T00:49:00"/>
    <d v="1899-12-30T14:21:00"/>
    <s v="N164QS"/>
    <n v="699.24878333333334"/>
  </r>
  <r>
    <s v="SFO"/>
    <s v="TTN"/>
    <x v="3686"/>
    <d v="2025-01-15T19:36:00"/>
    <d v="2025-01-16T00:11:00"/>
    <d v="1899-12-30T04:35:00"/>
    <d v="1899-12-30T00:32:00"/>
    <s v="N164QS"/>
    <n v="3924.3554166666663"/>
  </r>
  <r>
    <s v="LAS"/>
    <s v="SFO"/>
    <x v="814"/>
    <d v="2025-01-15T17:02:00"/>
    <d v="2025-01-15T18:01:00"/>
    <d v="1899-12-30T00:59:00"/>
    <d v="1899-12-30T01:35:00"/>
    <s v="N164QS"/>
    <n v="841.95261666666659"/>
  </r>
  <r>
    <s v="SCF"/>
    <s v="LAS"/>
    <x v="1645"/>
    <d v="2025-01-14T22:01:00"/>
    <d v="2025-01-14T22:57:00"/>
    <d v="1899-12-30T00:56:00"/>
    <d v="1899-12-30T18:05:00"/>
    <s v="N164QS"/>
    <n v="799.14146666666659"/>
  </r>
  <r>
    <s v="LAS"/>
    <s v="SCF"/>
    <x v="911"/>
    <d v="2025-01-14T16:55:00"/>
    <d v="2025-01-14T17:37:00"/>
    <d v="1899-12-30T00:42:00"/>
    <d v="1899-12-30T04:24:00"/>
    <s v="N164QS"/>
    <n v="599.35609999999997"/>
  </r>
  <r>
    <s v="SJC"/>
    <s v="LAS"/>
    <x v="1431"/>
    <d v="2025-01-13T17:51:00"/>
    <d v="2025-01-13T18:59:00"/>
    <d v="1899-12-30T01:08:00"/>
    <d v="1899-12-30T21:56:00"/>
    <s v="N164QS"/>
    <n v="970.38606666666658"/>
  </r>
  <r>
    <s v="SFO"/>
    <s v="SJC"/>
    <x v="35"/>
    <d v="2025-01-13T02:43:00"/>
    <d v="2025-01-13T02:59:00"/>
    <d v="1899-12-30T00:16:00"/>
    <d v="1899-12-30T14:52:00"/>
    <s v="N164QS"/>
    <n v="228.32613333333333"/>
  </r>
  <r>
    <s v="TEB"/>
    <s v="SFO"/>
    <x v="2220"/>
    <d v="2025-01-12T20:18:00"/>
    <d v="2025-01-13T02:00:00"/>
    <d v="1899-12-30T05:42:00"/>
    <d v="1899-12-30T00:43:00"/>
    <s v="N164QS"/>
    <n v="4880.4710999999998"/>
  </r>
  <r>
    <s v="FAB"/>
    <s v="TEB"/>
    <x v="2331"/>
    <d v="2025-01-10T15:07:00"/>
    <d v="2025-01-10T22:02:00"/>
    <d v="1899-12-30T06:55:00"/>
    <d v="1899-12-31T22:16:00"/>
    <s v="N164QS"/>
    <n v="5922.2090833333332"/>
  </r>
  <r>
    <s v="LTN"/>
    <s v="FAB"/>
    <x v="1757"/>
    <d v="2025-01-09T16:40:00"/>
    <d v="2025-01-09T17:04:00"/>
    <d v="1899-12-30T00:24:00"/>
    <d v="1899-12-30T22:03:00"/>
    <s v="N164QS"/>
    <n v="342.48919999999998"/>
  </r>
  <r>
    <s v="DLH"/>
    <s v="LTN"/>
    <x v="3687"/>
    <d v="2025-01-07T18:46:00"/>
    <d v="2025-01-08T02:01:00"/>
    <d v="1899-12-30T07:15:00"/>
    <d v="1899-12-31T14:39:00"/>
    <s v="N164QS"/>
    <n v="6207.6167499999992"/>
  </r>
  <r>
    <s v="ASE"/>
    <s v="DLH"/>
    <x v="3688"/>
    <d v="2025-01-07T15:43:00"/>
    <d v="2025-01-07T17:32:00"/>
    <d v="1899-12-30T01:49:00"/>
    <d v="1899-12-30T01:14:00"/>
    <s v="N164QS"/>
    <n v="1555.4717833333332"/>
  </r>
  <r>
    <s v="TEB"/>
    <s v="ASE"/>
    <x v="378"/>
    <d v="2025-01-06T15:17:00"/>
    <d v="2025-01-06T19:42:00"/>
    <d v="1899-12-30T04:25:00"/>
    <d v="1899-12-30T20:01:00"/>
    <s v="N164QS"/>
    <n v="3781.6515833333333"/>
  </r>
  <r>
    <s v="AXA"/>
    <s v="TEB"/>
    <x v="1520"/>
    <d v="2025-01-05T19:57:00"/>
    <d v="2025-01-06T00:04:00"/>
    <d v="1899-12-30T04:07:00"/>
    <d v="1899-12-30T15:13:00"/>
    <s v="N164QS"/>
    <n v="3524.7846833333329"/>
  </r>
  <r>
    <s v="TEB"/>
    <s v="AXA"/>
    <x v="2711"/>
    <d v="2025-01-05T14:06:00"/>
    <d v="2025-01-05T17:23:00"/>
    <d v="1899-12-30T03:17:00"/>
    <d v="1899-12-30T02:34:00"/>
    <s v="N164QS"/>
    <n v="2811.2655166666664"/>
  </r>
  <r>
    <s v="PVR"/>
    <s v="TEB"/>
    <x v="3689"/>
    <d v="2025-01-04T19:59:00"/>
    <d v="2025-01-05T00:19:00"/>
    <d v="1899-12-30T04:20:00"/>
    <d v="1899-12-30T13:47:00"/>
    <s v="N164QS"/>
    <n v="3710.2996666666663"/>
  </r>
  <r>
    <s v="DAL"/>
    <s v="PVR"/>
    <x v="3690"/>
    <d v="2025-01-04T15:16:00"/>
    <d v="2025-01-04T17:27:00"/>
    <d v="1899-12-30T02:11:00"/>
    <d v="1899-12-30T02:32:00"/>
    <s v="N164QS"/>
    <n v="1869.4202166666664"/>
  </r>
  <r>
    <s v="MBJ"/>
    <s v="DAL"/>
    <x v="3691"/>
    <d v="2025-01-03T20:53:00"/>
    <d v="2025-01-04T00:15:00"/>
    <d v="1899-12-30T03:22:00"/>
    <d v="1899-12-30T15:01:00"/>
    <s v="N164QS"/>
    <n v="2882.6174333333333"/>
  </r>
  <r>
    <s v="TEB"/>
    <s v="MBJ"/>
    <x v="3692"/>
    <d v="2025-01-03T15:36:00"/>
    <d v="2025-01-03T19:06:00"/>
    <d v="1899-12-30T03:30:00"/>
    <d v="1899-12-30T01:47:00"/>
    <s v="N164QS"/>
    <n v="2996.7804999999998"/>
  </r>
  <r>
    <s v="AZS"/>
    <s v="TEB"/>
    <x v="3693"/>
    <d v="2025-01-02T15:19:00"/>
    <d v="2025-01-02T18:42:00"/>
    <d v="1899-12-30T03:23:00"/>
    <d v="1899-12-30T20:54:00"/>
    <s v="N164QS"/>
    <n v="2896.8878166666664"/>
  </r>
  <r>
    <s v="TEB"/>
    <s v="AZS"/>
    <x v="3694"/>
    <d v="2025-01-01T18:19:00"/>
    <d v="2025-01-01T21:26:00"/>
    <d v="1899-12-30T03:07:00"/>
    <d v="1899-12-30T17:53:00"/>
    <s v="N164QS"/>
    <n v="2668.5616833333333"/>
  </r>
  <r>
    <s v="BED"/>
    <s v="TEB"/>
    <x v="200"/>
    <d v="2024-12-28T19:34:00"/>
    <d v="2024-12-28T20:21:00"/>
    <d v="1899-12-30T00:47:00"/>
    <d v="1900-01-02T21:58:00"/>
    <s v="N164QS"/>
    <n v="670.70801666666659"/>
  </r>
  <r>
    <s v="LRM"/>
    <s v="BED"/>
    <x v="3695"/>
    <d v="2024-12-28T15:08:00"/>
    <d v="2024-12-28T18:40:00"/>
    <d v="1899-12-30T03:32:00"/>
    <d v="1899-12-30T00:54:00"/>
    <s v="N164QS"/>
    <n v="3025.3212666666664"/>
  </r>
  <r>
    <s v="ANU"/>
    <s v="LRM"/>
    <x v="3696"/>
    <d v="2024-12-28T12:53:00"/>
    <d v="2024-12-28T14:04:00"/>
    <d v="1899-12-30T01:11:00"/>
    <d v="1899-12-30T01:04:00"/>
    <s v="N164QS"/>
    <n v="1013.1972166666666"/>
  </r>
  <r>
    <s v="SXM"/>
    <s v="ANU"/>
    <x v="2451"/>
    <d v="2024-12-27T16:08:00"/>
    <d v="2024-12-27T16:33:00"/>
    <d v="1899-12-30T00:25:00"/>
    <d v="1899-12-30T20:20:00"/>
    <s v="N164QS"/>
    <n v="356.75958333333335"/>
  </r>
  <r>
    <s v="INT"/>
    <s v="SXM"/>
    <x v="3697"/>
    <d v="2024-12-27T11:32:00"/>
    <d v="2024-12-27T15:01:00"/>
    <d v="1899-12-30T03:29:00"/>
    <d v="1899-12-30T01:07:00"/>
    <s v="N164QS"/>
    <n v="2982.5101166666664"/>
  </r>
  <r>
    <s v="GSO"/>
    <s v="INT"/>
    <x v="3698"/>
    <d v="2024-12-27T09:21:00"/>
    <d v="2024-12-27T09:31:00"/>
    <d v="1899-12-30T00:10:00"/>
    <d v="1899-12-30T02:01:00"/>
    <s v="N164QS"/>
    <n v="142.70383333333331"/>
  </r>
  <r>
    <s v="PBI"/>
    <s v="GSO"/>
    <x v="3699"/>
    <d v="2024-12-26T18:29:00"/>
    <d v="2024-12-26T20:03:00"/>
    <d v="1899-12-30T01:34:00"/>
    <d v="1899-12-30T13:18:00"/>
    <s v="N164QS"/>
    <n v="1341.4160333333332"/>
  </r>
  <r>
    <s v="PNE"/>
    <s v="PBI"/>
    <x v="238"/>
    <d v="2024-12-26T14:59:00"/>
    <d v="2024-12-26T17:09:00"/>
    <d v="1899-12-30T02:10:00"/>
    <m/>
    <s v="N164QS"/>
    <n v="1855.1498333333332"/>
  </r>
  <r>
    <s v="HNL"/>
    <s v="LAS"/>
    <x v="3700"/>
    <d v="2024-12-24T20:16:00"/>
    <d v="2024-12-25T01:40:00"/>
    <d v="1899-12-30T05:24:00"/>
    <d v="1899-12-31T13:19:00"/>
    <s v="N164QS"/>
    <n v="4623.6041999999998"/>
  </r>
  <r>
    <s v="YOW"/>
    <s v="HNL"/>
    <x v="3701"/>
    <d v="2024-12-23T13:09:00"/>
    <d v="2024-12-23T23:23:00"/>
    <d v="1899-12-30T10:14:00"/>
    <d v="1899-12-30T20:53:00"/>
    <s v="N164QS"/>
    <n v="8762.0153666666647"/>
  </r>
  <r>
    <s v="ICT"/>
    <s v="YOW"/>
    <x v="3702"/>
    <d v="2024-12-22T12:22:00"/>
    <d v="2024-12-22T14:46:00"/>
    <d v="1899-12-30T02:24:00"/>
    <d v="1899-12-30T22:23:00"/>
    <s v="N164QS"/>
    <n v="2054.9351999999999"/>
  </r>
  <r>
    <s v="FLL"/>
    <s v="ICT"/>
    <x v="3703"/>
    <d v="2024-12-17T19:11:00"/>
    <d v="2024-12-17T21:55:00"/>
    <d v="1899-12-30T02:44:00"/>
    <d v="1900-01-03T14:27:00"/>
    <s v="N164QS"/>
    <n v="2340.3428666666664"/>
  </r>
  <r>
    <s v="NAS"/>
    <s v="FLL"/>
    <x v="1197"/>
    <d v="2024-12-17T17:34:00"/>
    <d v="2024-12-17T18:19:00"/>
    <d v="1899-12-30T00:45:00"/>
    <d v="1899-12-30T00:52:00"/>
    <s v="N164QS"/>
    <n v="642.16724999999997"/>
  </r>
  <r>
    <s v="MIA"/>
    <s v="NAS"/>
    <x v="993"/>
    <d v="2024-12-17T03:29:00"/>
    <d v="2024-12-17T04:03:00"/>
    <d v="1899-12-30T00:34:00"/>
    <d v="1899-12-30T13:31:00"/>
    <s v="N164QS"/>
    <n v="485.19303333333329"/>
  </r>
  <r>
    <s v="EDC"/>
    <s v="MIA"/>
    <x v="3704"/>
    <d v="2024-12-15T20:51:00"/>
    <d v="2024-12-15T22:58:00"/>
    <d v="1899-12-30T02:07:00"/>
    <d v="1899-12-31T04:31:00"/>
    <s v="N164QS"/>
    <n v="1812.3386833333332"/>
  </r>
  <r>
    <s v="PBI"/>
    <s v="EDC"/>
    <x v="3705"/>
    <d v="2024-12-15T17:02:00"/>
    <d v="2024-12-15T19:29:00"/>
    <d v="1899-12-30T02:27:00"/>
    <d v="1899-12-30T01:22:00"/>
    <s v="N164QS"/>
    <n v="2097.7463499999999"/>
  </r>
  <r>
    <s v="PRG"/>
    <s v="PBI"/>
    <x v="1955"/>
    <d v="2024-12-14T07:30:00"/>
    <d v="2024-12-14T17:46:00"/>
    <d v="1899-12-30T10:16:00"/>
    <d v="1899-12-30T23:16:00"/>
    <s v="N164QS"/>
    <n v="8790.5561333333335"/>
  </r>
  <r>
    <s v="LTN"/>
    <s v="PRG"/>
    <x v="3706"/>
    <d v="2024-12-12T19:59:00"/>
    <d v="2024-12-12T21:35:00"/>
    <d v="1899-12-30T01:36:00"/>
    <d v="1899-12-31T09:55:00"/>
    <s v="N164QS"/>
    <n v="1369.9567999999999"/>
  </r>
  <r>
    <s v="TEB"/>
    <s v="LTN"/>
    <x v="1971"/>
    <d v="2024-12-12T12:45:00"/>
    <d v="2024-12-12T18:47:00"/>
    <d v="1899-12-30T06:02:00"/>
    <d v="1899-12-30T01:12:00"/>
    <s v="N164QS"/>
    <n v="5165.8787666666667"/>
  </r>
  <r>
    <s v="BDA"/>
    <s v="TEB"/>
    <x v="1594"/>
    <d v="2024-12-11T20:51:00"/>
    <d v="2024-12-11T23:02:00"/>
    <d v="1899-12-30T02:11:00"/>
    <d v="1899-12-30T13:43:00"/>
    <s v="N164QS"/>
    <n v="1869.4202166666664"/>
  </r>
  <r>
    <s v="PHL"/>
    <s v="BDA"/>
    <x v="3707"/>
    <d v="2024-12-10T19:28:00"/>
    <d v="2024-12-10T21:04:00"/>
    <d v="1899-12-30T01:36:00"/>
    <d v="1899-12-30T23:47:00"/>
    <s v="N164QS"/>
    <n v="1369.9567999999999"/>
  </r>
  <r>
    <s v="BQH"/>
    <s v="PHL"/>
    <x v="3708"/>
    <d v="2024-12-08T15:46:00"/>
    <d v="2024-12-08T23:22:00"/>
    <d v="1899-12-30T07:36:00"/>
    <d v="1899-12-31T20:06:00"/>
    <s v="N164QS"/>
    <n v="6507.2947999999997"/>
  </r>
  <r>
    <s v="CGN"/>
    <s v="BQH"/>
    <x v="3709"/>
    <d v="2024-12-08T13:11:00"/>
    <d v="2024-12-08T14:07:00"/>
    <d v="1899-12-30T00:56:00"/>
    <d v="1899-12-30T01:39:00"/>
    <s v="N164QS"/>
    <n v="799.14146666666659"/>
  </r>
  <r>
    <s v="LAX"/>
    <s v="CGN"/>
    <x v="513"/>
    <d v="2024-12-06T21:03:00"/>
    <d v="2024-12-07T07:24:00"/>
    <d v="1899-12-30T10:21:00"/>
    <d v="1899-12-31T05:47:00"/>
    <s v="N164QS"/>
    <n v="8861.90805"/>
  </r>
  <r>
    <s v="VNY"/>
    <s v="LAX"/>
    <x v="400"/>
    <d v="2024-12-06T18:06:00"/>
    <d v="2024-12-06T18:22:00"/>
    <d v="1899-12-30T00:16:00"/>
    <d v="1899-12-30T02:41:00"/>
    <s v="N164QS"/>
    <n v="228.32613333333333"/>
  </r>
  <r>
    <s v="SFO"/>
    <s v="VNY"/>
    <x v="586"/>
    <d v="2024-12-06T01:41:00"/>
    <d v="2024-12-06T02:30:00"/>
    <d v="1899-12-30T00:49:00"/>
    <d v="1899-12-30T15:36:00"/>
    <s v="N164QS"/>
    <n v="699.24878333333334"/>
  </r>
  <r>
    <s v="SJC"/>
    <s v="SFO"/>
    <x v="3418"/>
    <d v="2024-12-05T21:14:00"/>
    <d v="2024-12-05T21:23:00"/>
    <d v="1899-12-30T00:09:00"/>
    <d v="1899-12-30T04:18:00"/>
    <s v="N164QS"/>
    <n v="128.43344999999999"/>
  </r>
  <r>
    <s v="PWM"/>
    <s v="SJC"/>
    <x v="3710"/>
    <d v="2024-12-04T13:46:00"/>
    <d v="2024-12-04T19:19:00"/>
    <d v="1899-12-30T05:33:00"/>
    <d v="1899-12-31T01:55:00"/>
    <s v="N164QS"/>
    <n v="4752.0376499999993"/>
  </r>
  <r>
    <s v="FRG"/>
    <s v="PWM"/>
    <x v="3711"/>
    <d v="2024-12-03T16:58:00"/>
    <d v="2024-12-03T17:49:00"/>
    <d v="1899-12-30T00:51:00"/>
    <d v="1899-12-30T19:57:00"/>
    <s v="N164QS"/>
    <n v="727.78954999999996"/>
  </r>
  <r>
    <s v="OPF"/>
    <s v="FRG"/>
    <x v="1021"/>
    <d v="2024-12-03T11:23:00"/>
    <d v="2024-12-03T13:41:00"/>
    <d v="1899-12-30T02:18:00"/>
    <d v="1899-12-30T03:17:00"/>
    <s v="N164QS"/>
    <n v="1969.3128999999997"/>
  </r>
  <r>
    <s v="PDK"/>
    <s v="OPF"/>
    <x v="3712"/>
    <d v="2024-12-02T16:40:00"/>
    <d v="2024-12-02T18:05:00"/>
    <d v="1899-12-30T01:25:00"/>
    <d v="1899-12-30T17:18:00"/>
    <s v="N164QS"/>
    <n v="1212.9825833333334"/>
  </r>
  <r>
    <s v="DAL"/>
    <s v="PDK"/>
    <x v="3713"/>
    <d v="2024-12-02T00:34:00"/>
    <d v="2024-12-02T02:00:00"/>
    <d v="1899-12-30T01:26:00"/>
    <d v="1899-12-30T14:40:00"/>
    <s v="N164QS"/>
    <n v="1227.2529666666667"/>
  </r>
  <r>
    <s v="PVR"/>
    <s v="DAL"/>
    <x v="2750"/>
    <d v="2024-12-01T20:54:00"/>
    <d v="2024-12-01T22:56:00"/>
    <d v="1899-12-30T02:02:00"/>
    <d v="1899-12-30T01:38:00"/>
    <s v="N164QS"/>
    <n v="1740.9867666666664"/>
  </r>
  <r>
    <s v="SJC"/>
    <s v="PVR"/>
    <x v="576"/>
    <d v="2024-12-01T16:41:00"/>
    <d v="2024-12-01T19:40:00"/>
    <d v="1899-12-30T02:59:00"/>
    <d v="1899-12-30T01:14:00"/>
    <s v="N164QS"/>
    <n v="2554.3986166666664"/>
  </r>
  <r>
    <s v="CLD"/>
    <s v="SJC"/>
    <x v="985"/>
    <d v="2024-11-30T23:02:00"/>
    <d v="2024-11-30T23:58:00"/>
    <d v="1899-12-30T00:56:00"/>
    <d v="1899-12-30T16:43:00"/>
    <s v="N164QS"/>
    <n v="799.14146666666659"/>
  </r>
  <r>
    <s v="VNY"/>
    <s v="CLD"/>
    <x v="3714"/>
    <d v="2024-11-30T03:16:00"/>
    <d v="2024-11-30T03:45:00"/>
    <d v="1899-12-30T00:29:00"/>
    <d v="1899-12-30T19:17:00"/>
    <s v="N164QS"/>
    <n v="413.84111666666666"/>
  </r>
  <r>
    <s v="GED"/>
    <s v="VNY"/>
    <x v="3715"/>
    <d v="2024-11-29T20:21:00"/>
    <d v="2024-11-30T01:46:00"/>
    <d v="1899-12-30T05:25:00"/>
    <d v="1899-12-30T01:30:00"/>
    <s v="N164QS"/>
    <n v="4637.8745833333332"/>
  </r>
  <r>
    <s v="BED"/>
    <s v="GED"/>
    <x v="3716"/>
    <d v="2024-11-29T17:09:00"/>
    <d v="2024-11-29T18:13:00"/>
    <d v="1899-12-30T01:04:00"/>
    <d v="1899-12-30T02:08:00"/>
    <s v="N164QS"/>
    <n v="913.30453333333332"/>
  </r>
  <r>
    <s v="TEB"/>
    <s v="BED"/>
    <x v="689"/>
    <d v="2024-11-28T02:01:00"/>
    <d v="2024-11-28T02:41:00"/>
    <d v="1899-12-30T00:40:00"/>
    <d v="1899-12-31T14:28:00"/>
    <s v="N164QS"/>
    <n v="570.81533333333323"/>
  </r>
  <r>
    <s v="BED"/>
    <s v="TEB"/>
    <x v="200"/>
    <d v="2024-11-28T17:03:00"/>
    <d v="2024-11-28T17:55:00"/>
    <d v="1899-12-30T00:52:00"/>
    <n v="-0.66249999999999998"/>
    <s v="N164QS"/>
    <n v="742.05993333333333"/>
  </r>
  <r>
    <s v="PTK"/>
    <s v="BED"/>
    <x v="1144"/>
    <d v="2024-11-27T19:15:00"/>
    <d v="2024-11-27T20:31:00"/>
    <d v="1899-12-30T01:16:00"/>
    <d v="1899-12-30T20:32:00"/>
    <s v="N164QS"/>
    <n v="1084.5491333333332"/>
  </r>
  <r>
    <s v="ISM"/>
    <s v="PTK"/>
    <x v="3717"/>
    <d v="2024-11-27T16:07:00"/>
    <d v="2024-11-27T18:18:00"/>
    <d v="1899-12-30T02:11:00"/>
    <d v="1899-12-30T00:57:00"/>
    <s v="N164QS"/>
    <n v="1869.4202166666664"/>
  </r>
  <r>
    <s v="MIA"/>
    <s v="ISM"/>
    <x v="1279"/>
    <d v="2024-11-26T21:27:00"/>
    <d v="2024-11-26T22:04:00"/>
    <d v="1899-12-30T00:37:00"/>
    <d v="1899-12-30T18:03:00"/>
    <s v="N164QS"/>
    <n v="528.00418333333334"/>
  </r>
  <r>
    <s v="PBI"/>
    <s v="MIA"/>
    <x v="240"/>
    <d v="2024-11-24T18:23:00"/>
    <d v="2024-11-24T18:43:00"/>
    <d v="1899-12-30T00:20:00"/>
    <d v="1900-01-01T02:44:00"/>
    <s v="N164QS"/>
    <n v="285.40766666666661"/>
  </r>
  <r>
    <s v="NAS"/>
    <s v="PBI"/>
    <x v="53"/>
    <d v="2024-11-23T19:32:00"/>
    <d v="2024-11-23T20:09:00"/>
    <d v="1899-12-30T00:37:00"/>
    <d v="1899-12-30T22:14:00"/>
    <s v="N164QS"/>
    <n v="528.00418333333334"/>
  </r>
  <r>
    <s v="DWH"/>
    <s v="NAS"/>
    <x v="167"/>
    <d v="2024-11-23T15:56:00"/>
    <d v="2024-11-23T18:19:00"/>
    <d v="1899-12-30T02:23:00"/>
    <d v="1899-12-30T01:13:00"/>
    <s v="N164QS"/>
    <n v="2040.6648166666666"/>
  </r>
  <r>
    <s v="ASE"/>
    <s v="DWH"/>
    <x v="3718"/>
    <d v="2024-11-22T19:02:00"/>
    <d v="2024-11-22T20:58:00"/>
    <d v="1899-12-30T01:56:00"/>
    <d v="1899-12-30T18:58:00"/>
    <s v="N164QS"/>
    <n v="1655.3644666666667"/>
  </r>
  <r>
    <s v="NUQ"/>
    <s v="ASE"/>
    <x v="1009"/>
    <d v="2024-11-22T16:19:00"/>
    <d v="2024-11-22T17:56:00"/>
    <d v="1899-12-30T01:37:00"/>
    <d v="1899-12-30T01:06:00"/>
    <s v="N164QS"/>
    <n v="1384.2271833333332"/>
  </r>
  <r>
    <s v="LAX"/>
    <s v="NUQ"/>
    <x v="763"/>
    <d v="2024-11-21T19:57:00"/>
    <d v="2024-11-21T20:51:00"/>
    <d v="1899-12-30T00:54:00"/>
    <m/>
    <s v="N164QS"/>
    <n v="770.60069999999996"/>
  </r>
  <r>
    <s v="ANC"/>
    <s v="HND"/>
    <x v="1290"/>
    <d v="2024-11-12T00:57:00"/>
    <d v="2024-11-12T08:21:00"/>
    <d v="1899-12-30T07:24:00"/>
    <d v="1900-01-08T11:36:00"/>
    <s v="N164QS"/>
    <n v="6336.0501999999997"/>
  </r>
  <r>
    <s v="LAX"/>
    <s v="ANC"/>
    <x v="3719"/>
    <d v="2024-11-11T19:19:00"/>
    <d v="2024-11-11T23:59:00"/>
    <d v="1899-12-30T04:40:00"/>
    <d v="1899-12-30T00:58:00"/>
    <s v="N164QS"/>
    <n v="3995.7073333333333"/>
  </r>
  <r>
    <s v="SLC"/>
    <s v="LAX"/>
    <x v="516"/>
    <d v="2024-11-11T16:55:00"/>
    <d v="2024-11-11T18:19:00"/>
    <d v="1899-12-30T01:24:00"/>
    <m/>
    <s v="N164QS"/>
    <n v="1198.7121999999999"/>
  </r>
  <r>
    <s v="BFI"/>
    <s v="BZN"/>
    <x v="1908"/>
    <d v="2024-11-08T18:39:00"/>
    <d v="2024-11-08T19:45:00"/>
    <d v="1899-12-30T01:06:00"/>
    <d v="1900-01-01T21:10:00"/>
    <s v="N164QS"/>
    <n v="941.84530000000007"/>
  </r>
  <r>
    <s v="VNY"/>
    <s v="BFI"/>
    <x v="252"/>
    <d v="2024-11-06T23:15:00"/>
    <d v="2024-11-07T01:20:00"/>
    <d v="1899-12-30T02:05:00"/>
    <d v="1899-12-31T17:19:00"/>
    <s v="N164QS"/>
    <n v="1783.7979166666667"/>
  </r>
  <r>
    <s v="LAX"/>
    <s v="VNY"/>
    <x v="658"/>
    <d v="2024-10-31T20:40:00"/>
    <d v="2024-10-31T20:58:00"/>
    <d v="1899-12-30T00:18:00"/>
    <m/>
    <s v="N164QS"/>
    <n v="256.86689999999999"/>
  </r>
  <r>
    <s v="SJC"/>
    <s v="TEB"/>
    <x v="2237"/>
    <d v="2024-10-30T19:27:00"/>
    <d v="2024-10-31T00:09:00"/>
    <d v="1899-12-30T04:42:00"/>
    <d v="1899-12-30T20:31:00"/>
    <s v="N164QS"/>
    <n v="4024.2480999999998"/>
  </r>
  <r>
    <s v="SMF"/>
    <s v="SJC"/>
    <x v="1867"/>
    <d v="2024-10-30T00:24:00"/>
    <d v="2024-10-30T00:54:00"/>
    <d v="1899-12-30T00:30:00"/>
    <d v="1899-12-30T18:33:00"/>
    <s v="N164QS"/>
    <n v="428.11149999999998"/>
  </r>
  <r>
    <s v="TEB"/>
    <s v="SMF"/>
    <x v="3720"/>
    <d v="2024-10-28T17:25:00"/>
    <d v="2024-10-28T23:06:00"/>
    <d v="1899-12-30T05:41:00"/>
    <d v="1899-12-31T01:18:00"/>
    <s v="N164QS"/>
    <n v="4866.2007166666663"/>
  </r>
  <r>
    <s v="HPN"/>
    <s v="TEB"/>
    <x v="434"/>
    <d v="2024-10-28T15:19:00"/>
    <d v="2024-10-28T15:33:00"/>
    <d v="1899-12-30T00:14:00"/>
    <d v="1899-12-30T01:52:00"/>
    <s v="N164QS"/>
    <n v="199.78536666666665"/>
  </r>
  <r>
    <s v="LIN"/>
    <s v="HPN"/>
    <x v="3721"/>
    <d v="2024-10-22T12:33:00"/>
    <d v="2024-10-22T20:49:00"/>
    <d v="1899-12-30T08:16:00"/>
    <d v="1900-01-04T18:30:00"/>
    <s v="N164QS"/>
    <n v="7078.1101333333336"/>
  </r>
  <r>
    <s v="MXP"/>
    <s v="LIN"/>
    <x v="1102"/>
    <d v="2024-10-22T10:49:00"/>
    <d v="2024-10-22T11:08:00"/>
    <d v="1899-12-30T00:19:00"/>
    <d v="1899-12-30T01:25:00"/>
    <s v="N164QS"/>
    <n v="271.1372833333333"/>
  </r>
  <r>
    <s v="TEB"/>
    <s v="MXP"/>
    <x v="3722"/>
    <d v="2024-10-20T23:28:00"/>
    <d v="2024-10-21T06:53:00"/>
    <d v="1899-12-30T07:25:00"/>
    <d v="1899-12-31T03:56:00"/>
    <s v="N164QS"/>
    <n v="6350.3205833333332"/>
  </r>
  <r>
    <s v="FRG"/>
    <s v="TEB"/>
    <x v="294"/>
    <d v="2024-10-19T20:59:00"/>
    <d v="2024-10-19T21:33:00"/>
    <d v="1899-12-30T00:34:00"/>
    <d v="1899-12-31T01:55:00"/>
    <s v="N164QS"/>
    <n v="485.19303333333329"/>
  </r>
  <r>
    <s v="PHL"/>
    <s v="FRG"/>
    <x v="2847"/>
    <d v="2024-10-19T19:07:00"/>
    <d v="2024-10-19T19:39:00"/>
    <d v="1899-12-30T00:32:00"/>
    <d v="1899-12-30T01:20:00"/>
    <s v="N164QS"/>
    <n v="456.65226666666666"/>
  </r>
  <r>
    <s v="FRG"/>
    <s v="PHL"/>
    <x v="2790"/>
    <d v="2024-10-19T15:49:00"/>
    <d v="2024-10-19T16:20:00"/>
    <d v="1899-12-30T00:31:00"/>
    <d v="1899-12-30T02:47:00"/>
    <s v="N164QS"/>
    <n v="442.38188333333335"/>
  </r>
  <r>
    <s v="GCM"/>
    <s v="FRG"/>
    <x v="3723"/>
    <d v="2024-10-17T18:48:00"/>
    <d v="2024-10-17T22:00:00"/>
    <d v="1899-12-30T03:12:00"/>
    <d v="1899-12-31T17:49:00"/>
    <s v="N164QS"/>
    <n v="2739.9135999999999"/>
  </r>
  <r>
    <s v="PBI"/>
    <s v="GCM"/>
    <x v="3724"/>
    <d v="2024-10-17T15:24:00"/>
    <d v="2024-10-17T16:51:00"/>
    <d v="1899-12-30T01:27:00"/>
    <d v="1899-12-30T01:57:00"/>
    <s v="N164QS"/>
    <n v="1241.5233499999999"/>
  </r>
  <r>
    <s v="ISM"/>
    <s v="PBI"/>
    <x v="1759"/>
    <d v="2024-10-16T23:44:00"/>
    <d v="2024-10-17T00:14:00"/>
    <d v="1899-12-30T00:30:00"/>
    <d v="1899-12-30T15:10:00"/>
    <s v="N164QS"/>
    <n v="428.11149999999998"/>
  </r>
  <r>
    <s v="OSU"/>
    <s v="ISM"/>
    <x v="3725"/>
    <d v="2024-10-16T20:51:00"/>
    <d v="2024-10-16T22:43:00"/>
    <d v="1899-12-30T01:52:00"/>
    <d v="1899-12-30T01:01:00"/>
    <s v="N164QS"/>
    <n v="1598.2829333333332"/>
  </r>
  <r>
    <s v="MCO"/>
    <s v="OSU"/>
    <x v="3726"/>
    <d v="2024-10-16T17:10:00"/>
    <d v="2024-10-16T18:57:00"/>
    <d v="1899-12-30T01:47:00"/>
    <d v="1899-12-30T01:54:00"/>
    <s v="N164QS"/>
    <n v="1526.9310166666664"/>
  </r>
  <r>
    <s v="LAL"/>
    <s v="MCO"/>
    <x v="3727"/>
    <d v="2024-10-16T01:05:00"/>
    <d v="2024-10-16T01:20:00"/>
    <d v="1899-12-30T00:15:00"/>
    <d v="1899-12-30T15:50:00"/>
    <s v="N164QS"/>
    <n v="214.05574999999999"/>
  </r>
  <r>
    <s v="DTW"/>
    <s v="LAL"/>
    <x v="3728"/>
    <d v="2024-10-15T21:47:00"/>
    <d v="2024-10-15T23:58:00"/>
    <d v="1899-12-30T02:11:00"/>
    <d v="1899-12-30T01:07:00"/>
    <s v="N164QS"/>
    <n v="1869.4202166666664"/>
  </r>
  <r>
    <s v="TEB"/>
    <s v="DTW"/>
    <x v="3533"/>
    <d v="2024-10-15T18:48:00"/>
    <d v="2024-10-15T19:59:00"/>
    <d v="1899-12-30T01:11:00"/>
    <d v="1899-12-30T01:48:00"/>
    <s v="N164QS"/>
    <n v="1013.1972166666666"/>
  </r>
  <r>
    <s v="LBG"/>
    <s v="TEB"/>
    <x v="228"/>
    <d v="2024-10-14T10:27:00"/>
    <d v="2024-10-14T18:16:00"/>
    <d v="1899-12-30T07:49:00"/>
    <d v="1899-12-31T00:32:00"/>
    <s v="N164QS"/>
    <n v="6692.8097833333331"/>
  </r>
  <r>
    <s v="DEN"/>
    <s v="LBG"/>
    <x v="3729"/>
    <d v="2024-10-13T02:36:00"/>
    <d v="2024-10-13T11:16:00"/>
    <d v="1899-12-30T08:40:00"/>
    <d v="1899-12-30T23:11:00"/>
    <s v="N164QS"/>
    <n v="7420.5993333333327"/>
  </r>
  <r>
    <s v="SLC"/>
    <s v="DEN"/>
    <x v="3730"/>
    <d v="2024-10-11T18:06:00"/>
    <d v="2024-10-11T19:02:00"/>
    <d v="1899-12-30T00:56:00"/>
    <d v="1899-12-31T07:34:00"/>
    <s v="N164QS"/>
    <n v="799.14146666666659"/>
  </r>
  <r>
    <s v="LAS"/>
    <s v="SLC"/>
    <x v="2030"/>
    <d v="2024-10-04T19:52:00"/>
    <d v="2024-10-04T20:50:00"/>
    <d v="1899-12-30T00:58:00"/>
    <d v="1900-01-05T21:16:00"/>
    <s v="N164QS"/>
    <n v="827.68223333333333"/>
  </r>
  <r>
    <s v="VNY"/>
    <s v="LAS"/>
    <x v="84"/>
    <d v="2024-10-03T01:20:00"/>
    <d v="2024-10-03T02:00:00"/>
    <d v="1899-12-30T00:40:00"/>
    <m/>
    <s v="N164QS"/>
    <n v="570.81533333333323"/>
  </r>
  <r>
    <s v="HUF"/>
    <s v="TEB"/>
    <x v="3731"/>
    <d v="2024-10-01T15:59:00"/>
    <d v="2024-10-01T17:32:00"/>
    <d v="1899-12-30T01:33:00"/>
    <d v="1899-12-31T07:48:00"/>
    <s v="N164QS"/>
    <n v="1327.1456499999999"/>
  </r>
  <r>
    <s v="DPA"/>
    <s v="HUF"/>
    <x v="3732"/>
    <d v="2024-10-01T13:51:00"/>
    <d v="2024-10-01T14:24:00"/>
    <d v="1899-12-30T00:33:00"/>
    <d v="1899-12-30T01:35:00"/>
    <s v="N164QS"/>
    <n v="470.92265000000003"/>
  </r>
  <r>
    <s v="MDW"/>
    <s v="DPA"/>
    <x v="3733"/>
    <d v="2024-09-29T21:10:00"/>
    <d v="2024-09-29T21:24:00"/>
    <d v="1899-12-30T00:14:00"/>
    <d v="1899-12-31T16:27:00"/>
    <s v="N164QS"/>
    <n v="199.78536666666665"/>
  </r>
  <r>
    <s v="PWK"/>
    <s v="MDW"/>
    <x v="1849"/>
    <d v="2024-09-27T19:40:00"/>
    <d v="2024-09-27T20:01:00"/>
    <d v="1899-12-30T00:21:00"/>
    <d v="1900-01-01T01:09:00"/>
    <s v="N164QS"/>
    <n v="299.67804999999998"/>
  </r>
  <r>
    <s v="LBG"/>
    <s v="PWK"/>
    <x v="3734"/>
    <d v="2024-09-26T16:44:00"/>
    <d v="2024-09-27T00:45:00"/>
    <d v="1899-12-30T08:01:00"/>
    <d v="1899-12-30T18:55:00"/>
    <s v="N164QS"/>
    <n v="6864.054383333334"/>
  </r>
  <r>
    <s v="NCE"/>
    <s v="LBG"/>
    <x v="3735"/>
    <d v="2024-09-25T09:58:00"/>
    <d v="2024-09-25T11:10:00"/>
    <d v="1899-12-30T01:12:00"/>
    <d v="1899-12-31T05:34:00"/>
    <s v="N164QS"/>
    <n v="1027.4675999999999"/>
  </r>
  <r>
    <s v="BLM"/>
    <s v="NCE"/>
    <x v="3736"/>
    <d v="2024-09-23T22:22:00"/>
    <d v="2024-09-24T05:16:00"/>
    <d v="1899-12-30T06:54:00"/>
    <d v="1899-12-31T04:42:00"/>
    <s v="N164QS"/>
    <n v="5907.9386999999997"/>
  </r>
  <r>
    <s v="IAD"/>
    <s v="BLM"/>
    <x v="367"/>
    <d v="2024-09-23T15:43:00"/>
    <d v="2024-09-23T16:32:00"/>
    <d v="1899-12-30T00:49:00"/>
    <d v="1899-12-30T05:50:00"/>
    <s v="N164QS"/>
    <n v="699.24878333333334"/>
  </r>
  <r>
    <s v="BFI"/>
    <s v="IAD"/>
    <x v="2647"/>
    <d v="2024-09-22T15:36:00"/>
    <d v="2024-09-22T19:54:00"/>
    <d v="1899-12-30T04:18:00"/>
    <d v="1899-12-30T19:49:00"/>
    <s v="N164QS"/>
    <n v="3681.7588999999998"/>
  </r>
  <r>
    <s v="LAS"/>
    <s v="BFI"/>
    <x v="1042"/>
    <d v="2024-09-20T22:25:00"/>
    <d v="2024-09-21T00:37:00"/>
    <d v="1899-12-30T02:12:00"/>
    <d v="1899-12-31T14:59:00"/>
    <s v="N164QS"/>
    <n v="1883.6906000000001"/>
  </r>
  <r>
    <s v="BFI"/>
    <s v="LAS"/>
    <x v="1565"/>
    <d v="2024-09-20T18:08:00"/>
    <d v="2024-09-20T20:13:00"/>
    <d v="1899-12-30T02:05:00"/>
    <d v="1899-12-30T02:12:00"/>
    <s v="N164QS"/>
    <n v="1783.7979166666667"/>
  </r>
  <r>
    <s v="SEA"/>
    <s v="BFI"/>
    <x v="3737"/>
    <d v="2024-09-19T01:01:00"/>
    <d v="2024-09-19T01:16:00"/>
    <d v="1899-12-30T00:15:00"/>
    <d v="1899-12-31T16:52:00"/>
    <s v="N164QS"/>
    <n v="214.05574999999999"/>
  </r>
  <r>
    <s v="IAD"/>
    <s v="SEA"/>
    <x v="3738"/>
    <d v="2024-09-17T01:37:00"/>
    <d v="2024-09-17T06:03:00"/>
    <d v="1899-12-30T04:26:00"/>
    <d v="1899-12-31T18:58:00"/>
    <s v="N164QS"/>
    <n v="3795.9219666666668"/>
  </r>
  <r>
    <s v="JFK"/>
    <s v="IAD"/>
    <x v="3739"/>
    <d v="2024-09-17T21:30:00"/>
    <d v="2024-09-17T22:18:00"/>
    <d v="1899-12-30T00:48:00"/>
    <n v="-0.8618055555555556"/>
    <s v="N164QS"/>
    <n v="684.97839999999997"/>
  </r>
  <r>
    <s v="JCI"/>
    <s v="JFK"/>
    <x v="3740"/>
    <d v="2024-09-17T15:38:00"/>
    <d v="2024-09-17T18:01:00"/>
    <d v="1899-12-30T02:23:00"/>
    <d v="1899-12-30T03:29:00"/>
    <s v="N164QS"/>
    <n v="2040.6648166666666"/>
  </r>
  <r>
    <s v="FTW"/>
    <s v="JCI"/>
    <x v="3741"/>
    <d v="2024-09-16T17:58:00"/>
    <d v="2024-09-16T19:00:00"/>
    <d v="1899-12-30T01:02:00"/>
    <d v="1899-12-30T20:38:00"/>
    <s v="N164QS"/>
    <n v="884.7637666666667"/>
  </r>
  <r>
    <s v="ASE"/>
    <s v="FTW"/>
    <x v="3742"/>
    <d v="2024-09-15T00:58:00"/>
    <d v="2024-09-15T02:24:00"/>
    <d v="1899-12-30T01:26:00"/>
    <d v="1899-12-31T15:34:00"/>
    <s v="N164QS"/>
    <n v="1227.2529666666667"/>
  </r>
  <r>
    <s v="LAS"/>
    <s v="ASE"/>
    <x v="3213"/>
    <d v="2024-09-15T22:39:00"/>
    <d v="2024-09-15T23:59:00"/>
    <d v="1899-12-30T01:20:00"/>
    <n v="-0.95902777777777781"/>
    <s v="N164QS"/>
    <n v="1141.6306666666665"/>
  </r>
  <r>
    <s v="LAX"/>
    <s v="LAS"/>
    <x v="855"/>
    <d v="2024-09-12T19:47:00"/>
    <d v="2024-09-12T20:31:00"/>
    <d v="1899-12-30T00:44:00"/>
    <d v="1900-01-02T02:08:00"/>
    <s v="N164QS"/>
    <n v="627.8968666666666"/>
  </r>
  <r>
    <s v="VNY"/>
    <s v="LAX"/>
    <x v="400"/>
    <d v="2024-09-11T20:37:00"/>
    <d v="2024-09-11T20:51:00"/>
    <d v="1899-12-30T00:14:00"/>
    <d v="1899-12-30T22:56:00"/>
    <s v="N164QS"/>
    <n v="199.78536666666665"/>
  </r>
  <r>
    <s v="SJC"/>
    <s v="VNY"/>
    <x v="519"/>
    <d v="2024-09-10T03:58:00"/>
    <d v="2024-09-10T04:45:00"/>
    <d v="1899-12-30T00:47:00"/>
    <d v="1899-12-31T15:52:00"/>
    <s v="N164QS"/>
    <n v="670.70801666666659"/>
  </r>
  <r>
    <s v="COS"/>
    <s v="SJC"/>
    <x v="3743"/>
    <d v="2024-09-09T21:10:00"/>
    <d v="2024-09-09T23:22:00"/>
    <d v="1899-12-30T02:12:00"/>
    <d v="1899-12-30T04:36:00"/>
    <s v="N164QS"/>
    <n v="1883.6906000000001"/>
  </r>
  <r>
    <s v="DAL"/>
    <s v="COS"/>
    <x v="3744"/>
    <d v="2024-09-09T18:35:00"/>
    <d v="2024-09-09T19:59:00"/>
    <d v="1899-12-30T01:24:00"/>
    <d v="1899-12-30T01:11:00"/>
    <s v="N164QS"/>
    <n v="1198.7121999999999"/>
  </r>
  <r>
    <s v="AUS"/>
    <s v="DAL"/>
    <x v="145"/>
    <d v="2024-09-09T16:05:00"/>
    <d v="2024-09-09T16:46:00"/>
    <d v="1899-12-30T00:41:00"/>
    <d v="1899-12-30T01:49:00"/>
    <s v="N164QS"/>
    <n v="585.0857166666666"/>
  </r>
  <r>
    <s v="EGE"/>
    <s v="AUS"/>
    <x v="960"/>
    <d v="2024-09-08T19:43:00"/>
    <d v="2024-09-08T21:30:00"/>
    <d v="1899-12-30T01:47:00"/>
    <d v="1899-12-30T18:35:00"/>
    <s v="N164QS"/>
    <n v="1526.9310166666664"/>
  </r>
  <r>
    <s v="MDW"/>
    <s v="EGE"/>
    <x v="2902"/>
    <d v="2024-09-08T15:46:00"/>
    <d v="2024-09-08T17:53:00"/>
    <d v="1899-12-30T02:07:00"/>
    <d v="1899-12-30T01:50:00"/>
    <s v="N164QS"/>
    <n v="1812.3386833333332"/>
  </r>
  <r>
    <s v="ICT"/>
    <s v="MDW"/>
    <x v="261"/>
    <d v="2024-09-06T21:21:00"/>
    <d v="2024-09-06T22:40:00"/>
    <d v="1899-12-30T01:19:00"/>
    <d v="1899-12-31T17:06:00"/>
    <s v="N164QS"/>
    <n v="1127.3602833333332"/>
  </r>
  <r>
    <s v="BED"/>
    <s v="ICT"/>
    <x v="3745"/>
    <d v="2024-08-24T21:38:00"/>
    <d v="2024-08-25T00:32:00"/>
    <d v="1899-12-30T02:54:00"/>
    <d v="1900-01-11T20:49:00"/>
    <s v="N164QS"/>
    <n v="2483.0466999999999"/>
  </r>
  <r>
    <s v="PLS"/>
    <s v="BED"/>
    <x v="3746"/>
    <d v="2024-08-24T17:12:00"/>
    <d v="2024-08-24T20:15:00"/>
    <d v="1899-12-30T03:03:00"/>
    <d v="1899-12-30T01:23:00"/>
    <s v="N164QS"/>
    <n v="2611.4801499999999"/>
  </r>
  <r>
    <s v="PBI"/>
    <s v="PLS"/>
    <x v="840"/>
    <d v="2024-08-23T19:15:00"/>
    <d v="2024-08-23T20:41:00"/>
    <d v="1899-12-30T01:26:00"/>
    <d v="1899-12-30T20:31:00"/>
    <s v="N164QS"/>
    <n v="1227.2529666666667"/>
  </r>
  <r>
    <s v="OPF"/>
    <s v="PBI"/>
    <x v="2769"/>
    <d v="2024-08-20T16:21:00"/>
    <d v="2024-08-20T16:41:00"/>
    <d v="1899-12-30T00:20:00"/>
    <d v="1900-01-02T02:34:00"/>
    <s v="N164QS"/>
    <n v="285.40766666666661"/>
  </r>
  <r>
    <s v="AEP"/>
    <s v="OPF"/>
    <x v="3747"/>
    <d v="2024-08-20T04:01:00"/>
    <d v="2024-08-20T12:45:00"/>
    <d v="1899-12-30T08:44:00"/>
    <d v="1899-12-30T03:36:00"/>
    <s v="N164QS"/>
    <n v="7477.6808666666657"/>
  </r>
  <r>
    <s v="EZE"/>
    <s v="AEP"/>
    <x v="3748"/>
    <d v="2024-08-20T01:37:00"/>
    <d v="2024-08-20T02:01:00"/>
    <d v="1899-12-30T00:24:00"/>
    <d v="1899-12-30T02:00:00"/>
    <s v="N164QS"/>
    <n v="342.48919999999998"/>
  </r>
  <r>
    <s v="PBI"/>
    <s v="EZE"/>
    <x v="3749"/>
    <d v="2024-08-18T14:19:00"/>
    <d v="2024-08-18T22:35:00"/>
    <d v="1899-12-30T08:16:00"/>
    <d v="1899-12-31T03:02:00"/>
    <s v="N164QS"/>
    <n v="7078.1101333333336"/>
  </r>
  <r>
    <s v="PLS"/>
    <s v="PBI"/>
    <x v="2"/>
    <d v="2024-08-17T20:34:00"/>
    <d v="2024-08-17T21:54:00"/>
    <d v="1899-12-30T01:20:00"/>
    <d v="1899-12-30T16:25:00"/>
    <s v="N164QS"/>
    <n v="1141.6306666666665"/>
  </r>
  <r>
    <s v="BED"/>
    <s v="PLS"/>
    <x v="3750"/>
    <d v="2024-08-17T14:58:00"/>
    <d v="2024-08-17T18:32:00"/>
    <d v="1899-12-30T03:34:00"/>
    <d v="1899-12-30T02:02:00"/>
    <s v="N164QS"/>
    <n v="3053.8620333333329"/>
  </r>
  <r>
    <s v="BNA"/>
    <s v="BED"/>
    <x v="642"/>
    <d v="2024-08-16T20:46:00"/>
    <d v="2024-08-16T22:35:00"/>
    <d v="1899-12-30T01:49:00"/>
    <d v="1899-12-30T16:23:00"/>
    <s v="N164QS"/>
    <n v="1555.4717833333332"/>
  </r>
  <r>
    <s v="MDW"/>
    <s v="BNA"/>
    <x v="3751"/>
    <d v="2024-08-16T18:19:00"/>
    <d v="2024-08-16T19:13:00"/>
    <d v="1899-12-30T00:54:00"/>
    <d v="1899-12-30T01:33:00"/>
    <s v="N164QS"/>
    <n v="770.60069999999996"/>
  </r>
  <r>
    <s v="TEB"/>
    <s v="MDW"/>
    <x v="2187"/>
    <d v="2024-08-16T14:40:00"/>
    <d v="2024-08-16T16:18:00"/>
    <d v="1899-12-30T01:38:00"/>
    <d v="1899-12-30T02:01:00"/>
    <s v="N164QS"/>
    <n v="1398.4975666666667"/>
  </r>
  <r>
    <s v="PWM"/>
    <s v="TEB"/>
    <x v="3752"/>
    <d v="2024-08-15T22:47:00"/>
    <d v="2024-08-15T23:42:00"/>
    <d v="1899-12-30T00:55:00"/>
    <d v="1899-12-30T14:58:00"/>
    <s v="N164QS"/>
    <n v="784.87108333333322"/>
  </r>
  <r>
    <s v="VNY"/>
    <s v="PWM"/>
    <x v="3753"/>
    <d v="2024-08-15T17:22:00"/>
    <d v="2024-08-15T22:02:00"/>
    <d v="1899-12-30T04:40:00"/>
    <d v="1899-12-30T00:45:00"/>
    <s v="N164QS"/>
    <n v="3995.7073333333333"/>
  </r>
  <r>
    <s v="SJC"/>
    <s v="VNY"/>
    <x v="519"/>
    <d v="2024-08-15T14:59:00"/>
    <d v="2024-08-15T15:44:00"/>
    <d v="1899-12-30T00:45:00"/>
    <d v="1899-12-30T01:38:00"/>
    <s v="N164QS"/>
    <n v="642.16724999999997"/>
  </r>
  <r>
    <s v="MRY"/>
    <s v="SJC"/>
    <x v="3327"/>
    <d v="2024-08-15T02:18:00"/>
    <d v="2024-08-15T02:39:00"/>
    <d v="1899-12-30T00:21:00"/>
    <d v="1899-12-30T12:20:00"/>
    <s v="N164QS"/>
    <n v="299.67804999999998"/>
  </r>
  <r>
    <s v="VNY"/>
    <s v="MRY"/>
    <x v="733"/>
    <d v="2024-08-15T00:52:00"/>
    <d v="2024-08-15T01:34:00"/>
    <d v="1899-12-30T00:42:00"/>
    <d v="1899-12-30T00:44:00"/>
    <s v="N164QS"/>
    <n v="599.35609999999997"/>
  </r>
  <r>
    <s v="MVY"/>
    <s v="VNY"/>
    <x v="3754"/>
    <d v="2024-08-14T18:47:00"/>
    <d v="2024-08-15T00:16:00"/>
    <d v="1899-12-30T05:29:00"/>
    <d v="1899-12-30T00:36:00"/>
    <s v="N164QS"/>
    <n v="4694.9561166666663"/>
  </r>
  <r>
    <s v="TEB"/>
    <s v="MVY"/>
    <x v="1367"/>
    <d v="2024-08-13T17:03:00"/>
    <d v="2024-08-13T17:41:00"/>
    <d v="1899-12-30T00:38:00"/>
    <d v="1899-12-31T01:06:00"/>
    <s v="N164QS"/>
    <n v="542.2745666666666"/>
  </r>
  <r>
    <s v="AHN"/>
    <s v="TEB"/>
    <x v="3755"/>
    <d v="2024-08-12T22:49:00"/>
    <d v="2024-08-13T00:17:00"/>
    <d v="1899-12-30T01:28:00"/>
    <m/>
    <s v="N164QS"/>
    <n v="1255.7937333333334"/>
  </r>
  <r>
    <s v="AHN"/>
    <s v="TEB"/>
    <x v="3755"/>
    <d v="2024-08-12T22:49:00"/>
    <d v="2024-08-13T00:17:00"/>
    <d v="1899-12-30T01:28:00"/>
    <n v="-6.1111111111111109E-2"/>
    <s v="N164QS"/>
    <n v="1255.7937333333334"/>
  </r>
  <r>
    <s v="EWR"/>
    <s v="AHN"/>
    <x v="3756"/>
    <d v="2024-08-11T18:48:00"/>
    <d v="2024-08-11T20:28:00"/>
    <d v="1899-12-30T01:40:00"/>
    <d v="1899-12-31T02:21:00"/>
    <s v="N164QS"/>
    <n v="1427.0383333333332"/>
  </r>
  <r>
    <s v="PBI"/>
    <s v="EWR"/>
    <x v="3757"/>
    <d v="2024-08-10T21:55:00"/>
    <d v="2024-08-11T00:17:00"/>
    <d v="1899-12-30T02:22:00"/>
    <d v="1899-12-30T18:31:00"/>
    <s v="N164QS"/>
    <n v="2026.3944333333332"/>
  </r>
  <r>
    <s v="FLL"/>
    <s v="PBI"/>
    <x v="276"/>
    <d v="2024-08-09T19:28:00"/>
    <d v="2024-08-09T19:45:00"/>
    <d v="1899-12-30T00:17:00"/>
    <m/>
    <s v="N164QS"/>
    <n v="242.59651666666664"/>
  </r>
  <r>
    <s v="AGS"/>
    <s v="AVL"/>
    <x v="3758"/>
    <d v="2024-08-09T13:52:00"/>
    <d v="2024-08-09T14:21:00"/>
    <d v="1899-12-30T00:29:00"/>
    <d v="1899-12-30T05:07:00"/>
    <s v="N164QS"/>
    <n v="413.84111666666666"/>
  </r>
  <r>
    <s v="CHS"/>
    <s v="AGS"/>
    <x v="3759"/>
    <d v="2024-08-08T01:36:00"/>
    <d v="2024-08-08T02:04:00"/>
    <d v="1899-12-30T00:28:00"/>
    <d v="1899-12-31T11:48:00"/>
    <s v="N164QS"/>
    <n v="399.57073333333329"/>
  </r>
  <r>
    <s v="LTN"/>
    <s v="CHS"/>
    <x v="3760"/>
    <d v="2024-08-07T16:07:00"/>
    <d v="2024-08-08T00:31:00"/>
    <d v="1899-12-30T08:24:00"/>
    <d v="1899-12-30T01:05:00"/>
    <s v="N164QS"/>
    <n v="7192.2731999999996"/>
  </r>
  <r>
    <s v="CHS"/>
    <s v="LTN"/>
    <x v="3262"/>
    <d v="2024-08-06T04:13:00"/>
    <d v="2024-08-06T11:20:00"/>
    <d v="1899-12-30T07:07:00"/>
    <d v="1899-12-31T04:47:00"/>
    <s v="N164QS"/>
    <n v="6093.4536833333323"/>
  </r>
  <r>
    <s v="MIA"/>
    <s v="CHS"/>
    <x v="2916"/>
    <d v="2024-08-05T13:58:00"/>
    <d v="2024-08-05T15:27:00"/>
    <d v="1899-12-30T01:29:00"/>
    <m/>
    <s v="N164QS"/>
    <n v="1270.0641166666667"/>
  </r>
  <r>
    <s v="MIA"/>
    <s v="ORL"/>
    <x v="3761"/>
    <d v="2024-08-04T21:57:00"/>
    <d v="2024-08-04T22:39:00"/>
    <d v="1899-12-30T00:42:00"/>
    <d v="1899-12-30T15:19:00"/>
    <s v="N164QS"/>
    <n v="599.35609999999997"/>
  </r>
  <r>
    <s v="ACY"/>
    <s v="MIA"/>
    <x v="3762"/>
    <d v="2024-08-04T20:24:00"/>
    <d v="2024-08-04T22:48:00"/>
    <d v="1899-12-30T02:24:00"/>
    <n v="-3.5416666666666673E-2"/>
    <s v="N164QS"/>
    <n v="2054.9351999999999"/>
  </r>
  <r>
    <s v="TEB"/>
    <s v="ACY"/>
    <x v="362"/>
    <d v="2024-08-04T16:45:00"/>
    <d v="2024-08-04T17:10:00"/>
    <d v="1899-12-30T00:25:00"/>
    <d v="1899-12-30T03:14:00"/>
    <s v="N164QS"/>
    <n v="356.75958333333335"/>
  </r>
  <r>
    <s v="MTJ"/>
    <s v="TEB"/>
    <x v="3763"/>
    <d v="2024-08-02T05:41:00"/>
    <d v="2024-08-02T09:04:00"/>
    <d v="1899-12-30T03:23:00"/>
    <d v="1900-01-01T07:41:00"/>
    <s v="N164QS"/>
    <n v="2896.8878166666664"/>
  </r>
  <r>
    <s v="VNY"/>
    <s v="MTJ"/>
    <x v="3764"/>
    <d v="2024-08-02T02:55:00"/>
    <d v="2024-08-02T04:23:00"/>
    <d v="1899-12-30T01:28:00"/>
    <d v="1899-12-30T01:18:00"/>
    <s v="N164QS"/>
    <n v="1255.7937333333334"/>
  </r>
  <r>
    <s v="ASE"/>
    <s v="VNY"/>
    <x v="3765"/>
    <d v="2024-08-01T17:18:00"/>
    <d v="2024-08-01T18:51:00"/>
    <d v="1899-12-30T01:33:00"/>
    <d v="1899-12-30T08:04:00"/>
    <s v="N164QS"/>
    <n v="1327.1456499999999"/>
  </r>
  <r>
    <s v="HPN"/>
    <s v="ASE"/>
    <x v="1236"/>
    <d v="2024-08-01T12:33:00"/>
    <d v="2024-08-01T16:12:00"/>
    <d v="1899-12-30T03:39:00"/>
    <d v="1899-12-30T01:06:00"/>
    <s v="N164QS"/>
    <n v="3125.2139499999998"/>
  </r>
  <r>
    <s v="APC"/>
    <s v="HPN"/>
    <x v="3766"/>
    <d v="2024-07-30T17:22:00"/>
    <d v="2024-07-30T21:47:00"/>
    <d v="1899-12-30T04:25:00"/>
    <d v="1899-12-31T14:46:00"/>
    <s v="N164QS"/>
    <n v="3781.6515833333333"/>
  </r>
  <r>
    <s v="SFO"/>
    <s v="APC"/>
    <x v="3767"/>
    <d v="2024-07-30T16:10:00"/>
    <d v="2024-07-30T16:27:00"/>
    <d v="1899-12-30T00:17:00"/>
    <d v="1899-12-30T00:55:00"/>
    <s v="N164QS"/>
    <n v="242.59651666666664"/>
  </r>
  <r>
    <s v="VNY"/>
    <s v="SFO"/>
    <x v="298"/>
    <d v="2024-07-29T02:51:00"/>
    <d v="2024-07-29T03:44:00"/>
    <d v="1899-12-30T00:53:00"/>
    <d v="1899-12-31T12:26:00"/>
    <s v="N164QS"/>
    <n v="756.33031666666659"/>
  </r>
  <r>
    <s v="DLH"/>
    <s v="VNY"/>
    <x v="3768"/>
    <d v="2024-07-28T22:04:00"/>
    <d v="2024-07-29T01:32:00"/>
    <d v="1899-12-30T03:28:00"/>
    <d v="1899-12-30T01:19:00"/>
    <s v="N164QS"/>
    <n v="2968.2397333333333"/>
  </r>
  <r>
    <s v="NCE"/>
    <s v="DLH"/>
    <x v="3769"/>
    <d v="2024-07-28T12:07:00"/>
    <d v="2024-07-28T21:05:00"/>
    <d v="1899-12-30T08:58:00"/>
    <d v="1899-12-30T00:59:00"/>
    <s v="N164QS"/>
    <n v="7677.4662333333326"/>
  </r>
  <r>
    <s v="HPN"/>
    <s v="NCE"/>
    <x v="379"/>
    <d v="2024-07-27T10:49:00"/>
    <d v="2024-07-27T17:35:00"/>
    <d v="1899-12-30T06:46:00"/>
    <d v="1899-12-30T18:32:00"/>
    <s v="N164QS"/>
    <n v="5793.7756333333327"/>
  </r>
  <r>
    <s v="PBI"/>
    <s v="HPN"/>
    <x v="52"/>
    <d v="2024-07-26T18:05:00"/>
    <d v="2024-07-26T20:34:00"/>
    <d v="1899-12-30T02:29:00"/>
    <d v="1899-12-30T14:15:00"/>
    <s v="N164QS"/>
    <n v="2126.2871166666664"/>
  </r>
  <r>
    <s v="FLL"/>
    <s v="PBI"/>
    <x v="276"/>
    <d v="2024-07-24T23:03:00"/>
    <d v="2024-07-24T23:20:00"/>
    <d v="1899-12-30T00:17:00"/>
    <d v="1899-12-31T18:45:00"/>
    <s v="N164QS"/>
    <n v="242.59651666666664"/>
  </r>
  <r>
    <s v="LIM"/>
    <s v="FLL"/>
    <x v="3770"/>
    <d v="2024-07-24T16:26:00"/>
    <d v="2024-07-24T21:47:00"/>
    <d v="1899-12-30T05:21:00"/>
    <m/>
    <s v="N164QS"/>
    <n v="4580.7930499999993"/>
  </r>
  <r>
    <s v="CUZ"/>
    <s v="CUZ"/>
    <x v="3771"/>
    <d v="2024-07-23T20:11:00"/>
    <d v="2024-07-23T20:36:00"/>
    <d v="1899-12-30T00:25:00"/>
    <d v="1899-12-30T19:50:00"/>
    <s v="N164QS"/>
    <n v="356.75958333333335"/>
  </r>
  <r>
    <s v="LIM"/>
    <s v="CUZ"/>
    <x v="3772"/>
    <d v="2024-07-23T17:31:00"/>
    <d v="2024-07-23T18:28:00"/>
    <d v="1899-12-30T00:57:00"/>
    <d v="1899-12-30T01:43:00"/>
    <s v="N164QS"/>
    <n v="813.41184999999996"/>
  </r>
  <r>
    <s v="MIA"/>
    <s v="LIM"/>
    <x v="3773"/>
    <d v="2024-07-21T16:55:00"/>
    <d v="2024-07-21T21:58:00"/>
    <d v="1899-12-30T05:03:00"/>
    <d v="1899-12-31T19:33:00"/>
    <s v="N164QS"/>
    <n v="4323.9261499999993"/>
  </r>
  <r>
    <s v="ACY"/>
    <s v="MIA"/>
    <x v="3762"/>
    <d v="2024-07-21T12:22:00"/>
    <d v="2024-07-21T14:37:00"/>
    <d v="1899-12-30T02:15:00"/>
    <d v="1899-12-30T02:18:00"/>
    <s v="N164QS"/>
    <n v="1926.5017499999999"/>
  </r>
  <r>
    <s v="PWM"/>
    <s v="ACY"/>
    <x v="3774"/>
    <d v="2024-07-20T20:52:00"/>
    <d v="2024-07-20T21:50:00"/>
    <d v="1899-12-30T00:58:00"/>
    <d v="1899-12-30T14:32:00"/>
    <s v="N164QS"/>
    <n v="827.68223333333333"/>
  </r>
  <r>
    <s v="MJX"/>
    <s v="PWM"/>
    <x v="3775"/>
    <d v="2024-07-20T16:43:00"/>
    <d v="2024-07-20T17:38:00"/>
    <d v="1899-12-30T00:55:00"/>
    <d v="1899-12-30T03:14:00"/>
    <s v="N164QS"/>
    <n v="784.87108333333322"/>
  </r>
  <r>
    <s v="VNY"/>
    <s v="MJX"/>
    <x v="3776"/>
    <d v="2024-07-19T15:24:00"/>
    <d v="2024-07-19T20:08:00"/>
    <d v="1899-12-30T04:44:00"/>
    <d v="1899-12-30T20:35:00"/>
    <s v="N164QS"/>
    <n v="4052.7888666666663"/>
  </r>
  <r>
    <s v="LAX"/>
    <s v="VNY"/>
    <x v="658"/>
    <d v="2024-07-18T22:27:00"/>
    <d v="2024-07-18T22:44:00"/>
    <d v="1899-12-30T00:17:00"/>
    <d v="1899-12-30T16:40:00"/>
    <s v="N164QS"/>
    <n v="242.59651666666664"/>
  </r>
  <r>
    <s v="SUN"/>
    <s v="LAX"/>
    <x v="1332"/>
    <d v="2024-07-18T15:07:00"/>
    <d v="2024-07-18T16:47:00"/>
    <d v="1899-12-30T01:40:00"/>
    <d v="1899-12-30T05:40:00"/>
    <s v="N164QS"/>
    <n v="1427.0383333333332"/>
  </r>
  <r>
    <s v="BFI"/>
    <s v="SUN"/>
    <x v="3236"/>
    <d v="2024-07-17T21:19:00"/>
    <d v="2024-07-17T22:30:00"/>
    <d v="1899-12-30T01:11:00"/>
    <d v="1899-12-30T16:37:00"/>
    <s v="N164QS"/>
    <n v="1013.1972166666666"/>
  </r>
  <r>
    <s v="FCA"/>
    <s v="BFI"/>
    <x v="3777"/>
    <d v="2024-07-14T15:25:00"/>
    <d v="2024-07-14T16:28:00"/>
    <d v="1899-12-30T01:03:00"/>
    <d v="1900-01-02T04:51:00"/>
    <s v="N164QS"/>
    <n v="899.03414999999995"/>
  </r>
  <r>
    <s v="SUN"/>
    <s v="FCA"/>
    <x v="3778"/>
    <d v="2024-07-13T20:46:00"/>
    <d v="2024-07-13T21:41:00"/>
    <d v="1899-12-30T00:55:00"/>
    <d v="1899-12-30T17:44:00"/>
    <s v="N164QS"/>
    <n v="784.87108333333322"/>
  </r>
  <r>
    <s v="ICT"/>
    <s v="SUN"/>
    <x v="3779"/>
    <d v="2024-07-12T13:10:00"/>
    <d v="2024-07-12T15:13:00"/>
    <d v="1899-12-30T02:03:00"/>
    <d v="1899-12-31T05:33:00"/>
    <s v="N164QS"/>
    <n v="1755.2571499999997"/>
  </r>
  <r>
    <s v="LAS"/>
    <s v="ICT"/>
    <x v="2702"/>
    <d v="2024-06-22T22:32:00"/>
    <d v="2024-06-23T00:24:00"/>
    <d v="1899-12-30T01:52:00"/>
    <d v="1900-01-18T12:46:00"/>
    <s v="N164QS"/>
    <n v="1598.2829333333332"/>
  </r>
  <r>
    <s v="LAX"/>
    <s v="LAS"/>
    <x v="855"/>
    <d v="2024-06-22T05:22:00"/>
    <d v="2024-06-22T06:10:00"/>
    <d v="1899-12-30T00:48:00"/>
    <d v="1899-12-30T16:22:00"/>
    <s v="N164QS"/>
    <n v="684.97839999999997"/>
  </r>
  <r>
    <s v="LAS"/>
    <s v="LAX"/>
    <x v="469"/>
    <d v="2024-06-22T02:41:00"/>
    <d v="2024-06-22T03:22:00"/>
    <d v="1899-12-30T00:41:00"/>
    <d v="1899-12-30T02:00:00"/>
    <s v="N164QS"/>
    <n v="585.0857166666666"/>
  </r>
  <r>
    <s v="CLD"/>
    <s v="LAS"/>
    <x v="336"/>
    <d v="2024-06-21T23:13:00"/>
    <d v="2024-06-21T23:59:00"/>
    <d v="1899-12-30T00:46:00"/>
    <d v="1899-12-30T02:42:00"/>
    <s v="N164QS"/>
    <n v="656.43763333333334"/>
  </r>
  <r>
    <s v="SJU"/>
    <s v="CLD"/>
    <x v="3780"/>
    <d v="2024-06-20T15:59:00"/>
    <d v="2024-06-20T22:11:00"/>
    <d v="1899-12-30T06:12:00"/>
    <d v="1899-12-31T01:02:00"/>
    <s v="N164QS"/>
    <n v="5308.5825999999997"/>
  </r>
  <r>
    <s v="HPN"/>
    <s v="SJU"/>
    <x v="3781"/>
    <d v="2024-06-19T15:26:00"/>
    <d v="2024-06-19T19:02:00"/>
    <d v="1899-12-30T03:36:00"/>
    <d v="1899-12-30T20:57:00"/>
    <s v="N164QS"/>
    <n v="3082.4027999999998"/>
  </r>
  <r>
    <s v="TEB"/>
    <s v="HPN"/>
    <x v="382"/>
    <d v="2024-06-16T16:35:00"/>
    <d v="2024-06-16T16:52:00"/>
    <d v="1899-12-30T00:17:00"/>
    <d v="1900-01-01T22:34:00"/>
    <s v="N164QS"/>
    <n v="242.59651666666664"/>
  </r>
  <r>
    <s v="IBZ"/>
    <s v="TEB"/>
    <x v="1104"/>
    <d v="2024-06-13T19:01:00"/>
    <d v="2024-06-14T02:55:00"/>
    <d v="1899-12-30T07:54:00"/>
    <d v="1900-01-01T13:40:00"/>
    <s v="N164QS"/>
    <n v="6764.1616999999997"/>
  </r>
  <r>
    <s v="AGP"/>
    <s v="IBZ"/>
    <x v="3782"/>
    <d v="2024-06-13T15:27:00"/>
    <d v="2024-06-13T16:23:00"/>
    <d v="1899-12-30T00:56:00"/>
    <d v="1899-12-30T02:38:00"/>
    <s v="N164QS"/>
    <n v="799.14146666666659"/>
  </r>
  <r>
    <s v="LGA"/>
    <s v="AGP"/>
    <x v="3783"/>
    <d v="2024-06-12T00:49:00"/>
    <d v="2024-06-12T07:31:00"/>
    <d v="1899-12-30T06:42:00"/>
    <d v="1899-12-31T07:56:00"/>
    <s v="N164QS"/>
    <n v="5736.6940999999997"/>
  </r>
  <r>
    <s v="FRG"/>
    <s v="LGA"/>
    <x v="1242"/>
    <d v="2024-06-11T18:40:00"/>
    <d v="2024-06-11T18:55:00"/>
    <d v="1899-12-30T00:15:00"/>
    <d v="1899-12-30T05:54:00"/>
    <s v="N164QS"/>
    <n v="214.05574999999999"/>
  </r>
  <r>
    <s v="LEE"/>
    <s v="FRG"/>
    <x v="299"/>
    <d v="2024-06-11T15:27:00"/>
    <d v="2024-06-11T17:28:00"/>
    <d v="1899-12-30T02:01:00"/>
    <d v="1899-12-30T01:12:00"/>
    <s v="N164QS"/>
    <n v="1726.7163833333332"/>
  </r>
  <r>
    <s v="PBI"/>
    <s v="LEE"/>
    <x v="3784"/>
    <d v="2024-06-11T13:01:00"/>
    <d v="2024-06-11T13:41:00"/>
    <d v="1899-12-30T00:40:00"/>
    <d v="1899-12-30T01:46:00"/>
    <s v="N164QS"/>
    <n v="570.81533333333323"/>
  </r>
  <r>
    <s v="LEE"/>
    <s v="PBI"/>
    <x v="3785"/>
    <d v="2024-06-10T14:53:00"/>
    <d v="2024-06-10T15:27:00"/>
    <d v="1899-12-30T00:34:00"/>
    <d v="1899-12-30T21:34:00"/>
    <s v="N164QS"/>
    <n v="485.19303333333329"/>
  </r>
  <r>
    <s v="FRG"/>
    <s v="LEE"/>
    <x v="300"/>
    <d v="2024-06-09T22:44:00"/>
    <d v="2024-06-10T00:58:00"/>
    <d v="1899-12-30T02:14:00"/>
    <d v="1899-12-30T13:55:00"/>
    <s v="N164QS"/>
    <n v="1912.2313666666666"/>
  </r>
  <r>
    <s v="IAD"/>
    <s v="FRG"/>
    <x v="1209"/>
    <d v="2024-06-09T18:29:00"/>
    <d v="2024-06-09T19:19:00"/>
    <d v="1899-12-30T00:50:00"/>
    <d v="1899-12-30T03:25:00"/>
    <s v="N164QS"/>
    <n v="713.51916666666671"/>
  </r>
  <r>
    <s v="PDK"/>
    <s v="IAD"/>
    <x v="837"/>
    <d v="2024-06-08T17:45:00"/>
    <d v="2024-06-08T18:53:00"/>
    <d v="1899-12-30T01:08:00"/>
    <d v="1899-12-30T23:36:00"/>
    <s v="N164QS"/>
    <n v="970.38606666666658"/>
  </r>
  <r>
    <s v="SLC"/>
    <s v="PDK"/>
    <x v="3786"/>
    <d v="2024-06-07T17:07:00"/>
    <d v="2024-06-07T20:06:00"/>
    <d v="1899-12-30T02:59:00"/>
    <d v="1899-12-30T21:39:00"/>
    <s v="N164QS"/>
    <n v="2554.3986166666664"/>
  </r>
  <r>
    <s v="BFI"/>
    <s v="SLC"/>
    <x v="482"/>
    <d v="2024-06-07T14:05:00"/>
    <d v="2024-06-07T15:35:00"/>
    <d v="1899-12-30T01:30:00"/>
    <d v="1899-12-30T01:32:00"/>
    <s v="N164QS"/>
    <n v="1284.3344999999999"/>
  </r>
  <r>
    <s v="JCI"/>
    <s v="BFI"/>
    <x v="3787"/>
    <d v="2024-05-31T16:33:00"/>
    <d v="2024-05-31T19:53:00"/>
    <d v="1899-12-30T03:20:00"/>
    <d v="1900-01-05T18:12:00"/>
    <s v="N164QS"/>
    <n v="2854.0766666666668"/>
  </r>
  <r>
    <s v="ORD"/>
    <s v="JCI"/>
    <x v="3788"/>
    <d v="2024-05-31T14:12:00"/>
    <d v="2024-05-31T15:15:00"/>
    <d v="1899-12-30T01:03:00"/>
    <d v="1899-12-30T01:18:00"/>
    <s v="N164QS"/>
    <n v="899.03414999999995"/>
  </r>
  <r>
    <s v="JAN"/>
    <s v="ORD"/>
    <x v="3789"/>
    <d v="2024-05-30T20:00:00"/>
    <d v="2024-05-30T21:39:00"/>
    <d v="1899-12-30T01:39:00"/>
    <d v="1899-12-30T16:33:00"/>
    <s v="N164QS"/>
    <n v="1412.7679499999999"/>
  </r>
  <r>
    <s v="MSY"/>
    <s v="JAN"/>
    <x v="3790"/>
    <d v="2024-05-30T03:17:00"/>
    <d v="2024-05-30T03:54:00"/>
    <d v="1899-12-30T00:37:00"/>
    <d v="1899-12-30T16:06:00"/>
    <s v="N164QS"/>
    <n v="528.00418333333334"/>
  </r>
  <r>
    <s v="IAD"/>
    <s v="MSY"/>
    <x v="1525"/>
    <d v="2024-05-29T20:22:00"/>
    <d v="2024-05-29T22:32:00"/>
    <d v="1899-12-30T02:10:00"/>
    <d v="1899-12-30T04:45:00"/>
    <s v="N164QS"/>
    <n v="1855.1498333333332"/>
  </r>
  <r>
    <s v="TEB"/>
    <s v="IAD"/>
    <x v="331"/>
    <d v="2024-05-28T20:36:00"/>
    <d v="2024-05-28T21:19:00"/>
    <d v="1899-12-30T00:43:00"/>
    <d v="1899-12-30T23:03:00"/>
    <s v="N164QS"/>
    <n v="613.62648333333334"/>
  </r>
  <r>
    <s v="IAD"/>
    <s v="TEB"/>
    <x v="107"/>
    <d v="2024-05-28T16:18:00"/>
    <d v="2024-05-28T17:04:00"/>
    <d v="1899-12-30T00:46:00"/>
    <d v="1899-12-30T03:32:00"/>
    <s v="N164QS"/>
    <n v="656.43763333333334"/>
  </r>
  <r>
    <s v="ISP"/>
    <s v="IAD"/>
    <x v="3791"/>
    <d v="2024-05-28T13:59:00"/>
    <d v="2024-05-28T15:15:00"/>
    <d v="1899-12-30T01:16:00"/>
    <d v="1899-12-30T01:03:00"/>
    <s v="N164QS"/>
    <n v="1084.5491333333332"/>
  </r>
  <r>
    <s v="NAS"/>
    <s v="ISP"/>
    <x v="3792"/>
    <d v="2024-05-27T22:35:00"/>
    <d v="2024-05-28T00:57:00"/>
    <d v="1899-12-30T02:22:00"/>
    <d v="1899-12-30T13:02:00"/>
    <s v="N164QS"/>
    <n v="2026.3944333333332"/>
  </r>
  <r>
    <s v="MIA"/>
    <s v="NAS"/>
    <x v="993"/>
    <d v="2024-05-27T20:36:00"/>
    <d v="2024-05-27T21:06:00"/>
    <d v="1899-12-30T00:30:00"/>
    <d v="1899-12-30T01:29:00"/>
    <s v="N164QS"/>
    <n v="428.11149999999998"/>
  </r>
  <r>
    <s v="PLS"/>
    <s v="MIA"/>
    <x v="2917"/>
    <d v="2024-05-26T22:39:00"/>
    <d v="2024-05-27T00:05:00"/>
    <d v="1899-12-30T01:26:00"/>
    <d v="1899-12-30T20:31:00"/>
    <s v="N164QS"/>
    <n v="1227.2529666666667"/>
  </r>
  <r>
    <s v="MIA"/>
    <s v="PLS"/>
    <x v="1720"/>
    <d v="2024-05-26T19:44:00"/>
    <d v="2024-05-26T21:11:00"/>
    <d v="1899-12-30T01:27:00"/>
    <d v="1899-12-30T01:28:00"/>
    <s v="N164QS"/>
    <n v="1241.5233499999999"/>
  </r>
  <r>
    <s v="SNN"/>
    <s v="MIA"/>
    <x v="3793"/>
    <d v="2024-05-26T01:25:00"/>
    <d v="2024-05-26T09:20:00"/>
    <d v="1899-12-30T07:55:00"/>
    <d v="1899-12-30T10:24:00"/>
    <s v="N164QS"/>
    <n v="6778.4320833333331"/>
  </r>
  <r>
    <s v="VCE"/>
    <s v="SNN"/>
    <x v="3794"/>
    <d v="2024-05-25T22:10:00"/>
    <d v="2024-05-26T00:18:00"/>
    <d v="1899-12-30T02:08:00"/>
    <d v="1899-12-30T01:07:00"/>
    <s v="N164QS"/>
    <n v="1826.6090666666666"/>
  </r>
  <r>
    <s v="LBG"/>
    <s v="VCE"/>
    <x v="3795"/>
    <d v="2024-05-25T15:41:00"/>
    <d v="2024-05-25T16:48:00"/>
    <d v="1899-12-30T01:07:00"/>
    <d v="1899-12-30T05:22:00"/>
    <s v="N164QS"/>
    <n v="956.11568333333332"/>
  </r>
  <r>
    <s v="PHL"/>
    <s v="LBG"/>
    <x v="3796"/>
    <d v="2024-05-24T11:51:00"/>
    <d v="2024-05-24T18:42:00"/>
    <d v="1899-12-30T06:51:00"/>
    <d v="1899-12-30T20:59:00"/>
    <s v="N164QS"/>
    <n v="5865.1275499999992"/>
  </r>
  <r>
    <s v="BKL"/>
    <s v="PHL"/>
    <x v="3797"/>
    <d v="2024-05-23T16:55:00"/>
    <d v="2024-05-23T17:48:00"/>
    <d v="1899-12-30T00:53:00"/>
    <d v="1899-12-30T18:03:00"/>
    <s v="N164QS"/>
    <n v="756.33031666666659"/>
  </r>
  <r>
    <s v="FSD"/>
    <s v="BKL"/>
    <x v="3798"/>
    <d v="2024-05-22T18:24:00"/>
    <d v="2024-05-22T19:57:00"/>
    <d v="1899-12-30T01:33:00"/>
    <d v="1899-12-30T20:58:00"/>
    <s v="N164QS"/>
    <n v="1327.1456499999999"/>
  </r>
  <r>
    <s v="OSU"/>
    <s v="FSD"/>
    <x v="3799"/>
    <d v="2024-05-22T11:50:00"/>
    <d v="2024-05-22T13:30:00"/>
    <d v="1899-12-30T01:40:00"/>
    <d v="1899-12-30T04:54:00"/>
    <s v="N164QS"/>
    <n v="1427.0383333333332"/>
  </r>
  <r>
    <s v="HPN"/>
    <s v="OSU"/>
    <x v="3800"/>
    <d v="2024-05-21T20:13:00"/>
    <d v="2024-05-21T21:26:00"/>
    <d v="1899-12-30T01:13:00"/>
    <d v="1899-12-30T14:24:00"/>
    <s v="N164QS"/>
    <n v="1041.7379833333334"/>
  </r>
  <r>
    <s v="SAF"/>
    <s v="HPN"/>
    <x v="3801"/>
    <d v="2024-05-21T15:46:00"/>
    <d v="2024-05-21T19:00:00"/>
    <d v="1899-12-30T03:14:00"/>
    <d v="1899-12-30T01:13:00"/>
    <s v="N164QS"/>
    <n v="2768.4543666666664"/>
  </r>
  <r>
    <s v="PBI"/>
    <s v="SAF"/>
    <x v="3802"/>
    <d v="2024-05-21T10:40:00"/>
    <d v="2024-05-21T14:43:00"/>
    <d v="1899-12-30T04:03:00"/>
    <d v="1899-12-30T01:03:00"/>
    <s v="N164QS"/>
    <n v="3467.7031499999998"/>
  </r>
  <r>
    <s v="HOU"/>
    <s v="PBI"/>
    <x v="2506"/>
    <d v="2024-05-20T18:50:00"/>
    <d v="2024-05-20T20:46:00"/>
    <d v="1899-12-30T01:56:00"/>
    <d v="1899-12-30T13:54:00"/>
    <s v="N164QS"/>
    <n v="1655.3644666666667"/>
  </r>
  <r>
    <s v="MDW"/>
    <s v="HOU"/>
    <x v="3803"/>
    <d v="2024-05-20T13:47:00"/>
    <d v="2024-05-20T15:51:00"/>
    <d v="1899-12-30T02:04:00"/>
    <d v="1899-12-30T02:59:00"/>
    <s v="N164QS"/>
    <n v="1769.5275333333334"/>
  </r>
  <r>
    <s v="DAL"/>
    <s v="MDW"/>
    <x v="3804"/>
    <d v="2024-05-15T16:41:00"/>
    <d v="2024-05-15T18:26:00"/>
    <d v="1899-12-30T01:45:00"/>
    <d v="1900-01-03T19:21:00"/>
    <s v="N164QS"/>
    <n v="1498.3902499999999"/>
  </r>
  <r>
    <s v="JCI"/>
    <s v="DAL"/>
    <x v="3805"/>
    <d v="2024-05-01T17:54:00"/>
    <d v="2024-05-01T19:07:00"/>
    <d v="1899-12-30T01:13:00"/>
    <d v="1900-01-12T21:34:00"/>
    <s v="N164QS"/>
    <n v="1041.7379833333334"/>
  </r>
  <r>
    <s v="PBI"/>
    <s v="JCI"/>
    <x v="3806"/>
    <d v="2024-05-01T14:10:00"/>
    <d v="2024-05-01T16:40:00"/>
    <d v="1899-12-30T02:30:00"/>
    <d v="1899-12-30T01:14:00"/>
    <s v="N164QS"/>
    <n v="2140.5574999999999"/>
  </r>
  <r>
    <s v="QQF"/>
    <s v="PBI"/>
    <x v="3807"/>
    <d v="2024-04-29T16:40:00"/>
    <d v="2024-04-29T17:28:00"/>
    <d v="1899-12-30T00:48:00"/>
    <d v="1899-12-31T20:42:00"/>
    <s v="N164QS"/>
    <n v="684.97839999999997"/>
  </r>
  <r>
    <s v="SAT"/>
    <s v="QQF"/>
    <x v="3808"/>
    <d v="2024-04-29T12:50:00"/>
    <d v="2024-04-29T14:58:00"/>
    <d v="1899-12-30T02:08:00"/>
    <d v="1899-12-30T01:42:00"/>
    <s v="N164QS"/>
    <n v="1826.6090666666666"/>
  </r>
  <r>
    <s v="LAF"/>
    <s v="SAT"/>
    <x v="3809"/>
    <d v="2024-04-28T20:03:00"/>
    <d v="2024-04-28T22:22:00"/>
    <d v="1899-12-30T02:19:00"/>
    <d v="1899-12-30T14:28:00"/>
    <s v="N164QS"/>
    <n v="1983.5832833333329"/>
  </r>
  <r>
    <s v="BNA"/>
    <s v="LAF"/>
    <x v="3810"/>
    <d v="2024-04-28T18:34:00"/>
    <d v="2024-04-28T19:16:00"/>
    <d v="1899-12-30T00:42:00"/>
    <d v="1899-12-30T00:47:00"/>
    <s v="N164QS"/>
    <n v="599.35609999999997"/>
  </r>
  <r>
    <s v="TEB"/>
    <s v="BNA"/>
    <x v="942"/>
    <d v="2024-04-28T15:22:00"/>
    <d v="2024-04-28T17:01:00"/>
    <d v="1899-12-30T01:39:00"/>
    <d v="1899-12-30T01:33:00"/>
    <s v="N164QS"/>
    <n v="1412.7679499999999"/>
  </r>
  <r>
    <s v="BFI"/>
    <s v="TEB"/>
    <x v="2051"/>
    <d v="2024-04-26T14:24:00"/>
    <d v="2024-04-26T18:45:00"/>
    <d v="1899-12-30T04:21:00"/>
    <d v="1899-12-31T20:37:00"/>
    <s v="N164QS"/>
    <n v="3724.5700499999994"/>
  </r>
  <r>
    <s v="RNO"/>
    <s v="BFI"/>
    <x v="3811"/>
    <d v="2024-04-25T21:29:00"/>
    <d v="2024-04-25T22:49:00"/>
    <d v="1899-12-30T01:20:00"/>
    <d v="1899-12-30T15:35:00"/>
    <s v="N164QS"/>
    <n v="1141.6306666666665"/>
  </r>
  <r>
    <s v="NUQ"/>
    <s v="RNO"/>
    <x v="3812"/>
    <d v="2024-04-25T20:13:00"/>
    <d v="2024-04-25T20:51:00"/>
    <d v="1899-12-30T00:38:00"/>
    <d v="1899-12-30T00:38:00"/>
    <s v="N164QS"/>
    <n v="542.2745666666666"/>
  </r>
  <r>
    <s v="LAS"/>
    <s v="NUQ"/>
    <x v="1043"/>
    <d v="2024-04-25T05:31:00"/>
    <d v="2024-04-25T06:27:00"/>
    <d v="1899-12-30T00:56:00"/>
    <d v="1899-12-30T13:46:00"/>
    <s v="N164QS"/>
    <n v="799.14146666666659"/>
  </r>
  <r>
    <s v="LAX"/>
    <s v="LAS"/>
    <x v="855"/>
    <d v="2024-04-24T21:55:00"/>
    <d v="2024-04-24T22:42:00"/>
    <d v="1899-12-30T00:47:00"/>
    <d v="1899-12-30T06:49:00"/>
    <s v="N164QS"/>
    <n v="670.70801666666659"/>
  </r>
  <r>
    <s v="LAS"/>
    <s v="LAX"/>
    <x v="469"/>
    <d v="2024-04-20T17:09:00"/>
    <d v="2024-04-20T17:50:00"/>
    <d v="1899-12-30T00:41:00"/>
    <d v="1900-01-03T04:05:00"/>
    <s v="N164QS"/>
    <n v="585.0857166666666"/>
  </r>
  <r>
    <s v="MSC"/>
    <s v="LAS"/>
    <x v="3813"/>
    <d v="2024-04-20T00:22:00"/>
    <d v="2024-04-20T01:11:00"/>
    <d v="1899-12-30T00:49:00"/>
    <d v="1899-12-30T15:58:00"/>
    <s v="N164QS"/>
    <n v="699.24878333333334"/>
  </r>
  <r>
    <s v="HSH"/>
    <s v="MSC"/>
    <x v="3814"/>
    <d v="2024-04-19T22:43:00"/>
    <d v="2024-04-19T23:25:00"/>
    <d v="1899-12-30T00:42:00"/>
    <d v="1899-12-30T00:57:00"/>
    <s v="N164QS"/>
    <n v="599.35609999999997"/>
  </r>
  <r>
    <s v="APC"/>
    <s v="HSH"/>
    <x v="3815"/>
    <d v="2024-04-19T20:05:00"/>
    <d v="2024-04-19T21:04:00"/>
    <d v="1899-12-30T00:59:00"/>
    <d v="1899-12-30T01:39:00"/>
    <s v="N164QS"/>
    <n v="841.95261666666659"/>
  </r>
  <r>
    <s v="SNA"/>
    <s v="APC"/>
    <x v="3080"/>
    <d v="2024-04-19T17:41:00"/>
    <d v="2024-04-19T18:43:00"/>
    <d v="1899-12-30T01:02:00"/>
    <d v="1899-12-30T01:22:00"/>
    <s v="N164QS"/>
    <n v="884.7637666666667"/>
  </r>
  <r>
    <s v="HSH"/>
    <s v="SNA"/>
    <x v="1811"/>
    <d v="2024-04-18T00:38:00"/>
    <d v="2024-04-18T01:21:00"/>
    <d v="1899-12-30T00:43:00"/>
    <d v="1899-12-31T16:20:00"/>
    <s v="N164QS"/>
    <n v="613.62648333333334"/>
  </r>
  <r>
    <s v="SAN"/>
    <s v="HSH"/>
    <x v="1572"/>
    <d v="2024-04-17T21:57:00"/>
    <d v="2024-04-17T22:41:00"/>
    <d v="1899-12-30T00:44:00"/>
    <d v="1899-12-30T01:57:00"/>
    <s v="N164QS"/>
    <n v="627.8968666666666"/>
  </r>
  <r>
    <s v="YVR"/>
    <s v="SAN"/>
    <x v="3816"/>
    <d v="2024-04-17T18:36:00"/>
    <d v="2024-04-17T20:56:00"/>
    <d v="1899-12-30T02:20:00"/>
    <m/>
    <s v="N164QS"/>
    <n v="1997.8536666666666"/>
  </r>
  <r>
    <s v="YVR"/>
    <s v="BFI"/>
    <x v="1865"/>
    <d v="2024-04-15T20:54:00"/>
    <d v="2024-04-15T21:28:00"/>
    <d v="1899-12-30T00:34:00"/>
    <d v="1899-12-31T21:08:00"/>
    <s v="N164QS"/>
    <n v="485.19303333333329"/>
  </r>
  <r>
    <s v="IAD"/>
    <s v="YVR"/>
    <x v="3817"/>
    <d v="2024-04-15T14:29:00"/>
    <d v="2024-04-15T19:24:00"/>
    <d v="1899-12-30T04:55:00"/>
    <d v="1899-12-30T01:30:00"/>
    <s v="N164QS"/>
    <n v="4209.7630833333333"/>
  </r>
  <r>
    <s v="TEB"/>
    <s v="IAD"/>
    <x v="331"/>
    <d v="2024-04-14T23:29:00"/>
    <d v="2024-04-15T00:20:00"/>
    <d v="1899-12-30T00:51:00"/>
    <d v="1899-12-30T14:09:00"/>
    <s v="N164QS"/>
    <n v="727.78954999999996"/>
  </r>
  <r>
    <s v="MHH"/>
    <s v="TEB"/>
    <x v="706"/>
    <d v="2024-04-14T19:43:00"/>
    <d v="2024-04-14T22:07:00"/>
    <d v="1899-12-30T02:24:00"/>
    <d v="1899-12-30T01:22:00"/>
    <s v="N164QS"/>
    <n v="2054.9351999999999"/>
  </r>
  <r>
    <s v="PBI"/>
    <s v="MHH"/>
    <x v="2002"/>
    <d v="2024-04-14T16:23:00"/>
    <d v="2024-04-14T16:55:00"/>
    <d v="1899-12-30T00:32:00"/>
    <d v="1899-12-30T02:48:00"/>
    <s v="N164QS"/>
    <n v="456.65226666666666"/>
  </r>
  <r>
    <s v="MIA"/>
    <s v="PBI"/>
    <x v="187"/>
    <d v="2024-04-10T19:48:00"/>
    <d v="2024-04-10T20:16:00"/>
    <d v="1899-12-30T00:28:00"/>
    <d v="1900-01-02T20:07:00"/>
    <s v="N164QS"/>
    <n v="399.57073333333329"/>
  </r>
  <r>
    <s v="FRA"/>
    <s v="MIA"/>
    <x v="3818"/>
    <d v="2024-04-10T08:29:00"/>
    <d v="2024-04-10T18:11:00"/>
    <d v="1899-12-30T09:42:00"/>
    <d v="1899-12-30T01:37:00"/>
    <s v="N164QS"/>
    <n v="8305.3630999999987"/>
  </r>
  <r>
    <s v="ARN"/>
    <s v="FRA"/>
    <x v="3819"/>
    <d v="2024-04-09T08:03:00"/>
    <d v="2024-04-09T09:48:00"/>
    <d v="1899-12-30T01:45:00"/>
    <d v="1899-12-30T22:41:00"/>
    <s v="N164QS"/>
    <n v="1498.3902499999999"/>
  </r>
  <r>
    <s v="PBI"/>
    <s v="ARN"/>
    <x v="3820"/>
    <d v="2024-04-08T00:18:00"/>
    <d v="2024-04-08T09:02:00"/>
    <d v="1899-12-30T08:44:00"/>
    <d v="1899-12-30T23:01:00"/>
    <s v="N164QS"/>
    <n v="7477.6808666666657"/>
  </r>
  <r>
    <s v="BED"/>
    <s v="PBI"/>
    <x v="1079"/>
    <d v="2024-04-06T15:52:00"/>
    <d v="2024-04-06T18:19:00"/>
    <d v="1899-12-30T02:27:00"/>
    <d v="1899-12-31T05:59:00"/>
    <s v="N164QS"/>
    <n v="2097.7463499999999"/>
  </r>
  <r>
    <s v="HPN"/>
    <s v="BED"/>
    <x v="1652"/>
    <d v="2024-04-06T12:18:00"/>
    <d v="2024-04-06T12:53:00"/>
    <d v="1899-12-30T00:35:00"/>
    <d v="1899-12-30T02:59:00"/>
    <s v="N164QS"/>
    <n v="499.46341666666666"/>
  </r>
  <r>
    <s v="TEB"/>
    <s v="HPN"/>
    <x v="382"/>
    <d v="2024-04-06T11:02:00"/>
    <d v="2024-04-06T11:27:00"/>
    <d v="1899-12-30T00:25:00"/>
    <d v="1899-12-30T00:51:00"/>
    <s v="N164QS"/>
    <n v="356.75958333333335"/>
  </r>
  <r>
    <s v="BTV"/>
    <s v="TEB"/>
    <x v="3821"/>
    <d v="2024-04-05T22:57:00"/>
    <d v="2024-04-05T23:44:00"/>
    <d v="1899-12-30T00:47:00"/>
    <d v="1899-12-30T11:18:00"/>
    <s v="N164QS"/>
    <n v="670.70801666666659"/>
  </r>
  <r>
    <s v="TEB"/>
    <s v="BTV"/>
    <x v="3822"/>
    <d v="2024-04-05T21:24:00"/>
    <d v="2024-04-05T22:20:00"/>
    <d v="1899-12-30T00:56:00"/>
    <d v="1899-12-30T00:37:00"/>
    <s v="N164QS"/>
    <n v="799.14146666666659"/>
  </r>
  <r>
    <s v="MMU"/>
    <s v="TEB"/>
    <x v="816"/>
    <d v="2024-04-05T19:03:00"/>
    <d v="2024-04-05T19:20:00"/>
    <d v="1899-12-30T00:17:00"/>
    <m/>
    <s v="N164QS"/>
    <n v="242.59651666666664"/>
  </r>
  <r>
    <s v="MIA"/>
    <s v="PBI"/>
    <x v="187"/>
    <d v="2024-04-03T00:21:00"/>
    <d v="2024-04-03T00:42:00"/>
    <d v="1899-12-30T00:21:00"/>
    <d v="1900-01-01T18:21:00"/>
    <s v="N164QS"/>
    <n v="299.67804999999998"/>
  </r>
  <r>
    <s v="MAD"/>
    <s v="MIA"/>
    <x v="3823"/>
    <d v="2024-04-02T13:34:00"/>
    <d v="2024-04-02T22:26:00"/>
    <d v="1899-12-30T08:52:00"/>
    <d v="1899-12-30T01:55:00"/>
    <s v="N164QS"/>
    <n v="7591.8439333333336"/>
  </r>
  <r>
    <s v="DWC"/>
    <s v="MAD"/>
    <x v="3824"/>
    <d v="2024-03-30T20:05:00"/>
    <d v="2024-03-31T04:20:00"/>
    <d v="1899-12-30T08:15:00"/>
    <d v="1900-01-01T09:14:00"/>
    <s v="N164QS"/>
    <n v="7063.8397499999992"/>
  </r>
  <r>
    <s v="DPS"/>
    <s v="DWC"/>
    <x v="3825"/>
    <d v="2024-03-30T09:23:00"/>
    <d v="2024-03-30T18:40:00"/>
    <d v="1899-12-30T09:17:00"/>
    <d v="1899-12-30T01:25:00"/>
    <s v="N164QS"/>
    <n v="7948.6035166666661"/>
  </r>
  <r>
    <s v="TMC"/>
    <s v="DPS"/>
    <x v="3826"/>
    <d v="2024-03-30T07:06:00"/>
    <d v="2024-03-30T08:00:00"/>
    <d v="1899-12-30T00:54:00"/>
    <d v="1899-12-30T01:23:00"/>
    <s v="N164QS"/>
    <n v="770.60069999999996"/>
  </r>
  <r>
    <s v="DPS"/>
    <s v="TMC"/>
    <x v="3827"/>
    <d v="2024-03-28T05:34:00"/>
    <d v="2024-03-28T06:15:00"/>
    <d v="1899-12-30T00:41:00"/>
    <d v="1900-01-01T00:51:00"/>
    <s v="N164QS"/>
    <n v="585.0857166666666"/>
  </r>
  <r>
    <s v="KUL"/>
    <s v="DPS"/>
    <x v="3828"/>
    <d v="2024-03-28T01:35:00"/>
    <d v="2024-03-28T04:12:00"/>
    <d v="1899-12-30T02:37:00"/>
    <d v="1899-12-30T01:22:00"/>
    <s v="N164QS"/>
    <n v="2240.4501833333334"/>
  </r>
  <r>
    <s v="DPS"/>
    <s v="KUL"/>
    <x v="3829"/>
    <d v="2024-03-25T04:08:00"/>
    <d v="2024-03-25T06:40:00"/>
    <d v="1899-12-30T02:32:00"/>
    <d v="1900-01-01T18:55:00"/>
    <s v="N164QS"/>
    <n v="2169.0982666666664"/>
  </r>
  <r>
    <s v="TMC"/>
    <s v="DPS"/>
    <x v="3826"/>
    <d v="2024-03-25T01:55:00"/>
    <d v="2024-03-25T02:36:00"/>
    <d v="1899-12-30T00:41:00"/>
    <d v="1899-12-30T01:32:00"/>
    <s v="N164QS"/>
    <n v="585.0857166666666"/>
  </r>
  <r>
    <s v="DPS"/>
    <s v="TMC"/>
    <x v="3827"/>
    <d v="2024-03-24T04:17:00"/>
    <d v="2024-03-24T05:05:00"/>
    <d v="1899-12-30T00:48:00"/>
    <d v="1899-12-30T20:50:00"/>
    <s v="N164QS"/>
    <n v="684.97839999999997"/>
  </r>
  <r>
    <s v="DWC"/>
    <s v="DPS"/>
    <x v="3830"/>
    <d v="2024-03-24T18:50:00"/>
    <d v="2024-03-25T03:09:00"/>
    <d v="1899-12-30T08:19:00"/>
    <n v="-0.95277777777777772"/>
    <s v="N164QS"/>
    <n v="7120.9212833333331"/>
  </r>
  <r>
    <s v="GVA"/>
    <s v="DWC"/>
    <x v="3831"/>
    <d v="2024-03-23T11:14:00"/>
    <d v="2024-03-23T17:12:00"/>
    <d v="1899-12-30T05:58:00"/>
    <d v="1899-12-31T01:38:00"/>
    <s v="N164QS"/>
    <n v="5108.7972333333328"/>
  </r>
  <r>
    <s v="MAD"/>
    <s v="GVA"/>
    <x v="3832"/>
    <d v="2024-03-23T08:37:00"/>
    <d v="2024-03-23T09:58:00"/>
    <d v="1899-12-30T01:21:00"/>
    <d v="1899-12-30T01:16:00"/>
    <s v="N164QS"/>
    <n v="1155.9010499999999"/>
  </r>
  <r>
    <s v="GVA"/>
    <s v="MAD"/>
    <x v="3833"/>
    <d v="2024-03-22T13:18:00"/>
    <d v="2024-03-22T14:42:00"/>
    <d v="1899-12-30T01:24:00"/>
    <d v="1899-12-30T17:55:00"/>
    <s v="N164QS"/>
    <n v="1198.7121999999999"/>
  </r>
  <r>
    <s v="NAS"/>
    <s v="GVA"/>
    <x v="3834"/>
    <d v="2024-03-21T05:24:00"/>
    <d v="2024-03-21T13:28:00"/>
    <d v="1899-12-30T08:04:00"/>
    <d v="1899-12-30T23:50:00"/>
    <s v="N164QS"/>
    <n v="6906.8655333333327"/>
  </r>
  <r>
    <s v="GUA"/>
    <s v="NAS"/>
    <x v="3835"/>
    <d v="2024-03-21T01:21:00"/>
    <d v="2024-03-21T03:25:00"/>
    <d v="1899-12-30T02:04:00"/>
    <d v="1899-12-30T01:59:00"/>
    <s v="N164QS"/>
    <n v="1769.5275333333334"/>
  </r>
  <r>
    <s v="CZM"/>
    <s v="GUA"/>
    <x v="3836"/>
    <d v="2024-03-20T22:09:00"/>
    <d v="2024-03-20T23:16:00"/>
    <d v="1899-12-30T01:07:00"/>
    <d v="1899-12-30T02:05:00"/>
    <s v="N164QS"/>
    <n v="956.11568333333332"/>
  </r>
  <r>
    <s v="GUA"/>
    <s v="CZM"/>
    <x v="3837"/>
    <d v="2024-03-20T04:44:00"/>
    <d v="2024-03-20T05:47:00"/>
    <d v="1899-12-30T01:03:00"/>
    <m/>
    <s v="N164QS"/>
    <n v="899.03414999999995"/>
  </r>
  <r>
    <s v="PBI"/>
    <s v="UIO"/>
    <x v="2341"/>
    <d v="2024-03-19T19:11:00"/>
    <d v="2024-03-19T22:59:00"/>
    <d v="1899-12-30T03:48:00"/>
    <d v="1899-12-30T05:45:00"/>
    <s v="N164QS"/>
    <n v="3253.6473999999998"/>
  </r>
  <r>
    <s v="SGR"/>
    <s v="PBI"/>
    <x v="3838"/>
    <d v="2024-03-18T20:48:00"/>
    <d v="2024-03-18T22:45:00"/>
    <d v="1899-12-30T01:57:00"/>
    <d v="1899-12-30T20:26:00"/>
    <s v="N164QS"/>
    <n v="1669.6348499999999"/>
  </r>
  <r>
    <s v="SJD"/>
    <s v="SGR"/>
    <x v="3839"/>
    <d v="2024-03-18T17:40:00"/>
    <d v="2024-03-18T19:23:00"/>
    <d v="1899-12-30T01:43:00"/>
    <d v="1899-12-30T01:25:00"/>
    <s v="N164QS"/>
    <n v="1469.8494833333334"/>
  </r>
  <r>
    <s v="STL"/>
    <s v="SJD"/>
    <x v="3840"/>
    <d v="2024-03-18T12:28:00"/>
    <d v="2024-03-18T16:06:00"/>
    <d v="1899-12-30T03:38:00"/>
    <d v="1899-12-30T01:34:00"/>
    <s v="N164QS"/>
    <n v="3110.9435666666664"/>
  </r>
  <r>
    <s v="MHH"/>
    <s v="STL"/>
    <x v="3841"/>
    <d v="2024-03-17T19:54:00"/>
    <d v="2024-03-17T22:37:00"/>
    <d v="1899-12-30T02:43:00"/>
    <d v="1899-12-30T13:51:00"/>
    <s v="N164QS"/>
    <n v="2326.0724833333334"/>
  </r>
  <r>
    <s v="PBI"/>
    <s v="MHH"/>
    <x v="2002"/>
    <d v="2024-03-17T16:01:00"/>
    <d v="2024-03-17T16:37:00"/>
    <d v="1899-12-30T00:36:00"/>
    <d v="1899-12-30T03:17:00"/>
    <s v="N164QS"/>
    <n v="513.73379999999997"/>
  </r>
  <r>
    <s v="MIA"/>
    <s v="PBI"/>
    <x v="187"/>
    <d v="2024-03-16T21:27:00"/>
    <d v="2024-03-16T21:55:00"/>
    <d v="1899-12-30T00:28:00"/>
    <d v="1899-12-30T18:06:00"/>
    <s v="N164QS"/>
    <n v="399.57073333333329"/>
  </r>
  <r>
    <s v="HPN"/>
    <s v="MIA"/>
    <x v="1965"/>
    <d v="2024-03-16T18:20:00"/>
    <d v="2024-03-16T20:46:00"/>
    <d v="1899-12-30T02:26:00"/>
    <d v="1899-12-30T00:41:00"/>
    <s v="N164QS"/>
    <n v="2083.4759666666669"/>
  </r>
  <r>
    <s v="IAD"/>
    <s v="HPN"/>
    <x v="120"/>
    <d v="2024-03-16T13:32:00"/>
    <d v="2024-03-16T14:26:00"/>
    <d v="1899-12-30T00:54:00"/>
    <d v="1899-12-30T03:54:00"/>
    <s v="N164QS"/>
    <n v="770.60069999999996"/>
  </r>
  <r>
    <s v="PVD"/>
    <s v="IAD"/>
    <x v="3270"/>
    <d v="2024-03-16T10:37:00"/>
    <d v="2024-03-16T11:45:00"/>
    <d v="1899-12-30T01:08:00"/>
    <d v="1899-12-30T01:47:00"/>
    <s v="N164QS"/>
    <n v="970.38606666666658"/>
  </r>
  <r>
    <s v="TEB"/>
    <s v="PVD"/>
    <x v="3842"/>
    <d v="2024-03-15T21:13:00"/>
    <d v="2024-03-15T21:45:00"/>
    <d v="1899-12-30T00:32:00"/>
    <d v="1899-12-30T12:52:00"/>
    <s v="N164QS"/>
    <n v="456.65226666666666"/>
  </r>
  <r>
    <s v="PBI"/>
    <s v="TEB"/>
    <x v="186"/>
    <d v="2024-03-15T18:01:00"/>
    <d v="2024-03-15T20:22:00"/>
    <d v="1899-12-30T02:21:00"/>
    <d v="1899-12-30T00:51:00"/>
    <s v="N164QS"/>
    <n v="2012.1240499999999"/>
  </r>
  <r>
    <s v="AUS"/>
    <s v="PBI"/>
    <x v="3466"/>
    <d v="2024-03-15T14:37:00"/>
    <d v="2024-03-15T16:40:00"/>
    <d v="1899-12-30T02:03:00"/>
    <d v="1899-12-30T01:21:00"/>
    <s v="N164QS"/>
    <n v="1755.2571499999997"/>
  </r>
  <r>
    <s v="SGR"/>
    <s v="AUS"/>
    <x v="1685"/>
    <d v="2024-03-15T12:52:00"/>
    <d v="2024-03-15T13:20:00"/>
    <d v="1899-12-30T00:28:00"/>
    <m/>
    <s v="N164QS"/>
    <n v="399.57073333333329"/>
  </r>
  <r>
    <s v="SGR"/>
    <s v="SJD"/>
    <x v="3843"/>
    <d v="2024-03-14T15:04:00"/>
    <d v="2024-03-14T17:29:00"/>
    <d v="1899-12-30T02:25:00"/>
    <d v="1899-12-30T19:23:00"/>
    <s v="N164QS"/>
    <n v="2069.2055833333329"/>
  </r>
  <r>
    <s v="TPA"/>
    <s v="SGR"/>
    <x v="3844"/>
    <d v="2024-03-14T11:07:00"/>
    <d v="2024-03-14T13:18:00"/>
    <d v="1899-12-30T02:11:00"/>
    <d v="1899-12-30T01:46:00"/>
    <s v="N164QS"/>
    <n v="1869.4202166666664"/>
  </r>
  <r>
    <s v="IAD"/>
    <s v="TPA"/>
    <x v="3845"/>
    <d v="2024-03-13T18:31:00"/>
    <d v="2024-03-13T20:21:00"/>
    <d v="1899-12-30T01:50:00"/>
    <d v="1899-12-30T14:46:00"/>
    <s v="N164QS"/>
    <n v="1569.7421666666667"/>
  </r>
  <r>
    <s v="ILM"/>
    <s v="IAD"/>
    <x v="3846"/>
    <d v="2024-03-13T15:52:00"/>
    <d v="2024-03-13T16:41:00"/>
    <d v="1899-12-30T00:49:00"/>
    <d v="1899-12-30T01:50:00"/>
    <s v="N164QS"/>
    <n v="699.24878333333334"/>
  </r>
  <r>
    <s v="SRQ"/>
    <s v="ILM"/>
    <x v="3847"/>
    <d v="2024-03-13T13:31:00"/>
    <d v="2024-03-13T14:51:00"/>
    <d v="1899-12-30T01:20:00"/>
    <m/>
    <s v="N164QS"/>
    <n v="1141.6306666666665"/>
  </r>
  <r>
    <s v="FTY"/>
    <s v="PBI"/>
    <x v="3493"/>
    <d v="2024-03-12T15:47:00"/>
    <d v="2024-03-12T17:10:00"/>
    <d v="1899-12-30T01:23:00"/>
    <d v="1899-12-30T20:21:00"/>
    <s v="N164QS"/>
    <n v="1184.4418166666667"/>
  </r>
  <r>
    <s v="MCO"/>
    <s v="FTY"/>
    <x v="3848"/>
    <d v="2024-03-10T20:54:00"/>
    <d v="2024-03-10T22:02:00"/>
    <d v="1899-12-30T01:08:00"/>
    <d v="1899-12-31T17:45:00"/>
    <s v="N164QS"/>
    <n v="970.38606666666658"/>
  </r>
  <r>
    <s v="HPN"/>
    <s v="MCO"/>
    <x v="2871"/>
    <d v="2024-03-10T16:22:00"/>
    <d v="2024-03-10T18:44:00"/>
    <d v="1899-12-30T02:22:00"/>
    <d v="1899-12-30T02:10:00"/>
    <s v="N164QS"/>
    <n v="2026.3944333333332"/>
  </r>
  <r>
    <s v="TEB"/>
    <s v="HPN"/>
    <x v="382"/>
    <d v="2024-03-10T14:39:00"/>
    <d v="2024-03-10T15:01:00"/>
    <d v="1899-12-30T00:22:00"/>
    <d v="1899-12-30T01:21:00"/>
    <s v="N164QS"/>
    <n v="313.9484333333333"/>
  </r>
  <r>
    <s v="RIC"/>
    <s v="TEB"/>
    <x v="3849"/>
    <d v="2024-03-05T00:18:00"/>
    <d v="2024-03-05T01:10:00"/>
    <d v="1899-12-30T00:52:00"/>
    <d v="1900-01-04T13:29:00"/>
    <s v="N164QS"/>
    <n v="742.05993333333333"/>
  </r>
  <r>
    <s v="TEB"/>
    <s v="RIC"/>
    <x v="3850"/>
    <d v="2024-03-05T22:05:00"/>
    <d v="2024-03-05T23:05:00"/>
    <d v="1899-12-30T01:00:00"/>
    <n v="-0.94930555555555551"/>
    <s v="N164QS"/>
    <n v="856.22299999999996"/>
  </r>
  <r>
    <s v="DUB"/>
    <s v="TEB"/>
    <x v="1311"/>
    <d v="2024-03-05T12:04:00"/>
    <d v="2024-03-05T18:39:00"/>
    <d v="1899-12-30T06:35:00"/>
    <d v="1899-12-30T03:26:00"/>
    <s v="N164QS"/>
    <n v="5636.8014166666662"/>
  </r>
  <r>
    <s v="LAS"/>
    <s v="DUB"/>
    <x v="3851"/>
    <d v="2024-03-04T05:13:00"/>
    <d v="2024-03-04T14:05:00"/>
    <d v="1899-12-30T08:52:00"/>
    <d v="1899-12-30T21:59:00"/>
    <s v="N164QS"/>
    <n v="7591.8439333333336"/>
  </r>
  <r>
    <s v="VNY"/>
    <s v="LAS"/>
    <x v="84"/>
    <d v="2024-03-02T03:07:00"/>
    <d v="2024-03-02T03:48:00"/>
    <d v="1899-12-30T00:41:00"/>
    <d v="1900-01-01T01:25:00"/>
    <s v="N164QS"/>
    <n v="585.0857166666666"/>
  </r>
  <r>
    <s v="LAS"/>
    <s v="VNY"/>
    <x v="537"/>
    <d v="2024-03-02T00:33:00"/>
    <d v="2024-03-02T01:19:00"/>
    <d v="1899-12-30T00:46:00"/>
    <d v="1899-12-30T01:48:00"/>
    <s v="N164QS"/>
    <n v="656.43763333333334"/>
  </r>
  <r>
    <s v="VNY"/>
    <s v="LAS"/>
    <x v="84"/>
    <d v="2024-03-02T19:37:00"/>
    <d v="2024-03-02T20:37:00"/>
    <d v="1899-12-30T01:00:00"/>
    <n v="-0.83611111111111114"/>
    <s v="N164QS"/>
    <n v="856.22299999999996"/>
  </r>
  <r>
    <s v="NUQ"/>
    <s v="VNY"/>
    <x v="531"/>
    <d v="2024-02-28T23:23:00"/>
    <d v="2024-02-29T00:10:00"/>
    <d v="1899-12-30T00:47:00"/>
    <d v="1900-01-01T19:27:00"/>
    <s v="N164QS"/>
    <n v="670.70801666666659"/>
  </r>
  <r>
    <s v="LAS"/>
    <s v="NUQ"/>
    <x v="1043"/>
    <d v="2024-03-01T19:42:00"/>
    <d v="2024-03-01T20:54:00"/>
    <d v="1899-12-30T01:12:00"/>
    <n v="-1.896527777777778"/>
    <s v="N164QS"/>
    <n v="1027.4675999999999"/>
  </r>
  <r>
    <s v="BCT"/>
    <s v="LAS"/>
    <x v="3852"/>
    <d v="2024-02-28T13:26:00"/>
    <d v="2024-02-28T18:11:00"/>
    <d v="1899-12-30T04:45:00"/>
    <d v="1900-01-01T01:31:00"/>
    <s v="N164QS"/>
    <n v="4067.0592499999998"/>
  </r>
  <r>
    <s v="NAS"/>
    <s v="BCT"/>
    <x v="1283"/>
    <d v="2024-02-29T17:06:00"/>
    <d v="2024-02-29T17:44:00"/>
    <d v="1899-12-30T00:38:00"/>
    <n v="-1.1791666666666669"/>
    <s v="N164QS"/>
    <n v="542.2745666666666"/>
  </r>
  <r>
    <s v="ATL"/>
    <s v="NAS"/>
    <x v="3853"/>
    <d v="2024-02-29T14:29:00"/>
    <d v="2024-02-29T16:00:00"/>
    <d v="1899-12-30T01:31:00"/>
    <d v="1899-12-30T01:06:00"/>
    <s v="N164QS"/>
    <n v="1298.6048833333332"/>
  </r>
  <r>
    <s v="RDU"/>
    <s v="ATL"/>
    <x v="3854"/>
    <d v="2024-02-28T21:19:00"/>
    <d v="2024-02-28T22:26:00"/>
    <d v="1899-12-30T01:07:00"/>
    <d v="1899-12-30T16:03:00"/>
    <s v="N164QS"/>
    <n v="956.11568333333332"/>
  </r>
  <r>
    <s v="APF"/>
    <s v="RDU"/>
    <x v="3855"/>
    <d v="2024-02-28T17:14:00"/>
    <d v="2024-02-28T18:49:00"/>
    <d v="1899-12-30T01:35:00"/>
    <d v="1899-12-30T02:30:00"/>
    <s v="N164QS"/>
    <n v="1355.6864166666667"/>
  </r>
  <r>
    <s v="PTK"/>
    <s v="APF"/>
    <x v="3856"/>
    <d v="2024-02-27T19:58:00"/>
    <d v="2024-02-27T22:22:00"/>
    <d v="1899-12-30T02:24:00"/>
    <d v="1899-12-30T18:52:00"/>
    <s v="N164QS"/>
    <n v="2054.9351999999999"/>
  </r>
  <r>
    <s v="TEB"/>
    <s v="PTK"/>
    <x v="1910"/>
    <d v="2024-02-27T15:05:00"/>
    <d v="2024-02-27T16:26:00"/>
    <d v="1899-12-30T01:21:00"/>
    <d v="1899-12-30T03:32:00"/>
    <s v="N164QS"/>
    <n v="1155.9010499999999"/>
  </r>
  <r>
    <s v="BED"/>
    <s v="TEB"/>
    <x v="200"/>
    <d v="2024-02-26T20:38:00"/>
    <d v="2024-02-26T21:30:00"/>
    <d v="1899-12-30T00:52:00"/>
    <d v="1899-12-30T17:35:00"/>
    <s v="N164QS"/>
    <n v="742.05993333333333"/>
  </r>
  <r>
    <s v="PBI"/>
    <s v="BED"/>
    <x v="1078"/>
    <d v="2024-02-26T16:47:00"/>
    <d v="2024-02-26T19:17:00"/>
    <d v="1899-12-30T02:30:00"/>
    <d v="1899-12-30T01:21:00"/>
    <s v="N164QS"/>
    <n v="2140.5574999999999"/>
  </r>
  <r>
    <s v="ELH"/>
    <s v="PBI"/>
    <x v="3857"/>
    <d v="2024-02-25T20:25:00"/>
    <d v="2024-02-25T21:26:00"/>
    <d v="1899-12-30T01:01:00"/>
    <d v="1899-12-30T19:21:00"/>
    <s v="N164QS"/>
    <n v="870.49338333333321"/>
  </r>
  <r>
    <s v="APA"/>
    <s v="ELH"/>
    <x v="2514"/>
    <d v="2024-02-25T15:52:00"/>
    <d v="2024-02-25T19:00:00"/>
    <d v="1899-12-30T03:08:00"/>
    <d v="1899-12-30T01:25:00"/>
    <s v="N164QS"/>
    <n v="2682.8320666666664"/>
  </r>
  <r>
    <s v="ICT"/>
    <s v="APA"/>
    <x v="916"/>
    <d v="2024-02-24T13:34:00"/>
    <d v="2024-02-24T14:43:00"/>
    <d v="1899-12-30T01:09:00"/>
    <d v="1899-12-31T01:09:00"/>
    <s v="N164QS"/>
    <n v="984.65644999999984"/>
  </r>
  <r>
    <s v="ICT"/>
    <s v="ICT"/>
    <x v="171"/>
    <d v="2024-02-21T20:20:00"/>
    <d v="2024-02-21T20:41:00"/>
    <d v="1899-12-30T00:21:00"/>
    <d v="1900-01-01T16:53:00"/>
    <s v="N164QS"/>
    <n v="299.67804999999998"/>
  </r>
  <r>
    <s v="HDN"/>
    <s v="ICT"/>
    <x v="3858"/>
    <d v="2024-02-08T23:00:00"/>
    <d v="2024-02-09T00:05:00"/>
    <d v="1899-12-30T01:05:00"/>
    <d v="1900-01-11T20:15:00"/>
    <s v="N164QS"/>
    <n v="927.57491666666658"/>
  </r>
  <r>
    <s v="HPN"/>
    <s v="HDN"/>
    <x v="2700"/>
    <d v="2024-02-08T17:26:00"/>
    <d v="2024-02-08T21:17:00"/>
    <d v="1899-12-30T03:51:00"/>
    <d v="1899-12-30T01:43:00"/>
    <s v="N164QS"/>
    <n v="3296.4585499999998"/>
  </r>
  <r>
    <s v="TEB"/>
    <s v="HPN"/>
    <x v="382"/>
    <d v="2024-02-08T15:27:00"/>
    <d v="2024-02-08T15:48:00"/>
    <d v="1899-12-30T00:21:00"/>
    <d v="1899-12-30T01:38:00"/>
    <s v="N164QS"/>
    <n v="299.67804999999998"/>
  </r>
  <r>
    <s v="PIT"/>
    <s v="TEB"/>
    <x v="3859"/>
    <d v="2024-02-08T13:19:00"/>
    <d v="2024-02-08T14:15:00"/>
    <d v="1899-12-30T00:56:00"/>
    <m/>
    <s v="N164QS"/>
    <n v="799.14146666666659"/>
  </r>
  <r>
    <s v="DAL"/>
    <s v="IAH"/>
    <x v="1464"/>
    <d v="2024-02-07T17:24:00"/>
    <d v="2024-02-07T18:04:00"/>
    <d v="1899-12-30T00:40:00"/>
    <d v="1899-12-30T19:15:00"/>
    <s v="N164QS"/>
    <n v="570.81533333333323"/>
  </r>
  <r>
    <s v="FTW"/>
    <s v="DAL"/>
    <x v="583"/>
    <d v="2024-02-07T23:58:00"/>
    <d v="2024-02-08T00:17:00"/>
    <d v="1899-12-30T00:19:00"/>
    <n v="-0.28680555555555548"/>
    <s v="N164QS"/>
    <n v="271.1372833333333"/>
  </r>
  <r>
    <s v="DAL"/>
    <s v="FTW"/>
    <x v="3860"/>
    <d v="2024-02-02T22:22:00"/>
    <d v="2024-02-02T22:48:00"/>
    <d v="1899-12-30T00:26:00"/>
    <d v="1900-01-04T01:10:00"/>
    <s v="N164QS"/>
    <n v="371.02996666666667"/>
  </r>
  <r>
    <s v="IAH"/>
    <s v="DAL"/>
    <x v="2088"/>
    <d v="2024-02-02T05:43:00"/>
    <d v="2024-02-02T06:24:00"/>
    <d v="1899-12-30T00:41:00"/>
    <d v="1899-12-30T15:58:00"/>
    <s v="N164QS"/>
    <n v="585.0857166666666"/>
  </r>
  <r>
    <s v="RNO"/>
    <s v="IAH"/>
    <x v="3861"/>
    <d v="2024-02-02T02:03:00"/>
    <d v="2024-02-02T04:58:00"/>
    <d v="1899-12-30T02:55:00"/>
    <d v="1899-12-30T00:45:00"/>
    <s v="N164QS"/>
    <n v="2497.3170833333329"/>
  </r>
  <r>
    <s v="VNY"/>
    <s v="RNO"/>
    <x v="1845"/>
    <d v="2024-02-01T00:15:00"/>
    <d v="2024-02-01T01:07:00"/>
    <d v="1899-12-30T00:52:00"/>
    <m/>
    <s v="N164QS"/>
    <n v="742.05993333333333"/>
  </r>
  <r>
    <s v="VNY"/>
    <s v="SJC"/>
    <x v="725"/>
    <d v="2024-01-31T20:36:00"/>
    <m/>
    <m/>
    <m/>
    <s v="N164QS"/>
    <n v="0"/>
  </r>
  <r>
    <s v="CLD"/>
    <s v="VNY"/>
    <x v="3862"/>
    <d v="2024-01-30T23:32:00"/>
    <d v="2024-01-31T00:00:00"/>
    <d v="1899-12-30T00:28:00"/>
    <d v="1899-12-30T20:36:00"/>
    <s v="N164QS"/>
    <n v="399.57073333333329"/>
  </r>
  <r>
    <s v="KOA"/>
    <s v="CLD"/>
    <x v="3579"/>
    <d v="2024-01-28T21:52:00"/>
    <d v="2024-01-29T02:24:00"/>
    <d v="1899-12-30T04:32:00"/>
    <d v="1899-12-31T21:08:00"/>
    <s v="N164QS"/>
    <n v="3881.5442666666663"/>
  </r>
  <r>
    <s v="LAX"/>
    <s v="KOA"/>
    <x v="76"/>
    <d v="2024-01-27T18:26:00"/>
    <d v="2024-01-27T23:55:00"/>
    <d v="1899-12-30T05:29:00"/>
    <m/>
    <s v="N164QS"/>
    <n v="4694.9561166666663"/>
  </r>
  <r>
    <s v="STR"/>
    <s v="TEB"/>
    <x v="3863"/>
    <d v="2025-01-24T19:48:00"/>
    <d v="2025-01-25T04:05:00"/>
    <d v="1899-12-30T08:17:00"/>
    <m/>
    <s v="N165QS"/>
    <n v="7092.3805166666662"/>
  </r>
  <r>
    <s v="ZRH"/>
    <s v="STR"/>
    <x v="1206"/>
    <d v="2025-01-20T12:57:00"/>
    <d v="2025-01-20T13:22:00"/>
    <d v="1899-12-30T00:25:00"/>
    <d v="1900-01-03T06:26:00"/>
    <s v="N165QS"/>
    <n v="356.75958333333335"/>
  </r>
  <r>
    <s v="IAD"/>
    <s v="ZRH"/>
    <x v="2351"/>
    <d v="2025-01-20T04:35:00"/>
    <d v="2025-01-20T11:45:00"/>
    <d v="1899-12-30T07:10:00"/>
    <d v="1899-12-30T01:12:00"/>
    <s v="N165QS"/>
    <n v="6136.2648333333336"/>
  </r>
  <r>
    <s v="DTW"/>
    <s v="IAD"/>
    <x v="3864"/>
    <d v="2025-01-19T23:08:00"/>
    <d v="2025-01-20T00:14:00"/>
    <d v="1899-12-30T01:06:00"/>
    <d v="1899-12-30T04:21:00"/>
    <s v="N165QS"/>
    <n v="941.84530000000007"/>
  </r>
  <r>
    <s v="DET"/>
    <s v="DTW"/>
    <x v="3865"/>
    <d v="2025-01-18T23:52:00"/>
    <d v="2025-01-19T00:09:00"/>
    <d v="1899-12-30T00:17:00"/>
    <d v="1899-12-30T22:59:00"/>
    <s v="N165QS"/>
    <n v="242.59651666666664"/>
  </r>
  <r>
    <s v="HPN"/>
    <s v="DET"/>
    <x v="3866"/>
    <d v="2025-01-18T21:03:00"/>
    <d v="2025-01-18T22:27:00"/>
    <d v="1899-12-30T01:24:00"/>
    <d v="1899-12-30T01:25:00"/>
    <s v="N165QS"/>
    <n v="1198.7121999999999"/>
  </r>
  <r>
    <s v="ARN"/>
    <s v="HPN"/>
    <x v="3867"/>
    <d v="2025-01-16T10:59:00"/>
    <d v="2025-01-16T19:17:00"/>
    <d v="1899-12-30T08:18:00"/>
    <d v="1900-01-01T01:46:00"/>
    <s v="N165QS"/>
    <n v="7106.6509000000005"/>
  </r>
  <r>
    <s v="TEB"/>
    <s v="ARN"/>
    <x v="3868"/>
    <d v="2025-01-15T02:02:00"/>
    <d v="2025-01-15T08:44:00"/>
    <d v="1899-12-30T06:42:00"/>
    <d v="1899-12-31T02:15:00"/>
    <s v="N165QS"/>
    <n v="5736.6940999999997"/>
  </r>
  <r>
    <s v="BED"/>
    <s v="TEB"/>
    <x v="200"/>
    <d v="2025-01-08T13:13:00"/>
    <d v="2025-01-08T14:01:00"/>
    <d v="1899-12-30T00:48:00"/>
    <d v="1900-01-05T12:01:00"/>
    <s v="N165QS"/>
    <n v="684.97839999999997"/>
  </r>
  <r>
    <s v="HPN"/>
    <s v="BED"/>
    <x v="1652"/>
    <d v="2025-01-07T22:03:00"/>
    <d v="2025-01-07T22:40:00"/>
    <d v="1899-12-30T00:37:00"/>
    <d v="1899-12-30T14:33:00"/>
    <s v="N165QS"/>
    <n v="528.00418333333334"/>
  </r>
  <r>
    <s v="PBI"/>
    <s v="HPN"/>
    <x v="52"/>
    <d v="2025-01-06T17:01:00"/>
    <d v="2025-01-06T19:10:00"/>
    <d v="1899-12-30T02:09:00"/>
    <d v="1899-12-31T02:53:00"/>
    <s v="N165QS"/>
    <n v="1840.8794499999999"/>
  </r>
  <r>
    <s v="FLL"/>
    <s v="PBI"/>
    <x v="276"/>
    <d v="2025-01-06T15:13:00"/>
    <d v="2025-01-06T15:29:00"/>
    <d v="1899-12-30T00:16:00"/>
    <d v="1899-12-30T01:32:00"/>
    <s v="N165QS"/>
    <n v="228.32613333333333"/>
  </r>
  <r>
    <s v="SKB"/>
    <s v="FLL"/>
    <x v="3869"/>
    <d v="2025-01-05T18:13:00"/>
    <d v="2025-01-05T21:05:00"/>
    <d v="1899-12-30T02:52:00"/>
    <d v="1899-12-30T18:08:00"/>
    <s v="N165QS"/>
    <n v="2454.5059333333334"/>
  </r>
  <r>
    <s v="TEB"/>
    <s v="SKB"/>
    <x v="1258"/>
    <d v="2025-01-05T12:51:00"/>
    <d v="2025-01-05T16:19:00"/>
    <d v="1899-12-30T03:28:00"/>
    <d v="1899-12-30T01:54:00"/>
    <s v="N165QS"/>
    <n v="2968.2397333333333"/>
  </r>
  <r>
    <s v="FLL"/>
    <s v="TEB"/>
    <x v="254"/>
    <d v="2024-12-29T19:04:00"/>
    <d v="2024-12-29T21:28:00"/>
    <d v="1899-12-30T02:24:00"/>
    <d v="1900-01-05T15:23:00"/>
    <s v="N165QS"/>
    <n v="2054.9351999999999"/>
  </r>
  <r>
    <s v="LIR"/>
    <s v="FLL"/>
    <x v="3870"/>
    <d v="2024-12-29T00:49:00"/>
    <d v="2024-12-29T03:06:00"/>
    <d v="1899-12-30T02:17:00"/>
    <d v="1899-12-30T15:58:00"/>
    <s v="N165QS"/>
    <n v="1955.0425166666664"/>
  </r>
  <r>
    <s v="BZN"/>
    <s v="LIR"/>
    <x v="3871"/>
    <d v="2024-12-28T16:27:00"/>
    <d v="2024-12-28T21:54:00"/>
    <d v="1899-12-30T05:27:00"/>
    <d v="1899-12-30T02:55:00"/>
    <s v="N165QS"/>
    <n v="4666.4153500000002"/>
  </r>
  <r>
    <s v="PDK"/>
    <s v="BZN"/>
    <x v="3141"/>
    <d v="2024-12-26T16:46:00"/>
    <d v="2024-12-26T20:09:00"/>
    <d v="1899-12-30T03:23:00"/>
    <d v="1899-12-31T20:18:00"/>
    <s v="N165QS"/>
    <n v="2896.8878166666664"/>
  </r>
  <r>
    <s v="FLL"/>
    <s v="PDK"/>
    <x v="135"/>
    <d v="2024-12-26T13:39:00"/>
    <d v="2024-12-26T15:04:00"/>
    <d v="1899-12-30T01:25:00"/>
    <d v="1899-12-30T01:42:00"/>
    <s v="N165QS"/>
    <n v="1212.9825833333334"/>
  </r>
  <r>
    <s v="ROC"/>
    <s v="FLL"/>
    <x v="3872"/>
    <d v="2024-12-24T18:00:00"/>
    <d v="2024-12-24T20:36:00"/>
    <d v="1899-12-30T02:36:00"/>
    <d v="1899-12-31T17:03:00"/>
    <s v="N165QS"/>
    <n v="2226.1797999999999"/>
  </r>
  <r>
    <s v="TEB"/>
    <s v="ROC"/>
    <x v="445"/>
    <d v="2024-12-24T16:12:00"/>
    <d v="2024-12-24T16:57:00"/>
    <d v="1899-12-30T00:45:00"/>
    <d v="1899-12-30T01:03:00"/>
    <s v="N165QS"/>
    <n v="642.16724999999997"/>
  </r>
  <r>
    <s v="PBI"/>
    <s v="TEB"/>
    <x v="186"/>
    <d v="2024-12-22T18:50:00"/>
    <d v="2024-12-22T21:06:00"/>
    <d v="1899-12-30T02:16:00"/>
    <d v="1899-12-31T19:06:00"/>
    <s v="N165QS"/>
    <n v="1940.7721333333332"/>
  </r>
  <r>
    <s v="SXM"/>
    <s v="PBI"/>
    <x v="464"/>
    <d v="2024-12-22T12:54:00"/>
    <d v="2024-12-22T15:42:00"/>
    <d v="1899-12-30T02:48:00"/>
    <d v="1899-12-30T03:08:00"/>
    <s v="N165QS"/>
    <n v="2397.4243999999999"/>
  </r>
  <r>
    <s v="VNY"/>
    <s v="SXM"/>
    <x v="2452"/>
    <d v="2024-12-21T06:52:00"/>
    <d v="2024-12-21T13:07:00"/>
    <d v="1899-12-30T06:15:00"/>
    <d v="1899-12-30T23:47:00"/>
    <s v="N165QS"/>
    <n v="5351.3937499999993"/>
  </r>
  <r>
    <s v="SJC"/>
    <s v="VNY"/>
    <x v="519"/>
    <d v="2024-12-19T17:03:00"/>
    <d v="2024-12-19T17:50:00"/>
    <d v="1899-12-30T00:47:00"/>
    <d v="1899-12-31T13:02:00"/>
    <s v="N165QS"/>
    <n v="670.70801666666659"/>
  </r>
  <r>
    <s v="BFI"/>
    <s v="SJC"/>
    <x v="177"/>
    <d v="2024-12-15T19:06:00"/>
    <d v="2024-12-15T20:44:00"/>
    <d v="1899-12-30T01:38:00"/>
    <d v="1900-01-02T20:19:00"/>
    <s v="N165QS"/>
    <n v="1398.4975666666667"/>
  </r>
  <r>
    <s v="YYC"/>
    <s v="BFI"/>
    <x v="247"/>
    <d v="2024-12-14T20:46:00"/>
    <d v="2024-12-14T22:04:00"/>
    <d v="1899-12-30T01:18:00"/>
    <d v="1899-12-30T21:02:00"/>
    <s v="N165QS"/>
    <n v="1113.0898999999999"/>
  </r>
  <r>
    <s v="VNY"/>
    <s v="YYC"/>
    <x v="3873"/>
    <d v="2024-12-14T01:32:00"/>
    <d v="2024-12-14T04:05:00"/>
    <d v="1899-12-30T02:33:00"/>
    <d v="1899-12-30T16:41:00"/>
    <s v="N165QS"/>
    <n v="2183.3686499999999"/>
  </r>
  <r>
    <s v="BFI"/>
    <s v="VNY"/>
    <x v="2855"/>
    <d v="2024-12-13T22:26:00"/>
    <d v="2024-12-14T00:26:00"/>
    <d v="1899-12-30T02:00:00"/>
    <d v="1899-12-30T01:06:00"/>
    <s v="N165QS"/>
    <n v="1712.4459999999999"/>
  </r>
  <r>
    <s v="IAD"/>
    <s v="BFI"/>
    <x v="2758"/>
    <d v="2024-12-12T23:53:00"/>
    <d v="2024-12-13T04:51:00"/>
    <d v="1899-12-30T04:58:00"/>
    <d v="1899-12-30T17:35:00"/>
    <s v="N165QS"/>
    <n v="4252.5742333333328"/>
  </r>
  <r>
    <s v="PDK"/>
    <s v="IAD"/>
    <x v="837"/>
    <d v="2024-12-12T19:17:00"/>
    <d v="2024-12-12T20:26:00"/>
    <d v="1899-12-30T01:09:00"/>
    <d v="1899-12-30T03:27:00"/>
    <s v="N165QS"/>
    <n v="984.65644999999984"/>
  </r>
  <r>
    <s v="NAS"/>
    <s v="PDK"/>
    <x v="3874"/>
    <d v="2024-12-07T16:59:00"/>
    <d v="2024-12-07T18:50:00"/>
    <d v="1899-12-30T01:51:00"/>
    <d v="1900-01-04T00:27:00"/>
    <s v="N165QS"/>
    <n v="1584.0125499999999"/>
  </r>
  <r>
    <s v="BCT"/>
    <s v="NAS"/>
    <x v="818"/>
    <d v="2024-12-07T14:23:00"/>
    <d v="2024-12-07T15:01:00"/>
    <d v="1899-12-30T00:38:00"/>
    <m/>
    <s v="N165QS"/>
    <n v="542.2745666666666"/>
  </r>
  <r>
    <s v="HPN"/>
    <s v="MMU"/>
    <x v="1262"/>
    <d v="2024-12-06T19:43:00"/>
    <d v="2024-12-06T20:00:00"/>
    <d v="1899-12-30T00:17:00"/>
    <m/>
    <s v="N165QS"/>
    <n v="242.59651666666664"/>
  </r>
  <r>
    <s v="AUS"/>
    <s v="MDW"/>
    <x v="3875"/>
    <d v="2024-12-05T00:19:00"/>
    <d v="2024-12-05T02:18:00"/>
    <d v="1899-12-30T01:59:00"/>
    <d v="1899-12-31T17:25:00"/>
    <s v="N165QS"/>
    <n v="1698.1756166666667"/>
  </r>
  <r>
    <s v="MDW"/>
    <s v="AUS"/>
    <x v="3876"/>
    <d v="2024-12-04T23:32:00"/>
    <d v="2024-12-05T01:50:00"/>
    <d v="1899-12-30T02:18:00"/>
    <n v="-6.3194444444444442E-2"/>
    <s v="N165QS"/>
    <n v="1969.3128999999997"/>
  </r>
  <r>
    <s v="OPF"/>
    <s v="MDW"/>
    <x v="2764"/>
    <d v="2024-12-04T19:59:00"/>
    <d v="2024-12-04T22:40:00"/>
    <d v="1899-12-30T02:41:00"/>
    <d v="1899-12-30T00:52:00"/>
    <s v="N165QS"/>
    <n v="2297.5317166666669"/>
  </r>
  <r>
    <s v="MIA"/>
    <s v="OPF"/>
    <x v="795"/>
    <d v="2024-12-02T23:46:00"/>
    <d v="2024-12-03T00:02:00"/>
    <d v="1899-12-30T00:16:00"/>
    <d v="1899-12-31T19:57:00"/>
    <s v="N165QS"/>
    <n v="228.32613333333333"/>
  </r>
  <r>
    <s v="AXA"/>
    <s v="MIA"/>
    <x v="2038"/>
    <d v="2024-12-02T21:38:00"/>
    <d v="2024-12-03T00:29:00"/>
    <d v="1899-12-30T02:51:00"/>
    <n v="-2.9861111111111109E-2"/>
    <s v="N165QS"/>
    <n v="2440.2355499999999"/>
  </r>
  <r>
    <s v="HPN"/>
    <s v="AXA"/>
    <x v="1779"/>
    <d v="2024-11-24T14:35:00"/>
    <d v="2024-11-24T17:53:00"/>
    <d v="1899-12-30T03:18:00"/>
    <d v="1900-01-07T03:45:00"/>
    <s v="N165QS"/>
    <n v="2825.5358999999999"/>
  </r>
  <r>
    <s v="PBI"/>
    <s v="HPN"/>
    <x v="52"/>
    <d v="2024-11-23T21:30:00"/>
    <d v="2024-11-23T23:45:00"/>
    <d v="1899-12-30T02:15:00"/>
    <d v="1899-12-30T14:50:00"/>
    <s v="N165QS"/>
    <n v="1926.5017499999999"/>
  </r>
  <r>
    <s v="LEX"/>
    <s v="PBI"/>
    <x v="3877"/>
    <d v="2024-11-23T18:08:00"/>
    <d v="2024-11-23T20:07:00"/>
    <d v="1899-12-30T01:59:00"/>
    <d v="1899-12-30T01:23:00"/>
    <s v="N165QS"/>
    <n v="1698.1756166666667"/>
  </r>
  <r>
    <s v="PBI"/>
    <s v="LEX"/>
    <x v="3878"/>
    <d v="2024-11-23T13:01:00"/>
    <d v="2024-11-23T14:55:00"/>
    <d v="1899-12-30T01:54:00"/>
    <d v="1899-12-30T03:13:00"/>
    <s v="N165QS"/>
    <n v="1626.8236999999999"/>
  </r>
  <r>
    <s v="HPN"/>
    <s v="PBI"/>
    <x v="599"/>
    <d v="2024-11-21T13:32:00"/>
    <d v="2024-11-21T15:52:00"/>
    <d v="1899-12-30T02:20:00"/>
    <d v="1899-12-31T21:09:00"/>
    <s v="N165QS"/>
    <n v="1997.8536666666666"/>
  </r>
  <r>
    <s v="MDW"/>
    <s v="HPN"/>
    <x v="1237"/>
    <d v="2024-11-20T21:46:00"/>
    <d v="2024-11-20T23:15:00"/>
    <d v="1899-12-30T01:29:00"/>
    <d v="1899-12-30T14:17:00"/>
    <s v="N165QS"/>
    <n v="1270.0641166666667"/>
  </r>
  <r>
    <s v="ICT"/>
    <s v="MDW"/>
    <x v="261"/>
    <d v="2024-11-19T17:29:00"/>
    <d v="2024-11-19T18:43:00"/>
    <d v="1899-12-30T01:14:00"/>
    <d v="1899-12-31T03:03:00"/>
    <s v="N165QS"/>
    <n v="1056.0083666666667"/>
  </r>
  <r>
    <s v="PTY"/>
    <s v="ICT"/>
    <x v="3879"/>
    <d v="2024-11-05T13:56:00"/>
    <d v="2024-11-05T18:13:00"/>
    <d v="1899-12-30T04:17:00"/>
    <d v="1900-01-12T23:16:00"/>
    <s v="N165QS"/>
    <n v="3667.4885166666663"/>
  </r>
  <r>
    <s v="TEB"/>
    <s v="PTY"/>
    <x v="3880"/>
    <d v="2024-11-04T16:18:00"/>
    <d v="2024-11-04T20:48:00"/>
    <d v="1899-12-30T04:30:00"/>
    <d v="1899-12-30T17:08:00"/>
    <s v="N165QS"/>
    <n v="3853.0034999999998"/>
  </r>
  <r>
    <s v="CSL"/>
    <s v="TEB"/>
    <x v="3881"/>
    <d v="2024-11-03T16:37:00"/>
    <d v="2024-11-03T20:50:00"/>
    <d v="1899-12-30T04:13:00"/>
    <d v="1899-12-30T19:28:00"/>
    <s v="N165QS"/>
    <n v="3610.4069833333333"/>
  </r>
  <r>
    <s v="LAX"/>
    <s v="CSL"/>
    <x v="3882"/>
    <d v="2024-11-02T18:51:00"/>
    <d v="2024-11-02T20:44:00"/>
    <d v="1899-12-30T01:53:00"/>
    <d v="1899-12-30T19:53:00"/>
    <s v="N165QS"/>
    <n v="1612.5533166666667"/>
  </r>
  <r>
    <s v="KOA"/>
    <s v="LAX"/>
    <x v="659"/>
    <d v="2024-11-01T19:31:00"/>
    <d v="2024-11-02T00:12:00"/>
    <d v="1899-12-30T04:41:00"/>
    <d v="1899-12-30T18:39:00"/>
    <s v="N165QS"/>
    <n v="4009.9777166666668"/>
  </r>
  <r>
    <s v="SNA"/>
    <s v="KOA"/>
    <x v="3883"/>
    <d v="2024-10-31T16:18:00"/>
    <d v="2024-10-31T21:40:00"/>
    <d v="1899-12-30T05:22:00"/>
    <d v="1899-12-30T21:51:00"/>
    <s v="N165QS"/>
    <n v="4595.0634333333328"/>
  </r>
  <r>
    <s v="SCF"/>
    <s v="SNA"/>
    <x v="3884"/>
    <d v="2024-10-31T23:05:00"/>
    <d v="2024-11-01T00:04:00"/>
    <d v="1899-12-30T00:59:00"/>
    <n v="-0.32361111111111113"/>
    <s v="N165QS"/>
    <n v="841.95261666666659"/>
  </r>
  <r>
    <s v="APA"/>
    <s v="SCF"/>
    <x v="712"/>
    <d v="2024-10-28T15:06:00"/>
    <d v="2024-10-28T16:32:00"/>
    <d v="1899-12-30T01:26:00"/>
    <d v="1900-01-02T06:33:00"/>
    <s v="N165QS"/>
    <n v="1227.2529666666667"/>
  </r>
  <r>
    <s v="SBA"/>
    <s v="APA"/>
    <x v="3885"/>
    <d v="2024-10-27T22:56:00"/>
    <d v="2024-10-28T00:36:00"/>
    <d v="1899-12-30T01:40:00"/>
    <d v="1899-12-30T14:30:00"/>
    <s v="N165QS"/>
    <n v="1427.0383333333332"/>
  </r>
  <r>
    <s v="MDW"/>
    <s v="SBA"/>
    <x v="3886"/>
    <d v="2024-10-27T18:16:00"/>
    <d v="2024-10-27T22:05:00"/>
    <d v="1899-12-30T03:49:00"/>
    <d v="1899-12-30T00:51:00"/>
    <s v="N165QS"/>
    <n v="3267.9177833333329"/>
  </r>
  <r>
    <s v="LGA"/>
    <s v="MDW"/>
    <x v="3887"/>
    <d v="2024-10-26T17:51:00"/>
    <d v="2024-10-26T19:44:00"/>
    <d v="1899-12-30T01:53:00"/>
    <d v="1899-12-30T22:32:00"/>
    <s v="N165QS"/>
    <n v="1612.5533166666667"/>
  </r>
  <r>
    <s v="PBI"/>
    <s v="LGA"/>
    <x v="717"/>
    <d v="2024-10-26T13:55:00"/>
    <d v="2024-10-26T15:59:00"/>
    <d v="1899-12-30T02:04:00"/>
    <d v="1899-12-30T01:52:00"/>
    <s v="N165QS"/>
    <n v="1769.5275333333334"/>
  </r>
  <r>
    <s v="MIA"/>
    <s v="PBI"/>
    <x v="187"/>
    <d v="2024-10-25T19:37:00"/>
    <d v="2024-10-25T19:55:00"/>
    <d v="1899-12-30T00:18:00"/>
    <d v="1899-12-30T18:00:00"/>
    <s v="N165QS"/>
    <n v="256.86689999999999"/>
  </r>
  <r>
    <s v="PHL"/>
    <s v="MIA"/>
    <x v="3888"/>
    <d v="2024-10-25T16:37:00"/>
    <d v="2024-10-25T18:50:00"/>
    <d v="1899-12-30T02:13:00"/>
    <d v="1899-12-30T00:47:00"/>
    <s v="N165QS"/>
    <n v="1897.9609833333334"/>
  </r>
  <r>
    <s v="IAD"/>
    <s v="PHL"/>
    <x v="1039"/>
    <d v="2024-10-24T17:30:00"/>
    <d v="2024-10-24T18:17:00"/>
    <d v="1899-12-30T00:47:00"/>
    <d v="1899-12-30T22:20:00"/>
    <s v="N165QS"/>
    <n v="670.70801666666659"/>
  </r>
  <r>
    <s v="LTN"/>
    <s v="IAD"/>
    <x v="1016"/>
    <d v="2024-10-24T08:00:00"/>
    <d v="2024-10-24T15:51:00"/>
    <d v="1899-12-30T07:51:00"/>
    <d v="1899-12-30T01:39:00"/>
    <s v="N165QS"/>
    <n v="6721.3505499999992"/>
  </r>
  <r>
    <s v="LBG"/>
    <s v="LTN"/>
    <x v="418"/>
    <d v="2024-10-24T05:08:00"/>
    <d v="2024-10-24T06:38:00"/>
    <d v="1899-12-30T01:30:00"/>
    <d v="1899-12-30T01:22:00"/>
    <s v="N165QS"/>
    <n v="1284.3344999999999"/>
  </r>
  <r>
    <s v="YYZ"/>
    <s v="LBG"/>
    <x v="3889"/>
    <d v="2024-10-23T03:44:00"/>
    <d v="2024-10-23T10:24:00"/>
    <d v="1899-12-30T06:40:00"/>
    <d v="1899-12-30T18:44:00"/>
    <s v="N165QS"/>
    <n v="5708.1533333333336"/>
  </r>
  <r>
    <s v="OSU"/>
    <s v="YYZ"/>
    <x v="3890"/>
    <d v="2024-10-22T13:10:00"/>
    <d v="2024-10-22T14:00:00"/>
    <d v="1899-12-30T00:50:00"/>
    <d v="1899-12-30T13:44:00"/>
    <s v="N165QS"/>
    <n v="713.51916666666671"/>
  </r>
  <r>
    <s v="ISM"/>
    <s v="OSU"/>
    <x v="3891"/>
    <d v="2024-10-21T16:05:00"/>
    <d v="2024-10-21T17:54:00"/>
    <d v="1899-12-30T01:49:00"/>
    <d v="1899-12-30T19:16:00"/>
    <s v="N165QS"/>
    <n v="1555.4717833333332"/>
  </r>
  <r>
    <s v="DAL"/>
    <s v="ISM"/>
    <x v="3892"/>
    <d v="2024-10-21T12:51:00"/>
    <d v="2024-10-21T14:51:00"/>
    <d v="1899-12-30T02:00:00"/>
    <d v="1899-12-30T01:14:00"/>
    <s v="N165QS"/>
    <n v="1712.4459999999999"/>
  </r>
  <r>
    <s v="LAS"/>
    <s v="DAL"/>
    <x v="1644"/>
    <d v="2024-10-20T17:57:00"/>
    <d v="2024-10-20T20:05:00"/>
    <d v="1899-12-30T02:08:00"/>
    <d v="1899-12-30T16:46:00"/>
    <s v="N165QS"/>
    <n v="1826.6090666666666"/>
  </r>
  <r>
    <s v="RIL"/>
    <s v="LAS"/>
    <x v="3893"/>
    <d v="2024-10-19T21:11:00"/>
    <d v="2024-10-19T22:11:00"/>
    <d v="1899-12-30T01:00:00"/>
    <d v="1899-12-30T19:46:00"/>
    <s v="N165QS"/>
    <n v="856.22299999999996"/>
  </r>
  <r>
    <s v="ASE"/>
    <s v="RIL"/>
    <x v="629"/>
    <d v="2024-10-19T19:26:00"/>
    <d v="2024-10-19T19:39:00"/>
    <d v="1899-12-30T00:13:00"/>
    <d v="1899-12-30T01:32:00"/>
    <s v="N165QS"/>
    <n v="185.51498333333333"/>
  </r>
  <r>
    <s v="NUQ"/>
    <s v="ASE"/>
    <x v="1009"/>
    <d v="2024-10-18T19:52:00"/>
    <d v="2024-10-18T21:44:00"/>
    <d v="1899-12-30T01:52:00"/>
    <d v="1899-12-30T21:42:00"/>
    <s v="N165QS"/>
    <n v="1598.2829333333332"/>
  </r>
  <r>
    <s v="VNY"/>
    <s v="NUQ"/>
    <x v="155"/>
    <d v="2024-10-18T16:47:00"/>
    <d v="2024-10-18T17:38:00"/>
    <d v="1899-12-30T00:51:00"/>
    <d v="1899-12-30T02:14:00"/>
    <s v="N165QS"/>
    <n v="727.78954999999996"/>
  </r>
  <r>
    <s v="TEB"/>
    <s v="VNY"/>
    <x v="253"/>
    <d v="2024-10-17T16:55:00"/>
    <d v="2024-10-17T21:56:00"/>
    <d v="1899-12-30T05:01:00"/>
    <d v="1899-12-30T18:51:00"/>
    <s v="N165QS"/>
    <n v="4295.3853833333333"/>
  </r>
  <r>
    <s v="IAD"/>
    <s v="TEB"/>
    <x v="107"/>
    <d v="2024-10-17T00:39:00"/>
    <d v="2024-10-17T01:28:00"/>
    <d v="1899-12-30T00:49:00"/>
    <d v="1899-12-30T15:27:00"/>
    <s v="N165QS"/>
    <n v="699.24878333333334"/>
  </r>
  <r>
    <s v="BTR"/>
    <s v="IAD"/>
    <x v="3894"/>
    <d v="2024-10-16T21:21:00"/>
    <d v="2024-10-16T23:25:00"/>
    <d v="1899-12-30T02:04:00"/>
    <d v="1899-12-30T01:14:00"/>
    <s v="N165QS"/>
    <n v="1769.5275333333334"/>
  </r>
  <r>
    <s v="PDK"/>
    <s v="BTR"/>
    <x v="3895"/>
    <d v="2024-10-16T19:25:00"/>
    <d v="2024-10-16T20:33:00"/>
    <d v="1899-12-30T01:08:00"/>
    <d v="1899-12-30T00:48:00"/>
    <s v="N165QS"/>
    <n v="970.38606666666658"/>
  </r>
  <r>
    <s v="SJU"/>
    <s v="PDK"/>
    <x v="3896"/>
    <d v="2024-10-15T19:02:00"/>
    <d v="2024-10-15T22:18:00"/>
    <d v="1899-12-30T03:16:00"/>
    <d v="1899-12-30T21:07:00"/>
    <s v="N165QS"/>
    <n v="2796.9951333333333"/>
  </r>
  <r>
    <s v="ANU"/>
    <s v="SJU"/>
    <x v="3897"/>
    <d v="2024-10-14T16:39:00"/>
    <d v="2024-10-14T17:28:00"/>
    <d v="1899-12-30T00:49:00"/>
    <d v="1899-12-31T01:34:00"/>
    <s v="N165QS"/>
    <n v="699.24878333333334"/>
  </r>
  <r>
    <s v="TEB"/>
    <s v="ANU"/>
    <x v="743"/>
    <d v="2024-10-14T11:34:00"/>
    <d v="2024-10-14T15:06:00"/>
    <d v="1899-12-30T03:32:00"/>
    <d v="1899-12-30T01:33:00"/>
    <s v="N165QS"/>
    <n v="3025.3212666666664"/>
  </r>
  <r>
    <s v="BED"/>
    <s v="TEB"/>
    <x v="200"/>
    <d v="2024-10-13T15:31:00"/>
    <d v="2024-10-13T16:27:00"/>
    <d v="1899-12-30T00:56:00"/>
    <d v="1899-12-30T19:07:00"/>
    <s v="N165QS"/>
    <n v="799.14146666666659"/>
  </r>
  <r>
    <s v="BGR"/>
    <s v="BED"/>
    <x v="3898"/>
    <d v="2024-10-13T13:03:00"/>
    <d v="2024-10-13T13:42:00"/>
    <d v="1899-12-30T00:39:00"/>
    <d v="1899-12-30T01:49:00"/>
    <s v="N165QS"/>
    <n v="556.54494999999997"/>
  </r>
  <r>
    <s v="TEB"/>
    <s v="BGR"/>
    <x v="3899"/>
    <d v="2024-10-11T19:56:00"/>
    <d v="2024-10-11T20:54:00"/>
    <d v="1899-12-30T00:58:00"/>
    <d v="1899-12-31T16:09:00"/>
    <s v="N165QS"/>
    <n v="827.68223333333333"/>
  </r>
  <r>
    <s v="LAX"/>
    <s v="TEB"/>
    <x v="1025"/>
    <d v="2024-10-11T13:21:00"/>
    <d v="2024-10-11T17:52:00"/>
    <d v="1899-12-30T04:31:00"/>
    <m/>
    <s v="N165QS"/>
    <n v="3867.2738833333333"/>
  </r>
  <r>
    <s v="ICT"/>
    <s v="DAL"/>
    <x v="13"/>
    <d v="2024-10-09T21:25:00"/>
    <d v="2024-10-09T22:21:00"/>
    <d v="1899-12-30T00:56:00"/>
    <d v="1899-12-31T15:00:00"/>
    <s v="N165QS"/>
    <n v="799.14146666666659"/>
  </r>
  <r>
    <s v="ICT"/>
    <s v="ICT"/>
    <x v="171"/>
    <d v="2024-10-08T14:25:00"/>
    <d v="2024-10-08T14:55:00"/>
    <d v="1899-12-30T00:30:00"/>
    <d v="1899-12-31T06:30:00"/>
    <s v="N165QS"/>
    <n v="428.11149999999998"/>
  </r>
  <r>
    <s v="TEB"/>
    <s v="ICT"/>
    <x v="172"/>
    <d v="2024-09-27T23:58:00"/>
    <d v="2024-09-28T02:42:00"/>
    <d v="1899-12-30T02:44:00"/>
    <d v="1900-01-09T11:43:00"/>
    <s v="N165QS"/>
    <n v="2340.3428666666664"/>
  </r>
  <r>
    <s v="VNY"/>
    <s v="TEB"/>
    <x v="332"/>
    <d v="2024-09-26T18:13:00"/>
    <d v="2024-09-26T22:49:00"/>
    <d v="1899-12-30T04:36:00"/>
    <m/>
    <s v="N165QS"/>
    <n v="3938.6257999999993"/>
  </r>
  <r>
    <s v="SGR"/>
    <s v="ASE"/>
    <x v="3900"/>
    <d v="2024-09-25T17:12:00"/>
    <d v="2024-09-25T19:08:00"/>
    <d v="1899-12-30T01:56:00"/>
    <d v="1899-12-30T23:05:00"/>
    <s v="N165QS"/>
    <n v="1655.3644666666667"/>
  </r>
  <r>
    <s v="DAL"/>
    <s v="SGR"/>
    <x v="2299"/>
    <d v="2024-09-25T15:21:00"/>
    <d v="2024-09-25T16:06:00"/>
    <d v="1899-12-30T00:45:00"/>
    <d v="1899-12-30T01:06:00"/>
    <s v="N165QS"/>
    <n v="642.16724999999997"/>
  </r>
  <r>
    <s v="OPF"/>
    <s v="DAL"/>
    <x v="2308"/>
    <d v="2024-09-24T17:10:00"/>
    <d v="2024-09-24T19:38:00"/>
    <d v="1899-12-30T02:28:00"/>
    <d v="1899-12-30T19:43:00"/>
    <s v="N165QS"/>
    <n v="2112.0167333333334"/>
  </r>
  <r>
    <s v="ASE"/>
    <s v="OPF"/>
    <x v="3901"/>
    <d v="2024-09-23T19:19:00"/>
    <d v="2024-09-23T22:41:00"/>
    <d v="1899-12-30T03:22:00"/>
    <d v="1899-12-30T18:29:00"/>
    <s v="N165QS"/>
    <n v="2882.6174333333333"/>
  </r>
  <r>
    <s v="TKF"/>
    <s v="ASE"/>
    <x v="3902"/>
    <d v="2024-09-23T15:16:00"/>
    <d v="2024-09-23T16:58:00"/>
    <d v="1899-12-30T01:42:00"/>
    <d v="1899-12-30T02:21:00"/>
    <s v="N165QS"/>
    <n v="1455.5790999999999"/>
  </r>
  <r>
    <s v="DEN"/>
    <s v="TKF"/>
    <x v="3903"/>
    <d v="2024-09-22T20:54:00"/>
    <d v="2024-09-22T22:34:00"/>
    <d v="1899-12-30T01:40:00"/>
    <d v="1899-12-30T16:42:00"/>
    <s v="N165QS"/>
    <n v="1427.0383333333332"/>
  </r>
  <r>
    <s v="LAX"/>
    <s v="DEN"/>
    <x v="3904"/>
    <d v="2024-09-22T18:09:00"/>
    <d v="2024-09-22T20:02:00"/>
    <d v="1899-12-30T01:53:00"/>
    <d v="1899-12-30T00:52:00"/>
    <s v="N165QS"/>
    <n v="1612.5533166666667"/>
  </r>
  <r>
    <s v="YIP"/>
    <s v="LAX"/>
    <x v="3905"/>
    <d v="2024-09-22T12:38:00"/>
    <d v="2024-09-22T16:45:00"/>
    <d v="1899-12-30T04:07:00"/>
    <d v="1899-12-30T01:24:00"/>
    <s v="N165QS"/>
    <n v="3524.7846833333329"/>
  </r>
  <r>
    <s v="LAX"/>
    <s v="YIP"/>
    <x v="3906"/>
    <d v="2024-09-20T15:04:00"/>
    <d v="2024-09-20T18:31:00"/>
    <d v="1899-12-30T03:27:00"/>
    <d v="1899-12-31T18:07:00"/>
    <s v="N165QS"/>
    <n v="2953.9693499999998"/>
  </r>
  <r>
    <s v="LAS"/>
    <s v="LAX"/>
    <x v="469"/>
    <d v="2024-09-19T00:15:00"/>
    <d v="2024-09-19T01:01:00"/>
    <d v="1899-12-30T00:46:00"/>
    <d v="1899-12-31T14:03:00"/>
    <s v="N165QS"/>
    <n v="656.43763333333334"/>
  </r>
  <r>
    <s v="LAX"/>
    <s v="LAS"/>
    <x v="855"/>
    <d v="2024-09-19T23:50:00"/>
    <d v="2024-09-20T00:32:00"/>
    <d v="1899-12-30T00:42:00"/>
    <n v="-1.0118055555555561"/>
    <s v="N165QS"/>
    <n v="599.35609999999997"/>
  </r>
  <r>
    <s v="INL"/>
    <s v="LAX"/>
    <x v="3907"/>
    <d v="2024-09-18T03:17:00"/>
    <d v="2024-09-18T06:49:00"/>
    <d v="1899-12-30T03:32:00"/>
    <d v="1899-12-31T17:01:00"/>
    <s v="N165QS"/>
    <n v="3025.3212666666664"/>
  </r>
  <r>
    <s v="LTN"/>
    <s v="INL"/>
    <x v="3908"/>
    <d v="2024-09-17T19:05:00"/>
    <d v="2024-09-18T02:28:00"/>
    <d v="1899-12-30T07:23:00"/>
    <d v="1899-12-30T00:49:00"/>
    <s v="N165QS"/>
    <n v="6321.7798166666671"/>
  </r>
  <r>
    <s v="CAI"/>
    <s v="LTN"/>
    <x v="3909"/>
    <d v="2024-09-16T08:57:00"/>
    <d v="2024-09-16T13:34:00"/>
    <d v="1899-12-30T04:37:00"/>
    <d v="1899-12-31T05:31:00"/>
    <s v="N165QS"/>
    <n v="3952.8961833333337"/>
  </r>
  <r>
    <s v="FOK"/>
    <s v="CAI"/>
    <x v="3910"/>
    <d v="2024-09-14T22:10:00"/>
    <d v="2024-09-15T07:56:00"/>
    <d v="1899-12-30T09:46:00"/>
    <d v="1899-12-31T01:01:00"/>
    <s v="N165QS"/>
    <n v="8362.4446333333344"/>
  </r>
  <r>
    <s v="OMA"/>
    <s v="FOK"/>
    <x v="3911"/>
    <d v="2024-09-13T15:02:00"/>
    <d v="2024-09-13T17:31:00"/>
    <d v="1899-12-30T02:29:00"/>
    <d v="1899-12-31T04:39:00"/>
    <s v="N165QS"/>
    <n v="2126.2871166666664"/>
  </r>
  <r>
    <s v="TEB"/>
    <s v="OMA"/>
    <x v="3612"/>
    <d v="2024-09-08T21:57:00"/>
    <d v="2024-09-09T00:18:00"/>
    <d v="1899-12-30T02:21:00"/>
    <d v="1900-01-03T14:44:00"/>
    <s v="N165QS"/>
    <n v="2012.1240499999999"/>
  </r>
  <r>
    <s v="SUS"/>
    <s v="TEB"/>
    <x v="405"/>
    <d v="2024-09-06T16:20:00"/>
    <d v="2024-09-06T18:10:00"/>
    <d v="1899-12-30T01:50:00"/>
    <d v="1900-01-01T03:47:00"/>
    <s v="N165QS"/>
    <n v="1569.7421666666667"/>
  </r>
  <r>
    <s v="PIR"/>
    <s v="SUS"/>
    <x v="3912"/>
    <d v="2024-09-05T20:13:00"/>
    <d v="2024-09-05T21:34:00"/>
    <d v="1899-12-30T01:21:00"/>
    <d v="1899-12-30T18:46:00"/>
    <s v="N165QS"/>
    <n v="1155.9010499999999"/>
  </r>
  <r>
    <s v="IAH"/>
    <s v="PIR"/>
    <x v="3913"/>
    <d v="2024-09-05T17:11:00"/>
    <d v="2024-09-05T19:17:00"/>
    <d v="1899-12-30T02:06:00"/>
    <d v="1899-12-30T00:56:00"/>
    <s v="N165QS"/>
    <n v="1798.0682999999999"/>
  </r>
  <r>
    <s v="MMU"/>
    <s v="IAH"/>
    <x v="3914"/>
    <d v="2024-09-04T16:12:00"/>
    <d v="2024-09-04T19:17:00"/>
    <d v="1899-12-30T03:05:00"/>
    <d v="1899-12-30T21:54:00"/>
    <s v="N165QS"/>
    <n v="2640.0209166666668"/>
  </r>
  <r>
    <s v="HPN"/>
    <s v="MMU"/>
    <x v="1262"/>
    <d v="2024-09-02T01:07:00"/>
    <d v="2024-09-02T01:24:00"/>
    <d v="1899-12-30T00:17:00"/>
    <d v="1900-01-01T14:48:00"/>
    <s v="N165QS"/>
    <n v="242.59651666666664"/>
  </r>
  <r>
    <s v="FRG"/>
    <s v="HPN"/>
    <x v="866"/>
    <d v="2024-08-18T17:01:00"/>
    <d v="2024-08-18T17:22:00"/>
    <d v="1899-12-30T00:21:00"/>
    <d v="1900-01-13T07:45:00"/>
    <s v="N165QS"/>
    <n v="299.67804999999998"/>
  </r>
  <r>
    <s v="MIA"/>
    <s v="FRG"/>
    <x v="1575"/>
    <d v="2024-08-18T13:05:00"/>
    <d v="2024-08-18T15:29:00"/>
    <d v="1899-12-30T02:24:00"/>
    <d v="1899-12-30T01:32:00"/>
    <s v="N165QS"/>
    <n v="2054.9351999999999"/>
  </r>
  <r>
    <s v="PBI"/>
    <s v="MIA"/>
    <x v="240"/>
    <d v="2024-08-17T19:35:00"/>
    <d v="2024-08-17T19:58:00"/>
    <d v="1899-12-30T00:23:00"/>
    <d v="1899-12-30T17:07:00"/>
    <s v="N165QS"/>
    <n v="328.21881666666667"/>
  </r>
  <r>
    <s v="HPN"/>
    <s v="PBI"/>
    <x v="599"/>
    <d v="2024-08-17T16:16:00"/>
    <d v="2024-08-17T18:27:00"/>
    <d v="1899-12-30T02:11:00"/>
    <m/>
    <s v="N165QS"/>
    <n v="1869.4202166666664"/>
  </r>
  <r>
    <s v="HPN"/>
    <s v="TEB"/>
    <x v="434"/>
    <d v="2024-08-16T20:35:00"/>
    <d v="2024-08-16T20:48:00"/>
    <d v="1899-12-30T00:13:00"/>
    <d v="1899-12-30T19:28:00"/>
    <s v="N165QS"/>
    <n v="185.51498333333333"/>
  </r>
  <r>
    <s v="ASE"/>
    <s v="HPN"/>
    <x v="3915"/>
    <d v="2024-08-16T15:07:00"/>
    <d v="2024-08-16T18:22:00"/>
    <d v="1899-12-30T03:15:00"/>
    <d v="1899-12-30T02:13:00"/>
    <s v="N165QS"/>
    <n v="2782.7247499999999"/>
  </r>
  <r>
    <s v="DET"/>
    <s v="ASE"/>
    <x v="3916"/>
    <d v="2024-08-15T20:28:00"/>
    <d v="2024-08-15T23:13:00"/>
    <d v="1899-12-30T02:45:00"/>
    <d v="1899-12-30T15:54:00"/>
    <s v="N165QS"/>
    <n v="2354.6132499999999"/>
  </r>
  <r>
    <s v="LAL"/>
    <s v="DET"/>
    <x v="3917"/>
    <d v="2024-08-15T17:02:00"/>
    <d v="2024-08-15T19:15:00"/>
    <d v="1899-12-30T02:13:00"/>
    <d v="1899-12-30T01:13:00"/>
    <s v="N165QS"/>
    <n v="1897.9609833333334"/>
  </r>
  <r>
    <s v="PBI"/>
    <s v="LAL"/>
    <x v="3918"/>
    <d v="2024-08-15T15:01:00"/>
    <d v="2024-08-15T15:33:00"/>
    <d v="1899-12-30T00:32:00"/>
    <d v="1899-12-30T01:29:00"/>
    <s v="N165QS"/>
    <n v="456.65226666666666"/>
  </r>
  <r>
    <s v="MDW"/>
    <s v="PBI"/>
    <x v="3919"/>
    <d v="2024-08-14T15:55:00"/>
    <d v="2024-08-14T18:14:00"/>
    <d v="1899-12-30T02:19:00"/>
    <d v="1899-12-30T20:47:00"/>
    <s v="N165QS"/>
    <n v="1983.5832833333329"/>
  </r>
  <r>
    <s v="BCT"/>
    <s v="MDW"/>
    <x v="3920"/>
    <d v="2024-08-13T17:14:00"/>
    <d v="2024-08-13T19:49:00"/>
    <d v="1899-12-30T02:35:00"/>
    <d v="1899-12-30T20:06:00"/>
    <s v="N165QS"/>
    <n v="2211.9094166666669"/>
  </r>
  <r>
    <s v="PBI"/>
    <s v="BCT"/>
    <x v="44"/>
    <d v="2024-08-13T15:30:00"/>
    <d v="2024-08-13T15:45:00"/>
    <d v="1899-12-30T00:15:00"/>
    <d v="1899-12-30T01:29:00"/>
    <s v="N165QS"/>
    <n v="214.05574999999999"/>
  </r>
  <r>
    <s v="FLL"/>
    <s v="PBI"/>
    <x v="276"/>
    <d v="2024-08-07T18:03:00"/>
    <d v="2024-08-07T18:19:00"/>
    <d v="1899-12-30T00:16:00"/>
    <d v="1900-01-04T21:11:00"/>
    <s v="N165QS"/>
    <n v="228.32613333333333"/>
  </r>
  <r>
    <s v="MQT"/>
    <s v="FLL"/>
    <x v="3921"/>
    <d v="2024-08-07T14:17:00"/>
    <d v="2024-08-07T17:05:00"/>
    <d v="1899-12-30T02:48:00"/>
    <d v="1899-12-30T00:58:00"/>
    <s v="N165QS"/>
    <n v="2397.4243999999999"/>
  </r>
  <r>
    <s v="HOU"/>
    <s v="MQT"/>
    <x v="3922"/>
    <d v="2024-08-06T19:00:00"/>
    <d v="2024-08-06T21:27:00"/>
    <d v="1899-12-30T02:27:00"/>
    <d v="1899-12-30T16:50:00"/>
    <s v="N165QS"/>
    <n v="2097.7463499999999"/>
  </r>
  <r>
    <s v="BLM"/>
    <s v="HOU"/>
    <x v="3923"/>
    <d v="2024-08-06T14:15:00"/>
    <d v="2024-08-06T17:22:00"/>
    <d v="1899-12-30T03:07:00"/>
    <d v="1899-12-30T01:38:00"/>
    <s v="N165QS"/>
    <n v="2668.5616833333333"/>
  </r>
  <r>
    <s v="HPN"/>
    <s v="BLM"/>
    <x v="465"/>
    <d v="2024-08-05T17:17:00"/>
    <d v="2024-08-05T17:39:00"/>
    <d v="1899-12-30T00:22:00"/>
    <d v="1899-12-30T20:36:00"/>
    <s v="N165QS"/>
    <n v="313.9484333333333"/>
  </r>
  <r>
    <s v="AGP"/>
    <s v="HPN"/>
    <x v="3924"/>
    <d v="2024-08-04T10:21:00"/>
    <d v="2024-08-04T17:59:00"/>
    <d v="1899-12-30T07:38:00"/>
    <d v="1899-12-30T23:18:00"/>
    <s v="N165QS"/>
    <n v="6535.8355666666657"/>
  </r>
  <r>
    <s v="HPN"/>
    <s v="AGP"/>
    <x v="3925"/>
    <d v="2024-08-02T23:06:00"/>
    <d v="2024-08-03T05:34:00"/>
    <d v="1899-12-30T06:28:00"/>
    <d v="1899-12-31T04:47:00"/>
    <s v="N165QS"/>
    <n v="5536.9087333333327"/>
  </r>
  <r>
    <s v="FOK"/>
    <s v="HPN"/>
    <x v="403"/>
    <d v="2024-08-02T20:52:00"/>
    <d v="2024-08-02T21:14:00"/>
    <d v="1899-12-30T00:22:00"/>
    <d v="1899-12-30T01:52:00"/>
    <s v="N165QS"/>
    <n v="313.9484333333333"/>
  </r>
  <r>
    <s v="SFO"/>
    <s v="FOK"/>
    <x v="3926"/>
    <d v="2024-08-01T21:45:00"/>
    <d v="2024-08-02T02:42:00"/>
    <d v="1899-12-30T04:57:00"/>
    <d v="1899-12-30T18:10:00"/>
    <s v="N165QS"/>
    <n v="4238.3038500000002"/>
  </r>
  <r>
    <s v="SAC"/>
    <s v="SFO"/>
    <x v="3927"/>
    <d v="2024-07-29T18:24:00"/>
    <d v="2024-07-29T18:57:00"/>
    <d v="1899-12-30T00:33:00"/>
    <m/>
    <s v="N165QS"/>
    <n v="470.92265000000003"/>
  </r>
  <r>
    <s v="SAC"/>
    <s v="BFI"/>
    <x v="3928"/>
    <d v="2024-07-26T20:36:00"/>
    <d v="2024-07-26T22:06:00"/>
    <d v="1899-12-30T01:30:00"/>
    <d v="1900-01-01T20:18:00"/>
    <s v="N165QS"/>
    <n v="1284.3344999999999"/>
  </r>
  <r>
    <s v="SLC"/>
    <s v="SAC"/>
    <x v="3929"/>
    <d v="2024-07-26T16:42:00"/>
    <d v="2024-07-26T17:56:00"/>
    <d v="1899-12-30T01:14:00"/>
    <d v="1899-12-30T02:40:00"/>
    <s v="N165QS"/>
    <n v="1056.0083666666667"/>
  </r>
  <r>
    <s v="SBA"/>
    <s v="SLC"/>
    <x v="3930"/>
    <d v="2024-07-11T22:27:00"/>
    <d v="2024-07-11T23:52:00"/>
    <d v="1899-12-30T01:25:00"/>
    <d v="1900-01-13T16:50:00"/>
    <s v="N165QS"/>
    <n v="1212.9825833333334"/>
  </r>
  <r>
    <s v="PWK"/>
    <s v="SBA"/>
    <x v="3931"/>
    <d v="2024-07-11T17:58:00"/>
    <d v="2024-07-11T21:28:00"/>
    <d v="1899-12-30T03:30:00"/>
    <d v="1899-12-30T00:59:00"/>
    <s v="N165QS"/>
    <n v="2996.7804999999998"/>
  </r>
  <r>
    <s v="TEB"/>
    <s v="PWK"/>
    <x v="1195"/>
    <d v="2024-07-11T15:16:00"/>
    <d v="2024-07-11T16:55:00"/>
    <d v="1899-12-30T01:39:00"/>
    <d v="1899-12-30T01:03:00"/>
    <s v="N165QS"/>
    <n v="1412.7679499999999"/>
  </r>
  <r>
    <s v="MVY"/>
    <s v="TEB"/>
    <x v="870"/>
    <d v="2024-07-09T20:49:00"/>
    <d v="2024-07-09T21:40:00"/>
    <d v="1899-12-30T00:51:00"/>
    <d v="1899-12-31T17:36:00"/>
    <s v="N165QS"/>
    <n v="727.78954999999996"/>
  </r>
  <r>
    <s v="HPN"/>
    <s v="MVY"/>
    <x v="871"/>
    <d v="2024-07-09T19:40:00"/>
    <d v="2024-07-09T20:20:00"/>
    <d v="1899-12-30T00:40:00"/>
    <d v="1899-12-30T00:29:00"/>
    <s v="N165QS"/>
    <n v="570.81533333333323"/>
  </r>
  <r>
    <s v="IAD"/>
    <s v="HPN"/>
    <x v="120"/>
    <d v="2024-07-09T17:28:00"/>
    <d v="2024-07-09T18:24:00"/>
    <d v="1899-12-30T00:56:00"/>
    <d v="1899-12-30T01:16:00"/>
    <s v="N165QS"/>
    <n v="799.14146666666659"/>
  </r>
  <r>
    <s v="BGR"/>
    <s v="IAD"/>
    <x v="3932"/>
    <d v="2024-07-07T17:53:00"/>
    <d v="2024-07-07T19:27:00"/>
    <d v="1899-12-30T01:34:00"/>
    <d v="1899-12-31T22:01:00"/>
    <s v="N165QS"/>
    <n v="1341.4160333333332"/>
  </r>
  <r>
    <s v="PLS"/>
    <s v="BGR"/>
    <x v="3933"/>
    <d v="2024-07-04T19:48:00"/>
    <d v="2024-07-04T23:14:00"/>
    <d v="1899-12-30T03:26:00"/>
    <d v="1900-01-01T18:39:00"/>
    <s v="N165QS"/>
    <n v="2939.6989666666668"/>
  </r>
  <r>
    <s v="PDK"/>
    <s v="PLS"/>
    <x v="3934"/>
    <d v="2024-07-04T16:13:00"/>
    <d v="2024-07-04T18:48:00"/>
    <d v="1899-12-30T02:35:00"/>
    <m/>
    <s v="N165QS"/>
    <n v="2211.9094166666669"/>
  </r>
  <r>
    <s v="ICT"/>
    <s v="TEB"/>
    <x v="734"/>
    <d v="2024-07-03T16:45:00"/>
    <d v="2024-07-03T19:14:00"/>
    <d v="1899-12-30T02:29:00"/>
    <d v="1899-12-30T20:59:00"/>
    <s v="N165QS"/>
    <n v="2126.2871166666664"/>
  </r>
  <r>
    <s v="PDK"/>
    <s v="ICT"/>
    <x v="2928"/>
    <d v="2024-06-17T20:41:00"/>
    <d v="2024-06-17T22:23:00"/>
    <d v="1899-12-30T01:42:00"/>
    <d v="1900-01-14T18:22:00"/>
    <s v="N165QS"/>
    <n v="1455.5790999999999"/>
  </r>
  <r>
    <s v="AXA"/>
    <s v="PDK"/>
    <x v="3935"/>
    <d v="2024-06-17T15:10:00"/>
    <d v="2024-06-17T18:43:00"/>
    <d v="1899-12-30T03:33:00"/>
    <d v="1899-12-30T01:58:00"/>
    <s v="N165QS"/>
    <n v="3039.5916499999998"/>
  </r>
  <r>
    <s v="TEB"/>
    <s v="AXA"/>
    <x v="2711"/>
    <d v="2024-06-16T17:04:00"/>
    <d v="2024-06-16T20:26:00"/>
    <d v="1899-12-30T03:22:00"/>
    <d v="1899-12-30T18:44:00"/>
    <s v="N165QS"/>
    <n v="2882.6174333333333"/>
  </r>
  <r>
    <s v="QTC"/>
    <s v="TEB"/>
    <x v="3936"/>
    <d v="2024-06-15T14:06:00"/>
    <d v="2024-06-15T18:44:00"/>
    <d v="1899-12-30T04:38:00"/>
    <d v="1899-12-30T22:20:00"/>
    <s v="N165QS"/>
    <n v="3967.1665666666659"/>
  </r>
  <r>
    <s v="HPN"/>
    <s v="QTC"/>
    <x v="3937"/>
    <d v="2024-06-14T17:54:00"/>
    <d v="2024-06-14T23:04:00"/>
    <d v="1899-12-30T05:10:00"/>
    <d v="1899-12-30T15:02:00"/>
    <s v="N165QS"/>
    <n v="4423.8188333333337"/>
  </r>
  <r>
    <s v="DAL"/>
    <s v="HPN"/>
    <x v="2816"/>
    <d v="2024-06-14T13:25:00"/>
    <d v="2024-06-14T16:19:00"/>
    <d v="1899-12-30T02:54:00"/>
    <d v="1899-12-30T01:35:00"/>
    <s v="N165QS"/>
    <n v="2483.0466999999999"/>
  </r>
  <r>
    <s v="BLL"/>
    <s v="DAL"/>
    <x v="3938"/>
    <d v="2024-06-13T06:57:00"/>
    <d v="2024-06-13T16:15:00"/>
    <d v="1899-12-30T09:18:00"/>
    <d v="1899-12-30T21:10:00"/>
    <s v="N165QS"/>
    <n v="7962.8739000000005"/>
  </r>
  <r>
    <s v="SJU"/>
    <s v="BLL"/>
    <x v="3939"/>
    <d v="2024-06-11T22:08:00"/>
    <d v="2024-06-12T07:22:00"/>
    <d v="1899-12-30T09:14:00"/>
    <d v="1899-12-30T23:35:00"/>
    <s v="N165QS"/>
    <n v="7905.7923666666657"/>
  </r>
  <r>
    <s v="BCT"/>
    <s v="SJU"/>
    <x v="3940"/>
    <d v="2024-06-10T14:22:00"/>
    <d v="2024-06-10T16:34:00"/>
    <d v="1899-12-30T02:12:00"/>
    <d v="1899-12-31T05:34:00"/>
    <s v="N165QS"/>
    <n v="1883.6906000000001"/>
  </r>
  <r>
    <s v="TEB"/>
    <s v="BCT"/>
    <x v="498"/>
    <d v="2024-06-10T10:35:00"/>
    <d v="2024-06-10T12:52:00"/>
    <d v="1899-12-30T02:17:00"/>
    <d v="1899-12-30T01:30:00"/>
    <s v="N165QS"/>
    <n v="1955.0425166666664"/>
  </r>
  <r>
    <s v="EWR"/>
    <s v="TEB"/>
    <x v="3316"/>
    <d v="2024-06-09T21:29:00"/>
    <d v="2024-06-09T21:47:00"/>
    <d v="1899-12-30T00:18:00"/>
    <d v="1899-12-30T12:48:00"/>
    <s v="N165QS"/>
    <n v="256.86689999999999"/>
  </r>
  <r>
    <s v="SMF"/>
    <s v="EWR"/>
    <x v="3941"/>
    <d v="2024-06-09T15:37:00"/>
    <d v="2024-06-09T20:16:00"/>
    <d v="1899-12-30T04:39:00"/>
    <d v="1899-12-30T01:13:00"/>
    <s v="N165QS"/>
    <n v="3981.4369500000003"/>
  </r>
  <r>
    <s v="PDX"/>
    <s v="SMF"/>
    <x v="3942"/>
    <d v="2024-06-09T13:34:00"/>
    <d v="2024-06-09T14:43:00"/>
    <d v="1899-12-30T01:09:00"/>
    <d v="1899-12-30T00:54:00"/>
    <s v="N165QS"/>
    <n v="984.65644999999984"/>
  </r>
  <r>
    <s v="OAK"/>
    <s v="PDX"/>
    <x v="3943"/>
    <d v="2024-06-07T02:53:00"/>
    <d v="2024-06-07T04:09:00"/>
    <d v="1899-12-30T01:16:00"/>
    <d v="1900-01-01T09:25:00"/>
    <s v="N165QS"/>
    <n v="1084.5491333333332"/>
  </r>
  <r>
    <s v="SUN"/>
    <s v="OAK"/>
    <x v="3944"/>
    <d v="2024-06-06T00:35:00"/>
    <d v="2024-06-06T02:01:00"/>
    <d v="1899-12-30T01:26:00"/>
    <d v="1899-12-31T00:52:00"/>
    <s v="N165QS"/>
    <n v="1227.2529666666667"/>
  </r>
  <r>
    <s v="LAX"/>
    <s v="SUN"/>
    <x v="2454"/>
    <d v="2024-06-06T18:55:00"/>
    <d v="2024-06-06T21:01:00"/>
    <d v="1899-12-30T02:06:00"/>
    <n v="-0.85138888888888886"/>
    <s v="N165QS"/>
    <n v="1798.0682999999999"/>
  </r>
  <r>
    <s v="RNO"/>
    <s v="LAX"/>
    <x v="3945"/>
    <d v="2024-06-05T21:04:00"/>
    <d v="2024-06-05T22:11:00"/>
    <d v="1899-12-30T01:07:00"/>
    <d v="1899-12-30T20:44:00"/>
    <s v="N165QS"/>
    <n v="956.11568333333332"/>
  </r>
  <r>
    <s v="PLS"/>
    <s v="RNO"/>
    <x v="3946"/>
    <d v="2024-06-05T12:55:00"/>
    <d v="2024-06-05T19:01:00"/>
    <d v="1899-12-30T06:06:00"/>
    <d v="1899-12-30T02:03:00"/>
    <s v="N165QS"/>
    <n v="5222.9602999999997"/>
  </r>
  <r>
    <s v="APF"/>
    <s v="PLS"/>
    <x v="3947"/>
    <d v="2024-06-04T16:00:00"/>
    <d v="2024-06-04T17:21:00"/>
    <d v="1899-12-30T01:21:00"/>
    <d v="1899-12-30T19:34:00"/>
    <s v="N165QS"/>
    <n v="1155.9010499999999"/>
  </r>
  <r>
    <s v="PWK"/>
    <s v="APF"/>
    <x v="1997"/>
    <d v="2024-06-04T10:59:00"/>
    <d v="2024-06-04T13:17:00"/>
    <d v="1899-12-30T02:18:00"/>
    <d v="1899-12-30T02:43:00"/>
    <s v="N165QS"/>
    <n v="1969.3128999999997"/>
  </r>
  <r>
    <s v="MDW"/>
    <s v="PWK"/>
    <x v="3948"/>
    <d v="2024-06-03T15:43:00"/>
    <d v="2024-06-03T16:05:00"/>
    <d v="1899-12-30T00:22:00"/>
    <d v="1899-12-30T18:54:00"/>
    <s v="N165QS"/>
    <n v="313.9484333333333"/>
  </r>
  <r>
    <s v="ICT"/>
    <s v="MDW"/>
    <x v="261"/>
    <d v="2024-06-02T00:32:00"/>
    <d v="2024-06-02T01:52:00"/>
    <d v="1899-12-30T01:20:00"/>
    <d v="1899-12-31T13:51:00"/>
    <s v="N165QS"/>
    <n v="1141.6306666666665"/>
  </r>
  <r>
    <s v="ORD"/>
    <s v="ICT"/>
    <x v="286"/>
    <d v="2024-05-29T18:19:00"/>
    <d v="2024-05-29T19:39:00"/>
    <d v="1899-12-30T01:20:00"/>
    <d v="1900-01-02T04:53:00"/>
    <s v="N165QS"/>
    <n v="1141.6306666666665"/>
  </r>
  <r>
    <s v="JCI"/>
    <s v="ORD"/>
    <x v="3949"/>
    <d v="2024-05-29T13:38:00"/>
    <d v="2024-05-29T14:40:00"/>
    <d v="1899-12-30T01:02:00"/>
    <d v="1899-12-30T03:39:00"/>
    <s v="N165QS"/>
    <n v="884.7637666666667"/>
  </r>
  <r>
    <s v="IAD"/>
    <s v="JCI"/>
    <x v="3950"/>
    <d v="2024-05-28T20:08:00"/>
    <d v="2024-05-28T22:17:00"/>
    <d v="1899-12-30T02:09:00"/>
    <d v="1899-12-30T15:21:00"/>
    <s v="N165QS"/>
    <n v="1840.8794499999999"/>
  </r>
  <r>
    <s v="BHB"/>
    <s v="IAD"/>
    <x v="2745"/>
    <d v="2024-05-28T17:13:00"/>
    <d v="2024-05-28T18:47:00"/>
    <d v="1899-12-30T01:34:00"/>
    <d v="1899-12-30T01:21:00"/>
    <s v="N165QS"/>
    <n v="1341.4160333333332"/>
  </r>
  <r>
    <s v="EWR"/>
    <s v="BHB"/>
    <x v="3951"/>
    <d v="2024-05-28T14:11:00"/>
    <d v="2024-05-28T15:13:00"/>
    <d v="1899-12-30T01:02:00"/>
    <d v="1899-12-30T02:00:00"/>
    <s v="N165QS"/>
    <n v="884.7637666666667"/>
  </r>
  <r>
    <s v="PMO"/>
    <s v="EWR"/>
    <x v="3952"/>
    <d v="2024-05-27T10:03:00"/>
    <d v="2024-05-27T18:57:00"/>
    <d v="1899-12-30T08:54:00"/>
    <d v="1899-12-30T19:14:00"/>
    <s v="N165QS"/>
    <n v="7620.3846999999996"/>
  </r>
  <r>
    <s v="SNN"/>
    <s v="PMO"/>
    <x v="3953"/>
    <d v="2024-05-26T08:57:00"/>
    <d v="2024-05-26T11:48:00"/>
    <d v="1899-12-30T02:51:00"/>
    <d v="1899-12-30T22:15:00"/>
    <s v="N165QS"/>
    <n v="2440.2355499999999"/>
  </r>
  <r>
    <s v="BQH"/>
    <s v="SNN"/>
    <x v="644"/>
    <d v="2024-05-24T12:40:00"/>
    <d v="2024-05-24T13:44:00"/>
    <d v="1899-12-30T01:04:00"/>
    <d v="1899-12-31T19:13:00"/>
    <s v="N165QS"/>
    <n v="913.30453333333332"/>
  </r>
  <r>
    <s v="BJC"/>
    <s v="BQH"/>
    <x v="3954"/>
    <d v="2024-05-23T01:03:00"/>
    <d v="2024-05-23T09:40:00"/>
    <d v="1899-12-30T08:37:00"/>
    <d v="1899-12-31T03:00:00"/>
    <s v="N165QS"/>
    <n v="7377.7881833333331"/>
  </r>
  <r>
    <s v="BFI"/>
    <s v="BJC"/>
    <x v="3955"/>
    <d v="2024-05-22T16:15:00"/>
    <d v="2024-05-22T18:13:00"/>
    <d v="1899-12-30T01:58:00"/>
    <d v="1899-12-30T06:50:00"/>
    <s v="N165QS"/>
    <n v="1683.9052333333334"/>
  </r>
  <r>
    <s v="SJC"/>
    <s v="BFI"/>
    <x v="34"/>
    <d v="2024-05-20T21:32:00"/>
    <d v="2024-05-20T23:15:00"/>
    <d v="1899-12-30T01:43:00"/>
    <d v="1899-12-31T17:00:00"/>
    <s v="N165QS"/>
    <n v="1469.8494833333334"/>
  </r>
  <r>
    <s v="LAS"/>
    <s v="SJC"/>
    <x v="219"/>
    <d v="2024-05-20T19:24:00"/>
    <d v="2024-05-20T20:25:00"/>
    <d v="1899-12-30T01:01:00"/>
    <m/>
    <s v="N165QS"/>
    <n v="870.49338333333321"/>
  </r>
  <r>
    <s v="NUQ"/>
    <s v="SJC"/>
    <x v="1765"/>
    <d v="2024-05-19T22:41:00"/>
    <d v="2024-05-19T22:50:00"/>
    <d v="1899-12-30T00:09:00"/>
    <d v="1899-12-30T20:34:00"/>
    <s v="N165QS"/>
    <n v="128.43344999999999"/>
  </r>
  <r>
    <s v="COS"/>
    <s v="NUQ"/>
    <x v="3956"/>
    <d v="2024-05-19T19:40:00"/>
    <d v="2024-05-19T21:58:00"/>
    <d v="1899-12-30T02:18:00"/>
    <d v="1899-12-30T00:43:00"/>
    <s v="N165QS"/>
    <n v="1969.3128999999997"/>
  </r>
  <r>
    <s v="TEB"/>
    <s v="COS"/>
    <x v="3957"/>
    <d v="2024-05-19T13:07:00"/>
    <d v="2024-05-19T16:32:00"/>
    <d v="1899-12-30T03:25:00"/>
    <d v="1899-12-30T03:08:00"/>
    <s v="N165QS"/>
    <n v="2925.4285833333329"/>
  </r>
  <r>
    <s v="CLT"/>
    <s v="TEB"/>
    <x v="3628"/>
    <d v="2024-05-18T19:16:00"/>
    <d v="2024-05-18T20:30:00"/>
    <d v="1899-12-30T01:14:00"/>
    <d v="1899-12-30T16:37:00"/>
    <s v="N165QS"/>
    <n v="1056.0083666666667"/>
  </r>
  <r>
    <s v="IAD"/>
    <s v="CLT"/>
    <x v="895"/>
    <d v="2024-05-18T17:23:00"/>
    <d v="2024-05-18T18:22:00"/>
    <d v="1899-12-30T00:59:00"/>
    <d v="1899-12-30T00:54:00"/>
    <s v="N165QS"/>
    <n v="841.95261666666659"/>
  </r>
  <r>
    <s v="CMH"/>
    <s v="IAD"/>
    <x v="1080"/>
    <d v="2024-05-18T13:34:00"/>
    <d v="2024-05-18T14:24:00"/>
    <d v="1899-12-30T00:50:00"/>
    <d v="1899-12-30T02:59:00"/>
    <s v="N165QS"/>
    <n v="713.51916666666671"/>
  </r>
  <r>
    <s v="FRG"/>
    <s v="CMH"/>
    <x v="3958"/>
    <d v="2024-05-14T16:07:00"/>
    <d v="2024-05-14T17:34:00"/>
    <d v="1899-12-30T01:27:00"/>
    <d v="1900-01-02T20:00:00"/>
    <s v="N165QS"/>
    <n v="1241.5233499999999"/>
  </r>
  <r>
    <s v="LBG"/>
    <s v="FRG"/>
    <x v="3959"/>
    <d v="2024-05-12T12:49:00"/>
    <d v="2024-05-12T19:57:00"/>
    <d v="1899-12-30T07:08:00"/>
    <d v="1899-12-31T20:10:00"/>
    <s v="N165QS"/>
    <n v="6107.7240666666667"/>
  </r>
  <r>
    <s v="BMA"/>
    <s v="LBG"/>
    <x v="3960"/>
    <d v="2024-05-11T10:58:00"/>
    <d v="2024-05-11T13:05:00"/>
    <d v="1899-12-30T02:07:00"/>
    <d v="1899-12-30T23:44:00"/>
    <s v="N165QS"/>
    <n v="1812.3386833333332"/>
  </r>
  <r>
    <s v="BED"/>
    <s v="BMA"/>
    <x v="3961"/>
    <d v="2024-05-09T12:18:00"/>
    <d v="2024-05-09T18:50:00"/>
    <d v="1899-12-30T06:32:00"/>
    <d v="1899-12-31T16:08:00"/>
    <s v="N165QS"/>
    <n v="5593.9902666666667"/>
  </r>
  <r>
    <s v="TEB"/>
    <s v="BED"/>
    <x v="689"/>
    <d v="2024-05-08T19:00:00"/>
    <d v="2024-05-08T19:37:00"/>
    <d v="1899-12-30T00:37:00"/>
    <d v="1899-12-30T16:41:00"/>
    <s v="N165QS"/>
    <n v="528.00418333333334"/>
  </r>
  <r>
    <s v="BOS"/>
    <s v="TEB"/>
    <x v="845"/>
    <d v="2024-05-08T16:40:00"/>
    <d v="2024-05-08T17:34:00"/>
    <d v="1899-12-30T00:54:00"/>
    <d v="1899-12-30T01:26:00"/>
    <s v="N165QS"/>
    <n v="770.60069999999996"/>
  </r>
  <r>
    <s v="IAD"/>
    <s v="BOS"/>
    <x v="747"/>
    <d v="2024-05-08T14:39:00"/>
    <d v="2024-05-08T15:42:00"/>
    <d v="1899-12-30T01:03:00"/>
    <d v="1899-12-30T00:58:00"/>
    <s v="N165QS"/>
    <n v="899.03414999999995"/>
  </r>
  <r>
    <s v="DTW"/>
    <s v="IAD"/>
    <x v="3864"/>
    <d v="2024-05-07T17:26:00"/>
    <d v="2024-05-07T18:23:00"/>
    <d v="1899-12-30T00:57:00"/>
    <d v="1899-12-30T20:16:00"/>
    <s v="N165QS"/>
    <n v="813.41184999999996"/>
  </r>
  <r>
    <s v="LGA"/>
    <s v="DTW"/>
    <x v="3962"/>
    <d v="2024-05-02T10:16:00"/>
    <d v="2024-05-02T11:38:00"/>
    <d v="1899-12-30T01:22:00"/>
    <d v="1900-01-04T05:48:00"/>
    <s v="N165QS"/>
    <n v="1170.1714333333332"/>
  </r>
  <r>
    <s v="PIT"/>
    <s v="LGA"/>
    <x v="3963"/>
    <d v="2024-05-01T17:19:00"/>
    <d v="2024-05-01T18:13:00"/>
    <d v="1899-12-30T00:54:00"/>
    <d v="1899-12-30T16:03:00"/>
    <s v="N165QS"/>
    <n v="770.60069999999996"/>
  </r>
  <r>
    <s v="ECP"/>
    <s v="PIT"/>
    <x v="3964"/>
    <d v="2024-04-26T21:53:00"/>
    <d v="2024-04-26T23:32:00"/>
    <d v="1899-12-30T01:39:00"/>
    <d v="1900-01-03T17:47:00"/>
    <s v="N165QS"/>
    <n v="1412.7679499999999"/>
  </r>
  <r>
    <s v="JFK"/>
    <s v="ECP"/>
    <x v="3965"/>
    <d v="2024-04-26T18:45:00"/>
    <d v="2024-04-26T20:46:00"/>
    <d v="1899-12-30T02:01:00"/>
    <d v="1899-12-30T01:07:00"/>
    <s v="N165QS"/>
    <n v="1726.7163833333332"/>
  </r>
  <r>
    <s v="FRG"/>
    <s v="JFK"/>
    <x v="3966"/>
    <d v="2024-04-26T17:38:00"/>
    <d v="2024-04-26T17:57:00"/>
    <d v="1899-12-30T00:19:00"/>
    <d v="1899-12-30T00:48:00"/>
    <s v="N165QS"/>
    <n v="271.1372833333333"/>
  </r>
  <r>
    <s v="BOS"/>
    <s v="FRG"/>
    <x v="3967"/>
    <d v="2024-04-26T02:28:00"/>
    <d v="2024-04-26T03:08:00"/>
    <d v="1899-12-30T00:40:00"/>
    <m/>
    <s v="N165QS"/>
    <n v="570.81533333333323"/>
  </r>
  <r>
    <s v="XWA"/>
    <s v="MIA"/>
    <x v="3968"/>
    <d v="2024-04-24T20:30:00"/>
    <d v="2024-04-25T00:05:00"/>
    <d v="1899-12-30T03:35:00"/>
    <d v="1899-12-31T02:23:00"/>
    <s v="N165QS"/>
    <n v="3068.1324166666668"/>
  </r>
  <r>
    <s v="DAL"/>
    <s v="XWA"/>
    <x v="3969"/>
    <d v="2024-04-24T17:20:00"/>
    <d v="2024-04-24T19:49:00"/>
    <d v="1899-12-30T02:29:00"/>
    <d v="1899-12-30T00:41:00"/>
    <s v="N165QS"/>
    <n v="2126.2871166666664"/>
  </r>
  <r>
    <s v="BHM"/>
    <s v="DAL"/>
    <x v="3970"/>
    <d v="2024-04-16T22:14:00"/>
    <d v="2024-04-16T23:43:00"/>
    <d v="1899-12-30T01:29:00"/>
    <d v="1900-01-06T17:37:00"/>
    <s v="N165QS"/>
    <n v="1270.0641166666667"/>
  </r>
  <r>
    <s v="MSY"/>
    <s v="BHM"/>
    <x v="3971"/>
    <d v="2024-04-13T18:03:00"/>
    <d v="2024-04-13T18:50:00"/>
    <d v="1899-12-30T00:47:00"/>
    <d v="1900-01-02T03:24:00"/>
    <s v="N165QS"/>
    <n v="670.70801666666659"/>
  </r>
  <r>
    <s v="CUN"/>
    <s v="MSY"/>
    <x v="3972"/>
    <d v="2024-04-13T15:55:00"/>
    <d v="2024-04-13T17:26:00"/>
    <d v="1899-12-30T01:31:00"/>
    <d v="1899-12-30T00:37:00"/>
    <s v="N165QS"/>
    <n v="1298.6048833333332"/>
  </r>
  <r>
    <s v="APF"/>
    <s v="CUN"/>
    <x v="3973"/>
    <d v="2024-04-12T21:20:00"/>
    <d v="2024-04-12T22:33:00"/>
    <d v="1899-12-30T01:13:00"/>
    <d v="1899-12-30T17:22:00"/>
    <s v="N165QS"/>
    <n v="1041.7379833333334"/>
  </r>
  <r>
    <s v="PBI"/>
    <s v="APF"/>
    <x v="448"/>
    <d v="2024-04-12T19:38:00"/>
    <d v="2024-04-12T20:08:00"/>
    <d v="1899-12-30T00:30:00"/>
    <d v="1899-12-30T01:12:00"/>
    <s v="N165QS"/>
    <n v="428.11149999999998"/>
  </r>
  <r>
    <s v="IAD"/>
    <s v="PBI"/>
    <x v="205"/>
    <d v="2024-04-12T16:40:00"/>
    <d v="2024-04-12T18:41:00"/>
    <d v="1899-12-30T02:01:00"/>
    <d v="1899-12-30T00:57:00"/>
    <s v="N165QS"/>
    <n v="1726.7163833333332"/>
  </r>
  <r>
    <s v="PBI"/>
    <s v="IAD"/>
    <x v="1207"/>
    <d v="2024-04-12T12:53:00"/>
    <d v="2024-04-12T14:39:00"/>
    <d v="1899-12-30T01:46:00"/>
    <d v="1899-12-30T02:01:00"/>
    <s v="N165QS"/>
    <n v="1512.6606333333332"/>
  </r>
  <r>
    <s v="AIK"/>
    <s v="PBI"/>
    <x v="3974"/>
    <d v="2024-04-12T00:59:00"/>
    <d v="2024-04-12T02:24:00"/>
    <d v="1899-12-30T01:25:00"/>
    <d v="1899-12-30T10:29:00"/>
    <s v="N165QS"/>
    <n v="1212.9825833333334"/>
  </r>
  <r>
    <s v="TEB"/>
    <s v="AIK"/>
    <x v="3975"/>
    <d v="2024-04-11T22:23:00"/>
    <d v="2024-04-12T00:05:00"/>
    <d v="1899-12-30T01:42:00"/>
    <d v="1899-12-30T00:54:00"/>
    <s v="N165QS"/>
    <n v="1455.5790999999999"/>
  </r>
  <r>
    <s v="IAD"/>
    <s v="TEB"/>
    <x v="107"/>
    <d v="2024-04-11T04:22:00"/>
    <d v="2024-04-11T05:05:00"/>
    <d v="1899-12-30T00:43:00"/>
    <d v="1899-12-30T17:18:00"/>
    <s v="N165QS"/>
    <n v="613.62648333333334"/>
  </r>
  <r>
    <s v="MYR"/>
    <s v="IAD"/>
    <x v="206"/>
    <d v="2024-04-11T02:09:00"/>
    <d v="2024-04-11T03:04:00"/>
    <d v="1899-12-30T00:55:00"/>
    <d v="1899-12-30T01:18:00"/>
    <s v="N165QS"/>
    <n v="784.87108333333322"/>
  </r>
  <r>
    <s v="MDW"/>
    <s v="MYR"/>
    <x v="3976"/>
    <d v="2024-04-10T17:25:00"/>
    <d v="2024-04-10T18:57:00"/>
    <d v="1899-12-30T01:32:00"/>
    <d v="1899-12-30T07:12:00"/>
    <s v="N165QS"/>
    <n v="1312.8752666666664"/>
  </r>
  <r>
    <s v="SAT"/>
    <s v="MDW"/>
    <x v="3977"/>
    <d v="2024-04-10T13:53:00"/>
    <d v="2024-04-10T15:57:00"/>
    <d v="1899-12-30T02:04:00"/>
    <d v="1899-12-30T01:28:00"/>
    <s v="N165QS"/>
    <n v="1769.5275333333334"/>
  </r>
  <r>
    <s v="DAL"/>
    <s v="SAT"/>
    <x v="3389"/>
    <d v="2024-04-10T11:46:00"/>
    <d v="2024-04-10T12:44:00"/>
    <d v="1899-12-30T00:58:00"/>
    <d v="1899-12-30T01:09:00"/>
    <s v="N165QS"/>
    <n v="827.68223333333333"/>
  </r>
  <r>
    <s v="PSP"/>
    <s v="DAL"/>
    <x v="3978"/>
    <d v="2024-04-09T21:09:00"/>
    <d v="2024-04-09T23:24:00"/>
    <d v="1899-12-30T02:15:00"/>
    <d v="1899-12-30T12:22:00"/>
    <s v="N165QS"/>
    <n v="1926.5017499999999"/>
  </r>
  <r>
    <s v="PHX"/>
    <s v="PSP"/>
    <x v="3979"/>
    <d v="2024-04-09T18:52:00"/>
    <d v="2024-04-09T19:33:00"/>
    <d v="1899-12-30T00:41:00"/>
    <d v="1899-12-30T01:36:00"/>
    <s v="N165QS"/>
    <n v="585.0857166666666"/>
  </r>
  <r>
    <s v="LAS"/>
    <s v="PHX"/>
    <x v="3149"/>
    <d v="2024-04-09T16:35:00"/>
    <d v="2024-04-09T17:17:00"/>
    <d v="1899-12-30T00:42:00"/>
    <m/>
    <s v="N165QS"/>
    <n v="599.35609999999997"/>
  </r>
  <r>
    <s v="LAS"/>
    <s v="LAX"/>
    <x v="469"/>
    <d v="2024-04-08T18:36:00"/>
    <d v="2024-04-08T19:24:00"/>
    <d v="1899-12-30T00:48:00"/>
    <d v="1899-12-30T21:11:00"/>
    <s v="N165QS"/>
    <n v="684.97839999999997"/>
  </r>
  <r>
    <s v="CLD"/>
    <s v="LAS"/>
    <x v="336"/>
    <d v="2024-04-07T21:29:00"/>
    <d v="2024-04-07T22:17:00"/>
    <d v="1899-12-30T00:48:00"/>
    <d v="1899-12-30T20:19:00"/>
    <s v="N165QS"/>
    <n v="684.97839999999997"/>
  </r>
  <r>
    <s v="EGE"/>
    <s v="CLD"/>
    <x v="3980"/>
    <d v="2024-04-07T19:01:00"/>
    <d v="2024-04-07T20:42:00"/>
    <d v="1899-12-30T01:41:00"/>
    <d v="1899-12-30T00:47:00"/>
    <s v="N165QS"/>
    <n v="1441.3087166666667"/>
  </r>
  <r>
    <s v="LGA"/>
    <s v="EGE"/>
    <x v="1557"/>
    <d v="2024-04-07T11:52:00"/>
    <d v="2024-04-07T15:33:00"/>
    <d v="1899-12-30T03:41:00"/>
    <d v="1899-12-30T03:28:00"/>
    <s v="N165QS"/>
    <n v="3153.7547166666668"/>
  </r>
  <r>
    <s v="HPN"/>
    <s v="LGA"/>
    <x v="3981"/>
    <d v="2024-04-06T22:37:00"/>
    <d v="2024-04-06T22:58:00"/>
    <d v="1899-12-30T00:21:00"/>
    <d v="1899-12-30T12:54:00"/>
    <s v="N165QS"/>
    <n v="299.67804999999998"/>
  </r>
  <r>
    <s v="IAD"/>
    <s v="HPN"/>
    <x v="120"/>
    <d v="2024-04-06T17:07:00"/>
    <d v="2024-04-06T18:13:00"/>
    <d v="1899-12-30T01:06:00"/>
    <d v="1899-12-30T04:24:00"/>
    <s v="N165QS"/>
    <n v="941.84530000000007"/>
  </r>
  <r>
    <s v="FNT"/>
    <s v="IAD"/>
    <x v="3982"/>
    <d v="2024-04-05T21:55:00"/>
    <d v="2024-04-05T22:57:00"/>
    <d v="1899-12-30T01:02:00"/>
    <d v="1899-12-30T18:10:00"/>
    <s v="N165QS"/>
    <n v="884.7637666666667"/>
  </r>
  <r>
    <s v="SGR"/>
    <s v="FNT"/>
    <x v="3983"/>
    <d v="2024-04-05T18:22:00"/>
    <d v="2024-04-05T20:43:00"/>
    <d v="1899-12-30T02:21:00"/>
    <m/>
    <s v="N165QS"/>
    <n v="2012.1240499999999"/>
  </r>
  <r>
    <s v="SVD"/>
    <s v="TEB"/>
    <x v="3984"/>
    <d v="2024-04-02T13:05:00"/>
    <d v="2024-04-02T17:44:00"/>
    <d v="1899-12-30T04:39:00"/>
    <d v="1900-01-02T00:38:00"/>
    <s v="N165QS"/>
    <n v="3981.4369500000003"/>
  </r>
  <r>
    <s v="RDU"/>
    <s v="SVD"/>
    <x v="3985"/>
    <d v="2024-04-01T19:03:00"/>
    <d v="2024-04-01T22:36:00"/>
    <d v="1899-12-30T03:33:00"/>
    <d v="1899-12-30T14:29:00"/>
    <s v="N165QS"/>
    <n v="3039.5916499999998"/>
  </r>
  <r>
    <s v="DWH"/>
    <s v="RDU"/>
    <x v="3986"/>
    <d v="2024-04-01T15:52:00"/>
    <d v="2024-04-01T17:51:00"/>
    <d v="1899-12-30T01:59:00"/>
    <d v="1899-12-30T01:12:00"/>
    <s v="N165QS"/>
    <n v="1698.1756166666667"/>
  </r>
  <r>
    <s v="QSE"/>
    <s v="DWH"/>
    <x v="3987"/>
    <d v="2024-03-31T20:00:00"/>
    <d v="2024-03-31T20:22:00"/>
    <d v="1899-12-30T00:22:00"/>
    <d v="1899-12-30T19:30:00"/>
    <s v="N165QS"/>
    <n v="313.9484333333333"/>
  </r>
  <r>
    <s v="LAS"/>
    <s v="QSE"/>
    <x v="680"/>
    <d v="2024-03-31T16:49:00"/>
    <d v="2024-03-31T19:00:00"/>
    <d v="1899-12-30T02:11:00"/>
    <d v="1899-12-30T01:00:00"/>
    <s v="N165QS"/>
    <n v="1869.4202166666664"/>
  </r>
  <r>
    <s v="SLC"/>
    <s v="LAS"/>
    <x v="1470"/>
    <d v="2024-03-31T14:39:00"/>
    <d v="2024-03-31T15:41:00"/>
    <d v="1899-12-30T01:02:00"/>
    <m/>
    <s v="N165QS"/>
    <n v="884.7637666666667"/>
  </r>
  <r>
    <s v="SLC"/>
    <s v="QSH"/>
    <x v="3988"/>
    <d v="2024-03-24T23:06:00"/>
    <d v="2024-03-25T01:48:00"/>
    <d v="1899-12-30T02:42:00"/>
    <d v="1900-01-05T12:51:00"/>
    <s v="N165QS"/>
    <n v="2311.8020999999999"/>
  </r>
  <r>
    <s v="OGG"/>
    <s v="SLC"/>
    <x v="3463"/>
    <d v="2024-03-24T16:05:00"/>
    <d v="2024-03-24T21:43:00"/>
    <d v="1899-12-30T05:38:00"/>
    <d v="1899-12-30T01:23:00"/>
    <s v="N165QS"/>
    <n v="4823.3895666666658"/>
  </r>
  <r>
    <s v="SJC"/>
    <s v="OGG"/>
    <x v="3989"/>
    <d v="2024-03-23T16:43:00"/>
    <d v="2024-03-23T21:23:00"/>
    <d v="1899-12-30T04:40:00"/>
    <d v="1899-12-30T18:42:00"/>
    <s v="N165QS"/>
    <n v="3995.7073333333333"/>
  </r>
  <r>
    <s v="SUN"/>
    <s v="SJC"/>
    <x v="3421"/>
    <d v="2024-03-23T13:54:00"/>
    <d v="2024-03-23T15:29:00"/>
    <d v="1899-12-30T01:35:00"/>
    <d v="1899-12-30T01:14:00"/>
    <s v="N165QS"/>
    <n v="1355.6864166666667"/>
  </r>
  <r>
    <s v="DAL"/>
    <s v="SUN"/>
    <x v="3990"/>
    <d v="2024-03-22T19:26:00"/>
    <d v="2024-03-22T22:06:00"/>
    <d v="1899-12-30T02:40:00"/>
    <d v="1899-12-30T15:48:00"/>
    <s v="N165QS"/>
    <n v="2283.2613333333329"/>
  </r>
  <r>
    <s v="SCF"/>
    <s v="DAL"/>
    <x v="2607"/>
    <d v="2024-03-22T00:29:00"/>
    <d v="2024-03-22T02:40:00"/>
    <d v="1899-12-30T02:11:00"/>
    <d v="1899-12-30T16:46:00"/>
    <s v="N165QS"/>
    <n v="1869.4202166666664"/>
  </r>
  <r>
    <s v="MKE"/>
    <s v="SCF"/>
    <x v="3991"/>
    <d v="2024-03-21T20:19:00"/>
    <d v="2024-03-21T23:25:00"/>
    <d v="1899-12-30T03:06:00"/>
    <d v="1899-12-30T01:04:00"/>
    <s v="N165QS"/>
    <n v="2654.2912999999999"/>
  </r>
  <r>
    <s v="ICT"/>
    <s v="MKE"/>
    <x v="3992"/>
    <d v="2024-03-21T17:12:00"/>
    <d v="2024-03-21T18:31:00"/>
    <d v="1899-12-30T01:19:00"/>
    <d v="1899-12-30T01:48:00"/>
    <s v="N165QS"/>
    <n v="1127.3602833333332"/>
  </r>
  <r>
    <s v="MDW"/>
    <s v="ICT"/>
    <x v="3412"/>
    <d v="2024-03-15T19:03:00"/>
    <d v="2024-03-15T20:33:00"/>
    <d v="1899-12-30T01:30:00"/>
    <d v="1900-01-04T20:39:00"/>
    <s v="N165QS"/>
    <n v="1284.3344999999999"/>
  </r>
  <r>
    <s v="SAN"/>
    <s v="MDW"/>
    <x v="3993"/>
    <d v="2024-03-15T14:44:00"/>
    <d v="2024-03-15T17:54:00"/>
    <d v="1899-12-30T03:10:00"/>
    <d v="1899-12-30T01:09:00"/>
    <s v="N165QS"/>
    <n v="2711.3728333333329"/>
  </r>
  <r>
    <s v="MSN"/>
    <s v="SAN"/>
    <x v="3994"/>
    <d v="2024-03-14T21:23:00"/>
    <d v="2024-03-15T01:03:00"/>
    <d v="1899-12-30T03:40:00"/>
    <d v="1899-12-30T13:41:00"/>
    <s v="N165QS"/>
    <n v="3139.4843333333329"/>
  </r>
  <r>
    <s v="VNY"/>
    <s v="MSN"/>
    <x v="3995"/>
    <d v="2024-03-14T17:06:00"/>
    <d v="2024-03-14T20:12:00"/>
    <d v="1899-12-30T03:06:00"/>
    <d v="1899-12-30T01:11:00"/>
    <s v="N165QS"/>
    <n v="2654.2912999999999"/>
  </r>
  <r>
    <s v="FRG"/>
    <s v="VNY"/>
    <x v="1394"/>
    <d v="2024-03-13T16:30:00"/>
    <d v="2024-03-13T21:39:00"/>
    <d v="1899-12-30T05:09:00"/>
    <d v="1899-12-30T19:27:00"/>
    <s v="N165QS"/>
    <n v="4409.5484500000002"/>
  </r>
  <r>
    <s v="HPN"/>
    <s v="FRG"/>
    <x v="301"/>
    <d v="2024-03-12T21:34:00"/>
    <d v="2024-03-12T21:58:00"/>
    <d v="1899-12-30T00:24:00"/>
    <d v="1899-12-30T18:32:00"/>
    <s v="N165QS"/>
    <n v="342.48919999999998"/>
  </r>
  <r>
    <s v="HDN"/>
    <s v="HPN"/>
    <x v="2699"/>
    <d v="2024-03-12T16:37:00"/>
    <d v="2024-03-12T19:50:00"/>
    <d v="1899-12-30T03:13:00"/>
    <d v="1899-12-30T01:44:00"/>
    <s v="N165QS"/>
    <n v="2754.1839833333333"/>
  </r>
  <r>
    <s v="AUS"/>
    <s v="HDN"/>
    <x v="2113"/>
    <d v="2024-03-11T16:44:00"/>
    <d v="2024-03-11T18:50:00"/>
    <d v="1899-12-30T02:06:00"/>
    <d v="1899-12-30T21:47:00"/>
    <s v="N165QS"/>
    <n v="1798.0682999999999"/>
  </r>
  <r>
    <s v="MEM"/>
    <s v="AUS"/>
    <x v="3385"/>
    <d v="2024-03-11T13:38:00"/>
    <d v="2024-03-11T15:08:00"/>
    <d v="1899-12-30T01:30:00"/>
    <d v="1899-12-30T01:36:00"/>
    <s v="N165QS"/>
    <n v="1284.3344999999999"/>
  </r>
  <r>
    <s v="SAT"/>
    <s v="MEM"/>
    <x v="3996"/>
    <d v="2024-03-10T20:26:00"/>
    <d v="2024-03-10T21:44:00"/>
    <d v="1899-12-30T01:18:00"/>
    <d v="1899-12-30T15:54:00"/>
    <s v="N165QS"/>
    <n v="1113.0898999999999"/>
  </r>
  <r>
    <s v="DAL"/>
    <s v="SAT"/>
    <x v="3389"/>
    <d v="2024-03-10T15:23:00"/>
    <d v="2024-03-10T16:13:00"/>
    <d v="1899-12-30T00:50:00"/>
    <d v="1899-12-30T04:13:00"/>
    <s v="N165QS"/>
    <n v="713.51916666666671"/>
  </r>
  <r>
    <s v="ASE"/>
    <s v="DAL"/>
    <x v="1008"/>
    <d v="2024-03-09T23:46:00"/>
    <d v="2024-03-10T01:26:00"/>
    <d v="1899-12-30T01:40:00"/>
    <d v="1899-12-30T13:57:00"/>
    <s v="N165QS"/>
    <n v="1427.0383333333332"/>
  </r>
  <r>
    <s v="TPA"/>
    <s v="ASE"/>
    <x v="3997"/>
    <d v="2024-03-09T18:46:00"/>
    <d v="2024-03-09T22:34:00"/>
    <d v="1899-12-30T03:48:00"/>
    <d v="1899-12-30T01:12:00"/>
    <s v="N165QS"/>
    <n v="3253.6473999999998"/>
  </r>
  <r>
    <s v="LAL"/>
    <s v="TPA"/>
    <x v="3998"/>
    <d v="2024-03-09T16:20:00"/>
    <d v="2024-03-09T16:45:00"/>
    <d v="1899-12-30T00:25:00"/>
    <d v="1899-12-30T02:01:00"/>
    <s v="N165QS"/>
    <n v="356.75958333333335"/>
  </r>
  <r>
    <s v="MTJ"/>
    <s v="LAL"/>
    <x v="3999"/>
    <d v="2024-03-08T21:47:00"/>
    <d v="2024-03-09T00:45:00"/>
    <d v="1899-12-30T02:58:00"/>
    <d v="1899-12-30T15:35:00"/>
    <s v="N165QS"/>
    <n v="2540.1282333333334"/>
  </r>
  <r>
    <s v="LAX"/>
    <s v="MTJ"/>
    <x v="4000"/>
    <d v="2024-03-08T17:40:00"/>
    <d v="2024-03-08T19:16:00"/>
    <d v="1899-12-30T01:36:00"/>
    <d v="1899-12-30T02:31:00"/>
    <s v="N165QS"/>
    <n v="1369.9567999999999"/>
  </r>
  <r>
    <s v="HPN"/>
    <s v="LAX"/>
    <x v="3488"/>
    <d v="2024-03-07T19:01:00"/>
    <d v="2024-03-08T00:06:00"/>
    <d v="1899-12-30T05:05:00"/>
    <d v="1899-12-30T17:34:00"/>
    <s v="N165QS"/>
    <n v="4352.4669166666663"/>
  </r>
  <r>
    <s v="MMU"/>
    <s v="HPN"/>
    <x v="4001"/>
    <d v="2024-03-07T17:08:00"/>
    <d v="2024-03-07T17:29:00"/>
    <d v="1899-12-30T00:21:00"/>
    <d v="1899-12-30T01:32:00"/>
    <s v="N165QS"/>
    <n v="299.67804999999998"/>
  </r>
  <r>
    <s v="PBI"/>
    <s v="MMU"/>
    <x v="817"/>
    <d v="2024-03-06T23:24:00"/>
    <d v="2024-03-07T01:32:00"/>
    <d v="1899-12-30T02:08:00"/>
    <m/>
    <s v="N165QS"/>
    <n v="1826.6090666666666"/>
  </r>
  <r>
    <s v="LTN"/>
    <s v="TEB"/>
    <x v="1412"/>
    <d v="2024-03-05T13:58:00"/>
    <d v="2024-03-05T20:59:00"/>
    <d v="1899-12-30T07:01:00"/>
    <d v="1899-12-31T02:25:00"/>
    <s v="N165QS"/>
    <n v="6007.8313833333332"/>
  </r>
  <r>
    <s v="IAD"/>
    <s v="LTN"/>
    <x v="1675"/>
    <d v="2024-03-04T02:58:00"/>
    <d v="2024-03-04T09:37:00"/>
    <d v="1899-12-30T06:39:00"/>
    <d v="1899-12-31T04:21:00"/>
    <s v="N165QS"/>
    <n v="5693.8829500000002"/>
  </r>
  <r>
    <s v="MDW"/>
    <s v="IAD"/>
    <x v="823"/>
    <d v="2024-03-03T21:39:00"/>
    <d v="2024-03-03T22:56:00"/>
    <d v="1899-12-30T01:17:00"/>
    <d v="1899-12-30T04:02:00"/>
    <s v="N165QS"/>
    <n v="1098.8195166666665"/>
  </r>
  <r>
    <s v="SEF"/>
    <s v="MDW"/>
    <x v="4002"/>
    <d v="2024-03-03T18:37:00"/>
    <d v="2024-03-03T20:56:00"/>
    <d v="1899-12-30T02:19:00"/>
    <d v="1899-12-30T00:43:00"/>
    <s v="N165QS"/>
    <n v="1983.5832833333329"/>
  </r>
  <r>
    <s v="OPF"/>
    <s v="SEF"/>
    <x v="4003"/>
    <d v="2024-03-03T16:22:00"/>
    <d v="2024-03-03T16:53:00"/>
    <d v="1899-12-30T00:31:00"/>
    <d v="1899-12-30T01:44:00"/>
    <s v="N165QS"/>
    <n v="442.38188333333335"/>
  </r>
  <r>
    <s v="SXM"/>
    <s v="OPF"/>
    <x v="4004"/>
    <d v="2024-02-27T19:01:00"/>
    <d v="2024-02-27T21:49:00"/>
    <d v="1899-12-30T02:48:00"/>
    <d v="1900-01-03T18:33:00"/>
    <s v="N165QS"/>
    <n v="2397.4243999999999"/>
  </r>
  <r>
    <s v="MIA"/>
    <s v="SXM"/>
    <x v="4005"/>
    <d v="2024-02-27T14:15:00"/>
    <d v="2024-02-27T16:25:00"/>
    <d v="1899-12-30T02:10:00"/>
    <d v="1899-12-30T02:36:00"/>
    <s v="N165QS"/>
    <n v="1855.1498333333332"/>
  </r>
  <r>
    <s v="TEB"/>
    <s v="MIA"/>
    <x v="227"/>
    <d v="2024-02-26T21:31:00"/>
    <d v="2024-02-26T23:49:00"/>
    <d v="1899-12-30T02:18:00"/>
    <d v="1899-12-30T14:26:00"/>
    <s v="N165QS"/>
    <n v="1969.3128999999997"/>
  </r>
  <r>
    <s v="OAK"/>
    <s v="TEB"/>
    <x v="1328"/>
    <d v="2024-02-25T22:55:00"/>
    <d v="2024-02-26T03:11:00"/>
    <d v="1899-12-30T04:16:00"/>
    <d v="1899-12-30T18:20:00"/>
    <s v="N165QS"/>
    <n v="3653.2181333333333"/>
  </r>
  <r>
    <s v="MRY"/>
    <s v="OAK"/>
    <x v="4006"/>
    <d v="2024-02-25T20:07:00"/>
    <d v="2024-02-25T20:33:00"/>
    <d v="1899-12-30T00:26:00"/>
    <d v="1899-12-30T02:22:00"/>
    <s v="N165QS"/>
    <n v="371.02996666666667"/>
  </r>
  <r>
    <s v="BTR"/>
    <s v="MRY"/>
    <x v="4007"/>
    <d v="2024-02-23T17:35:00"/>
    <d v="2024-02-23T21:56:00"/>
    <d v="1899-12-30T04:21:00"/>
    <d v="1899-12-31T22:11:00"/>
    <s v="N165QS"/>
    <n v="3724.5700499999994"/>
  </r>
  <r>
    <s v="IAH"/>
    <s v="BTR"/>
    <x v="4008"/>
    <d v="2024-02-23T14:36:00"/>
    <d v="2024-02-23T15:19:00"/>
    <d v="1899-12-30T00:43:00"/>
    <d v="1899-12-30T02:16:00"/>
    <s v="N165QS"/>
    <n v="613.62648333333334"/>
  </r>
  <r>
    <s v="BVO"/>
    <s v="IAH"/>
    <x v="4009"/>
    <d v="2024-02-22T21:49:00"/>
    <d v="2024-02-22T23:03:00"/>
    <d v="1899-12-30T01:14:00"/>
    <d v="1899-12-30T15:33:00"/>
    <s v="N165QS"/>
    <n v="1056.0083666666667"/>
  </r>
  <r>
    <s v="IAH"/>
    <s v="BVO"/>
    <x v="4010"/>
    <d v="2024-02-22T14:17:00"/>
    <d v="2024-02-22T15:24:00"/>
    <d v="1899-12-30T01:07:00"/>
    <d v="1899-12-30T06:25:00"/>
    <s v="N165QS"/>
    <n v="956.11568333333332"/>
  </r>
  <r>
    <s v="DWH"/>
    <s v="IAH"/>
    <x v="4011"/>
    <d v="2024-02-22T01:32:00"/>
    <d v="2024-02-22T01:53:00"/>
    <d v="1899-12-30T00:21:00"/>
    <d v="1899-12-30T12:24:00"/>
    <s v="N165QS"/>
    <n v="299.67804999999998"/>
  </r>
  <r>
    <s v="AUS"/>
    <s v="DWH"/>
    <x v="3635"/>
    <d v="2024-02-22T00:10:00"/>
    <d v="2024-02-22T00:39:00"/>
    <d v="1899-12-30T00:29:00"/>
    <d v="1899-12-30T00:53:00"/>
    <s v="N165QS"/>
    <n v="413.84111666666666"/>
  </r>
  <r>
    <s v="NEW"/>
    <s v="AUS"/>
    <x v="2599"/>
    <d v="2024-02-21T21:20:00"/>
    <d v="2024-02-21T22:32:00"/>
    <d v="1899-12-30T01:12:00"/>
    <d v="1899-12-30T01:38:00"/>
    <s v="N165QS"/>
    <n v="1027.4675999999999"/>
  </r>
  <r>
    <s v="IAD"/>
    <s v="NEW"/>
    <x v="66"/>
    <d v="2024-02-21T18:21:00"/>
    <d v="2024-02-21T20:29:00"/>
    <d v="1899-12-30T02:08:00"/>
    <d v="1899-12-30T00:51:00"/>
    <s v="N165QS"/>
    <n v="1826.6090666666666"/>
  </r>
  <r>
    <s v="LGA"/>
    <s v="IAD"/>
    <x v="129"/>
    <d v="2024-02-21T15:54:00"/>
    <d v="2024-02-21T16:41:00"/>
    <d v="1899-12-30T00:47:00"/>
    <d v="1899-12-30T01:40:00"/>
    <s v="N165QS"/>
    <n v="670.70801666666659"/>
  </r>
  <r>
    <s v="PBI"/>
    <s v="LGA"/>
    <x v="717"/>
    <d v="2024-02-20T21:16:00"/>
    <d v="2024-02-20T23:29:00"/>
    <d v="1899-12-30T02:13:00"/>
    <d v="1899-12-30T16:25:00"/>
    <s v="N165QS"/>
    <n v="1897.9609833333334"/>
  </r>
  <r>
    <s v="TEB"/>
    <s v="PBI"/>
    <x v="40"/>
    <d v="2024-02-20T17:12:00"/>
    <d v="2024-02-20T19:30:00"/>
    <d v="1899-12-30T02:18:00"/>
    <d v="1899-12-30T01:46:00"/>
    <s v="N165QS"/>
    <n v="1969.3128999999997"/>
  </r>
  <r>
    <s v="EGE"/>
    <s v="TEB"/>
    <x v="1054"/>
    <d v="2024-02-19T22:40:00"/>
    <d v="2024-02-20T01:48:00"/>
    <d v="1899-12-30T03:08:00"/>
    <d v="1899-12-30T15:24:00"/>
    <s v="N165QS"/>
    <n v="2682.8320666666664"/>
  </r>
  <r>
    <s v="HOU"/>
    <s v="EGE"/>
    <x v="4012"/>
    <d v="2024-02-19T17:55:00"/>
    <d v="2024-02-19T21:09:00"/>
    <d v="1899-12-30T03:14:00"/>
    <d v="1899-12-30T01:31:00"/>
    <s v="N165QS"/>
    <n v="2768.4543666666664"/>
  </r>
  <r>
    <s v="SCF"/>
    <s v="HOU"/>
    <x v="4013"/>
    <d v="2024-02-18T22:08:00"/>
    <d v="2024-02-18T23:59:00"/>
    <d v="1899-12-30T01:51:00"/>
    <d v="1899-12-30T17:56:00"/>
    <s v="N165QS"/>
    <n v="1584.0125499999999"/>
  </r>
  <r>
    <s v="PHX"/>
    <s v="SCF"/>
    <x v="3676"/>
    <d v="2024-02-18T20:49:00"/>
    <d v="2024-02-18T21:04:00"/>
    <d v="1899-12-30T00:15:00"/>
    <d v="1899-12-30T01:04:00"/>
    <s v="N165QS"/>
    <n v="214.05574999999999"/>
  </r>
  <r>
    <s v="TEB"/>
    <s v="PHX"/>
    <x v="4014"/>
    <d v="2024-02-17T12:48:00"/>
    <d v="2024-02-17T17:49:00"/>
    <d v="1899-12-30T05:01:00"/>
    <d v="1899-12-31T03:00:00"/>
    <s v="N165QS"/>
    <n v="4295.3853833333333"/>
  </r>
  <r>
    <s v="PDK"/>
    <s v="TEB"/>
    <x v="1380"/>
    <d v="2024-02-14T23:32:00"/>
    <d v="2024-02-15T01:06:00"/>
    <d v="1899-12-30T01:34:00"/>
    <d v="1900-01-01T11:42:00"/>
    <s v="N165QS"/>
    <n v="1341.4160333333332"/>
  </r>
  <r>
    <s v="DAL"/>
    <s v="PDK"/>
    <x v="3713"/>
    <d v="2024-02-14T19:34:00"/>
    <d v="2024-02-14T20:56:00"/>
    <d v="1899-12-30T01:22:00"/>
    <d v="1899-12-30T02:36:00"/>
    <s v="N165QS"/>
    <n v="1170.1714333333332"/>
  </r>
  <r>
    <s v="CLD"/>
    <s v="DAL"/>
    <x v="4015"/>
    <d v="2024-02-13T00:44:00"/>
    <d v="2024-02-13T02:59:00"/>
    <d v="1899-12-30T02:15:00"/>
    <d v="1899-12-31T16:35:00"/>
    <s v="N165QS"/>
    <n v="1926.5017499999999"/>
  </r>
  <r>
    <s v="HSH"/>
    <s v="CLD"/>
    <x v="4016"/>
    <d v="2024-02-12T23:02:00"/>
    <d v="2024-02-12T23:41:00"/>
    <d v="1899-12-30T00:39:00"/>
    <d v="1899-12-30T01:03:00"/>
    <s v="N165QS"/>
    <n v="556.54494999999997"/>
  </r>
  <r>
    <s v="NUQ"/>
    <s v="HSH"/>
    <x v="544"/>
    <d v="2024-02-12T19:56:00"/>
    <d v="2024-02-12T21:06:00"/>
    <d v="1899-12-30T01:10:00"/>
    <d v="1899-12-30T01:56:00"/>
    <s v="N165QS"/>
    <n v="998.92683333333332"/>
  </r>
  <r>
    <s v="HSH"/>
    <s v="NUQ"/>
    <x v="4017"/>
    <d v="2024-02-12T17:02:00"/>
    <d v="2024-02-12T18:06:00"/>
    <d v="1899-12-30T01:04:00"/>
    <d v="1899-12-30T01:50:00"/>
    <s v="N165QS"/>
    <n v="913.30453333333332"/>
  </r>
  <r>
    <s v="EGE"/>
    <s v="HSH"/>
    <x v="4018"/>
    <d v="2024-02-11T16:22:00"/>
    <d v="2024-02-11T17:37:00"/>
    <d v="1899-12-30T01:15:00"/>
    <m/>
    <s v="N165QS"/>
    <n v="1070.2787499999999"/>
  </r>
  <r>
    <s v="EGE"/>
    <s v="DAL"/>
    <x v="3634"/>
    <d v="2024-02-08T23:24:00"/>
    <d v="2024-02-09T01:06:00"/>
    <d v="1899-12-30T01:42:00"/>
    <d v="1900-01-01T15:16:00"/>
    <s v="N165QS"/>
    <n v="1455.5790999999999"/>
  </r>
  <r>
    <s v="OKC"/>
    <s v="EGE"/>
    <x v="1552"/>
    <d v="2024-02-08T20:58:00"/>
    <d v="2024-02-08T22:29:00"/>
    <d v="1899-12-30T01:31:00"/>
    <d v="1899-12-30T00:55:00"/>
    <s v="N165QS"/>
    <n v="1298.6048833333332"/>
  </r>
  <r>
    <s v="APA"/>
    <s v="OKC"/>
    <x v="4019"/>
    <d v="2024-02-08T18:12:00"/>
    <d v="2024-02-08T19:21:00"/>
    <d v="1899-12-30T01:09:00"/>
    <d v="1899-12-30T01:37:00"/>
    <s v="N165QS"/>
    <n v="984.65644999999984"/>
  </r>
  <r>
    <s v="TPA"/>
    <s v="APA"/>
    <x v="4020"/>
    <d v="2024-02-07T22:07:00"/>
    <d v="2024-02-08T01:37:00"/>
    <d v="1899-12-30T03:30:00"/>
    <d v="1899-12-30T16:35:00"/>
    <s v="N165QS"/>
    <n v="2996.7804999999998"/>
  </r>
  <r>
    <s v="APF"/>
    <s v="TPA"/>
    <x v="4021"/>
    <d v="2024-02-07T20:39:00"/>
    <d v="2024-02-07T21:07:00"/>
    <d v="1899-12-30T00:28:00"/>
    <m/>
    <s v="N165QS"/>
    <n v="399.57073333333329"/>
  </r>
  <r>
    <s v="LTN"/>
    <s v="BWI"/>
    <x v="4022"/>
    <d v="2024-02-02T19:15:00"/>
    <d v="2024-02-03T02:44:00"/>
    <d v="1899-12-30T07:29:00"/>
    <m/>
    <s v="N165QS"/>
    <n v="6407.4021166666662"/>
  </r>
  <r>
    <s v="TEB"/>
    <s v="KEF"/>
    <x v="4023"/>
    <d v="2025-01-22T17:38:00"/>
    <d v="2025-01-22T22:07:00"/>
    <d v="1899-12-30T04:29:00"/>
    <m/>
    <s v="N166QS"/>
    <n v="3838.7331166666663"/>
  </r>
  <r>
    <s v="CLT"/>
    <s v="TEB"/>
    <x v="3628"/>
    <d v="2025-01-20T01:48:00"/>
    <d v="2025-01-20T03:00:00"/>
    <d v="1899-12-30T01:12:00"/>
    <m/>
    <s v="N166QS"/>
    <n v="1027.4675999999999"/>
  </r>
  <r>
    <s v="BFI"/>
    <s v="IAD"/>
    <x v="2647"/>
    <d v="2025-01-20T07:01:00"/>
    <d v="2025-01-20T11:06:00"/>
    <d v="1899-12-30T04:05:00"/>
    <n v="-0.38750000000000001"/>
    <s v="N166QS"/>
    <n v="3496.2439166666663"/>
  </r>
  <r>
    <s v="BED"/>
    <s v="BFI"/>
    <x v="2177"/>
    <d v="2025-01-18T19:33:00"/>
    <d v="2025-01-19T00:49:00"/>
    <d v="1899-12-30T05:16:00"/>
    <d v="1899-12-31T06:12:00"/>
    <s v="N166QS"/>
    <n v="4509.4411333333328"/>
  </r>
  <r>
    <s v="RVN"/>
    <s v="BED"/>
    <x v="4024"/>
    <d v="2025-01-18T10:02:00"/>
    <d v="2025-01-18T18:19:00"/>
    <d v="1899-12-30T08:17:00"/>
    <d v="1899-12-30T01:14:00"/>
    <s v="N166QS"/>
    <n v="7092.3805166666662"/>
  </r>
  <r>
    <s v="HPN"/>
    <s v="RVN"/>
    <x v="4025"/>
    <d v="2025-01-16T23:40:00"/>
    <d v="2025-01-17T06:29:00"/>
    <d v="1899-12-30T06:49:00"/>
    <d v="1899-12-31T03:33:00"/>
    <s v="N166QS"/>
    <n v="5836.5867833333332"/>
  </r>
  <r>
    <s v="IAD"/>
    <s v="HPN"/>
    <x v="120"/>
    <d v="2025-01-12T23:24:00"/>
    <d v="2025-01-13T00:16:00"/>
    <d v="1899-12-30T00:52:00"/>
    <d v="1900-01-02T23:24:00"/>
    <s v="N166QS"/>
    <n v="742.05993333333333"/>
  </r>
  <r>
    <s v="ARN"/>
    <s v="IAD"/>
    <x v="4026"/>
    <d v="2025-01-07T12:15:00"/>
    <d v="2025-01-07T20:41:00"/>
    <d v="1899-12-30T08:26:00"/>
    <d v="1900-01-04T02:43:00"/>
    <s v="N166QS"/>
    <n v="7220.8139666666666"/>
  </r>
  <r>
    <s v="LAX"/>
    <s v="ARN"/>
    <x v="4027"/>
    <d v="2025-01-06T03:07:00"/>
    <d v="2025-01-06T13:10:00"/>
    <d v="1899-12-30T10:03:00"/>
    <d v="1899-12-30T23:05:00"/>
    <s v="N166QS"/>
    <n v="8605.0411500000009"/>
  </r>
  <r>
    <s v="MIA"/>
    <s v="LAX"/>
    <x v="4028"/>
    <d v="2025-01-05T19:15:00"/>
    <d v="2025-01-06T00:17:00"/>
    <d v="1899-12-30T05:02:00"/>
    <m/>
    <s v="N166QS"/>
    <n v="4309.6557666666668"/>
  </r>
  <r>
    <s v="SJU"/>
    <s v="AXA"/>
    <x v="4029"/>
    <d v="2025-01-04T15:17:00"/>
    <d v="2025-01-04T15:57:00"/>
    <d v="1899-12-30T00:40:00"/>
    <d v="1899-12-31T03:18:00"/>
    <s v="N166QS"/>
    <n v="570.81533333333323"/>
  </r>
  <r>
    <s v="FRG"/>
    <s v="SJU"/>
    <x v="4030"/>
    <d v="2025-01-03T20:14:00"/>
    <d v="2025-01-03T23:38:00"/>
    <d v="1899-12-30T03:24:00"/>
    <d v="1899-12-30T15:39:00"/>
    <s v="N166QS"/>
    <n v="2911.1581999999999"/>
  </r>
  <r>
    <s v="LRM"/>
    <s v="FRG"/>
    <x v="4031"/>
    <d v="2025-01-03T15:12:00"/>
    <d v="2025-01-03T18:18:00"/>
    <d v="1899-12-30T03:06:00"/>
    <d v="1899-12-30T01:56:00"/>
    <s v="N166QS"/>
    <n v="2654.2912999999999"/>
  </r>
  <r>
    <s v="ILG"/>
    <s v="LRM"/>
    <x v="4032"/>
    <d v="2025-01-02T20:48:00"/>
    <d v="2025-01-02T23:58:00"/>
    <d v="1899-12-30T03:10:00"/>
    <d v="1899-12-30T15:14:00"/>
    <s v="N166QS"/>
    <n v="2711.3728333333329"/>
  </r>
  <r>
    <s v="PBI"/>
    <s v="ILG"/>
    <x v="4033"/>
    <d v="2025-01-02T17:48:00"/>
    <d v="2025-01-02T19:44:00"/>
    <d v="1899-12-30T01:56:00"/>
    <d v="1899-12-30T01:04:00"/>
    <s v="N166QS"/>
    <n v="1655.3644666666667"/>
  </r>
  <r>
    <s v="TEB"/>
    <s v="PBI"/>
    <x v="40"/>
    <d v="2025-01-02T13:19:00"/>
    <d v="2025-01-02T15:56:00"/>
    <d v="1899-12-30T02:37:00"/>
    <d v="1899-12-30T01:52:00"/>
    <s v="N166QS"/>
    <n v="2240.4501833333334"/>
  </r>
  <r>
    <s v="BRU"/>
    <s v="TEB"/>
    <x v="754"/>
    <d v="2025-01-01T11:10:00"/>
    <d v="2025-01-01T18:52:00"/>
    <d v="1899-12-30T07:42:00"/>
    <d v="1899-12-30T18:27:00"/>
    <s v="N166QS"/>
    <n v="6592.9170999999997"/>
  </r>
  <r>
    <s v="TEB"/>
    <s v="BRU"/>
    <x v="4034"/>
    <d v="2024-12-24T01:32:00"/>
    <d v="2024-12-24T07:59:00"/>
    <d v="1899-12-30T06:27:00"/>
    <d v="1900-01-07T03:11:00"/>
    <s v="N166QS"/>
    <n v="5522.6383500000002"/>
  </r>
  <r>
    <s v="HPN"/>
    <s v="TEB"/>
    <x v="434"/>
    <d v="2024-12-23T21:07:00"/>
    <d v="2024-12-23T21:25:00"/>
    <d v="1899-12-30T00:18:00"/>
    <d v="1899-12-30T04:07:00"/>
    <s v="N166QS"/>
    <n v="256.86689999999999"/>
  </r>
  <r>
    <s v="MIA"/>
    <s v="HPN"/>
    <x v="2054"/>
    <d v="2024-12-23T17:35:00"/>
    <d v="2024-12-23T19:57:00"/>
    <d v="1899-12-30T02:22:00"/>
    <d v="1899-12-30T01:10:00"/>
    <s v="N166QS"/>
    <n v="2026.3944333333332"/>
  </r>
  <r>
    <s v="RDU"/>
    <s v="MIA"/>
    <x v="4035"/>
    <d v="2024-12-21T00:32:00"/>
    <d v="2024-12-21T02:12:00"/>
    <d v="1899-12-30T01:40:00"/>
    <m/>
    <s v="N166QS"/>
    <n v="1427.0383333333332"/>
  </r>
  <r>
    <s v="LAS"/>
    <s v="ORH"/>
    <x v="4036"/>
    <d v="2024-12-19T15:47:00"/>
    <d v="2024-12-19T20:02:00"/>
    <d v="1899-12-30T04:15:00"/>
    <d v="1899-12-31T04:30:00"/>
    <s v="N166QS"/>
    <n v="3638.9477499999998"/>
  </r>
  <r>
    <s v="PHX"/>
    <s v="LAS"/>
    <x v="1216"/>
    <d v="2024-12-15T23:13:00"/>
    <d v="2024-12-16T00:00:00"/>
    <d v="1899-12-30T00:47:00"/>
    <d v="1900-01-02T15:47:00"/>
    <s v="N166QS"/>
    <n v="670.70801666666659"/>
  </r>
  <r>
    <s v="QTK"/>
    <s v="PHX"/>
    <x v="1217"/>
    <d v="2024-12-15T20:01:00"/>
    <d v="2024-12-15T22:10:00"/>
    <d v="1899-12-30T02:09:00"/>
    <d v="1899-12-30T01:03:00"/>
    <s v="N166QS"/>
    <n v="1840.8794499999999"/>
  </r>
  <r>
    <s v="ICT"/>
    <s v="QTK"/>
    <x v="3678"/>
    <d v="2024-12-15T16:02:00"/>
    <d v="2024-12-15T17:37:00"/>
    <d v="1899-12-30T01:35:00"/>
    <d v="1899-12-30T02:24:00"/>
    <s v="N166QS"/>
    <n v="1355.6864166666667"/>
  </r>
  <r>
    <s v="ICT"/>
    <s v="ICT"/>
    <x v="171"/>
    <d v="2024-12-13T20:34:00"/>
    <d v="2024-12-13T21:17:00"/>
    <d v="1899-12-30T00:43:00"/>
    <d v="1899-12-31T18:45:00"/>
    <s v="N166QS"/>
    <n v="613.62648333333334"/>
  </r>
  <r>
    <s v="PWK"/>
    <s v="ICT"/>
    <x v="4037"/>
    <d v="2024-12-02T21:11:00"/>
    <d v="2024-12-02T22:41:00"/>
    <d v="1899-12-30T01:30:00"/>
    <m/>
    <s v="N166QS"/>
    <n v="1284.3344999999999"/>
  </r>
  <r>
    <s v="PWK"/>
    <s v="MDW"/>
    <x v="1849"/>
    <d v="2024-11-27T20:42:00"/>
    <d v="2024-11-27T21:06:00"/>
    <d v="1899-12-30T00:24:00"/>
    <d v="1900-01-04T00:05:00"/>
    <s v="N166QS"/>
    <n v="342.48919999999998"/>
  </r>
  <r>
    <s v="ISM"/>
    <s v="PWK"/>
    <x v="4038"/>
    <d v="2024-11-27T17:20:00"/>
    <d v="2024-11-27T19:45:00"/>
    <d v="1899-12-30T02:25:00"/>
    <d v="1899-12-30T00:57:00"/>
    <s v="N166QS"/>
    <n v="2069.2055833333329"/>
  </r>
  <r>
    <s v="DAL"/>
    <s v="ISM"/>
    <x v="3892"/>
    <d v="2024-11-27T13:58:00"/>
    <d v="2024-11-27T15:50:00"/>
    <d v="1899-12-30T01:52:00"/>
    <d v="1899-12-30T01:30:00"/>
    <s v="N166QS"/>
    <n v="1598.2829333333332"/>
  </r>
  <r>
    <s v="AUS"/>
    <s v="DAL"/>
    <x v="145"/>
    <d v="2024-11-25T18:24:00"/>
    <d v="2024-11-25T19:03:00"/>
    <d v="1899-12-30T00:39:00"/>
    <d v="1899-12-31T18:55:00"/>
    <s v="N166QS"/>
    <n v="556.54494999999997"/>
  </r>
  <r>
    <s v="CHO"/>
    <s v="AUS"/>
    <x v="4039"/>
    <d v="2024-11-25T14:08:00"/>
    <d v="2024-11-25T16:55:00"/>
    <d v="1899-12-30T02:47:00"/>
    <d v="1899-12-30T01:29:00"/>
    <s v="N166QS"/>
    <n v="2383.1540166666664"/>
  </r>
  <r>
    <s v="IAD"/>
    <s v="CHO"/>
    <x v="1165"/>
    <d v="2024-11-25T12:23:00"/>
    <d v="2024-11-25T12:44:00"/>
    <d v="1899-12-30T00:21:00"/>
    <d v="1899-12-30T01:24:00"/>
    <s v="N166QS"/>
    <n v="299.67804999999998"/>
  </r>
  <r>
    <s v="IND"/>
    <s v="IAD"/>
    <x v="2203"/>
    <d v="2024-11-24T16:25:00"/>
    <d v="2024-11-24T17:31:00"/>
    <d v="1899-12-30T01:06:00"/>
    <d v="1899-12-30T18:52:00"/>
    <s v="N166QS"/>
    <n v="941.84530000000007"/>
  </r>
  <r>
    <s v="PWM"/>
    <s v="IND"/>
    <x v="4040"/>
    <d v="2024-11-24T13:33:00"/>
    <d v="2024-11-24T15:32:00"/>
    <d v="1899-12-30T01:59:00"/>
    <d v="1899-12-30T00:53:00"/>
    <s v="N166QS"/>
    <n v="1698.1756166666667"/>
  </r>
  <r>
    <s v="ILM"/>
    <s v="PWM"/>
    <x v="4041"/>
    <d v="2024-11-23T20:21:00"/>
    <d v="2024-11-23T21:59:00"/>
    <d v="1899-12-30T01:38:00"/>
    <d v="1899-12-30T15:34:00"/>
    <s v="N166QS"/>
    <n v="1398.4975666666667"/>
  </r>
  <r>
    <s v="MHH"/>
    <s v="ILM"/>
    <x v="4042"/>
    <d v="2024-11-23T18:26:00"/>
    <d v="2024-11-23T19:39:00"/>
    <d v="1899-12-30T01:13:00"/>
    <d v="1899-12-30T00:42:00"/>
    <s v="N166QS"/>
    <n v="1041.7379833333334"/>
  </r>
  <r>
    <s v="EWR"/>
    <s v="MHH"/>
    <x v="4043"/>
    <d v="2024-11-23T14:31:00"/>
    <d v="2024-11-23T16:43:00"/>
    <d v="1899-12-30T02:12:00"/>
    <d v="1899-12-30T01:43:00"/>
    <s v="N166QS"/>
    <n v="1883.6906000000001"/>
  </r>
  <r>
    <s v="BQH"/>
    <s v="EWR"/>
    <x v="4044"/>
    <d v="2024-11-22T13:29:00"/>
    <d v="2024-11-22T21:21:00"/>
    <d v="1899-12-30T07:52:00"/>
    <d v="1899-12-30T17:10:00"/>
    <s v="N166QS"/>
    <n v="6735.6209333333336"/>
  </r>
  <r>
    <s v="YYZ"/>
    <s v="BQH"/>
    <x v="4045"/>
    <d v="2024-11-20T13:28:00"/>
    <d v="2024-11-20T19:57:00"/>
    <d v="1899-12-30T06:29:00"/>
    <d v="1899-12-31T17:32:00"/>
    <s v="N166QS"/>
    <n v="5551.1791166666662"/>
  </r>
  <r>
    <s v="MIA"/>
    <s v="YYZ"/>
    <x v="4046"/>
    <d v="2024-11-19T21:47:00"/>
    <d v="2024-11-20T00:30:00"/>
    <d v="1899-12-30T02:43:00"/>
    <d v="1899-12-30T12:58:00"/>
    <s v="N166QS"/>
    <n v="2326.0724833333334"/>
  </r>
  <r>
    <s v="SRQ"/>
    <s v="MIA"/>
    <x v="4047"/>
    <d v="2024-11-19T17:20:00"/>
    <d v="2024-11-19T17:53:00"/>
    <d v="1899-12-30T00:33:00"/>
    <d v="1899-12-30T03:54:00"/>
    <s v="N166QS"/>
    <n v="470.92265000000003"/>
  </r>
  <r>
    <s v="TEB"/>
    <s v="SRQ"/>
    <x v="3194"/>
    <d v="2024-11-19T02:04:00"/>
    <d v="2024-11-19T04:26:00"/>
    <d v="1899-12-30T02:22:00"/>
    <d v="1899-12-30T12:54:00"/>
    <s v="N166QS"/>
    <n v="2026.3944333333332"/>
  </r>
  <r>
    <s v="BOS"/>
    <s v="TEB"/>
    <x v="845"/>
    <d v="2024-11-18T00:17:00"/>
    <d v="2024-11-18T01:12:00"/>
    <d v="1899-12-30T00:55:00"/>
    <d v="1899-12-31T00:52:00"/>
    <s v="N166QS"/>
    <n v="784.87108333333322"/>
  </r>
  <r>
    <s v="HPN"/>
    <s v="BOS"/>
    <x v="2612"/>
    <d v="2024-11-18T22:01:00"/>
    <d v="2024-11-18T22:41:00"/>
    <d v="1899-12-30T00:40:00"/>
    <n v="-0.93333333333333335"/>
    <s v="N166QS"/>
    <n v="570.81533333333323"/>
  </r>
  <r>
    <s v="IAD"/>
    <s v="HPN"/>
    <x v="120"/>
    <d v="2024-11-18T12:14:00"/>
    <d v="2024-11-18T13:10:00"/>
    <d v="1899-12-30T00:56:00"/>
    <d v="1899-12-30T08:51:00"/>
    <s v="N166QS"/>
    <n v="799.14146666666659"/>
  </r>
  <r>
    <s v="ISP"/>
    <s v="IAD"/>
    <x v="3791"/>
    <d v="2024-11-17T18:00:00"/>
    <d v="2024-11-17T18:58:00"/>
    <d v="1899-12-30T00:58:00"/>
    <d v="1899-12-30T17:16:00"/>
    <s v="N166QS"/>
    <n v="827.68223333333333"/>
  </r>
  <r>
    <s v="SJU"/>
    <s v="ISP"/>
    <x v="4048"/>
    <d v="2024-11-16T14:54:00"/>
    <d v="2024-11-16T18:21:00"/>
    <d v="1899-12-30T03:27:00"/>
    <d v="1899-12-30T23:39:00"/>
    <s v="N166QS"/>
    <n v="2953.9693499999998"/>
  </r>
  <r>
    <s v="SXM"/>
    <s v="SJU"/>
    <x v="4049"/>
    <d v="2024-11-15T18:56:00"/>
    <d v="2024-11-15T19:43:00"/>
    <d v="1899-12-30T00:47:00"/>
    <d v="1899-12-30T19:11:00"/>
    <s v="N166QS"/>
    <n v="670.70801666666659"/>
  </r>
  <r>
    <s v="DPA"/>
    <s v="SXM"/>
    <x v="4050"/>
    <d v="2024-11-15T13:24:00"/>
    <d v="2024-11-15T17:24:00"/>
    <d v="1899-12-30T04:00:00"/>
    <m/>
    <s v="N166QS"/>
    <n v="3424.8919999999998"/>
  </r>
  <r>
    <s v="NCE"/>
    <s v="MIA"/>
    <x v="4051"/>
    <d v="2024-11-11T14:30:00"/>
    <d v="2024-11-12T00:11:00"/>
    <d v="1899-12-30T09:41:00"/>
    <d v="1900-01-02T13:13:00"/>
    <s v="N166QS"/>
    <n v="8291.0927166666661"/>
  </r>
  <r>
    <s v="SIR"/>
    <s v="NCE"/>
    <x v="4052"/>
    <d v="2024-11-10T11:03:00"/>
    <d v="2024-11-10T11:44:00"/>
    <d v="1899-12-30T00:41:00"/>
    <d v="1899-12-31T02:46:00"/>
    <s v="N166QS"/>
    <n v="585.0857166666666"/>
  </r>
  <r>
    <s v="AUS"/>
    <s v="SIR"/>
    <x v="4053"/>
    <d v="2024-11-09T04:46:00"/>
    <d v="2024-11-09T14:08:00"/>
    <d v="1899-12-30T09:22:00"/>
    <d v="1899-12-30T20:55:00"/>
    <s v="N166QS"/>
    <n v="8019.9554333333335"/>
  </r>
  <r>
    <s v="FTW"/>
    <s v="AUS"/>
    <x v="4054"/>
    <d v="2024-11-08T19:31:00"/>
    <d v="2024-11-08T20:04:00"/>
    <d v="1899-12-30T00:33:00"/>
    <d v="1899-12-30T08:42:00"/>
    <s v="N166QS"/>
    <n v="470.92265000000003"/>
  </r>
  <r>
    <s v="SCF"/>
    <s v="FTW"/>
    <x v="4055"/>
    <d v="2024-11-08T16:48:00"/>
    <d v="2024-11-08T18:39:00"/>
    <d v="1899-12-30T01:51:00"/>
    <d v="1899-12-30T00:52:00"/>
    <s v="N166QS"/>
    <n v="1584.0125499999999"/>
  </r>
  <r>
    <s v="LAS"/>
    <s v="SCF"/>
    <x v="911"/>
    <d v="2024-11-08T14:46:00"/>
    <d v="2024-11-08T15:26:00"/>
    <d v="1899-12-30T00:40:00"/>
    <d v="1899-12-30T01:22:00"/>
    <s v="N166QS"/>
    <n v="570.81533333333323"/>
  </r>
  <r>
    <s v="PBI"/>
    <s v="LAS"/>
    <x v="741"/>
    <d v="2024-11-07T15:52:00"/>
    <d v="2024-11-07T20:46:00"/>
    <d v="1899-12-30T04:54:00"/>
    <d v="1899-12-30T18:00:00"/>
    <s v="N166QS"/>
    <n v="4195.4926999999998"/>
  </r>
  <r>
    <s v="TEB"/>
    <s v="PBI"/>
    <x v="40"/>
    <d v="2024-11-05T23:49:00"/>
    <d v="2024-11-06T02:09:00"/>
    <d v="1899-12-30T02:20:00"/>
    <d v="1899-12-31T13:43:00"/>
    <s v="N166QS"/>
    <n v="1997.8536666666666"/>
  </r>
  <r>
    <s v="TMB"/>
    <s v="TEB"/>
    <x v="4056"/>
    <d v="2024-11-05T15:44:00"/>
    <d v="2024-11-05T18:08:00"/>
    <d v="1899-12-30T02:24:00"/>
    <d v="1899-12-30T05:41:00"/>
    <s v="N166QS"/>
    <n v="2054.9351999999999"/>
  </r>
  <r>
    <s v="MIA"/>
    <s v="TMB"/>
    <x v="2059"/>
    <d v="2024-11-05T13:43:00"/>
    <d v="2024-11-05T14:04:00"/>
    <d v="1899-12-30T00:21:00"/>
    <d v="1899-12-30T01:40:00"/>
    <s v="N166QS"/>
    <n v="299.67804999999998"/>
  </r>
  <r>
    <s v="BOS"/>
    <s v="MIA"/>
    <x v="4057"/>
    <d v="2024-11-04T17:00:00"/>
    <d v="2024-11-04T19:40:00"/>
    <d v="1899-12-30T02:40:00"/>
    <d v="1899-12-30T18:03:00"/>
    <s v="N166QS"/>
    <n v="2283.2613333333329"/>
  </r>
  <r>
    <s v="TEB"/>
    <s v="BOS"/>
    <x v="1066"/>
    <d v="2024-11-04T14:56:00"/>
    <d v="2024-11-04T15:35:00"/>
    <d v="1899-12-30T00:39:00"/>
    <d v="1899-12-30T01:25:00"/>
    <s v="N166QS"/>
    <n v="556.54494999999997"/>
  </r>
  <r>
    <s v="LEB"/>
    <s v="TEB"/>
    <x v="4058"/>
    <d v="2024-11-03T20:59:00"/>
    <d v="2024-11-03T21:47:00"/>
    <d v="1899-12-30T00:48:00"/>
    <d v="1899-12-30T17:09:00"/>
    <s v="N166QS"/>
    <n v="684.97839999999997"/>
  </r>
  <r>
    <s v="HPN"/>
    <s v="LEB"/>
    <x v="4059"/>
    <d v="2024-11-03T18:23:00"/>
    <d v="2024-11-03T18:57:00"/>
    <d v="1899-12-30T00:34:00"/>
    <d v="1899-12-30T02:02:00"/>
    <s v="N166QS"/>
    <n v="485.19303333333329"/>
  </r>
  <r>
    <s v="SCE"/>
    <s v="HPN"/>
    <x v="4060"/>
    <d v="2024-11-02T21:16:00"/>
    <d v="2024-11-02T22:03:00"/>
    <d v="1899-12-30T00:47:00"/>
    <d v="1899-12-30T20:20:00"/>
    <s v="N166QS"/>
    <n v="670.70801666666659"/>
  </r>
  <r>
    <s v="TEB"/>
    <s v="SCE"/>
    <x v="4061"/>
    <d v="2024-11-02T17:56:00"/>
    <d v="2024-11-02T18:38:00"/>
    <d v="1899-12-30T00:42:00"/>
    <d v="1899-12-30T02:38:00"/>
    <s v="N166QS"/>
    <n v="599.35609999999997"/>
  </r>
  <r>
    <s v="VNY"/>
    <s v="TEB"/>
    <x v="332"/>
    <d v="2024-11-01T18:27:00"/>
    <d v="2024-11-01T22:45:00"/>
    <d v="1899-12-30T04:18:00"/>
    <d v="1899-12-30T19:11:00"/>
    <s v="N166QS"/>
    <n v="3681.7588999999998"/>
  </r>
  <r>
    <s v="SFO"/>
    <s v="VNY"/>
    <x v="586"/>
    <d v="2024-10-31T22:34:00"/>
    <d v="2024-10-31T23:25:00"/>
    <d v="1899-12-30T00:51:00"/>
    <d v="1899-12-30T19:02:00"/>
    <s v="N166QS"/>
    <n v="727.78954999999996"/>
  </r>
  <r>
    <s v="PBI"/>
    <s v="SFO"/>
    <x v="2893"/>
    <d v="2024-10-31T16:00:00"/>
    <d v="2024-10-31T21:39:00"/>
    <d v="1899-12-30T05:39:00"/>
    <d v="1899-12-30T00:55:00"/>
    <s v="N166QS"/>
    <n v="4837.6599500000002"/>
  </r>
  <r>
    <s v="TEB"/>
    <s v="PBI"/>
    <x v="40"/>
    <d v="2024-10-30T23:15:00"/>
    <d v="2024-10-31T01:20:00"/>
    <d v="1899-12-30T02:05:00"/>
    <d v="1899-12-30T14:40:00"/>
    <s v="N166QS"/>
    <n v="1783.7979166666667"/>
  </r>
  <r>
    <s v="BOS"/>
    <s v="TEB"/>
    <x v="845"/>
    <d v="2024-10-29T14:46:00"/>
    <d v="2024-10-29T15:43:00"/>
    <d v="1899-12-30T00:57:00"/>
    <d v="1899-12-31T07:32:00"/>
    <s v="N166QS"/>
    <n v="813.41184999999996"/>
  </r>
  <r>
    <s v="TEB"/>
    <s v="BOS"/>
    <x v="1066"/>
    <d v="2024-10-29T11:35:00"/>
    <d v="2024-10-29T12:14:00"/>
    <d v="1899-12-30T00:39:00"/>
    <d v="1899-12-30T02:32:00"/>
    <s v="N166QS"/>
    <n v="556.54494999999997"/>
  </r>
  <r>
    <s v="PHL"/>
    <s v="TEB"/>
    <x v="365"/>
    <d v="2024-10-28T00:15:00"/>
    <d v="2024-10-28T00:43:00"/>
    <d v="1899-12-30T00:28:00"/>
    <d v="1899-12-31T10:52:00"/>
    <s v="N166QS"/>
    <n v="399.57073333333329"/>
  </r>
  <r>
    <s v="TEB"/>
    <s v="PHL"/>
    <x v="366"/>
    <d v="2024-10-28T21:51:00"/>
    <d v="2024-10-28T22:25:00"/>
    <d v="1899-12-30T00:34:00"/>
    <n v="-0.92361111111111116"/>
    <s v="N166QS"/>
    <n v="485.19303333333329"/>
  </r>
  <r>
    <s v="YYZ"/>
    <s v="TEB"/>
    <x v="852"/>
    <d v="2024-10-28T19:25:00"/>
    <d v="2024-10-28T20:29:00"/>
    <d v="1899-12-30T01:04:00"/>
    <d v="1899-12-30T01:22:00"/>
    <s v="N166QS"/>
    <n v="913.30453333333332"/>
  </r>
  <r>
    <s v="TEB"/>
    <s v="YYZ"/>
    <x v="934"/>
    <d v="2024-10-27T21:14:00"/>
    <d v="2024-10-27T22:18:00"/>
    <d v="1899-12-30T01:04:00"/>
    <d v="1899-12-30T21:07:00"/>
    <s v="N166QS"/>
    <n v="913.30453333333332"/>
  </r>
  <r>
    <s v="LAX"/>
    <s v="TEB"/>
    <x v="1025"/>
    <d v="2024-10-27T15:11:00"/>
    <d v="2024-10-27T20:05:00"/>
    <d v="1899-12-30T04:54:00"/>
    <d v="1899-12-30T01:09:00"/>
    <s v="N166QS"/>
    <n v="4195.4926999999998"/>
  </r>
  <r>
    <s v="SFO"/>
    <s v="LAX"/>
    <x v="4062"/>
    <d v="2024-10-26T18:51:00"/>
    <d v="2024-10-26T19:46:00"/>
    <d v="1899-12-30T00:55:00"/>
    <d v="1899-12-30T19:25:00"/>
    <s v="N166QS"/>
    <n v="784.87108333333322"/>
  </r>
  <r>
    <s v="HPN"/>
    <s v="SFO"/>
    <x v="3652"/>
    <d v="2024-10-25T20:45:00"/>
    <d v="2024-10-26T02:27:00"/>
    <d v="1899-12-30T05:42:00"/>
    <d v="1899-12-30T16:24:00"/>
    <s v="N166QS"/>
    <n v="4880.4710999999998"/>
  </r>
  <r>
    <s v="WVL"/>
    <s v="HPN"/>
    <x v="4063"/>
    <d v="2024-10-24T19:20:00"/>
    <d v="2024-10-24T20:16:00"/>
    <d v="1899-12-30T00:56:00"/>
    <d v="1899-12-31T00:29:00"/>
    <s v="N166QS"/>
    <n v="799.14146666666659"/>
  </r>
  <r>
    <s v="TEB"/>
    <s v="WVL"/>
    <x v="4064"/>
    <d v="2024-10-24T17:48:00"/>
    <d v="2024-10-24T18:40:00"/>
    <d v="1899-12-30T00:52:00"/>
    <d v="1899-12-30T00:40:00"/>
    <s v="N166QS"/>
    <n v="742.05993333333333"/>
  </r>
  <r>
    <s v="BDA"/>
    <s v="TEB"/>
    <x v="1594"/>
    <d v="2024-10-21T14:14:00"/>
    <d v="2024-10-21T16:10:00"/>
    <d v="1899-12-30T01:56:00"/>
    <d v="1900-01-02T01:38:00"/>
    <s v="N166QS"/>
    <n v="1655.3644666666667"/>
  </r>
  <r>
    <s v="TEB"/>
    <s v="BDA"/>
    <x v="4065"/>
    <d v="2024-10-21T11:28:00"/>
    <d v="2024-10-21T13:08:00"/>
    <d v="1899-12-30T01:40:00"/>
    <d v="1899-12-30T01:06:00"/>
    <s v="N166QS"/>
    <n v="1427.0383333333332"/>
  </r>
  <r>
    <s v="CMH"/>
    <s v="TEB"/>
    <x v="41"/>
    <d v="2024-10-20T00:08:00"/>
    <d v="2024-10-20T01:22:00"/>
    <d v="1899-12-30T01:14:00"/>
    <d v="1899-12-31T10:06:00"/>
    <s v="N166QS"/>
    <n v="1056.0083666666667"/>
  </r>
  <r>
    <s v="OSU"/>
    <s v="CMH"/>
    <x v="4066"/>
    <d v="2024-10-20T21:02:00"/>
    <d v="2024-10-20T21:22:00"/>
    <d v="1899-12-30T00:20:00"/>
    <n v="-0.88472222222222219"/>
    <s v="N166QS"/>
    <n v="285.40766666666661"/>
  </r>
  <r>
    <s v="MDW"/>
    <s v="OSU"/>
    <x v="4067"/>
    <d v="2024-10-20T19:04:00"/>
    <d v="2024-10-20T19:47:00"/>
    <d v="1899-12-30T00:43:00"/>
    <d v="1899-12-30T01:15:00"/>
    <s v="N166QS"/>
    <n v="613.62648333333334"/>
  </r>
  <r>
    <s v="BCT"/>
    <s v="MDW"/>
    <x v="3920"/>
    <d v="2024-10-19T16:44:00"/>
    <d v="2024-10-19T19:08:00"/>
    <d v="1899-12-30T02:24:00"/>
    <d v="1899-12-30T23:56:00"/>
    <s v="N166QS"/>
    <n v="2054.9351999999999"/>
  </r>
  <r>
    <s v="HPN"/>
    <s v="BCT"/>
    <x v="269"/>
    <d v="2024-10-19T13:09:00"/>
    <d v="2024-10-19T15:24:00"/>
    <d v="1899-12-30T02:15:00"/>
    <d v="1899-12-30T01:20:00"/>
    <s v="N166QS"/>
    <n v="1926.5017499999999"/>
  </r>
  <r>
    <s v="PSM"/>
    <s v="HPN"/>
    <x v="4068"/>
    <d v="2024-10-18T00:43:00"/>
    <d v="2024-10-18T01:29:00"/>
    <d v="1899-12-30T00:46:00"/>
    <d v="1899-12-31T11:40:00"/>
    <s v="N166QS"/>
    <n v="656.43763333333334"/>
  </r>
  <r>
    <s v="HPN"/>
    <s v="PSM"/>
    <x v="4069"/>
    <d v="2024-10-18T22:41:00"/>
    <d v="2024-10-18T23:22:00"/>
    <d v="1899-12-30T00:41:00"/>
    <m/>
    <s v="N166QS"/>
    <n v="585.0857166666666"/>
  </r>
  <r>
    <s v="SLC"/>
    <s v="MSP"/>
    <x v="4070"/>
    <d v="2024-10-18T00:31:00"/>
    <d v="2024-10-18T02:27:00"/>
    <d v="1899-12-30T01:56:00"/>
    <d v="1899-12-30T20:14:00"/>
    <s v="N166QS"/>
    <n v="1655.3644666666667"/>
  </r>
  <r>
    <s v="LAX"/>
    <s v="SLC"/>
    <x v="4071"/>
    <d v="2024-10-17T21:58:00"/>
    <d v="2024-10-17T23:15:00"/>
    <d v="1899-12-30T01:17:00"/>
    <d v="1899-12-30T01:16:00"/>
    <s v="N166QS"/>
    <n v="1098.8195166666665"/>
  </r>
  <r>
    <s v="NAS"/>
    <s v="LAX"/>
    <x v="2225"/>
    <d v="2024-10-15T17:36:00"/>
    <d v="2024-10-15T22:44:00"/>
    <d v="1899-12-30T05:08:00"/>
    <d v="1899-12-31T23:14:00"/>
    <s v="N166QS"/>
    <n v="4395.2780666666667"/>
  </r>
  <r>
    <s v="MIA"/>
    <s v="NAS"/>
    <x v="993"/>
    <d v="2024-10-15T15:05:00"/>
    <d v="2024-10-15T15:35:00"/>
    <d v="1899-12-30T00:30:00"/>
    <m/>
    <s v="N166QS"/>
    <n v="428.11149999999998"/>
  </r>
  <r>
    <s v="TEB"/>
    <s v="PHL"/>
    <x v="366"/>
    <d v="2024-10-14T13:51:00"/>
    <d v="2024-10-14T14:24:00"/>
    <d v="1899-12-30T00:33:00"/>
    <d v="1899-12-31T00:41:00"/>
    <s v="N166QS"/>
    <n v="470.92265000000003"/>
  </r>
  <r>
    <s v="SDX"/>
    <s v="TEB"/>
    <x v="4072"/>
    <d v="2024-10-13T17:11:00"/>
    <d v="2024-10-13T20:57:00"/>
    <d v="1899-12-30T03:46:00"/>
    <d v="1899-12-30T16:54:00"/>
    <s v="N166QS"/>
    <n v="3225.1066333333333"/>
  </r>
  <r>
    <s v="VNY"/>
    <s v="SDX"/>
    <x v="4073"/>
    <d v="2024-10-12T21:08:00"/>
    <d v="2024-10-12T22:00:00"/>
    <d v="1899-12-30T00:52:00"/>
    <d v="1899-12-30T19:11:00"/>
    <s v="N166QS"/>
    <n v="742.05993333333333"/>
  </r>
  <r>
    <s v="PWK"/>
    <s v="VNY"/>
    <x v="1298"/>
    <d v="2024-10-11T15:01:00"/>
    <d v="2024-10-11T18:53:00"/>
    <d v="1899-12-30T03:52:00"/>
    <d v="1899-12-31T02:15:00"/>
    <s v="N166QS"/>
    <n v="3310.7289333333333"/>
  </r>
  <r>
    <s v="STN"/>
    <s v="PWK"/>
    <x v="4074"/>
    <d v="2024-10-10T11:19:00"/>
    <d v="2024-10-10T18:57:00"/>
    <d v="1899-12-30T07:38:00"/>
    <d v="1899-12-30T20:04:00"/>
    <s v="N166QS"/>
    <n v="6535.8355666666657"/>
  </r>
  <r>
    <s v="NHT"/>
    <s v="STN"/>
    <x v="4075"/>
    <d v="2024-10-10T08:55:00"/>
    <d v="2024-10-10T09:10:00"/>
    <d v="1899-12-30T00:15:00"/>
    <d v="1899-12-30T02:09:00"/>
    <s v="N166QS"/>
    <n v="214.05574999999999"/>
  </r>
  <r>
    <s v="TEB"/>
    <s v="NHT"/>
    <x v="1313"/>
    <d v="2024-10-09T01:41:00"/>
    <d v="2024-10-09T07:53:00"/>
    <d v="1899-12-30T06:12:00"/>
    <d v="1899-12-31T01:02:00"/>
    <s v="N166QS"/>
    <n v="5308.5825999999997"/>
  </r>
  <r>
    <s v="UGN"/>
    <s v="TEB"/>
    <x v="4076"/>
    <d v="2024-10-08T17:34:00"/>
    <d v="2024-10-08T18:58:00"/>
    <d v="1899-12-30T01:24:00"/>
    <d v="1899-12-30T06:43:00"/>
    <s v="N166QS"/>
    <n v="1198.7121999999999"/>
  </r>
  <r>
    <s v="ALB"/>
    <s v="UGN"/>
    <x v="4077"/>
    <d v="2024-10-08T15:09:00"/>
    <d v="2024-10-08T16:49:00"/>
    <d v="1899-12-30T01:40:00"/>
    <d v="1899-12-30T00:45:00"/>
    <s v="N166QS"/>
    <n v="1427.0383333333332"/>
  </r>
  <r>
    <s v="TEB"/>
    <s v="ALB"/>
    <x v="1416"/>
    <d v="2024-10-07T22:32:00"/>
    <d v="2024-10-07T23:05:00"/>
    <d v="1899-12-30T00:33:00"/>
    <d v="1899-12-30T16:04:00"/>
    <s v="N166QS"/>
    <n v="470.92265000000003"/>
  </r>
  <r>
    <s v="EGC"/>
    <s v="TEB"/>
    <x v="4078"/>
    <d v="2024-10-06T12:06:00"/>
    <d v="2024-10-06T19:27:00"/>
    <d v="1899-12-30T07:21:00"/>
    <d v="1899-12-31T03:05:00"/>
    <s v="N166QS"/>
    <n v="6293.2390499999992"/>
  </r>
  <r>
    <s v="LTN"/>
    <s v="EGC"/>
    <x v="4079"/>
    <d v="2024-10-05T13:59:00"/>
    <d v="2024-10-05T15:06:00"/>
    <d v="1899-12-30T01:07:00"/>
    <d v="1899-12-30T21:00:00"/>
    <s v="N166QS"/>
    <n v="956.11568333333332"/>
  </r>
  <r>
    <s v="ANR"/>
    <s v="LTN"/>
    <x v="4080"/>
    <d v="2024-09-30T13:02:00"/>
    <d v="2024-09-30T13:53:00"/>
    <d v="1899-12-30T00:51:00"/>
    <d v="1900-01-04T00:06:00"/>
    <s v="N166QS"/>
    <n v="727.78954999999996"/>
  </r>
  <r>
    <s v="HYA"/>
    <s v="ANR"/>
    <x v="4081"/>
    <d v="2024-09-29T13:57:00"/>
    <d v="2024-09-29T20:09:00"/>
    <d v="1899-12-30T06:12:00"/>
    <d v="1899-12-30T16:53:00"/>
    <s v="N166QS"/>
    <n v="5308.5825999999997"/>
  </r>
  <r>
    <s v="FOK"/>
    <s v="HYA"/>
    <x v="4082"/>
    <d v="2024-09-28T18:49:00"/>
    <d v="2024-09-28T19:17:00"/>
    <d v="1899-12-30T00:28:00"/>
    <d v="1899-12-30T18:40:00"/>
    <s v="N166QS"/>
    <n v="399.57073333333329"/>
  </r>
  <r>
    <s v="HOU"/>
    <s v="FOK"/>
    <x v="4083"/>
    <d v="2024-09-28T14:49:00"/>
    <d v="2024-09-28T17:44:00"/>
    <d v="1899-12-30T02:55:00"/>
    <d v="1899-12-30T01:05:00"/>
    <s v="N166QS"/>
    <n v="2497.3170833333329"/>
  </r>
  <r>
    <s v="TEB"/>
    <s v="HOU"/>
    <x v="106"/>
    <d v="2024-09-27T18:03:00"/>
    <d v="2024-09-27T21:08:00"/>
    <d v="1899-12-30T03:05:00"/>
    <d v="1899-12-30T17:41:00"/>
    <s v="N166QS"/>
    <n v="2640.0209166666668"/>
  </r>
  <r>
    <s v="PSM"/>
    <s v="TEB"/>
    <x v="1199"/>
    <d v="2024-09-26T20:30:00"/>
    <d v="2024-09-26T21:26:00"/>
    <d v="1899-12-30T00:56:00"/>
    <d v="1899-12-30T20:37:00"/>
    <s v="N166QS"/>
    <n v="799.14146666666659"/>
  </r>
  <r>
    <s v="APC"/>
    <s v="PSM"/>
    <x v="4084"/>
    <d v="2024-09-26T14:48:00"/>
    <d v="2024-09-26T19:41:00"/>
    <d v="1899-12-30T04:53:00"/>
    <d v="1899-12-30T00:49:00"/>
    <s v="N166QS"/>
    <n v="4181.2223166666663"/>
  </r>
  <r>
    <s v="PGA"/>
    <s v="APC"/>
    <x v="4085"/>
    <d v="2024-09-25T22:37:00"/>
    <d v="2024-09-26T00:07:00"/>
    <d v="1899-12-30T01:30:00"/>
    <d v="1899-12-30T14:41:00"/>
    <s v="N166QS"/>
    <n v="1284.3344999999999"/>
  </r>
  <r>
    <s v="SNA"/>
    <s v="PGA"/>
    <x v="4086"/>
    <d v="2024-09-25T20:48:00"/>
    <d v="2024-09-25T21:51:00"/>
    <d v="1899-12-30T01:03:00"/>
    <d v="1899-12-30T00:46:00"/>
    <s v="N166QS"/>
    <n v="899.03414999999995"/>
  </r>
  <r>
    <s v="OAK"/>
    <s v="SNA"/>
    <x v="4087"/>
    <d v="2024-09-25T18:48:00"/>
    <d v="2024-09-25T19:58:00"/>
    <d v="1899-12-30T01:10:00"/>
    <m/>
    <s v="N166QS"/>
    <n v="998.92683333333332"/>
  </r>
  <r>
    <s v="BFI"/>
    <s v="SJC"/>
    <x v="177"/>
    <d v="2024-09-21T17:32:00"/>
    <d v="2024-09-21T19:09:00"/>
    <d v="1899-12-30T01:37:00"/>
    <d v="1900-01-02T23:39:00"/>
    <s v="N166QS"/>
    <n v="1384.2271833333332"/>
  </r>
  <r>
    <s v="CPH"/>
    <s v="BFI"/>
    <x v="2895"/>
    <d v="2024-09-20T14:51:00"/>
    <d v="2024-09-21T00:08:00"/>
    <d v="1899-12-30T09:17:00"/>
    <d v="1899-12-30T17:24:00"/>
    <s v="N166QS"/>
    <n v="7948.6035166666661"/>
  </r>
  <r>
    <s v="YYT"/>
    <s v="CPH"/>
    <x v="4088"/>
    <d v="2024-09-18T16:45:00"/>
    <d v="2024-09-18T21:56:00"/>
    <d v="1899-12-30T05:11:00"/>
    <d v="1899-12-31T16:55:00"/>
    <s v="N166QS"/>
    <n v="4438.0892166666663"/>
  </r>
  <r>
    <s v="HPN"/>
    <s v="YYT"/>
    <x v="4089"/>
    <d v="2024-09-16T22:28:00"/>
    <d v="2024-09-17T00:44:00"/>
    <d v="1899-12-30T02:16:00"/>
    <d v="1899-12-31T16:01:00"/>
    <s v="N166QS"/>
    <n v="1940.7721333333332"/>
  </r>
  <r>
    <s v="YPS"/>
    <s v="HPN"/>
    <x v="4090"/>
    <d v="2024-09-16T18:57:00"/>
    <d v="2024-09-16T20:34:00"/>
    <d v="1899-12-30T01:37:00"/>
    <d v="1899-12-30T01:54:00"/>
    <s v="N166QS"/>
    <n v="1384.2271833333332"/>
  </r>
  <r>
    <s v="IAD"/>
    <s v="YPS"/>
    <x v="4091"/>
    <d v="2024-09-16T15:40:00"/>
    <d v="2024-09-16T17:41:00"/>
    <d v="1899-12-30T02:01:00"/>
    <m/>
    <s v="N166QS"/>
    <n v="1726.7163833333332"/>
  </r>
  <r>
    <s v="IAD"/>
    <s v="GRB"/>
    <x v="4092"/>
    <d v="2024-09-15T21:06:00"/>
    <d v="2024-09-15T22:48:00"/>
    <d v="1899-12-30T01:42:00"/>
    <d v="1899-12-30T16:52:00"/>
    <s v="N166QS"/>
    <n v="1455.5790999999999"/>
  </r>
  <r>
    <s v="TEB"/>
    <s v="IAD"/>
    <x v="331"/>
    <d v="2024-09-14T21:53:00"/>
    <d v="2024-09-14T22:37:00"/>
    <d v="1899-12-30T00:44:00"/>
    <d v="1899-12-30T22:29:00"/>
    <s v="N166QS"/>
    <n v="627.8968666666666"/>
  </r>
  <r>
    <s v="BQH"/>
    <s v="TEB"/>
    <x v="1974"/>
    <d v="2024-09-14T10:21:00"/>
    <d v="2024-09-14T17:21:00"/>
    <d v="1899-12-30T07:00:00"/>
    <d v="1899-12-30T04:32:00"/>
    <s v="N166QS"/>
    <n v="5993.5609999999997"/>
  </r>
  <r>
    <s v="LTN"/>
    <s v="BQH"/>
    <x v="4093"/>
    <d v="2024-09-13T08:13:00"/>
    <d v="2024-09-13T08:29:00"/>
    <d v="1899-12-30T00:16:00"/>
    <d v="1899-12-31T01:52:00"/>
    <s v="N166QS"/>
    <n v="228.32613333333333"/>
  </r>
  <r>
    <s v="CLT"/>
    <s v="LTN"/>
    <x v="1413"/>
    <d v="2024-09-12T23:24:00"/>
    <d v="2024-09-13T06:43:00"/>
    <d v="1899-12-30T07:19:00"/>
    <d v="1899-12-30T01:30:00"/>
    <s v="N166QS"/>
    <n v="6264.6982833333332"/>
  </r>
  <r>
    <s v="CLE"/>
    <s v="CLT"/>
    <x v="4094"/>
    <d v="2024-09-10T17:26:00"/>
    <d v="2024-09-10T18:31:00"/>
    <d v="1899-12-30T01:05:00"/>
    <d v="1900-01-01T04:53:00"/>
    <s v="N166QS"/>
    <n v="927.57491666666658"/>
  </r>
  <r>
    <s v="TEB"/>
    <s v="CLE"/>
    <x v="4095"/>
    <d v="2024-09-09T13:51:00"/>
    <d v="2024-09-09T14:58:00"/>
    <d v="1899-12-30T01:07:00"/>
    <d v="1899-12-31T02:28:00"/>
    <s v="N166QS"/>
    <n v="956.11568333333332"/>
  </r>
  <r>
    <s v="VNY"/>
    <s v="TEB"/>
    <x v="332"/>
    <d v="2024-09-08T17:18:00"/>
    <d v="2024-09-08T21:55:00"/>
    <d v="1899-12-30T04:37:00"/>
    <d v="1899-12-30T15:56:00"/>
    <s v="N166QS"/>
    <n v="3952.8961833333337"/>
  </r>
  <r>
    <s v="TEB"/>
    <s v="VNY"/>
    <x v="253"/>
    <d v="2024-09-07T15:42:00"/>
    <d v="2024-09-07T20:41:00"/>
    <d v="1899-12-30T04:59:00"/>
    <d v="1899-12-30T20:37:00"/>
    <s v="N166QS"/>
    <n v="4266.8446166666663"/>
  </r>
  <r>
    <s v="MIA"/>
    <s v="TEB"/>
    <x v="226"/>
    <d v="2024-09-06T21:00:00"/>
    <d v="2024-09-06T23:43:00"/>
    <d v="1899-12-30T02:43:00"/>
    <d v="1899-12-30T15:59:00"/>
    <s v="N166QS"/>
    <n v="2326.0724833333334"/>
  </r>
  <r>
    <s v="BCT"/>
    <s v="MIA"/>
    <x v="3528"/>
    <d v="2024-09-06T17:08:00"/>
    <d v="2024-09-06T17:29:00"/>
    <d v="1899-12-30T00:21:00"/>
    <d v="1899-12-30T03:31:00"/>
    <s v="N166QS"/>
    <n v="299.67804999999998"/>
  </r>
  <r>
    <s v="TEB"/>
    <s v="BCT"/>
    <x v="498"/>
    <d v="2024-09-05T21:08:00"/>
    <d v="2024-09-05T23:23:00"/>
    <d v="1899-12-30T02:15:00"/>
    <d v="1899-12-30T17:45:00"/>
    <s v="N166QS"/>
    <n v="1926.5017499999999"/>
  </r>
  <r>
    <s v="PDK"/>
    <s v="TEB"/>
    <x v="1380"/>
    <d v="2024-09-02T13:02:00"/>
    <d v="2024-09-02T14:32:00"/>
    <d v="1899-12-30T01:30:00"/>
    <d v="1900-01-02T06:36:00"/>
    <s v="N166QS"/>
    <n v="1284.3344999999999"/>
  </r>
  <r>
    <s v="DAL"/>
    <s v="PDK"/>
    <x v="3713"/>
    <d v="2024-09-01T19:47:00"/>
    <d v="2024-09-01T21:17:00"/>
    <d v="1899-12-30T01:30:00"/>
    <d v="1899-12-30T15:45:00"/>
    <s v="N166QS"/>
    <n v="1284.3344999999999"/>
  </r>
  <r>
    <s v="ICT"/>
    <s v="DAL"/>
    <x v="13"/>
    <d v="2024-08-31T23:13:00"/>
    <d v="2024-09-01T00:12:00"/>
    <d v="1899-12-30T00:59:00"/>
    <d v="1899-12-30T19:35:00"/>
    <s v="N166QS"/>
    <n v="841.95261666666659"/>
  </r>
  <r>
    <s v="IAD"/>
    <s v="ICT"/>
    <x v="4096"/>
    <d v="2024-08-27T22:05:00"/>
    <d v="2024-08-28T00:16:00"/>
    <d v="1899-12-30T02:11:00"/>
    <d v="1900-01-02T22:57:00"/>
    <s v="N166QS"/>
    <n v="1869.4202166666664"/>
  </r>
  <r>
    <s v="NEW"/>
    <s v="IAD"/>
    <x v="65"/>
    <d v="2024-08-27T19:06:00"/>
    <d v="2024-08-27T21:04:00"/>
    <d v="1899-12-30T01:58:00"/>
    <d v="1899-12-30T01:01:00"/>
    <s v="N166QS"/>
    <n v="1683.9052333333334"/>
  </r>
  <r>
    <s v="IAD"/>
    <s v="NEW"/>
    <x v="66"/>
    <d v="2024-08-26T19:51:00"/>
    <d v="2024-08-26T21:48:00"/>
    <d v="1899-12-30T01:57:00"/>
    <d v="1899-12-30T21:18:00"/>
    <s v="N166QS"/>
    <n v="1669.6348499999999"/>
  </r>
  <r>
    <s v="ASE"/>
    <s v="IAD"/>
    <x v="1595"/>
    <d v="2024-08-22T19:49:00"/>
    <d v="2024-08-22T22:51:00"/>
    <d v="1899-12-30T03:02:00"/>
    <d v="1900-01-02T21:00:00"/>
    <s v="N166QS"/>
    <n v="2597.2097666666664"/>
  </r>
  <r>
    <s v="BUR"/>
    <s v="ASE"/>
    <x v="4097"/>
    <d v="2024-08-22T17:26:00"/>
    <d v="2024-08-22T18:52:00"/>
    <d v="1899-12-30T01:26:00"/>
    <d v="1899-12-30T00:57:00"/>
    <s v="N166QS"/>
    <n v="1227.2529666666667"/>
  </r>
  <r>
    <s v="SLC"/>
    <s v="BUR"/>
    <x v="905"/>
    <d v="2024-08-21T16:20:00"/>
    <d v="2024-08-21T17:48:00"/>
    <d v="1899-12-30T01:28:00"/>
    <d v="1899-12-30T23:38:00"/>
    <s v="N166QS"/>
    <n v="1255.7937333333334"/>
  </r>
  <r>
    <s v="APC"/>
    <s v="SLC"/>
    <x v="4098"/>
    <d v="2024-08-20T23:58:00"/>
    <d v="2024-08-21T01:11:00"/>
    <d v="1899-12-30T01:13:00"/>
    <d v="1899-12-30T15:09:00"/>
    <s v="N166QS"/>
    <n v="1041.7379833333334"/>
  </r>
  <r>
    <s v="BFI"/>
    <s v="APC"/>
    <x v="2355"/>
    <d v="2024-08-20T21:16:00"/>
    <d v="2024-08-20T22:40:00"/>
    <d v="1899-12-30T01:24:00"/>
    <d v="1899-12-30T01:18:00"/>
    <s v="N166QS"/>
    <n v="1198.7121999999999"/>
  </r>
  <r>
    <s v="OMK"/>
    <s v="BFI"/>
    <x v="4099"/>
    <d v="2024-08-19T21:41:00"/>
    <d v="2024-08-19T22:18:00"/>
    <d v="1899-12-30T00:37:00"/>
    <d v="1899-12-30T22:58:00"/>
    <s v="N166QS"/>
    <n v="528.00418333333334"/>
  </r>
  <r>
    <s v="SJC"/>
    <s v="OMK"/>
    <x v="4100"/>
    <d v="2024-08-19T18:34:00"/>
    <d v="2024-08-19T20:04:00"/>
    <d v="1899-12-30T01:30:00"/>
    <m/>
    <s v="N166QS"/>
    <n v="1284.3344999999999"/>
  </r>
  <r>
    <s v="SJC"/>
    <s v="LAX"/>
    <x v="375"/>
    <d v="2024-08-18T15:36:00"/>
    <d v="2024-08-18T16:30:00"/>
    <d v="1899-12-30T00:54:00"/>
    <d v="1899-12-31T02:04:00"/>
    <s v="N166QS"/>
    <n v="770.60069999999996"/>
  </r>
  <r>
    <s v="LBG"/>
    <s v="SJC"/>
    <x v="4101"/>
    <d v="2024-08-11T11:29:00"/>
    <d v="2024-08-11T22:20:00"/>
    <d v="1899-12-30T10:51:00"/>
    <d v="1900-01-05T17:16:00"/>
    <s v="N166QS"/>
    <n v="9290.0195499999991"/>
  </r>
  <r>
    <s v="SZG"/>
    <s v="LBG"/>
    <x v="4102"/>
    <d v="2024-08-10T09:17:00"/>
    <d v="2024-08-10T10:31:00"/>
    <d v="1899-12-30T01:14:00"/>
    <d v="1899-12-31T00:58:00"/>
    <s v="N166QS"/>
    <n v="1056.0083666666667"/>
  </r>
  <r>
    <s v="TEB"/>
    <s v="SZG"/>
    <x v="4103"/>
    <d v="2024-08-10T00:41:00"/>
    <d v="2024-08-10T07:38:00"/>
    <d v="1899-12-30T06:57:00"/>
    <m/>
    <s v="N166QS"/>
    <n v="5950.7498500000002"/>
  </r>
  <r>
    <s v="BFI"/>
    <s v="DAL"/>
    <x v="4104"/>
    <d v="2024-07-31T19:11:00"/>
    <d v="2024-07-31T22:46:00"/>
    <d v="1899-12-30T03:35:00"/>
    <d v="1900-01-08T01:55:00"/>
    <s v="N166QS"/>
    <n v="3068.1324166666668"/>
  </r>
  <r>
    <s v="HIJ"/>
    <s v="BFI"/>
    <x v="4105"/>
    <d v="2024-07-10T08:44:00"/>
    <d v="2024-07-10T17:33:00"/>
    <d v="1899-12-30T08:49:00"/>
    <d v="1900-01-20T01:38:00"/>
    <s v="N166QS"/>
    <n v="7549.0327833333331"/>
  </r>
  <r>
    <s v="HND"/>
    <s v="HIJ"/>
    <x v="4106"/>
    <d v="2024-07-08T09:02:00"/>
    <d v="2024-07-08T10:00:00"/>
    <d v="1899-12-30T00:58:00"/>
    <d v="1899-12-31T22:44:00"/>
    <s v="N166QS"/>
    <n v="827.68223333333333"/>
  </r>
  <r>
    <s v="KIX"/>
    <s v="HND"/>
    <x v="4107"/>
    <d v="2024-07-08T06:47:00"/>
    <d v="2024-07-08T07:53:00"/>
    <d v="1899-12-30T01:06:00"/>
    <d v="1899-12-30T01:09:00"/>
    <s v="N166QS"/>
    <n v="941.84530000000007"/>
  </r>
  <r>
    <s v="BFI"/>
    <s v="KIX"/>
    <x v="4108"/>
    <d v="2024-07-02T22:32:00"/>
    <d v="2024-07-03T08:28:00"/>
    <d v="1899-12-30T09:56:00"/>
    <d v="1900-01-03T22:19:00"/>
    <s v="N166QS"/>
    <n v="8505.1484666666656"/>
  </r>
  <r>
    <s v="LTN"/>
    <s v="BFI"/>
    <x v="1063"/>
    <d v="2024-06-27T18:14:00"/>
    <d v="2024-06-28T02:56:00"/>
    <d v="1899-12-30T08:42:00"/>
    <d v="1900-01-03T19:36:00"/>
    <s v="N166QS"/>
    <n v="7449.1400999999987"/>
  </r>
  <r>
    <s v="BQH"/>
    <s v="LTN"/>
    <x v="1017"/>
    <d v="2024-06-26T12:30:00"/>
    <d v="2024-06-26T13:01:00"/>
    <d v="1899-12-30T00:31:00"/>
    <d v="1899-12-31T05:13:00"/>
    <s v="N166QS"/>
    <n v="442.38188333333335"/>
  </r>
  <r>
    <s v="LAX"/>
    <s v="BQH"/>
    <x v="4109"/>
    <d v="2024-06-26T01:26:00"/>
    <d v="2024-06-26T11:00:00"/>
    <d v="1899-12-30T09:34:00"/>
    <d v="1899-12-30T01:30:00"/>
    <s v="N166QS"/>
    <n v="8191.2000333333326"/>
  </r>
  <r>
    <s v="LAS"/>
    <s v="LAX"/>
    <x v="469"/>
    <d v="2024-06-25T04:31:00"/>
    <d v="2024-06-25T05:10:00"/>
    <d v="1899-12-30T00:39:00"/>
    <d v="1899-12-30T20:16:00"/>
    <s v="N166QS"/>
    <n v="556.54494999999997"/>
  </r>
  <r>
    <s v="SJC"/>
    <s v="LAS"/>
    <x v="1431"/>
    <d v="2024-06-21T17:31:00"/>
    <d v="2024-06-21T18:34:00"/>
    <d v="1899-12-30T01:03:00"/>
    <d v="1900-01-02T09:57:00"/>
    <s v="N166QS"/>
    <n v="899.03414999999995"/>
  </r>
  <r>
    <s v="SEA"/>
    <s v="SJC"/>
    <x v="353"/>
    <d v="2024-06-19T22:54:00"/>
    <d v="2024-06-20T00:27:00"/>
    <d v="1899-12-30T01:33:00"/>
    <d v="1899-12-31T17:04:00"/>
    <s v="N166QS"/>
    <n v="1327.1456499999999"/>
  </r>
  <r>
    <s v="GOT"/>
    <s v="SEA"/>
    <x v="4110"/>
    <d v="2024-06-19T12:06:00"/>
    <d v="2024-06-19T20:53:00"/>
    <d v="1899-12-30T08:47:00"/>
    <d v="1899-12-30T02:01:00"/>
    <s v="N166QS"/>
    <n v="7520.4920166666661"/>
  </r>
  <r>
    <s v="BRS"/>
    <s v="GOT"/>
    <x v="4111"/>
    <d v="2024-06-18T15:59:00"/>
    <d v="2024-06-18T17:33:00"/>
    <d v="1899-12-30T01:34:00"/>
    <d v="1899-12-30T18:33:00"/>
    <s v="N166QS"/>
    <n v="1341.4160333333332"/>
  </r>
  <r>
    <s v="FOK"/>
    <s v="BRS"/>
    <x v="4112"/>
    <d v="2024-06-17T11:30:00"/>
    <d v="2024-06-17T17:55:00"/>
    <d v="1899-12-30T06:25:00"/>
    <d v="1899-12-30T22:04:00"/>
    <s v="N166QS"/>
    <n v="5494.0975833333332"/>
  </r>
  <r>
    <s v="PDK"/>
    <s v="FOK"/>
    <x v="4113"/>
    <d v="2024-06-15T22:43:00"/>
    <d v="2024-06-16T00:28:00"/>
    <d v="1899-12-30T01:45:00"/>
    <d v="1899-12-31T11:02:00"/>
    <s v="N166QS"/>
    <n v="1498.3902499999999"/>
  </r>
  <r>
    <s v="SFO"/>
    <s v="PDK"/>
    <x v="2381"/>
    <d v="2024-06-11T22:08:00"/>
    <d v="2024-06-12T02:11:00"/>
    <d v="1899-12-30T04:03:00"/>
    <m/>
    <s v="N166QS"/>
    <n v="3467.7031499999998"/>
  </r>
  <r>
    <s v="TEB"/>
    <s v="LAX"/>
    <x v="2091"/>
    <d v="2024-06-10T23:53:00"/>
    <d v="2024-06-11T04:44:00"/>
    <d v="1899-12-30T04:51:00"/>
    <d v="1899-12-30T17:24:00"/>
    <s v="N166QS"/>
    <n v="4152.6815499999993"/>
  </r>
  <r>
    <s v="HPN"/>
    <s v="TEB"/>
    <x v="434"/>
    <d v="2024-06-10T01:22:00"/>
    <d v="2024-06-10T01:34:00"/>
    <d v="1899-12-30T00:12:00"/>
    <d v="1899-12-30T22:19:00"/>
    <s v="N166QS"/>
    <n v="171.24459999999999"/>
  </r>
  <r>
    <s v="MHV"/>
    <s v="HPN"/>
    <x v="4114"/>
    <d v="2024-06-09T20:02:00"/>
    <d v="2024-06-10T00:40:00"/>
    <d v="1899-12-30T04:38:00"/>
    <d v="1899-12-30T00:42:00"/>
    <s v="N166QS"/>
    <n v="3967.1665666666659"/>
  </r>
  <r>
    <s v="LAS"/>
    <s v="MHV"/>
    <x v="4115"/>
    <d v="2024-06-09T17:35:00"/>
    <d v="2024-06-09T18:17:00"/>
    <d v="1899-12-30T00:42:00"/>
    <d v="1899-12-30T01:45:00"/>
    <s v="N166QS"/>
    <n v="599.35609999999997"/>
  </r>
  <r>
    <s v="BJC"/>
    <s v="LAS"/>
    <x v="4116"/>
    <d v="2024-05-30T21:15:00"/>
    <d v="2024-05-30T22:39:00"/>
    <d v="1899-12-30T01:24:00"/>
    <d v="1900-01-08T18:56:00"/>
    <s v="N166QS"/>
    <n v="1198.7121999999999"/>
  </r>
  <r>
    <s v="LTN"/>
    <s v="BJC"/>
    <x v="4117"/>
    <d v="2024-05-30T10:14:00"/>
    <d v="2024-05-30T19:23:00"/>
    <d v="1899-12-30T09:09:00"/>
    <d v="1899-12-30T01:52:00"/>
    <s v="N166QS"/>
    <n v="7834.4404500000001"/>
  </r>
  <r>
    <s v="LIS"/>
    <s v="LTN"/>
    <x v="4118"/>
    <d v="2024-05-29T10:55:00"/>
    <d v="2024-05-29T13:11:00"/>
    <d v="1899-12-30T02:16:00"/>
    <d v="1899-12-30T21:03:00"/>
    <s v="N166QS"/>
    <n v="1940.7721333333332"/>
  </r>
  <r>
    <s v="BWI"/>
    <s v="LIS"/>
    <x v="4119"/>
    <d v="2024-05-23T15:16:00"/>
    <d v="2024-05-23T21:34:00"/>
    <d v="1899-12-30T06:18:00"/>
    <d v="1900-01-04T13:21:00"/>
    <s v="N166QS"/>
    <n v="5394.2048999999997"/>
  </r>
  <r>
    <s v="FRG"/>
    <s v="BWI"/>
    <x v="1315"/>
    <d v="2024-05-22T00:01:00"/>
    <d v="2024-05-22T00:47:00"/>
    <d v="1899-12-30T00:46:00"/>
    <d v="1899-12-31T14:29:00"/>
    <s v="N166QS"/>
    <n v="656.43763333333334"/>
  </r>
  <r>
    <s v="VNY"/>
    <s v="FRG"/>
    <x v="759"/>
    <d v="2024-05-22T18:15:00"/>
    <d v="2024-05-22T22:49:00"/>
    <d v="1899-12-30T04:34:00"/>
    <n v="-0.95"/>
    <s v="N166QS"/>
    <n v="3910.0850333333328"/>
  </r>
  <r>
    <s v="ICT"/>
    <s v="VNY"/>
    <x v="1329"/>
    <d v="2024-05-21T17:25:00"/>
    <d v="2024-05-21T20:08:00"/>
    <d v="1899-12-30T02:43:00"/>
    <d v="1899-12-30T22:07:00"/>
    <s v="N166QS"/>
    <n v="2326.0724833333334"/>
  </r>
  <r>
    <s v="NUQ"/>
    <s v="ICT"/>
    <x v="1760"/>
    <d v="2024-05-01T21:22:00"/>
    <d v="2024-05-01T23:53:00"/>
    <d v="1899-12-30T02:31:00"/>
    <d v="1900-01-18T17:32:00"/>
    <s v="N166QS"/>
    <n v="2154.8278833333334"/>
  </r>
  <r>
    <s v="TRM"/>
    <s v="NUQ"/>
    <x v="71"/>
    <d v="2024-04-28T18:24:00"/>
    <d v="2024-04-28T19:32:00"/>
    <d v="1899-12-30T01:08:00"/>
    <d v="1900-01-02T01:50:00"/>
    <s v="N166QS"/>
    <n v="970.38606666666658"/>
  </r>
  <r>
    <s v="DAL"/>
    <s v="TRM"/>
    <x v="4120"/>
    <d v="2024-04-28T13:20:00"/>
    <d v="2024-04-28T15:52:00"/>
    <d v="1899-12-30T02:32:00"/>
    <d v="1899-12-30T02:32:00"/>
    <s v="N166QS"/>
    <n v="2169.0982666666664"/>
  </r>
  <r>
    <s v="LAS"/>
    <s v="DAL"/>
    <x v="1644"/>
    <d v="2024-04-24T16:07:00"/>
    <d v="2024-04-24T18:12:00"/>
    <d v="1899-12-30T02:05:00"/>
    <d v="1900-01-02T19:08:00"/>
    <s v="N166QS"/>
    <n v="1783.7979166666667"/>
  </r>
  <r>
    <s v="SMF"/>
    <s v="LAS"/>
    <x v="4121"/>
    <d v="2024-04-21T22:37:00"/>
    <d v="2024-04-21T23:36:00"/>
    <d v="1899-12-30T00:59:00"/>
    <d v="1900-01-01T16:31:00"/>
    <s v="N166QS"/>
    <n v="841.95261666666659"/>
  </r>
  <r>
    <s v="MLB"/>
    <s v="SMF"/>
    <x v="4122"/>
    <d v="2024-04-21T16:02:00"/>
    <d v="2024-04-21T21:22:00"/>
    <d v="1899-12-30T05:20:00"/>
    <d v="1899-12-30T01:15:00"/>
    <s v="N166QS"/>
    <n v="4566.5226666666658"/>
  </r>
  <r>
    <s v="PHL"/>
    <s v="MLB"/>
    <x v="4123"/>
    <d v="2024-04-20T20:29:00"/>
    <d v="2024-04-20T22:27:00"/>
    <d v="1899-12-30T01:58:00"/>
    <d v="1899-12-30T17:35:00"/>
    <s v="N166QS"/>
    <n v="1683.9052333333334"/>
  </r>
  <r>
    <s v="HVN"/>
    <s v="PHL"/>
    <x v="4124"/>
    <d v="2024-04-20T18:28:00"/>
    <d v="2024-04-20T19:14:00"/>
    <d v="1899-12-30T00:46:00"/>
    <d v="1899-12-30T01:15:00"/>
    <s v="N166QS"/>
    <n v="656.43763333333334"/>
  </r>
  <r>
    <s v="HPN"/>
    <s v="HVN"/>
    <x v="1988"/>
    <d v="2024-04-20T15:56:00"/>
    <d v="2024-04-20T16:17:00"/>
    <d v="1899-12-30T00:21:00"/>
    <d v="1899-12-30T02:11:00"/>
    <s v="N166QS"/>
    <n v="299.67804999999998"/>
  </r>
  <r>
    <s v="HNL"/>
    <s v="HPN"/>
    <x v="4125"/>
    <d v="2024-04-18T02:09:00"/>
    <d v="2024-04-18T10:47:00"/>
    <d v="1899-12-30T08:38:00"/>
    <d v="1900-01-01T05:09:00"/>
    <s v="N166QS"/>
    <n v="7392.0585666666657"/>
  </r>
  <r>
    <s v="KOA"/>
    <s v="HNL"/>
    <x v="1805"/>
    <d v="2024-04-15T00:50:00"/>
    <d v="2024-04-15T01:29:00"/>
    <d v="1899-12-30T00:39:00"/>
    <d v="1900-01-02T00:40:00"/>
    <s v="N166QS"/>
    <n v="556.54494999999997"/>
  </r>
  <r>
    <s v="SJC"/>
    <s v="KOA"/>
    <x v="2112"/>
    <d v="2024-04-15T17:27:00"/>
    <d v="2024-04-15T22:32:00"/>
    <d v="1899-12-30T05:05:00"/>
    <n v="-0.90416666666666667"/>
    <s v="N166QS"/>
    <n v="4352.4669166666663"/>
  </r>
  <r>
    <s v="VNY"/>
    <s v="SJC"/>
    <x v="725"/>
    <d v="2024-04-15T01:28:00"/>
    <d v="2024-04-15T02:18:00"/>
    <d v="1899-12-30T00:50:00"/>
    <d v="1899-12-30T15:09:00"/>
    <s v="N166QS"/>
    <n v="713.51916666666671"/>
  </r>
  <r>
    <s v="PSP"/>
    <s v="VNY"/>
    <x v="220"/>
    <d v="2024-04-14T23:39:00"/>
    <d v="2024-04-15T00:11:00"/>
    <d v="1899-12-30T00:32:00"/>
    <d v="1899-12-30T01:17:00"/>
    <s v="N166QS"/>
    <n v="456.65226666666666"/>
  </r>
  <r>
    <s v="ONT"/>
    <s v="PSP"/>
    <x v="4126"/>
    <d v="2024-04-14T21:19:00"/>
    <d v="2024-04-14T21:41:00"/>
    <d v="1899-12-30T00:22:00"/>
    <d v="1899-12-30T01:58:00"/>
    <s v="N166QS"/>
    <n v="313.9484333333333"/>
  </r>
  <r>
    <s v="LAS"/>
    <s v="ONT"/>
    <x v="4127"/>
    <d v="2024-04-14T19:44:00"/>
    <d v="2024-04-14T20:25:00"/>
    <d v="1899-12-30T00:41:00"/>
    <m/>
    <s v="N166QS"/>
    <n v="585.0857166666666"/>
  </r>
  <r>
    <s v="LAS"/>
    <s v="ONT"/>
    <x v="4127"/>
    <d v="2024-04-14T18:40:00"/>
    <d v="2024-04-14T19:20:00"/>
    <d v="1899-12-30T00:40:00"/>
    <d v="1899-12-30T00:24:00"/>
    <s v="N166QS"/>
    <n v="570.81533333333323"/>
  </r>
  <r>
    <s v="PGA"/>
    <s v="LAS"/>
    <x v="210"/>
    <d v="2024-04-12T20:49:00"/>
    <d v="2024-04-12T21:33:00"/>
    <d v="1899-12-30T00:44:00"/>
    <d v="1899-12-31T21:07:00"/>
    <s v="N166QS"/>
    <n v="627.8968666666666"/>
  </r>
  <r>
    <s v="TEB"/>
    <s v="PGA"/>
    <x v="211"/>
    <d v="2024-04-12T15:46:00"/>
    <d v="2024-04-12T19:56:00"/>
    <d v="1899-12-30T04:10:00"/>
    <d v="1899-12-30T00:53:00"/>
    <s v="N166QS"/>
    <n v="3567.5958333333333"/>
  </r>
  <r>
    <s v="LTN"/>
    <s v="TEB"/>
    <x v="1412"/>
    <d v="2024-04-11T11:34:00"/>
    <d v="2024-04-11T18:53:00"/>
    <d v="1899-12-30T07:19:00"/>
    <d v="1899-12-30T20:53:00"/>
    <s v="N166QS"/>
    <n v="6264.6982833333332"/>
  </r>
  <r>
    <s v="TEB"/>
    <s v="LTN"/>
    <x v="1971"/>
    <d v="2024-04-09T11:59:00"/>
    <d v="2024-04-09T18:06:00"/>
    <d v="1899-12-30T06:07:00"/>
    <d v="1899-12-31T17:28:00"/>
    <s v="N166QS"/>
    <n v="5237.2306833333323"/>
  </r>
  <r>
    <s v="SRQ"/>
    <s v="TEB"/>
    <x v="1911"/>
    <d v="2024-04-07T22:11:00"/>
    <d v="2024-04-08T01:00:00"/>
    <d v="1899-12-30T02:49:00"/>
    <d v="1899-12-31T10:59:00"/>
    <s v="N166QS"/>
    <n v="2411.6947833333329"/>
  </r>
  <r>
    <s v="LGA"/>
    <s v="SRQ"/>
    <x v="4128"/>
    <d v="2024-04-07T17:56:00"/>
    <d v="2024-04-07T20:13:00"/>
    <d v="1899-12-30T02:17:00"/>
    <d v="1899-12-30T01:58:00"/>
    <s v="N166QS"/>
    <n v="1955.0425166666664"/>
  </r>
  <r>
    <s v="PSF"/>
    <s v="LGA"/>
    <x v="4129"/>
    <d v="2024-04-07T01:04:00"/>
    <d v="2024-04-07T01:38:00"/>
    <d v="1899-12-30T00:34:00"/>
    <d v="1899-12-30T16:18:00"/>
    <s v="N166QS"/>
    <n v="485.19303333333329"/>
  </r>
  <r>
    <s v="EGE"/>
    <s v="PSF"/>
    <x v="4130"/>
    <d v="2024-04-07T21:00:00"/>
    <d v="2024-04-08T00:17:00"/>
    <d v="1899-12-30T03:17:00"/>
    <n v="-0.96736111111111112"/>
    <s v="N166QS"/>
    <n v="2811.2655166666664"/>
  </r>
  <r>
    <s v="DAL"/>
    <s v="EGE"/>
    <x v="4131"/>
    <d v="2024-04-06T17:52:00"/>
    <d v="2024-04-06T19:34:00"/>
    <d v="1899-12-30T01:42:00"/>
    <d v="1899-12-31T01:26:00"/>
    <s v="N166QS"/>
    <n v="1455.5790999999999"/>
  </r>
  <r>
    <s v="DAL"/>
    <s v="DAL"/>
    <x v="4132"/>
    <d v="2024-04-06T15:07:00"/>
    <d v="2024-04-06T15:20:00"/>
    <d v="1899-12-30T00:13:00"/>
    <d v="1899-12-30T02:32:00"/>
    <s v="N166QS"/>
    <n v="185.51498333333333"/>
  </r>
  <r>
    <s v="GLS"/>
    <s v="DAL"/>
    <x v="4133"/>
    <d v="2024-04-05T22:57:00"/>
    <d v="2024-04-05T23:44:00"/>
    <d v="1899-12-30T00:47:00"/>
    <d v="1899-12-30T15:23:00"/>
    <s v="N166QS"/>
    <n v="670.70801666666659"/>
  </r>
  <r>
    <s v="SAT"/>
    <s v="GLS"/>
    <x v="4134"/>
    <d v="2024-04-05T21:35:00"/>
    <d v="2024-04-05T22:14:00"/>
    <d v="1899-12-30T00:39:00"/>
    <d v="1899-12-30T00:43:00"/>
    <s v="N166QS"/>
    <n v="556.54494999999997"/>
  </r>
  <r>
    <s v="DAL"/>
    <s v="SAT"/>
    <x v="3389"/>
    <d v="2024-04-05T18:08:00"/>
    <d v="2024-04-05T18:49:00"/>
    <d v="1899-12-30T00:41:00"/>
    <d v="1899-12-30T02:46:00"/>
    <s v="N166QS"/>
    <n v="585.0857166666666"/>
  </r>
  <r>
    <s v="ICT"/>
    <s v="DAL"/>
    <x v="13"/>
    <d v="2024-04-04T01:07:00"/>
    <d v="2024-04-04T02:02:00"/>
    <d v="1899-12-30T00:55:00"/>
    <d v="1899-12-31T16:06:00"/>
    <s v="N166QS"/>
    <n v="784.87108333333322"/>
  </r>
  <r>
    <s v="ICT"/>
    <s v="ICT"/>
    <x v="171"/>
    <d v="2024-04-04T23:27:00"/>
    <d v="2024-04-05T00:14:00"/>
    <d v="1899-12-30T00:47:00"/>
    <m/>
    <s v="N166QS"/>
    <n v="670.70801666666659"/>
  </r>
  <r>
    <s v="LGA"/>
    <s v="ICT"/>
    <x v="4135"/>
    <d v="2025-01-29T20:25:00"/>
    <d v="2025-01-29T23:28:00"/>
    <d v="1899-12-30T03:03:00"/>
    <m/>
    <s v="N167QS"/>
    <n v="2611.4801499999999"/>
  </r>
  <r>
    <s v="LAX"/>
    <s v="LGA"/>
    <x v="4136"/>
    <d v="2025-01-28T21:41:00"/>
    <d v="2025-01-29T02:04:00"/>
    <d v="1899-12-30T04:23:00"/>
    <d v="1899-12-30T18:21:00"/>
    <s v="N167QS"/>
    <n v="3753.1108166666668"/>
  </r>
  <r>
    <s v="SJC"/>
    <s v="LAX"/>
    <x v="375"/>
    <d v="2025-01-28T17:57:00"/>
    <d v="2025-01-28T18:46:00"/>
    <d v="1899-12-30T00:49:00"/>
    <d v="1899-12-30T02:55:00"/>
    <s v="N167QS"/>
    <n v="699.24878333333334"/>
  </r>
  <r>
    <s v="PDX"/>
    <s v="SJC"/>
    <x v="760"/>
    <d v="2025-01-26T15:21:00"/>
    <d v="2025-01-26T16:37:00"/>
    <d v="1899-12-30T01:16:00"/>
    <d v="1900-01-01T01:20:00"/>
    <s v="N167QS"/>
    <n v="1084.5491333333332"/>
  </r>
  <r>
    <s v="ZRH"/>
    <s v="PDX"/>
    <x v="4137"/>
    <d v="2025-01-25T10:31:00"/>
    <d v="2025-01-25T20:12:00"/>
    <d v="1899-12-30T09:41:00"/>
    <d v="1899-12-30T19:09:00"/>
    <s v="N167QS"/>
    <n v="8291.0927166666661"/>
  </r>
  <r>
    <s v="FDH"/>
    <s v="ZRH"/>
    <x v="4138"/>
    <d v="2025-01-25T07:25:00"/>
    <d v="2025-01-25T07:47:00"/>
    <d v="1899-12-30T00:22:00"/>
    <d v="1899-12-30T02:44:00"/>
    <s v="N167QS"/>
    <n v="313.9484333333333"/>
  </r>
  <r>
    <s v="ZRH"/>
    <s v="FDH"/>
    <x v="4139"/>
    <d v="2025-01-18T13:41:00"/>
    <d v="2025-01-18T13:59:00"/>
    <d v="1899-12-30T00:18:00"/>
    <d v="1900-01-05T17:26:00"/>
    <s v="N167QS"/>
    <n v="256.86689999999999"/>
  </r>
  <r>
    <s v="BFI"/>
    <s v="ZRH"/>
    <x v="3055"/>
    <d v="2025-01-18T02:38:00"/>
    <d v="2025-01-18T12:24:00"/>
    <d v="1899-12-30T09:46:00"/>
    <d v="1899-12-30T01:17:00"/>
    <s v="N167QS"/>
    <n v="8362.4446333333344"/>
  </r>
  <r>
    <s v="BZN"/>
    <s v="BFI"/>
    <x v="2301"/>
    <d v="2025-01-16T23:06:00"/>
    <d v="2025-01-17T00:32:00"/>
    <d v="1899-12-30T01:26:00"/>
    <d v="1899-12-31T02:06:00"/>
    <s v="N167QS"/>
    <n v="1227.2529666666667"/>
  </r>
  <r>
    <s v="FLL"/>
    <s v="BZN"/>
    <x v="4140"/>
    <d v="2025-01-16T17:04:00"/>
    <d v="2025-01-16T22:10:00"/>
    <d v="1899-12-30T05:06:00"/>
    <d v="1899-12-30T00:56:00"/>
    <s v="N167QS"/>
    <n v="4366.7372999999998"/>
  </r>
  <r>
    <s v="PBI"/>
    <s v="FLL"/>
    <x v="2568"/>
    <d v="2025-01-15T00:37:00"/>
    <d v="2025-01-15T00:55:00"/>
    <d v="1899-12-30T00:18:00"/>
    <d v="1899-12-31T16:09:00"/>
    <s v="N167QS"/>
    <n v="256.86689999999999"/>
  </r>
  <r>
    <s v="ASE"/>
    <s v="PBI"/>
    <x v="3503"/>
    <d v="2025-01-15T20:14:00"/>
    <d v="2025-01-15T23:26:00"/>
    <d v="1899-12-30T03:12:00"/>
    <n v="-0.9506944444444444"/>
    <s v="N167QS"/>
    <n v="2739.9135999999999"/>
  </r>
  <r>
    <s v="OPF"/>
    <s v="ASE"/>
    <x v="4141"/>
    <d v="2025-01-14T13:45:00"/>
    <d v="2025-01-14T17:45:00"/>
    <d v="1899-12-30T04:00:00"/>
    <d v="1899-12-31T02:29:00"/>
    <s v="N167QS"/>
    <n v="3424.8919999999998"/>
  </r>
  <r>
    <s v="LAS"/>
    <s v="OPF"/>
    <x v="2716"/>
    <d v="2025-01-13T19:49:00"/>
    <d v="2025-01-13T23:40:00"/>
    <d v="1899-12-30T03:51:00"/>
    <d v="1899-12-30T14:05:00"/>
    <s v="N167QS"/>
    <n v="3296.4585499999998"/>
  </r>
  <r>
    <s v="SFO"/>
    <s v="LAS"/>
    <x v="2001"/>
    <d v="2025-01-13T17:39:00"/>
    <d v="2025-01-13T18:50:00"/>
    <d v="1899-12-30T01:11:00"/>
    <d v="1899-12-30T00:59:00"/>
    <s v="N167QS"/>
    <n v="1013.1972166666666"/>
  </r>
  <r>
    <s v="TEB"/>
    <s v="SFO"/>
    <x v="2220"/>
    <d v="2025-01-12T14:01:00"/>
    <d v="2025-01-12T19:35:00"/>
    <d v="1899-12-30T05:34:00"/>
    <d v="1899-12-30T22:04:00"/>
    <s v="N167QS"/>
    <n v="4766.3080333333328"/>
  </r>
  <r>
    <s v="IAD"/>
    <s v="TEB"/>
    <x v="107"/>
    <d v="2025-01-11T20:27:00"/>
    <d v="2025-01-11T21:10:00"/>
    <d v="1899-12-30T00:43:00"/>
    <d v="1899-12-30T16:51:00"/>
    <s v="N167QS"/>
    <n v="613.62648333333334"/>
  </r>
  <r>
    <s v="LAX"/>
    <s v="IAD"/>
    <x v="4142"/>
    <d v="2025-01-11T15:15:00"/>
    <d v="2025-01-11T19:09:00"/>
    <d v="1899-12-30T03:54:00"/>
    <m/>
    <s v="N167QS"/>
    <n v="3339.2696999999998"/>
  </r>
  <r>
    <s v="AEP"/>
    <s v="TEB"/>
    <x v="4143"/>
    <d v="2025-01-07T13:27:00"/>
    <d v="2025-01-07T23:37:00"/>
    <d v="1899-12-30T10:10:00"/>
    <d v="1900-01-02T15:38:00"/>
    <s v="N167QS"/>
    <n v="8704.9338333333326"/>
  </r>
  <r>
    <s v="EZE"/>
    <s v="AEP"/>
    <x v="3748"/>
    <d v="2025-01-07T10:31:00"/>
    <d v="2025-01-07T10:52:00"/>
    <d v="1899-12-30T00:21:00"/>
    <d v="1899-12-30T02:35:00"/>
    <s v="N167QS"/>
    <n v="299.67804999999998"/>
  </r>
  <r>
    <s v="PDP"/>
    <s v="EZE"/>
    <x v="4144"/>
    <d v="2025-01-03T20:33:00"/>
    <d v="2025-01-03T21:20:00"/>
    <d v="1899-12-30T00:47:00"/>
    <d v="1900-01-02T13:11:00"/>
    <s v="N167QS"/>
    <n v="670.70801666666659"/>
  </r>
  <r>
    <s v="EZE"/>
    <s v="PDP"/>
    <x v="4145"/>
    <d v="2025-01-03T18:39:00"/>
    <d v="2025-01-03T19:17:00"/>
    <d v="1899-12-30T00:38:00"/>
    <d v="1899-12-30T01:16:00"/>
    <s v="N167QS"/>
    <n v="542.2745666666666"/>
  </r>
  <r>
    <s v="GIG"/>
    <s v="EZE"/>
    <x v="4146"/>
    <d v="2025-01-02T15:01:00"/>
    <d v="2025-01-02T17:56:00"/>
    <d v="1899-12-30T02:55:00"/>
    <d v="1899-12-31T00:43:00"/>
    <s v="N167QS"/>
    <n v="2497.3170833333329"/>
  </r>
  <r>
    <s v="PBI"/>
    <s v="GIG"/>
    <x v="267"/>
    <d v="2025-01-01T13:58:00"/>
    <d v="2025-01-01T22:14:00"/>
    <d v="1899-12-30T08:16:00"/>
    <d v="1899-12-30T16:47:00"/>
    <s v="N167QS"/>
    <n v="7078.1101333333336"/>
  </r>
  <r>
    <s v="AUS"/>
    <s v="PBI"/>
    <x v="3466"/>
    <d v="2024-12-31T15:37:00"/>
    <d v="2024-12-31T17:46:00"/>
    <d v="1899-12-30T02:09:00"/>
    <d v="1899-12-30T20:12:00"/>
    <s v="N167QS"/>
    <n v="1840.8794499999999"/>
  </r>
  <r>
    <s v="SJC"/>
    <s v="AUS"/>
    <x v="3077"/>
    <d v="2024-12-30T18:53:00"/>
    <d v="2024-12-30T21:26:00"/>
    <d v="1899-12-30T02:33:00"/>
    <d v="1899-12-30T18:11:00"/>
    <s v="N167QS"/>
    <n v="2183.3686499999999"/>
  </r>
  <r>
    <s v="LAS"/>
    <s v="SJC"/>
    <x v="219"/>
    <d v="2024-12-30T16:58:00"/>
    <d v="2024-12-30T18:03:00"/>
    <d v="1899-12-30T01:05:00"/>
    <d v="1899-12-30T00:50:00"/>
    <s v="N167QS"/>
    <n v="927.57491666666658"/>
  </r>
  <r>
    <s v="BFI"/>
    <s v="LAS"/>
    <x v="1565"/>
    <d v="2024-12-29T16:43:00"/>
    <d v="2024-12-29T18:34:00"/>
    <d v="1899-12-30T01:51:00"/>
    <d v="1899-12-30T22:24:00"/>
    <s v="N167QS"/>
    <n v="1584.0125499999999"/>
  </r>
  <r>
    <s v="RIL"/>
    <s v="BFI"/>
    <x v="3346"/>
    <d v="2024-12-28T17:56:00"/>
    <d v="2024-12-28T20:18:00"/>
    <d v="1899-12-30T02:22:00"/>
    <d v="1899-12-30T20:25:00"/>
    <s v="N167QS"/>
    <n v="2026.3944333333332"/>
  </r>
  <r>
    <s v="SFO"/>
    <s v="RIL"/>
    <x v="4147"/>
    <d v="2024-12-28T14:57:00"/>
    <d v="2024-12-28T16:35:00"/>
    <d v="1899-12-30T01:38:00"/>
    <d v="1899-12-30T01:21:00"/>
    <s v="N167QS"/>
    <n v="1398.4975666666667"/>
  </r>
  <r>
    <s v="DEN"/>
    <s v="SFO"/>
    <x v="4148"/>
    <d v="2024-12-28T05:44:00"/>
    <d v="2024-12-28T08:03:00"/>
    <d v="1899-12-30T02:19:00"/>
    <d v="1899-12-30T06:54:00"/>
    <s v="N167QS"/>
    <n v="1983.5832833333329"/>
  </r>
  <r>
    <s v="PDX"/>
    <s v="DEN"/>
    <x v="4149"/>
    <d v="2024-12-27T20:50:00"/>
    <d v="2024-12-27T22:39:00"/>
    <d v="1899-12-30T01:49:00"/>
    <d v="1899-12-30T07:05:00"/>
    <s v="N167QS"/>
    <n v="1555.4717833333332"/>
  </r>
  <r>
    <s v="VNY"/>
    <s v="PDX"/>
    <x v="4150"/>
    <d v="2024-12-25T20:37:00"/>
    <d v="2024-12-25T22:36:00"/>
    <d v="1899-12-30T01:59:00"/>
    <d v="1899-12-31T22:14:00"/>
    <s v="N167QS"/>
    <n v="1698.1756166666667"/>
  </r>
  <r>
    <s v="LAS"/>
    <s v="VNY"/>
    <x v="537"/>
    <d v="2024-12-16T23:46:00"/>
    <d v="2024-12-17T00:27:00"/>
    <d v="1899-12-30T00:41:00"/>
    <d v="1900-01-07T20:10:00"/>
    <s v="N167QS"/>
    <n v="585.0857166666666"/>
  </r>
  <r>
    <s v="LVK"/>
    <s v="LAS"/>
    <x v="4151"/>
    <d v="2024-12-15T21:14:00"/>
    <d v="2024-12-15T22:14:00"/>
    <d v="1899-12-30T01:00:00"/>
    <d v="1899-12-31T01:32:00"/>
    <s v="N167QS"/>
    <n v="856.22299999999996"/>
  </r>
  <r>
    <s v="PRC"/>
    <s v="LVK"/>
    <x v="4152"/>
    <d v="2024-12-15T18:47:00"/>
    <d v="2024-12-15T20:24:00"/>
    <d v="1899-12-30T01:37:00"/>
    <d v="1899-12-30T00:50:00"/>
    <s v="N167QS"/>
    <n v="1384.2271833333332"/>
  </r>
  <r>
    <s v="MRY"/>
    <s v="PRC"/>
    <x v="4153"/>
    <d v="2024-12-15T15:56:00"/>
    <d v="2024-12-15T17:14:00"/>
    <d v="1899-12-30T01:18:00"/>
    <d v="1899-12-30T01:33:00"/>
    <s v="N167QS"/>
    <n v="1113.0898999999999"/>
  </r>
  <r>
    <s v="BFI"/>
    <s v="MRY"/>
    <x v="2066"/>
    <d v="2024-12-14T18:55:00"/>
    <d v="2024-12-14T20:45:00"/>
    <d v="1899-12-30T01:50:00"/>
    <d v="1899-12-30T19:11:00"/>
    <s v="N167QS"/>
    <n v="1569.7421666666667"/>
  </r>
  <r>
    <s v="TEB"/>
    <s v="BFI"/>
    <x v="192"/>
    <d v="2024-12-13T16:06:00"/>
    <d v="2024-12-13T21:14:00"/>
    <d v="1899-12-30T05:08:00"/>
    <d v="1899-12-30T21:41:00"/>
    <s v="N167QS"/>
    <n v="4395.2780666666667"/>
  </r>
  <r>
    <s v="ROC"/>
    <s v="TEB"/>
    <x v="444"/>
    <d v="2024-12-10T21:29:00"/>
    <d v="2024-12-10T22:14:00"/>
    <d v="1899-12-30T00:45:00"/>
    <d v="1900-01-01T17:52:00"/>
    <s v="N167QS"/>
    <n v="642.16724999999997"/>
  </r>
  <r>
    <s v="HVN"/>
    <s v="ROC"/>
    <x v="4154"/>
    <d v="2024-12-10T15:47:00"/>
    <d v="2024-12-10T16:42:00"/>
    <d v="1899-12-30T00:55:00"/>
    <d v="1899-12-30T04:47:00"/>
    <s v="N167QS"/>
    <n v="784.87108333333322"/>
  </r>
  <r>
    <s v="ROC"/>
    <s v="HVN"/>
    <x v="4155"/>
    <d v="2024-12-09T20:47:00"/>
    <d v="2024-12-09T21:35:00"/>
    <d v="1899-12-30T00:48:00"/>
    <d v="1899-12-30T18:12:00"/>
    <s v="N167QS"/>
    <n v="684.97839999999997"/>
  </r>
  <r>
    <s v="MMU"/>
    <s v="ROC"/>
    <x v="4156"/>
    <d v="2024-12-09T19:09:00"/>
    <d v="2024-12-09T19:49:00"/>
    <d v="1899-12-30T00:40:00"/>
    <m/>
    <s v="N167QS"/>
    <n v="570.81533333333323"/>
  </r>
  <r>
    <s v="NCO"/>
    <s v="IAD"/>
    <x v="4157"/>
    <d v="2024-12-08T03:23:00"/>
    <d v="2024-12-08T04:28:00"/>
    <d v="1899-12-30T01:05:00"/>
    <d v="1899-12-31T14:41:00"/>
    <s v="N167QS"/>
    <n v="927.57491666666658"/>
  </r>
  <r>
    <s v="MCN"/>
    <s v="NCO"/>
    <x v="4158"/>
    <d v="2024-12-08T00:29:00"/>
    <d v="2024-12-08T02:21:00"/>
    <d v="1899-12-30T01:52:00"/>
    <d v="1899-12-30T01:02:00"/>
    <s v="N167QS"/>
    <n v="1598.2829333333332"/>
  </r>
  <r>
    <s v="CLT"/>
    <s v="MCN"/>
    <x v="4159"/>
    <d v="2024-12-07T20:48:00"/>
    <d v="2024-12-07T21:28:00"/>
    <d v="1899-12-30T00:40:00"/>
    <d v="1899-12-30T03:01:00"/>
    <s v="N167QS"/>
    <n v="570.81533333333323"/>
  </r>
  <r>
    <s v="SPA"/>
    <s v="CLT"/>
    <x v="4160"/>
    <d v="2024-12-07T02:12:00"/>
    <d v="2024-12-07T02:41:00"/>
    <d v="1899-12-30T00:29:00"/>
    <d v="1899-12-30T18:07:00"/>
    <s v="N167QS"/>
    <n v="413.84111666666666"/>
  </r>
  <r>
    <s v="ROA"/>
    <s v="SPA"/>
    <x v="4161"/>
    <d v="2024-12-07T00:19:00"/>
    <d v="2024-12-07T00:53:00"/>
    <d v="1899-12-30T00:34:00"/>
    <d v="1899-12-30T01:19:00"/>
    <s v="N167QS"/>
    <n v="485.19303333333329"/>
  </r>
  <r>
    <s v="CMH"/>
    <s v="ROA"/>
    <x v="4162"/>
    <d v="2024-12-06T22:18:00"/>
    <d v="2024-12-06T23:03:00"/>
    <d v="1899-12-30T00:45:00"/>
    <d v="1899-12-30T01:16:00"/>
    <s v="N167QS"/>
    <n v="642.16724999999997"/>
  </r>
  <r>
    <s v="PBI"/>
    <s v="CMH"/>
    <x v="4163"/>
    <d v="2024-12-06T18:43:00"/>
    <d v="2024-12-06T20:51:00"/>
    <d v="1899-12-30T02:08:00"/>
    <m/>
    <s v="N167QS"/>
    <n v="1826.6090666666666"/>
  </r>
  <r>
    <s v="GCM"/>
    <s v="MIA"/>
    <x v="1577"/>
    <d v="2024-12-06T00:32:00"/>
    <d v="2024-12-06T01:35:00"/>
    <d v="1899-12-30T01:03:00"/>
    <d v="1899-12-30T17:08:00"/>
    <s v="N167QS"/>
    <n v="899.03414999999995"/>
  </r>
  <r>
    <s v="PHL"/>
    <s v="GCM"/>
    <x v="4164"/>
    <d v="2024-12-05T20:14:00"/>
    <d v="2024-12-05T23:34:00"/>
    <d v="1899-12-30T03:20:00"/>
    <d v="1899-12-30T00:58:00"/>
    <s v="N167QS"/>
    <n v="2854.0766666666668"/>
  </r>
  <r>
    <s v="ILM"/>
    <s v="PHL"/>
    <x v="4165"/>
    <d v="2024-12-05T17:32:00"/>
    <d v="2024-12-05T18:35:00"/>
    <d v="1899-12-30T01:03:00"/>
    <d v="1899-12-30T01:39:00"/>
    <s v="N167QS"/>
    <n v="899.03414999999995"/>
  </r>
  <r>
    <s v="BDA"/>
    <s v="ILM"/>
    <x v="4166"/>
    <d v="2024-12-04T21:56:00"/>
    <d v="2024-12-05T00:00:00"/>
    <d v="1899-12-30T02:04:00"/>
    <d v="1899-12-30T17:32:00"/>
    <s v="N167QS"/>
    <n v="1769.5275333333334"/>
  </r>
  <r>
    <s v="ILM"/>
    <s v="BDA"/>
    <x v="4167"/>
    <d v="2024-12-02T18:06:00"/>
    <d v="2024-12-02T19:36:00"/>
    <d v="1899-12-30T01:30:00"/>
    <d v="1900-01-01T02:20:00"/>
    <s v="N167QS"/>
    <n v="1284.3344999999999"/>
  </r>
  <r>
    <s v="TEB"/>
    <s v="ILM"/>
    <x v="4168"/>
    <d v="2024-12-02T15:22:00"/>
    <d v="2024-12-02T16:43:00"/>
    <d v="1899-12-30T01:21:00"/>
    <d v="1899-12-30T01:23:00"/>
    <s v="N167QS"/>
    <n v="1155.9010499999999"/>
  </r>
  <r>
    <s v="BYJ"/>
    <s v="TEB"/>
    <x v="4169"/>
    <d v="2024-12-01T14:13:00"/>
    <d v="2024-12-01T21:11:00"/>
    <d v="1899-12-30T06:58:00"/>
    <d v="1899-12-30T18:11:00"/>
    <s v="N167QS"/>
    <n v="5965.0202333333327"/>
  </r>
  <r>
    <s v="TEB"/>
    <s v="BYJ"/>
    <x v="849"/>
    <d v="2024-11-27T02:41:00"/>
    <d v="2024-11-27T08:57:00"/>
    <d v="1899-12-30T06:16:00"/>
    <d v="1900-01-03T05:16:00"/>
    <s v="N167QS"/>
    <n v="5365.6641333333328"/>
  </r>
  <r>
    <s v="HPN"/>
    <s v="TEB"/>
    <x v="434"/>
    <d v="2024-11-26T19:51:00"/>
    <d v="2024-11-26T20:05:00"/>
    <d v="1899-12-30T00:14:00"/>
    <d v="1899-12-30T06:36:00"/>
    <s v="N167QS"/>
    <n v="199.78536666666665"/>
  </r>
  <r>
    <s v="MCO"/>
    <s v="HPN"/>
    <x v="2683"/>
    <d v="2024-11-26T15:59:00"/>
    <d v="2024-11-26T17:59:00"/>
    <d v="1899-12-30T02:00:00"/>
    <d v="1899-12-30T01:52:00"/>
    <s v="N167QS"/>
    <n v="1712.4459999999999"/>
  </r>
  <r>
    <s v="PDK"/>
    <s v="MCO"/>
    <x v="1058"/>
    <d v="2024-11-26T13:24:00"/>
    <d v="2024-11-26T14:26:00"/>
    <d v="1899-12-30T01:02:00"/>
    <d v="1899-12-30T01:33:00"/>
    <s v="N167QS"/>
    <n v="884.7637666666667"/>
  </r>
  <r>
    <s v="PLS"/>
    <s v="PDK"/>
    <x v="4170"/>
    <d v="2024-11-25T16:10:00"/>
    <d v="2024-11-25T18:28:00"/>
    <d v="1899-12-30T02:18:00"/>
    <d v="1899-12-30T18:56:00"/>
    <s v="N167QS"/>
    <n v="1969.3128999999997"/>
  </r>
  <r>
    <s v="NAS"/>
    <s v="PLS"/>
    <x v="1648"/>
    <d v="2024-11-25T13:22:00"/>
    <d v="2024-11-25T14:19:00"/>
    <d v="1899-12-30T00:57:00"/>
    <d v="1899-12-30T01:51:00"/>
    <s v="N167QS"/>
    <n v="813.41184999999996"/>
  </r>
  <r>
    <s v="BOS"/>
    <s v="NAS"/>
    <x v="4171"/>
    <d v="2024-11-24T17:04:00"/>
    <d v="2024-11-24T19:44:00"/>
    <d v="1899-12-30T02:40:00"/>
    <d v="1899-12-30T17:38:00"/>
    <s v="N167QS"/>
    <n v="2283.2613333333329"/>
  </r>
  <r>
    <s v="IAD"/>
    <s v="BOS"/>
    <x v="747"/>
    <d v="2024-11-24T14:24:00"/>
    <d v="2024-11-24T15:24:00"/>
    <d v="1899-12-30T01:00:00"/>
    <d v="1899-12-30T01:40:00"/>
    <s v="N167QS"/>
    <n v="856.22299999999996"/>
  </r>
  <r>
    <s v="VNY"/>
    <s v="IAD"/>
    <x v="4172"/>
    <d v="2024-11-23T16:13:00"/>
    <d v="2024-11-23T20:18:00"/>
    <d v="1899-12-30T04:05:00"/>
    <d v="1899-12-30T18:06:00"/>
    <s v="N167QS"/>
    <n v="3496.2439166666663"/>
  </r>
  <r>
    <s v="BFI"/>
    <s v="VNY"/>
    <x v="2855"/>
    <d v="2024-11-22T19:13:00"/>
    <d v="2024-11-22T21:22:00"/>
    <d v="1899-12-30T02:09:00"/>
    <d v="1899-12-30T18:51:00"/>
    <s v="N167QS"/>
    <n v="1840.8794499999999"/>
  </r>
  <r>
    <s v="HND"/>
    <s v="BFI"/>
    <x v="1622"/>
    <d v="2024-11-18T14:29:00"/>
    <d v="2024-11-18T22:54:00"/>
    <d v="1899-12-30T08:25:00"/>
    <d v="1900-01-02T20:19:00"/>
    <s v="N167QS"/>
    <n v="7206.5435833333322"/>
  </r>
  <r>
    <s v="SJC"/>
    <s v="HND"/>
    <x v="4173"/>
    <d v="2024-11-16T20:37:00"/>
    <d v="2024-11-17T08:01:00"/>
    <d v="1899-12-30T11:24:00"/>
    <d v="1899-12-31T06:28:00"/>
    <s v="N167QS"/>
    <n v="9760.9421999999995"/>
  </r>
  <r>
    <s v="IAD"/>
    <s v="SJC"/>
    <x v="2179"/>
    <d v="2024-11-15T14:14:00"/>
    <d v="2024-11-15T19:31:00"/>
    <d v="1899-12-30T05:17:00"/>
    <d v="1899-12-31T01:06:00"/>
    <s v="N167QS"/>
    <n v="4523.7115166666663"/>
  </r>
  <r>
    <s v="EWR"/>
    <s v="IAD"/>
    <x v="4174"/>
    <d v="2024-11-10T19:04:00"/>
    <d v="2024-11-10T19:47:00"/>
    <d v="1899-12-30T00:43:00"/>
    <d v="1900-01-03T18:27:00"/>
    <s v="N167QS"/>
    <n v="613.62648333333334"/>
  </r>
  <r>
    <s v="MHH"/>
    <s v="EWR"/>
    <x v="2512"/>
    <d v="2024-11-10T15:12:00"/>
    <d v="2024-11-10T17:42:00"/>
    <d v="1899-12-30T02:30:00"/>
    <d v="1899-12-30T01:22:00"/>
    <s v="N167QS"/>
    <n v="2140.5574999999999"/>
  </r>
  <r>
    <s v="FLL"/>
    <s v="MHH"/>
    <x v="4175"/>
    <d v="2024-11-10T13:07:00"/>
    <d v="2024-11-10T13:40:00"/>
    <d v="1899-12-30T00:33:00"/>
    <d v="1899-12-30T01:32:00"/>
    <s v="N167QS"/>
    <n v="470.92265000000003"/>
  </r>
  <r>
    <s v="HPN"/>
    <s v="FLL"/>
    <x v="4176"/>
    <d v="2024-11-08T19:11:00"/>
    <d v="2024-11-08T21:31:00"/>
    <d v="1899-12-30T02:20:00"/>
    <d v="1899-12-31T15:36:00"/>
    <s v="N167QS"/>
    <n v="1997.8536666666666"/>
  </r>
  <r>
    <s v="IAD"/>
    <s v="HPN"/>
    <x v="120"/>
    <d v="2024-11-07T22:45:00"/>
    <d v="2024-11-07T23:43:00"/>
    <d v="1899-12-30T00:58:00"/>
    <d v="1899-12-30T19:28:00"/>
    <s v="N167QS"/>
    <n v="827.68223333333333"/>
  </r>
  <r>
    <s v="LUX"/>
    <s v="IAD"/>
    <x v="4177"/>
    <d v="2024-11-05T13:53:00"/>
    <d v="2024-11-05T21:48:00"/>
    <d v="1899-12-30T07:55:00"/>
    <d v="1900-01-01T00:57:00"/>
    <s v="N167QS"/>
    <n v="6778.4320833333331"/>
  </r>
  <r>
    <s v="LTN"/>
    <s v="LUX"/>
    <x v="4178"/>
    <d v="2024-11-04T08:34:00"/>
    <d v="2024-11-04T10:06:00"/>
    <d v="1899-12-30T01:32:00"/>
    <d v="1899-12-31T03:47:00"/>
    <s v="N167QS"/>
    <n v="1312.8752666666664"/>
  </r>
  <r>
    <s v="BDL"/>
    <s v="LTN"/>
    <x v="4179"/>
    <d v="2024-11-04T00:51:00"/>
    <d v="2024-11-04T07:12:00"/>
    <d v="1899-12-30T06:21:00"/>
    <d v="1899-12-30T01:22:00"/>
    <s v="N167QS"/>
    <n v="5437.0160499999993"/>
  </r>
  <r>
    <s v="ABQ"/>
    <s v="BDL"/>
    <x v="4180"/>
    <d v="2024-11-03T19:53:00"/>
    <d v="2024-11-03T23:09:00"/>
    <d v="1899-12-30T03:16:00"/>
    <d v="1899-12-30T01:42:00"/>
    <s v="N167QS"/>
    <n v="2796.9951333333333"/>
  </r>
  <r>
    <s v="SAN"/>
    <s v="ABQ"/>
    <x v="4181"/>
    <d v="2024-11-02T14:57:00"/>
    <d v="2024-11-02T16:12:00"/>
    <d v="1899-12-30T01:15:00"/>
    <d v="1899-12-31T03:41:00"/>
    <s v="N167QS"/>
    <n v="1070.2787499999999"/>
  </r>
  <r>
    <s v="LTN"/>
    <s v="SAN"/>
    <x v="4182"/>
    <d v="2024-10-30T10:58:00"/>
    <d v="2024-10-30T22:01:00"/>
    <d v="1899-12-30T11:03:00"/>
    <d v="1900-01-01T16:56:00"/>
    <s v="N167QS"/>
    <n v="9461.2641500000009"/>
  </r>
  <r>
    <s v="LCY"/>
    <s v="LTN"/>
    <x v="923"/>
    <d v="2024-10-28T13:22:00"/>
    <d v="2024-10-28T13:36:00"/>
    <d v="1899-12-30T00:14:00"/>
    <d v="1899-12-31T21:22:00"/>
    <s v="N167QS"/>
    <n v="199.78536666666665"/>
  </r>
  <r>
    <s v="LCY"/>
    <s v="LCY"/>
    <x v="4183"/>
    <d v="2024-10-28T11:54:00"/>
    <d v="2024-10-28T12:08:00"/>
    <d v="1899-12-30T00:14:00"/>
    <d v="1899-12-30T01:14:00"/>
    <s v="N167QS"/>
    <n v="199.78536666666665"/>
  </r>
  <r>
    <s v="LCY"/>
    <s v="LCY"/>
    <x v="4183"/>
    <d v="2024-10-28T11:18:00"/>
    <d v="2024-10-28T11:30:00"/>
    <d v="1899-12-30T00:12:00"/>
    <d v="1899-12-30T00:24:00"/>
    <s v="N167QS"/>
    <n v="171.24459999999999"/>
  </r>
  <r>
    <s v="LCY"/>
    <s v="LCY"/>
    <x v="4183"/>
    <d v="2024-10-28T10:46:00"/>
    <d v="2024-10-28T11:00:00"/>
    <d v="1899-12-30T00:14:00"/>
    <d v="1899-12-30T00:18:00"/>
    <s v="N167QS"/>
    <n v="199.78536666666665"/>
  </r>
  <r>
    <s v="HPN"/>
    <s v="LCY"/>
    <x v="4184"/>
    <d v="2024-10-27T13:36:00"/>
    <d v="2024-10-27T19:27:00"/>
    <d v="1899-12-30T05:51:00"/>
    <d v="1899-12-30T15:19:00"/>
    <s v="N167QS"/>
    <n v="5008.9045499999993"/>
  </r>
  <r>
    <s v="SRQ"/>
    <s v="HPN"/>
    <x v="4185"/>
    <d v="2024-10-26T17:03:00"/>
    <d v="2024-10-26T19:19:00"/>
    <d v="1899-12-30T02:16:00"/>
    <d v="1899-12-30T18:17:00"/>
    <s v="N167QS"/>
    <n v="1940.7721333333332"/>
  </r>
  <r>
    <s v="APA"/>
    <s v="SRQ"/>
    <x v="4186"/>
    <d v="2024-10-25T21:13:00"/>
    <d v="2024-10-26T00:08:00"/>
    <d v="1899-12-30T02:55:00"/>
    <d v="1899-12-30T16:55:00"/>
    <s v="N167QS"/>
    <n v="2497.3170833333329"/>
  </r>
  <r>
    <s v="DAL"/>
    <s v="APA"/>
    <x v="393"/>
    <d v="2024-10-25T17:35:00"/>
    <d v="2024-10-25T19:11:00"/>
    <d v="1899-12-30T01:36:00"/>
    <d v="1899-12-30T02:02:00"/>
    <s v="N167QS"/>
    <n v="1369.9567999999999"/>
  </r>
  <r>
    <s v="DFW"/>
    <s v="DAL"/>
    <x v="2485"/>
    <d v="2024-10-24T20:12:00"/>
    <d v="2024-10-24T20:27:00"/>
    <d v="1899-12-30T00:15:00"/>
    <d v="1899-12-30T21:08:00"/>
    <s v="N167QS"/>
    <n v="214.05574999999999"/>
  </r>
  <r>
    <s v="ORH"/>
    <s v="DFW"/>
    <x v="3183"/>
    <d v="2024-10-24T15:48:00"/>
    <d v="2024-10-24T18:58:00"/>
    <d v="1899-12-30T03:10:00"/>
    <d v="1899-12-30T01:14:00"/>
    <s v="N167QS"/>
    <n v="2711.3728333333329"/>
  </r>
  <r>
    <s v="PDK"/>
    <s v="ORH"/>
    <x v="4187"/>
    <d v="2024-10-24T12:48:00"/>
    <d v="2024-10-24T14:41:00"/>
    <d v="1899-12-30T01:53:00"/>
    <d v="1899-12-30T01:07:00"/>
    <s v="N167QS"/>
    <n v="1612.5533166666667"/>
  </r>
  <r>
    <s v="ICT"/>
    <s v="PDK"/>
    <x v="4188"/>
    <d v="2024-10-22T17:08:00"/>
    <d v="2024-10-22T18:41:00"/>
    <d v="1899-12-30T01:33:00"/>
    <d v="1899-12-31T18:07:00"/>
    <s v="N167QS"/>
    <n v="1327.1456499999999"/>
  </r>
  <r>
    <s v="TPA"/>
    <s v="ICT"/>
    <x v="4189"/>
    <d v="2024-10-18T20:20:00"/>
    <d v="2024-10-18T22:35:00"/>
    <d v="1899-12-30T02:15:00"/>
    <d v="1900-01-02T18:33:00"/>
    <s v="N167QS"/>
    <n v="1926.5017499999999"/>
  </r>
  <r>
    <s v="TRI"/>
    <s v="TPA"/>
    <x v="4190"/>
    <d v="2024-10-18T18:07:00"/>
    <d v="2024-10-18T19:25:00"/>
    <d v="1899-12-30T01:18:00"/>
    <d v="1899-12-30T00:55:00"/>
    <s v="N167QS"/>
    <n v="1113.0898999999999"/>
  </r>
  <r>
    <s v="PBI"/>
    <s v="TRI"/>
    <x v="4191"/>
    <d v="2024-10-18T14:27:00"/>
    <d v="2024-10-18T15:53:00"/>
    <d v="1899-12-30T01:26:00"/>
    <d v="1899-12-30T02:14:00"/>
    <s v="N167QS"/>
    <n v="1227.2529666666667"/>
  </r>
  <r>
    <s v="APF"/>
    <s v="PBI"/>
    <x v="198"/>
    <d v="2024-10-16T18:19:00"/>
    <d v="2024-10-16T18:45:00"/>
    <d v="1899-12-30T00:26:00"/>
    <d v="1899-12-31T19:42:00"/>
    <s v="N167QS"/>
    <n v="371.02996666666667"/>
  </r>
  <r>
    <s v="TEB"/>
    <s v="APF"/>
    <x v="199"/>
    <d v="2024-10-16T14:38:00"/>
    <d v="2024-10-16T17:15:00"/>
    <d v="1899-12-30T02:37:00"/>
    <d v="1899-12-30T01:04:00"/>
    <s v="N167QS"/>
    <n v="2240.4501833333334"/>
  </r>
  <r>
    <s v="PTK"/>
    <s v="TEB"/>
    <x v="4192"/>
    <d v="2024-10-15T22:52:00"/>
    <d v="2024-10-16T00:04:00"/>
    <d v="1899-12-30T01:12:00"/>
    <d v="1899-12-30T14:34:00"/>
    <s v="N167QS"/>
    <n v="1027.4675999999999"/>
  </r>
  <r>
    <s v="CEF"/>
    <s v="PTK"/>
    <x v="4193"/>
    <d v="2024-10-14T15:18:00"/>
    <d v="2024-10-14T16:38:00"/>
    <d v="1899-12-30T01:20:00"/>
    <d v="1899-12-31T06:14:00"/>
    <s v="N167QS"/>
    <n v="1141.6306666666665"/>
  </r>
  <r>
    <s v="IAD"/>
    <s v="CEF"/>
    <x v="4194"/>
    <d v="2024-10-14T13:13:00"/>
    <d v="2024-10-14T14:09:00"/>
    <d v="1899-12-30T00:56:00"/>
    <d v="1899-12-30T01:09:00"/>
    <s v="N167QS"/>
    <n v="799.14146666666659"/>
  </r>
  <r>
    <s v="PHF"/>
    <s v="IAD"/>
    <x v="4195"/>
    <d v="2024-10-13T22:36:00"/>
    <d v="2024-10-13T23:10:00"/>
    <d v="1899-12-30T00:34:00"/>
    <d v="1899-12-30T14:03:00"/>
    <s v="N167QS"/>
    <n v="485.19303333333329"/>
  </r>
  <r>
    <s v="PBI"/>
    <s v="PHF"/>
    <x v="4196"/>
    <d v="2024-10-13T19:58:00"/>
    <d v="2024-10-13T21:29:00"/>
    <d v="1899-12-30T01:31:00"/>
    <d v="1899-12-30T01:07:00"/>
    <s v="N167QS"/>
    <n v="1298.6048833333332"/>
  </r>
  <r>
    <s v="IAD"/>
    <s v="PBI"/>
    <x v="205"/>
    <d v="2024-10-13T14:43:00"/>
    <d v="2024-10-13T16:52:00"/>
    <d v="1899-12-30T02:09:00"/>
    <d v="1899-12-30T03:06:00"/>
    <s v="N167QS"/>
    <n v="1840.8794499999999"/>
  </r>
  <r>
    <s v="CLT"/>
    <s v="IAD"/>
    <x v="1276"/>
    <d v="2024-10-12T19:30:00"/>
    <d v="2024-10-12T20:20:00"/>
    <d v="1899-12-30T00:50:00"/>
    <d v="1899-12-30T18:23:00"/>
    <s v="N167QS"/>
    <n v="713.51916666666671"/>
  </r>
  <r>
    <s v="FAB"/>
    <s v="CLT"/>
    <x v="2014"/>
    <d v="2024-10-12T09:19:00"/>
    <d v="2024-10-12T17:43:00"/>
    <d v="1899-12-30T08:24:00"/>
    <d v="1899-12-30T01:47:00"/>
    <s v="N167QS"/>
    <n v="7192.2731999999996"/>
  </r>
  <r>
    <s v="BGI"/>
    <s v="FAB"/>
    <x v="567"/>
    <d v="2024-10-10T10:37:00"/>
    <d v="2024-10-10T18:36:00"/>
    <d v="1899-12-30T07:59:00"/>
    <d v="1899-12-31T14:43:00"/>
    <s v="N167QS"/>
    <n v="6835.5136166666662"/>
  </r>
  <r>
    <s v="PBI"/>
    <s v="BGI"/>
    <x v="439"/>
    <d v="2024-10-09T11:48:00"/>
    <d v="2024-10-09T15:04:00"/>
    <d v="1899-12-30T03:16:00"/>
    <d v="1899-12-30T19:33:00"/>
    <s v="N167QS"/>
    <n v="2796.9951333333333"/>
  </r>
  <r>
    <s v="HPN"/>
    <s v="PBI"/>
    <x v="599"/>
    <d v="2024-10-08T21:29:00"/>
    <d v="2024-10-08T23:54:00"/>
    <d v="1899-12-30T02:25:00"/>
    <d v="1899-12-30T11:54:00"/>
    <s v="N167QS"/>
    <n v="2069.2055833333329"/>
  </r>
  <r>
    <s v="COS"/>
    <s v="HPN"/>
    <x v="2082"/>
    <d v="2024-10-08T17:35:00"/>
    <d v="2024-10-08T20:37:00"/>
    <d v="1899-12-30T03:02:00"/>
    <d v="1899-12-30T00:52:00"/>
    <s v="N167QS"/>
    <n v="2597.2097666666664"/>
  </r>
  <r>
    <s v="OMA"/>
    <s v="COS"/>
    <x v="4197"/>
    <d v="2024-10-08T14:50:00"/>
    <d v="2024-10-08T15:59:00"/>
    <d v="1899-12-30T01:09:00"/>
    <d v="1899-12-30T01:36:00"/>
    <s v="N167QS"/>
    <n v="984.65644999999984"/>
  </r>
  <r>
    <s v="APA"/>
    <s v="OMA"/>
    <x v="4198"/>
    <d v="2024-10-07T14:54:00"/>
    <d v="2024-10-07T15:55:00"/>
    <d v="1899-12-30T01:01:00"/>
    <d v="1899-12-30T22:55:00"/>
    <s v="N167QS"/>
    <n v="870.49338333333321"/>
  </r>
  <r>
    <s v="BTV"/>
    <s v="APA"/>
    <x v="4199"/>
    <d v="2024-10-06T20:25:00"/>
    <d v="2024-10-06T23:56:00"/>
    <d v="1899-12-30T03:31:00"/>
    <d v="1899-12-30T14:58:00"/>
    <s v="N167QS"/>
    <n v="3011.0508833333333"/>
  </r>
  <r>
    <s v="APA"/>
    <s v="BTV"/>
    <x v="4200"/>
    <d v="2024-10-04T20:14:00"/>
    <d v="2024-10-04T23:12:00"/>
    <d v="1899-12-30T02:58:00"/>
    <d v="1899-12-31T21:13:00"/>
    <s v="N167QS"/>
    <n v="2540.1282333333334"/>
  </r>
  <r>
    <s v="BFI"/>
    <s v="APA"/>
    <x v="4201"/>
    <d v="2024-10-04T23:50:00"/>
    <d v="2024-10-05T01:57:00"/>
    <d v="1899-12-30T02:07:00"/>
    <n v="-0.2381944444444444"/>
    <s v="N167QS"/>
    <n v="1812.3386833333332"/>
  </r>
  <r>
    <s v="PHX"/>
    <s v="BFI"/>
    <x v="4202"/>
    <d v="2024-09-30T16:50:00"/>
    <d v="2024-09-30T19:18:00"/>
    <d v="1899-12-30T02:28:00"/>
    <d v="1900-01-03T04:32:00"/>
    <s v="N167QS"/>
    <n v="2112.0167333333334"/>
  </r>
  <r>
    <s v="CLT"/>
    <s v="PHX"/>
    <x v="4203"/>
    <d v="2024-09-30T12:16:00"/>
    <d v="2024-09-30T16:00:00"/>
    <d v="1899-12-30T03:44:00"/>
    <d v="1899-12-30T00:50:00"/>
    <s v="N167QS"/>
    <n v="3196.5658666666664"/>
  </r>
  <r>
    <s v="HPN"/>
    <s v="CLT"/>
    <x v="3673"/>
    <d v="2024-09-29T20:31:00"/>
    <d v="2024-09-29T21:51:00"/>
    <d v="1899-12-30T01:20:00"/>
    <d v="1899-12-30T14:25:00"/>
    <s v="N167QS"/>
    <n v="1141.6306666666665"/>
  </r>
  <r>
    <s v="SAV"/>
    <s v="HPN"/>
    <x v="4204"/>
    <d v="2024-09-29T17:38:00"/>
    <d v="2024-09-29T19:23:00"/>
    <d v="1899-12-30T01:45:00"/>
    <d v="1899-12-30T01:08:00"/>
    <s v="N167QS"/>
    <n v="1498.3902499999999"/>
  </r>
  <r>
    <s v="HPN"/>
    <s v="SAV"/>
    <x v="4205"/>
    <d v="2024-09-28T13:52:00"/>
    <d v="2024-09-28T15:35:00"/>
    <d v="1899-12-30T01:43:00"/>
    <d v="1899-12-31T02:03:00"/>
    <s v="N167QS"/>
    <n v="1469.8494833333334"/>
  </r>
  <r>
    <s v="TEB"/>
    <s v="HPN"/>
    <x v="382"/>
    <d v="2024-09-28T12:33:00"/>
    <d v="2024-09-28T12:49:00"/>
    <d v="1899-12-30T00:16:00"/>
    <d v="1899-12-30T01:03:00"/>
    <s v="N167QS"/>
    <n v="228.32613333333333"/>
  </r>
  <r>
    <s v="LAX"/>
    <s v="TEB"/>
    <x v="1025"/>
    <d v="2024-09-27T17:45:00"/>
    <d v="2024-09-27T22:34:00"/>
    <d v="1899-12-30T04:49:00"/>
    <d v="1899-12-30T13:59:00"/>
    <s v="N167QS"/>
    <n v="4124.1407833333333"/>
  </r>
  <r>
    <s v="VNY"/>
    <s v="LAX"/>
    <x v="400"/>
    <d v="2024-09-27T16:08:00"/>
    <d v="2024-09-27T16:20:00"/>
    <d v="1899-12-30T00:12:00"/>
    <d v="1899-12-30T01:25:00"/>
    <s v="N167QS"/>
    <n v="171.24459999999999"/>
  </r>
  <r>
    <s v="TEB"/>
    <s v="VNY"/>
    <x v="253"/>
    <d v="2024-09-26T18:10:00"/>
    <d v="2024-09-26T23:13:00"/>
    <d v="1899-12-30T05:03:00"/>
    <d v="1899-12-30T16:55:00"/>
    <s v="N167QS"/>
    <n v="4323.9261499999993"/>
  </r>
  <r>
    <s v="LAS"/>
    <s v="TEB"/>
    <x v="699"/>
    <d v="2024-09-25T00:17:00"/>
    <d v="2024-09-25T04:32:00"/>
    <d v="1899-12-30T04:15:00"/>
    <d v="1899-12-31T13:38:00"/>
    <s v="N167QS"/>
    <n v="3638.9477499999998"/>
  </r>
  <r>
    <s v="APC"/>
    <s v="LAS"/>
    <x v="2354"/>
    <d v="2024-09-25T21:26:00"/>
    <d v="2024-09-25T22:32:00"/>
    <d v="1899-12-30T01:06:00"/>
    <n v="-0.92708333333333337"/>
    <s v="N167QS"/>
    <n v="941.84530000000007"/>
  </r>
  <r>
    <s v="BUR"/>
    <s v="APC"/>
    <x v="4206"/>
    <d v="2024-09-25T19:19:00"/>
    <d v="2024-09-25T20:14:00"/>
    <d v="1899-12-30T00:55:00"/>
    <d v="1899-12-30T01:12:00"/>
    <s v="N167QS"/>
    <n v="784.87108333333322"/>
  </r>
  <r>
    <s v="MDW"/>
    <s v="BUR"/>
    <x v="4207"/>
    <d v="2024-09-24T19:43:00"/>
    <d v="2024-09-24T23:11:00"/>
    <d v="1899-12-30T03:28:00"/>
    <d v="1899-12-30T20:08:00"/>
    <s v="N167QS"/>
    <n v="2968.2397333333333"/>
  </r>
  <r>
    <s v="ATL"/>
    <s v="MDW"/>
    <x v="489"/>
    <d v="2024-09-23T22:04:00"/>
    <d v="2024-09-23T23:36:00"/>
    <d v="1899-12-30T01:32:00"/>
    <d v="1899-12-30T20:07:00"/>
    <s v="N167QS"/>
    <n v="1312.8752666666664"/>
  </r>
  <r>
    <s v="SAV"/>
    <s v="ATL"/>
    <x v="4208"/>
    <d v="2024-09-22T20:01:00"/>
    <d v="2024-09-22T20:41:00"/>
    <d v="1899-12-30T00:40:00"/>
    <d v="1899-12-31T01:23:00"/>
    <s v="N167QS"/>
    <n v="570.81533333333323"/>
  </r>
  <r>
    <s v="BGI"/>
    <s v="SAV"/>
    <x v="4209"/>
    <d v="2024-09-22T15:01:00"/>
    <d v="2024-09-22T19:04:00"/>
    <d v="1899-12-30T04:03:00"/>
    <d v="1899-12-30T00:57:00"/>
    <s v="N167QS"/>
    <n v="3467.7031499999998"/>
  </r>
  <r>
    <s v="POS"/>
    <s v="BGI"/>
    <x v="4210"/>
    <d v="2024-09-21T23:17:00"/>
    <d v="2024-09-21T23:52:00"/>
    <d v="1899-12-30T00:35:00"/>
    <d v="1899-12-30T15:09:00"/>
    <s v="N167QS"/>
    <n v="499.46341666666666"/>
  </r>
  <r>
    <s v="MBJ"/>
    <s v="POS"/>
    <x v="4211"/>
    <d v="2024-09-21T18:36:00"/>
    <d v="2024-09-21T21:08:00"/>
    <d v="1899-12-30T02:32:00"/>
    <d v="1899-12-30T02:09:00"/>
    <s v="N167QS"/>
    <n v="2169.0982666666664"/>
  </r>
  <r>
    <s v="DAL"/>
    <s v="MBJ"/>
    <x v="2307"/>
    <d v="2024-09-21T13:33:00"/>
    <d v="2024-09-21T16:47:00"/>
    <d v="1899-12-30T03:14:00"/>
    <d v="1899-12-30T01:49:00"/>
    <s v="N167QS"/>
    <n v="2768.4543666666664"/>
  </r>
  <r>
    <s v="BKG"/>
    <s v="DAL"/>
    <x v="4212"/>
    <d v="2024-09-18T21:04:00"/>
    <d v="2024-09-18T21:55:00"/>
    <d v="1899-12-30T00:51:00"/>
    <d v="1900-01-01T15:38:00"/>
    <s v="N167QS"/>
    <n v="727.78954999999996"/>
  </r>
  <r>
    <s v="IAH"/>
    <s v="BKG"/>
    <x v="4213"/>
    <d v="2024-09-18T19:10:00"/>
    <d v="2024-09-18T20:16:00"/>
    <d v="1899-12-30T01:06:00"/>
    <d v="1899-12-30T00:48:00"/>
    <s v="N167QS"/>
    <n v="941.84530000000007"/>
  </r>
  <r>
    <s v="USA"/>
    <s v="IAH"/>
    <x v="4214"/>
    <d v="2024-09-18T14:16:00"/>
    <d v="2024-09-18T16:15:00"/>
    <d v="1899-12-30T01:59:00"/>
    <d v="1899-12-30T02:55:00"/>
    <s v="N167QS"/>
    <n v="1698.1756166666667"/>
  </r>
  <r>
    <s v="MMU"/>
    <s v="USA"/>
    <x v="4215"/>
    <d v="2024-09-17T17:43:00"/>
    <d v="2024-09-17T18:56:00"/>
    <d v="1899-12-30T01:13:00"/>
    <d v="1899-12-30T19:20:00"/>
    <s v="N167QS"/>
    <n v="1041.7379833333334"/>
  </r>
  <r>
    <s v="TEB"/>
    <s v="MMU"/>
    <x v="293"/>
    <d v="2024-09-17T15:41:00"/>
    <d v="2024-09-17T16:01:00"/>
    <d v="1899-12-30T00:20:00"/>
    <d v="1899-12-30T01:42:00"/>
    <s v="N167QS"/>
    <n v="285.40766666666661"/>
  </r>
  <r>
    <s v="CMH"/>
    <s v="TEB"/>
    <x v="41"/>
    <d v="2024-09-17T11:41:00"/>
    <d v="2024-09-17T13:04:00"/>
    <d v="1899-12-30T01:23:00"/>
    <d v="1899-12-30T02:37:00"/>
    <s v="N167QS"/>
    <n v="1184.4418166666667"/>
  </r>
  <r>
    <s v="TEB"/>
    <s v="CMH"/>
    <x v="1920"/>
    <d v="2024-09-16T19:43:00"/>
    <d v="2024-09-16T21:00:00"/>
    <d v="1899-12-30T01:17:00"/>
    <d v="1899-12-30T14:41:00"/>
    <s v="N167QS"/>
    <n v="1098.8195166666665"/>
  </r>
  <r>
    <s v="LAX"/>
    <s v="TEB"/>
    <x v="1025"/>
    <d v="2024-09-16T14:19:00"/>
    <d v="2024-09-16T18:49:00"/>
    <d v="1899-12-30T04:30:00"/>
    <d v="1899-12-30T00:54:00"/>
    <s v="N167QS"/>
    <n v="3853.0034999999998"/>
  </r>
  <r>
    <s v="DLH"/>
    <s v="LAX"/>
    <x v="4216"/>
    <d v="2024-09-14T23:57:00"/>
    <d v="2024-09-15T03:22:00"/>
    <d v="1899-12-30T03:25:00"/>
    <d v="1899-12-31T10:57:00"/>
    <s v="N167QS"/>
    <n v="2925.4285833333329"/>
  </r>
  <r>
    <s v="ATH"/>
    <s v="DLH"/>
    <x v="4217"/>
    <d v="2024-09-14T12:43:00"/>
    <d v="2024-09-14T22:58:00"/>
    <d v="1899-12-30T10:15:00"/>
    <d v="1899-12-30T00:59:00"/>
    <s v="N167QS"/>
    <n v="8776.2857499999991"/>
  </r>
  <r>
    <s v="LBG"/>
    <s v="ATH"/>
    <x v="4218"/>
    <d v="2024-09-13T08:30:00"/>
    <d v="2024-09-13T11:06:00"/>
    <d v="1899-12-30T02:36:00"/>
    <d v="1899-12-31T01:37:00"/>
    <s v="N167QS"/>
    <n v="2226.1797999999999"/>
  </r>
  <r>
    <s v="LAX"/>
    <s v="LBG"/>
    <x v="4219"/>
    <d v="2024-09-12T01:13:00"/>
    <d v="2024-09-12T11:11:00"/>
    <d v="1899-12-30T09:58:00"/>
    <d v="1899-12-30T21:19:00"/>
    <s v="N167QS"/>
    <n v="8533.6892333333326"/>
  </r>
  <r>
    <s v="OAK"/>
    <s v="LAX"/>
    <x v="514"/>
    <d v="2024-09-10T16:32:00"/>
    <d v="2024-09-10T17:23:00"/>
    <d v="1899-12-30T00:51:00"/>
    <d v="1899-12-31T07:50:00"/>
    <s v="N167QS"/>
    <n v="727.78954999999996"/>
  </r>
  <r>
    <s v="VNY"/>
    <s v="OAK"/>
    <x v="3118"/>
    <d v="2024-09-10T14:23:00"/>
    <d v="2024-09-10T15:14:00"/>
    <d v="1899-12-30T00:51:00"/>
    <d v="1899-12-30T01:18:00"/>
    <s v="N167QS"/>
    <n v="727.78954999999996"/>
  </r>
  <r>
    <s v="SLC"/>
    <s v="VNY"/>
    <x v="609"/>
    <d v="2024-09-09T19:57:00"/>
    <d v="2024-09-09T21:18:00"/>
    <d v="1899-12-30T01:21:00"/>
    <d v="1899-12-30T17:05:00"/>
    <s v="N167QS"/>
    <n v="1155.9010499999999"/>
  </r>
  <r>
    <s v="ORD"/>
    <s v="SLC"/>
    <x v="4220"/>
    <d v="2024-09-07T14:12:00"/>
    <d v="2024-09-07T16:52:00"/>
    <d v="1899-12-30T02:40:00"/>
    <d v="1900-01-01T03:05:00"/>
    <s v="N167QS"/>
    <n v="2283.2613333333329"/>
  </r>
  <r>
    <s v="MDW"/>
    <s v="ORD"/>
    <x v="4221"/>
    <d v="2024-09-05T16:18:00"/>
    <d v="2024-09-05T16:35:00"/>
    <d v="1899-12-30T00:17:00"/>
    <d v="1899-12-31T21:37:00"/>
    <s v="N167QS"/>
    <n v="242.59651666666664"/>
  </r>
  <r>
    <s v="SNA"/>
    <s v="MDW"/>
    <x v="4222"/>
    <d v="2024-09-03T19:11:00"/>
    <d v="2024-09-03T22:20:00"/>
    <d v="1899-12-30T03:09:00"/>
    <d v="1899-12-31T17:58:00"/>
    <s v="N167QS"/>
    <n v="2697.1024499999999"/>
  </r>
  <r>
    <s v="LAS"/>
    <s v="SNA"/>
    <x v="1554"/>
    <d v="2024-09-03T17:20:00"/>
    <d v="2024-09-03T18:00:00"/>
    <d v="1899-12-30T00:40:00"/>
    <d v="1899-12-30T01:11:00"/>
    <s v="N167QS"/>
    <n v="570.81533333333323"/>
  </r>
  <r>
    <s v="SJC"/>
    <s v="LAS"/>
    <x v="1431"/>
    <d v="2024-09-03T14:59:00"/>
    <d v="2024-09-03T16:00:00"/>
    <d v="1899-12-30T01:01:00"/>
    <d v="1899-12-30T01:20:00"/>
    <s v="N167QS"/>
    <n v="870.49338333333321"/>
  </r>
  <r>
    <s v="FCA"/>
    <s v="SJC"/>
    <x v="4223"/>
    <d v="2024-09-02T21:05:00"/>
    <d v="2024-09-02T23:07:00"/>
    <d v="1899-12-30T02:02:00"/>
    <d v="1899-12-30T15:52:00"/>
    <s v="N167QS"/>
    <n v="1740.9867666666664"/>
  </r>
  <r>
    <s v="BFI"/>
    <s v="FCA"/>
    <x v="4224"/>
    <d v="2024-09-02T17:43:00"/>
    <d v="2024-09-02T18:38:00"/>
    <d v="1899-12-30T00:55:00"/>
    <d v="1899-12-30T02:27:00"/>
    <s v="N167QS"/>
    <n v="784.87108333333322"/>
  </r>
  <r>
    <s v="PRG"/>
    <s v="BFI"/>
    <x v="2995"/>
    <d v="2024-08-30T15:42:00"/>
    <d v="2024-08-31T01:36:00"/>
    <d v="1899-12-30T09:54:00"/>
    <d v="1900-01-01T16:07:00"/>
    <s v="N167QS"/>
    <n v="8476.6077000000005"/>
  </r>
  <r>
    <s v="BFI"/>
    <s v="PRG"/>
    <x v="4225"/>
    <d v="2024-08-28T03:32:00"/>
    <d v="2024-08-28T12:56:00"/>
    <d v="1899-12-30T09:24:00"/>
    <d v="1900-01-01T02:46:00"/>
    <s v="N167QS"/>
    <n v="8048.4961999999996"/>
  </r>
  <r>
    <s v="DAL"/>
    <s v="BFI"/>
    <x v="1643"/>
    <d v="2024-08-26T19:43:00"/>
    <d v="2024-08-26T23:10:00"/>
    <d v="1899-12-30T03:27:00"/>
    <d v="1899-12-31T04:22:00"/>
    <s v="N167QS"/>
    <n v="2953.9693499999998"/>
  </r>
  <r>
    <s v="MRY"/>
    <s v="DAL"/>
    <x v="4226"/>
    <d v="2024-08-25T22:28:00"/>
    <d v="2024-08-26T01:20:00"/>
    <d v="1899-12-30T02:52:00"/>
    <m/>
    <s v="N167QS"/>
    <n v="2454.5059333333334"/>
  </r>
  <r>
    <s v="SFO"/>
    <s v="SJC"/>
    <x v="35"/>
    <d v="2024-08-24T04:04:00"/>
    <d v="2024-08-24T04:25:00"/>
    <d v="1899-12-30T00:21:00"/>
    <d v="1899-12-31T18:03:00"/>
    <s v="N167QS"/>
    <n v="299.67804999999998"/>
  </r>
  <r>
    <s v="MVY"/>
    <s v="SFO"/>
    <x v="4227"/>
    <d v="2024-08-23T20:50:00"/>
    <d v="2024-08-24T02:33:00"/>
    <d v="1899-12-30T05:43:00"/>
    <d v="1899-12-30T01:31:00"/>
    <s v="N167QS"/>
    <n v="4894.7414833333332"/>
  </r>
  <r>
    <s v="TEB"/>
    <s v="MVY"/>
    <x v="1367"/>
    <d v="2024-08-23T18:02:00"/>
    <d v="2024-08-23T18:41:00"/>
    <d v="1899-12-30T00:39:00"/>
    <d v="1899-12-30T02:09:00"/>
    <s v="N167QS"/>
    <n v="556.54494999999997"/>
  </r>
  <r>
    <s v="ROC"/>
    <s v="TEB"/>
    <x v="444"/>
    <d v="2024-08-22T13:03:00"/>
    <d v="2024-08-22T13:43:00"/>
    <d v="1899-12-30T00:40:00"/>
    <d v="1899-12-31T04:19:00"/>
    <s v="N167QS"/>
    <n v="570.81533333333323"/>
  </r>
  <r>
    <s v="PWK"/>
    <s v="ROC"/>
    <x v="4228"/>
    <d v="2024-08-21T17:14:00"/>
    <d v="2024-08-21T18:27:00"/>
    <d v="1899-12-30T01:13:00"/>
    <d v="1899-12-30T18:36:00"/>
    <s v="N167QS"/>
    <n v="1041.7379833333334"/>
  </r>
  <r>
    <s v="ACK"/>
    <s v="PWK"/>
    <x v="4229"/>
    <d v="2024-08-21T14:18:00"/>
    <d v="2024-08-21T16:19:00"/>
    <d v="1899-12-30T02:01:00"/>
    <d v="1899-12-30T00:55:00"/>
    <s v="N167QS"/>
    <n v="1726.7163833333332"/>
  </r>
  <r>
    <s v="HPN"/>
    <s v="ACK"/>
    <x v="1861"/>
    <d v="2024-08-21T12:50:00"/>
    <d v="2024-08-21T13:31:00"/>
    <d v="1899-12-30T00:41:00"/>
    <m/>
    <s v="N167QS"/>
    <n v="585.0857166666666"/>
  </r>
  <r>
    <s v="LAL"/>
    <s v="TLC"/>
    <x v="4230"/>
    <d v="2024-08-19T13:21:00"/>
    <d v="2024-08-19T15:55:00"/>
    <d v="1899-12-30T02:34:00"/>
    <d v="1899-12-31T20:55:00"/>
    <s v="N167QS"/>
    <n v="2197.6390333333329"/>
  </r>
  <r>
    <s v="DET"/>
    <s v="LAL"/>
    <x v="4231"/>
    <d v="2024-08-18T13:23:00"/>
    <d v="2024-08-18T15:26:00"/>
    <d v="1899-12-30T02:03:00"/>
    <d v="1899-12-30T21:55:00"/>
    <s v="N167QS"/>
    <n v="1755.2571499999997"/>
  </r>
  <r>
    <s v="HPN"/>
    <s v="DET"/>
    <x v="3866"/>
    <d v="2024-08-18T11:13:00"/>
    <d v="2024-08-18T12:26:00"/>
    <d v="1899-12-30T01:13:00"/>
    <d v="1899-12-30T00:57:00"/>
    <s v="N167QS"/>
    <n v="1041.7379833333334"/>
  </r>
  <r>
    <s v="ANC"/>
    <s v="HPN"/>
    <x v="4232"/>
    <d v="2024-08-17T14:54:00"/>
    <d v="2024-08-17T20:57:00"/>
    <d v="1899-12-30T06:03:00"/>
    <d v="1899-12-30T14:16:00"/>
    <s v="N167QS"/>
    <n v="5180.1491499999993"/>
  </r>
  <r>
    <s v="DLG"/>
    <s v="ANC"/>
    <x v="4233"/>
    <d v="2024-08-17T00:02:00"/>
    <d v="2024-08-17T00:54:00"/>
    <d v="1899-12-30T00:52:00"/>
    <d v="1899-12-30T14:00:00"/>
    <s v="N167QS"/>
    <n v="742.05993333333333"/>
  </r>
  <r>
    <s v="SJC"/>
    <s v="DLG"/>
    <x v="4234"/>
    <d v="2024-08-16T18:10:00"/>
    <d v="2024-08-16T22:34:00"/>
    <d v="1899-12-30T04:24:00"/>
    <d v="1899-12-30T01:28:00"/>
    <s v="N167QS"/>
    <n v="3767.3812000000003"/>
  </r>
  <r>
    <s v="STS"/>
    <s v="SJC"/>
    <x v="95"/>
    <d v="2024-08-15T20:24:00"/>
    <d v="2024-08-15T20:52:00"/>
    <d v="1899-12-30T00:28:00"/>
    <d v="1899-12-30T21:18:00"/>
    <s v="N167QS"/>
    <n v="399.57073333333329"/>
  </r>
  <r>
    <s v="MMU"/>
    <s v="STS"/>
    <x v="96"/>
    <d v="2024-08-15T14:16:00"/>
    <d v="2024-08-15T19:29:00"/>
    <d v="1899-12-30T05:13:00"/>
    <d v="1899-12-30T00:55:00"/>
    <s v="N167QS"/>
    <n v="4466.6299833333333"/>
  </r>
  <r>
    <s v="MVY"/>
    <s v="MMU"/>
    <x v="4235"/>
    <d v="2024-08-14T21:46:00"/>
    <d v="2024-08-14T22:41:00"/>
    <d v="1899-12-30T00:55:00"/>
    <d v="1899-12-30T15:35:00"/>
    <s v="N167QS"/>
    <n v="784.87108333333322"/>
  </r>
  <r>
    <s v="BNA"/>
    <s v="MVY"/>
    <x v="4236"/>
    <d v="2024-08-14T19:04:00"/>
    <d v="2024-08-14T21:00:00"/>
    <d v="1899-12-30T01:56:00"/>
    <d v="1899-12-30T00:46:00"/>
    <s v="N167QS"/>
    <n v="1655.3644666666667"/>
  </r>
  <r>
    <s v="APA"/>
    <s v="BNA"/>
    <x v="4237"/>
    <d v="2024-08-14T15:57:00"/>
    <d v="2024-08-14T18:02:00"/>
    <d v="1899-12-30T02:05:00"/>
    <d v="1899-12-30T01:02:00"/>
    <s v="N167QS"/>
    <n v="1783.7979166666667"/>
  </r>
  <r>
    <s v="ABQ"/>
    <s v="APA"/>
    <x v="2067"/>
    <d v="2024-08-14T13:55:00"/>
    <d v="2024-08-14T14:41:00"/>
    <d v="1899-12-30T00:46:00"/>
    <d v="1899-12-30T01:16:00"/>
    <s v="N167QS"/>
    <n v="656.43763333333334"/>
  </r>
  <r>
    <s v="DAL"/>
    <s v="ABQ"/>
    <x v="2068"/>
    <d v="2024-08-13T22:23:00"/>
    <d v="2024-08-13T23:39:00"/>
    <d v="1899-12-30T01:16:00"/>
    <d v="1899-12-30T14:16:00"/>
    <s v="N167QS"/>
    <n v="1084.5491333333332"/>
  </r>
  <r>
    <s v="HOU"/>
    <s v="DAL"/>
    <x v="7"/>
    <d v="2024-08-11T05:01:00"/>
    <d v="2024-08-11T05:42:00"/>
    <d v="1899-12-30T00:41:00"/>
    <d v="1900-01-01T16:41:00"/>
    <s v="N167QS"/>
    <n v="585.0857166666666"/>
  </r>
  <r>
    <s v="SJC"/>
    <s v="HOU"/>
    <x v="4238"/>
    <d v="2024-08-10T00:05:00"/>
    <d v="2024-08-10T03:21:00"/>
    <d v="1899-12-30T03:16:00"/>
    <d v="1899-12-31T01:40:00"/>
    <s v="N167QS"/>
    <n v="2796.9951333333333"/>
  </r>
  <r>
    <s v="SFO"/>
    <s v="SJC"/>
    <x v="35"/>
    <d v="2024-08-10T00:43:00"/>
    <d v="2024-08-10T01:00:00"/>
    <d v="1899-12-30T00:17:00"/>
    <n v="-3.8194444444444448E-2"/>
    <s v="N167QS"/>
    <n v="242.59651666666664"/>
  </r>
  <r>
    <s v="KOA"/>
    <s v="SFO"/>
    <x v="36"/>
    <d v="2024-08-09T19:07:00"/>
    <d v="2024-08-09T23:20:00"/>
    <d v="1899-12-30T04:13:00"/>
    <d v="1899-12-30T01:23:00"/>
    <s v="N167QS"/>
    <n v="3610.4069833333333"/>
  </r>
  <r>
    <s v="OGG"/>
    <s v="KOA"/>
    <x v="147"/>
    <d v="2024-08-09T17:27:00"/>
    <d v="2024-08-09T17:50:00"/>
    <d v="1899-12-30T00:23:00"/>
    <d v="1899-12-30T01:17:00"/>
    <s v="N167QS"/>
    <n v="328.21881666666667"/>
  </r>
  <r>
    <s v="BFI"/>
    <s v="OGG"/>
    <x v="1735"/>
    <d v="2024-08-08T17:21:00"/>
    <d v="2024-08-08T22:40:00"/>
    <d v="1899-12-30T05:19:00"/>
    <d v="1899-12-30T18:47:00"/>
    <s v="N167QS"/>
    <n v="4552.2522833333333"/>
  </r>
  <r>
    <s v="SEA"/>
    <s v="BFI"/>
    <x v="3737"/>
    <d v="2024-08-06T00:11:00"/>
    <d v="2024-08-06T00:25:00"/>
    <d v="1899-12-30T00:14:00"/>
    <m/>
    <s v="N167QS"/>
    <n v="199.78536666666665"/>
  </r>
  <r>
    <s v="SEA"/>
    <s v="BFI"/>
    <x v="3737"/>
    <d v="2024-08-06T00:11:00"/>
    <d v="2024-08-06T00:25:00"/>
    <d v="1899-12-30T00:14:00"/>
    <n v="-9.7222222222222224E-3"/>
    <s v="N167QS"/>
    <n v="199.78536666666665"/>
  </r>
  <r>
    <s v="BUR"/>
    <s v="SEA"/>
    <x v="4239"/>
    <d v="2024-08-05T21:23:00"/>
    <d v="2024-08-05T23:23:00"/>
    <d v="1899-12-30T02:00:00"/>
    <d v="1899-12-30T00:48:00"/>
    <s v="N167QS"/>
    <n v="1712.4459999999999"/>
  </r>
  <r>
    <s v="VNY"/>
    <s v="BUR"/>
    <x v="4240"/>
    <d v="2024-08-05T18:52:00"/>
    <d v="2024-08-05T18:59:00"/>
    <d v="1899-12-30T00:07:00"/>
    <d v="1899-12-30T02:24:00"/>
    <s v="N167QS"/>
    <n v="99.892683333333324"/>
  </r>
  <r>
    <s v="BFI"/>
    <s v="VNY"/>
    <x v="2855"/>
    <d v="2024-08-05T01:15:00"/>
    <d v="2024-08-05T03:19:00"/>
    <d v="1899-12-30T02:04:00"/>
    <d v="1899-12-30T15:33:00"/>
    <s v="N167QS"/>
    <n v="1769.5275333333334"/>
  </r>
  <r>
    <s v="ICT"/>
    <s v="BFI"/>
    <x v="2375"/>
    <d v="2024-08-03T18:40:00"/>
    <d v="2024-08-03T21:47:00"/>
    <d v="1899-12-30T03:07:00"/>
    <d v="1899-12-31T03:28:00"/>
    <s v="N167QS"/>
    <n v="2668.5616833333333"/>
  </r>
  <r>
    <s v="OMA"/>
    <s v="ICT"/>
    <x v="4241"/>
    <d v="2024-07-25T20:31:00"/>
    <d v="2024-07-25T21:09:00"/>
    <d v="1899-12-30T00:38:00"/>
    <d v="1900-01-07T21:31:00"/>
    <s v="N167QS"/>
    <n v="542.2745666666666"/>
  </r>
  <r>
    <s v="MSP"/>
    <s v="OMA"/>
    <x v="4242"/>
    <d v="2024-07-25T18:51:00"/>
    <d v="2024-07-25T19:35:00"/>
    <d v="1899-12-30T00:44:00"/>
    <d v="1899-12-30T00:56:00"/>
    <s v="N167QS"/>
    <n v="627.8968666666666"/>
  </r>
  <r>
    <s v="INV"/>
    <s v="MSP"/>
    <x v="4243"/>
    <d v="2024-07-25T10:33:00"/>
    <d v="2024-07-25T17:27:00"/>
    <d v="1899-12-30T06:54:00"/>
    <d v="1899-12-30T01:24:00"/>
    <s v="N167QS"/>
    <n v="5907.9386999999997"/>
  </r>
  <r>
    <s v="BRU"/>
    <s v="INV"/>
    <x v="4244"/>
    <d v="2024-07-25T07:03:00"/>
    <d v="2024-07-25T08:29:00"/>
    <d v="1899-12-30T01:26:00"/>
    <d v="1899-12-30T02:04:00"/>
    <s v="N167QS"/>
    <n v="1227.2529666666667"/>
  </r>
  <r>
    <s v="TEB"/>
    <s v="BRU"/>
    <x v="4034"/>
    <d v="2024-07-23T01:10:00"/>
    <d v="2024-07-23T07:21:00"/>
    <d v="1899-12-30T06:11:00"/>
    <d v="1899-12-31T23:42:00"/>
    <s v="N167QS"/>
    <n v="5294.3122166666662"/>
  </r>
  <r>
    <s v="STP"/>
    <s v="TEB"/>
    <x v="4245"/>
    <d v="2024-07-22T21:52:00"/>
    <d v="2024-07-22T23:58:00"/>
    <d v="1899-12-30T02:06:00"/>
    <d v="1899-12-30T01:12:00"/>
    <s v="N167QS"/>
    <n v="1798.0682999999999"/>
  </r>
  <r>
    <s v="PIK"/>
    <s v="STP"/>
    <x v="4246"/>
    <d v="2024-07-21T20:23:00"/>
    <d v="2024-07-22T03:29:00"/>
    <d v="1899-12-30T07:06:00"/>
    <d v="1899-12-30T18:23:00"/>
    <s v="N167QS"/>
    <n v="6079.1832999999997"/>
  </r>
  <r>
    <s v="AGP"/>
    <s v="PIK"/>
    <x v="4247"/>
    <d v="2024-07-20T18:45:00"/>
    <d v="2024-07-20T21:25:00"/>
    <d v="1899-12-30T02:40:00"/>
    <d v="1899-12-30T22:58:00"/>
    <s v="N167QS"/>
    <n v="2283.2613333333329"/>
  </r>
  <r>
    <s v="FOK"/>
    <s v="AGP"/>
    <x v="4248"/>
    <d v="2024-07-19T18:11:00"/>
    <d v="2024-07-20T01:03:00"/>
    <d v="1899-12-30T06:52:00"/>
    <d v="1899-12-30T17:42:00"/>
    <s v="N167QS"/>
    <n v="5879.3979333333336"/>
  </r>
  <r>
    <s v="TEB"/>
    <s v="FOK"/>
    <x v="404"/>
    <d v="2024-07-19T15:35:00"/>
    <d v="2024-07-19T16:06:00"/>
    <d v="1899-12-30T00:31:00"/>
    <d v="1899-12-30T02:05:00"/>
    <s v="N167QS"/>
    <n v="442.38188333333335"/>
  </r>
  <r>
    <s v="BLM"/>
    <s v="TEB"/>
    <x v="1435"/>
    <d v="2024-07-18T21:18:00"/>
    <d v="2024-07-18T21:38:00"/>
    <d v="1899-12-30T00:20:00"/>
    <d v="1899-12-30T17:57:00"/>
    <s v="N167QS"/>
    <n v="285.40766666666661"/>
  </r>
  <r>
    <s v="TTN"/>
    <s v="BLM"/>
    <x v="4249"/>
    <d v="2024-07-18T20:17:00"/>
    <d v="2024-07-18T20:31:00"/>
    <d v="1899-12-30T00:14:00"/>
    <d v="1899-12-30T00:47:00"/>
    <s v="N167QS"/>
    <n v="199.78536666666665"/>
  </r>
  <r>
    <s v="PMI"/>
    <s v="TTN"/>
    <x v="4250"/>
    <d v="2024-07-18T11:16:00"/>
    <d v="2024-07-18T19:25:00"/>
    <d v="1899-12-30T08:09:00"/>
    <d v="1899-12-30T00:52:00"/>
    <s v="N167QS"/>
    <n v="6978.2174500000001"/>
  </r>
  <r>
    <s v="VLC"/>
    <s v="PMI"/>
    <x v="4251"/>
    <d v="2024-07-18T08:53:00"/>
    <d v="2024-07-18T09:29:00"/>
    <d v="1899-12-30T00:36:00"/>
    <d v="1899-12-30T01:47:00"/>
    <s v="N167QS"/>
    <n v="513.73379999999997"/>
  </r>
  <r>
    <s v="LBG"/>
    <s v="VLC"/>
    <x v="3231"/>
    <d v="2024-07-17T10:06:00"/>
    <d v="2024-07-17T11:54:00"/>
    <d v="1899-12-30T01:48:00"/>
    <d v="1899-12-30T20:59:00"/>
    <s v="N167QS"/>
    <n v="1541.2013999999999"/>
  </r>
  <r>
    <s v="TEB"/>
    <s v="LBG"/>
    <x v="185"/>
    <d v="2024-07-16T01:57:00"/>
    <d v="2024-07-16T08:25:00"/>
    <d v="1899-12-30T06:28:00"/>
    <d v="1899-12-31T01:41:00"/>
    <s v="N167QS"/>
    <n v="5536.9087333333327"/>
  </r>
  <r>
    <s v="MKE"/>
    <s v="TEB"/>
    <x v="2214"/>
    <d v="2024-07-14T22:03:00"/>
    <d v="2024-07-14T23:34:00"/>
    <d v="1899-12-30T01:31:00"/>
    <d v="1899-12-31T02:23:00"/>
    <s v="N167QS"/>
    <n v="1298.6048833333332"/>
  </r>
  <r>
    <s v="TEB"/>
    <s v="MKE"/>
    <x v="4252"/>
    <d v="2024-07-14T18:59:00"/>
    <d v="2024-07-14T20:36:00"/>
    <d v="1899-12-30T01:37:00"/>
    <d v="1899-12-30T01:27:00"/>
    <s v="N167QS"/>
    <n v="1384.2271833333332"/>
  </r>
  <r>
    <s v="HPN"/>
    <s v="TEB"/>
    <x v="434"/>
    <d v="2024-07-14T16:18:00"/>
    <d v="2024-07-14T16:33:00"/>
    <d v="1899-12-30T00:15:00"/>
    <d v="1899-12-30T02:26:00"/>
    <s v="N167QS"/>
    <n v="214.05574999999999"/>
  </r>
  <r>
    <s v="BGR"/>
    <s v="HPN"/>
    <x v="4253"/>
    <d v="2024-07-11T00:03:00"/>
    <d v="2024-07-11T01:06:00"/>
    <d v="1899-12-30T01:03:00"/>
    <m/>
    <s v="N167QS"/>
    <n v="899.03414999999995"/>
  </r>
  <r>
    <s v="BCT"/>
    <s v="MMU"/>
    <x v="3664"/>
    <d v="2024-07-11T16:06:00"/>
    <d v="2024-07-11T18:20:00"/>
    <d v="1899-12-30T02:14:00"/>
    <n v="-0.76180555555555551"/>
    <s v="N167QS"/>
    <n v="1912.2313666666666"/>
  </r>
  <r>
    <s v="PBI"/>
    <s v="BCT"/>
    <x v="44"/>
    <d v="2024-07-11T14:26:00"/>
    <d v="2024-07-11T14:42:00"/>
    <d v="1899-12-30T00:16:00"/>
    <d v="1899-12-30T01:24:00"/>
    <s v="N167QS"/>
    <n v="228.32613333333333"/>
  </r>
  <r>
    <s v="LAL"/>
    <s v="PBI"/>
    <x v="1610"/>
    <d v="2024-07-08T13:54:00"/>
    <d v="2024-07-08T14:28:00"/>
    <d v="1899-12-30T00:34:00"/>
    <d v="1900-01-01T23:58:00"/>
    <s v="N167QS"/>
    <n v="485.19303333333329"/>
  </r>
  <r>
    <s v="JNU"/>
    <s v="LAL"/>
    <x v="1611"/>
    <d v="2024-07-07T16:58:00"/>
    <d v="2024-07-07T23:14:00"/>
    <d v="1899-12-30T06:16:00"/>
    <d v="1899-12-30T14:40:00"/>
    <s v="N167QS"/>
    <n v="5365.6641333333328"/>
  </r>
  <r>
    <s v="ANC"/>
    <s v="JNU"/>
    <x v="1612"/>
    <d v="2024-07-07T13:54:00"/>
    <d v="2024-07-07T15:08:00"/>
    <d v="1899-12-30T01:14:00"/>
    <d v="1899-12-30T01:50:00"/>
    <s v="N167QS"/>
    <n v="1056.0083666666667"/>
  </r>
  <r>
    <s v="GMP"/>
    <s v="ANC"/>
    <x v="4254"/>
    <d v="2024-07-05T09:13:00"/>
    <d v="2024-07-05T16:49:00"/>
    <d v="1899-12-30T07:36:00"/>
    <d v="1899-12-31T21:05:00"/>
    <s v="N167QS"/>
    <n v="6507.2947999999997"/>
  </r>
  <r>
    <s v="ANC"/>
    <s v="GMP"/>
    <x v="4255"/>
    <d v="2024-07-04T03:22:00"/>
    <d v="2024-07-04T11:35:00"/>
    <d v="1899-12-30T08:13:00"/>
    <d v="1899-12-30T21:38:00"/>
    <s v="N167QS"/>
    <n v="7035.2989833333331"/>
  </r>
  <r>
    <s v="HVN"/>
    <s v="ANC"/>
    <x v="4256"/>
    <d v="2024-07-03T18:56:00"/>
    <d v="2024-07-04T01:30:00"/>
    <d v="1899-12-30T06:34:00"/>
    <d v="1899-12-30T01:52:00"/>
    <s v="N167QS"/>
    <n v="5622.5310333333327"/>
  </r>
  <r>
    <s v="DAL"/>
    <s v="HVN"/>
    <x v="4257"/>
    <d v="2024-06-30T20:26:00"/>
    <d v="2024-06-30T23:25:00"/>
    <d v="1899-12-30T02:59:00"/>
    <d v="1900-01-01T19:31:00"/>
    <s v="N167QS"/>
    <n v="2554.3986166666664"/>
  </r>
  <r>
    <s v="MDW"/>
    <s v="DAL"/>
    <x v="432"/>
    <d v="2024-06-18T21:43:00"/>
    <d v="2024-06-18T23:30:00"/>
    <d v="1899-12-30T01:47:00"/>
    <d v="1900-01-10T20:56:00"/>
    <s v="N167QS"/>
    <n v="1526.9310166666664"/>
  </r>
  <r>
    <s v="HVN"/>
    <s v="MDW"/>
    <x v="4258"/>
    <d v="2024-06-18T18:27:00"/>
    <d v="2024-06-18T20:20:00"/>
    <d v="1899-12-30T01:53:00"/>
    <d v="1899-12-30T01:23:00"/>
    <s v="N167QS"/>
    <n v="1612.5533166666667"/>
  </r>
  <r>
    <s v="FRG"/>
    <s v="HVN"/>
    <x v="4259"/>
    <d v="2024-06-18T15:41:00"/>
    <d v="2024-06-18T15:58:00"/>
    <d v="1899-12-30T00:17:00"/>
    <d v="1899-12-30T02:29:00"/>
    <s v="N167QS"/>
    <n v="242.59651666666664"/>
  </r>
  <r>
    <s v="BED"/>
    <s v="FRG"/>
    <x v="3426"/>
    <d v="2024-06-18T13:22:00"/>
    <d v="2024-06-18T14:00:00"/>
    <d v="1899-12-30T00:38:00"/>
    <d v="1899-12-30T01:41:00"/>
    <s v="N167QS"/>
    <n v="542.2745666666666"/>
  </r>
  <r>
    <s v="BGR"/>
    <s v="BED"/>
    <x v="3898"/>
    <d v="2024-06-18T11:23:00"/>
    <d v="2024-06-18T11:57:00"/>
    <d v="1899-12-30T00:34:00"/>
    <d v="1899-12-30T01:25:00"/>
    <s v="N167QS"/>
    <n v="485.19303333333329"/>
  </r>
  <r>
    <s v="ATH"/>
    <s v="BGR"/>
    <x v="2555"/>
    <d v="2024-06-17T05:36:00"/>
    <d v="2024-06-17T14:33:00"/>
    <d v="1899-12-30T08:57:00"/>
    <d v="1899-12-30T20:50:00"/>
    <s v="N167QS"/>
    <n v="7663.1958499999992"/>
  </r>
  <r>
    <s v="HPN"/>
    <s v="ATH"/>
    <x v="3261"/>
    <d v="2024-06-16T00:09:00"/>
    <d v="2024-06-16T08:37:00"/>
    <d v="1899-12-30T08:28:00"/>
    <d v="1899-12-30T20:59:00"/>
    <s v="N167QS"/>
    <n v="7249.3547333333327"/>
  </r>
  <r>
    <s v="TEB"/>
    <s v="HPN"/>
    <x v="382"/>
    <d v="2024-06-15T13:20:00"/>
    <d v="2024-06-15T13:42:00"/>
    <d v="1899-12-30T00:22:00"/>
    <d v="1899-12-30T10:27:00"/>
    <s v="N167QS"/>
    <n v="313.9484333333333"/>
  </r>
  <r>
    <s v="PWM"/>
    <s v="TEB"/>
    <x v="3752"/>
    <d v="2024-06-14T23:53:00"/>
    <d v="2024-06-15T01:03:00"/>
    <d v="1899-12-30T01:10:00"/>
    <d v="1899-12-30T12:17:00"/>
    <s v="N167QS"/>
    <n v="998.92683333333332"/>
  </r>
  <r>
    <s v="HPN"/>
    <s v="PWM"/>
    <x v="1087"/>
    <d v="2024-06-14T20:02:00"/>
    <d v="2024-06-14T20:52:00"/>
    <d v="1899-12-30T00:50:00"/>
    <m/>
    <s v="N167QS"/>
    <n v="713.51916666666671"/>
  </r>
  <r>
    <s v="HPN"/>
    <s v="PWM"/>
    <x v="1087"/>
    <d v="2024-06-14T19:01:00"/>
    <d v="2024-06-14T20:31:00"/>
    <d v="1899-12-30T01:30:00"/>
    <n v="-2.013888888888889E-2"/>
    <s v="N167QS"/>
    <n v="1284.3344999999999"/>
  </r>
  <r>
    <s v="OPF"/>
    <s v="HPN"/>
    <x v="291"/>
    <d v="2024-06-14T14:16:00"/>
    <d v="2024-06-14T16:38:00"/>
    <d v="1899-12-30T02:22:00"/>
    <d v="1899-12-30T02:23:00"/>
    <s v="N167QS"/>
    <n v="2026.3944333333332"/>
  </r>
  <r>
    <s v="CIW"/>
    <s v="OPF"/>
    <x v="4260"/>
    <d v="2024-06-13T20:06:00"/>
    <d v="2024-06-13T23:24:00"/>
    <d v="1899-12-30T03:18:00"/>
    <d v="1899-12-30T14:52:00"/>
    <s v="N167QS"/>
    <n v="2825.5358999999999"/>
  </r>
  <r>
    <s v="IAD"/>
    <s v="CIW"/>
    <x v="4261"/>
    <d v="2024-06-13T13:46:00"/>
    <d v="2024-06-13T17:57:00"/>
    <d v="1899-12-30T04:11:00"/>
    <d v="1899-12-30T02:09:00"/>
    <s v="N167QS"/>
    <n v="3581.8662166666668"/>
  </r>
  <r>
    <s v="LBG"/>
    <s v="IAD"/>
    <x v="994"/>
    <d v="2024-06-12T09:31:00"/>
    <d v="2024-06-12T17:23:00"/>
    <d v="1899-12-30T07:52:00"/>
    <d v="1899-12-30T20:23:00"/>
    <s v="N167QS"/>
    <n v="6735.6209333333336"/>
  </r>
  <r>
    <s v="LTN"/>
    <s v="LBG"/>
    <x v="351"/>
    <d v="2024-06-11T11:41:00"/>
    <d v="2024-06-11T12:32:00"/>
    <d v="1899-12-30T00:51:00"/>
    <d v="1899-12-30T20:59:00"/>
    <s v="N167QS"/>
    <n v="727.78954999999996"/>
  </r>
  <r>
    <s v="ALB"/>
    <s v="LTN"/>
    <x v="1415"/>
    <d v="2024-06-10T13:48:00"/>
    <d v="2024-06-10T19:37:00"/>
    <d v="1899-12-30T05:49:00"/>
    <d v="1899-12-30T16:04:00"/>
    <s v="N167QS"/>
    <n v="4980.3637833333332"/>
  </r>
  <r>
    <s v="DAL"/>
    <s v="ALB"/>
    <x v="4262"/>
    <d v="2024-06-09T23:25:00"/>
    <d v="2024-06-10T02:04:00"/>
    <d v="1899-12-30T02:39:00"/>
    <d v="1899-12-30T11:44:00"/>
    <s v="N167QS"/>
    <n v="2268.9909499999999"/>
  </r>
  <r>
    <s v="FTY"/>
    <s v="DAL"/>
    <x v="4263"/>
    <d v="2024-06-05T19:46:00"/>
    <d v="2024-06-05T21:18:00"/>
    <d v="1899-12-30T01:32:00"/>
    <d v="1900-01-03T02:07:00"/>
    <s v="N167QS"/>
    <n v="1312.8752666666664"/>
  </r>
  <r>
    <s v="YYZ"/>
    <s v="FTY"/>
    <x v="4264"/>
    <d v="2024-06-05T17:27:00"/>
    <d v="2024-06-05T19:02:00"/>
    <d v="1899-12-30T01:35:00"/>
    <d v="1899-12-30T00:44:00"/>
    <s v="N167QS"/>
    <n v="1355.6864166666667"/>
  </r>
  <r>
    <s v="IAD"/>
    <s v="YYZ"/>
    <x v="4265"/>
    <d v="2024-06-05T14:38:00"/>
    <d v="2024-06-05T15:37:00"/>
    <d v="1899-12-30T00:59:00"/>
    <d v="1899-12-30T01:50:00"/>
    <s v="N167QS"/>
    <n v="841.95261666666659"/>
  </r>
  <r>
    <s v="LBG"/>
    <s v="IAD"/>
    <x v="994"/>
    <d v="2024-06-04T12:52:00"/>
    <d v="2024-06-04T20:11:00"/>
    <d v="1899-12-30T07:19:00"/>
    <d v="1899-12-30T18:27:00"/>
    <s v="N167QS"/>
    <n v="6264.6982833333332"/>
  </r>
  <r>
    <s v="SGR"/>
    <s v="LBG"/>
    <x v="4266"/>
    <d v="2024-06-02T19:02:00"/>
    <d v="2024-06-03T03:58:00"/>
    <d v="1899-12-30T08:56:00"/>
    <d v="1899-12-31T08:54:00"/>
    <s v="N167QS"/>
    <n v="7648.9254666666666"/>
  </r>
  <r>
    <s v="DAL"/>
    <s v="SGR"/>
    <x v="2299"/>
    <d v="2024-06-02T14:45:00"/>
    <d v="2024-06-02T15:29:00"/>
    <d v="1899-12-30T00:44:00"/>
    <d v="1899-12-30T03:33:00"/>
    <s v="N167QS"/>
    <n v="627.8968666666666"/>
  </r>
  <r>
    <s v="MAF"/>
    <s v="DAL"/>
    <x v="4267"/>
    <d v="2024-05-31T12:21:00"/>
    <d v="2024-05-31T13:15:00"/>
    <d v="1899-12-30T00:54:00"/>
    <d v="1900-01-01T01:30:00"/>
    <s v="N167QS"/>
    <n v="770.60069999999996"/>
  </r>
  <r>
    <s v="SGR"/>
    <s v="MAF"/>
    <x v="4268"/>
    <d v="2024-05-28T13:28:00"/>
    <d v="2024-05-28T14:31:00"/>
    <d v="1899-12-30T01:03:00"/>
    <d v="1900-01-01T21:50:00"/>
    <s v="N167QS"/>
    <n v="899.03414999999995"/>
  </r>
  <r>
    <s v="ILM"/>
    <s v="SGR"/>
    <x v="4269"/>
    <d v="2024-05-27T16:36:00"/>
    <d v="2024-05-27T19:10:00"/>
    <d v="1899-12-30T02:34:00"/>
    <d v="1899-12-30T18:18:00"/>
    <s v="N167QS"/>
    <n v="2197.6390333333329"/>
  </r>
  <r>
    <s v="PBI"/>
    <s v="ILM"/>
    <x v="4270"/>
    <d v="2024-05-27T13:41:00"/>
    <d v="2024-05-27T14:54:00"/>
    <d v="1899-12-30T01:13:00"/>
    <d v="1899-12-30T01:42:00"/>
    <s v="N167QS"/>
    <n v="1041.7379833333334"/>
  </r>
  <r>
    <s v="GIG"/>
    <s v="PBI"/>
    <x v="980"/>
    <d v="2024-05-26T11:12:00"/>
    <d v="2024-05-26T19:40:00"/>
    <d v="1899-12-30T08:28:00"/>
    <d v="1899-12-30T18:01:00"/>
    <s v="N167QS"/>
    <n v="7249.3547333333327"/>
  </r>
  <r>
    <s v="GRU"/>
    <s v="GIG"/>
    <x v="691"/>
    <d v="2024-05-25T12:01:00"/>
    <d v="2024-05-25T12:34:00"/>
    <d v="1899-12-30T00:33:00"/>
    <d v="1899-12-30T22:38:00"/>
    <s v="N167QS"/>
    <n v="470.92265000000003"/>
  </r>
  <r>
    <s v="TEB"/>
    <s v="GRU"/>
    <x v="165"/>
    <d v="2024-05-25T01:42:00"/>
    <d v="2024-05-25T10:51:00"/>
    <d v="1899-12-30T09:09:00"/>
    <d v="1899-12-30T01:10:00"/>
    <s v="N167QS"/>
    <n v="7834.4404500000001"/>
  </r>
  <r>
    <s v="PBI"/>
    <s v="TEB"/>
    <x v="186"/>
    <d v="2024-05-24T18:08:00"/>
    <d v="2024-05-24T20:37:00"/>
    <d v="1899-12-30T02:29:00"/>
    <d v="1899-12-30T05:05:00"/>
    <s v="N167QS"/>
    <n v="2126.2871166666664"/>
  </r>
  <r>
    <s v="BOS"/>
    <s v="PBI"/>
    <x v="4271"/>
    <d v="2024-05-24T13:09:00"/>
    <d v="2024-05-24T15:46:00"/>
    <d v="1899-12-30T02:37:00"/>
    <d v="1899-12-30T02:22:00"/>
    <s v="N167QS"/>
    <n v="2240.4501833333334"/>
  </r>
  <r>
    <s v="BHB"/>
    <s v="BOS"/>
    <x v="4272"/>
    <d v="2024-05-24T10:19:00"/>
    <d v="2024-05-24T10:57:00"/>
    <d v="1899-12-30T00:38:00"/>
    <d v="1899-12-30T02:12:00"/>
    <s v="N167QS"/>
    <n v="542.2745666666666"/>
  </r>
  <r>
    <s v="IAD"/>
    <s v="BHB"/>
    <x v="1872"/>
    <d v="2024-05-23T20:40:00"/>
    <d v="2024-05-23T21:52:00"/>
    <d v="1899-12-30T01:12:00"/>
    <d v="1899-12-30T12:27:00"/>
    <s v="N167QS"/>
    <n v="1027.4675999999999"/>
  </r>
  <r>
    <s v="BNA"/>
    <s v="IAD"/>
    <x v="4273"/>
    <d v="2024-05-23T16:23:00"/>
    <d v="2024-05-23T17:31:00"/>
    <d v="1899-12-30T01:08:00"/>
    <d v="1899-12-30T03:09:00"/>
    <s v="N167QS"/>
    <n v="970.38606666666658"/>
  </r>
  <r>
    <s v="SOP"/>
    <s v="BNA"/>
    <x v="4274"/>
    <d v="2024-05-21T22:16:00"/>
    <d v="2024-05-21T23:23:00"/>
    <d v="1899-12-30T01:07:00"/>
    <d v="1899-12-31T17:00:00"/>
    <s v="N167QS"/>
    <n v="956.11568333333332"/>
  </r>
  <r>
    <s v="LAX"/>
    <s v="SOP"/>
    <x v="4275"/>
    <d v="2024-05-16T14:45:00"/>
    <d v="2024-05-16T18:48:00"/>
    <d v="1899-12-30T04:03:00"/>
    <d v="1900-01-04T03:28:00"/>
    <s v="N167QS"/>
    <n v="3467.7031499999998"/>
  </r>
  <r>
    <s v="PVU"/>
    <s v="LAX"/>
    <x v="4276"/>
    <d v="2024-05-15T21:45:00"/>
    <d v="2024-05-15T23:03:00"/>
    <d v="1899-12-30T01:18:00"/>
    <d v="1899-12-30T15:42:00"/>
    <s v="N167QS"/>
    <n v="1113.0898999999999"/>
  </r>
  <r>
    <s v="PVU"/>
    <s v="PVU"/>
    <x v="4277"/>
    <d v="2024-05-14T21:54:00"/>
    <d v="2024-05-14T23:01:00"/>
    <d v="1899-12-30T01:07:00"/>
    <d v="1899-12-30T22:44:00"/>
    <s v="N167QS"/>
    <n v="956.11568333333332"/>
  </r>
  <r>
    <s v="PVU"/>
    <s v="PVU"/>
    <x v="4277"/>
    <d v="2024-05-04T20:49:00"/>
    <d v="2024-05-04T21:50:00"/>
    <d v="1899-12-30T01:01:00"/>
    <d v="1900-01-09T00:04:00"/>
    <s v="N167QS"/>
    <n v="870.49338333333321"/>
  </r>
  <r>
    <s v="RDU"/>
    <s v="PVU"/>
    <x v="4278"/>
    <d v="2024-03-18T16:37:00"/>
    <d v="2024-03-18T20:37:00"/>
    <d v="1899-12-30T04:00:00"/>
    <m/>
    <s v="N167QS"/>
    <n v="3424.8919999999998"/>
  </r>
  <r>
    <s v="TEB"/>
    <s v="IAD"/>
    <x v="331"/>
    <d v="2024-03-17T14:40:00"/>
    <d v="2024-03-17T15:31:00"/>
    <d v="1899-12-30T00:51:00"/>
    <d v="1899-12-31T01:06:00"/>
    <s v="N167QS"/>
    <n v="727.78954999999996"/>
  </r>
  <r>
    <s v="BRS"/>
    <s v="TEB"/>
    <x v="2143"/>
    <d v="2024-03-16T16:00:00"/>
    <d v="2024-03-16T22:55:00"/>
    <d v="1899-12-30T06:55:00"/>
    <d v="1899-12-30T15:45:00"/>
    <s v="N167QS"/>
    <n v="5922.2090833333332"/>
  </r>
  <r>
    <s v="LBG"/>
    <s v="BRS"/>
    <x v="4279"/>
    <d v="2024-03-14T17:08:00"/>
    <d v="2024-03-14T17:54:00"/>
    <d v="1899-12-30T00:46:00"/>
    <d v="1899-12-31T22:06:00"/>
    <s v="N167QS"/>
    <n v="656.43763333333334"/>
  </r>
  <r>
    <s v="TEB"/>
    <s v="LBG"/>
    <x v="185"/>
    <d v="2024-03-13T13:53:00"/>
    <d v="2024-03-13T20:44:00"/>
    <d v="1899-12-30T06:51:00"/>
    <d v="1899-12-30T20:24:00"/>
    <s v="N167QS"/>
    <n v="5865.1275499999992"/>
  </r>
  <r>
    <s v="VNY"/>
    <s v="TEB"/>
    <x v="332"/>
    <d v="2024-03-12T20:02:00"/>
    <d v="2024-03-13T00:26:00"/>
    <d v="1899-12-30T04:24:00"/>
    <d v="1899-12-30T13:27:00"/>
    <s v="N167QS"/>
    <n v="3767.3812000000003"/>
  </r>
  <r>
    <s v="SAN"/>
    <s v="VNY"/>
    <x v="1732"/>
    <d v="2024-03-11T17:28:00"/>
    <d v="2024-03-11T18:04:00"/>
    <d v="1899-12-30T00:36:00"/>
    <d v="1899-12-31T01:58:00"/>
    <s v="N167QS"/>
    <n v="513.73379999999997"/>
  </r>
  <r>
    <s v="HPN"/>
    <s v="SAN"/>
    <x v="4280"/>
    <d v="2024-03-10T22:45:00"/>
    <d v="2024-03-11T03:49:00"/>
    <d v="1899-12-30T05:04:00"/>
    <m/>
    <s v="N167QS"/>
    <n v="4338.1965333333328"/>
  </r>
  <r>
    <s v="ICT"/>
    <s v="ICT"/>
    <x v="171"/>
    <d v="2024-03-06T23:41:00"/>
    <d v="2024-03-07T00:04:00"/>
    <d v="1899-12-30T00:23:00"/>
    <d v="1900-01-02T22:41:00"/>
    <s v="N167QS"/>
    <n v="328.21881666666667"/>
  </r>
  <r>
    <s v="MKC"/>
    <s v="ICT"/>
    <x v="4281"/>
    <d v="2024-03-05T23:04:00"/>
    <d v="2024-03-05T23:42:00"/>
    <d v="1899-12-30T00:38:00"/>
    <m/>
    <s v="N167QS"/>
    <n v="542.2745666666666"/>
  </r>
  <r>
    <s v="BOS"/>
    <s v="APA"/>
    <x v="2602"/>
    <d v="2024-03-04T18:48:00"/>
    <d v="2024-03-04T22:42:00"/>
    <d v="1899-12-30T03:54:00"/>
    <d v="1899-12-31T00:22:00"/>
    <s v="N167QS"/>
    <n v="3339.2696999999998"/>
  </r>
  <r>
    <s v="ACC"/>
    <s v="BOS"/>
    <x v="2603"/>
    <d v="2024-03-04T06:46:00"/>
    <d v="2024-03-04T17:22:00"/>
    <d v="1899-12-30T10:36:00"/>
    <d v="1899-12-30T01:26:00"/>
    <s v="N167QS"/>
    <n v="9075.9637999999995"/>
  </r>
  <r>
    <s v="TEB"/>
    <s v="ACC"/>
    <x v="4282"/>
    <d v="2024-03-03T03:27:00"/>
    <d v="2024-03-03T12:37:00"/>
    <d v="1899-12-30T09:10:00"/>
    <d v="1899-12-30T18:09:00"/>
    <s v="N167QS"/>
    <n v="7848.7108333333326"/>
  </r>
  <r>
    <s v="HPN"/>
    <s v="TEB"/>
    <x v="434"/>
    <d v="2024-03-02T15:30:00"/>
    <d v="2024-03-02T15:52:00"/>
    <d v="1899-12-30T00:22:00"/>
    <d v="1899-12-30T11:35:00"/>
    <s v="N167QS"/>
    <n v="313.9484333333333"/>
  </r>
  <r>
    <s v="BOS"/>
    <s v="HPN"/>
    <x v="2586"/>
    <d v="2024-02-28T17:56:00"/>
    <d v="2024-02-28T18:35:00"/>
    <d v="1899-12-30T00:39:00"/>
    <d v="1900-01-01T20:55:00"/>
    <s v="N167QS"/>
    <n v="556.54494999999997"/>
  </r>
  <r>
    <s v="MMU"/>
    <s v="BOS"/>
    <x v="4283"/>
    <d v="2024-03-01T15:21:00"/>
    <d v="2024-03-01T16:10:00"/>
    <d v="1899-12-30T00:49:00"/>
    <n v="-1.9263888888888889"/>
    <s v="N167QS"/>
    <n v="699.24878333333334"/>
  </r>
  <r>
    <s v="VDI"/>
    <s v="MMU"/>
    <x v="4284"/>
    <d v="2024-02-28T23:18:00"/>
    <d v="2024-02-29T00:50:00"/>
    <d v="1899-12-30T01:32:00"/>
    <d v="1899-12-31T14:31:00"/>
    <s v="N167QS"/>
    <n v="1312.8752666666664"/>
  </r>
  <r>
    <s v="IAD"/>
    <s v="VDI"/>
    <x v="4285"/>
    <d v="2024-02-29T18:09:00"/>
    <d v="2024-02-29T19:34:00"/>
    <d v="1899-12-30T01:25:00"/>
    <n v="-0.84444444444444444"/>
    <s v="N167QS"/>
    <n v="1212.9825833333334"/>
  </r>
  <r>
    <s v="OPF"/>
    <s v="IAD"/>
    <x v="2920"/>
    <d v="2024-02-27T20:34:00"/>
    <d v="2024-02-27T22:50:00"/>
    <d v="1899-12-30T02:16:00"/>
    <d v="1899-12-31T19:19:00"/>
    <s v="N167QS"/>
    <n v="1940.7721333333332"/>
  </r>
  <r>
    <s v="PBI"/>
    <s v="OPF"/>
    <x v="55"/>
    <d v="2024-02-27T18:44:00"/>
    <d v="2024-02-27T19:11:00"/>
    <d v="1899-12-30T00:27:00"/>
    <d v="1899-12-30T01:23:00"/>
    <s v="N167QS"/>
    <n v="385.30034999999998"/>
  </r>
  <r>
    <s v="FRG"/>
    <s v="PBI"/>
    <x v="1208"/>
    <d v="2024-02-27T14:23:00"/>
    <d v="2024-02-27T16:36:00"/>
    <d v="1899-12-30T02:13:00"/>
    <d v="1899-12-30T02:08:00"/>
    <s v="N167QS"/>
    <n v="1897.9609833333334"/>
  </r>
  <r>
    <s v="TEB"/>
    <s v="FRG"/>
    <x v="1322"/>
    <d v="2024-02-26T20:32:00"/>
    <d v="2024-02-26T21:03:00"/>
    <d v="1899-12-30T00:31:00"/>
    <d v="1899-12-30T17:20:00"/>
    <s v="N167QS"/>
    <n v="442.38188333333335"/>
  </r>
  <r>
    <s v="OPF"/>
    <s v="TEB"/>
    <x v="289"/>
    <d v="2024-02-26T17:14:00"/>
    <d v="2024-02-26T19:39:00"/>
    <d v="1899-12-30T02:25:00"/>
    <d v="1899-12-30T00:53:00"/>
    <s v="N167QS"/>
    <n v="2069.2055833333329"/>
  </r>
  <r>
    <s v="IAD"/>
    <s v="OPF"/>
    <x v="4286"/>
    <d v="2024-02-26T12:58:00"/>
    <d v="2024-02-26T15:06:00"/>
    <d v="1899-12-30T02:08:00"/>
    <d v="1899-12-30T02:08:00"/>
    <s v="N167QS"/>
    <n v="1826.6090666666666"/>
  </r>
  <r>
    <s v="PHL"/>
    <s v="IAD"/>
    <x v="526"/>
    <d v="2024-02-25T01:31:00"/>
    <d v="2024-02-25T02:04:00"/>
    <d v="1899-12-30T00:33:00"/>
    <d v="1899-12-31T10:54:00"/>
    <s v="N167QS"/>
    <n v="470.92265000000003"/>
  </r>
  <r>
    <s v="PBI"/>
    <s v="PHL"/>
    <x v="801"/>
    <d v="2024-02-25T22:41:00"/>
    <d v="2024-02-26T00:43:00"/>
    <d v="1899-12-30T02:02:00"/>
    <m/>
    <s v="N167QS"/>
    <n v="1740.9867666666664"/>
  </r>
  <r>
    <s v="PBI"/>
    <s v="PNE"/>
    <x v="239"/>
    <d v="2024-02-24T17:06:00"/>
    <d v="2024-02-24T19:24:00"/>
    <d v="1899-12-30T02:18:00"/>
    <d v="1899-12-31T03:17:00"/>
    <s v="N167QS"/>
    <n v="1969.3128999999997"/>
  </r>
  <r>
    <s v="PDK"/>
    <s v="PBI"/>
    <x v="638"/>
    <d v="2024-02-24T22:54:00"/>
    <d v="2024-02-25T00:22:00"/>
    <d v="1899-12-30T01:28:00"/>
    <n v="-0.30277777777777781"/>
    <s v="N167QS"/>
    <n v="1255.7937333333334"/>
  </r>
  <r>
    <s v="ASE"/>
    <s v="PDK"/>
    <x v="4287"/>
    <d v="2024-02-23T19:26:00"/>
    <d v="2024-02-23T21:49:00"/>
    <d v="1899-12-30T02:23:00"/>
    <d v="1899-12-31T01:05:00"/>
    <s v="N167QS"/>
    <n v="2040.6648166666666"/>
  </r>
  <r>
    <s v="SFO"/>
    <s v="ASE"/>
    <x v="4288"/>
    <d v="2024-02-23T14:52:00"/>
    <d v="2024-02-23T16:29:00"/>
    <d v="1899-12-30T01:37:00"/>
    <d v="1899-12-30T02:57:00"/>
    <s v="N167QS"/>
    <n v="1384.2271833333332"/>
  </r>
  <r>
    <s v="FCA"/>
    <s v="SFO"/>
    <x v="4289"/>
    <d v="2024-02-23T04:58:00"/>
    <d v="2024-02-23T06:57:00"/>
    <d v="1899-12-30T01:59:00"/>
    <m/>
    <s v="N167QS"/>
    <n v="1698.1756166666667"/>
  </r>
  <r>
    <s v="FCA"/>
    <s v="LAX"/>
    <x v="4290"/>
    <d v="2024-02-22T23:12:00"/>
    <d v="2024-02-23T02:54:00"/>
    <d v="1899-12-30T03:42:00"/>
    <d v="1899-12-30T02:04:00"/>
    <s v="N167QS"/>
    <n v="3168.0250999999998"/>
  </r>
  <r>
    <s v="IND"/>
    <s v="FCA"/>
    <x v="4291"/>
    <d v="2024-02-19T17:26:00"/>
    <d v="2024-02-19T20:35:00"/>
    <d v="1899-12-30T03:09:00"/>
    <d v="1900-01-02T02:37:00"/>
    <s v="N167QS"/>
    <n v="2697.1024499999999"/>
  </r>
  <r>
    <s v="PTK"/>
    <s v="IND"/>
    <x v="2204"/>
    <d v="2024-02-19T16:02:00"/>
    <d v="2024-02-19T16:48:00"/>
    <d v="1899-12-30T00:46:00"/>
    <d v="1899-12-30T00:38:00"/>
    <s v="N167QS"/>
    <n v="656.43763333333334"/>
  </r>
  <r>
    <s v="TEB"/>
    <s v="PTK"/>
    <x v="1910"/>
    <d v="2024-02-19T13:21:00"/>
    <d v="2024-02-19T14:43:00"/>
    <d v="1899-12-30T01:22:00"/>
    <d v="1899-12-30T01:19:00"/>
    <s v="N167QS"/>
    <n v="1170.1714333333332"/>
  </r>
  <r>
    <s v="DUB"/>
    <s v="TEB"/>
    <x v="1311"/>
    <d v="2024-02-18T13:22:00"/>
    <d v="2024-02-18T20:04:00"/>
    <d v="1899-12-30T06:42:00"/>
    <d v="1899-12-30T17:17:00"/>
    <s v="N167QS"/>
    <n v="5736.6940999999997"/>
  </r>
  <r>
    <s v="ANR"/>
    <s v="DUB"/>
    <x v="4292"/>
    <d v="2024-02-18T10:51:00"/>
    <d v="2024-02-18T12:05:00"/>
    <d v="1899-12-30T01:14:00"/>
    <d v="1899-12-30T01:17:00"/>
    <s v="N167QS"/>
    <n v="1056.0083666666667"/>
  </r>
  <r>
    <s v="BNA"/>
    <s v="ANR"/>
    <x v="4293"/>
    <d v="2024-02-17T01:55:00"/>
    <d v="2024-02-17T09:11:00"/>
    <d v="1899-12-30T07:16:00"/>
    <d v="1899-12-31T01:40:00"/>
    <s v="N167QS"/>
    <n v="6221.8871333333327"/>
  </r>
  <r>
    <s v="AUS"/>
    <s v="BNA"/>
    <x v="3290"/>
    <d v="2024-02-16T18:42:00"/>
    <d v="2024-02-16T20:04:00"/>
    <d v="1899-12-30T01:22:00"/>
    <d v="1899-12-30T05:51:00"/>
    <s v="N167QS"/>
    <n v="1170.1714333333332"/>
  </r>
  <r>
    <s v="BED"/>
    <s v="AUS"/>
    <x v="4294"/>
    <d v="2024-02-16T13:48:00"/>
    <d v="2024-02-16T17:53:00"/>
    <d v="1899-12-30T04:05:00"/>
    <d v="1899-12-30T00:49:00"/>
    <s v="N167QS"/>
    <n v="3496.2439166666663"/>
  </r>
  <r>
    <s v="BJC"/>
    <s v="BED"/>
    <x v="4295"/>
    <d v="2024-02-15T00:16:00"/>
    <d v="2024-02-15T03:17:00"/>
    <d v="1899-12-30T03:01:00"/>
    <d v="1899-12-31T10:31:00"/>
    <s v="N167QS"/>
    <n v="2582.9393833333334"/>
  </r>
  <r>
    <s v="KOA"/>
    <s v="BJC"/>
    <x v="1804"/>
    <d v="2024-02-14T21:32:00"/>
    <d v="2024-02-15T03:12:00"/>
    <d v="1899-12-30T05:40:00"/>
    <n v="-0.1222222222222222"/>
    <s v="N167QS"/>
    <n v="4851.9303333333337"/>
  </r>
  <r>
    <s v="OGG"/>
    <s v="KOA"/>
    <x v="147"/>
    <d v="2024-02-14T19:38:00"/>
    <d v="2024-02-14T20:02:00"/>
    <d v="1899-12-30T00:24:00"/>
    <d v="1899-12-30T01:30:00"/>
    <s v="N167QS"/>
    <n v="342.48919999999998"/>
  </r>
  <r>
    <s v="OAK"/>
    <s v="OGG"/>
    <x v="4296"/>
    <d v="2024-02-01T20:04:00"/>
    <d v="2024-02-02T01:34:00"/>
    <d v="1899-12-30T05:30:00"/>
    <m/>
    <s v="N167QS"/>
    <n v="4709.2264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2E478-BF3E-4C11-8F2D-8CC3A7384A09}" name="PivotTable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K28:L4326" firstHeaderRow="1" firstDataRow="1" firstDataCol="1"/>
  <pivotFields count="9">
    <pivotField showAll="0"/>
    <pivotField showAll="0"/>
    <pivotField axis="axisRow" dataField="1" showAll="0">
      <items count="4298">
        <item x="1716"/>
        <item x="2067"/>
        <item x="4180"/>
        <item x="321"/>
        <item x="3655"/>
        <item x="2603"/>
        <item x="230"/>
        <item x="889"/>
        <item x="3604"/>
        <item x="3567"/>
        <item x="1860"/>
        <item x="3366"/>
        <item x="4229"/>
        <item x="2356"/>
        <item x="3762"/>
        <item x="124"/>
        <item x="3004"/>
        <item x="361"/>
        <item x="169"/>
        <item x="561"/>
        <item x="3408"/>
        <item x="2805"/>
        <item x="3747"/>
        <item x="4143"/>
        <item x="3017"/>
        <item x="2042"/>
        <item x="3924"/>
        <item x="3782"/>
        <item x="2431"/>
        <item x="4247"/>
        <item x="3758"/>
        <item x="1457"/>
        <item x="3529"/>
        <item x="2169"/>
        <item x="3625"/>
        <item x="1540"/>
        <item x="3094"/>
        <item x="3755"/>
        <item x="3974"/>
        <item x="2949"/>
        <item x="2542"/>
        <item x="1415"/>
        <item x="1200"/>
        <item x="4077"/>
        <item x="3397"/>
        <item x="932"/>
        <item x="634"/>
        <item x="2662"/>
        <item x="121"/>
        <item x="1510"/>
        <item x="3394"/>
        <item x="1134"/>
        <item x="2139"/>
        <item x="2368"/>
        <item x="1344"/>
        <item x="3400"/>
        <item x="1653"/>
        <item x="892"/>
        <item x="1331"/>
        <item x="2582"/>
        <item x="4255"/>
        <item x="727"/>
        <item x="1290"/>
        <item x="4232"/>
        <item x="1612"/>
        <item x="1388"/>
        <item x="214"/>
        <item x="2583"/>
        <item x="1548"/>
        <item x="833"/>
        <item x="739"/>
        <item x="29"/>
        <item x="2956"/>
        <item x="2441"/>
        <item x="4292"/>
        <item x="4080"/>
        <item x="1373"/>
        <item x="1521"/>
        <item x="3243"/>
        <item x="2899"/>
        <item x="3696"/>
        <item x="2027"/>
        <item x="742"/>
        <item x="3281"/>
        <item x="3897"/>
        <item x="212"/>
        <item x="390"/>
        <item x="552"/>
        <item x="3072"/>
        <item x="4237"/>
        <item x="232"/>
        <item x="4200"/>
        <item x="1486"/>
        <item x="907"/>
        <item x="719"/>
        <item x="2486"/>
        <item x="1618"/>
        <item x="2514"/>
        <item x="2396"/>
        <item x="1336"/>
        <item x="3665"/>
        <item x="2797"/>
        <item x="392"/>
        <item x="24"/>
        <item x="2601"/>
        <item x="4019"/>
        <item x="4198"/>
        <item x="1501"/>
        <item x="712"/>
        <item x="2438"/>
        <item x="2722"/>
        <item x="915"/>
        <item x="622"/>
        <item x="3409"/>
        <item x="4186"/>
        <item x="2286"/>
        <item x="1362"/>
        <item x="9"/>
        <item x="3079"/>
        <item x="3378"/>
        <item x="3766"/>
        <item x="3815"/>
        <item x="2354"/>
        <item x="2379"/>
        <item x="3464"/>
        <item x="4084"/>
        <item x="2493"/>
        <item x="389"/>
        <item x="4098"/>
        <item x="946"/>
        <item x="2132"/>
        <item x="1889"/>
        <item x="3224"/>
        <item x="819"/>
        <item x="454"/>
        <item x="1996"/>
        <item x="2938"/>
        <item x="808"/>
        <item x="3973"/>
        <item x="3333"/>
        <item x="466"/>
        <item x="611"/>
        <item x="3121"/>
        <item x="458"/>
        <item x="2338"/>
        <item x="790"/>
        <item x="198"/>
        <item x="3187"/>
        <item x="3947"/>
        <item x="2732"/>
        <item x="3855"/>
        <item x="3512"/>
        <item x="751"/>
        <item x="955"/>
        <item x="447"/>
        <item x="4021"/>
        <item x="1202"/>
        <item x="62"/>
        <item x="1001"/>
        <item x="3819"/>
        <item x="3867"/>
        <item x="4026"/>
        <item x="2295"/>
        <item x="1351"/>
        <item x="1350"/>
        <item x="623"/>
        <item x="2989"/>
        <item x="1747"/>
        <item x="1008"/>
        <item x="377"/>
        <item x="3688"/>
        <item x="3718"/>
        <item x="3313"/>
        <item x="3212"/>
        <item x="3742"/>
        <item x="977"/>
        <item x="3915"/>
        <item x="1595"/>
        <item x="1837"/>
        <item x="551"/>
        <item x="1267"/>
        <item x="2534"/>
        <item x="532"/>
        <item x="3901"/>
        <item x="3503"/>
        <item x="4287"/>
        <item x="2118"/>
        <item x="2335"/>
        <item x="629"/>
        <item x="3644"/>
        <item x="1235"/>
        <item x="1184"/>
        <item x="1375"/>
        <item x="2337"/>
        <item x="3144"/>
        <item x="1203"/>
        <item x="3765"/>
        <item x="2488"/>
        <item x="3562"/>
        <item x="646"/>
        <item x="2555"/>
        <item x="4217"/>
        <item x="1167"/>
        <item x="3260"/>
        <item x="195"/>
        <item x="853"/>
        <item x="3095"/>
        <item x="78"/>
        <item x="3601"/>
        <item x="489"/>
        <item x="3853"/>
        <item x="2520"/>
        <item x="2521"/>
        <item x="302"/>
        <item x="1780"/>
        <item x="507"/>
        <item x="3446"/>
        <item x="2022"/>
        <item x="1112"/>
        <item x="2776"/>
        <item x="3440"/>
        <item x="1286"/>
        <item x="3162"/>
        <item x="1959"/>
        <item x="1109"/>
        <item x="630"/>
        <item x="410"/>
        <item x="3290"/>
        <item x="2726"/>
        <item x="3336"/>
        <item x="3157"/>
        <item x="1840"/>
        <item x="145"/>
        <item x="851"/>
        <item x="3635"/>
        <item x="358"/>
        <item x="295"/>
        <item x="3410"/>
        <item x="2113"/>
        <item x="2581"/>
        <item x="1727"/>
        <item x="67"/>
        <item x="3232"/>
        <item x="2810"/>
        <item x="396"/>
        <item x="2152"/>
        <item x="77"/>
        <item x="3875"/>
        <item x="3298"/>
        <item x="3328"/>
        <item x="3466"/>
        <item x="627"/>
        <item x="1663"/>
        <item x="2303"/>
        <item x="3384"/>
        <item x="2993"/>
        <item x="3076"/>
        <item x="1325"/>
        <item x="4053"/>
        <item x="3291"/>
        <item x="2937"/>
        <item x="991"/>
        <item x="913"/>
        <item x="1115"/>
        <item x="959"/>
        <item x="103"/>
        <item x="1703"/>
        <item x="841"/>
        <item x="2411"/>
        <item x="2959"/>
        <item x="1052"/>
        <item x="222"/>
        <item x="2681"/>
        <item x="2710"/>
        <item x="2768"/>
        <item x="2766"/>
        <item x="3632"/>
        <item x="2038"/>
        <item x="1778"/>
        <item x="3470"/>
        <item x="3935"/>
        <item x="2748"/>
        <item x="1520"/>
        <item x="108"/>
        <item x="3693"/>
        <item x="3494"/>
        <item x="2593"/>
        <item x="196"/>
        <item x="2759"/>
        <item x="1091"/>
        <item x="1171"/>
        <item x="3660"/>
        <item x="2487"/>
        <item x="2148"/>
        <item x="1045"/>
        <item x="1875"/>
        <item x="3066"/>
        <item x="1956"/>
        <item x="3204"/>
        <item x="1745"/>
        <item x="3662"/>
        <item x="3340"/>
        <item x="842"/>
        <item x="3361"/>
        <item x="2462"/>
        <item x="992"/>
        <item x="43"/>
        <item x="748"/>
        <item x="1820"/>
        <item x="773"/>
        <item x="3852"/>
        <item x="497"/>
        <item x="2823"/>
        <item x="3920"/>
        <item x="2846"/>
        <item x="3528"/>
        <item x="3664"/>
        <item x="818"/>
        <item x="1282"/>
        <item x="268"/>
        <item x="2163"/>
        <item x="2037"/>
        <item x="3940"/>
        <item x="2079"/>
        <item x="1035"/>
        <item x="4166"/>
        <item x="771"/>
        <item x="1697"/>
        <item x="1594"/>
        <item x="322"/>
        <item x="2339"/>
        <item x="4179"/>
        <item x="1823"/>
        <item x="1983"/>
        <item x="1967"/>
        <item x="3033"/>
        <item x="3559"/>
        <item x="2642"/>
        <item x="3674"/>
        <item x="3590"/>
        <item x="624"/>
        <item x="4294"/>
        <item x="3663"/>
        <item x="2198"/>
        <item x="2177"/>
        <item x="3206"/>
        <item x="1401"/>
        <item x="3961"/>
        <item x="417"/>
        <item x="1018"/>
        <item x="1543"/>
        <item x="3540"/>
        <item x="1020"/>
        <item x="2651"/>
        <item x="3426"/>
        <item x="3716"/>
        <item x="2988"/>
        <item x="876"/>
        <item x="925"/>
        <item x="3745"/>
        <item x="1143"/>
        <item x="475"/>
        <item x="1651"/>
        <item x="2328"/>
        <item x="97"/>
        <item x="2772"/>
        <item x="2661"/>
        <item x="1637"/>
        <item x="1079"/>
        <item x="427"/>
        <item x="3065"/>
        <item x="3750"/>
        <item x="1077"/>
        <item x="3657"/>
        <item x="3481"/>
        <item x="416"/>
        <item x="3424"/>
        <item x="1973"/>
        <item x="2531"/>
        <item x="3099"/>
        <item x="641"/>
        <item x="200"/>
        <item x="2983"/>
        <item x="2761"/>
        <item x="1858"/>
        <item x="1135"/>
        <item x="1092"/>
        <item x="3256"/>
        <item x="3475"/>
        <item x="1169"/>
        <item x="3561"/>
        <item x="3110"/>
        <item x="3036"/>
        <item x="3293"/>
        <item x="30"/>
        <item x="4201"/>
        <item x="2355"/>
        <item x="1902"/>
        <item x="1172"/>
        <item x="3034"/>
        <item x="2848"/>
        <item x="3111"/>
        <item x="3955"/>
        <item x="3038"/>
        <item x="3258"/>
        <item x="1908"/>
        <item x="1062"/>
        <item x="4104"/>
        <item x="3666"/>
        <item x="1813"/>
        <item x="948"/>
        <item x="4224"/>
        <item x="246"/>
        <item x="1387"/>
        <item x="3542"/>
        <item x="2827"/>
        <item x="47"/>
        <item x="33"/>
        <item x="2952"/>
        <item x="2647"/>
        <item x="1330"/>
        <item x="3622"/>
        <item x="655"/>
        <item x="4108"/>
        <item x="251"/>
        <item x="1565"/>
        <item x="663"/>
        <item x="2656"/>
        <item x="2374"/>
        <item x="1642"/>
        <item x="1032"/>
        <item x="3040"/>
        <item x="2066"/>
        <item x="952"/>
        <item x="191"/>
        <item x="545"/>
        <item x="2867"/>
        <item x="1735"/>
        <item x="1335"/>
        <item x="3164"/>
        <item x="812"/>
        <item x="2658"/>
        <item x="1934"/>
        <item x="45"/>
        <item x="2110"/>
        <item x="761"/>
        <item x="3046"/>
        <item x="4225"/>
        <item x="1998"/>
        <item x="2860"/>
        <item x="1904"/>
        <item x="3252"/>
        <item x="2064"/>
        <item x="177"/>
        <item x="482"/>
        <item x="1621"/>
        <item x="546"/>
        <item x="2176"/>
        <item x="3236"/>
        <item x="2051"/>
        <item x="1864"/>
        <item x="3335"/>
        <item x="2855"/>
        <item x="1866"/>
        <item x="49"/>
        <item x="3055"/>
        <item x="567"/>
        <item x="2017"/>
        <item x="1678"/>
        <item x="791"/>
        <item x="438"/>
        <item x="4209"/>
        <item x="3449"/>
        <item x="452"/>
        <item x="3323"/>
        <item x="3314"/>
        <item x="125"/>
        <item x="645"/>
        <item x="3898"/>
        <item x="1093"/>
        <item x="344"/>
        <item x="2554"/>
        <item x="2200"/>
        <item x="114"/>
        <item x="2630"/>
        <item x="4253"/>
        <item x="3932"/>
        <item x="3581"/>
        <item x="3347"/>
        <item x="2407"/>
        <item x="3022"/>
        <item x="1013"/>
        <item x="2440"/>
        <item x="3608"/>
        <item x="3207"/>
        <item x="1094"/>
        <item x="4272"/>
        <item x="1871"/>
        <item x="2745"/>
        <item x="2437"/>
        <item x="343"/>
        <item x="1046"/>
        <item x="3970"/>
        <item x="1228"/>
        <item x="324"/>
        <item x="3432"/>
        <item x="1064"/>
        <item x="931"/>
        <item x="162"/>
        <item x="1487"/>
        <item x="1838"/>
        <item x="223"/>
        <item x="4295"/>
        <item x="3954"/>
        <item x="3071"/>
        <item x="3138"/>
        <item x="1841"/>
        <item x="2476"/>
        <item x="4116"/>
        <item x="1403"/>
        <item x="835"/>
        <item x="149"/>
        <item x="3454"/>
        <item x="2672"/>
        <item x="2986"/>
        <item x="4212"/>
        <item x="2324"/>
        <item x="3797"/>
        <item x="825"/>
        <item x="2635"/>
        <item x="3938"/>
        <item x="1692"/>
        <item x="453"/>
        <item x="2973"/>
        <item x="3923"/>
        <item x="2461"/>
        <item x="3736"/>
        <item x="752"/>
        <item x="3564"/>
        <item x="278"/>
        <item x="1435"/>
        <item x="1400"/>
        <item x="2433"/>
        <item x="2391"/>
        <item x="2392"/>
        <item x="2257"/>
        <item x="2964"/>
        <item x="3037"/>
        <item x="3960"/>
        <item x="180"/>
        <item x="861"/>
        <item x="2903"/>
        <item x="1698"/>
        <item x="4293"/>
        <item x="642"/>
        <item x="1597"/>
        <item x="2618"/>
        <item x="2271"/>
        <item x="3255"/>
        <item x="4273"/>
        <item x="3810"/>
        <item x="1425"/>
        <item x="3292"/>
        <item x="2319"/>
        <item x="4236"/>
        <item x="941"/>
        <item x="1420"/>
        <item x="3682"/>
        <item x="1722"/>
        <item x="1995"/>
        <item x="1446"/>
        <item x="2886"/>
        <item x="1628"/>
        <item x="1568"/>
        <item x="1985"/>
        <item x="1914"/>
        <item x="1854"/>
        <item x="231"/>
        <item x="3568"/>
        <item x="2602"/>
        <item x="2643"/>
        <item x="3208"/>
        <item x="1065"/>
        <item x="2641"/>
        <item x="1740"/>
        <item x="782"/>
        <item x="1081"/>
        <item x="383"/>
        <item x="3967"/>
        <item x="3431"/>
        <item x="339"/>
        <item x="2586"/>
        <item x="2234"/>
        <item x="423"/>
        <item x="978"/>
        <item x="2553"/>
        <item x="967"/>
        <item x="1270"/>
        <item x="4057"/>
        <item x="2803"/>
        <item x="4171"/>
        <item x="3287"/>
        <item x="1681"/>
        <item x="1473"/>
        <item x="2725"/>
        <item x="4271"/>
        <item x="2094"/>
        <item x="746"/>
        <item x="3643"/>
        <item x="3500"/>
        <item x="1006"/>
        <item x="845"/>
        <item x="1574"/>
        <item x="3303"/>
        <item x="115"/>
        <item x="4044"/>
        <item x="1938"/>
        <item x="229"/>
        <item x="1017"/>
        <item x="2644"/>
        <item x="3708"/>
        <item x="644"/>
        <item x="1974"/>
        <item x="2953"/>
        <item x="3401"/>
        <item x="1494"/>
        <item x="3510"/>
        <item x="3427"/>
        <item x="4111"/>
        <item x="2143"/>
        <item x="3257"/>
        <item x="1788"/>
        <item x="4244"/>
        <item x="668"/>
        <item x="754"/>
        <item x="408"/>
        <item x="3245"/>
        <item x="571"/>
        <item x="3894"/>
        <item x="4007"/>
        <item x="3490"/>
        <item x="4199"/>
        <item x="3821"/>
        <item x="696"/>
        <item x="2489"/>
        <item x="2974"/>
        <item x="1163"/>
        <item x="880"/>
        <item x="4206"/>
        <item x="4097"/>
        <item x="3329"/>
        <item x="2659"/>
        <item x="3120"/>
        <item x="8"/>
        <item x="652"/>
        <item x="650"/>
        <item x="963"/>
        <item x="3275"/>
        <item x="1159"/>
        <item x="4239"/>
        <item x="904"/>
        <item x="2577"/>
        <item x="4009"/>
        <item x="2096"/>
        <item x="2933"/>
        <item x="2510"/>
        <item x="715"/>
        <item x="2838"/>
        <item x="1739"/>
        <item x="1800"/>
        <item x="735"/>
        <item x="4119"/>
        <item x="3522"/>
        <item x="1826"/>
        <item x="2284"/>
        <item x="3047"/>
        <item x="3220"/>
        <item x="1314"/>
        <item x="3672"/>
        <item x="848"/>
        <item x="4169"/>
        <item x="2666"/>
        <item x="2166"/>
        <item x="2301"/>
        <item x="2575"/>
        <item x="781"/>
        <item x="3020"/>
        <item x="2278"/>
        <item x="3871"/>
        <item x="524"/>
        <item x="1180"/>
        <item x="2742"/>
        <item x="3088"/>
        <item x="1178"/>
        <item x="779"/>
        <item x="3078"/>
        <item x="1762"/>
        <item x="3345"/>
        <item x="1319"/>
        <item x="3909"/>
        <item x="1870"/>
        <item x="2883"/>
        <item x="3416"/>
        <item x="1905"/>
        <item x="265"/>
        <item x="2540"/>
        <item x="4193"/>
        <item x="1635"/>
        <item x="3403"/>
        <item x="3709"/>
        <item x="2420"/>
        <item x="512"/>
        <item x="2882"/>
        <item x="2209"/>
        <item x="2543"/>
        <item x="4039"/>
        <item x="1164"/>
        <item x="3496"/>
        <item x="3070"/>
        <item x="2385"/>
        <item x="3535"/>
        <item x="1542"/>
        <item x="3759"/>
        <item x="1738"/>
        <item x="3262"/>
        <item x="1930"/>
        <item x="3519"/>
        <item x="2003"/>
        <item x="3476"/>
        <item x="178"/>
        <item x="1906"/>
        <item x="821"/>
        <item x="1707"/>
        <item x="2960"/>
        <item x="202"/>
        <item x="355"/>
        <item x="2346"/>
        <item x="3052"/>
        <item x="2835"/>
        <item x="1223"/>
        <item x="4260"/>
        <item x="1839"/>
        <item x="3330"/>
        <item x="4015"/>
        <item x="2312"/>
        <item x="2721"/>
        <item x="3001"/>
        <item x="1485"/>
        <item x="14"/>
        <item x="372"/>
        <item x="336"/>
        <item x="672"/>
        <item x="588"/>
        <item x="1990"/>
        <item x="1239"/>
        <item x="2444"/>
        <item x="985"/>
        <item x="3862"/>
        <item x="4094"/>
        <item x="2049"/>
        <item x="1265"/>
        <item x="3338"/>
        <item x="3161"/>
        <item x="490"/>
        <item x="3371"/>
        <item x="3266"/>
        <item x="1607"/>
        <item x="2678"/>
        <item x="1276"/>
        <item x="1413"/>
        <item x="4159"/>
        <item x="2680"/>
        <item x="894"/>
        <item x="3175"/>
        <item x="3355"/>
        <item x="838"/>
        <item x="4203"/>
        <item x="2727"/>
        <item x="1857"/>
        <item x="3628"/>
        <item x="2013"/>
        <item x="3348"/>
        <item x="3649"/>
        <item x="1019"/>
        <item x="1919"/>
        <item x="2923"/>
        <item x="721"/>
        <item x="3102"/>
        <item x="2245"/>
        <item x="1080"/>
        <item x="976"/>
        <item x="1602"/>
        <item x="2609"/>
        <item x="2274"/>
        <item x="2921"/>
        <item x="4162"/>
        <item x="2253"/>
        <item x="807"/>
        <item x="1526"/>
        <item x="41"/>
        <item x="2199"/>
        <item x="928"/>
        <item x="1700"/>
        <item x="1040"/>
        <item x="2019"/>
        <item x="2082"/>
        <item x="3956"/>
        <item x="2648"/>
        <item x="3743"/>
        <item x="2895"/>
        <item x="3526"/>
        <item x="2478"/>
        <item x="1061"/>
        <item x="887"/>
        <item x="1923"/>
        <item x="82"/>
        <item x="3548"/>
        <item x="1026"/>
        <item x="1154"/>
        <item x="2625"/>
        <item x="3137"/>
        <item x="2034"/>
        <item x="27"/>
        <item x="1775"/>
        <item x="1600"/>
        <item x="906"/>
        <item x="3881"/>
        <item x="1352"/>
        <item x="1638"/>
        <item x="1338"/>
        <item x="3201"/>
        <item x="2877"/>
        <item x="1632"/>
        <item x="113"/>
        <item x="2667"/>
        <item x="1755"/>
        <item x="2914"/>
        <item x="3972"/>
        <item x="1802"/>
        <item x="1927"/>
        <item x="1069"/>
        <item x="3771"/>
        <item x="61"/>
        <item x="3599"/>
        <item x="424"/>
        <item x="2784"/>
        <item x="1688"/>
        <item x="3836"/>
        <item x="1300"/>
        <item x="2068"/>
        <item x="562"/>
        <item x="4262"/>
        <item x="1389"/>
        <item x="393"/>
        <item x="2133"/>
        <item x="1596"/>
        <item x="296"/>
        <item x="3633"/>
        <item x="1643"/>
        <item x="3683"/>
        <item x="3491"/>
        <item x="3356"/>
        <item x="3744"/>
        <item x="2573"/>
        <item x="4132"/>
        <item x="3155"/>
        <item x="168"/>
        <item x="2621"/>
        <item x="4131"/>
        <item x="1683"/>
        <item x="1243"/>
        <item x="3860"/>
        <item x="3467"/>
        <item x="3318"/>
        <item x="369"/>
        <item x="2816"/>
        <item x="2714"/>
        <item x="4257"/>
        <item x="1166"/>
        <item x="1464"/>
        <item x="431"/>
        <item x="1892"/>
        <item x="3892"/>
        <item x="2704"/>
        <item x="2041"/>
        <item x="578"/>
        <item x="766"/>
        <item x="2156"/>
        <item x="1599"/>
        <item x="2307"/>
        <item x="3804"/>
        <item x="2692"/>
        <item x="3315"/>
        <item x="527"/>
        <item x="1106"/>
        <item x="12"/>
        <item x="541"/>
        <item x="1187"/>
        <item x="144"/>
        <item x="2254"/>
        <item x="1834"/>
        <item x="2087"/>
        <item x="3577"/>
        <item x="1341"/>
        <item x="718"/>
        <item x="3713"/>
        <item x="1089"/>
        <item x="3132"/>
        <item x="3690"/>
        <item x="1670"/>
        <item x="285"/>
        <item x="2571"/>
        <item x="3019"/>
        <item x="3389"/>
        <item x="6"/>
        <item x="19"/>
        <item x="2104"/>
        <item x="2484"/>
        <item x="1918"/>
        <item x="2299"/>
        <item x="1796"/>
        <item x="610"/>
        <item x="3990"/>
        <item x="2155"/>
        <item x="1657"/>
        <item x="2317"/>
        <item x="3284"/>
        <item x="4120"/>
        <item x="2499"/>
        <item x="1124"/>
        <item x="3969"/>
        <item x="3154"/>
        <item x="2922"/>
        <item x="2449"/>
        <item x="1096"/>
        <item x="1098"/>
        <item x="175"/>
        <item x="2965"/>
        <item x="1855"/>
        <item x="2515"/>
        <item x="2325"/>
        <item x="3188"/>
        <item x="2572"/>
        <item x="2574"/>
        <item x="385"/>
        <item x="2825"/>
        <item x="538"/>
        <item x="3729"/>
        <item x="3128"/>
        <item x="1901"/>
        <item x="3140"/>
        <item x="1886"/>
        <item x="208"/>
        <item x="4148"/>
        <item x="376"/>
        <item x="3903"/>
        <item x="3916"/>
        <item x="3865"/>
        <item x="4231"/>
        <item x="720"/>
        <item x="2387"/>
        <item x="2485"/>
        <item x="2762"/>
        <item x="2976"/>
        <item x="92"/>
        <item x="235"/>
        <item x="1288"/>
        <item x="820"/>
        <item x="3041"/>
        <item x="2837"/>
        <item x="682"/>
        <item x="1661"/>
        <item x="708"/>
        <item x="4233"/>
        <item x="850"/>
        <item x="1887"/>
        <item x="4216"/>
        <item x="3687"/>
        <item x="101"/>
        <item x="3768"/>
        <item x="3398"/>
        <item x="2862"/>
        <item x="3444"/>
        <item x="1752"/>
        <item x="3442"/>
        <item x="639"/>
        <item x="3732"/>
        <item x="810"/>
        <item x="1225"/>
        <item x="4050"/>
        <item x="3011"/>
        <item x="3825"/>
        <item x="3829"/>
        <item x="3827"/>
        <item x="1229"/>
        <item x="3241"/>
        <item x="2629"/>
        <item x="421"/>
        <item x="1680"/>
        <item x="86"/>
        <item x="248"/>
        <item x="2676"/>
        <item x="3864"/>
        <item x="3728"/>
        <item x="88"/>
        <item x="3532"/>
        <item x="1408"/>
        <item x="2663"/>
        <item x="3059"/>
        <item x="1671"/>
        <item x="1491"/>
        <item x="2843"/>
        <item x="1296"/>
        <item x="2617"/>
        <item x="1311"/>
        <item x="3830"/>
        <item x="1454"/>
        <item x="3824"/>
        <item x="1851"/>
        <item x="896"/>
        <item x="3437"/>
        <item x="2311"/>
        <item x="1055"/>
        <item x="441"/>
        <item x="3171"/>
        <item x="4011"/>
        <item x="553"/>
        <item x="707"/>
        <item x="167"/>
        <item x="2471"/>
        <item x="341"/>
        <item x="3986"/>
        <item x="2839"/>
        <item x="3443"/>
        <item x="2021"/>
        <item x="1125"/>
        <item x="2270"/>
        <item x="3964"/>
        <item x="2497"/>
        <item x="3704"/>
        <item x="2620"/>
        <item x="357"/>
        <item x="3472"/>
        <item x="413"/>
        <item x="602"/>
        <item x="3605"/>
        <item x="1617"/>
        <item x="565"/>
        <item x="1702"/>
        <item x="4078"/>
        <item x="1480"/>
        <item x="960"/>
        <item x="2901"/>
        <item x="2743"/>
        <item x="3980"/>
        <item x="3634"/>
        <item x="2326"/>
        <item x="255"/>
        <item x="1479"/>
        <item x="3358"/>
        <item x="4018"/>
        <item x="3536"/>
        <item x="1556"/>
        <item x="1477"/>
        <item x="1766"/>
        <item x="2739"/>
        <item x="2675"/>
        <item x="4130"/>
        <item x="2537"/>
        <item x="1529"/>
        <item x="2736"/>
        <item x="1478"/>
        <item x="3112"/>
        <item x="1054"/>
        <item x="1227"/>
        <item x="2074"/>
        <item x="3122"/>
        <item x="3288"/>
        <item x="2513"/>
        <item x="440"/>
        <item x="3857"/>
        <item x="1148"/>
        <item x="1812"/>
        <item x="2979"/>
        <item x="1041"/>
        <item x="618"/>
        <item x="1274"/>
        <item x="3009"/>
        <item x="1666"/>
        <item x="890"/>
        <item x="3756"/>
        <item x="3951"/>
        <item x="1320"/>
        <item x="631"/>
        <item x="1492"/>
        <item x="2689"/>
        <item x="4174"/>
        <item x="4043"/>
        <item x="2266"/>
        <item x="2511"/>
        <item x="1718"/>
        <item x="2569"/>
        <item x="2709"/>
        <item x="2102"/>
        <item x="1490"/>
        <item x="3316"/>
        <item x="2475"/>
        <item x="1014"/>
        <item x="3636"/>
        <item x="57"/>
        <item x="3748"/>
        <item x="2026"/>
        <item x="769"/>
        <item x="243"/>
        <item x="898"/>
        <item x="4145"/>
        <item x="938"/>
        <item x="2231"/>
        <item x="3477"/>
        <item x="2014"/>
        <item x="1756"/>
        <item x="566"/>
        <item x="557"/>
        <item x="3474"/>
        <item x="633"/>
        <item x="2563"/>
        <item x="885"/>
        <item x="2331"/>
        <item x="2850"/>
        <item x="2398"/>
        <item x="2419"/>
        <item x="3777"/>
        <item x="4290"/>
        <item x="4289"/>
        <item x="4223"/>
        <item x="16"/>
        <item x="1204"/>
        <item x="4138"/>
        <item x="1513"/>
        <item x="1782"/>
        <item x="3538"/>
        <item x="4140"/>
        <item x="3497"/>
        <item x="839"/>
        <item x="2134"/>
        <item x="3242"/>
        <item x="3172"/>
        <item x="315"/>
        <item x="2940"/>
        <item x="982"/>
        <item x="245"/>
        <item x="2352"/>
        <item x="2016"/>
        <item x="3703"/>
        <item x="4175"/>
        <item x="3354"/>
        <item x="2093"/>
        <item x="276"/>
        <item x="135"/>
        <item x="2650"/>
        <item x="698"/>
        <item x="1437"/>
        <item x="2347"/>
        <item x="254"/>
        <item x="3254"/>
        <item x="2999"/>
        <item x="1354"/>
        <item x="319"/>
        <item x="2268"/>
        <item x="3556"/>
        <item x="309"/>
        <item x="1895"/>
        <item x="1132"/>
        <item x="3249"/>
        <item x="3982"/>
        <item x="4248"/>
        <item x="122"/>
        <item x="647"/>
        <item x="3560"/>
        <item x="3244"/>
        <item x="1682"/>
        <item x="3587"/>
        <item x="4112"/>
        <item x="3910"/>
        <item x="1318"/>
        <item x="403"/>
        <item x="4082"/>
        <item x="1877"/>
        <item x="1090"/>
        <item x="1386"/>
        <item x="2832"/>
        <item x="1878"/>
        <item x="3214"/>
        <item x="1705"/>
        <item x="3008"/>
        <item x="2121"/>
        <item x="2229"/>
        <item x="2404"/>
        <item x="2640"/>
        <item x="879"/>
        <item x="3435"/>
        <item x="131"/>
        <item x="1580"/>
        <item x="136"/>
        <item x="1168"/>
        <item x="3818"/>
        <item x="920"/>
        <item x="1817"/>
        <item x="3376"/>
        <item x="2380"/>
        <item x="3145"/>
        <item x="1781"/>
        <item x="2503"/>
        <item x="3425"/>
        <item x="2904"/>
        <item x="2097"/>
        <item x="1315"/>
        <item x="3958"/>
        <item x="3468"/>
        <item x="866"/>
        <item x="4259"/>
        <item x="2969"/>
        <item x="1929"/>
        <item x="3966"/>
        <item x="1321"/>
        <item x="300"/>
        <item x="1242"/>
        <item x="2943"/>
        <item x="758"/>
        <item x="314"/>
        <item x="2048"/>
        <item x="3114"/>
        <item x="1208"/>
        <item x="2790"/>
        <item x="3711"/>
        <item x="1317"/>
        <item x="2078"/>
        <item x="4030"/>
        <item x="294"/>
        <item x="3285"/>
        <item x="1394"/>
        <item x="2968"/>
        <item x="2997"/>
        <item x="2428"/>
        <item x="159"/>
        <item x="3798"/>
        <item x="182"/>
        <item x="4054"/>
        <item x="583"/>
        <item x="320"/>
        <item x="3741"/>
        <item x="606"/>
        <item x="2349"/>
        <item x="1961"/>
        <item x="3495"/>
        <item x="2915"/>
        <item x="4263"/>
        <item x="2788"/>
        <item x="3373"/>
        <item x="3493"/>
        <item x="2405"/>
        <item x="3319"/>
        <item x="2100"/>
        <item x="3541"/>
        <item x="1571"/>
        <item x="2403"/>
        <item x="1231"/>
        <item x="478"/>
        <item x="3723"/>
        <item x="1577"/>
        <item x="2685"/>
        <item x="3715"/>
        <item x="3234"/>
        <item x="2939"/>
        <item x="2296"/>
        <item x="3630"/>
        <item x="981"/>
        <item x="266"/>
        <item x="4146"/>
        <item x="1518"/>
        <item x="1233"/>
        <item x="980"/>
        <item x="3199"/>
        <item x="690"/>
        <item x="1792"/>
        <item x="1469"/>
        <item x="826"/>
        <item x="356"/>
        <item x="414"/>
        <item x="2459"/>
        <item x="2107"/>
        <item x="3195"/>
        <item x="4133"/>
        <item x="4254"/>
        <item x="829"/>
        <item x="2875"/>
        <item x="2495"/>
        <item x="1339"/>
        <item x="859"/>
        <item x="2427"/>
        <item x="3210"/>
        <item x="1787"/>
        <item x="3583"/>
        <item x="3492"/>
        <item x="2377"/>
        <item x="2056"/>
        <item x="492"/>
        <item x="4110"/>
        <item x="1847"/>
        <item x="1170"/>
        <item x="1474"/>
        <item x="3101"/>
        <item x="2423"/>
        <item x="2393"/>
        <item x="1915"/>
        <item x="244"/>
        <item x="691"/>
        <item x="950"/>
        <item x="1882"/>
        <item x="164"/>
        <item x="2142"/>
        <item x="636"/>
        <item x="3265"/>
        <item x="3698"/>
        <item x="1613"/>
        <item x="656"/>
        <item x="1448"/>
        <item x="3837"/>
        <item x="595"/>
        <item x="3835"/>
        <item x="3332"/>
        <item x="1835"/>
        <item x="1586"/>
        <item x="1450"/>
        <item x="2987"/>
        <item x="3831"/>
        <item x="3317"/>
        <item x="2752"/>
        <item x="921"/>
        <item x="2801"/>
        <item x="3833"/>
        <item x="3620"/>
        <item x="1650"/>
        <item x="3044"/>
        <item x="99"/>
        <item x="2826"/>
        <item x="2699"/>
        <item x="3858"/>
        <item x="2819"/>
        <item x="2400"/>
        <item x="1084"/>
        <item x="3544"/>
        <item x="2873"/>
        <item x="726"/>
        <item x="1417"/>
        <item x="4105"/>
        <item x="46"/>
        <item x="2158"/>
        <item x="1606"/>
        <item x="1323"/>
        <item x="2863"/>
        <item x="1451"/>
        <item x="1453"/>
        <item x="2006"/>
        <item x="1622"/>
        <item x="1289"/>
        <item x="2876"/>
        <item x="4106"/>
        <item x="2864"/>
        <item x="1585"/>
        <item x="32"/>
        <item x="3419"/>
        <item x="1946"/>
        <item x="2818"/>
        <item x="1584"/>
        <item x="2948"/>
        <item x="2544"/>
        <item x="1449"/>
        <item x="1587"/>
        <item x="4125"/>
        <item x="704"/>
        <item x="3700"/>
        <item x="1141"/>
        <item x="1808"/>
        <item x="2539"/>
        <item x="3545"/>
        <item x="1428"/>
        <item x="1004"/>
        <item x="2951"/>
        <item x="334"/>
        <item x="1899"/>
        <item x="1770"/>
        <item x="2723"/>
        <item x="3225"/>
        <item x="2535"/>
        <item x="1326"/>
        <item x="949"/>
        <item x="2095"/>
        <item x="7"/>
        <item x="4012"/>
        <item x="4083"/>
        <item x="582"/>
        <item x="368"/>
        <item x="534"/>
        <item x="501"/>
        <item x="2131"/>
        <item x="1456"/>
        <item x="3922"/>
        <item x="3170"/>
        <item x="2506"/>
        <item x="2559"/>
        <item x="803"/>
        <item x="1567"/>
        <item x="2580"/>
        <item x="1356"/>
        <item x="574"/>
        <item x="105"/>
        <item x="1466"/>
        <item x="1725"/>
        <item x="1861"/>
        <item x="3925"/>
        <item x="3530"/>
        <item x="2439"/>
        <item x="1890"/>
        <item x="1236"/>
        <item x="3261"/>
        <item x="2532"/>
        <item x="1779"/>
        <item x="269"/>
        <item x="1652"/>
        <item x="1842"/>
        <item x="465"/>
        <item x="181"/>
        <item x="2612"/>
        <item x="2645"/>
        <item x="3035"/>
        <item x="3673"/>
        <item x="42"/>
        <item x="2376"/>
        <item x="1639"/>
        <item x="1342"/>
        <item x="3866"/>
        <item x="422"/>
        <item x="2244"/>
        <item x="4176"/>
        <item x="3000"/>
        <item x="1706"/>
        <item x="301"/>
        <item x="2700"/>
        <item x="1191"/>
        <item x="1988"/>
        <item x="139"/>
        <item x="797"/>
        <item x="601"/>
        <item x="865"/>
        <item x="3488"/>
        <item x="875"/>
        <item x="4184"/>
        <item x="4059"/>
        <item x="2251"/>
        <item x="3981"/>
        <item x="2551"/>
        <item x="3280"/>
        <item x="2871"/>
        <item x="349"/>
        <item x="2519"/>
        <item x="2277"/>
        <item x="2614"/>
        <item x="1965"/>
        <item x="1262"/>
        <item x="2967"/>
        <item x="871"/>
        <item x="1103"/>
        <item x="3572"/>
        <item x="2765"/>
        <item x="379"/>
        <item x="1272"/>
        <item x="290"/>
        <item x="1306"/>
        <item x="2363"/>
        <item x="3800"/>
        <item x="599"/>
        <item x="381"/>
        <item x="402"/>
        <item x="2081"/>
        <item x="2045"/>
        <item x="1359"/>
        <item x="1829"/>
        <item x="1075"/>
        <item x="4069"/>
        <item x="1696"/>
        <item x="1087"/>
        <item x="3937"/>
        <item x="3185"/>
        <item x="412"/>
        <item x="1370"/>
        <item x="4025"/>
        <item x="4280"/>
        <item x="4205"/>
        <item x="3652"/>
        <item x="2361"/>
        <item x="2991"/>
        <item x="3781"/>
        <item x="3107"/>
        <item x="2698"/>
        <item x="434"/>
        <item x="3218"/>
        <item x="1024"/>
        <item x="2053"/>
        <item x="1427"/>
        <item x="2919"/>
        <item x="1563"/>
        <item x="1346"/>
        <item x="3003"/>
        <item x="119"/>
        <item x="51"/>
        <item x="4089"/>
        <item x="2146"/>
        <item x="572"/>
        <item x="3357"/>
        <item x="2713"/>
        <item x="547"/>
        <item x="2576"/>
        <item x="4016"/>
        <item x="3115"/>
        <item x="3264"/>
        <item x="2909"/>
        <item x="2718"/>
        <item x="3814"/>
        <item x="4017"/>
        <item x="2467"/>
        <item x="272"/>
        <item x="3325"/>
        <item x="2757"/>
        <item x="543"/>
        <item x="305"/>
        <item x="2314"/>
        <item x="1811"/>
        <item x="1484"/>
        <item x="1190"/>
        <item x="2008"/>
        <item x="3731"/>
        <item x="1391"/>
        <item x="1458"/>
        <item x="4256"/>
        <item x="1034"/>
        <item x="1292"/>
        <item x="4258"/>
        <item x="1987"/>
        <item x="4124"/>
        <item x="4154"/>
        <item x="2533"/>
        <item x="419"/>
        <item x="4081"/>
        <item x="1949"/>
        <item x="2808"/>
        <item x="2233"/>
        <item x="81"/>
        <item x="1634"/>
        <item x="3093"/>
        <item x="1348"/>
        <item x="1533"/>
        <item x="1853"/>
        <item x="828"/>
        <item x="1883"/>
        <item x="1291"/>
        <item x="3602"/>
        <item x="2241"/>
        <item x="3471"/>
        <item x="1746"/>
        <item x="3603"/>
        <item x="1036"/>
        <item x="625"/>
        <item x="1859"/>
        <item x="2758"/>
        <item x="1872"/>
        <item x="836"/>
        <item x="367"/>
        <item x="747"/>
        <item x="1160"/>
        <item x="3482"/>
        <item x="4194"/>
        <item x="2210"/>
        <item x="1165"/>
        <item x="822"/>
        <item x="4261"/>
        <item x="895"/>
        <item x="2652"/>
        <item x="528"/>
        <item x="2844"/>
        <item x="1275"/>
        <item x="2015"/>
        <item x="3539"/>
        <item x="2125"/>
        <item x="1209"/>
        <item x="2350"/>
        <item x="1519"/>
        <item x="4092"/>
        <item x="2460"/>
        <item x="1327"/>
        <item x="120"/>
        <item x="556"/>
        <item x="4096"/>
        <item x="1799"/>
        <item x="687"/>
        <item x="3950"/>
        <item x="1937"/>
        <item x="924"/>
        <item x="3147"/>
        <item x="64"/>
        <item x="2181"/>
        <item x="1675"/>
        <item x="128"/>
        <item x="174"/>
        <item x="138"/>
        <item x="2040"/>
        <item x="1525"/>
        <item x="3414"/>
        <item x="1284"/>
        <item x="117"/>
        <item x="66"/>
        <item x="2384"/>
        <item x="1737"/>
        <item x="4286"/>
        <item x="2834"/>
        <item x="205"/>
        <item x="330"/>
        <item x="1039"/>
        <item x="1989"/>
        <item x="153"/>
        <item x="280"/>
        <item x="2566"/>
        <item x="1382"/>
        <item x="2800"/>
        <item x="486"/>
        <item x="2646"/>
        <item x="3624"/>
        <item x="3738"/>
        <item x="1517"/>
        <item x="2011"/>
        <item x="2179"/>
        <item x="1120"/>
        <item x="3050"/>
        <item x="3447"/>
        <item x="3269"/>
        <item x="2283"/>
        <item x="107"/>
        <item x="1570"/>
        <item x="3845"/>
        <item x="347"/>
        <item x="4285"/>
        <item x="686"/>
        <item x="4091"/>
        <item x="3817"/>
        <item x="4265"/>
        <item x="2351"/>
        <item x="2912"/>
        <item x="4213"/>
        <item x="384"/>
        <item x="4008"/>
        <item x="4010"/>
        <item x="2088"/>
        <item x="2840"/>
        <item x="3456"/>
        <item x="1463"/>
        <item x="3573"/>
        <item x="1246"/>
        <item x="3913"/>
        <item x="3151"/>
        <item x="2852"/>
        <item x="2985"/>
        <item x="555"/>
        <item x="3478"/>
        <item x="2413"/>
        <item x="2123"/>
        <item x="1059"/>
        <item x="1104"/>
        <item x="170"/>
        <item x="916"/>
        <item x="533"/>
        <item x="3411"/>
        <item x="109"/>
        <item x="2375"/>
        <item x="3501"/>
        <item x="3263"/>
        <item x="13"/>
        <item x="788"/>
        <item x="619"/>
        <item x="607"/>
        <item x="2159"/>
        <item x="1588"/>
        <item x="3326"/>
        <item x="1048"/>
        <item x="2089"/>
        <item x="171"/>
        <item x="2289"/>
        <item x="3589"/>
        <item x="2024"/>
        <item x="3069"/>
        <item x="2527"/>
        <item x="1379"/>
        <item x="261"/>
        <item x="1713"/>
        <item x="3992"/>
        <item x="2628"/>
        <item x="3026"/>
        <item x="3451"/>
        <item x="1152"/>
        <item x="3516"/>
        <item x="4188"/>
        <item x="678"/>
        <item x="3309"/>
        <item x="3678"/>
        <item x="2787"/>
        <item x="2927"/>
        <item x="3552"/>
        <item x="1471"/>
        <item x="988"/>
        <item x="3779"/>
        <item x="1546"/>
        <item x="734"/>
        <item x="1963"/>
        <item x="1329"/>
        <item x="3702"/>
        <item x="158"/>
        <item x="2025"/>
        <item x="1928"/>
        <item x="4032"/>
        <item x="1798"/>
        <item x="4167"/>
        <item x="3846"/>
        <item x="4165"/>
        <item x="4041"/>
        <item x="4269"/>
        <item x="3276"/>
        <item x="4291"/>
        <item x="600"/>
        <item x="2203"/>
        <item x="3553"/>
        <item x="975"/>
        <item x="2291"/>
        <item x="3907"/>
        <item x="1975"/>
        <item x="2507"/>
        <item x="1891"/>
        <item x="2600"/>
        <item x="2807"/>
        <item x="3697"/>
        <item x="391"/>
        <item x="3609"/>
        <item x="2108"/>
        <item x="4243"/>
        <item x="1939"/>
        <item x="3196"/>
        <item x="3513"/>
        <item x="1758"/>
        <item x="3173"/>
        <item x="1964"/>
        <item x="1278"/>
        <item x="3891"/>
        <item x="1759"/>
        <item x="3717"/>
        <item x="4038"/>
        <item x="2781"/>
        <item x="2729"/>
        <item x="429"/>
        <item x="312"/>
        <item x="809"/>
        <item x="3504"/>
        <item x="2386"/>
        <item x="3791"/>
        <item x="2474"/>
        <item x="3"/>
        <item x="3364"/>
        <item x="3534"/>
        <item x="1503"/>
        <item x="1252"/>
        <item x="2434"/>
        <item x="2114"/>
        <item x="2173"/>
        <item x="3621"/>
        <item x="3789"/>
        <item x="972"/>
        <item x="1754"/>
        <item x="504"/>
        <item x="1385"/>
        <item x="3787"/>
        <item x="224"/>
        <item x="789"/>
        <item x="1601"/>
        <item x="3805"/>
        <item x="110"/>
        <item x="3740"/>
        <item x="2703"/>
        <item x="3949"/>
        <item x="2288"/>
        <item x="1113"/>
        <item x="1111"/>
        <item x="772"/>
        <item x="3965"/>
        <item x="1142"/>
        <item x="2390"/>
        <item x="3739"/>
        <item x="973"/>
        <item x="111"/>
        <item x="288"/>
        <item x="506"/>
        <item x="2167"/>
        <item x="2665"/>
        <item x="2971"/>
        <item x="2783"/>
        <item x="613"/>
        <item x="394"/>
        <item x="1611"/>
        <item x="654"/>
        <item x="1771"/>
        <item x="1868"/>
        <item x="2359"/>
        <item x="2670"/>
        <item x="3367"/>
        <item x="2605"/>
        <item x="2791"/>
        <item x="1710"/>
        <item x="935"/>
        <item x="2321"/>
        <item x="864"/>
        <item x="345"/>
        <item x="142"/>
        <item x="886"/>
        <item x="570"/>
        <item x="1794"/>
        <item x="1673"/>
        <item x="31"/>
        <item x="4107"/>
        <item x="2963"/>
        <item x="2831"/>
        <item x="1502"/>
        <item x="2300"/>
        <item x="146"/>
        <item x="1804"/>
        <item x="3579"/>
        <item x="1947"/>
        <item x="1805"/>
        <item x="250"/>
        <item x="1253"/>
        <item x="1869"/>
        <item x="703"/>
        <item x="659"/>
        <item x="75"/>
        <item x="3344"/>
        <item x="2523"/>
        <item x="2929"/>
        <item x="3396"/>
        <item x="36"/>
        <item x="577"/>
        <item x="989"/>
        <item x="3247"/>
        <item x="2545"/>
        <item x="1214"/>
        <item x="2029"/>
        <item x="1509"/>
        <item x="3828"/>
        <item x="1452"/>
        <item x="2861"/>
        <item x="1665"/>
        <item x="1667"/>
        <item x="3809"/>
        <item x="2457"/>
        <item x="2275"/>
        <item x="3917"/>
        <item x="89"/>
        <item x="2269"/>
        <item x="395"/>
        <item x="597"/>
        <item x="765"/>
        <item x="3727"/>
        <item x="1610"/>
        <item x="1785"/>
        <item x="4230"/>
        <item x="3998"/>
        <item x="1592"/>
        <item x="728"/>
        <item x="1619"/>
        <item x="947"/>
        <item x="3213"/>
        <item x="1182"/>
        <item x="2894"/>
        <item x="1042"/>
        <item x="651"/>
        <item x="337"/>
        <item x="2984"/>
        <item x="83"/>
        <item x="1644"/>
        <item x="209"/>
        <item x="3851"/>
        <item x="2994"/>
        <item x="2740"/>
        <item x="1686"/>
        <item x="1564"/>
        <item x="1793"/>
        <item x="335"/>
        <item x="2468"/>
        <item x="2773"/>
        <item x="2702"/>
        <item x="1215"/>
        <item x="2930"/>
        <item x="469"/>
        <item x="3547"/>
        <item x="901"/>
        <item x="649"/>
        <item x="2706"/>
        <item x="4115"/>
        <item x="2932"/>
        <item x="3013"/>
        <item x="1043"/>
        <item x="550"/>
        <item x="4127"/>
        <item x="2716"/>
        <item x="4036"/>
        <item x="2842"/>
        <item x="2116"/>
        <item x="3149"/>
        <item x="3575"/>
        <item x="3615"/>
        <item x="2000"/>
        <item x="221"/>
        <item x="2491"/>
        <item x="702"/>
        <item x="680"/>
        <item x="23"/>
        <item x="617"/>
        <item x="1430"/>
        <item x="2151"/>
        <item x="911"/>
        <item x="814"/>
        <item x="219"/>
        <item x="2084"/>
        <item x="2030"/>
        <item x="2908"/>
        <item x="1554"/>
        <item x="2366"/>
        <item x="3227"/>
        <item x="2830"/>
        <item x="1146"/>
        <item x="699"/>
        <item x="72"/>
        <item x="537"/>
        <item x="2224"/>
        <item x="3719"/>
        <item x="4027"/>
        <item x="1555"/>
        <item x="1211"/>
        <item x="1447"/>
        <item x="4109"/>
        <item x="2279"/>
        <item x="513"/>
        <item x="990"/>
        <item x="3882"/>
        <item x="3904"/>
        <item x="2430"/>
        <item x="2378"/>
        <item x="3420"/>
        <item x="2793"/>
        <item x="984"/>
        <item x="4142"/>
        <item x="2090"/>
        <item x="76"/>
        <item x="855"/>
        <item x="4219"/>
        <item x="4136"/>
        <item x="775"/>
        <item x="1729"/>
        <item x="3049"/>
        <item x="471"/>
        <item x="662"/>
        <item x="4000"/>
        <item x="2353"/>
        <item x="399"/>
        <item x="763"/>
        <item x="515"/>
        <item x="500"/>
        <item x="1003"/>
        <item x="468"/>
        <item x="2293"/>
        <item x="1583"/>
        <item x="999"/>
        <item x="594"/>
        <item x="1559"/>
        <item x="3654"/>
        <item x="965"/>
        <item x="1444"/>
        <item x="2481"/>
        <item x="2370"/>
        <item x="3085"/>
        <item x="374"/>
        <item x="3014"/>
        <item x="4071"/>
        <item x="3487"/>
        <item x="4275"/>
        <item x="2454"/>
        <item x="1025"/>
        <item x="1944"/>
        <item x="675"/>
        <item x="658"/>
        <item x="3906"/>
        <item x="1439"/>
        <item x="671"/>
        <item x="2408"/>
        <item x="1818"/>
        <item x="1264"/>
        <item x="1345"/>
        <item x="4218"/>
        <item x="1192"/>
        <item x="2655"/>
        <item x="2412"/>
        <item x="4279"/>
        <item x="3060"/>
        <item x="1015"/>
        <item x="558"/>
        <item x="3959"/>
        <item x="350"/>
        <item x="994"/>
        <item x="2458"/>
        <item x="418"/>
        <item x="858"/>
        <item x="1936"/>
        <item x="2898"/>
        <item x="1750"/>
        <item x="1368"/>
        <item x="3734"/>
        <item x="874"/>
        <item x="184"/>
        <item x="2365"/>
        <item x="4101"/>
        <item x="228"/>
        <item x="3795"/>
        <item x="3231"/>
        <item x="3641"/>
        <item x="425"/>
        <item x="2043"/>
        <item x="4183"/>
        <item x="923"/>
        <item x="1269"/>
        <item x="3461"/>
        <item x="4058"/>
        <item x="299"/>
        <item x="3785"/>
        <item x="2272"/>
        <item x="2778"/>
        <item x="3531"/>
        <item x="3343"/>
        <item x="3877"/>
        <item x="2250"/>
        <item x="457"/>
        <item x="2071"/>
        <item x="2213"/>
        <item x="3783"/>
        <item x="3962"/>
        <item x="2664"/>
        <item x="1557"/>
        <item x="2057"/>
        <item x="129"/>
        <item x="4135"/>
        <item x="3887"/>
        <item x="1241"/>
        <item x="3593"/>
        <item x="3180"/>
        <item x="1691"/>
        <item x="2436"/>
        <item x="2197"/>
        <item x="1980"/>
        <item x="474"/>
        <item x="4128"/>
        <item x="496"/>
        <item x="17"/>
        <item x="3061"/>
        <item x="3068"/>
        <item x="3458"/>
        <item x="1173"/>
        <item x="1626"/>
        <item x="877"/>
        <item x="3393"/>
        <item x="3546"/>
        <item x="3455"/>
        <item x="2157"/>
        <item x="996"/>
        <item x="1140"/>
        <item x="2373"/>
        <item x="63"/>
        <item x="3772"/>
        <item x="3770"/>
        <item x="1000"/>
        <item x="3597"/>
        <item x="60"/>
        <item x="2264"/>
        <item x="3053"/>
        <item x="2122"/>
        <item x="3721"/>
        <item x="2130"/>
        <item x="2281"/>
        <item x="1101"/>
        <item x="189"/>
        <item x="2905"/>
        <item x="1266"/>
        <item x="3870"/>
        <item x="596"/>
        <item x="2184"/>
        <item x="2913"/>
        <item x="3089"/>
        <item x="3639"/>
        <item x="509"/>
        <item x="793"/>
        <item x="2188"/>
        <item x="3165"/>
        <item x="2180"/>
        <item x="4118"/>
        <item x="2262"/>
        <item x="2418"/>
        <item x="529"/>
        <item x="20"/>
        <item x="3517"/>
        <item x="307"/>
        <item x="2255"/>
        <item x="2524"/>
        <item x="2526"/>
        <item x="1598"/>
        <item x="1398"/>
        <item x="1251"/>
        <item x="569"/>
        <item x="3158"/>
        <item x="359"/>
        <item x="1153"/>
        <item x="1881"/>
        <item x="3695"/>
        <item x="4031"/>
        <item x="2942"/>
        <item x="1222"/>
        <item x="2604"/>
        <item x="397"/>
        <item x="3205"/>
        <item x="323"/>
        <item x="201"/>
        <item x="1063"/>
        <item x="2358"/>
        <item x="4117"/>
        <item x="1629"/>
        <item x="3569"/>
        <item x="4093"/>
        <item x="755"/>
        <item x="4022"/>
        <item x="1636"/>
        <item x="3760"/>
        <item x="1708"/>
        <item x="1414"/>
        <item x="709"/>
        <item x="1753"/>
        <item x="1455"/>
        <item x="3606"/>
        <item x="4079"/>
        <item x="3508"/>
        <item x="1508"/>
        <item x="1757"/>
        <item x="3146"/>
        <item x="3374"/>
        <item x="922"/>
        <item x="2821"/>
        <item x="1561"/>
        <item x="1016"/>
        <item x="3908"/>
        <item x="1674"/>
        <item x="966"/>
        <item x="351"/>
        <item x="4178"/>
        <item x="3074"/>
        <item x="3223"/>
        <item x="3167"/>
        <item x="1295"/>
        <item x="883"/>
        <item x="2147"/>
        <item x="3007"/>
        <item x="3706"/>
        <item x="4182"/>
        <item x="1970"/>
        <item x="1641"/>
        <item x="436"/>
        <item x="927"/>
        <item x="3586"/>
        <item x="1412"/>
        <item x="3058"/>
        <item x="1900"/>
        <item x="1304"/>
        <item x="2191"/>
        <item x="2318"/>
        <item x="764"/>
        <item x="1578"/>
        <item x="2463"/>
        <item x="2822"/>
        <item x="881"/>
        <item x="1378"/>
        <item x="4177"/>
        <item x="4151"/>
        <item x="1873"/>
        <item x="386"/>
        <item x="1071"/>
        <item x="3433"/>
        <item x="511"/>
        <item x="127"/>
        <item x="487"/>
        <item x="1852"/>
        <item x="3259"/>
        <item x="3402"/>
        <item x="236"/>
        <item x="3832"/>
        <item x="2261"/>
        <item x="1751"/>
        <item x="3823"/>
        <item x="234"/>
        <item x="1067"/>
        <item x="4267"/>
        <item x="93"/>
        <item x="1462"/>
        <item x="3648"/>
        <item x="2868"/>
        <item x="3691"/>
        <item x="2469"/>
        <item x="3509"/>
        <item x="900"/>
        <item x="2306"/>
        <item x="3279"/>
        <item x="4211"/>
        <item x="666"/>
        <item x="2624"/>
        <item x="4158"/>
        <item x="3848"/>
        <item x="2683"/>
        <item x="2072"/>
        <item x="2315"/>
        <item x="3679"/>
        <item x="3726"/>
        <item x="2870"/>
        <item x="1057"/>
        <item x="1496"/>
        <item x="1733"/>
        <item x="3342"/>
        <item x="348"/>
        <item x="933"/>
        <item x="2442"/>
        <item x="2397"/>
        <item x="824"/>
        <item x="3876"/>
        <item x="2824"/>
        <item x="2052"/>
        <item x="1699"/>
        <item x="3751"/>
        <item x="1031"/>
        <item x="2975"/>
        <item x="4207"/>
        <item x="525"/>
        <item x="2679"/>
        <item x="929"/>
        <item x="432"/>
        <item x="2763"/>
        <item x="3733"/>
        <item x="87"/>
        <item x="2902"/>
        <item x="450"/>
        <item x="1133"/>
        <item x="648"/>
        <item x="1395"/>
        <item x="493"/>
        <item x="1848"/>
        <item x="1836"/>
        <item x="3803"/>
        <item x="1237"/>
        <item x="420"/>
        <item x="823"/>
        <item x="3412"/>
        <item x="430"/>
        <item x="2671"/>
        <item x="1768"/>
        <item x="90"/>
        <item x="1819"/>
        <item x="2906"/>
        <item x="488"/>
        <item x="2323"/>
        <item x="460"/>
        <item x="1406"/>
        <item x="1640"/>
        <item x="3976"/>
        <item x="2186"/>
        <item x="2811"/>
        <item x="2120"/>
        <item x="4221"/>
        <item x="4067"/>
        <item x="3919"/>
        <item x="1249"/>
        <item x="2754"/>
        <item x="3271"/>
        <item x="484"/>
        <item x="3948"/>
        <item x="805"/>
        <item x="2099"/>
        <item x="2945"/>
        <item x="1030"/>
        <item x="3886"/>
        <item x="2608"/>
        <item x="3659"/>
        <item x="2327"/>
        <item x="260"/>
        <item x="2239"/>
        <item x="665"/>
        <item x="173"/>
        <item x="2518"/>
        <item x="2623"/>
        <item x="2479"/>
        <item x="3385"/>
        <item x="2276"/>
        <item x="2525"/>
        <item x="2691"/>
        <item x="776"/>
        <item x="774"/>
        <item x="3486"/>
        <item x="3103"/>
        <item x="2273"/>
        <item x="3613"/>
        <item x="2900"/>
        <item x="3450"/>
        <item x="767"/>
        <item x="2512"/>
        <item x="2263"/>
        <item x="3631"/>
        <item x="3108"/>
        <item x="4042"/>
        <item x="3638"/>
        <item x="449"/>
        <item x="2613"/>
        <item x="3091"/>
        <item x="3841"/>
        <item x="706"/>
        <item x="3299"/>
        <item x="587"/>
        <item x="2705"/>
        <item x="517"/>
        <item x="2634"/>
        <item x="3460"/>
        <item x="494"/>
        <item x="4114"/>
        <item x="459"/>
        <item x="563"/>
        <item x="2149"/>
        <item x="843"/>
        <item x="3618"/>
        <item x="2777"/>
        <item x="568"/>
        <item x="1007"/>
        <item x="2954"/>
        <item x="3523"/>
        <item x="2884"/>
        <item x="2916"/>
        <item x="1224"/>
        <item x="1240"/>
        <item x="3600"/>
        <item x="1576"/>
        <item x="3179"/>
        <item x="1481"/>
        <item x="3637"/>
        <item x="770"/>
        <item x="137"/>
        <item x="1575"/>
        <item x="2394"/>
        <item x="2054"/>
        <item x="979"/>
        <item x="3202"/>
        <item x="1279"/>
        <item x="1593"/>
        <item x="705"/>
        <item x="4028"/>
        <item x="3773"/>
        <item x="1068"/>
        <item x="2073"/>
        <item x="768"/>
        <item x="993"/>
        <item x="795"/>
        <item x="3761"/>
        <item x="187"/>
        <item x="3596"/>
        <item x="271"/>
        <item x="971"/>
        <item x="1720"/>
        <item x="1256"/>
        <item x="1677"/>
        <item x="3507"/>
        <item x="3296"/>
        <item x="3524"/>
        <item x="2494"/>
        <item x="503"/>
        <item x="4005"/>
        <item x="226"/>
        <item x="2243"/>
        <item x="2059"/>
        <item x="523"/>
        <item x="1712"/>
        <item x="3297"/>
        <item x="3056"/>
        <item x="4046"/>
        <item x="3360"/>
        <item x="757"/>
        <item x="3775"/>
        <item x="722"/>
        <item x="1409"/>
        <item x="4281"/>
        <item x="1405"/>
        <item x="3991"/>
        <item x="2214"/>
        <item x="2814"/>
        <item x="2627"/>
        <item x="1514"/>
        <item x="1616"/>
        <item x="4122"/>
        <item x="3133"/>
        <item x="2717"/>
        <item x="2720"/>
        <item x="2931"/>
        <item x="2039"/>
        <item x="3109"/>
        <item x="4283"/>
        <item x="3048"/>
        <item x="3684"/>
        <item x="2820"/>
        <item x="4001"/>
        <item x="1830"/>
        <item x="3914"/>
        <item x="1280"/>
        <item x="292"/>
        <item x="1777"/>
        <item x="4156"/>
        <item x="1550"/>
        <item x="1162"/>
        <item x="96"/>
        <item x="1261"/>
        <item x="1221"/>
        <item x="816"/>
        <item x="4215"/>
        <item x="1308"/>
        <item x="3039"/>
        <item x="2774"/>
        <item x="1044"/>
        <item x="3062"/>
        <item x="325"/>
        <item x="684"/>
        <item x="857"/>
        <item x="2448"/>
        <item x="3921"/>
        <item x="3273"/>
        <item x="2208"/>
        <item x="133"/>
        <item x="893"/>
        <item x="1105"/>
        <item x="2616"/>
        <item x="68"/>
        <item x="2178"/>
        <item x="2065"/>
        <item x="4226"/>
        <item x="961"/>
        <item x="1581"/>
        <item x="140"/>
        <item x="470"/>
        <item x="4006"/>
        <item x="4153"/>
        <item x="2756"/>
        <item x="11"/>
        <item x="3430"/>
        <item x="2382"/>
        <item x="3327"/>
        <item x="909"/>
        <item x="736"/>
        <item x="2456"/>
        <item x="3082"/>
        <item x="732"/>
        <item x="3594"/>
        <item x="3813"/>
        <item x="2619"/>
        <item x="3994"/>
        <item x="3083"/>
        <item x="303"/>
        <item x="2280"/>
        <item x="3452"/>
        <item x="3610"/>
        <item x="308"/>
        <item x="1515"/>
        <item x="4242"/>
        <item x="1604"/>
        <item x="694"/>
        <item x="2416"/>
        <item x="661"/>
        <item x="956"/>
        <item x="1654"/>
        <item x="284"/>
        <item x="3971"/>
        <item x="3390"/>
        <item x="951"/>
        <item x="2737"/>
        <item x="3790"/>
        <item x="21"/>
        <item x="2055"/>
        <item x="1524"/>
        <item x="2509"/>
        <item x="540"/>
        <item x="3136"/>
        <item x="2749"/>
        <item x="3999"/>
        <item x="3763"/>
        <item x="1476"/>
        <item x="2410"/>
        <item x="1186"/>
        <item x="888"/>
        <item x="2201"/>
        <item x="2966"/>
        <item x="1273"/>
        <item x="3104"/>
        <item x="1916"/>
        <item x="673"/>
        <item x="1337"/>
        <item x="2424"/>
        <item x="872"/>
        <item x="688"/>
        <item x="3413"/>
        <item x="4235"/>
        <item x="3592"/>
        <item x="4227"/>
        <item x="870"/>
        <item x="3754"/>
        <item x="868"/>
        <item x="3067"/>
        <item x="669"/>
        <item x="179"/>
        <item x="3349"/>
        <item x="1353"/>
        <item x="100"/>
        <item x="1357"/>
        <item x="1102"/>
        <item x="796"/>
        <item x="3063"/>
        <item x="2138"/>
        <item x="1277"/>
        <item x="206"/>
        <item x="3174"/>
        <item x="1127"/>
        <item x="3200"/>
        <item x="3571"/>
        <item x="3005"/>
        <item x="1724"/>
        <item x="3096"/>
        <item x="1283"/>
        <item x="3169"/>
        <item x="1723"/>
        <item x="1801"/>
        <item x="3289"/>
        <item x="1197"/>
        <item x="2227"/>
        <item x="3834"/>
        <item x="2092"/>
        <item x="2622"/>
        <item x="3792"/>
        <item x="2085"/>
        <item x="2225"/>
        <item x="2185"/>
        <item x="1709"/>
        <item x="787"/>
        <item x="3469"/>
        <item x="53"/>
        <item x="3874"/>
        <item x="2194"/>
        <item x="1648"/>
        <item x="2161"/>
        <item x="166"/>
        <item x="1365"/>
        <item x="1876"/>
        <item x="1935"/>
        <item x="163"/>
        <item x="3415"/>
        <item x="116"/>
        <item x="3428"/>
        <item x="3404"/>
        <item x="683"/>
        <item x="3769"/>
        <item x="2638"/>
        <item x="632"/>
        <item x="2851"/>
        <item x="160"/>
        <item x="3479"/>
        <item x="143"/>
        <item x="3015"/>
        <item x="3735"/>
        <item x="398"/>
        <item x="4051"/>
        <item x="1122"/>
        <item x="151"/>
        <item x="1885"/>
        <item x="1850"/>
        <item x="2023"/>
        <item x="354"/>
        <item x="3030"/>
        <item x="318"/>
        <item x="3555"/>
        <item x="4157"/>
        <item x="2599"/>
        <item x="65"/>
        <item x="3178"/>
        <item x="2154"/>
        <item x="1271"/>
        <item x="462"/>
        <item x="2896"/>
        <item x="1312"/>
        <item x="2232"/>
        <item x="190"/>
        <item x="2771"/>
        <item x="4075"/>
        <item x="1185"/>
        <item x="1527"/>
        <item x="3286"/>
        <item x="3025"/>
        <item x="3543"/>
        <item x="1880"/>
        <item x="3629"/>
        <item x="1825"/>
        <item x="1945"/>
        <item x="2202"/>
        <item x="2330"/>
        <item x="1624"/>
        <item x="713"/>
        <item x="1009"/>
        <item x="762"/>
        <item x="1404"/>
        <item x="1179"/>
        <item x="579"/>
        <item x="1767"/>
        <item x="544"/>
        <item x="154"/>
        <item x="1760"/>
        <item x="2785"/>
        <item x="2794"/>
        <item x="2172"/>
        <item x="710"/>
        <item x="518"/>
        <item x="723"/>
        <item x="2383"/>
        <item x="521"/>
        <item x="2796"/>
        <item x="3812"/>
        <item x="3617"/>
        <item x="2611"/>
        <item x="1765"/>
        <item x="1833"/>
        <item x="3238"/>
        <item x="1821"/>
        <item x="70"/>
        <item x="531"/>
        <item x="2866"/>
        <item x="3321"/>
        <item x="3304"/>
        <item x="1684"/>
        <item x="1809"/>
        <item x="2653"/>
        <item x="3117"/>
        <item x="514"/>
        <item x="3300"/>
        <item x="4296"/>
        <item x="3943"/>
        <item x="592"/>
        <item x="257"/>
        <item x="3310"/>
        <item x="4087"/>
        <item x="1328"/>
        <item x="1736"/>
        <item x="3518"/>
        <item x="2313"/>
        <item x="953"/>
        <item x="2817"/>
        <item x="1504"/>
        <item x="1772"/>
        <item x="147"/>
        <item x="3423"/>
        <item x="74"/>
        <item x="371"/>
        <item x="549"/>
        <item x="3463"/>
        <item x="1397"/>
        <item x="1807"/>
        <item x="3073"/>
        <item x="2119"/>
        <item x="3473"/>
        <item x="1552"/>
        <item x="2009"/>
        <item x="3514"/>
        <item x="1175"/>
        <item x="2422"/>
        <item x="2426"/>
        <item x="3222"/>
        <item x="1230"/>
        <item x="3305"/>
        <item x="1334"/>
        <item x="2660"/>
        <item x="4197"/>
        <item x="249"/>
        <item x="3911"/>
        <item x="2086"/>
        <item x="4241"/>
        <item x="91"/>
        <item x="3611"/>
        <item x="4099"/>
        <item x="3250"/>
        <item x="2910"/>
        <item x="1893"/>
        <item x="1432"/>
        <item x="94"/>
        <item x="4126"/>
        <item x="3028"/>
        <item x="2259"/>
        <item x="856"/>
        <item x="2806"/>
        <item x="213"/>
        <item x="2707"/>
        <item x="4141"/>
        <item x="3163"/>
        <item x="1968"/>
        <item x="1986"/>
        <item x="2308"/>
        <item x="2715"/>
        <item x="2744"/>
        <item x="899"/>
        <item x="2221"/>
        <item x="1021"/>
        <item x="1472"/>
        <item x="291"/>
        <item x="2920"/>
        <item x="2322"/>
        <item x="598"/>
        <item x="794"/>
        <item x="2764"/>
        <item x="2955"/>
        <item x="2738"/>
        <item x="54"/>
        <item x="2769"/>
        <item x="1151"/>
        <item x="242"/>
        <item x="2165"/>
        <item x="4003"/>
        <item x="2249"/>
        <item x="2047"/>
        <item x="289"/>
        <item x="2005"/>
        <item x="3576"/>
        <item x="2897"/>
        <item x="3166"/>
        <item x="3176"/>
        <item x="1664"/>
        <item x="1603"/>
        <item x="3680"/>
        <item x="811"/>
        <item x="2690"/>
        <item x="2724"/>
        <item x="286"/>
        <item x="3788"/>
        <item x="37"/>
        <item x="1193"/>
        <item x="1305"/>
        <item x="3580"/>
        <item x="1410"/>
        <item x="3405"/>
        <item x="2696"/>
        <item x="1340"/>
        <item x="2367"/>
        <item x="4220"/>
        <item x="1538"/>
        <item x="1874"/>
        <item x="919"/>
        <item x="1717"/>
        <item x="2362"/>
        <item x="783"/>
        <item x="3183"/>
        <item x="1966"/>
        <item x="2693"/>
        <item x="1281"/>
        <item x="1789"/>
        <item x="1482"/>
        <item x="455"/>
        <item x="692"/>
        <item x="2294"/>
        <item x="499"/>
        <item x="3024"/>
        <item x="1693"/>
        <item x="4066"/>
        <item x="3799"/>
        <item x="1846"/>
        <item x="3725"/>
        <item x="969"/>
        <item x="1028"/>
        <item x="3890"/>
        <item x="3113"/>
        <item x="3181"/>
        <item x="1294"/>
        <item x="2657"/>
        <item x="1002"/>
        <item x="2841"/>
        <item x="2470"/>
        <item x="326"/>
        <item x="1933"/>
        <item x="2845"/>
        <item x="2357"/>
        <item x="2170"/>
        <item x="3282"/>
        <item x="233"/>
        <item x="3465"/>
        <item x="448"/>
        <item x="3820"/>
        <item x="79"/>
        <item x="1728"/>
        <item x="3627"/>
        <item x="197"/>
        <item x="44"/>
        <item x="2285"/>
        <item x="1824"/>
        <item x="1078"/>
        <item x="1010"/>
        <item x="439"/>
        <item x="2320"/>
        <item x="340"/>
        <item x="2050"/>
        <item x="2196"/>
        <item x="3650"/>
        <item x="4163"/>
        <item x="3549"/>
        <item x="2668"/>
        <item x="2332"/>
        <item x="897"/>
        <item x="3705"/>
        <item x="2562"/>
        <item x="2075"/>
        <item x="3757"/>
        <item x="3749"/>
        <item x="2564"/>
        <item x="2568"/>
        <item x="936"/>
        <item x="2406"/>
        <item x="3724"/>
        <item x="267"/>
        <item x="637"/>
        <item x="3699"/>
        <item x="52"/>
        <item x="306"/>
        <item x="1207"/>
        <item x="2414"/>
        <item x="1049"/>
        <item x="4033"/>
        <item x="4270"/>
        <item x="313"/>
        <item x="3365"/>
        <item x="3806"/>
        <item x="2168"/>
        <item x="3521"/>
        <item x="3918"/>
        <item x="741"/>
        <item x="3515"/>
        <item x="784"/>
        <item x="3784"/>
        <item x="3878"/>
        <item x="717"/>
        <item x="2192"/>
        <item x="882"/>
        <item x="1072"/>
        <item x="237"/>
        <item x="2869"/>
        <item x="2684"/>
        <item x="3646"/>
        <item x="2002"/>
        <item x="240"/>
        <item x="817"/>
        <item x="477"/>
        <item x="463"/>
        <item x="2141"/>
        <item x="55"/>
        <item x="2694"/>
        <item x="1483"/>
        <item x="3182"/>
        <item x="2195"/>
        <item x="605"/>
        <item x="847"/>
        <item x="4196"/>
        <item x="801"/>
        <item x="840"/>
        <item x="239"/>
        <item x="1130"/>
        <item x="1609"/>
        <item x="1"/>
        <item x="2205"/>
        <item x="940"/>
        <item x="1531"/>
        <item x="1074"/>
        <item x="39"/>
        <item x="3153"/>
        <item x="2958"/>
        <item x="3802"/>
        <item x="3485"/>
        <item x="3312"/>
        <item x="1506"/>
        <item x="2893"/>
        <item x="59"/>
        <item x="2548"/>
        <item x="1384"/>
        <item x="275"/>
        <item x="1797"/>
        <item x="283"/>
        <item x="799"/>
        <item x="186"/>
        <item x="1749"/>
        <item x="204"/>
        <item x="4191"/>
        <item x="3671"/>
        <item x="2226"/>
        <item x="2341"/>
        <item x="3307"/>
        <item x="1822"/>
        <item x="2127"/>
        <item x="1631"/>
        <item x="3645"/>
        <item x="2594"/>
        <item x="2695"/>
        <item x="3895"/>
        <item x="3141"/>
        <item x="2421"/>
        <item x="1248"/>
        <item x="3189"/>
        <item x="2472"/>
        <item x="342"/>
        <item x="1150"/>
        <item x="4113"/>
        <item x="3377"/>
        <item x="2183"/>
        <item x="3235"/>
        <item x="380"/>
        <item x="837"/>
        <item x="2928"/>
        <item x="2782"/>
        <item x="729"/>
        <item x="1058"/>
        <item x="2674"/>
        <item x="3191"/>
        <item x="134"/>
        <item x="3595"/>
        <item x="2162"/>
        <item x="2247"/>
        <item x="3712"/>
        <item x="287"/>
        <item x="4187"/>
        <item x="638"/>
        <item x="2129"/>
        <item x="3934"/>
        <item x="2741"/>
        <item x="1218"/>
        <item x="1690"/>
        <item x="1419"/>
        <item x="626"/>
        <item x="1302"/>
        <item x="329"/>
        <item x="604"/>
        <item x="1380"/>
        <item x="2070"/>
        <item x="3043"/>
        <item x="4144"/>
        <item x="1196"/>
        <item x="1050"/>
        <item x="846"/>
        <item x="215"/>
        <item x="2590"/>
        <item x="4149"/>
        <item x="1662"/>
        <item x="2538"/>
        <item x="1715"/>
        <item x="2435"/>
        <item x="681"/>
        <item x="2062"/>
        <item x="760"/>
        <item x="3942"/>
        <item x="3045"/>
        <item x="1660"/>
        <item x="1547"/>
        <item x="2874"/>
        <item x="831"/>
        <item x="4085"/>
        <item x="1088"/>
        <item x="210"/>
        <item x="676"/>
        <item x="407"/>
        <item x="401"/>
        <item x="2080"/>
        <item x="4195"/>
        <item x="3591"/>
        <item x="467"/>
        <item x="3563"/>
        <item x="1116"/>
        <item x="3707"/>
        <item x="1402"/>
        <item x="1495"/>
        <item x="123"/>
        <item x="2847"/>
        <item x="2789"/>
        <item x="1232"/>
        <item x="4164"/>
        <item x="1085"/>
        <item x="270"/>
        <item x="526"/>
        <item x="3796"/>
        <item x="2044"/>
        <item x="1981"/>
        <item x="2265"/>
        <item x="1497"/>
        <item x="3888"/>
        <item x="4123"/>
        <item x="3391"/>
        <item x="1198"/>
        <item x="800"/>
        <item x="559"/>
        <item x="2305"/>
        <item x="1310"/>
        <item x="365"/>
        <item x="3677"/>
        <item x="2733"/>
        <item x="3675"/>
        <item x="4202"/>
        <item x="2477"/>
        <item x="3152"/>
        <item x="2292"/>
        <item x="1216"/>
        <item x="3148"/>
        <item x="1773"/>
        <item x="2466"/>
        <item x="3979"/>
        <item x="1791"/>
        <item x="3676"/>
        <item x="1245"/>
        <item x="3125"/>
        <item x="1994"/>
        <item x="3119"/>
        <item x="2193"/>
        <item x="968"/>
        <item x="2036"/>
        <item x="3064"/>
        <item x="1926"/>
        <item x="3186"/>
        <item x="970"/>
        <item x="2128"/>
        <item x="2473"/>
        <item x="1511"/>
        <item x="1082"/>
        <item x="1358"/>
        <item x="4246"/>
        <item x="3598"/>
        <item x="3574"/>
        <item x="2508"/>
        <item x="2060"/>
        <item x="3912"/>
        <item x="3209"/>
        <item x="3584"/>
        <item x="3337"/>
        <item x="3963"/>
        <item x="1828"/>
        <item x="1590"/>
        <item x="3859"/>
        <item x="3566"/>
        <item x="3278"/>
        <item x="1984"/>
        <item x="3746"/>
        <item x="3933"/>
        <item x="3156"/>
        <item x="1719"/>
        <item x="316"/>
        <item x="2970"/>
        <item x="1726"/>
        <item x="241"/>
        <item x="1147"/>
        <item x="3614"/>
        <item x="2917"/>
        <item x="2"/>
        <item x="4170"/>
        <item x="3946"/>
        <item x="2465"/>
        <item x="480"/>
        <item x="1647"/>
        <item x="150"/>
        <item x="1343"/>
        <item x="437"/>
        <item x="2639"/>
        <item x="4250"/>
        <item x="3952"/>
        <item x="1884"/>
        <item x="2409"/>
        <item x="3570"/>
        <item x="3006"/>
        <item x="152"/>
        <item x="279"/>
        <item x="1958"/>
        <item x="1210"/>
        <item x="238"/>
        <item x="1982"/>
        <item x="1523"/>
        <item x="2528"/>
        <item x="4210"/>
        <item x="2708"/>
        <item x="2598"/>
        <item x="1445"/>
        <item x="3086"/>
        <item x="902"/>
        <item x="1999"/>
        <item x="4152"/>
        <item x="2995"/>
        <item x="2804"/>
        <item x="1955"/>
        <item x="1129"/>
        <item x="3506"/>
        <item x="3557"/>
        <item x="2998"/>
        <item x="1786"/>
        <item x="3619"/>
        <item x="4129"/>
        <item x="2980"/>
        <item x="3324"/>
        <item x="2753"/>
        <item x="4068"/>
        <item x="1199"/>
        <item x="740"/>
        <item x="0"/>
        <item x="3978"/>
        <item x="2536"/>
        <item x="2302"/>
        <item x="2565"/>
        <item x="1212"/>
        <item x="3647"/>
        <item x="580"/>
        <item x="3681"/>
        <item x="520"/>
        <item x="217"/>
        <item x="220"/>
        <item x="2267"/>
        <item x="2287"/>
        <item x="3856"/>
        <item x="1144"/>
        <item x="2490"/>
        <item x="780"/>
        <item x="2978"/>
        <item x="3051"/>
        <item x="2204"/>
        <item x="1909"/>
        <item x="714"/>
        <item x="677"/>
        <item x="3100"/>
        <item x="406"/>
        <item x="4192"/>
        <item x="508"/>
        <item x="939"/>
        <item x="3879"/>
        <item x="2189"/>
        <item x="3131"/>
        <item x="1038"/>
        <item x="2688"/>
        <item x="1255"/>
        <item x="2746"/>
        <item x="1879"/>
        <item x="3270"/>
        <item x="1627"/>
        <item x="667"/>
        <item x="1381"/>
        <item x="1530"/>
        <item x="832"/>
        <item x="1390"/>
        <item x="483"/>
        <item x="1776"/>
        <item x="2750"/>
        <item x="575"/>
        <item x="2031"/>
        <item x="1157"/>
        <item x="3383"/>
        <item x="3352"/>
        <item x="3689"/>
        <item x="701"/>
        <item x="1076"/>
        <item x="4276"/>
        <item x="4277"/>
        <item x="1997"/>
        <item x="1741"/>
        <item x="1027"/>
        <item x="539"/>
        <item x="2799"/>
        <item x="3203"/>
        <item x="1676"/>
        <item x="4037"/>
        <item x="1669"/>
        <item x="1849"/>
        <item x="3308"/>
        <item x="695"/>
        <item x="1194"/>
        <item x="1721"/>
        <item x="4228"/>
        <item x="3931"/>
        <item x="2813"/>
        <item x="3363"/>
        <item x="1695"/>
        <item x="2343"/>
        <item x="1298"/>
        <item x="2731"/>
        <item x="3774"/>
        <item x="2211"/>
        <item x="4040"/>
        <item x="693"/>
        <item x="1086"/>
        <item x="3710"/>
        <item x="3752"/>
        <item x="1649"/>
        <item x="1498"/>
        <item x="1073"/>
        <item x="3807"/>
        <item x="1316"/>
        <item x="745"/>
        <item x="1912"/>
        <item x="2687"/>
        <item x="2780"/>
        <item x="98"/>
        <item x="804"/>
        <item x="1539"/>
        <item x="3987"/>
        <item x="679"/>
        <item x="2117"/>
        <item x="2395"/>
        <item x="2496"/>
        <item x="38"/>
        <item x="1582"/>
        <item x="2992"/>
        <item x="2669"/>
        <item x="3582"/>
        <item x="860"/>
        <item x="3656"/>
        <item x="3379"/>
        <item x="1931"/>
        <item x="2492"/>
        <item x="998"/>
        <item x="3936"/>
        <item x="1126"/>
        <item x="2334"/>
        <item x="3135"/>
        <item x="2560"/>
        <item x="1247"/>
        <item x="3150"/>
        <item x="22"/>
        <item x="1790"/>
        <item x="1217"/>
        <item x="1783"/>
        <item x="1512"/>
        <item x="2304"/>
        <item x="1950"/>
        <item x="1894"/>
        <item x="616"/>
        <item x="3854"/>
        <item x="2164"/>
        <item x="3520"/>
        <item x="3372"/>
        <item x="2649"/>
        <item x="2098"/>
        <item x="505"/>
        <item x="3184"/>
        <item x="4035"/>
        <item x="3480"/>
        <item x="4278"/>
        <item x="3985"/>
        <item x="744"/>
        <item x="485"/>
        <item x="3849"/>
        <item x="2795"/>
        <item x="628"/>
        <item x="3346"/>
        <item x="3139"/>
        <item x="2230"/>
        <item x="2944"/>
        <item x="2297"/>
        <item x="3893"/>
        <item x="1560"/>
        <item x="2522"/>
        <item x="2786"/>
        <item x="1500"/>
        <item x="802"/>
        <item x="3075"/>
        <item x="73"/>
        <item x="1117"/>
        <item x="411"/>
        <item x="873"/>
        <item x="415"/>
        <item x="3642"/>
        <item x="878"/>
        <item x="3016"/>
        <item x="3192"/>
        <item x="3032"/>
        <item x="2007"/>
        <item x="3811"/>
        <item x="3861"/>
        <item x="1687"/>
        <item x="3945"/>
        <item x="1488"/>
        <item x="1844"/>
        <item x="1566"/>
        <item x="2206"/>
        <item x="974"/>
        <item x="4161"/>
        <item x="3872"/>
        <item x="183"/>
        <item x="4155"/>
        <item x="1029"/>
        <item x="560"/>
        <item x="2348"/>
        <item x="444"/>
        <item x="3441"/>
        <item x="3439"/>
        <item x="1689"/>
        <item x="2755"/>
        <item x="730"/>
        <item x="697"/>
        <item x="2767"/>
        <item x="1369"/>
        <item x="207"/>
        <item x="56"/>
        <item x="2957"/>
        <item x="862"/>
        <item x="1287"/>
        <item x="3445"/>
        <item x="3438"/>
        <item x="4024"/>
        <item x="2924"/>
        <item x="3928"/>
        <item x="3927"/>
        <item x="2105"/>
        <item x="2977"/>
        <item x="3801"/>
        <item x="3616"/>
        <item x="3239"/>
        <item x="593"/>
        <item x="2570"/>
        <item x="4181"/>
        <item x="3018"/>
        <item x="10"/>
        <item x="2561"/>
        <item x="2111"/>
        <item x="3087"/>
        <item x="2626"/>
        <item x="542"/>
        <item x="983"/>
        <item x="1429"/>
        <item x="1572"/>
        <item x="1238"/>
        <item x="2859"/>
        <item x="1734"/>
        <item x="3993"/>
        <item x="141"/>
        <item x="1655"/>
        <item x="1234"/>
        <item x="2926"/>
        <item x="1558"/>
        <item x="2033"/>
        <item x="3499"/>
        <item x="1732"/>
        <item x="3484"/>
        <item x="4134"/>
        <item x="620"/>
        <item x="3977"/>
        <item x="3996"/>
        <item x="3489"/>
        <item x="1158"/>
        <item x="3808"/>
        <item x="1156"/>
        <item x="3551"/>
        <item x="4208"/>
        <item x="3311"/>
        <item x="2728"/>
        <item x="1418"/>
        <item x="4204"/>
        <item x="2464"/>
        <item x="1219"/>
        <item x="5"/>
        <item x="3885"/>
        <item x="3623"/>
        <item x="1903"/>
        <item x="2516"/>
        <item x="3395"/>
        <item x="3653"/>
        <item x="1714"/>
        <item x="3228"/>
        <item x="18"/>
        <item x="2443"/>
        <item x="591"/>
        <item x="3930"/>
        <item x="2150"/>
        <item x="1177"/>
        <item x="1544"/>
        <item x="2103"/>
        <item x="2101"/>
        <item x="2290"/>
        <item x="3387"/>
        <item x="1992"/>
        <item x="1441"/>
        <item x="2252"/>
        <item x="4060"/>
        <item x="1309"/>
        <item x="338"/>
        <item x="1814"/>
        <item x="964"/>
        <item x="589"/>
        <item x="1183"/>
        <item x="1803"/>
        <item x="2607"/>
        <item x="3448"/>
        <item x="4055"/>
        <item x="4013"/>
        <item x="2552"/>
        <item x="1645"/>
        <item x="3429"/>
        <item x="2579"/>
        <item x="2215"/>
        <item x="910"/>
        <item x="304"/>
        <item x="711"/>
        <item x="1505"/>
        <item x="2734"/>
        <item x="1954"/>
        <item x="258"/>
        <item x="2216"/>
        <item x="2483"/>
        <item x="3884"/>
        <item x="2153"/>
        <item x="26"/>
        <item x="3027"/>
        <item x="3251"/>
        <item x="3198"/>
        <item x="1679"/>
        <item x="451"/>
        <item x="456"/>
        <item x="1121"/>
        <item x="700"/>
        <item x="2925"/>
        <item x="1244"/>
        <item x="2455"/>
        <item x="1528"/>
        <item x="1549"/>
        <item x="4072"/>
        <item x="1443"/>
        <item x="3737"/>
        <item x="2480"/>
        <item x="1605"/>
        <item x="353"/>
        <item x="3407"/>
        <item x="4002"/>
        <item x="3658"/>
        <item x="3767"/>
        <item x="4288"/>
        <item x="3127"/>
        <item x="3388"/>
        <item x="813"/>
        <item x="1763"/>
        <item x="3417"/>
        <item x="297"/>
        <item x="1355"/>
        <item x="3926"/>
        <item x="1324"/>
        <item x="2364"/>
        <item x="370"/>
        <item x="1254"/>
        <item x="2001"/>
        <item x="4062"/>
        <item x="3168"/>
        <item x="1516"/>
        <item x="1917"/>
        <item x="2610"/>
        <item x="3029"/>
        <item x="327"/>
        <item x="3651"/>
        <item x="2381"/>
        <item x="2063"/>
        <item x="1774"/>
        <item x="3380"/>
        <item x="4147"/>
        <item x="2735"/>
        <item x="35"/>
        <item x="2892"/>
        <item x="2701"/>
        <item x="2529"/>
        <item x="3686"/>
        <item x="2858"/>
        <item x="586"/>
        <item x="2828"/>
        <item x="2402"/>
        <item x="3900"/>
        <item x="1685"/>
        <item x="1155"/>
        <item x="442"/>
        <item x="1896"/>
        <item x="3983"/>
        <item x="1897"/>
        <item x="573"/>
        <item x="1131"/>
        <item x="4266"/>
        <item x="4268"/>
        <item x="2010"/>
        <item x="3838"/>
        <item x="2248"/>
        <item x="2298"/>
        <item x="3240"/>
        <item x="3843"/>
        <item x="1012"/>
        <item x="1941"/>
        <item x="1468"/>
        <item x="3160"/>
        <item x="2872"/>
        <item x="738"/>
        <item x="2144"/>
        <item x="1924"/>
        <item x="2145"/>
        <item x="2360"/>
        <item x="1922"/>
        <item x="4052"/>
        <item x="2369"/>
        <item x="834"/>
        <item x="2990"/>
        <item x="3077"/>
        <item x="34"/>
        <item x="2636"/>
        <item x="2258"/>
        <item x="653"/>
        <item x="3021"/>
        <item x="373"/>
        <item x="2217"/>
        <item x="1658"/>
        <item x="176"/>
        <item x="4234"/>
        <item x="1056"/>
        <item x="256"/>
        <item x="1614"/>
        <item x="4173"/>
        <item x="1005"/>
        <item x="4238"/>
        <item x="548"/>
        <item x="943"/>
        <item x="2174"/>
        <item x="2112"/>
        <item x="1431"/>
        <item x="375"/>
        <item x="995"/>
        <item x="2809"/>
        <item x="997"/>
        <item x="2256"/>
        <item x="352"/>
        <item x="1250"/>
        <item x="3457"/>
        <item x="737"/>
        <item x="917"/>
        <item x="724"/>
        <item x="2654"/>
        <item x="3989"/>
        <item x="4100"/>
        <item x="2260"/>
        <item x="3550"/>
        <item x="2591"/>
        <item x="903"/>
        <item x="218"/>
        <item x="576"/>
        <item x="1932"/>
        <item x="2500"/>
        <item x="3670"/>
        <item x="3295"/>
        <item x="590"/>
        <item x="3418"/>
        <item x="1816"/>
        <item x="1979"/>
        <item x="2310"/>
        <item x="3322"/>
        <item x="1139"/>
        <item x="2962"/>
        <item x="1731"/>
        <item x="2237"/>
        <item x="388"/>
        <item x="778"/>
        <item x="2596"/>
        <item x="2446"/>
        <item x="519"/>
        <item x="2219"/>
        <item x="908"/>
        <item x="2585"/>
        <item x="2238"/>
        <item x="2083"/>
        <item x="914"/>
        <item x="535"/>
        <item x="2482"/>
        <item x="3353"/>
        <item x="3134"/>
        <item x="1815"/>
        <item x="3839"/>
        <item x="1108"/>
        <item x="3341"/>
        <item x="58"/>
        <item x="1969"/>
        <item x="1795"/>
        <item x="3090"/>
        <item x="3272"/>
        <item x="2077"/>
        <item x="4029"/>
        <item x="428"/>
        <item x="2018"/>
        <item x="3939"/>
        <item x="1436"/>
        <item x="3780"/>
        <item x="1301"/>
        <item x="4048"/>
        <item x="2222"/>
        <item x="3896"/>
        <item x="2936"/>
        <item x="1119"/>
        <item x="3869"/>
        <item x="1257"/>
        <item x="1489"/>
        <item x="2547"/>
        <item x="1978"/>
        <item x="3130"/>
        <item x="3368"/>
        <item x="614"/>
        <item x="1083"/>
        <item x="937"/>
        <item x="2140"/>
        <item x="1033"/>
        <item x="3406"/>
        <item x="905"/>
        <item x="1188"/>
        <item x="3730"/>
        <item x="1888"/>
        <item x="3399"/>
        <item x="3578"/>
        <item x="2719"/>
        <item x="1459"/>
        <item x="3483"/>
        <item x="608"/>
        <item x="2879"/>
        <item x="1470"/>
        <item x="516"/>
        <item x="3462"/>
        <item x="1174"/>
        <item x="3274"/>
        <item x="4070"/>
        <item x="2447"/>
        <item x="148"/>
        <item x="2309"/>
        <item x="3786"/>
        <item x="216"/>
        <item x="481"/>
        <item x="3988"/>
        <item x="3929"/>
        <item x="621"/>
        <item x="328"/>
        <item x="944"/>
        <item x="1460"/>
        <item x="2028"/>
        <item x="2889"/>
        <item x="609"/>
        <item x="1832"/>
        <item x="473"/>
        <item x="3106"/>
        <item x="1620"/>
        <item x="259"/>
        <item x="2578"/>
        <item x="3941"/>
        <item x="3248"/>
        <item x="273"/>
        <item x="2946"/>
        <item x="4121"/>
        <item x="2907"/>
        <item x="2371"/>
        <item x="1867"/>
        <item x="3382"/>
        <item x="126"/>
        <item x="3080"/>
        <item x="2336"/>
        <item x="2637"/>
        <item x="1181"/>
        <item x="986"/>
        <item x="1475"/>
        <item x="3436"/>
        <item x="3883"/>
        <item x="912"/>
        <item x="1440"/>
        <item x="4222"/>
        <item x="1810"/>
        <item x="1553"/>
        <item x="4086"/>
        <item x="3126"/>
        <item x="1422"/>
        <item x="1499"/>
        <item x="603"/>
        <item x="3381"/>
        <item x="945"/>
        <item x="1138"/>
        <item x="2891"/>
        <item x="85"/>
        <item x="1268"/>
        <item x="612"/>
        <item x="2175"/>
        <item x="1110"/>
        <item x="2020"/>
        <item x="3023"/>
        <item x="643"/>
        <item x="1856"/>
        <item x="1285"/>
        <item x="1114"/>
        <item x="3793"/>
        <item x="3953"/>
        <item x="1615"/>
        <item x="1659"/>
        <item x="194"/>
        <item x="1493"/>
        <item x="2137"/>
        <item x="2345"/>
        <item x="4274"/>
        <item x="2557"/>
        <item x="4160"/>
        <item x="987"/>
        <item x="1099"/>
        <item x="1371"/>
        <item x="4185"/>
        <item x="1383"/>
        <item x="3847"/>
        <item x="3434"/>
        <item x="806"/>
        <item x="4047"/>
        <item x="3268"/>
        <item x="564"/>
        <item x="3193"/>
        <item x="3370"/>
        <item x="1911"/>
        <item x="1161"/>
        <item x="1972"/>
        <item x="2415"/>
        <item x="3226"/>
        <item x="2160"/>
        <item x="749"/>
        <item x="2812"/>
        <item x="3840"/>
        <item x="2961"/>
        <item x="827"/>
        <item x="435"/>
        <item x="2833"/>
        <item x="1668"/>
        <item x="1537"/>
        <item x="2282"/>
        <item x="884"/>
        <item x="957"/>
        <item x="4074"/>
        <item x="2530"/>
        <item x="193"/>
        <item x="664"/>
        <item x="2106"/>
        <item x="4245"/>
        <item x="2329"/>
        <item x="1205"/>
        <item x="3863"/>
        <item x="263"/>
        <item x="28"/>
        <item x="660"/>
        <item x="1730"/>
        <item x="2829"/>
        <item x="2856"/>
        <item x="1913"/>
        <item x="95"/>
        <item x="1137"/>
        <item x="476"/>
        <item x="502"/>
        <item x="2567"/>
        <item x="2228"/>
        <item x="2747"/>
        <item x="3369"/>
        <item x="274"/>
        <item x="750"/>
        <item x="1977"/>
        <item x="2686"/>
        <item x="2046"/>
        <item x="3362"/>
        <item x="80"/>
        <item x="1260"/>
        <item x="3098"/>
        <item x="3237"/>
        <item x="3246"/>
        <item x="1991"/>
        <item x="157"/>
        <item x="3778"/>
        <item x="2453"/>
        <item x="1332"/>
        <item x="3944"/>
        <item x="3421"/>
        <item x="2890"/>
        <item x="156"/>
        <item x="1589"/>
        <item x="3339"/>
        <item x="281"/>
        <item x="1263"/>
        <item x="3386"/>
        <item x="1545"/>
        <item x="954"/>
        <item x="3143"/>
        <item x="405"/>
        <item x="3351"/>
        <item x="132"/>
        <item x="3984"/>
        <item x="554"/>
        <item x="264"/>
        <item x="926"/>
        <item x="2697"/>
        <item x="3219"/>
        <item x="3585"/>
        <item x="282"/>
        <item x="1259"/>
        <item x="2451"/>
        <item x="792"/>
        <item x="3331"/>
        <item x="3129"/>
        <item x="277"/>
        <item x="479"/>
        <item x="798"/>
        <item x="3031"/>
        <item x="4004"/>
        <item x="464"/>
        <item x="1145"/>
        <item x="1220"/>
        <item x="4049"/>
        <item x="446"/>
        <item x="2935"/>
        <item x="2950"/>
        <item x="2541"/>
        <item x="2587"/>
        <item x="1360"/>
        <item x="640"/>
        <item x="4102"/>
        <item x="830"/>
        <item x="3558"/>
        <item x="1623"/>
        <item x="4282"/>
        <item x="362"/>
        <item x="3626"/>
        <item x="1541"/>
        <item x="3975"/>
        <item x="1416"/>
        <item x="635"/>
        <item x="2584"/>
        <item x="1374"/>
        <item x="743"/>
        <item x="199"/>
        <item x="3868"/>
        <item x="378"/>
        <item x="2556"/>
        <item x="3233"/>
        <item x="104"/>
        <item x="1704"/>
        <item x="1053"/>
        <item x="2711"/>
        <item x="3694"/>
        <item x="498"/>
        <item x="4065"/>
        <item x="2340"/>
        <item x="689"/>
        <item x="3294"/>
        <item x="192"/>
        <item x="3899"/>
        <item x="1095"/>
        <item x="1047"/>
        <item x="753"/>
        <item x="942"/>
        <item x="2887"/>
        <item x="1066"/>
        <item x="4034"/>
        <item x="3822"/>
        <item x="2246"/>
        <item x="716"/>
        <item x="1827"/>
        <item x="849"/>
        <item x="3142"/>
        <item x="1907"/>
        <item x="2836"/>
        <item x="4095"/>
        <item x="1608"/>
        <item x="1920"/>
        <item x="3957"/>
        <item x="2878"/>
        <item x="1633"/>
        <item x="1070"/>
        <item x="1646"/>
        <item x="2450"/>
        <item x="2388"/>
        <item x="3012"/>
        <item x="3533"/>
        <item x="1672"/>
        <item x="2798"/>
        <item x="3123"/>
        <item x="1149"/>
        <item x="891"/>
        <item x="2399"/>
        <item x="3392"/>
        <item x="404"/>
        <item x="1322"/>
        <item x="3320"/>
        <item x="1011"/>
        <item x="3211"/>
        <item x="165"/>
        <item x="2802"/>
        <item x="106"/>
        <item x="382"/>
        <item x="3116"/>
        <item x="1349"/>
        <item x="331"/>
        <item x="2124"/>
        <item x="172"/>
        <item x="4168"/>
        <item x="3277"/>
        <item x="1976"/>
        <item x="2109"/>
        <item x="3197"/>
        <item x="4"/>
        <item x="786"/>
        <item x="2333"/>
        <item x="225"/>
        <item x="112"/>
        <item x="2972"/>
        <item x="2792"/>
        <item x="4023"/>
        <item x="815"/>
        <item x="2091"/>
        <item x="185"/>
        <item x="426"/>
        <item x="2779"/>
        <item x="130"/>
        <item x="3459"/>
        <item x="510"/>
        <item x="1971"/>
        <item x="2712"/>
        <item x="3692"/>
        <item x="2187"/>
        <item x="2171"/>
        <item x="495"/>
        <item x="227"/>
        <item x="4252"/>
        <item x="293"/>
        <item x="2775"/>
        <item x="3084"/>
        <item x="2417"/>
        <item x="1367"/>
        <item x="3722"/>
        <item x="1366"/>
        <item x="161"/>
        <item x="1376"/>
        <item x="1313"/>
        <item x="1625"/>
        <item x="1761"/>
        <item x="1948"/>
        <item x="3612"/>
        <item x="1022"/>
        <item x="3177"/>
        <item x="1411"/>
        <item x="1694"/>
        <item x="40"/>
        <item x="1957"/>
        <item x="1051"/>
        <item x="211"/>
        <item x="366"/>
        <item x="4014"/>
        <item x="2061"/>
        <item x="317"/>
        <item x="2996"/>
        <item x="2981"/>
        <item x="1910"/>
        <item x="3880"/>
        <item x="3842"/>
        <item x="2751"/>
        <item x="1195"/>
        <item x="1784"/>
        <item x="1951"/>
        <item x="3850"/>
        <item x="1118"/>
        <item x="2207"/>
        <item x="445"/>
        <item x="863"/>
        <item x="433"/>
        <item x="3229"/>
        <item x="4061"/>
        <item x="2597"/>
        <item x="2220"/>
        <item x="443"/>
        <item x="1925"/>
        <item x="918"/>
        <item x="867"/>
        <item x="1258"/>
        <item x="3720"/>
        <item x="3194"/>
        <item x="958"/>
        <item x="1551"/>
        <item x="1536"/>
        <item x="4103"/>
        <item x="844"/>
        <item x="3527"/>
        <item x="311"/>
        <item x="1434"/>
        <item x="2502"/>
        <item x="2881"/>
        <item x="1744"/>
        <item x="253"/>
        <item x="1535"/>
        <item x="4064"/>
        <item x="364"/>
        <item x="2550"/>
        <item x="2389"/>
        <item x="2236"/>
        <item x="934"/>
        <item x="2633"/>
        <item x="3124"/>
        <item x="3667"/>
        <item x="2631"/>
        <item x="1097"/>
        <item x="1863"/>
        <item x="3902"/>
        <item x="387"/>
        <item x="3215"/>
        <item x="2606"/>
        <item x="1569"/>
        <item x="3511"/>
        <item x="2853"/>
        <item x="360"/>
        <item x="2242"/>
        <item x="1656"/>
        <item x="3217"/>
        <item x="2941"/>
        <item x="1461"/>
        <item x="2615"/>
        <item x="1377"/>
        <item x="3334"/>
        <item x="1748"/>
        <item x="310"/>
        <item x="2182"/>
        <item x="2035"/>
        <item x="2058"/>
        <item x="2316"/>
        <item x="3057"/>
        <item x="2425"/>
        <item x="4056"/>
        <item x="3826"/>
        <item x="4020"/>
        <item x="3997"/>
        <item x="522"/>
        <item x="2004"/>
        <item x="203"/>
        <item x="3588"/>
        <item x="4189"/>
        <item x="1940"/>
        <item x="3283"/>
        <item x="3844"/>
        <item x="1465"/>
        <item x="1467"/>
        <item x="3010"/>
        <item x="4190"/>
        <item x="25"/>
        <item x="2865"/>
        <item x="1962"/>
        <item x="3537"/>
        <item x="69"/>
        <item x="71"/>
        <item x="1433"/>
        <item x="2558"/>
        <item x="2032"/>
        <item x="2517"/>
        <item x="1764"/>
        <item x="3081"/>
        <item x="1952"/>
        <item x="777"/>
        <item x="2682"/>
        <item x="3685"/>
        <item x="4249"/>
        <item x="2934"/>
        <item x="3267"/>
        <item x="1201"/>
        <item x="3554"/>
        <item x="188"/>
        <item x="1438"/>
        <item x="2501"/>
        <item x="1364"/>
        <item x="2212"/>
        <item x="2888"/>
        <item x="1107"/>
        <item x="3216"/>
        <item x="3498"/>
        <item x="1943"/>
        <item x="1993"/>
        <item x="2069"/>
        <item x="1363"/>
        <item x="674"/>
        <item x="409"/>
        <item x="1333"/>
        <item x="2498"/>
        <item x="3453"/>
        <item x="1960"/>
        <item x="1711"/>
        <item x="2076"/>
        <item x="3190"/>
        <item x="1023"/>
        <item x="1396"/>
        <item x="2880"/>
        <item x="731"/>
        <item x="4076"/>
        <item x="4214"/>
        <item x="1742"/>
        <item x="1743"/>
        <item x="1426"/>
        <item x="2918"/>
        <item x="1037"/>
        <item x="346"/>
        <item x="1562"/>
        <item x="1128"/>
        <item x="3794"/>
        <item x="1921"/>
        <item x="4284"/>
        <item x="3306"/>
        <item x="2595"/>
        <item x="2592"/>
        <item x="3221"/>
        <item x="3042"/>
        <item x="1507"/>
        <item x="2445"/>
        <item x="1392"/>
        <item x="1213"/>
        <item x="2857"/>
        <item x="333"/>
        <item x="3661"/>
        <item x="1060"/>
        <item x="4251"/>
        <item x="3230"/>
        <item x="1424"/>
        <item x="1862"/>
        <item x="2240"/>
        <item x="1136"/>
        <item x="252"/>
        <item x="2673"/>
        <item x="1421"/>
        <item x="1100"/>
        <item x="4240"/>
        <item x="2982"/>
        <item x="3669"/>
        <item x="3714"/>
        <item x="2885"/>
        <item x="102"/>
        <item x="1226"/>
        <item x="1297"/>
        <item x="1123"/>
        <item x="1898"/>
        <item x="854"/>
        <item x="759"/>
        <item x="3097"/>
        <item x="1573"/>
        <item x="1293"/>
        <item x="4172"/>
        <item x="3502"/>
        <item x="1843"/>
        <item x="2115"/>
        <item x="1806"/>
        <item x="84"/>
        <item x="400"/>
        <item x="530"/>
        <item x="1399"/>
        <item x="1407"/>
        <item x="3776"/>
        <item x="2815"/>
        <item x="2947"/>
        <item x="685"/>
        <item x="733"/>
        <item x="3995"/>
        <item x="3764"/>
        <item x="869"/>
        <item x="155"/>
        <item x="3118"/>
        <item x="2546"/>
        <item x="1176"/>
        <item x="2911"/>
        <item x="2770"/>
        <item x="2342"/>
        <item x="4150"/>
        <item x="581"/>
        <item x="3753"/>
        <item x="2849"/>
        <item x="1845"/>
        <item x="962"/>
        <item x="1442"/>
        <item x="4073"/>
        <item x="298"/>
        <item x="1942"/>
        <item x="657"/>
        <item x="725"/>
        <item x="536"/>
        <item x="1189"/>
        <item x="2372"/>
        <item x="1423"/>
        <item x="3422"/>
        <item x="2452"/>
        <item x="1361"/>
        <item x="332"/>
        <item x="3668"/>
        <item x="2854"/>
        <item x="1953"/>
        <item x="1393"/>
        <item x="585"/>
        <item x="3873"/>
        <item x="2012"/>
        <item x="3350"/>
        <item x="1534"/>
        <item x="2730"/>
        <item x="785"/>
        <item x="1591"/>
        <item x="3092"/>
        <item x="3375"/>
        <item x="1303"/>
        <item x="4063"/>
        <item x="1831"/>
        <item x="2126"/>
        <item x="2136"/>
        <item x="3968"/>
        <item x="2504"/>
        <item x="3301"/>
        <item x="3302"/>
        <item x="1347"/>
        <item x="3002"/>
        <item x="3905"/>
        <item x="363"/>
        <item x="3253"/>
        <item x="2135"/>
        <item x="3701"/>
        <item x="1769"/>
        <item x="4090"/>
        <item x="118"/>
        <item x="2429"/>
        <item x="2549"/>
        <item x="2760"/>
        <item x="930"/>
        <item x="491"/>
        <item x="1307"/>
        <item x="1532"/>
        <item x="1299"/>
        <item x="50"/>
        <item x="2505"/>
        <item x="1865"/>
        <item x="584"/>
        <item x="472"/>
        <item x="3816"/>
        <item x="247"/>
        <item x="15"/>
        <item x="2223"/>
        <item x="48"/>
        <item x="2235"/>
        <item x="4088"/>
        <item x="2432"/>
        <item x="1522"/>
        <item x="4045"/>
        <item x="3565"/>
        <item x="2677"/>
        <item x="4264"/>
        <item x="2589"/>
        <item x="3889"/>
        <item x="3607"/>
        <item x="1579"/>
        <item x="461"/>
        <item x="1630"/>
        <item x="3525"/>
        <item x="2588"/>
        <item x="852"/>
        <item x="1372"/>
        <item x="2632"/>
        <item x="3505"/>
        <item x="3159"/>
        <item x="3359"/>
        <item x="2190"/>
        <item x="1701"/>
        <item x="4139"/>
        <item x="2401"/>
        <item x="262"/>
        <item x="3054"/>
        <item x="756"/>
        <item x="3105"/>
        <item x="670"/>
        <item x="3640"/>
        <item x="4137"/>
        <item x="2344"/>
        <item x="2218"/>
        <item x="615"/>
        <item x="1206"/>
        <item t="default"/>
      </items>
    </pivotField>
    <pivotField numFmtId="164" showAll="0"/>
    <pivotField showAll="0"/>
    <pivotField showAll="0"/>
    <pivotField showAll="0"/>
    <pivotField showAll="0"/>
    <pivotField showAll="0"/>
  </pivotFields>
  <rowFields count="1">
    <field x="2"/>
  </rowFields>
  <rowItems count="4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 t="grand">
      <x/>
    </i>
  </rowItems>
  <colItems count="1">
    <i/>
  </colItems>
  <dataFields count="1">
    <dataField name="Anzahl von ROU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BC9B3-DD69-416B-9AD7-982D01FEDBA4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K1:O24" firstHeaderRow="0" firstDataRow="1" firstDataCol="1"/>
  <pivotFields count="8">
    <pivotField showAll="0"/>
    <pivotField showAll="0"/>
    <pivotField dataField="1" showAll="0"/>
    <pivotField numFmtId="164" showAll="0"/>
    <pivotField showAll="0"/>
    <pivotField dataField="1" showAll="0"/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ttelwert von FTIME" fld="5" subtotal="average" baseField="7" baseItem="0" numFmtId="166"/>
    <dataField name="Anzahl von ROUTE" fld="2" subtotal="count" baseField="0" baseItem="0"/>
    <dataField name="Mittelwert von TAT" fld="6" subtotal="average" baseField="7" baseItem="0" numFmtId="167"/>
    <dataField name="Summe von FTIME" fld="5" baseField="7" baseItem="2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9791FE-00A4-40C0-949A-785CE2F107B6}" name="Tabelle2" displayName="Tabelle2" ref="A1:I6806" totalsRowShown="0" headerRowDxfId="17" dataDxfId="16" tableBorderDxfId="15">
  <autoFilter ref="A1:I6806" xr:uid="{34ED6B83-05AC-469E-8B22-3BA5907023E5}"/>
  <sortState ref="A2:I6806">
    <sortCondition descending="1" ref="F1:F6806"/>
  </sortState>
  <tableColumns count="9">
    <tableColumn id="1" xr3:uid="{93ACED13-D14D-45CE-AA3E-6726AE01DE7F}" name="ROUTE"/>
    <tableColumn id="2" xr3:uid="{63FCC98F-9273-40DA-A41A-6E76CDD4AB38}" name="ORIG" dataDxfId="14"/>
    <tableColumn id="3" xr3:uid="{B7A6CD14-A313-4225-8705-196704564549}" name="DEST" dataDxfId="13"/>
    <tableColumn id="4" xr3:uid="{16D65134-E5C4-4974-B960-613C2A37ADBA}" name="DEP" dataDxfId="12"/>
    <tableColumn id="5" xr3:uid="{CC4FD043-917D-4E85-AE5B-E5455F2FE020}" name="ARR" dataDxfId="11"/>
    <tableColumn id="6" xr3:uid="{2F2040AB-F08E-4037-B0B3-0C77B09C7396}" name="FTIME" dataDxfId="10"/>
    <tableColumn id="7" xr3:uid="{20E4F5DD-6AF7-4AD3-A2F7-DC68874344E9}" name="TAT" dataDxfId="9"/>
    <tableColumn id="8" xr3:uid="{8D5E0AE6-EDF7-4B51-BA96-CB967B08AF87}" name="TAIL" dataDxfId="8"/>
    <tableColumn id="9" xr3:uid="{E2EEE692-BF1D-41F0-A612-77FBFCBDE174}" name="DIST" dataDxfId="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346520-2919-497A-839C-7ACE1F552825}" name="Tabelle1" displayName="Tabelle1" ref="A1:G4299" totalsRowShown="0" headerRowDxfId="6">
  <autoFilter ref="A1:G4299" xr:uid="{DE10D68A-2B3A-4D45-B4DA-2B1661649A73}">
    <filterColumn colId="6">
      <customFilters>
        <customFilter operator="notEqual" val=" "/>
      </customFilters>
    </filterColumn>
  </autoFilter>
  <sortState ref="A234:G4278">
    <sortCondition descending="1" ref="F1:F4299"/>
  </sortState>
  <tableColumns count="7">
    <tableColumn id="1" xr3:uid="{13A3BBCF-6688-4373-B95F-A3BA5CCA6EC9}" name="ORIG" dataDxfId="5">
      <calculatedColumnFormula>LEFT(C2,3)</calculatedColumnFormula>
    </tableColumn>
    <tableColumn id="2" xr3:uid="{B9D72E45-9219-4913-BE1B-4BE349B77285}" name="DEST" dataDxfId="4">
      <calculatedColumnFormula>RIGHT(C2,3)</calculatedColumnFormula>
    </tableColumn>
    <tableColumn id="3" xr3:uid="{62040B27-64A8-49C0-BC93-82BD76C33E09}" name="ROUTE" dataDxfId="3"/>
    <tableColumn id="4" xr3:uid="{06BBBEC4-78ED-4F1D-B457-79BCE9868EFB}" name="DIST" dataDxfId="2">
      <calculatedColumnFormula>VLOOKUP(C2,Tabelle2[],9,FALSE)</calculatedColumnFormula>
    </tableColumn>
    <tableColumn id="5" xr3:uid="{0CD7CC1D-629A-4688-90AE-E33418B7382A}" name="TIME" dataDxfId="1">
      <calculatedColumnFormula>HOUR(VLOOKUP(C2,Tabelle2[],6,FALSE))+MINUTE(VLOOKUP(C2,Tabelle2[],6,FALSE))/60</calculatedColumnFormula>
    </tableColumn>
    <tableColumn id="6" xr3:uid="{E2916DB7-8CCF-4ADF-95B7-768813FBAA24}" name="FREQ" dataDxfId="0"/>
    <tableColumn id="7" xr3:uid="{CBB6FACD-EEAB-4A21-B14F-146FA6A3BE17}" name="COU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06"/>
  <sheetViews>
    <sheetView workbookViewId="0">
      <selection activeCell="O31" sqref="O31"/>
    </sheetView>
  </sheetViews>
  <sheetFormatPr baseColWidth="10" defaultColWidth="9.140625" defaultRowHeight="15" x14ac:dyDescent="0.25"/>
  <cols>
    <col min="4" max="5" width="18.140625" bestFit="1" customWidth="1"/>
    <col min="6" max="7" width="9.140625" style="4"/>
    <col min="11" max="11" width="22.42578125" bestFit="1" customWidth="1"/>
    <col min="12" max="13" width="17.28515625" bestFit="1" customWidth="1"/>
    <col min="14" max="14" width="18.28515625" bestFit="1" customWidth="1"/>
    <col min="15" max="15" width="17.42578125" bestFit="1" customWidth="1"/>
  </cols>
  <sheetData>
    <row r="1" spans="1:15" x14ac:dyDescent="0.25">
      <c r="A1" s="16" t="s">
        <v>2</v>
      </c>
      <c r="B1" s="17" t="s">
        <v>0</v>
      </c>
      <c r="C1" s="17" t="s">
        <v>1</v>
      </c>
      <c r="D1" s="17" t="s">
        <v>3</v>
      </c>
      <c r="E1" s="17" t="s">
        <v>4</v>
      </c>
      <c r="F1" s="18" t="s">
        <v>5</v>
      </c>
      <c r="G1" s="18" t="s">
        <v>6</v>
      </c>
      <c r="H1" s="17" t="s">
        <v>7</v>
      </c>
      <c r="I1" s="19" t="s">
        <v>4954</v>
      </c>
      <c r="J1" s="7"/>
      <c r="K1" s="1" t="s">
        <v>4948</v>
      </c>
      <c r="L1" t="s">
        <v>4951</v>
      </c>
      <c r="M1" t="s">
        <v>4952</v>
      </c>
      <c r="N1" t="s">
        <v>4953</v>
      </c>
      <c r="O1" t="s">
        <v>4950</v>
      </c>
    </row>
    <row r="2" spans="1:15" x14ac:dyDescent="0.25">
      <c r="A2" t="s">
        <v>1149</v>
      </c>
      <c r="B2" s="12" t="s">
        <v>1148</v>
      </c>
      <c r="C2" s="13" t="s">
        <v>77</v>
      </c>
      <c r="D2" s="14">
        <v>45565.683333333327</v>
      </c>
      <c r="E2" s="14">
        <v>45566.196527777778</v>
      </c>
      <c r="F2" s="15">
        <v>0.5131944444444444</v>
      </c>
      <c r="G2" s="15">
        <v>0.37569444444444439</v>
      </c>
      <c r="H2" s="13" t="s">
        <v>1085</v>
      </c>
      <c r="I2" s="13">
        <v>10545.813283333333</v>
      </c>
      <c r="K2" s="2" t="s">
        <v>11</v>
      </c>
      <c r="L2" s="5">
        <v>0.12024101307189543</v>
      </c>
      <c r="M2" s="3">
        <v>274</v>
      </c>
      <c r="N2" s="6">
        <v>1.1705154914529921</v>
      </c>
      <c r="O2" s="6">
        <v>32.705555555555556</v>
      </c>
    </row>
    <row r="3" spans="1:15" x14ac:dyDescent="0.25">
      <c r="A3" t="s">
        <v>2387</v>
      </c>
      <c r="B3" s="12" t="s">
        <v>77</v>
      </c>
      <c r="C3" s="13" t="s">
        <v>2385</v>
      </c>
      <c r="D3" s="14">
        <v>45445.984722222223</v>
      </c>
      <c r="E3" s="14">
        <v>45446.48541666667</v>
      </c>
      <c r="F3" s="15">
        <v>0.50069444444444444</v>
      </c>
      <c r="G3" s="15">
        <v>0.39930555555555558</v>
      </c>
      <c r="H3" s="13" t="s">
        <v>2207</v>
      </c>
      <c r="I3" s="13">
        <v>10288.946383333334</v>
      </c>
      <c r="K3" s="2" t="s">
        <v>418</v>
      </c>
      <c r="L3" s="5">
        <v>0.10164593698175793</v>
      </c>
      <c r="M3" s="3">
        <v>335</v>
      </c>
      <c r="N3" s="6">
        <v>0.99448145245559083</v>
      </c>
      <c r="O3" s="6">
        <v>34.051388888888908</v>
      </c>
    </row>
    <row r="4" spans="1:15" x14ac:dyDescent="0.25">
      <c r="A4" t="s">
        <v>3588</v>
      </c>
      <c r="B4" s="12" t="s">
        <v>210</v>
      </c>
      <c r="C4" s="13" t="s">
        <v>143</v>
      </c>
      <c r="D4" s="14">
        <v>45516.770138888889</v>
      </c>
      <c r="E4" s="14">
        <v>45517.263888888891</v>
      </c>
      <c r="F4" s="15">
        <v>0.49375000000000002</v>
      </c>
      <c r="G4" s="15">
        <v>2.3659722222222221</v>
      </c>
      <c r="H4" s="13" t="s">
        <v>3485</v>
      </c>
      <c r="I4" s="13">
        <v>10146.242549999999</v>
      </c>
      <c r="K4" s="2" t="s">
        <v>791</v>
      </c>
      <c r="L4" s="5">
        <v>0.1136185682326622</v>
      </c>
      <c r="M4" s="3">
        <v>299</v>
      </c>
      <c r="N4" s="6">
        <v>1.0562500000000004</v>
      </c>
      <c r="O4" s="6">
        <v>33.858333333333334</v>
      </c>
    </row>
    <row r="5" spans="1:15" x14ac:dyDescent="0.25">
      <c r="A5" t="s">
        <v>3622</v>
      </c>
      <c r="B5" s="12" t="s">
        <v>1236</v>
      </c>
      <c r="C5" s="13" t="s">
        <v>115</v>
      </c>
      <c r="D5" s="14">
        <v>45436.267361111109</v>
      </c>
      <c r="E5" s="14">
        <v>45436.760416666657</v>
      </c>
      <c r="F5" s="15">
        <v>0.49305555555555558</v>
      </c>
      <c r="G5" s="15">
        <v>1.0145833333333329</v>
      </c>
      <c r="H5" s="13" t="s">
        <v>3485</v>
      </c>
      <c r="I5" s="13">
        <v>10131.972166666666</v>
      </c>
      <c r="K5" s="2" t="s">
        <v>1085</v>
      </c>
      <c r="L5" s="5">
        <v>0.12485320686540199</v>
      </c>
      <c r="M5" s="3">
        <v>246</v>
      </c>
      <c r="N5" s="6">
        <v>1.2666969917515769</v>
      </c>
      <c r="O5" s="6">
        <v>30.713888888888892</v>
      </c>
    </row>
    <row r="6" spans="1:15" x14ac:dyDescent="0.25">
      <c r="A6" t="s">
        <v>3605</v>
      </c>
      <c r="B6" s="12" t="s">
        <v>210</v>
      </c>
      <c r="C6" s="13" t="s">
        <v>77</v>
      </c>
      <c r="D6" s="14">
        <v>45466.45208333333</v>
      </c>
      <c r="E6" s="14">
        <v>45466.940972222219</v>
      </c>
      <c r="F6" s="15">
        <v>0.48888888888888887</v>
      </c>
      <c r="G6" s="15">
        <v>1.720833333333333</v>
      </c>
      <c r="H6" s="13" t="s">
        <v>3485</v>
      </c>
      <c r="I6" s="13">
        <v>10046.349866666666</v>
      </c>
      <c r="K6" s="2" t="s">
        <v>1314</v>
      </c>
      <c r="L6" s="5">
        <v>0.13177387914230024</v>
      </c>
      <c r="M6" s="3">
        <v>286</v>
      </c>
      <c r="N6" s="6">
        <v>1.1616764766625356</v>
      </c>
      <c r="O6" s="6">
        <v>37.555555555555571</v>
      </c>
    </row>
    <row r="7" spans="1:15" x14ac:dyDescent="0.25">
      <c r="A7" t="s">
        <v>764</v>
      </c>
      <c r="B7" s="12" t="s">
        <v>763</v>
      </c>
      <c r="C7" s="13" t="s">
        <v>156</v>
      </c>
      <c r="D7" s="14">
        <v>45349.609027777777</v>
      </c>
      <c r="E7" s="14">
        <v>45350.094444444447</v>
      </c>
      <c r="F7" s="15">
        <v>0.48541666666666672</v>
      </c>
      <c r="G7" s="15">
        <v>0.74097222222222225</v>
      </c>
      <c r="H7" s="13" t="s">
        <v>418</v>
      </c>
      <c r="I7" s="13">
        <v>9974.997949999999</v>
      </c>
      <c r="K7" s="2" t="s">
        <v>1566</v>
      </c>
      <c r="L7" s="5">
        <v>0.11520188221007893</v>
      </c>
      <c r="M7" s="3">
        <v>367</v>
      </c>
      <c r="N7" s="6">
        <v>0.90309939364142877</v>
      </c>
      <c r="O7" s="6">
        <v>42.163888888888891</v>
      </c>
    </row>
    <row r="8" spans="1:15" x14ac:dyDescent="0.25">
      <c r="A8" t="s">
        <v>1746</v>
      </c>
      <c r="B8" s="12" t="s">
        <v>186</v>
      </c>
      <c r="C8" s="13" t="s">
        <v>24</v>
      </c>
      <c r="D8" s="14">
        <v>45489.488888888889</v>
      </c>
      <c r="E8" s="14">
        <v>45489.97152777778</v>
      </c>
      <c r="F8" s="15">
        <v>0.4826388888888889</v>
      </c>
      <c r="G8" s="15">
        <v>0.96250000000000002</v>
      </c>
      <c r="H8" s="13" t="s">
        <v>1566</v>
      </c>
      <c r="I8" s="13">
        <v>9917.9164166666669</v>
      </c>
      <c r="K8" s="2" t="s">
        <v>1908</v>
      </c>
      <c r="L8" s="5">
        <v>0.12203562634656814</v>
      </c>
      <c r="M8" s="3">
        <v>362</v>
      </c>
      <c r="N8" s="6">
        <v>0.86849447741510089</v>
      </c>
      <c r="O8" s="6">
        <v>44.054861111111101</v>
      </c>
    </row>
    <row r="9" spans="1:15" x14ac:dyDescent="0.25">
      <c r="A9" t="s">
        <v>1017</v>
      </c>
      <c r="B9" s="9" t="s">
        <v>1016</v>
      </c>
      <c r="C9" s="8" t="s">
        <v>75</v>
      </c>
      <c r="D9" s="10">
        <v>45392.432638888888</v>
      </c>
      <c r="E9" s="10">
        <v>45392.911111111112</v>
      </c>
      <c r="F9" s="11">
        <v>0.47847222222222219</v>
      </c>
      <c r="G9" s="11">
        <v>0.89513888888888893</v>
      </c>
      <c r="H9" s="8" t="s">
        <v>791</v>
      </c>
      <c r="I9" s="8">
        <v>9832.294116666666</v>
      </c>
      <c r="K9" s="2" t="s">
        <v>2207</v>
      </c>
      <c r="L9" s="5">
        <v>0.11052064765300045</v>
      </c>
      <c r="M9" s="3">
        <v>374</v>
      </c>
      <c r="N9" s="6">
        <v>0.87144097222222228</v>
      </c>
      <c r="O9" s="6">
        <v>41.334722222222169</v>
      </c>
    </row>
    <row r="10" spans="1:15" x14ac:dyDescent="0.25">
      <c r="A10" t="s">
        <v>1669</v>
      </c>
      <c r="B10" s="12" t="s">
        <v>72</v>
      </c>
      <c r="C10" s="13" t="s">
        <v>382</v>
      </c>
      <c r="D10" s="14">
        <v>45591.131944444453</v>
      </c>
      <c r="E10" s="14">
        <v>45591.606944444437</v>
      </c>
      <c r="F10" s="15">
        <v>0.47499999999999998</v>
      </c>
      <c r="G10" s="15">
        <v>1.89375</v>
      </c>
      <c r="H10" s="13" t="s">
        <v>1566</v>
      </c>
      <c r="I10" s="13">
        <v>9760.9421999999995</v>
      </c>
      <c r="K10" s="2" t="s">
        <v>2502</v>
      </c>
      <c r="L10" s="5">
        <v>0.10785203520352039</v>
      </c>
      <c r="M10" s="3">
        <v>304</v>
      </c>
      <c r="N10" s="6">
        <v>1.1196340622537433</v>
      </c>
      <c r="O10" s="6">
        <v>32.679166666666681</v>
      </c>
    </row>
    <row r="11" spans="1:15" x14ac:dyDescent="0.25">
      <c r="A11" t="s">
        <v>4819</v>
      </c>
      <c r="B11" s="12" t="s">
        <v>75</v>
      </c>
      <c r="C11" s="13" t="s">
        <v>72</v>
      </c>
      <c r="D11" s="14">
        <v>45612.859027777777</v>
      </c>
      <c r="E11" s="14">
        <v>45613.334027777782</v>
      </c>
      <c r="F11" s="15">
        <v>0.47499999999999998</v>
      </c>
      <c r="G11" s="15">
        <v>1.2694444444444439</v>
      </c>
      <c r="H11" s="13" t="s">
        <v>4776</v>
      </c>
      <c r="I11" s="13">
        <v>9760.9421999999995</v>
      </c>
      <c r="K11" s="2" t="s">
        <v>2715</v>
      </c>
      <c r="L11" s="5">
        <v>0.10753001412429378</v>
      </c>
      <c r="M11" s="3">
        <v>237</v>
      </c>
      <c r="N11" s="6">
        <v>1.4981428389398563</v>
      </c>
      <c r="O11" s="6">
        <v>25.377083333333331</v>
      </c>
    </row>
    <row r="12" spans="1:15" x14ac:dyDescent="0.25">
      <c r="A12" t="s">
        <v>3011</v>
      </c>
      <c r="B12" s="12" t="s">
        <v>330</v>
      </c>
      <c r="C12" s="13" t="s">
        <v>54</v>
      </c>
      <c r="D12" s="14">
        <v>45415.363888888889</v>
      </c>
      <c r="E12" s="14">
        <v>45415.838194444441</v>
      </c>
      <c r="F12" s="15">
        <v>0.47430555555555548</v>
      </c>
      <c r="G12" s="15">
        <v>2.9826388888888888</v>
      </c>
      <c r="H12" s="13" t="s">
        <v>2858</v>
      </c>
      <c r="I12" s="13">
        <v>9746.6718166666651</v>
      </c>
      <c r="K12" s="2" t="s">
        <v>2858</v>
      </c>
      <c r="L12" s="5">
        <v>0.12172246307000643</v>
      </c>
      <c r="M12" s="3">
        <v>346</v>
      </c>
      <c r="N12" s="6">
        <v>0.93297759032038252</v>
      </c>
      <c r="O12" s="6">
        <v>42.115972222222226</v>
      </c>
    </row>
    <row r="13" spans="1:15" x14ac:dyDescent="0.25">
      <c r="A13" t="s">
        <v>302</v>
      </c>
      <c r="B13" s="9" t="s">
        <v>301</v>
      </c>
      <c r="C13" s="8" t="s">
        <v>68</v>
      </c>
      <c r="D13" s="10">
        <v>45453.387499999997</v>
      </c>
      <c r="E13" s="10">
        <v>45453.859722222223</v>
      </c>
      <c r="F13" s="11">
        <v>0.47222222222222221</v>
      </c>
      <c r="G13" s="11">
        <v>0.85624999999999996</v>
      </c>
      <c r="H13" s="8" t="s">
        <v>11</v>
      </c>
      <c r="I13" s="8">
        <v>9703.8606666666674</v>
      </c>
      <c r="K13" s="2" t="s">
        <v>3096</v>
      </c>
      <c r="L13" s="5">
        <v>9.9068599849849878E-2</v>
      </c>
      <c r="M13" s="3">
        <v>297</v>
      </c>
      <c r="N13" s="6">
        <v>1.089753142741281</v>
      </c>
      <c r="O13" s="6">
        <v>29.324305555555565</v>
      </c>
    </row>
    <row r="14" spans="1:15" x14ac:dyDescent="0.25">
      <c r="A14" t="s">
        <v>1744</v>
      </c>
      <c r="B14" s="12" t="s">
        <v>77</v>
      </c>
      <c r="C14" s="13" t="s">
        <v>494</v>
      </c>
      <c r="D14" s="14">
        <v>45491.15347222222</v>
      </c>
      <c r="E14" s="14">
        <v>45491.620138888888</v>
      </c>
      <c r="F14" s="15">
        <v>0.46666666666666667</v>
      </c>
      <c r="G14" s="15">
        <v>6.25E-2</v>
      </c>
      <c r="H14" s="13" t="s">
        <v>1566</v>
      </c>
      <c r="I14" s="13">
        <v>9589.6975999999995</v>
      </c>
      <c r="K14" s="2" t="s">
        <v>3277</v>
      </c>
      <c r="L14" s="5">
        <v>0.11715476190476186</v>
      </c>
      <c r="M14" s="3">
        <v>350</v>
      </c>
      <c r="N14" s="6">
        <v>0.93928041543026641</v>
      </c>
      <c r="O14" s="6">
        <v>41.004166666666649</v>
      </c>
    </row>
    <row r="15" spans="1:15" x14ac:dyDescent="0.25">
      <c r="A15" t="s">
        <v>2721</v>
      </c>
      <c r="B15" s="12" t="s">
        <v>416</v>
      </c>
      <c r="C15" s="13" t="s">
        <v>75</v>
      </c>
      <c r="D15" s="14">
        <v>45681.345833333333</v>
      </c>
      <c r="E15" s="14">
        <v>45681.811805555553</v>
      </c>
      <c r="F15" s="15">
        <v>0.46597222222222218</v>
      </c>
      <c r="G15" s="15">
        <v>1.0465277777777779</v>
      </c>
      <c r="H15" s="13" t="s">
        <v>2715</v>
      </c>
      <c r="I15" s="13">
        <v>9575.4272166666669</v>
      </c>
      <c r="K15" s="2" t="s">
        <v>3484</v>
      </c>
      <c r="L15" s="5">
        <v>0.11715476190476186</v>
      </c>
      <c r="M15" s="3">
        <v>350</v>
      </c>
      <c r="N15" s="6">
        <v>0.93928041543026641</v>
      </c>
      <c r="O15" s="6">
        <v>41.004166666666649</v>
      </c>
    </row>
    <row r="16" spans="1:15" x14ac:dyDescent="0.25">
      <c r="A16" t="s">
        <v>23</v>
      </c>
      <c r="B16" s="12" t="s">
        <v>22</v>
      </c>
      <c r="C16" s="13" t="s">
        <v>20</v>
      </c>
      <c r="D16" s="14">
        <v>45675.690972222219</v>
      </c>
      <c r="E16" s="14">
        <v>45676.154166666667</v>
      </c>
      <c r="F16" s="15">
        <v>0.46319444444444452</v>
      </c>
      <c r="G16" s="15">
        <v>1.14375</v>
      </c>
      <c r="H16" s="13" t="s">
        <v>11</v>
      </c>
      <c r="I16" s="13">
        <v>9518.345683333333</v>
      </c>
      <c r="K16" s="2" t="s">
        <v>3485</v>
      </c>
      <c r="L16" s="5">
        <v>0.12602249488752559</v>
      </c>
      <c r="M16" s="3">
        <v>327</v>
      </c>
      <c r="N16" s="6">
        <v>1.0075604838709671</v>
      </c>
      <c r="O16" s="6">
        <v>41.083333333333343</v>
      </c>
    </row>
    <row r="17" spans="1:15" x14ac:dyDescent="0.25">
      <c r="A17" t="s">
        <v>1705</v>
      </c>
      <c r="B17" s="12" t="s">
        <v>1704</v>
      </c>
      <c r="C17" s="13" t="s">
        <v>219</v>
      </c>
      <c r="D17" s="14">
        <v>45559.618750000001</v>
      </c>
      <c r="E17" s="14">
        <v>45560.079861111109</v>
      </c>
      <c r="F17" s="15">
        <v>0.46111111111111108</v>
      </c>
      <c r="G17" s="15">
        <v>0.6694444444444444</v>
      </c>
      <c r="H17" s="13" t="s">
        <v>1566</v>
      </c>
      <c r="I17" s="13">
        <v>9475.5345333333335</v>
      </c>
      <c r="K17" s="2" t="s">
        <v>3703</v>
      </c>
      <c r="L17" s="5">
        <v>0.10773412698412693</v>
      </c>
      <c r="M17" s="3">
        <v>350</v>
      </c>
      <c r="N17" s="6">
        <v>0.88097636815920388</v>
      </c>
      <c r="O17" s="6">
        <v>37.706944444444424</v>
      </c>
    </row>
    <row r="18" spans="1:15" x14ac:dyDescent="0.25">
      <c r="A18" t="s">
        <v>1287</v>
      </c>
      <c r="B18" s="9" t="s">
        <v>337</v>
      </c>
      <c r="C18" s="8" t="s">
        <v>143</v>
      </c>
      <c r="D18" s="10">
        <v>45618.476388888892</v>
      </c>
      <c r="E18" s="10">
        <v>45618.936805555553</v>
      </c>
      <c r="F18" s="11">
        <v>0.46041666666666659</v>
      </c>
      <c r="G18" s="11">
        <v>0.76736111111111116</v>
      </c>
      <c r="H18" s="8" t="s">
        <v>3277</v>
      </c>
      <c r="I18" s="8">
        <v>9461.2641500000009</v>
      </c>
      <c r="K18" s="2" t="s">
        <v>3918</v>
      </c>
      <c r="L18" s="5">
        <v>0.10939503205128205</v>
      </c>
      <c r="M18" s="3">
        <v>313</v>
      </c>
      <c r="N18" s="6">
        <v>1.0046964490263466</v>
      </c>
      <c r="O18" s="6">
        <v>34.131250000000001</v>
      </c>
    </row>
    <row r="19" spans="1:15" x14ac:dyDescent="0.25">
      <c r="A19" t="s">
        <v>1287</v>
      </c>
      <c r="B19" s="9" t="s">
        <v>337</v>
      </c>
      <c r="C19" s="8" t="s">
        <v>143</v>
      </c>
      <c r="D19" s="10">
        <v>45618.476388888892</v>
      </c>
      <c r="E19" s="10">
        <v>45618.936805555553</v>
      </c>
      <c r="F19" s="11">
        <v>0.46041666666666659</v>
      </c>
      <c r="G19" s="11">
        <v>0.76736111111111116</v>
      </c>
      <c r="H19" s="8" t="s">
        <v>3484</v>
      </c>
      <c r="I19" s="8">
        <v>9461.2641500000009</v>
      </c>
      <c r="K19" s="2" t="s">
        <v>4100</v>
      </c>
      <c r="L19" s="5">
        <v>0.10474957912457916</v>
      </c>
      <c r="M19" s="3">
        <v>332</v>
      </c>
      <c r="N19" s="6">
        <v>0.94253974633797821</v>
      </c>
      <c r="O19" s="6">
        <v>34.567361111111126</v>
      </c>
    </row>
    <row r="20" spans="1:15" x14ac:dyDescent="0.25">
      <c r="A20" t="s">
        <v>4829</v>
      </c>
      <c r="B20" s="12" t="s">
        <v>337</v>
      </c>
      <c r="C20" s="13" t="s">
        <v>30</v>
      </c>
      <c r="D20" s="14">
        <v>45595.456944444442</v>
      </c>
      <c r="E20" s="14">
        <v>45595.917361111111</v>
      </c>
      <c r="F20" s="15">
        <v>0.46041666666666659</v>
      </c>
      <c r="G20" s="15">
        <v>2.7055555555555562</v>
      </c>
      <c r="H20" s="13" t="s">
        <v>4776</v>
      </c>
      <c r="I20" s="13">
        <v>9461.2641500000009</v>
      </c>
      <c r="K20" s="2" t="s">
        <v>4288</v>
      </c>
      <c r="L20" s="5">
        <v>9.5474273989898994E-2</v>
      </c>
      <c r="M20" s="3">
        <v>353</v>
      </c>
      <c r="N20" s="6">
        <v>0.94737654320987585</v>
      </c>
      <c r="O20" s="6">
        <v>33.606944444444444</v>
      </c>
    </row>
    <row r="21" spans="1:15" x14ac:dyDescent="0.25">
      <c r="A21" t="s">
        <v>2447</v>
      </c>
      <c r="B21" s="9" t="s">
        <v>337</v>
      </c>
      <c r="C21" s="8" t="s">
        <v>115</v>
      </c>
      <c r="D21" s="10">
        <v>45365.378472222219</v>
      </c>
      <c r="E21" s="10">
        <v>45365.837500000001</v>
      </c>
      <c r="F21" s="11">
        <v>0.45902777777777781</v>
      </c>
      <c r="G21" s="11">
        <v>6.5972222222222224E-2</v>
      </c>
      <c r="H21" s="8" t="s">
        <v>2207</v>
      </c>
      <c r="I21" s="8">
        <v>9432.7233833333339</v>
      </c>
      <c r="K21" s="2" t="s">
        <v>4485</v>
      </c>
      <c r="L21" s="5">
        <v>9.7238644894894963E-2</v>
      </c>
      <c r="M21" s="3">
        <v>296</v>
      </c>
      <c r="N21" s="6">
        <v>1.1332263042612505</v>
      </c>
      <c r="O21" s="6">
        <v>28.782638888888908</v>
      </c>
    </row>
    <row r="22" spans="1:15" x14ac:dyDescent="0.25">
      <c r="A22" t="s">
        <v>1121</v>
      </c>
      <c r="B22" s="12" t="s">
        <v>1120</v>
      </c>
      <c r="C22" s="13" t="s">
        <v>324</v>
      </c>
      <c r="D22" s="14">
        <v>45604.576388888891</v>
      </c>
      <c r="E22" s="14">
        <v>45605.033333333333</v>
      </c>
      <c r="F22" s="15">
        <v>0.45694444444444438</v>
      </c>
      <c r="G22" s="15"/>
      <c r="H22" s="13" t="s">
        <v>1085</v>
      </c>
      <c r="I22" s="13">
        <v>9389.9122333333326</v>
      </c>
      <c r="K22" s="2" t="s">
        <v>4654</v>
      </c>
      <c r="L22" s="5">
        <v>0.11263227513227518</v>
      </c>
      <c r="M22" s="3">
        <v>210</v>
      </c>
      <c r="N22" s="6">
        <v>1.2854024216524216</v>
      </c>
      <c r="O22" s="6">
        <v>23.652777777777789</v>
      </c>
    </row>
    <row r="23" spans="1:15" x14ac:dyDescent="0.25">
      <c r="A23" t="s">
        <v>2103</v>
      </c>
      <c r="B23" s="12" t="s">
        <v>2102</v>
      </c>
      <c r="C23" s="13" t="s">
        <v>376</v>
      </c>
      <c r="D23" s="14">
        <v>45431.967361111107</v>
      </c>
      <c r="E23" s="14">
        <v>45432.424305555563</v>
      </c>
      <c r="F23" s="15">
        <v>0.45694444444444438</v>
      </c>
      <c r="G23" s="15">
        <v>0.46458333333333329</v>
      </c>
      <c r="H23" s="13" t="s">
        <v>1908</v>
      </c>
      <c r="I23" s="13">
        <v>9389.9122333333326</v>
      </c>
      <c r="K23" s="2" t="s">
        <v>4776</v>
      </c>
      <c r="L23" s="5">
        <v>0.11124500726216417</v>
      </c>
      <c r="M23" s="3">
        <v>306</v>
      </c>
      <c r="N23" s="6">
        <v>0.89687380679648754</v>
      </c>
      <c r="O23" s="6">
        <v>34.040972222222237</v>
      </c>
    </row>
    <row r="24" spans="1:15" x14ac:dyDescent="0.25">
      <c r="A24" t="s">
        <v>2412</v>
      </c>
      <c r="B24" s="9" t="s">
        <v>340</v>
      </c>
      <c r="C24" s="8" t="s">
        <v>2410</v>
      </c>
      <c r="D24" s="10">
        <v>45417.011805555558</v>
      </c>
      <c r="E24" s="10">
        <v>45417.46875</v>
      </c>
      <c r="F24" s="11">
        <v>0.45694444444444438</v>
      </c>
      <c r="G24" s="11">
        <v>0.79236111111111107</v>
      </c>
      <c r="H24" s="8" t="s">
        <v>2207</v>
      </c>
      <c r="I24" s="8">
        <v>9389.9122333333326</v>
      </c>
      <c r="K24" s="2" t="s">
        <v>4949</v>
      </c>
      <c r="L24" s="5">
        <v>0.11239351851851868</v>
      </c>
      <c r="M24" s="3">
        <v>6914</v>
      </c>
      <c r="N24" s="6">
        <v>1.0206857585535773</v>
      </c>
      <c r="O24" s="6">
        <v>775.51527777777892</v>
      </c>
    </row>
    <row r="25" spans="1:15" x14ac:dyDescent="0.25">
      <c r="A25" t="s">
        <v>1230</v>
      </c>
      <c r="B25" s="9" t="s">
        <v>75</v>
      </c>
      <c r="C25" s="8" t="s">
        <v>210</v>
      </c>
      <c r="D25" s="10">
        <v>45437.888194444437</v>
      </c>
      <c r="E25" s="10">
        <v>45438.344444444447</v>
      </c>
      <c r="F25" s="11">
        <v>0.45624999999999999</v>
      </c>
      <c r="G25" s="11">
        <v>2.3368055555555549</v>
      </c>
      <c r="H25" s="8" t="s">
        <v>1085</v>
      </c>
      <c r="I25" s="8">
        <v>9375.6418499999982</v>
      </c>
    </row>
    <row r="26" spans="1:15" x14ac:dyDescent="0.25">
      <c r="A26" t="s">
        <v>2317</v>
      </c>
      <c r="B26" s="9" t="s">
        <v>326</v>
      </c>
      <c r="C26" s="8" t="s">
        <v>2315</v>
      </c>
      <c r="D26" s="10">
        <v>45536.151388888888</v>
      </c>
      <c r="E26" s="10">
        <v>45536.605555555558</v>
      </c>
      <c r="F26" s="11">
        <v>0.45416666666666672</v>
      </c>
      <c r="G26" s="11">
        <v>1.165972222222222</v>
      </c>
      <c r="H26" s="8" t="s">
        <v>2207</v>
      </c>
      <c r="I26" s="8">
        <v>9332.8307000000004</v>
      </c>
    </row>
    <row r="27" spans="1:15" x14ac:dyDescent="0.25">
      <c r="A27" t="s">
        <v>598</v>
      </c>
      <c r="B27" s="9" t="s">
        <v>143</v>
      </c>
      <c r="C27" s="8" t="s">
        <v>210</v>
      </c>
      <c r="D27" s="10">
        <v>45456.945833333331</v>
      </c>
      <c r="E27" s="10">
        <v>45457.399305555547</v>
      </c>
      <c r="F27" s="11">
        <v>0.45347222222222222</v>
      </c>
      <c r="G27" s="11">
        <v>0.97777777777777775</v>
      </c>
      <c r="H27" s="8" t="s">
        <v>3918</v>
      </c>
      <c r="I27" s="8">
        <v>9318.560316666666</v>
      </c>
      <c r="N27">
        <f>_xlfn.STDEV.P(F:F)</f>
        <v>0.10588839342630534</v>
      </c>
    </row>
    <row r="28" spans="1:15" x14ac:dyDescent="0.25">
      <c r="A28" t="s">
        <v>4166</v>
      </c>
      <c r="B28" s="9" t="s">
        <v>1435</v>
      </c>
      <c r="C28" s="8" t="s">
        <v>143</v>
      </c>
      <c r="D28" s="10">
        <v>45558.425000000003</v>
      </c>
      <c r="E28" s="10">
        <v>45558.878472222219</v>
      </c>
      <c r="F28" s="11">
        <v>0.45347222222222222</v>
      </c>
      <c r="G28" s="11">
        <v>0.875</v>
      </c>
      <c r="H28" s="8" t="s">
        <v>4100</v>
      </c>
      <c r="I28" s="8">
        <v>9318.560316666666</v>
      </c>
      <c r="K28" s="1" t="s">
        <v>4948</v>
      </c>
      <c r="L28" t="s">
        <v>4952</v>
      </c>
    </row>
    <row r="29" spans="1:15" x14ac:dyDescent="0.25">
      <c r="A29" t="s">
        <v>2878</v>
      </c>
      <c r="B29" s="9" t="s">
        <v>311</v>
      </c>
      <c r="C29" s="8" t="s">
        <v>77</v>
      </c>
      <c r="D29" s="10">
        <v>45644.686805555553</v>
      </c>
      <c r="E29" s="10">
        <v>45645.13958333333</v>
      </c>
      <c r="F29" s="11">
        <v>0.45277777777777778</v>
      </c>
      <c r="G29" s="11">
        <v>0.78055555555555556</v>
      </c>
      <c r="H29" s="8" t="s">
        <v>2858</v>
      </c>
      <c r="I29" s="8">
        <v>9304.2899333333335</v>
      </c>
      <c r="K29" s="2" t="s">
        <v>2159</v>
      </c>
      <c r="L29" s="3">
        <v>1</v>
      </c>
    </row>
    <row r="30" spans="1:15" x14ac:dyDescent="0.25">
      <c r="A30" t="s">
        <v>4735</v>
      </c>
      <c r="B30" s="12" t="s">
        <v>311</v>
      </c>
      <c r="C30" s="13" t="s">
        <v>75</v>
      </c>
      <c r="D30" s="14">
        <v>45515.478472222218</v>
      </c>
      <c r="E30" s="14">
        <v>45515.930555555547</v>
      </c>
      <c r="F30" s="15">
        <v>0.45208333333333328</v>
      </c>
      <c r="G30" s="15">
        <v>6.7194444444444441</v>
      </c>
      <c r="H30" s="13" t="s">
        <v>4654</v>
      </c>
      <c r="I30" s="13">
        <v>9290.0195499999991</v>
      </c>
      <c r="K30" s="2" t="s">
        <v>2554</v>
      </c>
      <c r="L30" s="3">
        <v>2</v>
      </c>
    </row>
    <row r="31" spans="1:15" x14ac:dyDescent="0.25">
      <c r="A31" t="s">
        <v>598</v>
      </c>
      <c r="B31" s="9" t="s">
        <v>143</v>
      </c>
      <c r="C31" s="8" t="s">
        <v>210</v>
      </c>
      <c r="D31" s="10">
        <v>45490.114583333343</v>
      </c>
      <c r="E31" s="10">
        <v>45490.563194444447</v>
      </c>
      <c r="F31" s="11">
        <v>0.44861111111111113</v>
      </c>
      <c r="G31" s="11">
        <v>0.90833333333333333</v>
      </c>
      <c r="H31" s="8" t="s">
        <v>418</v>
      </c>
      <c r="I31" s="8">
        <v>9218.6676333333344</v>
      </c>
      <c r="K31" s="2" t="s">
        <v>4827</v>
      </c>
      <c r="L31" s="3">
        <v>1</v>
      </c>
    </row>
    <row r="32" spans="1:15" x14ac:dyDescent="0.25">
      <c r="A32" t="s">
        <v>2722</v>
      </c>
      <c r="B32" s="9" t="s">
        <v>75</v>
      </c>
      <c r="C32" s="8" t="s">
        <v>416</v>
      </c>
      <c r="D32" s="10">
        <v>45677.04583333333</v>
      </c>
      <c r="E32" s="10">
        <v>45677.493750000001</v>
      </c>
      <c r="F32" s="11">
        <v>0.44791666666666669</v>
      </c>
      <c r="G32" s="11">
        <v>7.4999999999999997E-2</v>
      </c>
      <c r="H32" s="8" t="s">
        <v>2715</v>
      </c>
      <c r="I32" s="8">
        <v>9204.39725</v>
      </c>
      <c r="K32" s="2" t="s">
        <v>499</v>
      </c>
      <c r="L32" s="3">
        <v>1</v>
      </c>
    </row>
    <row r="33" spans="1:12" x14ac:dyDescent="0.25">
      <c r="A33" t="s">
        <v>2763</v>
      </c>
      <c r="B33" s="9" t="s">
        <v>75</v>
      </c>
      <c r="C33" s="8" t="s">
        <v>2761</v>
      </c>
      <c r="D33" s="10">
        <v>45452.054166666669</v>
      </c>
      <c r="E33" s="10">
        <v>45452.502083333333</v>
      </c>
      <c r="F33" s="11">
        <v>0.44791666666666669</v>
      </c>
      <c r="G33" s="11">
        <v>0.9458333333333333</v>
      </c>
      <c r="H33" s="8" t="s">
        <v>2715</v>
      </c>
      <c r="I33" s="8">
        <v>9204.39725</v>
      </c>
      <c r="K33" s="2" t="s">
        <v>4263</v>
      </c>
      <c r="L33" s="3">
        <v>1</v>
      </c>
    </row>
    <row r="34" spans="1:12" x14ac:dyDescent="0.25">
      <c r="A34" t="s">
        <v>264</v>
      </c>
      <c r="B34" s="9" t="s">
        <v>263</v>
      </c>
      <c r="C34" s="8" t="s">
        <v>261</v>
      </c>
      <c r="D34" s="10">
        <v>45503.545138888891</v>
      </c>
      <c r="E34" s="10">
        <v>45503.992361111108</v>
      </c>
      <c r="F34" s="11">
        <v>0.44722222222222219</v>
      </c>
      <c r="G34" s="11">
        <v>0.74791666666666667</v>
      </c>
      <c r="H34" s="8" t="s">
        <v>11</v>
      </c>
      <c r="I34" s="8">
        <v>9190.1268666666656</v>
      </c>
      <c r="K34" s="2" t="s">
        <v>3141</v>
      </c>
      <c r="L34" s="3">
        <v>2</v>
      </c>
    </row>
    <row r="35" spans="1:12" x14ac:dyDescent="0.25">
      <c r="A35" t="s">
        <v>3646</v>
      </c>
      <c r="B35" s="9" t="s">
        <v>43</v>
      </c>
      <c r="C35" s="8" t="s">
        <v>186</v>
      </c>
      <c r="D35" s="10">
        <v>45394.173611111109</v>
      </c>
      <c r="E35" s="10">
        <v>45394.620138888888</v>
      </c>
      <c r="F35" s="11">
        <v>0.4465277777777778</v>
      </c>
      <c r="G35" s="11">
        <v>0.76111111111111107</v>
      </c>
      <c r="H35" s="8" t="s">
        <v>3485</v>
      </c>
      <c r="I35" s="8">
        <v>9175.856483333333</v>
      </c>
      <c r="K35" s="2" t="s">
        <v>375</v>
      </c>
      <c r="L35" s="3">
        <v>1</v>
      </c>
    </row>
    <row r="36" spans="1:12" x14ac:dyDescent="0.25">
      <c r="A36" t="s">
        <v>934</v>
      </c>
      <c r="B36" s="12" t="s">
        <v>143</v>
      </c>
      <c r="C36" s="13" t="s">
        <v>416</v>
      </c>
      <c r="D36" s="14">
        <v>45484.976388888892</v>
      </c>
      <c r="E36" s="14">
        <v>45485.422222222223</v>
      </c>
      <c r="F36" s="15">
        <v>0.44583333333333341</v>
      </c>
      <c r="G36" s="15">
        <v>1.086805555555556</v>
      </c>
      <c r="H36" s="13" t="s">
        <v>791</v>
      </c>
      <c r="I36" s="13">
        <v>9161.5860999999986</v>
      </c>
      <c r="K36" s="2" t="s">
        <v>1199</v>
      </c>
      <c r="L36" s="3">
        <v>1</v>
      </c>
    </row>
    <row r="37" spans="1:12" x14ac:dyDescent="0.25">
      <c r="A37" t="s">
        <v>1320</v>
      </c>
      <c r="B37" s="9" t="s">
        <v>75</v>
      </c>
      <c r="C37" s="8" t="s">
        <v>311</v>
      </c>
      <c r="D37" s="10">
        <v>45368.552777777782</v>
      </c>
      <c r="E37" s="10">
        <v>45368.99722222222</v>
      </c>
      <c r="F37" s="11">
        <v>0.44444444444444442</v>
      </c>
      <c r="G37" s="11">
        <v>1.690277777777778</v>
      </c>
      <c r="H37" s="8" t="s">
        <v>3277</v>
      </c>
      <c r="I37" s="8">
        <v>9133.0453333333317</v>
      </c>
      <c r="K37" s="2" t="s">
        <v>4210</v>
      </c>
      <c r="L37" s="3">
        <v>1</v>
      </c>
    </row>
    <row r="38" spans="1:12" x14ac:dyDescent="0.25">
      <c r="A38" t="s">
        <v>1320</v>
      </c>
      <c r="B38" s="9" t="s">
        <v>75</v>
      </c>
      <c r="C38" s="8" t="s">
        <v>311</v>
      </c>
      <c r="D38" s="10">
        <v>45368.552777777782</v>
      </c>
      <c r="E38" s="10">
        <v>45368.99722222222</v>
      </c>
      <c r="F38" s="11">
        <v>0.44444444444444442</v>
      </c>
      <c r="G38" s="11">
        <v>1.690277777777778</v>
      </c>
      <c r="H38" s="8" t="s">
        <v>3484</v>
      </c>
      <c r="I38" s="8">
        <v>9133.0453333333317</v>
      </c>
      <c r="K38" s="2" t="s">
        <v>4172</v>
      </c>
      <c r="L38" s="3">
        <v>1</v>
      </c>
    </row>
    <row r="39" spans="1:12" x14ac:dyDescent="0.25">
      <c r="A39" t="s">
        <v>4013</v>
      </c>
      <c r="B39" s="12" t="s">
        <v>143</v>
      </c>
      <c r="C39" s="13" t="s">
        <v>72</v>
      </c>
      <c r="D39" s="14">
        <v>45493.638888888891</v>
      </c>
      <c r="E39" s="14">
        <v>45494.083333333343</v>
      </c>
      <c r="F39" s="15">
        <v>0.44444444444444442</v>
      </c>
      <c r="G39" s="15">
        <v>3.406944444444445</v>
      </c>
      <c r="H39" s="13" t="s">
        <v>3918</v>
      </c>
      <c r="I39" s="13">
        <v>9133.0453333333317</v>
      </c>
      <c r="K39" s="2" t="s">
        <v>2323</v>
      </c>
      <c r="L39" s="3">
        <v>4</v>
      </c>
    </row>
    <row r="40" spans="1:12" x14ac:dyDescent="0.25">
      <c r="A40" t="s">
        <v>1001</v>
      </c>
      <c r="B40" s="12" t="s">
        <v>1000</v>
      </c>
      <c r="C40" s="13" t="s">
        <v>75</v>
      </c>
      <c r="D40" s="14">
        <v>45418.270833333343</v>
      </c>
      <c r="E40" s="14">
        <v>45418.714583333327</v>
      </c>
      <c r="F40" s="15">
        <v>0.44374999999999998</v>
      </c>
      <c r="G40" s="15">
        <v>1.2048611111111109</v>
      </c>
      <c r="H40" s="13" t="s">
        <v>791</v>
      </c>
      <c r="I40" s="13">
        <v>9118.7749499999991</v>
      </c>
      <c r="K40" s="2" t="s">
        <v>3958</v>
      </c>
      <c r="L40" s="3">
        <v>1</v>
      </c>
    </row>
    <row r="41" spans="1:12" x14ac:dyDescent="0.25">
      <c r="A41" t="s">
        <v>21</v>
      </c>
      <c r="B41" s="9" t="s">
        <v>20</v>
      </c>
      <c r="C41" s="8" t="s">
        <v>18</v>
      </c>
      <c r="D41" s="10">
        <v>45677.29791666667</v>
      </c>
      <c r="E41" s="10">
        <v>45677.739583333343</v>
      </c>
      <c r="F41" s="11">
        <v>0.44166666666666671</v>
      </c>
      <c r="G41" s="11">
        <v>0.92152777777777772</v>
      </c>
      <c r="H41" s="8" t="s">
        <v>11</v>
      </c>
      <c r="I41" s="8">
        <v>9075.9637999999995</v>
      </c>
      <c r="K41" s="2" t="s">
        <v>4879</v>
      </c>
      <c r="L41" s="3">
        <v>1</v>
      </c>
    </row>
    <row r="42" spans="1:12" x14ac:dyDescent="0.25">
      <c r="A42" t="s">
        <v>2689</v>
      </c>
      <c r="B42" s="12" t="s">
        <v>416</v>
      </c>
      <c r="C42" s="13" t="s">
        <v>735</v>
      </c>
      <c r="D42" s="14">
        <v>45365.291666666657</v>
      </c>
      <c r="E42" s="14">
        <v>45365.73333333333</v>
      </c>
      <c r="F42" s="15">
        <v>0.44166666666666671</v>
      </c>
      <c r="G42" s="15">
        <v>1.0090277777777781</v>
      </c>
      <c r="H42" s="13" t="s">
        <v>2502</v>
      </c>
      <c r="I42" s="13">
        <v>9075.9637999999995</v>
      </c>
      <c r="K42" s="2" t="s">
        <v>2868</v>
      </c>
      <c r="L42" s="3">
        <v>1</v>
      </c>
    </row>
    <row r="43" spans="1:12" x14ac:dyDescent="0.25">
      <c r="A43" t="s">
        <v>3141</v>
      </c>
      <c r="B43" s="9" t="s">
        <v>374</v>
      </c>
      <c r="C43" s="8" t="s">
        <v>376</v>
      </c>
      <c r="D43" s="10">
        <v>45355.281944444447</v>
      </c>
      <c r="E43" s="10">
        <v>45355.723611111112</v>
      </c>
      <c r="F43" s="11">
        <v>0.44166666666666671</v>
      </c>
      <c r="G43" s="11">
        <v>5.9722222222222232E-2</v>
      </c>
      <c r="H43" s="8" t="s">
        <v>4776</v>
      </c>
      <c r="I43" s="8">
        <v>9075.9637999999995</v>
      </c>
      <c r="K43" s="2" t="s">
        <v>4376</v>
      </c>
      <c r="L43" s="3">
        <v>2</v>
      </c>
    </row>
    <row r="44" spans="1:12" x14ac:dyDescent="0.25">
      <c r="A44" t="s">
        <v>284</v>
      </c>
      <c r="B44" s="12" t="s">
        <v>283</v>
      </c>
      <c r="C44" s="13" t="s">
        <v>210</v>
      </c>
      <c r="D44" s="14">
        <v>45364.188194444447</v>
      </c>
      <c r="E44" s="14">
        <v>45364.628472222219</v>
      </c>
      <c r="F44" s="15">
        <v>0.44027777777777782</v>
      </c>
      <c r="G44" s="15">
        <v>0.85763888888888884</v>
      </c>
      <c r="H44" s="13" t="s">
        <v>3918</v>
      </c>
      <c r="I44" s="13">
        <v>9047.4230333333326</v>
      </c>
      <c r="K44" s="2" t="s">
        <v>224</v>
      </c>
      <c r="L44" s="3">
        <v>2</v>
      </c>
    </row>
    <row r="45" spans="1:12" x14ac:dyDescent="0.25">
      <c r="A45" t="s">
        <v>284</v>
      </c>
      <c r="B45" s="12" t="s">
        <v>283</v>
      </c>
      <c r="C45" s="13" t="s">
        <v>210</v>
      </c>
      <c r="D45" s="14">
        <v>45480.095138888893</v>
      </c>
      <c r="E45" s="14">
        <v>45480.534722222219</v>
      </c>
      <c r="F45" s="15">
        <v>0.43958333333333333</v>
      </c>
      <c r="G45" s="15">
        <v>0.90625</v>
      </c>
      <c r="H45" s="13" t="s">
        <v>11</v>
      </c>
      <c r="I45" s="13">
        <v>9033.15265</v>
      </c>
      <c r="K45" s="2" t="s">
        <v>3575</v>
      </c>
      <c r="L45" s="3">
        <v>2</v>
      </c>
    </row>
    <row r="46" spans="1:12" x14ac:dyDescent="0.25">
      <c r="A46" t="s">
        <v>1083</v>
      </c>
      <c r="B46" s="9" t="s">
        <v>186</v>
      </c>
      <c r="C46" s="8" t="s">
        <v>246</v>
      </c>
      <c r="D46" s="10">
        <v>45318.413194444453</v>
      </c>
      <c r="E46" s="10">
        <v>45318.852083333331</v>
      </c>
      <c r="F46" s="11">
        <v>0.43888888888888888</v>
      </c>
      <c r="G46" s="11"/>
      <c r="H46" s="8" t="s">
        <v>791</v>
      </c>
      <c r="I46" s="8">
        <v>9018.8822666666656</v>
      </c>
      <c r="K46" s="2" t="s">
        <v>553</v>
      </c>
      <c r="L46" s="3">
        <v>1</v>
      </c>
    </row>
    <row r="47" spans="1:12" x14ac:dyDescent="0.25">
      <c r="A47" t="s">
        <v>542</v>
      </c>
      <c r="B47" s="12" t="s">
        <v>210</v>
      </c>
      <c r="C47" s="13" t="s">
        <v>540</v>
      </c>
      <c r="D47" s="14">
        <v>45568.88958333333</v>
      </c>
      <c r="E47" s="14">
        <v>45569.32708333333</v>
      </c>
      <c r="F47" s="15">
        <v>0.4375</v>
      </c>
      <c r="G47" s="15">
        <v>0.43958333333333333</v>
      </c>
      <c r="H47" s="13" t="s">
        <v>418</v>
      </c>
      <c r="I47" s="13">
        <v>8990.3414999999986</v>
      </c>
      <c r="K47" s="2" t="s">
        <v>291</v>
      </c>
      <c r="L47" s="3">
        <v>1</v>
      </c>
    </row>
    <row r="48" spans="1:12" x14ac:dyDescent="0.25">
      <c r="A48" t="s">
        <v>2878</v>
      </c>
      <c r="B48" s="12" t="s">
        <v>311</v>
      </c>
      <c r="C48" s="13" t="s">
        <v>77</v>
      </c>
      <c r="D48" s="14">
        <v>45370.6875</v>
      </c>
      <c r="E48" s="14">
        <v>45371.122916666667</v>
      </c>
      <c r="F48" s="15">
        <v>0.43541666666666667</v>
      </c>
      <c r="G48" s="15">
        <v>0.75138888888888888</v>
      </c>
      <c r="H48" s="13" t="s">
        <v>3277</v>
      </c>
      <c r="I48" s="13">
        <v>8947.5303499999991</v>
      </c>
      <c r="K48" s="2" t="s">
        <v>800</v>
      </c>
      <c r="L48" s="3">
        <v>1</v>
      </c>
    </row>
    <row r="49" spans="1:12" x14ac:dyDescent="0.25">
      <c r="A49" t="s">
        <v>2878</v>
      </c>
      <c r="B49" s="12" t="s">
        <v>311</v>
      </c>
      <c r="C49" s="13" t="s">
        <v>77</v>
      </c>
      <c r="D49" s="14">
        <v>45370.6875</v>
      </c>
      <c r="E49" s="14">
        <v>45371.122916666667</v>
      </c>
      <c r="F49" s="15">
        <v>0.43541666666666667</v>
      </c>
      <c r="G49" s="15">
        <v>0.75138888888888888</v>
      </c>
      <c r="H49" s="13" t="s">
        <v>3484</v>
      </c>
      <c r="I49" s="13">
        <v>8947.5303499999991</v>
      </c>
      <c r="K49" s="2" t="s">
        <v>4001</v>
      </c>
      <c r="L49" s="3">
        <v>1</v>
      </c>
    </row>
    <row r="50" spans="1:12" x14ac:dyDescent="0.25">
      <c r="A50" t="s">
        <v>1556</v>
      </c>
      <c r="B50" s="9" t="s">
        <v>1145</v>
      </c>
      <c r="C50" s="8" t="s">
        <v>89</v>
      </c>
      <c r="D50" s="10">
        <v>45325.594444444447</v>
      </c>
      <c r="E50" s="10">
        <v>45326.029166666667</v>
      </c>
      <c r="F50" s="11">
        <v>0.43472222222222218</v>
      </c>
      <c r="G50" s="11">
        <v>5.0694444444444438E-2</v>
      </c>
      <c r="H50" s="8" t="s">
        <v>1314</v>
      </c>
      <c r="I50" s="8">
        <v>8933.2599666666665</v>
      </c>
      <c r="K50" s="2" t="s">
        <v>3360</v>
      </c>
      <c r="L50" s="3">
        <v>2</v>
      </c>
    </row>
    <row r="51" spans="1:12" x14ac:dyDescent="0.25">
      <c r="A51" t="s">
        <v>598</v>
      </c>
      <c r="B51" s="9" t="s">
        <v>143</v>
      </c>
      <c r="C51" s="8" t="s">
        <v>210</v>
      </c>
      <c r="D51" s="10">
        <v>45681.147222222222</v>
      </c>
      <c r="E51" s="10">
        <v>45681.581944444442</v>
      </c>
      <c r="F51" s="11">
        <v>0.43472222222222218</v>
      </c>
      <c r="G51" s="11">
        <v>1.8402777777777779</v>
      </c>
      <c r="H51" s="8" t="s">
        <v>2502</v>
      </c>
      <c r="I51" s="8">
        <v>8933.2599666666665</v>
      </c>
      <c r="K51" s="2" t="s">
        <v>4361</v>
      </c>
      <c r="L51" s="3">
        <v>1</v>
      </c>
    </row>
    <row r="52" spans="1:12" x14ac:dyDescent="0.25">
      <c r="A52" t="s">
        <v>74</v>
      </c>
      <c r="B52" s="9" t="s">
        <v>68</v>
      </c>
      <c r="C52" s="8" t="s">
        <v>72</v>
      </c>
      <c r="D52" s="10">
        <v>45652.806250000001</v>
      </c>
      <c r="E52" s="10">
        <v>45653.240277777782</v>
      </c>
      <c r="F52" s="11">
        <v>0.43402777777777779</v>
      </c>
      <c r="G52" s="11">
        <v>1.974305555555556</v>
      </c>
      <c r="H52" s="8" t="s">
        <v>11</v>
      </c>
      <c r="I52" s="8">
        <v>8918.9895833333321</v>
      </c>
      <c r="K52" s="2" t="s">
        <v>4784</v>
      </c>
      <c r="L52" s="3">
        <v>1</v>
      </c>
    </row>
    <row r="53" spans="1:12" x14ac:dyDescent="0.25">
      <c r="A53" t="s">
        <v>3406</v>
      </c>
      <c r="B53" s="9" t="s">
        <v>795</v>
      </c>
      <c r="C53" s="8" t="s">
        <v>156</v>
      </c>
      <c r="D53" s="10">
        <v>45431.487500000003</v>
      </c>
      <c r="E53" s="10">
        <v>45431.921527777777</v>
      </c>
      <c r="F53" s="11">
        <v>0.43402777777777779</v>
      </c>
      <c r="G53" s="11">
        <v>0.73055555555555551</v>
      </c>
      <c r="H53" s="8" t="s">
        <v>3277</v>
      </c>
      <c r="I53" s="8">
        <v>8918.9895833333321</v>
      </c>
      <c r="K53" s="2" t="s">
        <v>3591</v>
      </c>
      <c r="L53" s="3">
        <v>1</v>
      </c>
    </row>
    <row r="54" spans="1:12" x14ac:dyDescent="0.25">
      <c r="A54" t="s">
        <v>3406</v>
      </c>
      <c r="B54" s="9" t="s">
        <v>795</v>
      </c>
      <c r="C54" s="8" t="s">
        <v>156</v>
      </c>
      <c r="D54" s="10">
        <v>45431.487500000003</v>
      </c>
      <c r="E54" s="10">
        <v>45431.921527777777</v>
      </c>
      <c r="F54" s="11">
        <v>0.43402777777777779</v>
      </c>
      <c r="G54" s="11">
        <v>0.73055555555555551</v>
      </c>
      <c r="H54" s="8" t="s">
        <v>3484</v>
      </c>
      <c r="I54" s="8">
        <v>8918.9895833333321</v>
      </c>
      <c r="K54" s="2" t="s">
        <v>2528</v>
      </c>
      <c r="L54" s="3">
        <v>1</v>
      </c>
    </row>
    <row r="55" spans="1:12" x14ac:dyDescent="0.25">
      <c r="A55" t="s">
        <v>2236</v>
      </c>
      <c r="B55" s="12" t="s">
        <v>2235</v>
      </c>
      <c r="C55" s="13" t="s">
        <v>166</v>
      </c>
      <c r="D55" s="14">
        <v>45644.554861111108</v>
      </c>
      <c r="E55" s="14">
        <v>45644.988194444442</v>
      </c>
      <c r="F55" s="15">
        <v>0.43333333333333329</v>
      </c>
      <c r="G55" s="15">
        <v>0.82916666666666672</v>
      </c>
      <c r="H55" s="13" t="s">
        <v>2207</v>
      </c>
      <c r="I55" s="13">
        <v>8904.7191999999995</v>
      </c>
      <c r="K55" s="2" t="s">
        <v>4549</v>
      </c>
      <c r="L55" s="3">
        <v>1</v>
      </c>
    </row>
    <row r="56" spans="1:12" x14ac:dyDescent="0.25">
      <c r="A56" t="s">
        <v>3845</v>
      </c>
      <c r="B56" s="9" t="s">
        <v>380</v>
      </c>
      <c r="C56" s="8" t="s">
        <v>68</v>
      </c>
      <c r="D56" s="10">
        <v>45464.52847222222</v>
      </c>
      <c r="E56" s="10">
        <v>45464.961805555547</v>
      </c>
      <c r="F56" s="11">
        <v>0.43333333333333329</v>
      </c>
      <c r="G56" s="11">
        <v>0.90138888888888891</v>
      </c>
      <c r="H56" s="8" t="s">
        <v>3703</v>
      </c>
      <c r="I56" s="8">
        <v>8904.7191999999995</v>
      </c>
      <c r="K56" s="2" t="s">
        <v>4397</v>
      </c>
      <c r="L56" s="3">
        <v>1</v>
      </c>
    </row>
    <row r="57" spans="1:12" x14ac:dyDescent="0.25">
      <c r="A57" t="s">
        <v>4148</v>
      </c>
      <c r="B57" s="12" t="s">
        <v>517</v>
      </c>
      <c r="C57" s="13" t="s">
        <v>1127</v>
      </c>
      <c r="D57" s="14">
        <v>45578.072916666657</v>
      </c>
      <c r="E57" s="14">
        <v>45578.506249999999</v>
      </c>
      <c r="F57" s="15">
        <v>0.43333333333333329</v>
      </c>
      <c r="G57" s="15">
        <v>0.90902777777777777</v>
      </c>
      <c r="H57" s="13" t="s">
        <v>4100</v>
      </c>
      <c r="I57" s="13">
        <v>8904.7191999999995</v>
      </c>
      <c r="K57" s="2" t="s">
        <v>2954</v>
      </c>
      <c r="L57" s="3">
        <v>1</v>
      </c>
    </row>
    <row r="58" spans="1:12" x14ac:dyDescent="0.25">
      <c r="A58" t="s">
        <v>2906</v>
      </c>
      <c r="B58" s="12" t="s">
        <v>283</v>
      </c>
      <c r="C58" s="13" t="s">
        <v>2761</v>
      </c>
      <c r="D58" s="14">
        <v>45581.855555555558</v>
      </c>
      <c r="E58" s="14">
        <v>45582.286805555559</v>
      </c>
      <c r="F58" s="15">
        <v>0.43125000000000002</v>
      </c>
      <c r="G58" s="15">
        <v>2.1048611111111111</v>
      </c>
      <c r="H58" s="13" t="s">
        <v>2858</v>
      </c>
      <c r="I58" s="13">
        <v>8861.90805</v>
      </c>
      <c r="K58" s="2" t="s">
        <v>4898</v>
      </c>
      <c r="L58" s="3">
        <v>1</v>
      </c>
    </row>
    <row r="59" spans="1:12" x14ac:dyDescent="0.25">
      <c r="A59" t="s">
        <v>3555</v>
      </c>
      <c r="B59" s="12" t="s">
        <v>3554</v>
      </c>
      <c r="C59" s="13" t="s">
        <v>578</v>
      </c>
      <c r="D59" s="14">
        <v>45569.681250000001</v>
      </c>
      <c r="E59" s="14">
        <v>45570.112500000003</v>
      </c>
      <c r="F59" s="15">
        <v>0.43125000000000002</v>
      </c>
      <c r="G59" s="15">
        <v>0.96527777777777779</v>
      </c>
      <c r="H59" s="13" t="s">
        <v>3485</v>
      </c>
      <c r="I59" s="13">
        <v>8861.90805</v>
      </c>
      <c r="K59" s="2" t="s">
        <v>4372</v>
      </c>
      <c r="L59" s="3">
        <v>1</v>
      </c>
    </row>
    <row r="60" spans="1:12" x14ac:dyDescent="0.25">
      <c r="A60" t="s">
        <v>745</v>
      </c>
      <c r="B60" s="12" t="s">
        <v>143</v>
      </c>
      <c r="C60" s="13" t="s">
        <v>743</v>
      </c>
      <c r="D60" s="14">
        <v>45632.877083333333</v>
      </c>
      <c r="E60" s="14">
        <v>45633.308333333327</v>
      </c>
      <c r="F60" s="15">
        <v>0.43125000000000002</v>
      </c>
      <c r="G60" s="15">
        <v>1.2409722222222219</v>
      </c>
      <c r="H60" s="13" t="s">
        <v>4288</v>
      </c>
      <c r="I60" s="13">
        <v>8861.90805</v>
      </c>
      <c r="K60" s="2" t="s">
        <v>1862</v>
      </c>
      <c r="L60" s="3">
        <v>1</v>
      </c>
    </row>
    <row r="61" spans="1:12" x14ac:dyDescent="0.25">
      <c r="A61" t="s">
        <v>1271</v>
      </c>
      <c r="B61" s="12" t="s">
        <v>283</v>
      </c>
      <c r="C61" s="13" t="s">
        <v>24</v>
      </c>
      <c r="D61" s="14">
        <v>45372.888888888891</v>
      </c>
      <c r="E61" s="14">
        <v>45373.319444444453</v>
      </c>
      <c r="F61" s="15">
        <v>0.43055555555555558</v>
      </c>
      <c r="G61" s="15">
        <v>4.5138888888888888E-2</v>
      </c>
      <c r="H61" s="13" t="s">
        <v>1085</v>
      </c>
      <c r="I61" s="13">
        <v>8847.6376666666674</v>
      </c>
      <c r="K61" s="2" t="s">
        <v>4130</v>
      </c>
      <c r="L61" s="3">
        <v>1</v>
      </c>
    </row>
    <row r="62" spans="1:12" x14ac:dyDescent="0.25">
      <c r="A62" t="s">
        <v>1287</v>
      </c>
      <c r="B62" s="12" t="s">
        <v>337</v>
      </c>
      <c r="C62" s="13" t="s">
        <v>143</v>
      </c>
      <c r="D62" s="14">
        <v>45359.527777777781</v>
      </c>
      <c r="E62" s="14">
        <v>45359.958333333343</v>
      </c>
      <c r="F62" s="15">
        <v>0.43055555555555558</v>
      </c>
      <c r="G62" s="15">
        <v>0.74444444444444446</v>
      </c>
      <c r="H62" s="13" t="s">
        <v>1085</v>
      </c>
      <c r="I62" s="13">
        <v>8847.6376666666674</v>
      </c>
      <c r="K62" s="2" t="s">
        <v>2668</v>
      </c>
      <c r="L62" s="3">
        <v>1</v>
      </c>
    </row>
    <row r="63" spans="1:12" x14ac:dyDescent="0.25">
      <c r="A63" t="s">
        <v>4247</v>
      </c>
      <c r="B63" s="9" t="s">
        <v>416</v>
      </c>
      <c r="C63" s="8" t="s">
        <v>107</v>
      </c>
      <c r="D63" s="10">
        <v>45373.467361111107</v>
      </c>
      <c r="E63" s="10">
        <v>45373.897222222222</v>
      </c>
      <c r="F63" s="11">
        <v>0.42986111111111108</v>
      </c>
      <c r="G63" s="11">
        <v>1.6597222222222221</v>
      </c>
      <c r="H63" s="8" t="s">
        <v>4100</v>
      </c>
      <c r="I63" s="8">
        <v>8833.367283333333</v>
      </c>
      <c r="K63" s="2" t="s">
        <v>4231</v>
      </c>
      <c r="L63" s="3">
        <v>1</v>
      </c>
    </row>
    <row r="64" spans="1:12" x14ac:dyDescent="0.25">
      <c r="A64" t="s">
        <v>1154</v>
      </c>
      <c r="B64" s="12" t="s">
        <v>328</v>
      </c>
      <c r="C64" s="13" t="s">
        <v>677</v>
      </c>
      <c r="D64" s="14">
        <v>45536.526388888888</v>
      </c>
      <c r="E64" s="14">
        <v>45536.955555555563</v>
      </c>
      <c r="F64" s="15">
        <v>0.42916666666666659</v>
      </c>
      <c r="G64" s="15"/>
      <c r="H64" s="13" t="s">
        <v>1085</v>
      </c>
      <c r="I64" s="13">
        <v>8819.0969000000005</v>
      </c>
      <c r="K64" s="2" t="s">
        <v>1962</v>
      </c>
      <c r="L64" s="3">
        <v>1</v>
      </c>
    </row>
    <row r="65" spans="1:12" x14ac:dyDescent="0.25">
      <c r="A65" t="s">
        <v>1320</v>
      </c>
      <c r="B65" s="9" t="s">
        <v>75</v>
      </c>
      <c r="C65" s="8" t="s">
        <v>311</v>
      </c>
      <c r="D65" s="10">
        <v>45662.852777777778</v>
      </c>
      <c r="E65" s="10">
        <v>45663.281944444447</v>
      </c>
      <c r="F65" s="11">
        <v>0.42916666666666659</v>
      </c>
      <c r="G65" s="11">
        <v>1.14375</v>
      </c>
      <c r="H65" s="8" t="s">
        <v>1314</v>
      </c>
      <c r="I65" s="8">
        <v>8819.0969000000005</v>
      </c>
      <c r="K65" s="2" t="s">
        <v>3673</v>
      </c>
      <c r="L65" s="3">
        <v>1</v>
      </c>
    </row>
    <row r="66" spans="1:12" x14ac:dyDescent="0.25">
      <c r="A66" t="s">
        <v>4010</v>
      </c>
      <c r="B66" s="9" t="s">
        <v>77</v>
      </c>
      <c r="C66" s="8" t="s">
        <v>423</v>
      </c>
      <c r="D66" s="10">
        <v>45503.051388888889</v>
      </c>
      <c r="E66" s="10">
        <v>45503.480555555558</v>
      </c>
      <c r="F66" s="11">
        <v>0.42916666666666659</v>
      </c>
      <c r="G66" s="11">
        <v>5.9381944444444441</v>
      </c>
      <c r="H66" s="8" t="s">
        <v>3918</v>
      </c>
      <c r="I66" s="8">
        <v>8819.0969000000005</v>
      </c>
      <c r="K66" s="2" t="s">
        <v>4369</v>
      </c>
      <c r="L66" s="3">
        <v>2</v>
      </c>
    </row>
    <row r="67" spans="1:12" x14ac:dyDescent="0.25">
      <c r="A67" t="s">
        <v>1146</v>
      </c>
      <c r="B67" s="9" t="s">
        <v>1145</v>
      </c>
      <c r="C67" s="8" t="s">
        <v>18</v>
      </c>
      <c r="D67" s="10">
        <v>45569.96597222222</v>
      </c>
      <c r="E67" s="10">
        <v>45570.394444444442</v>
      </c>
      <c r="F67" s="11">
        <v>0.4284722222222222</v>
      </c>
      <c r="G67" s="11">
        <v>1.257638888888889</v>
      </c>
      <c r="H67" s="8" t="s">
        <v>1085</v>
      </c>
      <c r="I67" s="8">
        <v>8804.8265166666661</v>
      </c>
      <c r="K67" s="2" t="s">
        <v>4602</v>
      </c>
      <c r="L67" s="3">
        <v>1</v>
      </c>
    </row>
    <row r="68" spans="1:12" x14ac:dyDescent="0.25">
      <c r="A68" t="s">
        <v>3611</v>
      </c>
      <c r="B68" s="12" t="s">
        <v>68</v>
      </c>
      <c r="C68" s="13" t="s">
        <v>3609</v>
      </c>
      <c r="D68" s="14">
        <v>45456.965277777781</v>
      </c>
      <c r="E68" s="14">
        <v>45457.393750000003</v>
      </c>
      <c r="F68" s="15">
        <v>0.4284722222222222</v>
      </c>
      <c r="G68" s="15">
        <v>-0.96250000000000002</v>
      </c>
      <c r="H68" s="13" t="s">
        <v>3485</v>
      </c>
      <c r="I68" s="13">
        <v>8804.8265166666661</v>
      </c>
      <c r="K68" s="2" t="s">
        <v>3515</v>
      </c>
      <c r="L68" s="3">
        <v>1</v>
      </c>
    </row>
    <row r="69" spans="1:12" x14ac:dyDescent="0.25">
      <c r="A69" t="s">
        <v>1320</v>
      </c>
      <c r="B69" s="9" t="s">
        <v>75</v>
      </c>
      <c r="C69" s="8" t="s">
        <v>311</v>
      </c>
      <c r="D69" s="10">
        <v>45508.12222222222</v>
      </c>
      <c r="E69" s="10">
        <v>45508.55</v>
      </c>
      <c r="F69" s="11">
        <v>0.42777777777777781</v>
      </c>
      <c r="G69" s="11">
        <v>5.8333333333333327E-2</v>
      </c>
      <c r="H69" s="8" t="s">
        <v>1566</v>
      </c>
      <c r="I69" s="8">
        <v>8790.5561333333335</v>
      </c>
      <c r="K69" s="2" t="s">
        <v>3074</v>
      </c>
      <c r="L69" s="3">
        <v>1</v>
      </c>
    </row>
    <row r="70" spans="1:12" x14ac:dyDescent="0.25">
      <c r="A70" t="s">
        <v>2429</v>
      </c>
      <c r="B70" s="9" t="s">
        <v>1482</v>
      </c>
      <c r="C70" s="8" t="s">
        <v>12</v>
      </c>
      <c r="D70" s="10">
        <v>45394.224305555559</v>
      </c>
      <c r="E70" s="10">
        <v>45394.652083333327</v>
      </c>
      <c r="F70" s="11">
        <v>0.42777777777777781</v>
      </c>
      <c r="G70" s="11">
        <v>0.1041666666666667</v>
      </c>
      <c r="H70" s="8" t="s">
        <v>2207</v>
      </c>
      <c r="I70" s="8">
        <v>8790.5561333333335</v>
      </c>
      <c r="K70" s="2" t="s">
        <v>1810</v>
      </c>
      <c r="L70" s="3">
        <v>3</v>
      </c>
    </row>
    <row r="71" spans="1:12" x14ac:dyDescent="0.25">
      <c r="A71" t="s">
        <v>1287</v>
      </c>
      <c r="B71" s="12" t="s">
        <v>337</v>
      </c>
      <c r="C71" s="13" t="s">
        <v>143</v>
      </c>
      <c r="D71" s="14">
        <v>45508.504861111112</v>
      </c>
      <c r="E71" s="14">
        <v>45508.932638888888</v>
      </c>
      <c r="F71" s="15">
        <v>0.42777777777777781</v>
      </c>
      <c r="G71" s="15">
        <v>1.9416666666666671</v>
      </c>
      <c r="H71" s="13" t="s">
        <v>2858</v>
      </c>
      <c r="I71" s="13">
        <v>8790.5561333333335</v>
      </c>
      <c r="K71" s="2" t="s">
        <v>1562</v>
      </c>
      <c r="L71" s="3">
        <v>1</v>
      </c>
    </row>
    <row r="72" spans="1:12" x14ac:dyDescent="0.25">
      <c r="A72" t="s">
        <v>2429</v>
      </c>
      <c r="B72" s="9" t="s">
        <v>1482</v>
      </c>
      <c r="C72" s="8" t="s">
        <v>12</v>
      </c>
      <c r="D72" s="10">
        <v>45640.3125</v>
      </c>
      <c r="E72" s="10">
        <v>45640.740277777782</v>
      </c>
      <c r="F72" s="11">
        <v>0.42777777777777781</v>
      </c>
      <c r="G72" s="11">
        <v>0.96944444444444444</v>
      </c>
      <c r="H72" s="8" t="s">
        <v>4288</v>
      </c>
      <c r="I72" s="8">
        <v>8790.5561333333335</v>
      </c>
      <c r="K72" s="2" t="s">
        <v>4709</v>
      </c>
      <c r="L72" s="3">
        <v>1</v>
      </c>
    </row>
    <row r="73" spans="1:12" x14ac:dyDescent="0.25">
      <c r="A73" t="s">
        <v>1972</v>
      </c>
      <c r="B73" s="12" t="s">
        <v>66</v>
      </c>
      <c r="C73" s="13" t="s">
        <v>1971</v>
      </c>
      <c r="D73" s="14">
        <v>45588.932638888888</v>
      </c>
      <c r="E73" s="14">
        <v>45589.359722222223</v>
      </c>
      <c r="F73" s="15">
        <v>0.42708333333333331</v>
      </c>
      <c r="G73" s="15">
        <v>1.974305555555556</v>
      </c>
      <c r="H73" s="13" t="s">
        <v>1908</v>
      </c>
      <c r="I73" s="13">
        <v>8776.2857499999991</v>
      </c>
      <c r="K73" s="2" t="s">
        <v>3989</v>
      </c>
      <c r="L73" s="3">
        <v>1</v>
      </c>
    </row>
    <row r="74" spans="1:12" x14ac:dyDescent="0.25">
      <c r="A74" t="s">
        <v>4867</v>
      </c>
      <c r="B74" s="9" t="s">
        <v>328</v>
      </c>
      <c r="C74" s="8" t="s">
        <v>188</v>
      </c>
      <c r="D74" s="10">
        <v>45549.529861111107</v>
      </c>
      <c r="E74" s="10">
        <v>45549.956944444442</v>
      </c>
      <c r="F74" s="11">
        <v>0.42708333333333331</v>
      </c>
      <c r="G74" s="11">
        <v>4.0972222222222222E-2</v>
      </c>
      <c r="H74" s="8" t="s">
        <v>4776</v>
      </c>
      <c r="I74" s="8">
        <v>8776.2857499999991</v>
      </c>
      <c r="K74" s="2" t="s">
        <v>1252</v>
      </c>
      <c r="L74" s="3">
        <v>1</v>
      </c>
    </row>
    <row r="75" spans="1:12" x14ac:dyDescent="0.25">
      <c r="A75" t="s">
        <v>4313</v>
      </c>
      <c r="B75" s="12" t="s">
        <v>2216</v>
      </c>
      <c r="C75" s="13" t="s">
        <v>517</v>
      </c>
      <c r="D75" s="14">
        <v>45649.54791666667</v>
      </c>
      <c r="E75" s="14">
        <v>45649.974305555559</v>
      </c>
      <c r="F75" s="15">
        <v>0.42638888888888887</v>
      </c>
      <c r="G75" s="15">
        <v>0.87013888888888891</v>
      </c>
      <c r="H75" s="13" t="s">
        <v>4288</v>
      </c>
      <c r="I75" s="13">
        <v>8762.0153666666647</v>
      </c>
      <c r="K75" s="2" t="s">
        <v>888</v>
      </c>
      <c r="L75" s="3">
        <v>1</v>
      </c>
    </row>
    <row r="76" spans="1:12" x14ac:dyDescent="0.25">
      <c r="A76" t="s">
        <v>3747</v>
      </c>
      <c r="B76" s="9" t="s">
        <v>763</v>
      </c>
      <c r="C76" s="8" t="s">
        <v>68</v>
      </c>
      <c r="D76" s="10">
        <v>45608.816666666673</v>
      </c>
      <c r="E76" s="10">
        <v>45609.242361111108</v>
      </c>
      <c r="F76" s="11">
        <v>0.42569444444444438</v>
      </c>
      <c r="G76" s="11">
        <v>0.43888888888888888</v>
      </c>
      <c r="H76" s="8" t="s">
        <v>3703</v>
      </c>
      <c r="I76" s="8">
        <v>8747.7449833333321</v>
      </c>
      <c r="K76" s="2" t="s">
        <v>3207</v>
      </c>
      <c r="L76" s="3">
        <v>1</v>
      </c>
    </row>
    <row r="77" spans="1:12" x14ac:dyDescent="0.25">
      <c r="A77" t="s">
        <v>3624</v>
      </c>
      <c r="B77" s="12" t="s">
        <v>68</v>
      </c>
      <c r="C77" s="13" t="s">
        <v>2096</v>
      </c>
      <c r="D77" s="14">
        <v>45434.880555555559</v>
      </c>
      <c r="E77" s="14">
        <v>45435.305555555547</v>
      </c>
      <c r="F77" s="15">
        <v>0.42499999999999999</v>
      </c>
      <c r="G77" s="15">
        <v>-0.93333333333333335</v>
      </c>
      <c r="H77" s="13" t="s">
        <v>3485</v>
      </c>
      <c r="I77" s="13">
        <v>8733.4745999999996</v>
      </c>
      <c r="K77" s="2" t="s">
        <v>218</v>
      </c>
      <c r="L77" s="3">
        <v>1</v>
      </c>
    </row>
    <row r="78" spans="1:12" x14ac:dyDescent="0.25">
      <c r="A78" t="s">
        <v>745</v>
      </c>
      <c r="B78" s="9" t="s">
        <v>143</v>
      </c>
      <c r="C78" s="8" t="s">
        <v>743</v>
      </c>
      <c r="D78" s="10">
        <v>45363.855555555558</v>
      </c>
      <c r="E78" s="10">
        <v>45364.279861111107</v>
      </c>
      <c r="F78" s="11">
        <v>0.42430555555555549</v>
      </c>
      <c r="G78" s="11">
        <v>1.182638888888889</v>
      </c>
      <c r="H78" s="8" t="s">
        <v>418</v>
      </c>
      <c r="I78" s="8">
        <v>8719.204216666667</v>
      </c>
      <c r="K78" s="2" t="s">
        <v>1927</v>
      </c>
      <c r="L78" s="3">
        <v>1</v>
      </c>
    </row>
    <row r="79" spans="1:12" x14ac:dyDescent="0.25">
      <c r="A79" t="s">
        <v>2882</v>
      </c>
      <c r="B79" s="9" t="s">
        <v>75</v>
      </c>
      <c r="C79" s="8" t="s">
        <v>217</v>
      </c>
      <c r="D79" s="10">
        <v>45635.044444444437</v>
      </c>
      <c r="E79" s="10">
        <v>45635.46875</v>
      </c>
      <c r="F79" s="11">
        <v>0.42430555555555549</v>
      </c>
      <c r="G79" s="11">
        <v>2.3770833333333332</v>
      </c>
      <c r="H79" s="8" t="s">
        <v>2858</v>
      </c>
      <c r="I79" s="8">
        <v>8719.204216666667</v>
      </c>
      <c r="K79" s="2" t="s">
        <v>3986</v>
      </c>
      <c r="L79" s="3">
        <v>1</v>
      </c>
    </row>
    <row r="80" spans="1:12" x14ac:dyDescent="0.25">
      <c r="A80" t="s">
        <v>4024</v>
      </c>
      <c r="B80" s="9" t="s">
        <v>376</v>
      </c>
      <c r="C80" s="8" t="s">
        <v>517</v>
      </c>
      <c r="D80" s="10">
        <v>45666.731944444437</v>
      </c>
      <c r="E80" s="10">
        <v>45667.15625</v>
      </c>
      <c r="F80" s="11">
        <v>0.42430555555555549</v>
      </c>
      <c r="G80" s="11"/>
      <c r="H80" s="8" t="s">
        <v>4100</v>
      </c>
      <c r="I80" s="8">
        <v>8719.204216666667</v>
      </c>
      <c r="K80" s="2" t="s">
        <v>1489</v>
      </c>
      <c r="L80" s="3">
        <v>1</v>
      </c>
    </row>
    <row r="81" spans="1:12" x14ac:dyDescent="0.25">
      <c r="A81" t="s">
        <v>4784</v>
      </c>
      <c r="B81" s="12" t="s">
        <v>3359</v>
      </c>
      <c r="C81" s="13" t="s">
        <v>18</v>
      </c>
      <c r="D81" s="14">
        <v>45664.560416666667</v>
      </c>
      <c r="E81" s="14">
        <v>45664.984027777777</v>
      </c>
      <c r="F81" s="15">
        <v>0.4236111111111111</v>
      </c>
      <c r="G81" s="15">
        <v>3.651388888888889</v>
      </c>
      <c r="H81" s="13" t="s">
        <v>4776</v>
      </c>
      <c r="I81" s="13">
        <v>8704.9338333333326</v>
      </c>
      <c r="K81" s="2" t="s">
        <v>2634</v>
      </c>
      <c r="L81" s="3">
        <v>1</v>
      </c>
    </row>
    <row r="82" spans="1:12" x14ac:dyDescent="0.25">
      <c r="A82" t="s">
        <v>1491</v>
      </c>
      <c r="B82" s="9" t="s">
        <v>156</v>
      </c>
      <c r="C82" s="8" t="s">
        <v>1435</v>
      </c>
      <c r="D82" s="10">
        <v>45394.013888888891</v>
      </c>
      <c r="E82" s="10">
        <v>45394.436805555553</v>
      </c>
      <c r="F82" s="11">
        <v>0.42291666666666672</v>
      </c>
      <c r="G82" s="11">
        <v>0.99236111111111114</v>
      </c>
      <c r="H82" s="8" t="s">
        <v>1314</v>
      </c>
      <c r="I82" s="8">
        <v>8690.66345</v>
      </c>
      <c r="K82" s="2" t="s">
        <v>2881</v>
      </c>
      <c r="L82" s="3">
        <v>1</v>
      </c>
    </row>
    <row r="83" spans="1:12" x14ac:dyDescent="0.25">
      <c r="A83" t="s">
        <v>1491</v>
      </c>
      <c r="B83" s="12" t="s">
        <v>156</v>
      </c>
      <c r="C83" s="13" t="s">
        <v>1435</v>
      </c>
      <c r="D83" s="14">
        <v>45351.106944444437</v>
      </c>
      <c r="E83" s="14">
        <v>45351.529166666667</v>
      </c>
      <c r="F83" s="15">
        <v>0.42222222222222222</v>
      </c>
      <c r="G83" s="15">
        <v>0.96180555555555558</v>
      </c>
      <c r="H83" s="13" t="s">
        <v>1314</v>
      </c>
      <c r="I83" s="13">
        <v>8676.3930666666656</v>
      </c>
      <c r="K83" s="2" t="s">
        <v>1731</v>
      </c>
      <c r="L83" s="3">
        <v>1</v>
      </c>
    </row>
    <row r="84" spans="1:12" x14ac:dyDescent="0.25">
      <c r="A84" t="s">
        <v>2202</v>
      </c>
      <c r="B84" s="12" t="s">
        <v>795</v>
      </c>
      <c r="C84" s="13" t="s">
        <v>2200</v>
      </c>
      <c r="D84" s="14">
        <v>45323.744444444441</v>
      </c>
      <c r="E84" s="14">
        <v>45324.166666666657</v>
      </c>
      <c r="F84" s="15">
        <v>0.42222222222222222</v>
      </c>
      <c r="G84" s="15">
        <v>0.89861111111111114</v>
      </c>
      <c r="H84" s="13" t="s">
        <v>1908</v>
      </c>
      <c r="I84" s="13">
        <v>8676.3930666666656</v>
      </c>
      <c r="K84" s="2" t="s">
        <v>3993</v>
      </c>
      <c r="L84" s="3">
        <v>1</v>
      </c>
    </row>
    <row r="85" spans="1:12" x14ac:dyDescent="0.25">
      <c r="A85" t="s">
        <v>3488</v>
      </c>
      <c r="B85" s="12" t="s">
        <v>970</v>
      </c>
      <c r="C85" s="13" t="s">
        <v>3486</v>
      </c>
      <c r="D85" s="14">
        <v>45681.099305555559</v>
      </c>
      <c r="E85" s="14">
        <v>45681.520833333343</v>
      </c>
      <c r="F85" s="15">
        <v>0.42152777777777778</v>
      </c>
      <c r="G85" s="15">
        <v>3.9243055555555562</v>
      </c>
      <c r="H85" s="13" t="s">
        <v>3485</v>
      </c>
      <c r="I85" s="13">
        <v>8662.122683333333</v>
      </c>
      <c r="K85" s="2" t="s">
        <v>2089</v>
      </c>
      <c r="L85" s="3">
        <v>1</v>
      </c>
    </row>
    <row r="86" spans="1:12" x14ac:dyDescent="0.25">
      <c r="A86" t="s">
        <v>1497</v>
      </c>
      <c r="B86" s="9" t="s">
        <v>201</v>
      </c>
      <c r="C86" s="8" t="s">
        <v>517</v>
      </c>
      <c r="D86" s="10">
        <v>45390.683333333327</v>
      </c>
      <c r="E86" s="10">
        <v>45391.104166666657</v>
      </c>
      <c r="F86" s="11">
        <v>0.42083333333333328</v>
      </c>
      <c r="G86" s="11">
        <v>0.7368055555555556</v>
      </c>
      <c r="H86" s="8" t="s">
        <v>1314</v>
      </c>
      <c r="I86" s="8">
        <v>8647.8522999999986</v>
      </c>
      <c r="K86" s="2" t="s">
        <v>1202</v>
      </c>
      <c r="L86" s="3">
        <v>1</v>
      </c>
    </row>
    <row r="87" spans="1:12" x14ac:dyDescent="0.25">
      <c r="A87" t="s">
        <v>3002</v>
      </c>
      <c r="B87" s="12" t="s">
        <v>1398</v>
      </c>
      <c r="C87" s="13" t="s">
        <v>1580</v>
      </c>
      <c r="D87" s="14">
        <v>45429.584027777782</v>
      </c>
      <c r="E87" s="14">
        <v>45430.004166666673</v>
      </c>
      <c r="F87" s="15">
        <v>0.4201388888888889</v>
      </c>
      <c r="G87" s="15">
        <v>2.040972222222222</v>
      </c>
      <c r="H87" s="13" t="s">
        <v>2858</v>
      </c>
      <c r="I87" s="13">
        <v>8633.5819166666661</v>
      </c>
      <c r="K87" s="2" t="s">
        <v>1717</v>
      </c>
      <c r="L87" s="3">
        <v>3</v>
      </c>
    </row>
    <row r="88" spans="1:12" x14ac:dyDescent="0.25">
      <c r="A88" t="s">
        <v>3429</v>
      </c>
      <c r="B88" s="12" t="s">
        <v>1016</v>
      </c>
      <c r="C88" s="13" t="s">
        <v>68</v>
      </c>
      <c r="D88" s="14">
        <v>45392.518055555563</v>
      </c>
      <c r="E88" s="14">
        <v>45392.9375</v>
      </c>
      <c r="F88" s="15">
        <v>0.41944444444444451</v>
      </c>
      <c r="G88" s="15">
        <v>0.84861111111111109</v>
      </c>
      <c r="H88" s="13" t="s">
        <v>3277</v>
      </c>
      <c r="I88" s="13">
        <v>8619.3115333333335</v>
      </c>
      <c r="K88" s="2" t="s">
        <v>3118</v>
      </c>
      <c r="L88" s="3">
        <v>1</v>
      </c>
    </row>
    <row r="89" spans="1:12" x14ac:dyDescent="0.25">
      <c r="A89" t="s">
        <v>3429</v>
      </c>
      <c r="B89" s="12" t="s">
        <v>1016</v>
      </c>
      <c r="C89" s="13" t="s">
        <v>68</v>
      </c>
      <c r="D89" s="14">
        <v>45392.518055555563</v>
      </c>
      <c r="E89" s="14">
        <v>45392.9375</v>
      </c>
      <c r="F89" s="15">
        <v>0.41944444444444451</v>
      </c>
      <c r="G89" s="15">
        <v>0.84861111111111109</v>
      </c>
      <c r="H89" s="13" t="s">
        <v>3484</v>
      </c>
      <c r="I89" s="13">
        <v>8619.3115333333335</v>
      </c>
      <c r="K89" s="2" t="s">
        <v>4906</v>
      </c>
      <c r="L89" s="3">
        <v>1</v>
      </c>
    </row>
    <row r="90" spans="1:12" x14ac:dyDescent="0.25">
      <c r="A90" t="s">
        <v>3399</v>
      </c>
      <c r="B90" s="12" t="s">
        <v>1677</v>
      </c>
      <c r="C90" s="13" t="s">
        <v>143</v>
      </c>
      <c r="D90" s="14">
        <v>45444.67083333333</v>
      </c>
      <c r="E90" s="14">
        <v>45445.089583333327</v>
      </c>
      <c r="F90" s="15">
        <v>0.41875000000000001</v>
      </c>
      <c r="G90" s="15">
        <v>0.77847222222222223</v>
      </c>
      <c r="H90" s="13" t="s">
        <v>3277</v>
      </c>
      <c r="I90" s="13">
        <v>8605.0411500000009</v>
      </c>
      <c r="K90" s="2" t="s">
        <v>1002</v>
      </c>
      <c r="L90" s="3">
        <v>1</v>
      </c>
    </row>
    <row r="91" spans="1:12" x14ac:dyDescent="0.25">
      <c r="A91" t="s">
        <v>3399</v>
      </c>
      <c r="B91" s="12" t="s">
        <v>1677</v>
      </c>
      <c r="C91" s="13" t="s">
        <v>143</v>
      </c>
      <c r="D91" s="14">
        <v>45444.67083333333</v>
      </c>
      <c r="E91" s="14">
        <v>45445.089583333327</v>
      </c>
      <c r="F91" s="15">
        <v>0.41875000000000001</v>
      </c>
      <c r="G91" s="15">
        <v>0.77847222222222223</v>
      </c>
      <c r="H91" s="13" t="s">
        <v>3484</v>
      </c>
      <c r="I91" s="13">
        <v>8605.0411500000009</v>
      </c>
      <c r="K91" s="2" t="s">
        <v>1670</v>
      </c>
      <c r="L91" s="3">
        <v>3</v>
      </c>
    </row>
    <row r="92" spans="1:12" x14ac:dyDescent="0.25">
      <c r="A92" t="s">
        <v>596</v>
      </c>
      <c r="B92" s="12" t="s">
        <v>337</v>
      </c>
      <c r="C92" s="13" t="s">
        <v>130</v>
      </c>
      <c r="D92" s="14">
        <v>45659.604166666657</v>
      </c>
      <c r="E92" s="14">
        <v>45660.022916666669</v>
      </c>
      <c r="F92" s="15">
        <v>0.41875000000000001</v>
      </c>
      <c r="G92" s="15">
        <v>0.78055555555555556</v>
      </c>
      <c r="H92" s="13" t="s">
        <v>3485</v>
      </c>
      <c r="I92" s="13">
        <v>8605.0411500000009</v>
      </c>
      <c r="K92" s="2" t="s">
        <v>4882</v>
      </c>
      <c r="L92" s="3">
        <v>1</v>
      </c>
    </row>
    <row r="93" spans="1:12" x14ac:dyDescent="0.25">
      <c r="A93" t="s">
        <v>4024</v>
      </c>
      <c r="B93" s="9" t="s">
        <v>376</v>
      </c>
      <c r="C93" s="8" t="s">
        <v>517</v>
      </c>
      <c r="D93" s="10">
        <v>45442.680555555547</v>
      </c>
      <c r="E93" s="10">
        <v>45443.099305555559</v>
      </c>
      <c r="F93" s="11">
        <v>0.41875000000000001</v>
      </c>
      <c r="G93" s="11">
        <v>3.888888888888889E-2</v>
      </c>
      <c r="H93" s="8" t="s">
        <v>3918</v>
      </c>
      <c r="I93" s="8">
        <v>8605.0411500000009</v>
      </c>
      <c r="K93" s="2" t="s">
        <v>2042</v>
      </c>
      <c r="L93" s="3">
        <v>2</v>
      </c>
    </row>
    <row r="94" spans="1:12" x14ac:dyDescent="0.25">
      <c r="A94" t="s">
        <v>4658</v>
      </c>
      <c r="B94" s="12" t="s">
        <v>143</v>
      </c>
      <c r="C94" s="13" t="s">
        <v>1738</v>
      </c>
      <c r="D94" s="14">
        <v>45663.129861111112</v>
      </c>
      <c r="E94" s="14">
        <v>45663.548611111109</v>
      </c>
      <c r="F94" s="15">
        <v>0.41875000000000001</v>
      </c>
      <c r="G94" s="15">
        <v>0.96180555555555558</v>
      </c>
      <c r="H94" s="13" t="s">
        <v>4654</v>
      </c>
      <c r="I94" s="13">
        <v>8605.0411500000009</v>
      </c>
      <c r="K94" s="2" t="s">
        <v>1781</v>
      </c>
      <c r="L94" s="3">
        <v>1</v>
      </c>
    </row>
    <row r="95" spans="1:12" x14ac:dyDescent="0.25">
      <c r="A95" t="s">
        <v>1384</v>
      </c>
      <c r="B95" s="12" t="s">
        <v>18</v>
      </c>
      <c r="C95" s="13" t="s">
        <v>1145</v>
      </c>
      <c r="D95" s="14">
        <v>45578.988194444442</v>
      </c>
      <c r="E95" s="14">
        <v>45579.40625</v>
      </c>
      <c r="F95" s="15">
        <v>0.41805555555555562</v>
      </c>
      <c r="G95" s="15">
        <v>0.15138888888888891</v>
      </c>
      <c r="H95" s="13" t="s">
        <v>1314</v>
      </c>
      <c r="I95" s="13">
        <v>8590.7707666666665</v>
      </c>
      <c r="K95" s="2" t="s">
        <v>356</v>
      </c>
      <c r="L95" s="3">
        <v>2</v>
      </c>
    </row>
    <row r="96" spans="1:12" x14ac:dyDescent="0.25">
      <c r="A96" t="s">
        <v>2369</v>
      </c>
      <c r="B96" s="12" t="s">
        <v>337</v>
      </c>
      <c r="C96" s="13" t="s">
        <v>156</v>
      </c>
      <c r="D96" s="14">
        <v>45467.65902777778</v>
      </c>
      <c r="E96" s="14">
        <v>45468.07708333333</v>
      </c>
      <c r="F96" s="15">
        <v>0.41805555555555562</v>
      </c>
      <c r="G96" s="15">
        <v>0.6479166666666667</v>
      </c>
      <c r="H96" s="13" t="s">
        <v>2207</v>
      </c>
      <c r="I96" s="13">
        <v>8590.7707666666665</v>
      </c>
      <c r="K96" s="2" t="s">
        <v>3119</v>
      </c>
      <c r="L96" s="3">
        <v>1</v>
      </c>
    </row>
    <row r="97" spans="1:12" x14ac:dyDescent="0.25">
      <c r="A97" t="s">
        <v>3667</v>
      </c>
      <c r="B97" s="9" t="s">
        <v>739</v>
      </c>
      <c r="C97" s="8" t="s">
        <v>337</v>
      </c>
      <c r="D97" s="10">
        <v>45361.884027777778</v>
      </c>
      <c r="E97" s="10">
        <v>45362.300694444442</v>
      </c>
      <c r="F97" s="11">
        <v>0.41666666666666669</v>
      </c>
      <c r="G97" s="11">
        <v>2.3326388888888889</v>
      </c>
      <c r="H97" s="8" t="s">
        <v>3485</v>
      </c>
      <c r="I97" s="8">
        <v>8562.23</v>
      </c>
      <c r="K97" s="2" t="s">
        <v>1972</v>
      </c>
      <c r="L97" s="3">
        <v>1</v>
      </c>
    </row>
    <row r="98" spans="1:12" x14ac:dyDescent="0.25">
      <c r="A98" t="s">
        <v>1474</v>
      </c>
      <c r="B98" s="9" t="s">
        <v>156</v>
      </c>
      <c r="C98" s="8" t="s">
        <v>795</v>
      </c>
      <c r="D98" s="10">
        <v>45580.131249999999</v>
      </c>
      <c r="E98" s="10">
        <v>45580.547222222223</v>
      </c>
      <c r="F98" s="11">
        <v>0.41597222222222219</v>
      </c>
      <c r="G98" s="11">
        <v>1.1159722222222219</v>
      </c>
      <c r="H98" s="8" t="s">
        <v>1908</v>
      </c>
      <c r="I98" s="8">
        <v>8547.9596166666652</v>
      </c>
      <c r="K98" s="2" t="s">
        <v>1131</v>
      </c>
      <c r="L98" s="3">
        <v>1</v>
      </c>
    </row>
    <row r="99" spans="1:12" x14ac:dyDescent="0.25">
      <c r="A99" t="s">
        <v>4869</v>
      </c>
      <c r="B99" s="9" t="s">
        <v>143</v>
      </c>
      <c r="C99" s="8" t="s">
        <v>311</v>
      </c>
      <c r="D99" s="10">
        <v>45547.050694444442</v>
      </c>
      <c r="E99" s="10">
        <v>45547.46597222222</v>
      </c>
      <c r="F99" s="11">
        <v>0.4152777777777778</v>
      </c>
      <c r="G99" s="11">
        <v>0.8881944444444444</v>
      </c>
      <c r="H99" s="8" t="s">
        <v>4776</v>
      </c>
      <c r="I99" s="8">
        <v>8533.6892333333326</v>
      </c>
      <c r="K99" s="2" t="s">
        <v>1018</v>
      </c>
      <c r="L99" s="3">
        <v>1</v>
      </c>
    </row>
    <row r="100" spans="1:12" x14ac:dyDescent="0.25">
      <c r="A100" t="s">
        <v>3618</v>
      </c>
      <c r="B100" s="9" t="s">
        <v>947</v>
      </c>
      <c r="C100" s="8" t="s">
        <v>68</v>
      </c>
      <c r="D100" s="10">
        <v>45442.365277777782</v>
      </c>
      <c r="E100" s="10">
        <v>45442.779861111107</v>
      </c>
      <c r="F100" s="11">
        <v>0.41458333333333341</v>
      </c>
      <c r="G100" s="11">
        <v>4.583333333333333E-2</v>
      </c>
      <c r="H100" s="8" t="s">
        <v>3485</v>
      </c>
      <c r="I100" s="8">
        <v>8519.4188499999982</v>
      </c>
      <c r="K100" s="2" t="s">
        <v>67</v>
      </c>
      <c r="L100" s="3">
        <v>1</v>
      </c>
    </row>
    <row r="101" spans="1:12" x14ac:dyDescent="0.25">
      <c r="A101" t="s">
        <v>2802</v>
      </c>
      <c r="B101" s="12" t="s">
        <v>724</v>
      </c>
      <c r="C101" s="13" t="s">
        <v>143</v>
      </c>
      <c r="D101" s="14">
        <v>45390.574305555558</v>
      </c>
      <c r="E101" s="14">
        <v>45390.988194444442</v>
      </c>
      <c r="F101" s="15">
        <v>0.41388888888888892</v>
      </c>
      <c r="G101" s="15">
        <v>0.60833333333333328</v>
      </c>
      <c r="H101" s="13" t="s">
        <v>2715</v>
      </c>
      <c r="I101" s="13">
        <v>8505.1484666666656</v>
      </c>
      <c r="K101" s="2" t="s">
        <v>3523</v>
      </c>
      <c r="L101" s="3">
        <v>1</v>
      </c>
    </row>
    <row r="102" spans="1:12" x14ac:dyDescent="0.25">
      <c r="A102" t="s">
        <v>2947</v>
      </c>
      <c r="B102" s="9" t="s">
        <v>2941</v>
      </c>
      <c r="C102" s="8" t="s">
        <v>483</v>
      </c>
      <c r="D102" s="10">
        <v>45514.5625</v>
      </c>
      <c r="E102" s="10">
        <v>45514.976388888892</v>
      </c>
      <c r="F102" s="11">
        <v>0.41388888888888892</v>
      </c>
      <c r="G102" s="11">
        <v>0.69305555555555554</v>
      </c>
      <c r="H102" s="8" t="s">
        <v>2858</v>
      </c>
      <c r="I102" s="8">
        <v>8505.1484666666656</v>
      </c>
      <c r="K102" s="2" t="s">
        <v>2964</v>
      </c>
      <c r="L102" s="3">
        <v>1</v>
      </c>
    </row>
    <row r="103" spans="1:12" x14ac:dyDescent="0.25">
      <c r="A103" t="s">
        <v>3141</v>
      </c>
      <c r="B103" s="9" t="s">
        <v>374</v>
      </c>
      <c r="C103" s="8" t="s">
        <v>376</v>
      </c>
      <c r="D103" s="10">
        <v>45575.888194444437</v>
      </c>
      <c r="E103" s="10">
        <v>45576.302083333343</v>
      </c>
      <c r="F103" s="11">
        <v>0.41388888888888892</v>
      </c>
      <c r="G103" s="11">
        <v>-0.9506944444444444</v>
      </c>
      <c r="H103" s="8" t="s">
        <v>3096</v>
      </c>
      <c r="I103" s="8">
        <v>8505.1484666666656</v>
      </c>
      <c r="K103" s="2" t="s">
        <v>4943</v>
      </c>
      <c r="L103" s="3">
        <v>1</v>
      </c>
    </row>
    <row r="104" spans="1:12" x14ac:dyDescent="0.25">
      <c r="A104" t="s">
        <v>3487</v>
      </c>
      <c r="B104" s="9" t="s">
        <v>3486</v>
      </c>
      <c r="C104" s="8" t="s">
        <v>30</v>
      </c>
      <c r="D104" s="10">
        <v>45685.445138888892</v>
      </c>
      <c r="E104" s="10">
        <v>45685.859027777777</v>
      </c>
      <c r="F104" s="11">
        <v>0.41388888888888892</v>
      </c>
      <c r="G104" s="11">
        <v>8.4027777777777785E-2</v>
      </c>
      <c r="H104" s="8" t="s">
        <v>3485</v>
      </c>
      <c r="I104" s="8">
        <v>8505.1484666666656</v>
      </c>
      <c r="K104" s="2" t="s">
        <v>4713</v>
      </c>
      <c r="L104" s="3">
        <v>1</v>
      </c>
    </row>
    <row r="105" spans="1:12" x14ac:dyDescent="0.25">
      <c r="A105" t="s">
        <v>4743</v>
      </c>
      <c r="B105" s="9" t="s">
        <v>68</v>
      </c>
      <c r="C105" s="8" t="s">
        <v>70</v>
      </c>
      <c r="D105" s="10">
        <v>45475.938888888893</v>
      </c>
      <c r="E105" s="10">
        <v>45476.352777777778</v>
      </c>
      <c r="F105" s="11">
        <v>0.41388888888888892</v>
      </c>
      <c r="G105" s="11">
        <v>4.9298611111111112</v>
      </c>
      <c r="H105" s="8" t="s">
        <v>4654</v>
      </c>
      <c r="I105" s="8">
        <v>8505.1484666666656</v>
      </c>
      <c r="K105" s="2" t="s">
        <v>1765</v>
      </c>
      <c r="L105" s="3">
        <v>1</v>
      </c>
    </row>
    <row r="106" spans="1:12" x14ac:dyDescent="0.25">
      <c r="A106" t="s">
        <v>3119</v>
      </c>
      <c r="B106" s="12" t="s">
        <v>66</v>
      </c>
      <c r="C106" s="13" t="s">
        <v>1127</v>
      </c>
      <c r="D106" s="14">
        <v>45629.46597222222</v>
      </c>
      <c r="E106" s="14">
        <v>45629.879166666673</v>
      </c>
      <c r="F106" s="15">
        <v>0.41319444444444442</v>
      </c>
      <c r="G106" s="15">
        <v>1.51875</v>
      </c>
      <c r="H106" s="13" t="s">
        <v>3096</v>
      </c>
      <c r="I106" s="13">
        <v>8490.8780833333331</v>
      </c>
      <c r="K106" s="2" t="s">
        <v>1941</v>
      </c>
      <c r="L106" s="3">
        <v>1</v>
      </c>
    </row>
    <row r="107" spans="1:12" x14ac:dyDescent="0.25">
      <c r="A107" t="s">
        <v>3429</v>
      </c>
      <c r="B107" s="12" t="s">
        <v>1016</v>
      </c>
      <c r="C107" s="13" t="s">
        <v>68</v>
      </c>
      <c r="D107" s="14">
        <v>45581.502083333333</v>
      </c>
      <c r="E107" s="14">
        <v>45581.915277777778</v>
      </c>
      <c r="F107" s="15">
        <v>0.41319444444444442</v>
      </c>
      <c r="G107" s="15">
        <v>0.81388888888888888</v>
      </c>
      <c r="H107" s="13" t="s">
        <v>4100</v>
      </c>
      <c r="I107" s="13">
        <v>8490.8780833333331</v>
      </c>
      <c r="K107" s="2" t="s">
        <v>3828</v>
      </c>
      <c r="L107" s="3">
        <v>1</v>
      </c>
    </row>
    <row r="108" spans="1:12" x14ac:dyDescent="0.25">
      <c r="A108" t="s">
        <v>2406</v>
      </c>
      <c r="B108" s="12" t="s">
        <v>210</v>
      </c>
      <c r="C108" s="13" t="s">
        <v>68</v>
      </c>
      <c r="D108" s="14">
        <v>45426.981944444437</v>
      </c>
      <c r="E108" s="14">
        <v>45427.394444444442</v>
      </c>
      <c r="F108" s="15">
        <v>0.41249999999999998</v>
      </c>
      <c r="G108" s="15">
        <v>1.4263888888888889</v>
      </c>
      <c r="H108" s="13" t="s">
        <v>2207</v>
      </c>
      <c r="I108" s="13">
        <v>8476.6077000000005</v>
      </c>
      <c r="K108" s="2" t="s">
        <v>3457</v>
      </c>
      <c r="L108" s="3">
        <v>2</v>
      </c>
    </row>
    <row r="109" spans="1:12" x14ac:dyDescent="0.25">
      <c r="A109" t="s">
        <v>3565</v>
      </c>
      <c r="B109" s="12" t="s">
        <v>1482</v>
      </c>
      <c r="C109" s="13" t="s">
        <v>68</v>
      </c>
      <c r="D109" s="14">
        <v>45534.654166666667</v>
      </c>
      <c r="E109" s="14">
        <v>45535.066666666673</v>
      </c>
      <c r="F109" s="15">
        <v>0.41249999999999998</v>
      </c>
      <c r="G109" s="15">
        <v>2.6715277777777779</v>
      </c>
      <c r="H109" s="13" t="s">
        <v>4776</v>
      </c>
      <c r="I109" s="13">
        <v>8476.6077000000005</v>
      </c>
      <c r="K109" s="2" t="s">
        <v>4307</v>
      </c>
      <c r="L109" s="3">
        <v>1</v>
      </c>
    </row>
    <row r="110" spans="1:12" x14ac:dyDescent="0.25">
      <c r="A110" t="s">
        <v>2099</v>
      </c>
      <c r="B110" s="9" t="s">
        <v>357</v>
      </c>
      <c r="C110" s="8" t="s">
        <v>947</v>
      </c>
      <c r="D110" s="10">
        <v>45436.134722222218</v>
      </c>
      <c r="E110" s="10">
        <v>45436.54583333333</v>
      </c>
      <c r="F110" s="11">
        <v>0.41111111111111109</v>
      </c>
      <c r="G110" s="11">
        <v>0.82638888888888884</v>
      </c>
      <c r="H110" s="8" t="s">
        <v>1908</v>
      </c>
      <c r="I110" s="8">
        <v>8448.0669333333335</v>
      </c>
      <c r="K110" s="2" t="s">
        <v>2512</v>
      </c>
      <c r="L110" s="3">
        <v>2</v>
      </c>
    </row>
    <row r="111" spans="1:12" x14ac:dyDescent="0.25">
      <c r="A111" t="s">
        <v>1200</v>
      </c>
      <c r="B111" s="12" t="s">
        <v>662</v>
      </c>
      <c r="C111" s="13" t="s">
        <v>374</v>
      </c>
      <c r="D111" s="14">
        <v>45474.043055555558</v>
      </c>
      <c r="E111" s="14">
        <v>45474.453472222223</v>
      </c>
      <c r="F111" s="15">
        <v>0.41041666666666671</v>
      </c>
      <c r="G111" s="15">
        <v>0.80833333333333335</v>
      </c>
      <c r="H111" s="13" t="s">
        <v>1085</v>
      </c>
      <c r="I111" s="13">
        <v>8433.7965499999991</v>
      </c>
      <c r="K111" s="2" t="s">
        <v>1021</v>
      </c>
      <c r="L111" s="3">
        <v>4</v>
      </c>
    </row>
    <row r="112" spans="1:12" x14ac:dyDescent="0.25">
      <c r="A112" t="s">
        <v>1018</v>
      </c>
      <c r="B112" s="12" t="s">
        <v>66</v>
      </c>
      <c r="C112" s="13" t="s">
        <v>1016</v>
      </c>
      <c r="D112" s="14">
        <v>45390.974305555559</v>
      </c>
      <c r="E112" s="14">
        <v>45391.384027777778</v>
      </c>
      <c r="F112" s="15">
        <v>0.40972222222222221</v>
      </c>
      <c r="G112" s="15">
        <v>1.0486111111111109</v>
      </c>
      <c r="H112" s="13" t="s">
        <v>791</v>
      </c>
      <c r="I112" s="13">
        <v>8419.5261666666665</v>
      </c>
      <c r="K112" s="2" t="s">
        <v>3869</v>
      </c>
      <c r="L112" s="3">
        <v>1</v>
      </c>
    </row>
    <row r="113" spans="1:12" x14ac:dyDescent="0.25">
      <c r="A113" t="s">
        <v>1706</v>
      </c>
      <c r="B113" s="9" t="s">
        <v>662</v>
      </c>
      <c r="C113" s="8" t="s">
        <v>1704</v>
      </c>
      <c r="D113" s="10">
        <v>45558.022916666669</v>
      </c>
      <c r="E113" s="10">
        <v>45558.432638888888</v>
      </c>
      <c r="F113" s="11">
        <v>0.40972222222222221</v>
      </c>
      <c r="G113" s="11">
        <v>1.1861111111111109</v>
      </c>
      <c r="H113" s="8" t="s">
        <v>1566</v>
      </c>
      <c r="I113" s="8">
        <v>8419.5261666666665</v>
      </c>
      <c r="K113" s="2" t="s">
        <v>4520</v>
      </c>
      <c r="L113" s="3">
        <v>1</v>
      </c>
    </row>
    <row r="114" spans="1:12" x14ac:dyDescent="0.25">
      <c r="A114" t="s">
        <v>3517</v>
      </c>
      <c r="B114" s="9" t="s">
        <v>517</v>
      </c>
      <c r="C114" s="8" t="s">
        <v>3071</v>
      </c>
      <c r="D114" s="10">
        <v>45634.008333333331</v>
      </c>
      <c r="E114" s="10">
        <v>45634.418055555558</v>
      </c>
      <c r="F114" s="11">
        <v>0.40972222222222221</v>
      </c>
      <c r="G114" s="11">
        <v>2.7020833333333329</v>
      </c>
      <c r="H114" s="8" t="s">
        <v>3485</v>
      </c>
      <c r="I114" s="8">
        <v>8419.5261666666665</v>
      </c>
      <c r="K114" s="2" t="s">
        <v>354</v>
      </c>
      <c r="L114" s="3">
        <v>3</v>
      </c>
    </row>
    <row r="115" spans="1:12" x14ac:dyDescent="0.25">
      <c r="A115" t="s">
        <v>2917</v>
      </c>
      <c r="B115" s="9" t="s">
        <v>77</v>
      </c>
      <c r="C115" s="8" t="s">
        <v>416</v>
      </c>
      <c r="D115" s="10">
        <v>45563.88958333333</v>
      </c>
      <c r="E115" s="10">
        <v>45564.298611111109</v>
      </c>
      <c r="F115" s="11">
        <v>0.40902777777777782</v>
      </c>
      <c r="G115" s="11">
        <v>1.088888888888889</v>
      </c>
      <c r="H115" s="8" t="s">
        <v>2858</v>
      </c>
      <c r="I115" s="8">
        <v>8405.2557833333321</v>
      </c>
      <c r="K115" s="2" t="s">
        <v>587</v>
      </c>
      <c r="L115" s="3">
        <v>1</v>
      </c>
    </row>
    <row r="116" spans="1:12" x14ac:dyDescent="0.25">
      <c r="A116" t="s">
        <v>3565</v>
      </c>
      <c r="B116" s="9" t="s">
        <v>1482</v>
      </c>
      <c r="C116" s="8" t="s">
        <v>68</v>
      </c>
      <c r="D116" s="10">
        <v>45557.420138888891</v>
      </c>
      <c r="E116" s="10">
        <v>45557.82916666667</v>
      </c>
      <c r="F116" s="11">
        <v>0.40902777777777782</v>
      </c>
      <c r="G116" s="11">
        <v>0.83194444444444449</v>
      </c>
      <c r="H116" s="8" t="s">
        <v>3485</v>
      </c>
      <c r="I116" s="8">
        <v>8405.2557833333321</v>
      </c>
      <c r="K116" s="2" t="s">
        <v>789</v>
      </c>
      <c r="L116" s="3">
        <v>4</v>
      </c>
    </row>
    <row r="117" spans="1:12" x14ac:dyDescent="0.25">
      <c r="A117" t="s">
        <v>497</v>
      </c>
      <c r="B117" s="12" t="s">
        <v>496</v>
      </c>
      <c r="C117" s="13" t="s">
        <v>494</v>
      </c>
      <c r="D117" s="14">
        <v>45599.015277777777</v>
      </c>
      <c r="E117" s="14">
        <v>45599.42291666667</v>
      </c>
      <c r="F117" s="15">
        <v>0.40763888888888888</v>
      </c>
      <c r="G117" s="15">
        <v>5.5555555555555552E-2</v>
      </c>
      <c r="H117" s="13" t="s">
        <v>418</v>
      </c>
      <c r="I117" s="13">
        <v>8376.715016666667</v>
      </c>
      <c r="K117" s="2" t="s">
        <v>3650</v>
      </c>
      <c r="L117" s="3">
        <v>1</v>
      </c>
    </row>
    <row r="118" spans="1:12" x14ac:dyDescent="0.25">
      <c r="A118" t="s">
        <v>2095</v>
      </c>
      <c r="B118" s="12" t="s">
        <v>326</v>
      </c>
      <c r="C118" s="13" t="s">
        <v>75</v>
      </c>
      <c r="D118" s="14">
        <v>45437.657638888893</v>
      </c>
      <c r="E118" s="14">
        <v>45438.06527777778</v>
      </c>
      <c r="F118" s="15">
        <v>0.40763888888888888</v>
      </c>
      <c r="G118" s="15">
        <v>0.64166666666666672</v>
      </c>
      <c r="H118" s="13" t="s">
        <v>1908</v>
      </c>
      <c r="I118" s="13">
        <v>8376.715016666667</v>
      </c>
      <c r="K118" s="2" t="s">
        <v>4888</v>
      </c>
      <c r="L118" s="3">
        <v>1</v>
      </c>
    </row>
    <row r="119" spans="1:12" x14ac:dyDescent="0.25">
      <c r="A119" t="s">
        <v>4534</v>
      </c>
      <c r="B119" s="9" t="s">
        <v>219</v>
      </c>
      <c r="C119" s="8" t="s">
        <v>1704</v>
      </c>
      <c r="D119" s="10">
        <v>45549.923611111109</v>
      </c>
      <c r="E119" s="10">
        <v>45550.330555555563</v>
      </c>
      <c r="F119" s="11">
        <v>0.40694444444444439</v>
      </c>
      <c r="G119" s="11">
        <v>1.0423611111111111</v>
      </c>
      <c r="H119" s="8" t="s">
        <v>4485</v>
      </c>
      <c r="I119" s="8">
        <v>8362.4446333333344</v>
      </c>
      <c r="K119" s="2" t="s">
        <v>378</v>
      </c>
      <c r="L119" s="3">
        <v>1</v>
      </c>
    </row>
    <row r="120" spans="1:12" x14ac:dyDescent="0.25">
      <c r="A120" t="s">
        <v>3633</v>
      </c>
      <c r="B120" s="9" t="s">
        <v>68</v>
      </c>
      <c r="C120" s="8" t="s">
        <v>416</v>
      </c>
      <c r="D120" s="10">
        <v>45675.109722222223</v>
      </c>
      <c r="E120" s="10">
        <v>45675.51666666667</v>
      </c>
      <c r="F120" s="11">
        <v>0.40694444444444439</v>
      </c>
      <c r="G120" s="11">
        <v>5.347222222222222E-2</v>
      </c>
      <c r="H120" s="8" t="s">
        <v>4776</v>
      </c>
      <c r="I120" s="8">
        <v>8362.4446333333344</v>
      </c>
      <c r="K120" s="2" t="s">
        <v>4848</v>
      </c>
      <c r="L120" s="3">
        <v>1</v>
      </c>
    </row>
    <row r="121" spans="1:12" x14ac:dyDescent="0.25">
      <c r="A121" t="s">
        <v>2194</v>
      </c>
      <c r="B121" s="9" t="s">
        <v>311</v>
      </c>
      <c r="C121" s="8" t="s">
        <v>12</v>
      </c>
      <c r="D121" s="10">
        <v>45340.288888888892</v>
      </c>
      <c r="E121" s="10">
        <v>45340.694444444453</v>
      </c>
      <c r="F121" s="11">
        <v>0.40555555555555561</v>
      </c>
      <c r="G121" s="11">
        <v>0.83263888888888893</v>
      </c>
      <c r="H121" s="8" t="s">
        <v>1908</v>
      </c>
      <c r="I121" s="8">
        <v>8333.9038666666656</v>
      </c>
      <c r="K121" s="2" t="s">
        <v>1896</v>
      </c>
      <c r="L121" s="3">
        <v>2</v>
      </c>
    </row>
    <row r="122" spans="1:12" x14ac:dyDescent="0.25">
      <c r="A122" t="s">
        <v>74</v>
      </c>
      <c r="B122" s="9" t="s">
        <v>68</v>
      </c>
      <c r="C122" s="8" t="s">
        <v>72</v>
      </c>
      <c r="D122" s="10">
        <v>45388.935416666667</v>
      </c>
      <c r="E122" s="10">
        <v>45389.34097222222</v>
      </c>
      <c r="F122" s="11">
        <v>0.40555555555555561</v>
      </c>
      <c r="G122" s="11">
        <v>1.070138888888889</v>
      </c>
      <c r="H122" s="8" t="s">
        <v>3277</v>
      </c>
      <c r="I122" s="8">
        <v>8333.9038666666656</v>
      </c>
      <c r="K122" s="2" t="s">
        <v>1220</v>
      </c>
      <c r="L122" s="3">
        <v>1</v>
      </c>
    </row>
    <row r="123" spans="1:12" x14ac:dyDescent="0.25">
      <c r="A123" t="s">
        <v>74</v>
      </c>
      <c r="B123" s="9" t="s">
        <v>68</v>
      </c>
      <c r="C123" s="8" t="s">
        <v>72</v>
      </c>
      <c r="D123" s="10">
        <v>45388.935416666667</v>
      </c>
      <c r="E123" s="10">
        <v>45389.34097222222</v>
      </c>
      <c r="F123" s="11">
        <v>0.40555555555555561</v>
      </c>
      <c r="G123" s="11">
        <v>1.070138888888889</v>
      </c>
      <c r="H123" s="8" t="s">
        <v>3484</v>
      </c>
      <c r="I123" s="8">
        <v>8333.9038666666656</v>
      </c>
      <c r="K123" s="2" t="s">
        <v>992</v>
      </c>
      <c r="L123" s="3">
        <v>1</v>
      </c>
    </row>
    <row r="124" spans="1:12" x14ac:dyDescent="0.25">
      <c r="A124" t="s">
        <v>3201</v>
      </c>
      <c r="B124" s="12" t="s">
        <v>68</v>
      </c>
      <c r="C124" s="13" t="s">
        <v>311</v>
      </c>
      <c r="D124" s="14">
        <v>45558.172222222223</v>
      </c>
      <c r="E124" s="14">
        <v>45558.577777777777</v>
      </c>
      <c r="F124" s="15">
        <v>0.40555555555555561</v>
      </c>
      <c r="G124" s="15">
        <v>2.219444444444445</v>
      </c>
      <c r="H124" s="13" t="s">
        <v>3918</v>
      </c>
      <c r="I124" s="13">
        <v>8333.9038666666656</v>
      </c>
      <c r="K124" s="2" t="s">
        <v>3010</v>
      </c>
      <c r="L124" s="3">
        <v>1</v>
      </c>
    </row>
    <row r="125" spans="1:12" x14ac:dyDescent="0.25">
      <c r="A125" t="s">
        <v>726</v>
      </c>
      <c r="B125" s="12" t="s">
        <v>143</v>
      </c>
      <c r="C125" s="13" t="s">
        <v>724</v>
      </c>
      <c r="D125" s="14">
        <v>45378.12777777778</v>
      </c>
      <c r="E125" s="14">
        <v>45378.532638888893</v>
      </c>
      <c r="F125" s="15">
        <v>0.40486111111111112</v>
      </c>
      <c r="G125" s="15">
        <v>0.92361111111111116</v>
      </c>
      <c r="H125" s="13" t="s">
        <v>418</v>
      </c>
      <c r="I125" s="13">
        <v>8319.6334833333331</v>
      </c>
      <c r="K125" s="2" t="s">
        <v>2048</v>
      </c>
      <c r="L125" s="3">
        <v>1</v>
      </c>
    </row>
    <row r="126" spans="1:12" x14ac:dyDescent="0.25">
      <c r="A126" t="s">
        <v>1111</v>
      </c>
      <c r="B126" s="9" t="s">
        <v>947</v>
      </c>
      <c r="C126" s="8" t="s">
        <v>333</v>
      </c>
      <c r="D126" s="10">
        <v>45620.42291666667</v>
      </c>
      <c r="E126" s="10">
        <v>45620.827777777777</v>
      </c>
      <c r="F126" s="11">
        <v>0.40486111111111112</v>
      </c>
      <c r="G126" s="11">
        <v>0.76597222222222228</v>
      </c>
      <c r="H126" s="8" t="s">
        <v>1085</v>
      </c>
      <c r="I126" s="8">
        <v>8319.6334833333331</v>
      </c>
      <c r="K126" s="2" t="s">
        <v>3042</v>
      </c>
      <c r="L126" s="3">
        <v>2</v>
      </c>
    </row>
    <row r="127" spans="1:12" x14ac:dyDescent="0.25">
      <c r="A127" t="s">
        <v>3059</v>
      </c>
      <c r="B127" s="12" t="s">
        <v>324</v>
      </c>
      <c r="C127" s="13" t="s">
        <v>77</v>
      </c>
      <c r="D127" s="14">
        <v>45365.688194444447</v>
      </c>
      <c r="E127" s="14">
        <v>45366.093055555553</v>
      </c>
      <c r="F127" s="15">
        <v>0.40486111111111112</v>
      </c>
      <c r="G127" s="15">
        <v>4.0972222222222222E-2</v>
      </c>
      <c r="H127" s="13" t="s">
        <v>2858</v>
      </c>
      <c r="I127" s="13">
        <v>8319.6334833333331</v>
      </c>
      <c r="K127" s="2" t="s">
        <v>2910</v>
      </c>
      <c r="L127" s="3">
        <v>1</v>
      </c>
    </row>
    <row r="128" spans="1:12" x14ac:dyDescent="0.25">
      <c r="A128" t="s">
        <v>1725</v>
      </c>
      <c r="B128" s="12" t="s">
        <v>1724</v>
      </c>
      <c r="C128" s="13" t="s">
        <v>89</v>
      </c>
      <c r="D128" s="14">
        <v>45522.440972222219</v>
      </c>
      <c r="E128" s="14">
        <v>45522.845138888893</v>
      </c>
      <c r="F128" s="15">
        <v>0.40416666666666667</v>
      </c>
      <c r="G128" s="15">
        <v>0.94930555555555551</v>
      </c>
      <c r="H128" s="13" t="s">
        <v>4100</v>
      </c>
      <c r="I128" s="13">
        <v>8305.3630999999987</v>
      </c>
      <c r="K128" s="2" t="s">
        <v>1722</v>
      </c>
      <c r="L128" s="3">
        <v>2</v>
      </c>
    </row>
    <row r="129" spans="1:12" x14ac:dyDescent="0.25">
      <c r="A129" t="s">
        <v>4435</v>
      </c>
      <c r="B129" s="12" t="s">
        <v>1234</v>
      </c>
      <c r="C129" s="13" t="s">
        <v>246</v>
      </c>
      <c r="D129" s="14">
        <v>45392.353472222218</v>
      </c>
      <c r="E129" s="14">
        <v>45392.757638888892</v>
      </c>
      <c r="F129" s="15">
        <v>0.40416666666666667</v>
      </c>
      <c r="G129" s="15">
        <v>6.7361111111111108E-2</v>
      </c>
      <c r="H129" s="13" t="s">
        <v>4288</v>
      </c>
      <c r="I129" s="13">
        <v>8305.3630999999987</v>
      </c>
      <c r="K129" s="2" t="s">
        <v>4274</v>
      </c>
      <c r="L129" s="3">
        <v>1</v>
      </c>
    </row>
    <row r="130" spans="1:12" x14ac:dyDescent="0.25">
      <c r="A130" t="s">
        <v>2045</v>
      </c>
      <c r="B130" s="9" t="s">
        <v>326</v>
      </c>
      <c r="C130" s="8" t="s">
        <v>77</v>
      </c>
      <c r="D130" s="10">
        <v>45496.584722222222</v>
      </c>
      <c r="E130" s="10">
        <v>45496.988194444442</v>
      </c>
      <c r="F130" s="11">
        <v>0.40347222222222218</v>
      </c>
      <c r="G130" s="11">
        <v>0.80763888888888891</v>
      </c>
      <c r="H130" s="8" t="s">
        <v>1908</v>
      </c>
      <c r="I130" s="8">
        <v>8291.0927166666661</v>
      </c>
      <c r="K130" s="2" t="s">
        <v>3351</v>
      </c>
      <c r="L130" s="3">
        <v>2</v>
      </c>
    </row>
    <row r="131" spans="1:12" x14ac:dyDescent="0.25">
      <c r="A131" t="s">
        <v>4682</v>
      </c>
      <c r="B131" s="12" t="s">
        <v>210</v>
      </c>
      <c r="C131" s="13" t="s">
        <v>246</v>
      </c>
      <c r="D131" s="14">
        <v>45607.604166666657</v>
      </c>
      <c r="E131" s="14">
        <v>45608.007638888892</v>
      </c>
      <c r="F131" s="15">
        <v>0.40347222222222218</v>
      </c>
      <c r="G131" s="15">
        <v>3.5506944444444439</v>
      </c>
      <c r="H131" s="13" t="s">
        <v>4654</v>
      </c>
      <c r="I131" s="13">
        <v>8291.0927166666661</v>
      </c>
      <c r="K131" s="2" t="s">
        <v>590</v>
      </c>
      <c r="L131" s="3">
        <v>1</v>
      </c>
    </row>
    <row r="132" spans="1:12" x14ac:dyDescent="0.25">
      <c r="A132" t="s">
        <v>4778</v>
      </c>
      <c r="B132" s="12" t="s">
        <v>416</v>
      </c>
      <c r="C132" s="13" t="s">
        <v>357</v>
      </c>
      <c r="D132" s="14">
        <v>45682.438194444447</v>
      </c>
      <c r="E132" s="14">
        <v>45682.841666666667</v>
      </c>
      <c r="F132" s="15">
        <v>0.40347222222222218</v>
      </c>
      <c r="G132" s="15">
        <v>0.79791666666666672</v>
      </c>
      <c r="H132" s="13" t="s">
        <v>4776</v>
      </c>
      <c r="I132" s="13">
        <v>8291.0927166666661</v>
      </c>
      <c r="K132" s="2" t="s">
        <v>57</v>
      </c>
      <c r="L132" s="3">
        <v>4</v>
      </c>
    </row>
    <row r="133" spans="1:12" x14ac:dyDescent="0.25">
      <c r="A133" t="s">
        <v>948</v>
      </c>
      <c r="B133" s="9" t="s">
        <v>947</v>
      </c>
      <c r="C133" s="8" t="s">
        <v>357</v>
      </c>
      <c r="D133" s="10">
        <v>45462.461805555547</v>
      </c>
      <c r="E133" s="10">
        <v>45462.864583333343</v>
      </c>
      <c r="F133" s="11">
        <v>0.40277777777777779</v>
      </c>
      <c r="G133" s="11">
        <v>0.77777777777777779</v>
      </c>
      <c r="H133" s="8" t="s">
        <v>791</v>
      </c>
      <c r="I133" s="8">
        <v>8276.8223333333317</v>
      </c>
      <c r="K133" s="2" t="s">
        <v>3139</v>
      </c>
      <c r="L133" s="3">
        <v>1</v>
      </c>
    </row>
    <row r="134" spans="1:12" x14ac:dyDescent="0.25">
      <c r="A134" t="s">
        <v>2095</v>
      </c>
      <c r="B134" s="9" t="s">
        <v>326</v>
      </c>
      <c r="C134" s="8" t="s">
        <v>75</v>
      </c>
      <c r="D134" s="10">
        <v>45460.563888888893</v>
      </c>
      <c r="E134" s="10">
        <v>45460.966666666667</v>
      </c>
      <c r="F134" s="11">
        <v>0.40277777777777779</v>
      </c>
      <c r="G134" s="11">
        <v>4.4444444444444453E-2</v>
      </c>
      <c r="H134" s="8" t="s">
        <v>2207</v>
      </c>
      <c r="I134" s="8">
        <v>8276.8223333333317</v>
      </c>
      <c r="K134" s="2" t="s">
        <v>4649</v>
      </c>
      <c r="L134" s="3">
        <v>1</v>
      </c>
    </row>
    <row r="135" spans="1:12" x14ac:dyDescent="0.25">
      <c r="A135" t="s">
        <v>2624</v>
      </c>
      <c r="B135" s="9" t="s">
        <v>24</v>
      </c>
      <c r="C135" s="8" t="s">
        <v>318</v>
      </c>
      <c r="D135" s="10">
        <v>45471.974305555559</v>
      </c>
      <c r="E135" s="10">
        <v>45472.377083333333</v>
      </c>
      <c r="F135" s="11">
        <v>0.40277777777777779</v>
      </c>
      <c r="G135" s="11">
        <v>2.031944444444445</v>
      </c>
      <c r="H135" s="8" t="s">
        <v>2502</v>
      </c>
      <c r="I135" s="8">
        <v>8276.8223333333317</v>
      </c>
      <c r="K135" s="2" t="s">
        <v>4846</v>
      </c>
      <c r="L135" s="3">
        <v>1</v>
      </c>
    </row>
    <row r="136" spans="1:12" x14ac:dyDescent="0.25">
      <c r="A136" t="s">
        <v>3099</v>
      </c>
      <c r="B136" s="9" t="s">
        <v>795</v>
      </c>
      <c r="C136" s="8" t="s">
        <v>12</v>
      </c>
      <c r="D136" s="10">
        <v>45681.404166666667</v>
      </c>
      <c r="E136" s="10">
        <v>45681.806944444441</v>
      </c>
      <c r="F136" s="11">
        <v>0.40277777777777779</v>
      </c>
      <c r="G136" s="11">
        <v>2.0499999999999998</v>
      </c>
      <c r="H136" s="8" t="s">
        <v>3096</v>
      </c>
      <c r="I136" s="8">
        <v>8276.8223333333317</v>
      </c>
      <c r="K136" s="2" t="s">
        <v>1915</v>
      </c>
      <c r="L136" s="3">
        <v>1</v>
      </c>
    </row>
    <row r="137" spans="1:12" x14ac:dyDescent="0.25">
      <c r="A137" t="s">
        <v>1441</v>
      </c>
      <c r="B137" s="12" t="s">
        <v>1440</v>
      </c>
      <c r="C137" s="13" t="s">
        <v>18</v>
      </c>
      <c r="D137" s="14">
        <v>45476.34097222222</v>
      </c>
      <c r="E137" s="14">
        <v>45476.743055555547</v>
      </c>
      <c r="F137" s="15">
        <v>0.40208333333333329</v>
      </c>
      <c r="G137" s="15"/>
      <c r="H137" s="13" t="s">
        <v>1314</v>
      </c>
      <c r="I137" s="13">
        <v>8262.5519499999991</v>
      </c>
      <c r="K137" s="2" t="s">
        <v>984</v>
      </c>
      <c r="L137" s="3">
        <v>6</v>
      </c>
    </row>
    <row r="138" spans="1:12" x14ac:dyDescent="0.25">
      <c r="A138" t="s">
        <v>2095</v>
      </c>
      <c r="B138" s="9" t="s">
        <v>326</v>
      </c>
      <c r="C138" s="8" t="s">
        <v>75</v>
      </c>
      <c r="D138" s="10">
        <v>45453.593055555553</v>
      </c>
      <c r="E138" s="10">
        <v>45453.995138888888</v>
      </c>
      <c r="F138" s="11">
        <v>0.40208333333333329</v>
      </c>
      <c r="G138" s="11">
        <v>6.0416666666666667E-2</v>
      </c>
      <c r="H138" s="8" t="s">
        <v>2715</v>
      </c>
      <c r="I138" s="8">
        <v>8262.5519499999991</v>
      </c>
      <c r="K138" s="2" t="s">
        <v>2961</v>
      </c>
      <c r="L138" s="3">
        <v>1</v>
      </c>
    </row>
    <row r="139" spans="1:12" x14ac:dyDescent="0.25">
      <c r="A139" t="s">
        <v>3999</v>
      </c>
      <c r="B139" s="9" t="s">
        <v>259</v>
      </c>
      <c r="C139" s="8" t="s">
        <v>1905</v>
      </c>
      <c r="D139" s="10">
        <v>45536.829861111109</v>
      </c>
      <c r="E139" s="10">
        <v>45537.231249999997</v>
      </c>
      <c r="F139" s="11">
        <v>0.40138888888888891</v>
      </c>
      <c r="G139" s="11">
        <v>1.1000000000000001</v>
      </c>
      <c r="H139" s="8" t="s">
        <v>3918</v>
      </c>
      <c r="I139" s="8">
        <v>8248.2815666666665</v>
      </c>
      <c r="K139" s="2" t="s">
        <v>3272</v>
      </c>
      <c r="L139" s="3">
        <v>1</v>
      </c>
    </row>
    <row r="140" spans="1:12" x14ac:dyDescent="0.25">
      <c r="A140" t="s">
        <v>958</v>
      </c>
      <c r="B140" s="12" t="s">
        <v>425</v>
      </c>
      <c r="C140" s="13" t="s">
        <v>18</v>
      </c>
      <c r="D140" s="14">
        <v>45455.758333333331</v>
      </c>
      <c r="E140" s="14">
        <v>45456.15902777778</v>
      </c>
      <c r="F140" s="15">
        <v>0.40069444444444452</v>
      </c>
      <c r="G140" s="15">
        <v>0.26805555555555549</v>
      </c>
      <c r="H140" s="13" t="s">
        <v>791</v>
      </c>
      <c r="I140" s="13">
        <v>8234.011183333334</v>
      </c>
      <c r="K140" s="2" t="s">
        <v>1228</v>
      </c>
      <c r="L140" s="3">
        <v>2</v>
      </c>
    </row>
    <row r="141" spans="1:12" x14ac:dyDescent="0.25">
      <c r="A141" t="s">
        <v>3200</v>
      </c>
      <c r="B141" s="9" t="s">
        <v>311</v>
      </c>
      <c r="C141" s="8" t="s">
        <v>68</v>
      </c>
      <c r="D141" s="10">
        <v>45425.76458333333</v>
      </c>
      <c r="E141" s="10">
        <v>45426.164583333331</v>
      </c>
      <c r="F141" s="11">
        <v>0.4</v>
      </c>
      <c r="G141" s="11">
        <v>3.6263888888888891</v>
      </c>
      <c r="H141" s="8" t="s">
        <v>3096</v>
      </c>
      <c r="I141" s="8">
        <v>8219.7407999999996</v>
      </c>
      <c r="K141" s="2" t="s">
        <v>875</v>
      </c>
      <c r="L141" s="3">
        <v>1</v>
      </c>
    </row>
    <row r="142" spans="1:12" x14ac:dyDescent="0.25">
      <c r="A142" t="s">
        <v>74</v>
      </c>
      <c r="B142" s="9" t="s">
        <v>68</v>
      </c>
      <c r="C142" s="8" t="s">
        <v>72</v>
      </c>
      <c r="D142" s="10">
        <v>45497.793749999997</v>
      </c>
      <c r="E142" s="10">
        <v>45498.193749999999</v>
      </c>
      <c r="F142" s="11">
        <v>0.4</v>
      </c>
      <c r="G142" s="11">
        <v>0.9916666666666667</v>
      </c>
      <c r="H142" s="8" t="s">
        <v>3277</v>
      </c>
      <c r="I142" s="8">
        <v>8219.7407999999996</v>
      </c>
      <c r="K142" s="2" t="s">
        <v>4002</v>
      </c>
      <c r="L142" s="3">
        <v>1</v>
      </c>
    </row>
    <row r="143" spans="1:12" x14ac:dyDescent="0.25">
      <c r="A143" t="s">
        <v>74</v>
      </c>
      <c r="B143" s="12" t="s">
        <v>68</v>
      </c>
      <c r="C143" s="13" t="s">
        <v>72</v>
      </c>
      <c r="D143" s="14">
        <v>45410.254861111112</v>
      </c>
      <c r="E143" s="14">
        <v>45410.654861111107</v>
      </c>
      <c r="F143" s="15">
        <v>0.4</v>
      </c>
      <c r="G143" s="15">
        <v>4.9305555555555547E-2</v>
      </c>
      <c r="H143" s="13" t="s">
        <v>3277</v>
      </c>
      <c r="I143" s="13">
        <v>8219.7407999999996</v>
      </c>
      <c r="K143" s="2" t="s">
        <v>4833</v>
      </c>
      <c r="L143" s="3">
        <v>1</v>
      </c>
    </row>
    <row r="144" spans="1:12" x14ac:dyDescent="0.25">
      <c r="A144" t="s">
        <v>74</v>
      </c>
      <c r="B144" s="9" t="s">
        <v>68</v>
      </c>
      <c r="C144" s="8" t="s">
        <v>72</v>
      </c>
      <c r="D144" s="10">
        <v>45497.793749999997</v>
      </c>
      <c r="E144" s="10">
        <v>45498.193749999999</v>
      </c>
      <c r="F144" s="11">
        <v>0.4</v>
      </c>
      <c r="G144" s="11">
        <v>0.9916666666666667</v>
      </c>
      <c r="H144" s="8" t="s">
        <v>3484</v>
      </c>
      <c r="I144" s="8">
        <v>8219.7407999999996</v>
      </c>
      <c r="K144" s="2" t="s">
        <v>2794</v>
      </c>
      <c r="L144" s="3">
        <v>1</v>
      </c>
    </row>
    <row r="145" spans="1:12" x14ac:dyDescent="0.25">
      <c r="A145" t="s">
        <v>74</v>
      </c>
      <c r="B145" s="12" t="s">
        <v>68</v>
      </c>
      <c r="C145" s="13" t="s">
        <v>72</v>
      </c>
      <c r="D145" s="14">
        <v>45410.254861111112</v>
      </c>
      <c r="E145" s="14">
        <v>45410.654861111107</v>
      </c>
      <c r="F145" s="15">
        <v>0.4</v>
      </c>
      <c r="G145" s="15">
        <v>4.9305555555555547E-2</v>
      </c>
      <c r="H145" s="13" t="s">
        <v>3484</v>
      </c>
      <c r="I145" s="13">
        <v>8219.7407999999996</v>
      </c>
      <c r="K145" s="2" t="s">
        <v>1752</v>
      </c>
      <c r="L145" s="3">
        <v>2</v>
      </c>
    </row>
    <row r="146" spans="1:12" x14ac:dyDescent="0.25">
      <c r="A146" t="s">
        <v>4107</v>
      </c>
      <c r="B146" s="9" t="s">
        <v>337</v>
      </c>
      <c r="C146" s="8" t="s">
        <v>406</v>
      </c>
      <c r="D146" s="10">
        <v>45656.429861111108</v>
      </c>
      <c r="E146" s="10">
        <v>45656.829861111109</v>
      </c>
      <c r="F146" s="11">
        <v>0.4</v>
      </c>
      <c r="G146" s="11">
        <v>0.86805555555555558</v>
      </c>
      <c r="H146" s="8" t="s">
        <v>4100</v>
      </c>
      <c r="I146" s="8">
        <v>8219.7407999999996</v>
      </c>
      <c r="K146" s="2" t="s">
        <v>29</v>
      </c>
      <c r="L146" s="3">
        <v>1</v>
      </c>
    </row>
    <row r="147" spans="1:12" x14ac:dyDescent="0.25">
      <c r="A147" t="s">
        <v>2972</v>
      </c>
      <c r="B147" s="12" t="s">
        <v>1440</v>
      </c>
      <c r="C147" s="13" t="s">
        <v>505</v>
      </c>
      <c r="D147" s="14">
        <v>45485.407638888893</v>
      </c>
      <c r="E147" s="14">
        <v>45485.806944444441</v>
      </c>
      <c r="F147" s="15">
        <v>0.39930555555555558</v>
      </c>
      <c r="G147" s="15">
        <v>3.4722222222222217E-2</v>
      </c>
      <c r="H147" s="13" t="s">
        <v>2858</v>
      </c>
      <c r="I147" s="13">
        <v>8205.470416666667</v>
      </c>
      <c r="K147" s="2" t="s">
        <v>3657</v>
      </c>
      <c r="L147" s="3">
        <v>1</v>
      </c>
    </row>
    <row r="148" spans="1:12" x14ac:dyDescent="0.25">
      <c r="A148" t="s">
        <v>3685</v>
      </c>
      <c r="B148" s="9" t="s">
        <v>259</v>
      </c>
      <c r="C148" s="8" t="s">
        <v>416</v>
      </c>
      <c r="D148" s="10">
        <v>45339.3</v>
      </c>
      <c r="E148" s="10">
        <v>45339.699305555558</v>
      </c>
      <c r="F148" s="11">
        <v>0.39930555555555558</v>
      </c>
      <c r="G148" s="11">
        <v>0.93541666666666667</v>
      </c>
      <c r="H148" s="8" t="s">
        <v>3485</v>
      </c>
      <c r="I148" s="8">
        <v>8205.470416666667</v>
      </c>
      <c r="K148" s="2" t="s">
        <v>3970</v>
      </c>
      <c r="L148" s="3">
        <v>1</v>
      </c>
    </row>
    <row r="149" spans="1:12" x14ac:dyDescent="0.25">
      <c r="A149" t="s">
        <v>890</v>
      </c>
      <c r="B149" s="9" t="s">
        <v>283</v>
      </c>
      <c r="C149" s="8" t="s">
        <v>18</v>
      </c>
      <c r="D149" s="10">
        <v>45384.041666666657</v>
      </c>
      <c r="E149" s="10">
        <v>45384.44027777778</v>
      </c>
      <c r="F149" s="11">
        <v>0.39861111111111108</v>
      </c>
      <c r="G149" s="11">
        <v>1.236805555555555</v>
      </c>
      <c r="H149" s="8" t="s">
        <v>1314</v>
      </c>
      <c r="I149" s="8">
        <v>8191.2000333333326</v>
      </c>
      <c r="K149" s="2" t="s">
        <v>4380</v>
      </c>
      <c r="L149" s="3">
        <v>1</v>
      </c>
    </row>
    <row r="150" spans="1:12" x14ac:dyDescent="0.25">
      <c r="A150" t="s">
        <v>1687</v>
      </c>
      <c r="B150" s="12" t="s">
        <v>1686</v>
      </c>
      <c r="C150" s="13" t="s">
        <v>240</v>
      </c>
      <c r="D150" s="14">
        <v>45575.280555555553</v>
      </c>
      <c r="E150" s="14">
        <v>45575.679166666669</v>
      </c>
      <c r="F150" s="15">
        <v>0.39861111111111108</v>
      </c>
      <c r="G150" s="15">
        <v>0.2076388888888889</v>
      </c>
      <c r="H150" s="13" t="s">
        <v>1566</v>
      </c>
      <c r="I150" s="13">
        <v>8191.2000333333326</v>
      </c>
      <c r="K150" s="2" t="s">
        <v>4432</v>
      </c>
      <c r="L150" s="3">
        <v>1</v>
      </c>
    </row>
    <row r="151" spans="1:12" x14ac:dyDescent="0.25">
      <c r="A151" t="s">
        <v>4744</v>
      </c>
      <c r="B151" s="12" t="s">
        <v>143</v>
      </c>
      <c r="C151" s="13" t="s">
        <v>208</v>
      </c>
      <c r="D151" s="14">
        <v>45469.05972222222</v>
      </c>
      <c r="E151" s="14">
        <v>45469.458333333343</v>
      </c>
      <c r="F151" s="15">
        <v>0.39861111111111108</v>
      </c>
      <c r="G151" s="15">
        <v>6.25E-2</v>
      </c>
      <c r="H151" s="13" t="s">
        <v>4654</v>
      </c>
      <c r="I151" s="13">
        <v>8191.2000333333326</v>
      </c>
      <c r="K151" s="2" t="s">
        <v>2866</v>
      </c>
      <c r="L151" s="3">
        <v>2</v>
      </c>
    </row>
    <row r="152" spans="1:12" x14ac:dyDescent="0.25">
      <c r="A152" t="s">
        <v>1474</v>
      </c>
      <c r="B152" s="12" t="s">
        <v>156</v>
      </c>
      <c r="C152" s="13" t="s">
        <v>795</v>
      </c>
      <c r="D152" s="14">
        <v>45410.154861111107</v>
      </c>
      <c r="E152" s="14">
        <v>45410.552777777782</v>
      </c>
      <c r="F152" s="15">
        <v>0.39791666666666659</v>
      </c>
      <c r="G152" s="15">
        <v>1.864583333333333</v>
      </c>
      <c r="H152" s="13" t="s">
        <v>1314</v>
      </c>
      <c r="I152" s="13">
        <v>8176.92965</v>
      </c>
      <c r="K152" s="2" t="s">
        <v>2892</v>
      </c>
      <c r="L152" s="3">
        <v>1</v>
      </c>
    </row>
    <row r="153" spans="1:12" x14ac:dyDescent="0.25">
      <c r="A153" t="s">
        <v>539</v>
      </c>
      <c r="B153" s="12" t="s">
        <v>75</v>
      </c>
      <c r="C153" s="13" t="s">
        <v>337</v>
      </c>
      <c r="D153" s="14">
        <v>45571.005555555559</v>
      </c>
      <c r="E153" s="14">
        <v>45571.402777777781</v>
      </c>
      <c r="F153" s="15">
        <v>0.3972222222222222</v>
      </c>
      <c r="G153" s="15">
        <v>1.052083333333333</v>
      </c>
      <c r="H153" s="13" t="s">
        <v>418</v>
      </c>
      <c r="I153" s="13">
        <v>8162.6592666666666</v>
      </c>
      <c r="K153" s="2" t="s">
        <v>4060</v>
      </c>
      <c r="L153" s="3">
        <v>1</v>
      </c>
    </row>
    <row r="154" spans="1:12" x14ac:dyDescent="0.25">
      <c r="A154" t="s">
        <v>4225</v>
      </c>
      <c r="B154" s="9" t="s">
        <v>2235</v>
      </c>
      <c r="C154" s="8" t="s">
        <v>246</v>
      </c>
      <c r="D154" s="10">
        <v>45413.564583333333</v>
      </c>
      <c r="E154" s="10">
        <v>45413.961805555547</v>
      </c>
      <c r="F154" s="11">
        <v>0.3972222222222222</v>
      </c>
      <c r="G154" s="11">
        <v>0.70486111111111116</v>
      </c>
      <c r="H154" s="8" t="s">
        <v>4100</v>
      </c>
      <c r="I154" s="8">
        <v>8162.6592666666666</v>
      </c>
      <c r="K154" s="2" t="s">
        <v>4717</v>
      </c>
      <c r="L154" s="3">
        <v>1</v>
      </c>
    </row>
    <row r="155" spans="1:12" x14ac:dyDescent="0.25">
      <c r="A155" t="s">
        <v>1453</v>
      </c>
      <c r="B155" s="12" t="s">
        <v>22</v>
      </c>
      <c r="C155" s="13" t="s">
        <v>1203</v>
      </c>
      <c r="D155" s="14">
        <v>45459.893750000003</v>
      </c>
      <c r="E155" s="14">
        <v>45460.290277777778</v>
      </c>
      <c r="F155" s="15">
        <v>0.39652777777777781</v>
      </c>
      <c r="G155" s="15">
        <v>3.005555555555556</v>
      </c>
      <c r="H155" s="13" t="s">
        <v>1314</v>
      </c>
      <c r="I155" s="13">
        <v>8148.388883333334</v>
      </c>
      <c r="K155" s="2" t="s">
        <v>3017</v>
      </c>
      <c r="L155" s="3">
        <v>1</v>
      </c>
    </row>
    <row r="156" spans="1:12" x14ac:dyDescent="0.25">
      <c r="A156" t="s">
        <v>3077</v>
      </c>
      <c r="B156" s="9" t="s">
        <v>517</v>
      </c>
      <c r="C156" s="8" t="s">
        <v>3075</v>
      </c>
      <c r="D156" s="10">
        <v>45354.002083333333</v>
      </c>
      <c r="E156" s="10">
        <v>45354.398611111108</v>
      </c>
      <c r="F156" s="11">
        <v>0.39652777777777781</v>
      </c>
      <c r="G156" s="11">
        <v>1.4701388888888891</v>
      </c>
      <c r="H156" s="8" t="s">
        <v>2858</v>
      </c>
      <c r="I156" s="8">
        <v>8148.388883333334</v>
      </c>
      <c r="K156" s="2" t="s">
        <v>586</v>
      </c>
      <c r="L156" s="3">
        <v>1</v>
      </c>
    </row>
    <row r="157" spans="1:12" x14ac:dyDescent="0.25">
      <c r="A157" t="s">
        <v>890</v>
      </c>
      <c r="B157" s="12" t="s">
        <v>283</v>
      </c>
      <c r="C157" s="13" t="s">
        <v>18</v>
      </c>
      <c r="D157" s="14">
        <v>45666.061111111107</v>
      </c>
      <c r="E157" s="14">
        <v>45666.456944444442</v>
      </c>
      <c r="F157" s="15">
        <v>0.39583333333333331</v>
      </c>
      <c r="G157" s="15">
        <v>5.3604166666666666</v>
      </c>
      <c r="H157" s="13" t="s">
        <v>2502</v>
      </c>
      <c r="I157" s="13">
        <v>8134.1184999999996</v>
      </c>
      <c r="K157" s="2" t="s">
        <v>4731</v>
      </c>
      <c r="L157" s="3">
        <v>1</v>
      </c>
    </row>
    <row r="158" spans="1:12" x14ac:dyDescent="0.25">
      <c r="A158" t="s">
        <v>3644</v>
      </c>
      <c r="B158" s="9" t="s">
        <v>330</v>
      </c>
      <c r="C158" s="8" t="s">
        <v>12</v>
      </c>
      <c r="D158" s="10">
        <v>45396.351388888892</v>
      </c>
      <c r="E158" s="10">
        <v>45396.74722222222</v>
      </c>
      <c r="F158" s="11">
        <v>0.39583333333333331</v>
      </c>
      <c r="G158" s="11">
        <v>0.9194444444444444</v>
      </c>
      <c r="H158" s="8" t="s">
        <v>3485</v>
      </c>
      <c r="I158" s="8">
        <v>8134.1184999999996</v>
      </c>
      <c r="K158" s="2" t="s">
        <v>1267</v>
      </c>
      <c r="L158" s="3">
        <v>2</v>
      </c>
    </row>
    <row r="159" spans="1:12" x14ac:dyDescent="0.25">
      <c r="A159" t="s">
        <v>185</v>
      </c>
      <c r="B159" s="12" t="s">
        <v>184</v>
      </c>
      <c r="C159" s="13" t="s">
        <v>182</v>
      </c>
      <c r="D159" s="14">
        <v>45564.380555555559</v>
      </c>
      <c r="E159" s="14">
        <v>45564.775694444441</v>
      </c>
      <c r="F159" s="15">
        <v>0.39513888888888887</v>
      </c>
      <c r="G159" s="15">
        <v>0.93472222222222223</v>
      </c>
      <c r="H159" s="13" t="s">
        <v>11</v>
      </c>
      <c r="I159" s="13">
        <v>8119.8481166666652</v>
      </c>
      <c r="K159" s="2" t="s">
        <v>2625</v>
      </c>
      <c r="L159" s="3">
        <v>1</v>
      </c>
    </row>
    <row r="160" spans="1:12" x14ac:dyDescent="0.25">
      <c r="A160" t="s">
        <v>2872</v>
      </c>
      <c r="B160" s="12" t="s">
        <v>2871</v>
      </c>
      <c r="C160" s="13" t="s">
        <v>337</v>
      </c>
      <c r="D160" s="14">
        <v>45649.486111111109</v>
      </c>
      <c r="E160" s="14">
        <v>45649.881249999999</v>
      </c>
      <c r="F160" s="15">
        <v>0.39513888888888887</v>
      </c>
      <c r="G160" s="15">
        <v>2.561805555555555</v>
      </c>
      <c r="H160" s="13" t="s">
        <v>2858</v>
      </c>
      <c r="I160" s="13">
        <v>8119.8481166666652</v>
      </c>
      <c r="K160" s="2" t="s">
        <v>2356</v>
      </c>
      <c r="L160" s="3">
        <v>1</v>
      </c>
    </row>
    <row r="161" spans="1:12" x14ac:dyDescent="0.25">
      <c r="A161" t="s">
        <v>890</v>
      </c>
      <c r="B161" s="9" t="s">
        <v>283</v>
      </c>
      <c r="C161" s="8" t="s">
        <v>18</v>
      </c>
      <c r="D161" s="10">
        <v>45353.029166666667</v>
      </c>
      <c r="E161" s="10">
        <v>45353.423611111109</v>
      </c>
      <c r="F161" s="11">
        <v>0.39444444444444438</v>
      </c>
      <c r="G161" s="11">
        <v>0.21527777777777779</v>
      </c>
      <c r="H161" s="8" t="s">
        <v>2502</v>
      </c>
      <c r="I161" s="8">
        <v>8105.5777333333326</v>
      </c>
      <c r="K161" s="2" t="s">
        <v>3808</v>
      </c>
      <c r="L161" s="3">
        <v>1</v>
      </c>
    </row>
    <row r="162" spans="1:12" x14ac:dyDescent="0.25">
      <c r="A162" t="s">
        <v>765</v>
      </c>
      <c r="B162" s="9" t="s">
        <v>156</v>
      </c>
      <c r="C162" s="8" t="s">
        <v>763</v>
      </c>
      <c r="D162" s="10">
        <v>45348.168749999997</v>
      </c>
      <c r="E162" s="10">
        <v>45348.5625</v>
      </c>
      <c r="F162" s="11">
        <v>0.39374999999999999</v>
      </c>
      <c r="G162" s="11">
        <v>1.0465277777777779</v>
      </c>
      <c r="H162" s="8" t="s">
        <v>418</v>
      </c>
      <c r="I162" s="8">
        <v>8091.3073499999991</v>
      </c>
      <c r="K162" s="2" t="s">
        <v>1110</v>
      </c>
      <c r="L162" s="3">
        <v>1</v>
      </c>
    </row>
    <row r="163" spans="1:12" x14ac:dyDescent="0.25">
      <c r="A163" t="s">
        <v>1938</v>
      </c>
      <c r="B163" s="9" t="s">
        <v>425</v>
      </c>
      <c r="C163" s="8" t="s">
        <v>125</v>
      </c>
      <c r="D163" s="10">
        <v>45644.797222222223</v>
      </c>
      <c r="E163" s="10">
        <v>45645.190972222219</v>
      </c>
      <c r="F163" s="11">
        <v>0.39374999999999999</v>
      </c>
      <c r="G163" s="11">
        <v>0.63194444444444442</v>
      </c>
      <c r="H163" s="8" t="s">
        <v>1908</v>
      </c>
      <c r="I163" s="8">
        <v>8091.3073499999991</v>
      </c>
      <c r="K163" s="2" t="s">
        <v>668</v>
      </c>
      <c r="L163" s="3">
        <v>3</v>
      </c>
    </row>
    <row r="164" spans="1:12" x14ac:dyDescent="0.25">
      <c r="A164" t="s">
        <v>3530</v>
      </c>
      <c r="B164" s="12" t="s">
        <v>70</v>
      </c>
      <c r="C164" s="13" t="s">
        <v>77</v>
      </c>
      <c r="D164" s="14">
        <v>45617.714583333327</v>
      </c>
      <c r="E164" s="14">
        <v>45618.10833333333</v>
      </c>
      <c r="F164" s="15">
        <v>0.39374999999999999</v>
      </c>
      <c r="G164" s="15">
        <v>0.70347222222222228</v>
      </c>
      <c r="H164" s="13" t="s">
        <v>3485</v>
      </c>
      <c r="I164" s="13">
        <v>8091.3073499999991</v>
      </c>
      <c r="K164" s="2" t="s">
        <v>2475</v>
      </c>
      <c r="L164" s="3">
        <v>1</v>
      </c>
    </row>
    <row r="165" spans="1:12" x14ac:dyDescent="0.25">
      <c r="A165" t="s">
        <v>966</v>
      </c>
      <c r="B165" s="9" t="s">
        <v>965</v>
      </c>
      <c r="C165" s="8" t="s">
        <v>775</v>
      </c>
      <c r="D165" s="10">
        <v>45449.557638888888</v>
      </c>
      <c r="E165" s="10">
        <v>45449.950694444437</v>
      </c>
      <c r="F165" s="11">
        <v>0.39305555555555549</v>
      </c>
      <c r="G165" s="11">
        <v>0.68680555555555556</v>
      </c>
      <c r="H165" s="8" t="s">
        <v>791</v>
      </c>
      <c r="I165" s="8">
        <v>8077.0369666666666</v>
      </c>
      <c r="K165" s="2" t="s">
        <v>3501</v>
      </c>
      <c r="L165" s="3">
        <v>1</v>
      </c>
    </row>
    <row r="166" spans="1:12" x14ac:dyDescent="0.25">
      <c r="A166" t="s">
        <v>1131</v>
      </c>
      <c r="B166" s="9" t="s">
        <v>66</v>
      </c>
      <c r="C166" s="8" t="s">
        <v>1129</v>
      </c>
      <c r="D166" s="10">
        <v>45591.988888888889</v>
      </c>
      <c r="E166" s="10">
        <v>45592.381944444453</v>
      </c>
      <c r="F166" s="11">
        <v>0.39305555555555549</v>
      </c>
      <c r="G166" s="11">
        <v>1.989583333333333</v>
      </c>
      <c r="H166" s="8" t="s">
        <v>1085</v>
      </c>
      <c r="I166" s="8">
        <v>8077.0369666666666</v>
      </c>
      <c r="K166" s="2" t="s">
        <v>1097</v>
      </c>
      <c r="L166" s="3">
        <v>1</v>
      </c>
    </row>
    <row r="167" spans="1:12" x14ac:dyDescent="0.25">
      <c r="A167" t="s">
        <v>2349</v>
      </c>
      <c r="B167" s="12" t="s">
        <v>283</v>
      </c>
      <c r="C167" s="13" t="s">
        <v>549</v>
      </c>
      <c r="D167" s="14">
        <v>45512.879861111112</v>
      </c>
      <c r="E167" s="14">
        <v>45513.272916666669</v>
      </c>
      <c r="F167" s="15">
        <v>0.39305555555555549</v>
      </c>
      <c r="G167" s="15">
        <v>-0.96527777777777779</v>
      </c>
      <c r="H167" s="13" t="s">
        <v>2207</v>
      </c>
      <c r="I167" s="13">
        <v>8077.0369666666666</v>
      </c>
      <c r="K167" s="2" t="s">
        <v>4600</v>
      </c>
      <c r="L167" s="3">
        <v>1</v>
      </c>
    </row>
    <row r="168" spans="1:12" x14ac:dyDescent="0.25">
      <c r="A168" t="s">
        <v>3633</v>
      </c>
      <c r="B168" s="12" t="s">
        <v>68</v>
      </c>
      <c r="C168" s="13" t="s">
        <v>416</v>
      </c>
      <c r="D168" s="14">
        <v>45418.018750000003</v>
      </c>
      <c r="E168" s="14">
        <v>45418.411805555559</v>
      </c>
      <c r="F168" s="15">
        <v>0.39305555555555549</v>
      </c>
      <c r="G168" s="15">
        <v>0.97013888888888888</v>
      </c>
      <c r="H168" s="13" t="s">
        <v>3485</v>
      </c>
      <c r="I168" s="13">
        <v>8077.0369666666666</v>
      </c>
      <c r="K168" s="2" t="s">
        <v>3924</v>
      </c>
      <c r="L168" s="3">
        <v>1</v>
      </c>
    </row>
    <row r="169" spans="1:12" x14ac:dyDescent="0.25">
      <c r="A169" t="s">
        <v>1377</v>
      </c>
      <c r="B169" s="9" t="s">
        <v>330</v>
      </c>
      <c r="C169" s="8" t="s">
        <v>505</v>
      </c>
      <c r="D169" s="10">
        <v>45592.375694444447</v>
      </c>
      <c r="E169" s="10">
        <v>45592.768055555563</v>
      </c>
      <c r="F169" s="11">
        <v>0.3923611111111111</v>
      </c>
      <c r="G169" s="11">
        <v>2.9861111111111109E-2</v>
      </c>
      <c r="H169" s="8" t="s">
        <v>1314</v>
      </c>
      <c r="I169" s="8">
        <v>8062.7665833333322</v>
      </c>
      <c r="K169" s="2" t="s">
        <v>683</v>
      </c>
      <c r="L169" s="3">
        <v>1</v>
      </c>
    </row>
    <row r="170" spans="1:12" x14ac:dyDescent="0.25">
      <c r="A170" t="s">
        <v>3070</v>
      </c>
      <c r="B170" s="9" t="s">
        <v>3069</v>
      </c>
      <c r="C170" s="8" t="s">
        <v>517</v>
      </c>
      <c r="D170" s="10">
        <v>45358.286805555559</v>
      </c>
      <c r="E170" s="10">
        <v>45358.679166666669</v>
      </c>
      <c r="F170" s="11">
        <v>0.3923611111111111</v>
      </c>
      <c r="G170" s="11">
        <v>5.1388888888888887E-2</v>
      </c>
      <c r="H170" s="8" t="s">
        <v>2858</v>
      </c>
      <c r="I170" s="8">
        <v>8062.7665833333322</v>
      </c>
      <c r="K170" s="2" t="s">
        <v>859</v>
      </c>
      <c r="L170" s="3">
        <v>1</v>
      </c>
    </row>
    <row r="171" spans="1:12" x14ac:dyDescent="0.25">
      <c r="A171" t="s">
        <v>742</v>
      </c>
      <c r="B171" s="9" t="s">
        <v>229</v>
      </c>
      <c r="C171" s="8" t="s">
        <v>12</v>
      </c>
      <c r="D171" s="10">
        <v>45365.661111111112</v>
      </c>
      <c r="E171" s="10">
        <v>45366.052777777782</v>
      </c>
      <c r="F171" s="11">
        <v>0.39166666666666672</v>
      </c>
      <c r="G171" s="11">
        <v>0.49930555555555561</v>
      </c>
      <c r="H171" s="8" t="s">
        <v>418</v>
      </c>
      <c r="I171" s="8">
        <v>8048.4961999999996</v>
      </c>
      <c r="K171" s="2" t="s">
        <v>3700</v>
      </c>
      <c r="L171" s="3">
        <v>1</v>
      </c>
    </row>
    <row r="172" spans="1:12" x14ac:dyDescent="0.25">
      <c r="A172" t="s">
        <v>1530</v>
      </c>
      <c r="B172" s="12" t="s">
        <v>68</v>
      </c>
      <c r="C172" s="13" t="s">
        <v>330</v>
      </c>
      <c r="D172" s="14">
        <v>45346.162499999999</v>
      </c>
      <c r="E172" s="14">
        <v>45346.554166666669</v>
      </c>
      <c r="F172" s="15">
        <v>0.39166666666666672</v>
      </c>
      <c r="G172" s="15">
        <v>0.1034722222222222</v>
      </c>
      <c r="H172" s="13" t="s">
        <v>1314</v>
      </c>
      <c r="I172" s="13">
        <v>8048.4961999999996</v>
      </c>
      <c r="K172" s="2" t="s">
        <v>674</v>
      </c>
      <c r="L172" s="3">
        <v>1</v>
      </c>
    </row>
    <row r="173" spans="1:12" x14ac:dyDescent="0.25">
      <c r="A173" t="s">
        <v>2308</v>
      </c>
      <c r="B173" s="9" t="s">
        <v>210</v>
      </c>
      <c r="C173" s="8" t="s">
        <v>775</v>
      </c>
      <c r="D173" s="10">
        <v>45545.265277777777</v>
      </c>
      <c r="E173" s="10">
        <v>45545.656944444447</v>
      </c>
      <c r="F173" s="11">
        <v>0.39166666666666672</v>
      </c>
      <c r="G173" s="11">
        <v>1.166666666666667</v>
      </c>
      <c r="H173" s="8" t="s">
        <v>2207</v>
      </c>
      <c r="I173" s="8">
        <v>8048.4961999999996</v>
      </c>
      <c r="K173" s="2" t="s">
        <v>2848</v>
      </c>
      <c r="L173" s="3">
        <v>1</v>
      </c>
    </row>
    <row r="174" spans="1:12" x14ac:dyDescent="0.25">
      <c r="A174" t="s">
        <v>2099</v>
      </c>
      <c r="B174" s="12" t="s">
        <v>357</v>
      </c>
      <c r="C174" s="13" t="s">
        <v>947</v>
      </c>
      <c r="D174" s="14">
        <v>45455.164583333331</v>
      </c>
      <c r="E174" s="14">
        <v>45455.556250000001</v>
      </c>
      <c r="F174" s="15">
        <v>0.39166666666666672</v>
      </c>
      <c r="G174" s="15">
        <v>0.8833333333333333</v>
      </c>
      <c r="H174" s="13" t="s">
        <v>3277</v>
      </c>
      <c r="I174" s="13">
        <v>8048.4961999999996</v>
      </c>
      <c r="K174" s="2" t="s">
        <v>1077</v>
      </c>
      <c r="L174" s="3">
        <v>1</v>
      </c>
    </row>
    <row r="175" spans="1:12" x14ac:dyDescent="0.25">
      <c r="A175" t="s">
        <v>2099</v>
      </c>
      <c r="B175" s="12" t="s">
        <v>357</v>
      </c>
      <c r="C175" s="13" t="s">
        <v>947</v>
      </c>
      <c r="D175" s="14">
        <v>45455.164583333331</v>
      </c>
      <c r="E175" s="14">
        <v>45455.556250000001</v>
      </c>
      <c r="F175" s="15">
        <v>0.39166666666666672</v>
      </c>
      <c r="G175" s="15">
        <v>0.8833333333333333</v>
      </c>
      <c r="H175" s="13" t="s">
        <v>3484</v>
      </c>
      <c r="I175" s="13">
        <v>8048.4961999999996</v>
      </c>
      <c r="K175" s="2" t="s">
        <v>334</v>
      </c>
      <c r="L175" s="3">
        <v>6</v>
      </c>
    </row>
    <row r="176" spans="1:12" x14ac:dyDescent="0.25">
      <c r="A176" t="s">
        <v>4875</v>
      </c>
      <c r="B176" s="9" t="s">
        <v>68</v>
      </c>
      <c r="C176" s="8" t="s">
        <v>1482</v>
      </c>
      <c r="D176" s="10">
        <v>45532.147222222222</v>
      </c>
      <c r="E176" s="10">
        <v>45532.538888888892</v>
      </c>
      <c r="F176" s="11">
        <v>0.39166666666666672</v>
      </c>
      <c r="G176" s="11">
        <v>2.115277777777778</v>
      </c>
      <c r="H176" s="8" t="s">
        <v>4776</v>
      </c>
      <c r="I176" s="8">
        <v>8048.4961999999996</v>
      </c>
      <c r="K176" s="2" t="s">
        <v>3769</v>
      </c>
      <c r="L176" s="3">
        <v>1</v>
      </c>
    </row>
    <row r="177" spans="1:12" x14ac:dyDescent="0.25">
      <c r="A177" t="s">
        <v>3013</v>
      </c>
      <c r="B177" s="12" t="s">
        <v>1186</v>
      </c>
      <c r="C177" s="13" t="s">
        <v>328</v>
      </c>
      <c r="D177" s="14">
        <v>45413.088888888888</v>
      </c>
      <c r="E177" s="14">
        <v>45413.479861111111</v>
      </c>
      <c r="F177" s="15">
        <v>0.39097222222222222</v>
      </c>
      <c r="G177" s="15">
        <v>0.7895833333333333</v>
      </c>
      <c r="H177" s="13" t="s">
        <v>2858</v>
      </c>
      <c r="I177" s="13">
        <v>8034.2258166666661</v>
      </c>
      <c r="K177" s="2" t="s">
        <v>4574</v>
      </c>
      <c r="L177" s="3">
        <v>1</v>
      </c>
    </row>
    <row r="178" spans="1:12" x14ac:dyDescent="0.25">
      <c r="A178" t="s">
        <v>3989</v>
      </c>
      <c r="B178" s="9" t="s">
        <v>217</v>
      </c>
      <c r="C178" s="8" t="s">
        <v>68</v>
      </c>
      <c r="D178" s="10">
        <v>45560.797222222223</v>
      </c>
      <c r="E178" s="10">
        <v>45561.188194444447</v>
      </c>
      <c r="F178" s="11">
        <v>0.39097222222222222</v>
      </c>
      <c r="G178" s="11"/>
      <c r="H178" s="8" t="s">
        <v>3918</v>
      </c>
      <c r="I178" s="8">
        <v>8034.2258166666661</v>
      </c>
      <c r="K178" s="2" t="s">
        <v>3283</v>
      </c>
      <c r="L178" s="3">
        <v>2</v>
      </c>
    </row>
    <row r="179" spans="1:12" x14ac:dyDescent="0.25">
      <c r="A179" t="s">
        <v>4108</v>
      </c>
      <c r="B179" s="12" t="s">
        <v>1211</v>
      </c>
      <c r="C179" s="13" t="s">
        <v>337</v>
      </c>
      <c r="D179" s="14">
        <v>45655.035416666673</v>
      </c>
      <c r="E179" s="14">
        <v>45655.426388888889</v>
      </c>
      <c r="F179" s="15">
        <v>0.39097222222222222</v>
      </c>
      <c r="G179" s="15">
        <v>1.0034722222222221</v>
      </c>
      <c r="H179" s="13" t="s">
        <v>4100</v>
      </c>
      <c r="I179" s="13">
        <v>8034.2258166666661</v>
      </c>
      <c r="K179" s="2" t="s">
        <v>4476</v>
      </c>
      <c r="L179" s="3">
        <v>1</v>
      </c>
    </row>
    <row r="180" spans="1:12" x14ac:dyDescent="0.25">
      <c r="A180" t="s">
        <v>967</v>
      </c>
      <c r="B180" s="12" t="s">
        <v>110</v>
      </c>
      <c r="C180" s="13" t="s">
        <v>965</v>
      </c>
      <c r="D180" s="14">
        <v>45447.850694444453</v>
      </c>
      <c r="E180" s="14">
        <v>45448.240972222222</v>
      </c>
      <c r="F180" s="15">
        <v>0.39027777777777778</v>
      </c>
      <c r="G180" s="15">
        <v>1.3166666666666671</v>
      </c>
      <c r="H180" s="13" t="s">
        <v>791</v>
      </c>
      <c r="I180" s="13">
        <v>8019.9554333333335</v>
      </c>
      <c r="K180" s="2" t="s">
        <v>4112</v>
      </c>
      <c r="L180" s="3">
        <v>1</v>
      </c>
    </row>
    <row r="181" spans="1:12" x14ac:dyDescent="0.25">
      <c r="A181" t="s">
        <v>1679</v>
      </c>
      <c r="B181" s="9" t="s">
        <v>156</v>
      </c>
      <c r="C181" s="8" t="s">
        <v>1677</v>
      </c>
      <c r="D181" s="10">
        <v>45581.112500000003</v>
      </c>
      <c r="E181" s="10">
        <v>45581.50277777778</v>
      </c>
      <c r="F181" s="11">
        <v>0.39027777777777778</v>
      </c>
      <c r="G181" s="11">
        <v>1.0784722222222221</v>
      </c>
      <c r="H181" s="8" t="s">
        <v>1566</v>
      </c>
      <c r="I181" s="8">
        <v>8019.9554333333335</v>
      </c>
      <c r="K181" s="2" t="s">
        <v>1032</v>
      </c>
      <c r="L181" s="3">
        <v>1</v>
      </c>
    </row>
    <row r="182" spans="1:12" x14ac:dyDescent="0.25">
      <c r="A182" t="s">
        <v>285</v>
      </c>
      <c r="B182" s="9" t="s">
        <v>18</v>
      </c>
      <c r="C182" s="8" t="s">
        <v>283</v>
      </c>
      <c r="D182" s="10">
        <v>45616.021527777782</v>
      </c>
      <c r="E182" s="10">
        <v>45616.411805555559</v>
      </c>
      <c r="F182" s="11">
        <v>0.39027777777777778</v>
      </c>
      <c r="G182" s="11">
        <v>2.1326388888888892</v>
      </c>
      <c r="H182" s="8" t="s">
        <v>2715</v>
      </c>
      <c r="I182" s="8">
        <v>8019.9554333333335</v>
      </c>
      <c r="K182" s="2" t="s">
        <v>1276</v>
      </c>
      <c r="L182" s="3">
        <v>2</v>
      </c>
    </row>
    <row r="183" spans="1:12" x14ac:dyDescent="0.25">
      <c r="A183" t="s">
        <v>3987</v>
      </c>
      <c r="B183" s="12" t="s">
        <v>45</v>
      </c>
      <c r="C183" s="13" t="s">
        <v>1677</v>
      </c>
      <c r="D183" s="14">
        <v>45565.075694444437</v>
      </c>
      <c r="E183" s="14">
        <v>45565.46597222222</v>
      </c>
      <c r="F183" s="15">
        <v>0.39027777777777778</v>
      </c>
      <c r="G183" s="15">
        <v>1.915972222222222</v>
      </c>
      <c r="H183" s="13" t="s">
        <v>3918</v>
      </c>
      <c r="I183" s="13">
        <v>8019.9554333333335</v>
      </c>
      <c r="K183" s="2" t="s">
        <v>658</v>
      </c>
      <c r="L183" s="3">
        <v>1</v>
      </c>
    </row>
    <row r="184" spans="1:12" x14ac:dyDescent="0.25">
      <c r="A184" t="s">
        <v>4685</v>
      </c>
      <c r="B184" s="12" t="s">
        <v>130</v>
      </c>
      <c r="C184" s="13" t="s">
        <v>4683</v>
      </c>
      <c r="D184" s="14">
        <v>45605.198611111111</v>
      </c>
      <c r="E184" s="14">
        <v>45605.588888888888</v>
      </c>
      <c r="F184" s="15">
        <v>0.39027777777777778</v>
      </c>
      <c r="G184" s="15">
        <v>0.87152777777777779</v>
      </c>
      <c r="H184" s="13" t="s">
        <v>4654</v>
      </c>
      <c r="I184" s="13">
        <v>8019.9554333333335</v>
      </c>
      <c r="K184" s="2" t="s">
        <v>4651</v>
      </c>
      <c r="L184" s="3">
        <v>1</v>
      </c>
    </row>
    <row r="185" spans="1:12" x14ac:dyDescent="0.25">
      <c r="A185" t="s">
        <v>890</v>
      </c>
      <c r="B185" s="12" t="s">
        <v>283</v>
      </c>
      <c r="C185" s="13" t="s">
        <v>18</v>
      </c>
      <c r="D185" s="14">
        <v>45634.148611111108</v>
      </c>
      <c r="E185" s="14">
        <v>45634.538194444453</v>
      </c>
      <c r="F185" s="15">
        <v>0.38958333333333328</v>
      </c>
      <c r="G185" s="15">
        <v>1.28125</v>
      </c>
      <c r="H185" s="13" t="s">
        <v>1908</v>
      </c>
      <c r="I185" s="13">
        <v>8005.6850499999991</v>
      </c>
      <c r="K185" s="2" t="s">
        <v>1564</v>
      </c>
      <c r="L185" s="3">
        <v>1</v>
      </c>
    </row>
    <row r="186" spans="1:12" x14ac:dyDescent="0.25">
      <c r="A186" t="s">
        <v>2983</v>
      </c>
      <c r="B186" s="9" t="s">
        <v>125</v>
      </c>
      <c r="C186" s="8" t="s">
        <v>283</v>
      </c>
      <c r="D186" s="10">
        <v>45466.566666666673</v>
      </c>
      <c r="E186" s="10">
        <v>45466.956250000003</v>
      </c>
      <c r="F186" s="11">
        <v>0.38958333333333328</v>
      </c>
      <c r="G186" s="11">
        <v>0.88194444444444442</v>
      </c>
      <c r="H186" s="8" t="s">
        <v>2858</v>
      </c>
      <c r="I186" s="8">
        <v>8005.6850499999991</v>
      </c>
      <c r="K186" s="2" t="s">
        <v>123</v>
      </c>
      <c r="L186" s="3">
        <v>1</v>
      </c>
    </row>
    <row r="187" spans="1:12" x14ac:dyDescent="0.25">
      <c r="A187" t="s">
        <v>982</v>
      </c>
      <c r="B187" s="12" t="s">
        <v>134</v>
      </c>
      <c r="C187" s="13" t="s">
        <v>337</v>
      </c>
      <c r="D187" s="14">
        <v>45430.280555555553</v>
      </c>
      <c r="E187" s="14">
        <v>45430.669444444437</v>
      </c>
      <c r="F187" s="15">
        <v>0.3888888888888889</v>
      </c>
      <c r="G187" s="15">
        <v>1.7749999999999999</v>
      </c>
      <c r="H187" s="13" t="s">
        <v>791</v>
      </c>
      <c r="I187" s="13">
        <v>7991.4146666666666</v>
      </c>
      <c r="K187" s="2" t="s">
        <v>1328</v>
      </c>
      <c r="L187" s="3">
        <v>1</v>
      </c>
    </row>
    <row r="188" spans="1:12" x14ac:dyDescent="0.25">
      <c r="A188" t="s">
        <v>2060</v>
      </c>
      <c r="B188" s="9" t="s">
        <v>2059</v>
      </c>
      <c r="C188" s="8" t="s">
        <v>357</v>
      </c>
      <c r="D188" s="10">
        <v>45483.519444444442</v>
      </c>
      <c r="E188" s="10">
        <v>45483.908333333333</v>
      </c>
      <c r="F188" s="11">
        <v>0.3888888888888889</v>
      </c>
      <c r="G188" s="11">
        <v>0.89722222222222225</v>
      </c>
      <c r="H188" s="8" t="s">
        <v>1908</v>
      </c>
      <c r="I188" s="8">
        <v>7991.4146666666666</v>
      </c>
      <c r="K188" s="2" t="s">
        <v>4436</v>
      </c>
      <c r="L188" s="3">
        <v>1</v>
      </c>
    </row>
    <row r="189" spans="1:12" x14ac:dyDescent="0.25">
      <c r="A189" t="s">
        <v>2351</v>
      </c>
      <c r="B189" s="9" t="s">
        <v>266</v>
      </c>
      <c r="C189" s="8" t="s">
        <v>125</v>
      </c>
      <c r="D189" s="10">
        <v>45504.646527777782</v>
      </c>
      <c r="E189" s="10">
        <v>45505.035416666673</v>
      </c>
      <c r="F189" s="11">
        <v>0.3888888888888889</v>
      </c>
      <c r="G189" s="11">
        <v>2.655555555555555</v>
      </c>
      <c r="H189" s="8" t="s">
        <v>2207</v>
      </c>
      <c r="I189" s="8">
        <v>7991.4146666666666</v>
      </c>
      <c r="K189" s="2" t="s">
        <v>4490</v>
      </c>
      <c r="L189" s="3">
        <v>1</v>
      </c>
    </row>
    <row r="190" spans="1:12" x14ac:dyDescent="0.25">
      <c r="A190" t="s">
        <v>3452</v>
      </c>
      <c r="B190" s="12" t="s">
        <v>1398</v>
      </c>
      <c r="C190" s="13" t="s">
        <v>68</v>
      </c>
      <c r="D190" s="14">
        <v>45351.543749999997</v>
      </c>
      <c r="E190" s="14">
        <v>45351.932638888888</v>
      </c>
      <c r="F190" s="15">
        <v>0.3888888888888889</v>
      </c>
      <c r="G190" s="15">
        <v>2.7784722222222218</v>
      </c>
      <c r="H190" s="13" t="s">
        <v>3277</v>
      </c>
      <c r="I190" s="13">
        <v>7991.4146666666666</v>
      </c>
      <c r="K190" s="2" t="s">
        <v>4657</v>
      </c>
      <c r="L190" s="3">
        <v>1</v>
      </c>
    </row>
    <row r="191" spans="1:12" x14ac:dyDescent="0.25">
      <c r="A191" t="s">
        <v>3452</v>
      </c>
      <c r="B191" s="12" t="s">
        <v>1398</v>
      </c>
      <c r="C191" s="13" t="s">
        <v>68</v>
      </c>
      <c r="D191" s="14">
        <v>45351.543749999997</v>
      </c>
      <c r="E191" s="14">
        <v>45351.932638888888</v>
      </c>
      <c r="F191" s="15">
        <v>0.3888888888888889</v>
      </c>
      <c r="G191" s="15">
        <v>2.7784722222222218</v>
      </c>
      <c r="H191" s="13" t="s">
        <v>3484</v>
      </c>
      <c r="I191" s="13">
        <v>7991.4146666666666</v>
      </c>
      <c r="K191" s="2" t="s">
        <v>2803</v>
      </c>
      <c r="L191" s="3">
        <v>1</v>
      </c>
    </row>
    <row r="192" spans="1:12" x14ac:dyDescent="0.25">
      <c r="A192" t="s">
        <v>10</v>
      </c>
      <c r="B192" s="12" t="s">
        <v>8</v>
      </c>
      <c r="C192" s="13" t="s">
        <v>9</v>
      </c>
      <c r="D192" s="14">
        <v>45681.050694444442</v>
      </c>
      <c r="E192" s="14">
        <v>45681.438888888893</v>
      </c>
      <c r="F192" s="15">
        <v>0.38819444444444451</v>
      </c>
      <c r="G192" s="15"/>
      <c r="H192" s="13" t="s">
        <v>11</v>
      </c>
      <c r="I192" s="13">
        <v>7977.1442833333331</v>
      </c>
      <c r="K192" s="2" t="s">
        <v>1740</v>
      </c>
      <c r="L192" s="3">
        <v>1</v>
      </c>
    </row>
    <row r="193" spans="1:12" x14ac:dyDescent="0.25">
      <c r="A193" t="s">
        <v>1395</v>
      </c>
      <c r="B193" s="12" t="s">
        <v>1394</v>
      </c>
      <c r="C193" s="13" t="s">
        <v>12</v>
      </c>
      <c r="D193" s="14">
        <v>45558.396527777782</v>
      </c>
      <c r="E193" s="14">
        <v>45558.784722222219</v>
      </c>
      <c r="F193" s="15">
        <v>0.38819444444444451</v>
      </c>
      <c r="G193" s="15">
        <v>7.1076388888888893</v>
      </c>
      <c r="H193" s="13" t="s">
        <v>1314</v>
      </c>
      <c r="I193" s="13">
        <v>7977.1442833333331</v>
      </c>
      <c r="K193" s="2" t="s">
        <v>1739</v>
      </c>
      <c r="L193" s="3">
        <v>1</v>
      </c>
    </row>
    <row r="194" spans="1:12" x14ac:dyDescent="0.25">
      <c r="A194" t="s">
        <v>2775</v>
      </c>
      <c r="B194" s="12" t="s">
        <v>166</v>
      </c>
      <c r="C194" s="13" t="s">
        <v>494</v>
      </c>
      <c r="D194" s="14">
        <v>45430.111805555563</v>
      </c>
      <c r="E194" s="14">
        <v>45430.5</v>
      </c>
      <c r="F194" s="15">
        <v>0.38819444444444451</v>
      </c>
      <c r="G194" s="15">
        <v>9.7222222222222224E-2</v>
      </c>
      <c r="H194" s="13" t="s">
        <v>2715</v>
      </c>
      <c r="I194" s="13">
        <v>7977.1442833333331</v>
      </c>
      <c r="K194" s="2" t="s">
        <v>876</v>
      </c>
      <c r="L194" s="3">
        <v>2</v>
      </c>
    </row>
    <row r="195" spans="1:12" x14ac:dyDescent="0.25">
      <c r="A195" t="s">
        <v>1725</v>
      </c>
      <c r="B195" s="12" t="s">
        <v>1724</v>
      </c>
      <c r="C195" s="13" t="s">
        <v>89</v>
      </c>
      <c r="D195" s="14">
        <v>45521.645833333343</v>
      </c>
      <c r="E195" s="14">
        <v>45522.033333333333</v>
      </c>
      <c r="F195" s="15">
        <v>0.38750000000000001</v>
      </c>
      <c r="G195" s="15">
        <v>1.4805555555555561</v>
      </c>
      <c r="H195" s="13" t="s">
        <v>1566</v>
      </c>
      <c r="I195" s="13">
        <v>7962.8739000000005</v>
      </c>
      <c r="K195" s="2" t="s">
        <v>3558</v>
      </c>
      <c r="L195" s="3">
        <v>1</v>
      </c>
    </row>
    <row r="196" spans="1:12" x14ac:dyDescent="0.25">
      <c r="A196" t="s">
        <v>3455</v>
      </c>
      <c r="B196" s="12" t="s">
        <v>3454</v>
      </c>
      <c r="C196" s="13" t="s">
        <v>242</v>
      </c>
      <c r="D196" s="14">
        <v>45347.488888888889</v>
      </c>
      <c r="E196" s="14">
        <v>45347.876388888893</v>
      </c>
      <c r="F196" s="15">
        <v>0.38750000000000001</v>
      </c>
      <c r="G196" s="15">
        <v>0.68958333333333333</v>
      </c>
      <c r="H196" s="13" t="s">
        <v>3277</v>
      </c>
      <c r="I196" s="13">
        <v>7962.8739000000005</v>
      </c>
      <c r="K196" s="2" t="s">
        <v>2191</v>
      </c>
      <c r="L196" s="3">
        <v>1</v>
      </c>
    </row>
    <row r="197" spans="1:12" x14ac:dyDescent="0.25">
      <c r="A197" t="s">
        <v>3455</v>
      </c>
      <c r="B197" s="12" t="s">
        <v>3454</v>
      </c>
      <c r="C197" s="13" t="s">
        <v>242</v>
      </c>
      <c r="D197" s="14">
        <v>45347.488888888889</v>
      </c>
      <c r="E197" s="14">
        <v>45347.876388888893</v>
      </c>
      <c r="F197" s="15">
        <v>0.38750000000000001</v>
      </c>
      <c r="G197" s="15">
        <v>0.68958333333333333</v>
      </c>
      <c r="H197" s="13" t="s">
        <v>3484</v>
      </c>
      <c r="I197" s="13">
        <v>7962.8739000000005</v>
      </c>
      <c r="K197" s="2" t="s">
        <v>1336</v>
      </c>
      <c r="L197" s="3">
        <v>3</v>
      </c>
    </row>
    <row r="198" spans="1:12" x14ac:dyDescent="0.25">
      <c r="A198" t="s">
        <v>3993</v>
      </c>
      <c r="B198" s="12" t="s">
        <v>217</v>
      </c>
      <c r="C198" s="13" t="s">
        <v>259</v>
      </c>
      <c r="D198" s="14">
        <v>45544.576388888891</v>
      </c>
      <c r="E198" s="14">
        <v>45544.963888888888</v>
      </c>
      <c r="F198" s="15">
        <v>0.38750000000000001</v>
      </c>
      <c r="G198" s="15">
        <v>9.8854166666666661</v>
      </c>
      <c r="H198" s="13" t="s">
        <v>3918</v>
      </c>
      <c r="I198" s="13">
        <v>7962.8739000000005</v>
      </c>
      <c r="K198" s="2" t="s">
        <v>571</v>
      </c>
      <c r="L198" s="3">
        <v>2</v>
      </c>
    </row>
    <row r="199" spans="1:12" x14ac:dyDescent="0.25">
      <c r="A199" t="s">
        <v>4565</v>
      </c>
      <c r="B199" s="9" t="s">
        <v>4564</v>
      </c>
      <c r="C199" s="8" t="s">
        <v>22</v>
      </c>
      <c r="D199" s="10">
        <v>45456.289583333331</v>
      </c>
      <c r="E199" s="10">
        <v>45456.677083333343</v>
      </c>
      <c r="F199" s="11">
        <v>0.38750000000000001</v>
      </c>
      <c r="G199" s="11">
        <v>0.88194444444444442</v>
      </c>
      <c r="H199" s="8" t="s">
        <v>4485</v>
      </c>
      <c r="I199" s="8">
        <v>7962.8739000000005</v>
      </c>
      <c r="K199" s="2" t="s">
        <v>4298</v>
      </c>
      <c r="L199" s="3">
        <v>1</v>
      </c>
    </row>
    <row r="200" spans="1:12" x14ac:dyDescent="0.25">
      <c r="A200" t="s">
        <v>596</v>
      </c>
      <c r="B200" s="9" t="s">
        <v>337</v>
      </c>
      <c r="C200" s="8" t="s">
        <v>130</v>
      </c>
      <c r="D200" s="10">
        <v>45492.578472222223</v>
      </c>
      <c r="E200" s="10">
        <v>45492.965277777781</v>
      </c>
      <c r="F200" s="11">
        <v>0.38680555555555562</v>
      </c>
      <c r="G200" s="11">
        <v>0.75208333333333333</v>
      </c>
      <c r="H200" s="8" t="s">
        <v>418</v>
      </c>
      <c r="I200" s="8">
        <v>7948.6035166666661</v>
      </c>
      <c r="K200" s="2" t="s">
        <v>4331</v>
      </c>
      <c r="L200" s="3">
        <v>1</v>
      </c>
    </row>
    <row r="201" spans="1:12" x14ac:dyDescent="0.25">
      <c r="A201" t="s">
        <v>3201</v>
      </c>
      <c r="B201" s="12" t="s">
        <v>68</v>
      </c>
      <c r="C201" s="13" t="s">
        <v>311</v>
      </c>
      <c r="D201" s="14">
        <v>45424.102777777778</v>
      </c>
      <c r="E201" s="14">
        <v>45424.489583333343</v>
      </c>
      <c r="F201" s="15">
        <v>0.38680555555555562</v>
      </c>
      <c r="G201" s="15">
        <v>1.2749999999999999</v>
      </c>
      <c r="H201" s="13" t="s">
        <v>3096</v>
      </c>
      <c r="I201" s="13">
        <v>7948.6035166666661</v>
      </c>
      <c r="K201" s="2" t="s">
        <v>3903</v>
      </c>
      <c r="L201" s="3">
        <v>1</v>
      </c>
    </row>
    <row r="202" spans="1:12" x14ac:dyDescent="0.25">
      <c r="A202" t="s">
        <v>4444</v>
      </c>
      <c r="B202" s="12" t="s">
        <v>4443</v>
      </c>
      <c r="C202" s="13" t="s">
        <v>1857</v>
      </c>
      <c r="D202" s="14">
        <v>45381.390972222223</v>
      </c>
      <c r="E202" s="14">
        <v>45381.777777777781</v>
      </c>
      <c r="F202" s="15">
        <v>0.38680555555555562</v>
      </c>
      <c r="G202" s="15">
        <v>5.9027777777777783E-2</v>
      </c>
      <c r="H202" s="13" t="s">
        <v>4288</v>
      </c>
      <c r="I202" s="13">
        <v>7948.6035166666661</v>
      </c>
      <c r="K202" s="2" t="s">
        <v>3796</v>
      </c>
      <c r="L202" s="3">
        <v>1</v>
      </c>
    </row>
    <row r="203" spans="1:12" x14ac:dyDescent="0.25">
      <c r="A203" t="s">
        <v>3452</v>
      </c>
      <c r="B203" s="9" t="s">
        <v>1398</v>
      </c>
      <c r="C203" s="8" t="s">
        <v>68</v>
      </c>
      <c r="D203" s="10">
        <v>45555.618750000001</v>
      </c>
      <c r="E203" s="10">
        <v>45556.005555555559</v>
      </c>
      <c r="F203" s="11">
        <v>0.38680555555555562</v>
      </c>
      <c r="G203" s="11">
        <v>0.72499999999999998</v>
      </c>
      <c r="H203" s="8" t="s">
        <v>4654</v>
      </c>
      <c r="I203" s="8">
        <v>7948.6035166666661</v>
      </c>
      <c r="K203" s="2" t="s">
        <v>4356</v>
      </c>
      <c r="L203" s="3">
        <v>1</v>
      </c>
    </row>
    <row r="204" spans="1:12" x14ac:dyDescent="0.25">
      <c r="A204" t="s">
        <v>1458</v>
      </c>
      <c r="B204" s="9" t="s">
        <v>326</v>
      </c>
      <c r="C204" s="8" t="s">
        <v>130</v>
      </c>
      <c r="D204" s="10">
        <v>45441.119444444441</v>
      </c>
      <c r="E204" s="10">
        <v>45441.505555555559</v>
      </c>
      <c r="F204" s="11">
        <v>0.38611111111111113</v>
      </c>
      <c r="G204" s="11">
        <v>1.3319444444444439</v>
      </c>
      <c r="H204" s="8" t="s">
        <v>1314</v>
      </c>
      <c r="I204" s="8">
        <v>7934.3331333333335</v>
      </c>
      <c r="K204" s="2" t="s">
        <v>1300</v>
      </c>
      <c r="L204" s="3">
        <v>1</v>
      </c>
    </row>
    <row r="205" spans="1:12" x14ac:dyDescent="0.25">
      <c r="A205" t="s">
        <v>2053</v>
      </c>
      <c r="B205" s="12" t="s">
        <v>72</v>
      </c>
      <c r="C205" s="13" t="s">
        <v>68</v>
      </c>
      <c r="D205" s="14">
        <v>45492.29583333333</v>
      </c>
      <c r="E205" s="14">
        <v>45492.681944444441</v>
      </c>
      <c r="F205" s="15">
        <v>0.38611111111111113</v>
      </c>
      <c r="G205" s="15">
        <v>0.1152777777777778</v>
      </c>
      <c r="H205" s="13" t="s">
        <v>1908</v>
      </c>
      <c r="I205" s="13">
        <v>7934.3331333333335</v>
      </c>
      <c r="K205" s="2" t="s">
        <v>4539</v>
      </c>
      <c r="L205" s="3">
        <v>1</v>
      </c>
    </row>
    <row r="206" spans="1:12" x14ac:dyDescent="0.25">
      <c r="A206" t="s">
        <v>1938</v>
      </c>
      <c r="B206" s="9" t="s">
        <v>425</v>
      </c>
      <c r="C206" s="8" t="s">
        <v>125</v>
      </c>
      <c r="D206" s="10">
        <v>45469.806250000001</v>
      </c>
      <c r="E206" s="10">
        <v>45470.192361111112</v>
      </c>
      <c r="F206" s="11">
        <v>0.38611111111111113</v>
      </c>
      <c r="G206" s="11">
        <v>1.744444444444444</v>
      </c>
      <c r="H206" s="8" t="s">
        <v>2858</v>
      </c>
      <c r="I206" s="8">
        <v>7934.3331333333335</v>
      </c>
      <c r="K206" s="2" t="s">
        <v>2024</v>
      </c>
      <c r="L206" s="3">
        <v>3</v>
      </c>
    </row>
    <row r="207" spans="1:12" x14ac:dyDescent="0.25">
      <c r="A207" t="s">
        <v>890</v>
      </c>
      <c r="B207" s="9" t="s">
        <v>283</v>
      </c>
      <c r="C207" s="8" t="s">
        <v>18</v>
      </c>
      <c r="D207" s="10">
        <v>45542.054166666669</v>
      </c>
      <c r="E207" s="10">
        <v>45542.439583333333</v>
      </c>
      <c r="F207" s="11">
        <v>0.38541666666666669</v>
      </c>
      <c r="G207" s="11">
        <v>1.627083333333333</v>
      </c>
      <c r="H207" s="8" t="s">
        <v>791</v>
      </c>
      <c r="I207" s="8">
        <v>7920.0627499999991</v>
      </c>
      <c r="K207" s="2" t="s">
        <v>2294</v>
      </c>
      <c r="L207" s="3">
        <v>1</v>
      </c>
    </row>
    <row r="208" spans="1:12" x14ac:dyDescent="0.25">
      <c r="A208" t="s">
        <v>2077</v>
      </c>
      <c r="B208" s="9" t="s">
        <v>337</v>
      </c>
      <c r="C208" s="8" t="s">
        <v>259</v>
      </c>
      <c r="D208" s="10">
        <v>45457.29791666667</v>
      </c>
      <c r="E208" s="10">
        <v>45457.683333333327</v>
      </c>
      <c r="F208" s="11">
        <v>0.38541666666666669</v>
      </c>
      <c r="G208" s="11">
        <v>1.252083333333333</v>
      </c>
      <c r="H208" s="8" t="s">
        <v>1908</v>
      </c>
      <c r="I208" s="8">
        <v>7920.0627499999991</v>
      </c>
      <c r="K208" s="2" t="s">
        <v>788</v>
      </c>
      <c r="L208" s="3">
        <v>2</v>
      </c>
    </row>
    <row r="209" spans="1:12" x14ac:dyDescent="0.25">
      <c r="A209" t="s">
        <v>3529</v>
      </c>
      <c r="B209" s="12" t="s">
        <v>75</v>
      </c>
      <c r="C209" s="13" t="s">
        <v>324</v>
      </c>
      <c r="D209" s="14">
        <v>45619.06527777778</v>
      </c>
      <c r="E209" s="14">
        <v>45619.450694444437</v>
      </c>
      <c r="F209" s="15">
        <v>0.38541666666666669</v>
      </c>
      <c r="G209" s="15">
        <v>0.99305555555555558</v>
      </c>
      <c r="H209" s="13" t="s">
        <v>3485</v>
      </c>
      <c r="I209" s="13">
        <v>7920.0627499999991</v>
      </c>
      <c r="K209" s="2" t="s">
        <v>1644</v>
      </c>
      <c r="L209" s="3">
        <v>1</v>
      </c>
    </row>
    <row r="210" spans="1:12" x14ac:dyDescent="0.25">
      <c r="A210" t="s">
        <v>3642</v>
      </c>
      <c r="B210" s="12" t="s">
        <v>1289</v>
      </c>
      <c r="C210" s="13" t="s">
        <v>494</v>
      </c>
      <c r="D210" s="14">
        <v>45399.938194444447</v>
      </c>
      <c r="E210" s="14">
        <v>45400.323611111111</v>
      </c>
      <c r="F210" s="15">
        <v>0.38541666666666669</v>
      </c>
      <c r="G210" s="15">
        <v>-0.95138888888888884</v>
      </c>
      <c r="H210" s="13" t="s">
        <v>3485</v>
      </c>
      <c r="I210" s="13">
        <v>7920.0627499999991</v>
      </c>
      <c r="K210" s="2" t="s">
        <v>3063</v>
      </c>
      <c r="L210" s="3">
        <v>1</v>
      </c>
    </row>
    <row r="211" spans="1:12" x14ac:dyDescent="0.25">
      <c r="A211" t="s">
        <v>1401</v>
      </c>
      <c r="B211" s="12" t="s">
        <v>337</v>
      </c>
      <c r="C211" s="13" t="s">
        <v>68</v>
      </c>
      <c r="D211" s="14">
        <v>45550.587500000001</v>
      </c>
      <c r="E211" s="14">
        <v>45550.972222222219</v>
      </c>
      <c r="F211" s="15">
        <v>0.38472222222222219</v>
      </c>
      <c r="G211" s="15">
        <v>2.1222222222222218</v>
      </c>
      <c r="H211" s="13" t="s">
        <v>1314</v>
      </c>
      <c r="I211" s="13">
        <v>7905.7923666666657</v>
      </c>
      <c r="K211" s="2" t="s">
        <v>767</v>
      </c>
      <c r="L211" s="3">
        <v>4</v>
      </c>
    </row>
    <row r="212" spans="1:12" x14ac:dyDescent="0.25">
      <c r="A212" t="s">
        <v>4566</v>
      </c>
      <c r="B212" s="12" t="s">
        <v>634</v>
      </c>
      <c r="C212" s="13" t="s">
        <v>4564</v>
      </c>
      <c r="D212" s="14">
        <v>45454.922222222223</v>
      </c>
      <c r="E212" s="14">
        <v>45455.306944444441</v>
      </c>
      <c r="F212" s="15">
        <v>0.38472222222222219</v>
      </c>
      <c r="G212" s="15">
        <v>0.98263888888888884</v>
      </c>
      <c r="H212" s="13" t="s">
        <v>4485</v>
      </c>
      <c r="I212" s="13">
        <v>7905.7923666666657</v>
      </c>
      <c r="K212" s="2" t="s">
        <v>4524</v>
      </c>
      <c r="L212" s="3">
        <v>1</v>
      </c>
    </row>
    <row r="213" spans="1:12" x14ac:dyDescent="0.25">
      <c r="A213" t="s">
        <v>1002</v>
      </c>
      <c r="B213" s="9" t="s">
        <v>66</v>
      </c>
      <c r="C213" s="8" t="s">
        <v>1000</v>
      </c>
      <c r="D213" s="10">
        <v>45416.789583333331</v>
      </c>
      <c r="E213" s="10">
        <v>45417.173611111109</v>
      </c>
      <c r="F213" s="11">
        <v>0.3840277777777778</v>
      </c>
      <c r="G213" s="11">
        <v>1.0972222222222221</v>
      </c>
      <c r="H213" s="8" t="s">
        <v>791</v>
      </c>
      <c r="I213" s="8">
        <v>7891.5219833333331</v>
      </c>
      <c r="K213" s="2" t="s">
        <v>4101</v>
      </c>
      <c r="L213" s="3">
        <v>2</v>
      </c>
    </row>
    <row r="214" spans="1:12" x14ac:dyDescent="0.25">
      <c r="A214" t="s">
        <v>3641</v>
      </c>
      <c r="B214" s="12" t="s">
        <v>186</v>
      </c>
      <c r="C214" s="13" t="s">
        <v>505</v>
      </c>
      <c r="D214" s="14">
        <v>45400.536805555559</v>
      </c>
      <c r="E214" s="14">
        <v>45400.92083333333</v>
      </c>
      <c r="F214" s="15">
        <v>0.3840277777777778</v>
      </c>
      <c r="G214" s="15">
        <v>3.0555555555555551E-2</v>
      </c>
      <c r="H214" s="13" t="s">
        <v>3485</v>
      </c>
      <c r="I214" s="13">
        <v>7891.5219833333331</v>
      </c>
      <c r="K214" s="2" t="s">
        <v>4938</v>
      </c>
      <c r="L214" s="3">
        <v>1</v>
      </c>
    </row>
    <row r="215" spans="1:12" x14ac:dyDescent="0.25">
      <c r="A215" t="s">
        <v>792</v>
      </c>
      <c r="B215" s="12" t="s">
        <v>421</v>
      </c>
      <c r="C215" s="13" t="s">
        <v>24</v>
      </c>
      <c r="D215" s="14">
        <v>45679.838194444441</v>
      </c>
      <c r="E215" s="14">
        <v>45680.22152777778</v>
      </c>
      <c r="F215" s="15">
        <v>0.38333333333333341</v>
      </c>
      <c r="G215" s="15">
        <v>0.68055555555555558</v>
      </c>
      <c r="H215" s="13" t="s">
        <v>791</v>
      </c>
      <c r="I215" s="13">
        <v>7877.2515999999987</v>
      </c>
      <c r="K215" s="2" t="s">
        <v>2610</v>
      </c>
      <c r="L215" s="3">
        <v>1</v>
      </c>
    </row>
    <row r="216" spans="1:12" x14ac:dyDescent="0.25">
      <c r="A216" t="s">
        <v>1339</v>
      </c>
      <c r="B216" s="12" t="s">
        <v>18</v>
      </c>
      <c r="C216" s="13" t="s">
        <v>425</v>
      </c>
      <c r="D216" s="14">
        <v>45640.115277777782</v>
      </c>
      <c r="E216" s="14">
        <v>45640.498611111107</v>
      </c>
      <c r="F216" s="15">
        <v>0.38333333333333341</v>
      </c>
      <c r="G216" s="15">
        <v>1.1076388888888891</v>
      </c>
      <c r="H216" s="13" t="s">
        <v>1314</v>
      </c>
      <c r="I216" s="13">
        <v>7877.2515999999987</v>
      </c>
      <c r="K216" s="2" t="s">
        <v>2845</v>
      </c>
      <c r="L216" s="3">
        <v>1</v>
      </c>
    </row>
    <row r="217" spans="1:12" x14ac:dyDescent="0.25">
      <c r="A217" t="s">
        <v>2335</v>
      </c>
      <c r="B217" s="12" t="s">
        <v>2334</v>
      </c>
      <c r="C217" s="13" t="s">
        <v>79</v>
      </c>
      <c r="D217" s="14">
        <v>45522.675000000003</v>
      </c>
      <c r="E217" s="14">
        <v>45523.058333333327</v>
      </c>
      <c r="F217" s="15">
        <v>0.38333333333333341</v>
      </c>
      <c r="G217" s="15">
        <v>0.88680555555555551</v>
      </c>
      <c r="H217" s="13" t="s">
        <v>2207</v>
      </c>
      <c r="I217" s="13">
        <v>7877.2515999999987</v>
      </c>
      <c r="K217" s="2" t="s">
        <v>883</v>
      </c>
      <c r="L217" s="3">
        <v>2</v>
      </c>
    </row>
    <row r="218" spans="1:12" x14ac:dyDescent="0.25">
      <c r="A218" t="s">
        <v>3089</v>
      </c>
      <c r="B218" s="9" t="s">
        <v>328</v>
      </c>
      <c r="C218" s="8" t="s">
        <v>206</v>
      </c>
      <c r="D218" s="10">
        <v>45335.236805555563</v>
      </c>
      <c r="E218" s="10">
        <v>45335.620138888888</v>
      </c>
      <c r="F218" s="11">
        <v>0.38333333333333341</v>
      </c>
      <c r="G218" s="11">
        <v>1.09375</v>
      </c>
      <c r="H218" s="8" t="s">
        <v>2858</v>
      </c>
      <c r="I218" s="8">
        <v>7877.2515999999987</v>
      </c>
      <c r="K218" s="2" t="s">
        <v>4251</v>
      </c>
      <c r="L218" s="3">
        <v>1</v>
      </c>
    </row>
    <row r="219" spans="1:12" x14ac:dyDescent="0.25">
      <c r="A219" t="s">
        <v>255</v>
      </c>
      <c r="B219" s="9" t="s">
        <v>22</v>
      </c>
      <c r="C219" s="8" t="s">
        <v>210</v>
      </c>
      <c r="D219" s="10">
        <v>45518.5</v>
      </c>
      <c r="E219" s="10">
        <v>45518.882638888892</v>
      </c>
      <c r="F219" s="11">
        <v>0.38263888888888892</v>
      </c>
      <c r="G219" s="11">
        <v>0.70277777777777772</v>
      </c>
      <c r="H219" s="8" t="s">
        <v>11</v>
      </c>
      <c r="I219" s="8">
        <v>7862.9812166666661</v>
      </c>
      <c r="K219" s="2" t="s">
        <v>1605</v>
      </c>
      <c r="L219" s="3">
        <v>1</v>
      </c>
    </row>
    <row r="220" spans="1:12" x14ac:dyDescent="0.25">
      <c r="A220" t="s">
        <v>1481</v>
      </c>
      <c r="B220" s="9" t="s">
        <v>531</v>
      </c>
      <c r="C220" s="8" t="s">
        <v>344</v>
      </c>
      <c r="D220" s="10">
        <v>45403.31527777778</v>
      </c>
      <c r="E220" s="10">
        <v>45403.697916666657</v>
      </c>
      <c r="F220" s="11">
        <v>0.38263888888888892</v>
      </c>
      <c r="G220" s="11">
        <v>0.14305555555555549</v>
      </c>
      <c r="H220" s="8" t="s">
        <v>1314</v>
      </c>
      <c r="I220" s="8">
        <v>7862.9812166666661</v>
      </c>
      <c r="K220" s="2" t="s">
        <v>1543</v>
      </c>
      <c r="L220" s="3">
        <v>1</v>
      </c>
    </row>
    <row r="221" spans="1:12" x14ac:dyDescent="0.25">
      <c r="A221" t="s">
        <v>1271</v>
      </c>
      <c r="B221" s="12" t="s">
        <v>283</v>
      </c>
      <c r="C221" s="13" t="s">
        <v>24</v>
      </c>
      <c r="D221" s="14">
        <v>45561.711805555547</v>
      </c>
      <c r="E221" s="14">
        <v>45562.094444444447</v>
      </c>
      <c r="F221" s="15">
        <v>0.38263888888888892</v>
      </c>
      <c r="G221" s="15">
        <v>0.62222222222222223</v>
      </c>
      <c r="H221" s="13" t="s">
        <v>3703</v>
      </c>
      <c r="I221" s="13">
        <v>7862.9812166666661</v>
      </c>
      <c r="K221" s="2" t="s">
        <v>1767</v>
      </c>
      <c r="L221" s="3">
        <v>1</v>
      </c>
    </row>
    <row r="222" spans="1:12" x14ac:dyDescent="0.25">
      <c r="A222" t="s">
        <v>3527</v>
      </c>
      <c r="B222" s="9" t="s">
        <v>301</v>
      </c>
      <c r="C222" s="8" t="s">
        <v>125</v>
      </c>
      <c r="D222" s="10">
        <v>45585.340277777781</v>
      </c>
      <c r="E222" s="10">
        <v>45585.722916666673</v>
      </c>
      <c r="F222" s="11">
        <v>0.38263888888888892</v>
      </c>
      <c r="G222" s="11">
        <v>0.28055555555555561</v>
      </c>
      <c r="H222" s="8" t="s">
        <v>4100</v>
      </c>
      <c r="I222" s="8">
        <v>7862.9812166666661</v>
      </c>
      <c r="K222" s="2" t="s">
        <v>2847</v>
      </c>
      <c r="L222" s="3">
        <v>1</v>
      </c>
    </row>
    <row r="223" spans="1:12" x14ac:dyDescent="0.25">
      <c r="A223" t="s">
        <v>3337</v>
      </c>
      <c r="B223" s="12" t="s">
        <v>2665</v>
      </c>
      <c r="C223" s="13" t="s">
        <v>18</v>
      </c>
      <c r="D223" s="14">
        <v>45588.040972222218</v>
      </c>
      <c r="E223" s="14">
        <v>45588.42291666667</v>
      </c>
      <c r="F223" s="15">
        <v>0.38194444444444442</v>
      </c>
      <c r="G223" s="15">
        <v>0.32361111111111113</v>
      </c>
      <c r="H223" s="13" t="s">
        <v>3277</v>
      </c>
      <c r="I223" s="13">
        <v>7848.7108333333326</v>
      </c>
      <c r="K223" s="2" t="s">
        <v>3724</v>
      </c>
      <c r="L223" s="3">
        <v>1</v>
      </c>
    </row>
    <row r="224" spans="1:12" x14ac:dyDescent="0.25">
      <c r="A224" t="s">
        <v>3337</v>
      </c>
      <c r="B224" s="12" t="s">
        <v>2665</v>
      </c>
      <c r="C224" s="13" t="s">
        <v>18</v>
      </c>
      <c r="D224" s="14">
        <v>45588.040972222218</v>
      </c>
      <c r="E224" s="14">
        <v>45588.42291666667</v>
      </c>
      <c r="F224" s="15">
        <v>0.38194444444444442</v>
      </c>
      <c r="G224" s="15">
        <v>0.32361111111111113</v>
      </c>
      <c r="H224" s="13" t="s">
        <v>3484</v>
      </c>
      <c r="I224" s="13">
        <v>7848.7108333333326</v>
      </c>
      <c r="K224" s="2" t="s">
        <v>1565</v>
      </c>
      <c r="L224" s="3">
        <v>1</v>
      </c>
    </row>
    <row r="225" spans="1:12" x14ac:dyDescent="0.25">
      <c r="A225" t="s">
        <v>3539</v>
      </c>
      <c r="B225" s="12" t="s">
        <v>18</v>
      </c>
      <c r="C225" s="13" t="s">
        <v>2665</v>
      </c>
      <c r="D225" s="14">
        <v>45598.106944444437</v>
      </c>
      <c r="E225" s="14">
        <v>45598.488888888889</v>
      </c>
      <c r="F225" s="15">
        <v>0.38194444444444442</v>
      </c>
      <c r="G225" s="15">
        <v>2.182638888888889</v>
      </c>
      <c r="H225" s="13" t="s">
        <v>3485</v>
      </c>
      <c r="I225" s="13">
        <v>7848.7108333333326</v>
      </c>
      <c r="K225" s="2" t="s">
        <v>4379</v>
      </c>
      <c r="L225" s="3">
        <v>1</v>
      </c>
    </row>
    <row r="226" spans="1:12" x14ac:dyDescent="0.25">
      <c r="A226" t="s">
        <v>4933</v>
      </c>
      <c r="B226" s="12" t="s">
        <v>18</v>
      </c>
      <c r="C226" s="13" t="s">
        <v>374</v>
      </c>
      <c r="D226" s="14">
        <v>45354.143750000003</v>
      </c>
      <c r="E226" s="14">
        <v>45354.525694444441</v>
      </c>
      <c r="F226" s="15">
        <v>0.38194444444444442</v>
      </c>
      <c r="G226" s="15">
        <v>0.75624999999999998</v>
      </c>
      <c r="H226" s="13" t="s">
        <v>4776</v>
      </c>
      <c r="I226" s="13">
        <v>7848.7108333333326</v>
      </c>
      <c r="K226" s="2" t="s">
        <v>3012</v>
      </c>
      <c r="L226" s="3">
        <v>1</v>
      </c>
    </row>
    <row r="227" spans="1:12" x14ac:dyDescent="0.25">
      <c r="A227" t="s">
        <v>377</v>
      </c>
      <c r="B227" s="9" t="s">
        <v>376</v>
      </c>
      <c r="C227" s="8" t="s">
        <v>374</v>
      </c>
      <c r="D227" s="10">
        <v>45352.958333333343</v>
      </c>
      <c r="E227" s="10">
        <v>45353.339583333327</v>
      </c>
      <c r="F227" s="11">
        <v>0.38124999999999998</v>
      </c>
      <c r="G227" s="11">
        <v>22.22291666666667</v>
      </c>
      <c r="H227" s="8" t="s">
        <v>11</v>
      </c>
      <c r="I227" s="8">
        <v>7834.4404500000001</v>
      </c>
      <c r="K227" s="2" t="s">
        <v>4167</v>
      </c>
      <c r="L227" s="3">
        <v>1</v>
      </c>
    </row>
    <row r="228" spans="1:12" x14ac:dyDescent="0.25">
      <c r="A228" t="s">
        <v>2418</v>
      </c>
      <c r="B228" s="9" t="s">
        <v>2417</v>
      </c>
      <c r="C228" s="8" t="s">
        <v>143</v>
      </c>
      <c r="D228" s="10">
        <v>45407.375694444447</v>
      </c>
      <c r="E228" s="10">
        <v>45407.756944444453</v>
      </c>
      <c r="F228" s="11">
        <v>0.38124999999999998</v>
      </c>
      <c r="G228" s="11">
        <v>0.90902777777777777</v>
      </c>
      <c r="H228" s="8" t="s">
        <v>2207</v>
      </c>
      <c r="I228" s="8">
        <v>7834.4404500000001</v>
      </c>
      <c r="K228" s="2" t="s">
        <v>903</v>
      </c>
      <c r="L228" s="3">
        <v>1</v>
      </c>
    </row>
    <row r="229" spans="1:12" x14ac:dyDescent="0.25">
      <c r="A229" t="s">
        <v>4754</v>
      </c>
      <c r="B229" s="12" t="s">
        <v>337</v>
      </c>
      <c r="C229" s="13" t="s">
        <v>261</v>
      </c>
      <c r="D229" s="14">
        <v>45442.426388888889</v>
      </c>
      <c r="E229" s="14">
        <v>45442.807638888888</v>
      </c>
      <c r="F229" s="15">
        <v>0.38124999999999998</v>
      </c>
      <c r="G229" s="15">
        <v>7.7777777777777779E-2</v>
      </c>
      <c r="H229" s="13" t="s">
        <v>4654</v>
      </c>
      <c r="I229" s="13">
        <v>7834.4404500000001</v>
      </c>
      <c r="K229" s="2" t="s">
        <v>3089</v>
      </c>
      <c r="L229" s="3">
        <v>3</v>
      </c>
    </row>
    <row r="230" spans="1:12" x14ac:dyDescent="0.25">
      <c r="A230" t="s">
        <v>285</v>
      </c>
      <c r="B230" s="9" t="s">
        <v>18</v>
      </c>
      <c r="C230" s="8" t="s">
        <v>283</v>
      </c>
      <c r="D230" s="10">
        <v>45437.070833333331</v>
      </c>
      <c r="E230" s="10">
        <v>45437.45208333333</v>
      </c>
      <c r="F230" s="11">
        <v>0.38124999999999998</v>
      </c>
      <c r="G230" s="11">
        <v>4.8611111111111112E-2</v>
      </c>
      <c r="H230" s="8" t="s">
        <v>4776</v>
      </c>
      <c r="I230" s="8">
        <v>7834.4404500000001</v>
      </c>
      <c r="K230" s="2" t="s">
        <v>4867</v>
      </c>
      <c r="L230" s="3">
        <v>1</v>
      </c>
    </row>
    <row r="231" spans="1:12" x14ac:dyDescent="0.25">
      <c r="A231" t="s">
        <v>2071</v>
      </c>
      <c r="B231" s="9" t="s">
        <v>2070</v>
      </c>
      <c r="C231" s="8" t="s">
        <v>151</v>
      </c>
      <c r="D231" s="10">
        <v>45469.705555555563</v>
      </c>
      <c r="E231" s="10">
        <v>45470.086111111108</v>
      </c>
      <c r="F231" s="11">
        <v>0.38055555555555548</v>
      </c>
      <c r="G231" s="11">
        <v>0.75138888888888888</v>
      </c>
      <c r="H231" s="8" t="s">
        <v>1908</v>
      </c>
      <c r="I231" s="8">
        <v>7820.1700666666657</v>
      </c>
      <c r="K231" s="2" t="s">
        <v>1524</v>
      </c>
      <c r="L231" s="3">
        <v>1</v>
      </c>
    </row>
    <row r="232" spans="1:12" x14ac:dyDescent="0.25">
      <c r="A232" t="s">
        <v>2353</v>
      </c>
      <c r="B232" s="9" t="s">
        <v>347</v>
      </c>
      <c r="C232" s="8" t="s">
        <v>210</v>
      </c>
      <c r="D232" s="10">
        <v>45503.167361111111</v>
      </c>
      <c r="E232" s="10">
        <v>45503.546527777777</v>
      </c>
      <c r="F232" s="11">
        <v>0.37916666666666671</v>
      </c>
      <c r="G232" s="11">
        <v>1.0090277777777781</v>
      </c>
      <c r="H232" s="8" t="s">
        <v>2207</v>
      </c>
      <c r="I232" s="8">
        <v>7791.6292999999996</v>
      </c>
      <c r="K232" s="2" t="s">
        <v>3846</v>
      </c>
      <c r="L232" s="3">
        <v>1</v>
      </c>
    </row>
    <row r="233" spans="1:12" x14ac:dyDescent="0.25">
      <c r="A233" t="s">
        <v>3844</v>
      </c>
      <c r="B233" s="12" t="s">
        <v>68</v>
      </c>
      <c r="C233" s="13" t="s">
        <v>930</v>
      </c>
      <c r="D233" s="14">
        <v>45465.863194444442</v>
      </c>
      <c r="E233" s="14">
        <v>45466.242361111108</v>
      </c>
      <c r="F233" s="15">
        <v>0.37916666666666671</v>
      </c>
      <c r="G233" s="15">
        <v>1.122916666666667</v>
      </c>
      <c r="H233" s="13" t="s">
        <v>3703</v>
      </c>
      <c r="I233" s="13">
        <v>7791.6292999999996</v>
      </c>
      <c r="K233" s="2" t="s">
        <v>329</v>
      </c>
      <c r="L233" s="3">
        <v>1</v>
      </c>
    </row>
    <row r="234" spans="1:12" x14ac:dyDescent="0.25">
      <c r="A234" t="s">
        <v>1939</v>
      </c>
      <c r="B234" s="12" t="s">
        <v>125</v>
      </c>
      <c r="C234" s="13" t="s">
        <v>425</v>
      </c>
      <c r="D234" s="14">
        <v>45641.59097222222</v>
      </c>
      <c r="E234" s="14">
        <v>45641.969444444447</v>
      </c>
      <c r="F234" s="15">
        <v>0.37847222222222221</v>
      </c>
      <c r="G234" s="15">
        <v>2.8277777777777779</v>
      </c>
      <c r="H234" s="13" t="s">
        <v>1908</v>
      </c>
      <c r="I234" s="13">
        <v>7777.358916666667</v>
      </c>
      <c r="K234" s="2" t="s">
        <v>1154</v>
      </c>
      <c r="L234" s="3">
        <v>1</v>
      </c>
    </row>
    <row r="235" spans="1:12" x14ac:dyDescent="0.25">
      <c r="A235" t="s">
        <v>3805</v>
      </c>
      <c r="B235" s="9" t="s">
        <v>3619</v>
      </c>
      <c r="C235" s="8" t="s">
        <v>1012</v>
      </c>
      <c r="D235" s="10">
        <v>45515.355555555558</v>
      </c>
      <c r="E235" s="10">
        <v>45515.734027777777</v>
      </c>
      <c r="F235" s="11">
        <v>0.37847222222222221</v>
      </c>
      <c r="G235" s="11">
        <v>0.8041666666666667</v>
      </c>
      <c r="H235" s="8" t="s">
        <v>3703</v>
      </c>
      <c r="I235" s="8">
        <v>7777.358916666667</v>
      </c>
      <c r="K235" s="2" t="s">
        <v>3674</v>
      </c>
      <c r="L235" s="3">
        <v>1</v>
      </c>
    </row>
    <row r="236" spans="1:12" x14ac:dyDescent="0.25">
      <c r="A236" t="s">
        <v>3847</v>
      </c>
      <c r="B236" s="9" t="s">
        <v>89</v>
      </c>
      <c r="C236" s="8" t="s">
        <v>328</v>
      </c>
      <c r="D236" s="10">
        <v>45461</v>
      </c>
      <c r="E236" s="10">
        <v>45461.378472222219</v>
      </c>
      <c r="F236" s="11">
        <v>0.37847222222222221</v>
      </c>
      <c r="G236" s="11">
        <v>1.0229166666666669</v>
      </c>
      <c r="H236" s="8" t="s">
        <v>3703</v>
      </c>
      <c r="I236" s="8">
        <v>7777.358916666667</v>
      </c>
      <c r="K236" s="2" t="s">
        <v>147</v>
      </c>
      <c r="L236" s="3">
        <v>2</v>
      </c>
    </row>
    <row r="237" spans="1:12" x14ac:dyDescent="0.25">
      <c r="A237" t="s">
        <v>3089</v>
      </c>
      <c r="B237" s="9" t="s">
        <v>328</v>
      </c>
      <c r="C237" s="8" t="s">
        <v>206</v>
      </c>
      <c r="D237" s="10">
        <v>45484.408333333333</v>
      </c>
      <c r="E237" s="10">
        <v>45484.786805555559</v>
      </c>
      <c r="F237" s="11">
        <v>0.37847222222222221</v>
      </c>
      <c r="G237" s="11">
        <v>1.0472222222222221</v>
      </c>
      <c r="H237" s="8" t="s">
        <v>4100</v>
      </c>
      <c r="I237" s="8">
        <v>7777.358916666667</v>
      </c>
      <c r="K237" s="2" t="s">
        <v>4207</v>
      </c>
      <c r="L237" s="3">
        <v>1</v>
      </c>
    </row>
    <row r="238" spans="1:12" x14ac:dyDescent="0.25">
      <c r="A238" t="s">
        <v>3434</v>
      </c>
      <c r="B238" s="9" t="s">
        <v>1724</v>
      </c>
      <c r="C238" s="8" t="s">
        <v>18</v>
      </c>
      <c r="D238" s="10">
        <v>45381.478472222218</v>
      </c>
      <c r="E238" s="10">
        <v>45381.856249999997</v>
      </c>
      <c r="F238" s="11">
        <v>0.37777777777777782</v>
      </c>
      <c r="G238" s="11">
        <v>6.7180555555555559</v>
      </c>
      <c r="H238" s="8" t="s">
        <v>3277</v>
      </c>
      <c r="I238" s="8">
        <v>7763.0885333333326</v>
      </c>
      <c r="K238" s="2" t="s">
        <v>711</v>
      </c>
      <c r="L238" s="3">
        <v>2</v>
      </c>
    </row>
    <row r="239" spans="1:12" x14ac:dyDescent="0.25">
      <c r="A239" t="s">
        <v>3434</v>
      </c>
      <c r="B239" s="9" t="s">
        <v>1724</v>
      </c>
      <c r="C239" s="8" t="s">
        <v>18</v>
      </c>
      <c r="D239" s="10">
        <v>45381.478472222218</v>
      </c>
      <c r="E239" s="10">
        <v>45381.856249999997</v>
      </c>
      <c r="F239" s="11">
        <v>0.37777777777777782</v>
      </c>
      <c r="G239" s="11">
        <v>6.7180555555555559</v>
      </c>
      <c r="H239" s="8" t="s">
        <v>3484</v>
      </c>
      <c r="I239" s="8">
        <v>7763.0885333333326</v>
      </c>
      <c r="K239" s="2" t="s">
        <v>4474</v>
      </c>
      <c r="L239" s="3">
        <v>1</v>
      </c>
    </row>
    <row r="240" spans="1:12" x14ac:dyDescent="0.25">
      <c r="A240" t="s">
        <v>1209</v>
      </c>
      <c r="B240" s="12" t="s">
        <v>392</v>
      </c>
      <c r="C240" s="13" t="s">
        <v>12</v>
      </c>
      <c r="D240" s="14">
        <v>45463.477777777778</v>
      </c>
      <c r="E240" s="14">
        <v>45463.854861111111</v>
      </c>
      <c r="F240" s="15">
        <v>0.37708333333333333</v>
      </c>
      <c r="G240" s="15">
        <v>0.92222222222222228</v>
      </c>
      <c r="H240" s="13" t="s">
        <v>1085</v>
      </c>
      <c r="I240" s="13">
        <v>7748.8181500000001</v>
      </c>
      <c r="K240" s="2" t="s">
        <v>3048</v>
      </c>
      <c r="L240" s="3">
        <v>1</v>
      </c>
    </row>
    <row r="241" spans="1:12" x14ac:dyDescent="0.25">
      <c r="A241" t="s">
        <v>1147</v>
      </c>
      <c r="B241" s="12" t="s">
        <v>12</v>
      </c>
      <c r="C241" s="13" t="s">
        <v>1145</v>
      </c>
      <c r="D241" s="14">
        <v>45324.040277777778</v>
      </c>
      <c r="E241" s="14">
        <v>45324.417361111111</v>
      </c>
      <c r="F241" s="15">
        <v>0.37708333333333333</v>
      </c>
      <c r="G241" s="15"/>
      <c r="H241" s="13" t="s">
        <v>1314</v>
      </c>
      <c r="I241" s="13">
        <v>7748.8181500000001</v>
      </c>
      <c r="K241" s="2" t="s">
        <v>3049</v>
      </c>
      <c r="L241" s="3">
        <v>1</v>
      </c>
    </row>
    <row r="242" spans="1:12" x14ac:dyDescent="0.25">
      <c r="A242" t="s">
        <v>3908</v>
      </c>
      <c r="B242" s="9" t="s">
        <v>22</v>
      </c>
      <c r="C242" s="8" t="s">
        <v>1236</v>
      </c>
      <c r="D242" s="10">
        <v>45359.897916666669</v>
      </c>
      <c r="E242" s="10">
        <v>45360.275000000001</v>
      </c>
      <c r="F242" s="11">
        <v>0.37708333333333333</v>
      </c>
      <c r="G242" s="11">
        <v>1.318055555555556</v>
      </c>
      <c r="H242" s="8" t="s">
        <v>3703</v>
      </c>
      <c r="I242" s="8">
        <v>7748.8181500000001</v>
      </c>
      <c r="K242" s="2" t="s">
        <v>471</v>
      </c>
      <c r="L242" s="3">
        <v>1</v>
      </c>
    </row>
    <row r="243" spans="1:12" x14ac:dyDescent="0.25">
      <c r="A243" t="s">
        <v>285</v>
      </c>
      <c r="B243" s="12" t="s">
        <v>18</v>
      </c>
      <c r="C243" s="13" t="s">
        <v>283</v>
      </c>
      <c r="D243" s="14">
        <v>45452.004166666673</v>
      </c>
      <c r="E243" s="14">
        <v>45452.380555555559</v>
      </c>
      <c r="F243" s="15">
        <v>0.37638888888888888</v>
      </c>
      <c r="G243" s="15">
        <v>2.427777777777778</v>
      </c>
      <c r="H243" s="13" t="s">
        <v>791</v>
      </c>
      <c r="I243" s="13">
        <v>7734.5477666666666</v>
      </c>
      <c r="K243" s="2" t="s">
        <v>2229</v>
      </c>
      <c r="L243" s="3">
        <v>2</v>
      </c>
    </row>
    <row r="244" spans="1:12" x14ac:dyDescent="0.25">
      <c r="A244" t="s">
        <v>1383</v>
      </c>
      <c r="B244" s="9" t="s">
        <v>1145</v>
      </c>
      <c r="C244" s="8" t="s">
        <v>246</v>
      </c>
      <c r="D244" s="10">
        <v>45579.557638888888</v>
      </c>
      <c r="E244" s="10">
        <v>45579.934027777781</v>
      </c>
      <c r="F244" s="11">
        <v>0.37638888888888888</v>
      </c>
      <c r="G244" s="11">
        <v>1.663194444444444</v>
      </c>
      <c r="H244" s="8" t="s">
        <v>1314</v>
      </c>
      <c r="I244" s="8">
        <v>7734.5477666666666</v>
      </c>
      <c r="K244" s="2" t="s">
        <v>736</v>
      </c>
      <c r="L244" s="3">
        <v>1</v>
      </c>
    </row>
    <row r="245" spans="1:12" x14ac:dyDescent="0.25">
      <c r="A245" t="s">
        <v>1546</v>
      </c>
      <c r="B245" s="9" t="s">
        <v>1545</v>
      </c>
      <c r="C245" s="8" t="s">
        <v>320</v>
      </c>
      <c r="D245" s="10">
        <v>45332.961805555547</v>
      </c>
      <c r="E245" s="10">
        <v>45333.338194444441</v>
      </c>
      <c r="F245" s="11">
        <v>0.37638888888888888</v>
      </c>
      <c r="G245" s="11">
        <v>0.2381944444444444</v>
      </c>
      <c r="H245" s="8" t="s">
        <v>1314</v>
      </c>
      <c r="I245" s="8">
        <v>7734.5477666666666</v>
      </c>
      <c r="K245" s="2" t="s">
        <v>4040</v>
      </c>
      <c r="L245" s="3">
        <v>1</v>
      </c>
    </row>
    <row r="246" spans="1:12" x14ac:dyDescent="0.25">
      <c r="A246" t="s">
        <v>2143</v>
      </c>
      <c r="B246" s="9" t="s">
        <v>416</v>
      </c>
      <c r="C246" s="8" t="s">
        <v>1245</v>
      </c>
      <c r="D246" s="10">
        <v>45401.413888888892</v>
      </c>
      <c r="E246" s="10">
        <v>45401.790277777778</v>
      </c>
      <c r="F246" s="11">
        <v>0.37638888888888888</v>
      </c>
      <c r="G246" s="11">
        <v>3.4027777777777768E-2</v>
      </c>
      <c r="H246" s="8" t="s">
        <v>1908</v>
      </c>
      <c r="I246" s="8">
        <v>7734.5477666666666</v>
      </c>
      <c r="K246" s="2" t="s">
        <v>2506</v>
      </c>
      <c r="L246" s="3">
        <v>1</v>
      </c>
    </row>
    <row r="247" spans="1:12" x14ac:dyDescent="0.25">
      <c r="A247" t="s">
        <v>1271</v>
      </c>
      <c r="B247" s="12" t="s">
        <v>283</v>
      </c>
      <c r="C247" s="13" t="s">
        <v>24</v>
      </c>
      <c r="D247" s="14">
        <v>45562.693055555559</v>
      </c>
      <c r="E247" s="14">
        <v>45563.068749999999</v>
      </c>
      <c r="F247" s="15">
        <v>0.37569444444444439</v>
      </c>
      <c r="G247" s="15">
        <v>-0.9506944444444444</v>
      </c>
      <c r="H247" s="13" t="s">
        <v>1908</v>
      </c>
      <c r="I247" s="13">
        <v>7720.277383333334</v>
      </c>
      <c r="K247" s="2" t="s">
        <v>1462</v>
      </c>
      <c r="L247" s="3">
        <v>1</v>
      </c>
    </row>
    <row r="248" spans="1:12" x14ac:dyDescent="0.25">
      <c r="A248" t="s">
        <v>2549</v>
      </c>
      <c r="B248" s="9" t="s">
        <v>357</v>
      </c>
      <c r="C248" s="8" t="s">
        <v>311</v>
      </c>
      <c r="D248" s="10">
        <v>45607.041666666657</v>
      </c>
      <c r="E248" s="10">
        <v>45607.417361111111</v>
      </c>
      <c r="F248" s="11">
        <v>0.37569444444444439</v>
      </c>
      <c r="G248" s="11">
        <v>1.1423611111111109</v>
      </c>
      <c r="H248" s="8" t="s">
        <v>2502</v>
      </c>
      <c r="I248" s="8">
        <v>7720.277383333334</v>
      </c>
      <c r="K248" s="2" t="s">
        <v>3329</v>
      </c>
      <c r="L248" s="3">
        <v>2</v>
      </c>
    </row>
    <row r="249" spans="1:12" x14ac:dyDescent="0.25">
      <c r="A249" t="s">
        <v>1939</v>
      </c>
      <c r="B249" s="9" t="s">
        <v>125</v>
      </c>
      <c r="C249" s="8" t="s">
        <v>425</v>
      </c>
      <c r="D249" s="10">
        <v>45557.598611111112</v>
      </c>
      <c r="E249" s="10">
        <v>45557.973611111112</v>
      </c>
      <c r="F249" s="11">
        <v>0.375</v>
      </c>
      <c r="G249" s="11">
        <v>2.8631944444444439</v>
      </c>
      <c r="H249" s="8" t="s">
        <v>3703</v>
      </c>
      <c r="I249" s="8">
        <v>7706.0069999999996</v>
      </c>
      <c r="K249" s="2" t="s">
        <v>4034</v>
      </c>
      <c r="L249" s="3">
        <v>1</v>
      </c>
    </row>
    <row r="250" spans="1:12" x14ac:dyDescent="0.25">
      <c r="A250" t="s">
        <v>341</v>
      </c>
      <c r="B250" s="12" t="s">
        <v>340</v>
      </c>
      <c r="C250" s="13" t="s">
        <v>301</v>
      </c>
      <c r="D250" s="14">
        <v>45394.059027777781</v>
      </c>
      <c r="E250" s="14">
        <v>45394.433333333327</v>
      </c>
      <c r="F250" s="15">
        <v>0.37430555555555561</v>
      </c>
      <c r="G250" s="15">
        <v>0.9506944444444444</v>
      </c>
      <c r="H250" s="13" t="s">
        <v>11</v>
      </c>
      <c r="I250" s="13">
        <v>7691.7366166666652</v>
      </c>
      <c r="K250" s="2" t="s">
        <v>1665</v>
      </c>
      <c r="L250" s="3">
        <v>2</v>
      </c>
    </row>
    <row r="251" spans="1:12" x14ac:dyDescent="0.25">
      <c r="A251" t="s">
        <v>381</v>
      </c>
      <c r="B251" s="12" t="s">
        <v>380</v>
      </c>
      <c r="C251" s="13" t="s">
        <v>12</v>
      </c>
      <c r="D251" s="14">
        <v>45350.538888888892</v>
      </c>
      <c r="E251" s="14">
        <v>45350.913194444453</v>
      </c>
      <c r="F251" s="15">
        <v>0.37430555555555561</v>
      </c>
      <c r="G251" s="15">
        <v>0.83611111111111114</v>
      </c>
      <c r="H251" s="13" t="s">
        <v>11</v>
      </c>
      <c r="I251" s="13">
        <v>7691.7366166666652</v>
      </c>
      <c r="K251" s="2" t="s">
        <v>3744</v>
      </c>
      <c r="L251" s="3">
        <v>1</v>
      </c>
    </row>
    <row r="252" spans="1:12" x14ac:dyDescent="0.25">
      <c r="A252" t="s">
        <v>426</v>
      </c>
      <c r="B252" s="12" t="s">
        <v>425</v>
      </c>
      <c r="C252" s="13" t="s">
        <v>423</v>
      </c>
      <c r="D252" s="14">
        <v>45675.967361111107</v>
      </c>
      <c r="E252" s="14">
        <v>45676.341666666667</v>
      </c>
      <c r="F252" s="15">
        <v>0.37430555555555561</v>
      </c>
      <c r="G252" s="15">
        <v>2.1097222222222221</v>
      </c>
      <c r="H252" s="13" t="s">
        <v>418</v>
      </c>
      <c r="I252" s="13">
        <v>7691.7366166666652</v>
      </c>
      <c r="K252" s="2" t="s">
        <v>2434</v>
      </c>
      <c r="L252" s="3">
        <v>1</v>
      </c>
    </row>
    <row r="253" spans="1:12" x14ac:dyDescent="0.25">
      <c r="A253" t="s">
        <v>1935</v>
      </c>
      <c r="B253" s="9" t="s">
        <v>472</v>
      </c>
      <c r="C253" s="8" t="s">
        <v>1933</v>
      </c>
      <c r="D253" s="10">
        <v>45647.231249999997</v>
      </c>
      <c r="E253" s="10">
        <v>45647.605555555558</v>
      </c>
      <c r="F253" s="11">
        <v>0.37430555555555561</v>
      </c>
      <c r="G253" s="11">
        <v>1.1736111111111109</v>
      </c>
      <c r="H253" s="8" t="s">
        <v>1908</v>
      </c>
      <c r="I253" s="8">
        <v>7691.7366166666652</v>
      </c>
      <c r="K253" s="2" t="s">
        <v>1457</v>
      </c>
      <c r="L253" s="3">
        <v>1</v>
      </c>
    </row>
    <row r="254" spans="1:12" x14ac:dyDescent="0.25">
      <c r="A254" t="s">
        <v>2074</v>
      </c>
      <c r="B254" s="9" t="s">
        <v>1724</v>
      </c>
      <c r="C254" s="8" t="s">
        <v>180</v>
      </c>
      <c r="D254" s="10">
        <v>45466.54583333333</v>
      </c>
      <c r="E254" s="10">
        <v>45466.920138888891</v>
      </c>
      <c r="F254" s="11">
        <v>0.37430555555555561</v>
      </c>
      <c r="G254" s="11">
        <v>0.64027777777777772</v>
      </c>
      <c r="H254" s="8" t="s">
        <v>1908</v>
      </c>
      <c r="I254" s="8">
        <v>7691.7366166666652</v>
      </c>
      <c r="K254" s="2" t="s">
        <v>884</v>
      </c>
      <c r="L254" s="3">
        <v>1</v>
      </c>
    </row>
    <row r="255" spans="1:12" x14ac:dyDescent="0.25">
      <c r="A255" t="s">
        <v>285</v>
      </c>
      <c r="B255" s="9" t="s">
        <v>18</v>
      </c>
      <c r="C255" s="8" t="s">
        <v>283</v>
      </c>
      <c r="D255" s="10">
        <v>45460.053472222222</v>
      </c>
      <c r="E255" s="10">
        <v>45460.427777777782</v>
      </c>
      <c r="F255" s="11">
        <v>0.37430555555555561</v>
      </c>
      <c r="G255" s="11">
        <v>1.1673611111111111</v>
      </c>
      <c r="H255" s="8" t="s">
        <v>2502</v>
      </c>
      <c r="I255" s="8">
        <v>7691.7366166666652</v>
      </c>
      <c r="K255" s="2" t="s">
        <v>612</v>
      </c>
      <c r="L255" s="3">
        <v>3</v>
      </c>
    </row>
    <row r="256" spans="1:12" x14ac:dyDescent="0.25">
      <c r="A256" t="s">
        <v>1401</v>
      </c>
      <c r="B256" s="12" t="s">
        <v>337</v>
      </c>
      <c r="C256" s="13" t="s">
        <v>68</v>
      </c>
      <c r="D256" s="14">
        <v>45453.59375</v>
      </c>
      <c r="E256" s="14">
        <v>45453.968055555553</v>
      </c>
      <c r="F256" s="15">
        <v>0.37430555555555561</v>
      </c>
      <c r="G256" s="15">
        <v>0.6479166666666667</v>
      </c>
      <c r="H256" s="13" t="s">
        <v>3277</v>
      </c>
      <c r="I256" s="13">
        <v>7691.7366166666652</v>
      </c>
      <c r="K256" s="2" t="s">
        <v>3879</v>
      </c>
      <c r="L256" s="3">
        <v>2</v>
      </c>
    </row>
    <row r="257" spans="1:12" x14ac:dyDescent="0.25">
      <c r="A257" t="s">
        <v>1401</v>
      </c>
      <c r="B257" s="12" t="s">
        <v>337</v>
      </c>
      <c r="C257" s="13" t="s">
        <v>68</v>
      </c>
      <c r="D257" s="14">
        <v>45453.59375</v>
      </c>
      <c r="E257" s="14">
        <v>45453.968055555553</v>
      </c>
      <c r="F257" s="15">
        <v>0.37430555555555561</v>
      </c>
      <c r="G257" s="15">
        <v>0.6479166666666667</v>
      </c>
      <c r="H257" s="13" t="s">
        <v>3484</v>
      </c>
      <c r="I257" s="13">
        <v>7691.7366166666652</v>
      </c>
      <c r="K257" s="2" t="s">
        <v>3276</v>
      </c>
      <c r="L257" s="3">
        <v>1</v>
      </c>
    </row>
    <row r="258" spans="1:12" x14ac:dyDescent="0.25">
      <c r="A258" t="s">
        <v>3788</v>
      </c>
      <c r="B258" s="12" t="s">
        <v>330</v>
      </c>
      <c r="C258" s="13" t="s">
        <v>775</v>
      </c>
      <c r="D258" s="14">
        <v>45545.475694444453</v>
      </c>
      <c r="E258" s="14">
        <v>45545.85</v>
      </c>
      <c r="F258" s="15">
        <v>0.37430555555555561</v>
      </c>
      <c r="G258" s="15">
        <v>1.8298611111111109</v>
      </c>
      <c r="H258" s="13" t="s">
        <v>3703</v>
      </c>
      <c r="I258" s="13">
        <v>7691.7366166666652</v>
      </c>
      <c r="K258" s="2" t="s">
        <v>3927</v>
      </c>
      <c r="L258" s="3">
        <v>1</v>
      </c>
    </row>
    <row r="259" spans="1:12" x14ac:dyDescent="0.25">
      <c r="A259" t="s">
        <v>1761</v>
      </c>
      <c r="B259" s="9" t="s">
        <v>1445</v>
      </c>
      <c r="C259" s="8" t="s">
        <v>89</v>
      </c>
      <c r="D259" s="10">
        <v>45473.605555555558</v>
      </c>
      <c r="E259" s="10">
        <v>45473.979166666657</v>
      </c>
      <c r="F259" s="11">
        <v>0.37361111111111112</v>
      </c>
      <c r="G259" s="11">
        <v>0.71944444444444444</v>
      </c>
      <c r="H259" s="8" t="s">
        <v>1566</v>
      </c>
      <c r="I259" s="8">
        <v>7677.4662333333326</v>
      </c>
      <c r="K259" s="2" t="s">
        <v>3738</v>
      </c>
      <c r="L259" s="3">
        <v>1</v>
      </c>
    </row>
    <row r="260" spans="1:12" x14ac:dyDescent="0.25">
      <c r="A260" t="s">
        <v>71</v>
      </c>
      <c r="B260" s="9" t="s">
        <v>70</v>
      </c>
      <c r="C260" s="8" t="s">
        <v>68</v>
      </c>
      <c r="D260" s="10">
        <v>45437.245138888888</v>
      </c>
      <c r="E260" s="10">
        <v>45437.618750000001</v>
      </c>
      <c r="F260" s="11">
        <v>0.37361111111111112</v>
      </c>
      <c r="G260" s="11">
        <v>5.2083333333333343E-2</v>
      </c>
      <c r="H260" s="8" t="s">
        <v>1566</v>
      </c>
      <c r="I260" s="8">
        <v>7677.4662333333326</v>
      </c>
      <c r="K260" s="2" t="s">
        <v>2297</v>
      </c>
      <c r="L260" s="3">
        <v>1</v>
      </c>
    </row>
    <row r="261" spans="1:12" x14ac:dyDescent="0.25">
      <c r="A261" t="s">
        <v>3630</v>
      </c>
      <c r="B261" s="9" t="s">
        <v>301</v>
      </c>
      <c r="C261" s="8" t="s">
        <v>18</v>
      </c>
      <c r="D261" s="10">
        <v>45424.351388888892</v>
      </c>
      <c r="E261" s="10">
        <v>45424.724999999999</v>
      </c>
      <c r="F261" s="11">
        <v>0.37361111111111112</v>
      </c>
      <c r="G261" s="11">
        <v>0.77569444444444446</v>
      </c>
      <c r="H261" s="8" t="s">
        <v>3485</v>
      </c>
      <c r="I261" s="8">
        <v>7677.4662333333326</v>
      </c>
      <c r="K261" s="2" t="s">
        <v>256</v>
      </c>
      <c r="L261" s="3">
        <v>12</v>
      </c>
    </row>
    <row r="262" spans="1:12" x14ac:dyDescent="0.25">
      <c r="A262" t="s">
        <v>3842</v>
      </c>
      <c r="B262" s="12" t="s">
        <v>1435</v>
      </c>
      <c r="C262" s="13" t="s">
        <v>898</v>
      </c>
      <c r="D262" s="14">
        <v>45467.499305555553</v>
      </c>
      <c r="E262" s="14">
        <v>45467.872916666667</v>
      </c>
      <c r="F262" s="15">
        <v>0.37361111111111112</v>
      </c>
      <c r="G262" s="15">
        <v>0.75763888888888886</v>
      </c>
      <c r="H262" s="13" t="s">
        <v>3703</v>
      </c>
      <c r="I262" s="13">
        <v>7677.4662333333326</v>
      </c>
      <c r="K262" s="2" t="s">
        <v>1152</v>
      </c>
      <c r="L262" s="3">
        <v>1</v>
      </c>
    </row>
    <row r="263" spans="1:12" x14ac:dyDescent="0.25">
      <c r="A263" t="s">
        <v>1401</v>
      </c>
      <c r="B263" s="9" t="s">
        <v>337</v>
      </c>
      <c r="C263" s="8" t="s">
        <v>68</v>
      </c>
      <c r="D263" s="10">
        <v>45361.567361111112</v>
      </c>
      <c r="E263" s="10">
        <v>45361.940972222219</v>
      </c>
      <c r="F263" s="11">
        <v>0.37361111111111112</v>
      </c>
      <c r="G263" s="11">
        <v>1.927777777777778</v>
      </c>
      <c r="H263" s="8" t="s">
        <v>4100</v>
      </c>
      <c r="I263" s="8">
        <v>7677.4662333333326</v>
      </c>
      <c r="K263" s="2" t="s">
        <v>4242</v>
      </c>
      <c r="L263" s="3">
        <v>2</v>
      </c>
    </row>
    <row r="264" spans="1:12" x14ac:dyDescent="0.25">
      <c r="A264" t="s">
        <v>4383</v>
      </c>
      <c r="B264" s="12" t="s">
        <v>210</v>
      </c>
      <c r="C264" s="13" t="s">
        <v>188</v>
      </c>
      <c r="D264" s="14">
        <v>45501.504861111112</v>
      </c>
      <c r="E264" s="14">
        <v>45501.878472222219</v>
      </c>
      <c r="F264" s="15">
        <v>0.37361111111111112</v>
      </c>
      <c r="G264" s="15">
        <v>4.0972222222222222E-2</v>
      </c>
      <c r="H264" s="13" t="s">
        <v>4288</v>
      </c>
      <c r="I264" s="13">
        <v>7677.4662333333326</v>
      </c>
      <c r="K264" s="2" t="s">
        <v>548</v>
      </c>
      <c r="L264" s="3">
        <v>1</v>
      </c>
    </row>
    <row r="265" spans="1:12" x14ac:dyDescent="0.25">
      <c r="A265" t="s">
        <v>2503</v>
      </c>
      <c r="B265" s="12" t="s">
        <v>326</v>
      </c>
      <c r="C265" s="13" t="s">
        <v>68</v>
      </c>
      <c r="D265" s="14">
        <v>45686.160416666673</v>
      </c>
      <c r="E265" s="14">
        <v>45686.533333333333</v>
      </c>
      <c r="F265" s="15">
        <v>0.37291666666666667</v>
      </c>
      <c r="G265" s="15">
        <v>2.4500000000000002</v>
      </c>
      <c r="H265" s="13" t="s">
        <v>2502</v>
      </c>
      <c r="I265" s="13">
        <v>7663.1958499999992</v>
      </c>
      <c r="K265" s="2" t="s">
        <v>462</v>
      </c>
      <c r="L265" s="3">
        <v>1</v>
      </c>
    </row>
    <row r="266" spans="1:12" x14ac:dyDescent="0.25">
      <c r="A266" t="s">
        <v>3750</v>
      </c>
      <c r="B266" s="12" t="s">
        <v>77</v>
      </c>
      <c r="C266" s="13" t="s">
        <v>337</v>
      </c>
      <c r="D266" s="14">
        <v>45606.075694444437</v>
      </c>
      <c r="E266" s="14">
        <v>45606.448611111111</v>
      </c>
      <c r="F266" s="15">
        <v>0.37291666666666667</v>
      </c>
      <c r="G266" s="15">
        <v>0.97430555555555554</v>
      </c>
      <c r="H266" s="13" t="s">
        <v>3703</v>
      </c>
      <c r="I266" s="13">
        <v>7663.1958499999992</v>
      </c>
      <c r="K266" s="2" t="s">
        <v>4003</v>
      </c>
      <c r="L266" s="3">
        <v>1</v>
      </c>
    </row>
    <row r="267" spans="1:12" x14ac:dyDescent="0.25">
      <c r="A267" t="s">
        <v>3089</v>
      </c>
      <c r="B267" s="12" t="s">
        <v>328</v>
      </c>
      <c r="C267" s="13" t="s">
        <v>206</v>
      </c>
      <c r="D267" s="14">
        <v>45460.23333333333</v>
      </c>
      <c r="E267" s="14">
        <v>45460.606249999997</v>
      </c>
      <c r="F267" s="15">
        <v>0.37291666666666667</v>
      </c>
      <c r="G267" s="15">
        <v>0.86805555555555558</v>
      </c>
      <c r="H267" s="13" t="s">
        <v>4776</v>
      </c>
      <c r="I267" s="13">
        <v>7663.1958499999992</v>
      </c>
      <c r="K267" s="2" t="s">
        <v>2605</v>
      </c>
      <c r="L267" s="3">
        <v>2</v>
      </c>
    </row>
    <row r="268" spans="1:12" x14ac:dyDescent="0.25">
      <c r="A268" t="s">
        <v>2505</v>
      </c>
      <c r="B268" s="9" t="s">
        <v>2504</v>
      </c>
      <c r="C268" s="8" t="s">
        <v>326</v>
      </c>
      <c r="D268" s="10">
        <v>45685.738888888889</v>
      </c>
      <c r="E268" s="10">
        <v>45686.111111111109</v>
      </c>
      <c r="F268" s="11">
        <v>0.37222222222222218</v>
      </c>
      <c r="G268" s="11">
        <v>4.9305555555555547E-2</v>
      </c>
      <c r="H268" s="8" t="s">
        <v>2502</v>
      </c>
      <c r="I268" s="8">
        <v>7648.9254666666666</v>
      </c>
      <c r="K268" s="2" t="s">
        <v>3117</v>
      </c>
      <c r="L268" s="3">
        <v>1</v>
      </c>
    </row>
    <row r="269" spans="1:12" x14ac:dyDescent="0.25">
      <c r="A269" t="s">
        <v>4917</v>
      </c>
      <c r="B269" s="9" t="s">
        <v>652</v>
      </c>
      <c r="C269" s="8" t="s">
        <v>311</v>
      </c>
      <c r="D269" s="10">
        <v>45445.793055555558</v>
      </c>
      <c r="E269" s="10">
        <v>45446.165277777778</v>
      </c>
      <c r="F269" s="11">
        <v>0.37222222222222218</v>
      </c>
      <c r="G269" s="11">
        <v>1.3708333333333329</v>
      </c>
      <c r="H269" s="8" t="s">
        <v>4776</v>
      </c>
      <c r="I269" s="8">
        <v>7648.9254666666666</v>
      </c>
      <c r="K269" s="2" t="s">
        <v>2170</v>
      </c>
      <c r="L269" s="3">
        <v>3</v>
      </c>
    </row>
    <row r="270" spans="1:12" x14ac:dyDescent="0.25">
      <c r="A270" t="s">
        <v>1191</v>
      </c>
      <c r="B270" s="12" t="s">
        <v>337</v>
      </c>
      <c r="C270" s="13" t="s">
        <v>12</v>
      </c>
      <c r="D270" s="14">
        <v>45642.463888888888</v>
      </c>
      <c r="E270" s="14">
        <v>45642.835416666669</v>
      </c>
      <c r="F270" s="15">
        <v>0.37152777777777779</v>
      </c>
      <c r="G270" s="15">
        <v>1.8708333333333329</v>
      </c>
      <c r="H270" s="13" t="s">
        <v>3918</v>
      </c>
      <c r="I270" s="13">
        <v>7634.6550833333322</v>
      </c>
      <c r="K270" s="2" t="s">
        <v>131</v>
      </c>
      <c r="L270" s="3">
        <v>2</v>
      </c>
    </row>
    <row r="271" spans="1:12" x14ac:dyDescent="0.25">
      <c r="A271" t="s">
        <v>285</v>
      </c>
      <c r="B271" s="9" t="s">
        <v>18</v>
      </c>
      <c r="C271" s="8" t="s">
        <v>283</v>
      </c>
      <c r="D271" s="10">
        <v>45510.023611111108</v>
      </c>
      <c r="E271" s="10">
        <v>45510.394444444442</v>
      </c>
      <c r="F271" s="11">
        <v>0.37083333333333329</v>
      </c>
      <c r="G271" s="11">
        <v>2.4854166666666671</v>
      </c>
      <c r="H271" s="8" t="s">
        <v>2207</v>
      </c>
      <c r="I271" s="8">
        <v>7620.3846999999996</v>
      </c>
      <c r="K271" s="2" t="s">
        <v>3816</v>
      </c>
      <c r="L271" s="3">
        <v>2</v>
      </c>
    </row>
    <row r="272" spans="1:12" x14ac:dyDescent="0.25">
      <c r="A272" t="s">
        <v>4579</v>
      </c>
      <c r="B272" s="12" t="s">
        <v>266</v>
      </c>
      <c r="C272" s="13" t="s">
        <v>662</v>
      </c>
      <c r="D272" s="14">
        <v>45439.418749999997</v>
      </c>
      <c r="E272" s="14">
        <v>45439.789583333331</v>
      </c>
      <c r="F272" s="15">
        <v>0.37083333333333329</v>
      </c>
      <c r="G272" s="15">
        <v>0.80138888888888893</v>
      </c>
      <c r="H272" s="13" t="s">
        <v>4485</v>
      </c>
      <c r="I272" s="13">
        <v>7620.3846999999996</v>
      </c>
      <c r="K272" s="2" t="s">
        <v>3365</v>
      </c>
      <c r="L272" s="3">
        <v>2</v>
      </c>
    </row>
    <row r="273" spans="1:12" x14ac:dyDescent="0.25">
      <c r="A273" t="s">
        <v>1484</v>
      </c>
      <c r="B273" s="9" t="s">
        <v>12</v>
      </c>
      <c r="C273" s="8" t="s">
        <v>1482</v>
      </c>
      <c r="D273" s="10">
        <v>45401.419444444437</v>
      </c>
      <c r="E273" s="10">
        <v>45401.789583333331</v>
      </c>
      <c r="F273" s="11">
        <v>0.37013888888888891</v>
      </c>
      <c r="G273" s="11">
        <v>0.63055555555555554</v>
      </c>
      <c r="H273" s="8" t="s">
        <v>1314</v>
      </c>
      <c r="I273" s="8">
        <v>7606.1143166666661</v>
      </c>
      <c r="K273" s="2" t="s">
        <v>595</v>
      </c>
      <c r="L273" s="3">
        <v>1</v>
      </c>
    </row>
    <row r="274" spans="1:12" x14ac:dyDescent="0.25">
      <c r="A274" t="s">
        <v>2855</v>
      </c>
      <c r="B274" s="12" t="s">
        <v>416</v>
      </c>
      <c r="C274" s="13" t="s">
        <v>775</v>
      </c>
      <c r="D274" s="14">
        <v>45330.552777777782</v>
      </c>
      <c r="E274" s="14">
        <v>45330.92291666667</v>
      </c>
      <c r="F274" s="15">
        <v>0.37013888888888891</v>
      </c>
      <c r="G274" s="15">
        <v>4.0972222222222222E-2</v>
      </c>
      <c r="H274" s="13" t="s">
        <v>2715</v>
      </c>
      <c r="I274" s="13">
        <v>7606.1143166666661</v>
      </c>
      <c r="K274" s="2" t="s">
        <v>2649</v>
      </c>
      <c r="L274" s="3">
        <v>2</v>
      </c>
    </row>
    <row r="275" spans="1:12" x14ac:dyDescent="0.25">
      <c r="A275" t="s">
        <v>3690</v>
      </c>
      <c r="B275" s="12" t="s">
        <v>68</v>
      </c>
      <c r="C275" s="13" t="s">
        <v>1435</v>
      </c>
      <c r="D275" s="14">
        <v>45336.203472222223</v>
      </c>
      <c r="E275" s="14">
        <v>45336.573611111111</v>
      </c>
      <c r="F275" s="15">
        <v>0.37013888888888891</v>
      </c>
      <c r="G275" s="15">
        <v>0.88888888888888884</v>
      </c>
      <c r="H275" s="13" t="s">
        <v>3485</v>
      </c>
      <c r="I275" s="13">
        <v>7606.1143166666661</v>
      </c>
      <c r="K275" s="2" t="s">
        <v>145</v>
      </c>
      <c r="L275" s="3">
        <v>2</v>
      </c>
    </row>
    <row r="276" spans="1:12" x14ac:dyDescent="0.25">
      <c r="A276" t="s">
        <v>547</v>
      </c>
      <c r="B276" s="9" t="s">
        <v>546</v>
      </c>
      <c r="C276" s="8" t="s">
        <v>130</v>
      </c>
      <c r="D276" s="10">
        <v>45563.627083333333</v>
      </c>
      <c r="E276" s="10">
        <v>45563.996527777781</v>
      </c>
      <c r="F276" s="11">
        <v>0.36944444444444452</v>
      </c>
      <c r="G276" s="11">
        <v>0.81388888888888888</v>
      </c>
      <c r="H276" s="8" t="s">
        <v>418</v>
      </c>
      <c r="I276" s="8">
        <v>7591.8439333333336</v>
      </c>
      <c r="K276" s="2" t="s">
        <v>4498</v>
      </c>
      <c r="L276" s="3">
        <v>1</v>
      </c>
    </row>
    <row r="277" spans="1:12" x14ac:dyDescent="0.25">
      <c r="A277" t="s">
        <v>1645</v>
      </c>
      <c r="B277" s="12" t="s">
        <v>326</v>
      </c>
      <c r="C277" s="13" t="s">
        <v>56</v>
      </c>
      <c r="D277" s="14">
        <v>45617.677083333343</v>
      </c>
      <c r="E277" s="14">
        <v>45618.046527777777</v>
      </c>
      <c r="F277" s="15">
        <v>0.36944444444444452</v>
      </c>
      <c r="G277" s="15">
        <v>0.89375000000000004</v>
      </c>
      <c r="H277" s="13" t="s">
        <v>1566</v>
      </c>
      <c r="I277" s="13">
        <v>7591.8439333333336</v>
      </c>
      <c r="K277" s="2" t="s">
        <v>3887</v>
      </c>
      <c r="L277" s="3">
        <v>1</v>
      </c>
    </row>
    <row r="278" spans="1:12" x14ac:dyDescent="0.25">
      <c r="A278" t="s">
        <v>2623</v>
      </c>
      <c r="B278" s="12" t="s">
        <v>318</v>
      </c>
      <c r="C278" s="13" t="s">
        <v>125</v>
      </c>
      <c r="D278" s="14">
        <v>45474.40902777778</v>
      </c>
      <c r="E278" s="14">
        <v>45474.77847222222</v>
      </c>
      <c r="F278" s="15">
        <v>0.36944444444444452</v>
      </c>
      <c r="G278" s="15">
        <v>0.94027777777777777</v>
      </c>
      <c r="H278" s="13" t="s">
        <v>2502</v>
      </c>
      <c r="I278" s="13">
        <v>7591.8439333333336</v>
      </c>
      <c r="K278" s="2" t="s">
        <v>3919</v>
      </c>
      <c r="L278" s="3">
        <v>1</v>
      </c>
    </row>
    <row r="279" spans="1:12" x14ac:dyDescent="0.25">
      <c r="A279" t="s">
        <v>2503</v>
      </c>
      <c r="B279" s="9" t="s">
        <v>326</v>
      </c>
      <c r="C279" s="8" t="s">
        <v>68</v>
      </c>
      <c r="D279" s="10">
        <v>45386.754861111112</v>
      </c>
      <c r="E279" s="10">
        <v>45387.124305555553</v>
      </c>
      <c r="F279" s="11">
        <v>0.36944444444444452</v>
      </c>
      <c r="G279" s="11">
        <v>2.5874999999999999</v>
      </c>
      <c r="H279" s="8" t="s">
        <v>2502</v>
      </c>
      <c r="I279" s="8">
        <v>7591.8439333333336</v>
      </c>
      <c r="K279" s="2" t="s">
        <v>4062</v>
      </c>
      <c r="L279" s="3">
        <v>3</v>
      </c>
    </row>
    <row r="280" spans="1:12" x14ac:dyDescent="0.25">
      <c r="A280" t="s">
        <v>4168</v>
      </c>
      <c r="B280" s="9" t="s">
        <v>221</v>
      </c>
      <c r="C280" s="8" t="s">
        <v>328</v>
      </c>
      <c r="D280" s="10">
        <v>45555.879861111112</v>
      </c>
      <c r="E280" s="10">
        <v>45556.249305555553</v>
      </c>
      <c r="F280" s="11">
        <v>0.36944444444444452</v>
      </c>
      <c r="G280" s="11">
        <v>1.03125</v>
      </c>
      <c r="H280" s="8" t="s">
        <v>4100</v>
      </c>
      <c r="I280" s="8">
        <v>7591.8439333333336</v>
      </c>
      <c r="K280" s="2" t="s">
        <v>880</v>
      </c>
      <c r="L280" s="3">
        <v>1</v>
      </c>
    </row>
    <row r="281" spans="1:12" x14ac:dyDescent="0.25">
      <c r="A281" t="s">
        <v>4441</v>
      </c>
      <c r="B281" s="12" t="s">
        <v>380</v>
      </c>
      <c r="C281" s="13" t="s">
        <v>246</v>
      </c>
      <c r="D281" s="14">
        <v>45384.56527777778</v>
      </c>
      <c r="E281" s="14">
        <v>45384.93472222222</v>
      </c>
      <c r="F281" s="15">
        <v>0.36944444444444452</v>
      </c>
      <c r="G281" s="15">
        <v>7.9861111111111105E-2</v>
      </c>
      <c r="H281" s="13" t="s">
        <v>4288</v>
      </c>
      <c r="I281" s="13">
        <v>7591.8439333333336</v>
      </c>
      <c r="K281" s="2" t="s">
        <v>2100</v>
      </c>
      <c r="L281" s="3">
        <v>1</v>
      </c>
    </row>
    <row r="282" spans="1:12" x14ac:dyDescent="0.25">
      <c r="A282" t="s">
        <v>4472</v>
      </c>
      <c r="B282" s="9" t="s">
        <v>54</v>
      </c>
      <c r="C282" s="8" t="s">
        <v>1677</v>
      </c>
      <c r="D282" s="10">
        <v>45355.217361111107</v>
      </c>
      <c r="E282" s="10">
        <v>45355.586805555547</v>
      </c>
      <c r="F282" s="11">
        <v>0.36944444444444452</v>
      </c>
      <c r="G282" s="11">
        <v>0.91597222222222219</v>
      </c>
      <c r="H282" s="8" t="s">
        <v>4288</v>
      </c>
      <c r="I282" s="8">
        <v>7591.8439333333336</v>
      </c>
      <c r="K282" s="2" t="s">
        <v>2812</v>
      </c>
      <c r="L282" s="3">
        <v>1</v>
      </c>
    </row>
    <row r="283" spans="1:12" x14ac:dyDescent="0.25">
      <c r="A283" t="s">
        <v>285</v>
      </c>
      <c r="B283" s="9" t="s">
        <v>18</v>
      </c>
      <c r="C283" s="8" t="s">
        <v>283</v>
      </c>
      <c r="D283" s="10">
        <v>45478.59652777778</v>
      </c>
      <c r="E283" s="10">
        <v>45478.965277777781</v>
      </c>
      <c r="F283" s="11">
        <v>0.36875000000000002</v>
      </c>
      <c r="G283" s="11">
        <v>1.129861111111111</v>
      </c>
      <c r="H283" s="8" t="s">
        <v>11</v>
      </c>
      <c r="I283" s="8">
        <v>7577.5735499999992</v>
      </c>
      <c r="K283" s="2" t="s">
        <v>3976</v>
      </c>
      <c r="L283" s="3">
        <v>1</v>
      </c>
    </row>
    <row r="284" spans="1:12" x14ac:dyDescent="0.25">
      <c r="A284" t="s">
        <v>3780</v>
      </c>
      <c r="B284" s="12" t="s">
        <v>18</v>
      </c>
      <c r="C284" s="13" t="s">
        <v>2410</v>
      </c>
      <c r="D284" s="14">
        <v>45570.069444444453</v>
      </c>
      <c r="E284" s="14">
        <v>45570.4375</v>
      </c>
      <c r="F284" s="15">
        <v>0.36805555555555558</v>
      </c>
      <c r="G284" s="15">
        <v>0.98611111111111116</v>
      </c>
      <c r="H284" s="13" t="s">
        <v>3703</v>
      </c>
      <c r="I284" s="13">
        <v>7563.3031666666666</v>
      </c>
      <c r="K284" s="2" t="s">
        <v>3563</v>
      </c>
      <c r="L284" s="3">
        <v>1</v>
      </c>
    </row>
    <row r="285" spans="1:12" x14ac:dyDescent="0.25">
      <c r="A285" t="s">
        <v>805</v>
      </c>
      <c r="B285" s="12" t="s">
        <v>546</v>
      </c>
      <c r="C285" s="13" t="s">
        <v>803</v>
      </c>
      <c r="D285" s="14">
        <v>45663.488888888889</v>
      </c>
      <c r="E285" s="14">
        <v>45663.856249999997</v>
      </c>
      <c r="F285" s="15">
        <v>0.36736111111111108</v>
      </c>
      <c r="G285" s="15">
        <v>0.71736111111111112</v>
      </c>
      <c r="H285" s="13" t="s">
        <v>791</v>
      </c>
      <c r="I285" s="13">
        <v>7549.0327833333331</v>
      </c>
      <c r="K285" s="2" t="s">
        <v>3654</v>
      </c>
      <c r="L285" s="3">
        <v>1</v>
      </c>
    </row>
    <row r="286" spans="1:12" x14ac:dyDescent="0.25">
      <c r="A286" t="s">
        <v>1428</v>
      </c>
      <c r="B286" s="12" t="s">
        <v>221</v>
      </c>
      <c r="C286" s="13" t="s">
        <v>1426</v>
      </c>
      <c r="D286" s="14">
        <v>45492.97152777778</v>
      </c>
      <c r="E286" s="14">
        <v>45493.338888888888</v>
      </c>
      <c r="F286" s="15">
        <v>0.36736111111111108</v>
      </c>
      <c r="G286" s="15">
        <v>4.1666666666666657E-2</v>
      </c>
      <c r="H286" s="13" t="s">
        <v>1314</v>
      </c>
      <c r="I286" s="13">
        <v>7549.0327833333331</v>
      </c>
      <c r="K286" s="2" t="s">
        <v>1711</v>
      </c>
      <c r="L286" s="3">
        <v>1</v>
      </c>
    </row>
    <row r="287" spans="1:12" x14ac:dyDescent="0.25">
      <c r="A287" t="s">
        <v>4740</v>
      </c>
      <c r="B287" s="12" t="s">
        <v>4739</v>
      </c>
      <c r="C287" s="13" t="s">
        <v>68</v>
      </c>
      <c r="D287" s="14">
        <v>45483.363888888889</v>
      </c>
      <c r="E287" s="14">
        <v>45483.731249999997</v>
      </c>
      <c r="F287" s="15">
        <v>0.36736111111111108</v>
      </c>
      <c r="G287" s="15">
        <v>21.06805555555556</v>
      </c>
      <c r="H287" s="13" t="s">
        <v>4654</v>
      </c>
      <c r="I287" s="13">
        <v>7549.0327833333331</v>
      </c>
      <c r="K287" s="2" t="s">
        <v>4685</v>
      </c>
      <c r="L287" s="3">
        <v>1</v>
      </c>
    </row>
    <row r="288" spans="1:12" x14ac:dyDescent="0.25">
      <c r="A288" t="s">
        <v>1727</v>
      </c>
      <c r="B288" s="9" t="s">
        <v>81</v>
      </c>
      <c r="C288" s="8" t="s">
        <v>1162</v>
      </c>
      <c r="D288" s="10">
        <v>45519.993750000001</v>
      </c>
      <c r="E288" s="10">
        <v>45520.36041666667</v>
      </c>
      <c r="F288" s="11">
        <v>0.36666666666666659</v>
      </c>
      <c r="G288" s="11">
        <v>7.0833333333333331E-2</v>
      </c>
      <c r="H288" s="8" t="s">
        <v>1566</v>
      </c>
      <c r="I288" s="8">
        <v>7534.7624000000005</v>
      </c>
      <c r="K288" s="2" t="s">
        <v>3880</v>
      </c>
      <c r="L288" s="3">
        <v>1</v>
      </c>
    </row>
    <row r="289" spans="1:12" x14ac:dyDescent="0.25">
      <c r="A289" t="s">
        <v>1924</v>
      </c>
      <c r="B289" s="12" t="s">
        <v>337</v>
      </c>
      <c r="C289" s="13" t="s">
        <v>1923</v>
      </c>
      <c r="D289" s="14">
        <v>45655.431250000001</v>
      </c>
      <c r="E289" s="14">
        <v>45655.79791666667</v>
      </c>
      <c r="F289" s="15">
        <v>0.36666666666666659</v>
      </c>
      <c r="G289" s="15">
        <v>0.78749999999999998</v>
      </c>
      <c r="H289" s="13" t="s">
        <v>1908</v>
      </c>
      <c r="I289" s="13">
        <v>7534.7624000000005</v>
      </c>
      <c r="K289" s="2" t="s">
        <v>3500</v>
      </c>
      <c r="L289" s="3">
        <v>1</v>
      </c>
    </row>
    <row r="290" spans="1:12" x14ac:dyDescent="0.25">
      <c r="A290" t="s">
        <v>417</v>
      </c>
      <c r="B290" s="12" t="s">
        <v>416</v>
      </c>
      <c r="C290" s="13" t="s">
        <v>125</v>
      </c>
      <c r="D290" s="14">
        <v>45680.798611111109</v>
      </c>
      <c r="E290" s="14">
        <v>45681.164583333331</v>
      </c>
      <c r="F290" s="15">
        <v>0.3659722222222222</v>
      </c>
      <c r="G290" s="15"/>
      <c r="H290" s="13" t="s">
        <v>418</v>
      </c>
      <c r="I290" s="13">
        <v>7520.4920166666661</v>
      </c>
      <c r="K290" s="2" t="s">
        <v>1316</v>
      </c>
      <c r="L290" s="3">
        <v>1</v>
      </c>
    </row>
    <row r="291" spans="1:12" x14ac:dyDescent="0.25">
      <c r="A291" t="s">
        <v>1441</v>
      </c>
      <c r="B291" s="9" t="s">
        <v>1440</v>
      </c>
      <c r="C291" s="8" t="s">
        <v>18</v>
      </c>
      <c r="D291" s="10">
        <v>45475.434027777781</v>
      </c>
      <c r="E291" s="10">
        <v>45475.8</v>
      </c>
      <c r="F291" s="11">
        <v>0.3659722222222222</v>
      </c>
      <c r="G291" s="11">
        <v>0.54097222222222219</v>
      </c>
      <c r="H291" s="8" t="s">
        <v>1314</v>
      </c>
      <c r="I291" s="8">
        <v>7520.4920166666661</v>
      </c>
      <c r="K291" s="2" t="s">
        <v>1226</v>
      </c>
      <c r="L291" s="3">
        <v>2</v>
      </c>
    </row>
    <row r="292" spans="1:12" x14ac:dyDescent="0.25">
      <c r="A292" t="s">
        <v>3527</v>
      </c>
      <c r="B292" s="12" t="s">
        <v>301</v>
      </c>
      <c r="C292" s="13" t="s">
        <v>125</v>
      </c>
      <c r="D292" s="14">
        <v>45621.790277777778</v>
      </c>
      <c r="E292" s="14">
        <v>45622.15625</v>
      </c>
      <c r="F292" s="15">
        <v>0.3659722222222222</v>
      </c>
      <c r="G292" s="15">
        <v>0.51249999999999996</v>
      </c>
      <c r="H292" s="13" t="s">
        <v>3485</v>
      </c>
      <c r="I292" s="13">
        <v>7520.4920166666661</v>
      </c>
      <c r="K292" s="2" t="s">
        <v>1465</v>
      </c>
      <c r="L292" s="3">
        <v>1</v>
      </c>
    </row>
    <row r="293" spans="1:12" x14ac:dyDescent="0.25">
      <c r="A293" t="s">
        <v>1400</v>
      </c>
      <c r="B293" s="9" t="s">
        <v>68</v>
      </c>
      <c r="C293" s="8" t="s">
        <v>1398</v>
      </c>
      <c r="D293" s="10">
        <v>45608.118055555547</v>
      </c>
      <c r="E293" s="10">
        <v>45608.484027777777</v>
      </c>
      <c r="F293" s="11">
        <v>0.3659722222222222</v>
      </c>
      <c r="G293" s="11">
        <v>6.0256944444444436</v>
      </c>
      <c r="H293" s="8" t="s">
        <v>4100</v>
      </c>
      <c r="I293" s="8">
        <v>7520.4920166666661</v>
      </c>
      <c r="K293" s="2" t="s">
        <v>1280</v>
      </c>
      <c r="L293" s="3">
        <v>4</v>
      </c>
    </row>
    <row r="294" spans="1:12" x14ac:dyDescent="0.25">
      <c r="A294" t="s">
        <v>4746</v>
      </c>
      <c r="B294" s="12" t="s">
        <v>4745</v>
      </c>
      <c r="C294" s="13" t="s">
        <v>540</v>
      </c>
      <c r="D294" s="14">
        <v>45462.504166666673</v>
      </c>
      <c r="E294" s="14">
        <v>45462.870138888888</v>
      </c>
      <c r="F294" s="15">
        <v>0.3659722222222222</v>
      </c>
      <c r="G294" s="15">
        <v>8.4027777777777785E-2</v>
      </c>
      <c r="H294" s="13" t="s">
        <v>4654</v>
      </c>
      <c r="I294" s="13">
        <v>7520.4920166666661</v>
      </c>
      <c r="K294" s="2" t="s">
        <v>191</v>
      </c>
      <c r="L294" s="3">
        <v>2</v>
      </c>
    </row>
    <row r="295" spans="1:12" x14ac:dyDescent="0.25">
      <c r="A295" t="s">
        <v>1473</v>
      </c>
      <c r="B295" s="12" t="s">
        <v>210</v>
      </c>
      <c r="C295" s="13" t="s">
        <v>240</v>
      </c>
      <c r="D295" s="14">
        <v>45413.286111111112</v>
      </c>
      <c r="E295" s="14">
        <v>45413.651388888888</v>
      </c>
      <c r="F295" s="15">
        <v>0.36527777777777781</v>
      </c>
      <c r="G295" s="15">
        <v>4.0604166666666668</v>
      </c>
      <c r="H295" s="13" t="s">
        <v>1314</v>
      </c>
      <c r="I295" s="13">
        <v>7506.2216333333336</v>
      </c>
      <c r="K295" s="2" t="s">
        <v>2145</v>
      </c>
      <c r="L295" s="3">
        <v>1</v>
      </c>
    </row>
    <row r="296" spans="1:12" x14ac:dyDescent="0.25">
      <c r="A296" t="s">
        <v>1930</v>
      </c>
      <c r="B296" s="12" t="s">
        <v>1929</v>
      </c>
      <c r="C296" s="13" t="s">
        <v>162</v>
      </c>
      <c r="D296" s="14">
        <v>45650.555555555547</v>
      </c>
      <c r="E296" s="14">
        <v>45650.92083333333</v>
      </c>
      <c r="F296" s="15">
        <v>0.36527777777777781</v>
      </c>
      <c r="G296" s="15">
        <v>2.7930555555555561</v>
      </c>
      <c r="H296" s="13" t="s">
        <v>1908</v>
      </c>
      <c r="I296" s="13">
        <v>7506.2216333333336</v>
      </c>
      <c r="K296" s="2" t="s">
        <v>1140</v>
      </c>
      <c r="L296" s="3">
        <v>1</v>
      </c>
    </row>
    <row r="297" spans="1:12" x14ac:dyDescent="0.25">
      <c r="A297" t="s">
        <v>2789</v>
      </c>
      <c r="B297" s="12" t="s">
        <v>318</v>
      </c>
      <c r="C297" s="13" t="s">
        <v>472</v>
      </c>
      <c r="D297" s="14">
        <v>45417.35</v>
      </c>
      <c r="E297" s="14">
        <v>45417.715277777781</v>
      </c>
      <c r="F297" s="15">
        <v>0.36527777777777781</v>
      </c>
      <c r="G297" s="15">
        <v>4.583333333333333E-2</v>
      </c>
      <c r="H297" s="13" t="s">
        <v>2715</v>
      </c>
      <c r="I297" s="13">
        <v>7506.2216333333336</v>
      </c>
      <c r="K297" s="2" t="s">
        <v>2929</v>
      </c>
      <c r="L297" s="3">
        <v>1</v>
      </c>
    </row>
    <row r="298" spans="1:12" x14ac:dyDescent="0.25">
      <c r="A298" t="s">
        <v>2805</v>
      </c>
      <c r="B298" s="12" t="s">
        <v>2804</v>
      </c>
      <c r="C298" s="13" t="s">
        <v>1738</v>
      </c>
      <c r="D298" s="14">
        <v>45388.92083333333</v>
      </c>
      <c r="E298" s="14">
        <v>45389.286111111112</v>
      </c>
      <c r="F298" s="15">
        <v>0.36527777777777781</v>
      </c>
      <c r="G298" s="15">
        <v>1.185416666666667</v>
      </c>
      <c r="H298" s="13" t="s">
        <v>2715</v>
      </c>
      <c r="I298" s="13">
        <v>7506.2216333333336</v>
      </c>
      <c r="K298" s="2" t="s">
        <v>3526</v>
      </c>
      <c r="L298" s="3">
        <v>1</v>
      </c>
    </row>
    <row r="299" spans="1:12" x14ac:dyDescent="0.25">
      <c r="A299" t="s">
        <v>3181</v>
      </c>
      <c r="B299" s="12" t="s">
        <v>210</v>
      </c>
      <c r="C299" s="13" t="s">
        <v>164</v>
      </c>
      <c r="D299" s="14">
        <v>45466.432638888888</v>
      </c>
      <c r="E299" s="14">
        <v>45466.79791666667</v>
      </c>
      <c r="F299" s="15">
        <v>0.36527777777777781</v>
      </c>
      <c r="G299" s="15">
        <v>2.0972222222222219</v>
      </c>
      <c r="H299" s="13" t="s">
        <v>3096</v>
      </c>
      <c r="I299" s="13">
        <v>7506.2216333333336</v>
      </c>
      <c r="K299" s="2" t="s">
        <v>1386</v>
      </c>
      <c r="L299" s="3">
        <v>1</v>
      </c>
    </row>
    <row r="300" spans="1:12" x14ac:dyDescent="0.25">
      <c r="A300" t="s">
        <v>3078</v>
      </c>
      <c r="B300" s="12" t="s">
        <v>79</v>
      </c>
      <c r="C300" s="13" t="s">
        <v>18</v>
      </c>
      <c r="D300" s="14">
        <v>45436.783333333333</v>
      </c>
      <c r="E300" s="14">
        <v>45437.148611111108</v>
      </c>
      <c r="F300" s="15">
        <v>0.36527777777777781</v>
      </c>
      <c r="G300" s="15">
        <v>0.34722222222222221</v>
      </c>
      <c r="H300" s="13" t="s">
        <v>3918</v>
      </c>
      <c r="I300" s="13">
        <v>7506.2216333333336</v>
      </c>
      <c r="K300" s="2" t="s">
        <v>366</v>
      </c>
      <c r="L300" s="3">
        <v>1</v>
      </c>
    </row>
    <row r="301" spans="1:12" x14ac:dyDescent="0.25">
      <c r="A301" t="s">
        <v>322</v>
      </c>
      <c r="B301" s="12" t="s">
        <v>68</v>
      </c>
      <c r="C301" s="13" t="s">
        <v>320</v>
      </c>
      <c r="D301" s="14">
        <v>45436.109027777777</v>
      </c>
      <c r="E301" s="14">
        <v>45436.473611111112</v>
      </c>
      <c r="F301" s="15">
        <v>0.36458333333333331</v>
      </c>
      <c r="G301" s="15">
        <v>0.97638888888888886</v>
      </c>
      <c r="H301" s="13" t="s">
        <v>11</v>
      </c>
      <c r="I301" s="13">
        <v>7491.9512500000001</v>
      </c>
      <c r="K301" s="2" t="s">
        <v>3228</v>
      </c>
      <c r="L301" s="3">
        <v>1</v>
      </c>
    </row>
    <row r="302" spans="1:12" x14ac:dyDescent="0.25">
      <c r="A302" t="s">
        <v>3174</v>
      </c>
      <c r="B302" s="9" t="s">
        <v>1442</v>
      </c>
      <c r="C302" s="8" t="s">
        <v>206</v>
      </c>
      <c r="D302" s="10">
        <v>45474.320138888892</v>
      </c>
      <c r="E302" s="10">
        <v>45474.68472222222</v>
      </c>
      <c r="F302" s="11">
        <v>0.36458333333333331</v>
      </c>
      <c r="G302" s="11">
        <v>4.1666666666666657E-2</v>
      </c>
      <c r="H302" s="8" t="s">
        <v>3096</v>
      </c>
      <c r="I302" s="8">
        <v>7491.9512500000001</v>
      </c>
      <c r="K302" s="2" t="s">
        <v>3259</v>
      </c>
      <c r="L302" s="3">
        <v>1</v>
      </c>
    </row>
    <row r="303" spans="1:12" x14ac:dyDescent="0.25">
      <c r="A303" t="s">
        <v>1147</v>
      </c>
      <c r="B303" s="12" t="s">
        <v>12</v>
      </c>
      <c r="C303" s="13" t="s">
        <v>1145</v>
      </c>
      <c r="D303" s="14">
        <v>45568.058333333327</v>
      </c>
      <c r="E303" s="14">
        <v>45568.422222222223</v>
      </c>
      <c r="F303" s="15">
        <v>0.36388888888888887</v>
      </c>
      <c r="G303" s="15">
        <v>1.54375</v>
      </c>
      <c r="H303" s="13" t="s">
        <v>1085</v>
      </c>
      <c r="I303" s="13">
        <v>7477.6808666666657</v>
      </c>
      <c r="K303" s="2" t="s">
        <v>3320</v>
      </c>
      <c r="L303" s="3">
        <v>2</v>
      </c>
    </row>
    <row r="304" spans="1:12" x14ac:dyDescent="0.25">
      <c r="A304" t="s">
        <v>1412</v>
      </c>
      <c r="B304" s="9" t="s">
        <v>12</v>
      </c>
      <c r="C304" s="8" t="s">
        <v>1410</v>
      </c>
      <c r="D304" s="10">
        <v>45536.513194444437</v>
      </c>
      <c r="E304" s="10">
        <v>45536.877083333333</v>
      </c>
      <c r="F304" s="11">
        <v>0.36388888888888887</v>
      </c>
      <c r="G304" s="11">
        <v>1.530555555555555</v>
      </c>
      <c r="H304" s="8" t="s">
        <v>1314</v>
      </c>
      <c r="I304" s="8">
        <v>7477.6808666666657</v>
      </c>
      <c r="K304" s="2" t="s">
        <v>3318</v>
      </c>
      <c r="L304" s="3">
        <v>2</v>
      </c>
    </row>
    <row r="305" spans="1:12" x14ac:dyDescent="0.25">
      <c r="A305" t="s">
        <v>1051</v>
      </c>
      <c r="B305" s="12" t="s">
        <v>392</v>
      </c>
      <c r="C305" s="13" t="s">
        <v>246</v>
      </c>
      <c r="D305" s="14">
        <v>45329.622916666667</v>
      </c>
      <c r="E305" s="14">
        <v>45329.986805555563</v>
      </c>
      <c r="F305" s="15">
        <v>0.36388888888888887</v>
      </c>
      <c r="G305" s="15">
        <v>0.71805555555555556</v>
      </c>
      <c r="H305" s="13" t="s">
        <v>2858</v>
      </c>
      <c r="I305" s="13">
        <v>7477.6808666666657</v>
      </c>
      <c r="K305" s="2" t="s">
        <v>4239</v>
      </c>
      <c r="L305" s="3">
        <v>1</v>
      </c>
    </row>
    <row r="306" spans="1:12" x14ac:dyDescent="0.25">
      <c r="A306" t="s">
        <v>4361</v>
      </c>
      <c r="B306" s="12" t="s">
        <v>3359</v>
      </c>
      <c r="C306" s="13" t="s">
        <v>107</v>
      </c>
      <c r="D306" s="14">
        <v>45524.167361111111</v>
      </c>
      <c r="E306" s="14">
        <v>45524.53125</v>
      </c>
      <c r="F306" s="15">
        <v>0.36388888888888887</v>
      </c>
      <c r="G306" s="15">
        <v>0.15</v>
      </c>
      <c r="H306" s="13" t="s">
        <v>4288</v>
      </c>
      <c r="I306" s="13">
        <v>7477.6808666666657</v>
      </c>
      <c r="K306" s="2" t="s">
        <v>2523</v>
      </c>
      <c r="L306" s="3">
        <v>3</v>
      </c>
    </row>
    <row r="307" spans="1:12" x14ac:dyDescent="0.25">
      <c r="A307" t="s">
        <v>4437</v>
      </c>
      <c r="B307" s="12" t="s">
        <v>12</v>
      </c>
      <c r="C307" s="13" t="s">
        <v>1738</v>
      </c>
      <c r="D307" s="14">
        <v>45390.012499999997</v>
      </c>
      <c r="E307" s="14">
        <v>45390.376388888893</v>
      </c>
      <c r="F307" s="15">
        <v>0.36388888888888887</v>
      </c>
      <c r="G307" s="15">
        <v>0.95902777777777781</v>
      </c>
      <c r="H307" s="13" t="s">
        <v>4288</v>
      </c>
      <c r="I307" s="13">
        <v>7477.6808666666657</v>
      </c>
      <c r="K307" s="2" t="s">
        <v>2227</v>
      </c>
      <c r="L307" s="3">
        <v>1</v>
      </c>
    </row>
    <row r="308" spans="1:12" x14ac:dyDescent="0.25">
      <c r="A308" t="s">
        <v>1400</v>
      </c>
      <c r="B308" s="9" t="s">
        <v>68</v>
      </c>
      <c r="C308" s="8" t="s">
        <v>1398</v>
      </c>
      <c r="D308" s="10">
        <v>45553.094444444447</v>
      </c>
      <c r="E308" s="10">
        <v>45553.457638888889</v>
      </c>
      <c r="F308" s="11">
        <v>0.36319444444444438</v>
      </c>
      <c r="G308" s="11">
        <v>3.7972222222222221</v>
      </c>
      <c r="H308" s="8" t="s">
        <v>1314</v>
      </c>
      <c r="I308" s="8">
        <v>7463.4104833333331</v>
      </c>
      <c r="K308" s="2" t="s">
        <v>4066</v>
      </c>
      <c r="L308" s="3">
        <v>1</v>
      </c>
    </row>
    <row r="309" spans="1:12" x14ac:dyDescent="0.25">
      <c r="A309" t="s">
        <v>2394</v>
      </c>
      <c r="B309" s="12" t="s">
        <v>1195</v>
      </c>
      <c r="C309" s="13" t="s">
        <v>2392</v>
      </c>
      <c r="D309" s="14">
        <v>45439.496527777781</v>
      </c>
      <c r="E309" s="14">
        <v>45439.859722222223</v>
      </c>
      <c r="F309" s="15">
        <v>0.36319444444444438</v>
      </c>
      <c r="G309" s="15">
        <v>0.80486111111111114</v>
      </c>
      <c r="H309" s="13" t="s">
        <v>2207</v>
      </c>
      <c r="I309" s="13">
        <v>7463.4104833333331</v>
      </c>
      <c r="K309" s="2" t="s">
        <v>4561</v>
      </c>
      <c r="L309" s="3">
        <v>1</v>
      </c>
    </row>
    <row r="310" spans="1:12" x14ac:dyDescent="0.25">
      <c r="A310" t="s">
        <v>1051</v>
      </c>
      <c r="B310" s="12" t="s">
        <v>392</v>
      </c>
      <c r="C310" s="13" t="s">
        <v>246</v>
      </c>
      <c r="D310" s="14">
        <v>45367.731249999997</v>
      </c>
      <c r="E310" s="14">
        <v>45368.09375</v>
      </c>
      <c r="F310" s="15">
        <v>0.36249999999999999</v>
      </c>
      <c r="G310" s="15">
        <v>0.57222222222222219</v>
      </c>
      <c r="H310" s="13" t="s">
        <v>791</v>
      </c>
      <c r="I310" s="13">
        <v>7449.1400999999987</v>
      </c>
      <c r="K310" s="2" t="s">
        <v>3299</v>
      </c>
      <c r="L310" s="3">
        <v>2</v>
      </c>
    </row>
    <row r="311" spans="1:12" x14ac:dyDescent="0.25">
      <c r="A311" t="s">
        <v>2055</v>
      </c>
      <c r="B311" s="9" t="s">
        <v>2054</v>
      </c>
      <c r="C311" s="8" t="s">
        <v>72</v>
      </c>
      <c r="D311" s="10">
        <v>45487.513194444437</v>
      </c>
      <c r="E311" s="10">
        <v>45487.875694444447</v>
      </c>
      <c r="F311" s="11">
        <v>0.36249999999999999</v>
      </c>
      <c r="G311" s="11">
        <v>4.4201388888888893</v>
      </c>
      <c r="H311" s="8" t="s">
        <v>1908</v>
      </c>
      <c r="I311" s="8">
        <v>7449.1400999999987</v>
      </c>
      <c r="K311" s="2" t="s">
        <v>1940</v>
      </c>
      <c r="L311" s="3">
        <v>3</v>
      </c>
    </row>
    <row r="312" spans="1:12" x14ac:dyDescent="0.25">
      <c r="A312" t="s">
        <v>1665</v>
      </c>
      <c r="B312" s="12" t="s">
        <v>1461</v>
      </c>
      <c r="C312" s="13" t="s">
        <v>326</v>
      </c>
      <c r="D312" s="14">
        <v>45386.343055555553</v>
      </c>
      <c r="E312" s="14">
        <v>45386.705555555563</v>
      </c>
      <c r="F312" s="15">
        <v>0.36249999999999999</v>
      </c>
      <c r="G312" s="15">
        <v>4.9305555555555547E-2</v>
      </c>
      <c r="H312" s="13" t="s">
        <v>2502</v>
      </c>
      <c r="I312" s="13">
        <v>7449.1400999999987</v>
      </c>
      <c r="K312" s="2" t="s">
        <v>197</v>
      </c>
      <c r="L312" s="3">
        <v>2</v>
      </c>
    </row>
    <row r="313" spans="1:12" x14ac:dyDescent="0.25">
      <c r="A313" t="s">
        <v>1400</v>
      </c>
      <c r="B313" s="9" t="s">
        <v>68</v>
      </c>
      <c r="C313" s="8" t="s">
        <v>1398</v>
      </c>
      <c r="D313" s="10">
        <v>45427.20416666667</v>
      </c>
      <c r="E313" s="10">
        <v>45427.566666666673</v>
      </c>
      <c r="F313" s="11">
        <v>0.36249999999999999</v>
      </c>
      <c r="G313" s="11">
        <v>2.0173611111111112</v>
      </c>
      <c r="H313" s="8" t="s">
        <v>2858</v>
      </c>
      <c r="I313" s="8">
        <v>7449.1400999999987</v>
      </c>
      <c r="K313" s="2" t="s">
        <v>4304</v>
      </c>
      <c r="L313" s="3">
        <v>1</v>
      </c>
    </row>
    <row r="314" spans="1:12" x14ac:dyDescent="0.25">
      <c r="A314" t="s">
        <v>3914</v>
      </c>
      <c r="B314" s="9" t="s">
        <v>1559</v>
      </c>
      <c r="C314" s="8" t="s">
        <v>425</v>
      </c>
      <c r="D314" s="10">
        <v>45334.205555555563</v>
      </c>
      <c r="E314" s="10">
        <v>45334.568055555559</v>
      </c>
      <c r="F314" s="11">
        <v>0.36249999999999999</v>
      </c>
      <c r="G314" s="11">
        <v>1.098611111111111</v>
      </c>
      <c r="H314" s="8" t="s">
        <v>3703</v>
      </c>
      <c r="I314" s="8">
        <v>7449.1400999999987</v>
      </c>
      <c r="K314" s="2" t="s">
        <v>4091</v>
      </c>
      <c r="L314" s="3">
        <v>1</v>
      </c>
    </row>
    <row r="315" spans="1:12" x14ac:dyDescent="0.25">
      <c r="A315" t="s">
        <v>1401</v>
      </c>
      <c r="B315" s="12" t="s">
        <v>337</v>
      </c>
      <c r="C315" s="13" t="s">
        <v>68</v>
      </c>
      <c r="D315" s="14">
        <v>45470.759722222218</v>
      </c>
      <c r="E315" s="14">
        <v>45471.12222222222</v>
      </c>
      <c r="F315" s="15">
        <v>0.36249999999999999</v>
      </c>
      <c r="G315" s="15">
        <v>4.8166666666666664</v>
      </c>
      <c r="H315" s="13" t="s">
        <v>4654</v>
      </c>
      <c r="I315" s="13">
        <v>7449.1400999999987</v>
      </c>
      <c r="K315" s="2" t="s">
        <v>3131</v>
      </c>
      <c r="L315" s="3">
        <v>1</v>
      </c>
    </row>
    <row r="316" spans="1:12" x14ac:dyDescent="0.25">
      <c r="A316" t="s">
        <v>3683</v>
      </c>
      <c r="B316" s="9" t="s">
        <v>1650</v>
      </c>
      <c r="C316" s="8" t="s">
        <v>125</v>
      </c>
      <c r="D316" s="10">
        <v>45341.788194444453</v>
      </c>
      <c r="E316" s="10">
        <v>45342.15</v>
      </c>
      <c r="F316" s="11">
        <v>0.36180555555555549</v>
      </c>
      <c r="G316" s="11">
        <v>-6.3888888888888884E-2</v>
      </c>
      <c r="H316" s="8" t="s">
        <v>3485</v>
      </c>
      <c r="I316" s="8">
        <v>7434.8697166666661</v>
      </c>
      <c r="K316" s="2" t="s">
        <v>331</v>
      </c>
      <c r="L316" s="3">
        <v>1</v>
      </c>
    </row>
    <row r="317" spans="1:12" x14ac:dyDescent="0.25">
      <c r="A317" t="s">
        <v>277</v>
      </c>
      <c r="B317" s="9" t="s">
        <v>276</v>
      </c>
      <c r="C317" s="8" t="s">
        <v>89</v>
      </c>
      <c r="D317" s="10">
        <v>45483.640972222223</v>
      </c>
      <c r="E317" s="10">
        <v>45484.002083333333</v>
      </c>
      <c r="F317" s="11">
        <v>0.3611111111111111</v>
      </c>
      <c r="G317" s="11">
        <v>1.6916666666666671</v>
      </c>
      <c r="H317" s="8" t="s">
        <v>11</v>
      </c>
      <c r="I317" s="8">
        <v>7420.5993333333327</v>
      </c>
      <c r="K317" s="2" t="s">
        <v>3311</v>
      </c>
      <c r="L317" s="3">
        <v>2</v>
      </c>
    </row>
    <row r="318" spans="1:12" x14ac:dyDescent="0.25">
      <c r="A318" t="s">
        <v>3615</v>
      </c>
      <c r="B318" s="12" t="s">
        <v>68</v>
      </c>
      <c r="C318" s="13" t="s">
        <v>304</v>
      </c>
      <c r="D318" s="14">
        <v>45445.113888888889</v>
      </c>
      <c r="E318" s="14">
        <v>45445.474999999999</v>
      </c>
      <c r="F318" s="15">
        <v>0.3611111111111111</v>
      </c>
      <c r="G318" s="15">
        <v>0.8618055555555556</v>
      </c>
      <c r="H318" s="13" t="s">
        <v>3485</v>
      </c>
      <c r="I318" s="13">
        <v>7420.5993333333327</v>
      </c>
      <c r="K318" s="2" t="s">
        <v>1434</v>
      </c>
      <c r="L318" s="3">
        <v>1</v>
      </c>
    </row>
    <row r="319" spans="1:12" x14ac:dyDescent="0.25">
      <c r="A319" t="s">
        <v>3621</v>
      </c>
      <c r="B319" s="9" t="s">
        <v>240</v>
      </c>
      <c r="C319" s="8" t="s">
        <v>3619</v>
      </c>
      <c r="D319" s="10">
        <v>45440.996527777781</v>
      </c>
      <c r="E319" s="10">
        <v>45441.357638888891</v>
      </c>
      <c r="F319" s="11">
        <v>0.3611111111111111</v>
      </c>
      <c r="G319" s="11">
        <v>-0.90833333333333333</v>
      </c>
      <c r="H319" s="8" t="s">
        <v>3485</v>
      </c>
      <c r="I319" s="8">
        <v>7420.5993333333327</v>
      </c>
      <c r="K319" s="2" t="s">
        <v>1529</v>
      </c>
      <c r="L319" s="3">
        <v>1</v>
      </c>
    </row>
    <row r="320" spans="1:12" x14ac:dyDescent="0.25">
      <c r="A320" t="s">
        <v>4342</v>
      </c>
      <c r="B320" s="9" t="s">
        <v>347</v>
      </c>
      <c r="C320" s="8" t="s">
        <v>311</v>
      </c>
      <c r="D320" s="10">
        <v>45578.10833333333</v>
      </c>
      <c r="E320" s="10">
        <v>45578.469444444447</v>
      </c>
      <c r="F320" s="11">
        <v>0.3611111111111111</v>
      </c>
      <c r="G320" s="11">
        <v>0.96597222222222223</v>
      </c>
      <c r="H320" s="8" t="s">
        <v>4288</v>
      </c>
      <c r="I320" s="8">
        <v>7420.5993333333327</v>
      </c>
      <c r="K320" s="2" t="s">
        <v>4269</v>
      </c>
      <c r="L320" s="3">
        <v>1</v>
      </c>
    </row>
    <row r="321" spans="1:12" x14ac:dyDescent="0.25">
      <c r="A321" t="s">
        <v>589</v>
      </c>
      <c r="B321" s="9" t="s">
        <v>588</v>
      </c>
      <c r="C321" s="8" t="s">
        <v>56</v>
      </c>
      <c r="D321" s="10">
        <v>45501.788194444453</v>
      </c>
      <c r="E321" s="10">
        <v>45502.148611111108</v>
      </c>
      <c r="F321" s="11">
        <v>0.36041666666666672</v>
      </c>
      <c r="G321" s="11">
        <v>0.70763888888888893</v>
      </c>
      <c r="H321" s="8" t="s">
        <v>418</v>
      </c>
      <c r="I321" s="8">
        <v>7406.3289500000001</v>
      </c>
      <c r="K321" s="2" t="s">
        <v>3011</v>
      </c>
      <c r="L321" s="3">
        <v>1</v>
      </c>
    </row>
    <row r="322" spans="1:12" x14ac:dyDescent="0.25">
      <c r="A322" t="s">
        <v>2881</v>
      </c>
      <c r="B322" s="12" t="s">
        <v>217</v>
      </c>
      <c r="C322" s="13" t="s">
        <v>81</v>
      </c>
      <c r="D322" s="14">
        <v>45637.845833333333</v>
      </c>
      <c r="E322" s="14">
        <v>45638.206250000003</v>
      </c>
      <c r="F322" s="15">
        <v>0.36041666666666672</v>
      </c>
      <c r="G322" s="15">
        <v>4.791666666666667E-2</v>
      </c>
      <c r="H322" s="13" t="s">
        <v>2858</v>
      </c>
      <c r="I322" s="13">
        <v>7406.3289500000001</v>
      </c>
      <c r="K322" s="2" t="s">
        <v>2645</v>
      </c>
      <c r="L322" s="3">
        <v>1</v>
      </c>
    </row>
    <row r="323" spans="1:12" x14ac:dyDescent="0.25">
      <c r="A323" t="s">
        <v>1118</v>
      </c>
      <c r="B323" s="12" t="s">
        <v>544</v>
      </c>
      <c r="C323" s="13" t="s">
        <v>1116</v>
      </c>
      <c r="D323" s="14">
        <v>45607.522916666669</v>
      </c>
      <c r="E323" s="14">
        <v>45607.882638888892</v>
      </c>
      <c r="F323" s="15">
        <v>0.35972222222222222</v>
      </c>
      <c r="G323" s="15">
        <v>5.6250000000000001E-2</v>
      </c>
      <c r="H323" s="13" t="s">
        <v>1085</v>
      </c>
      <c r="I323" s="13">
        <v>7392.0585666666657</v>
      </c>
      <c r="K323" s="2" t="s">
        <v>1377</v>
      </c>
      <c r="L323" s="3">
        <v>1</v>
      </c>
    </row>
    <row r="324" spans="1:12" x14ac:dyDescent="0.25">
      <c r="A324" t="s">
        <v>2942</v>
      </c>
      <c r="B324" s="9" t="s">
        <v>2941</v>
      </c>
      <c r="C324" s="8" t="s">
        <v>125</v>
      </c>
      <c r="D324" s="10">
        <v>45518.523611111108</v>
      </c>
      <c r="E324" s="10">
        <v>45518.883333333331</v>
      </c>
      <c r="F324" s="11">
        <v>0.35972222222222222</v>
      </c>
      <c r="G324" s="11">
        <v>17.78680555555556</v>
      </c>
      <c r="H324" s="8" t="s">
        <v>2858</v>
      </c>
      <c r="I324" s="8">
        <v>7392.0585666666657</v>
      </c>
      <c r="K324" s="2" t="s">
        <v>2341</v>
      </c>
      <c r="L324" s="3">
        <v>1</v>
      </c>
    </row>
    <row r="325" spans="1:12" x14ac:dyDescent="0.25">
      <c r="A325" t="s">
        <v>1051</v>
      </c>
      <c r="B325" s="12" t="s">
        <v>392</v>
      </c>
      <c r="C325" s="13" t="s">
        <v>246</v>
      </c>
      <c r="D325" s="14">
        <v>45516.476388888892</v>
      </c>
      <c r="E325" s="14">
        <v>45516.836111111108</v>
      </c>
      <c r="F325" s="15">
        <v>0.35972222222222222</v>
      </c>
      <c r="G325" s="15">
        <v>6.1805555555555558E-2</v>
      </c>
      <c r="H325" s="13" t="s">
        <v>3277</v>
      </c>
      <c r="I325" s="13">
        <v>7392.0585666666657</v>
      </c>
      <c r="K325" s="2" t="s">
        <v>3644</v>
      </c>
      <c r="L325" s="3">
        <v>1</v>
      </c>
    </row>
    <row r="326" spans="1:12" x14ac:dyDescent="0.25">
      <c r="A326" t="s">
        <v>1051</v>
      </c>
      <c r="B326" s="12" t="s">
        <v>392</v>
      </c>
      <c r="C326" s="13" t="s">
        <v>246</v>
      </c>
      <c r="D326" s="14">
        <v>45516.476388888892</v>
      </c>
      <c r="E326" s="14">
        <v>45516.836111111108</v>
      </c>
      <c r="F326" s="15">
        <v>0.35972222222222222</v>
      </c>
      <c r="G326" s="15">
        <v>6.1805555555555558E-2</v>
      </c>
      <c r="H326" s="13" t="s">
        <v>3484</v>
      </c>
      <c r="I326" s="13">
        <v>7392.0585666666657</v>
      </c>
      <c r="K326" s="2" t="s">
        <v>2430</v>
      </c>
      <c r="L326" s="3">
        <v>1</v>
      </c>
    </row>
    <row r="327" spans="1:12" x14ac:dyDescent="0.25">
      <c r="A327" t="s">
        <v>4763</v>
      </c>
      <c r="B327" s="9" t="s">
        <v>517</v>
      </c>
      <c r="C327" s="8" t="s">
        <v>89</v>
      </c>
      <c r="D327" s="10">
        <v>45400.089583333327</v>
      </c>
      <c r="E327" s="10">
        <v>45400.449305555558</v>
      </c>
      <c r="F327" s="11">
        <v>0.35972222222222222</v>
      </c>
      <c r="G327" s="11">
        <v>2.2145833333333331</v>
      </c>
      <c r="H327" s="8" t="s">
        <v>4654</v>
      </c>
      <c r="I327" s="8">
        <v>7392.0585666666657</v>
      </c>
      <c r="K327" s="2" t="s">
        <v>3788</v>
      </c>
      <c r="L327" s="3">
        <v>1</v>
      </c>
    </row>
    <row r="328" spans="1:12" x14ac:dyDescent="0.25">
      <c r="A328" t="s">
        <v>2420</v>
      </c>
      <c r="B328" s="9" t="s">
        <v>79</v>
      </c>
      <c r="C328" s="8" t="s">
        <v>72</v>
      </c>
      <c r="D328" s="10">
        <v>45402.911111111112</v>
      </c>
      <c r="E328" s="10">
        <v>45403.270138888889</v>
      </c>
      <c r="F328" s="11">
        <v>0.35902777777777778</v>
      </c>
      <c r="G328" s="11">
        <v>1.086805555555556</v>
      </c>
      <c r="H328" s="8" t="s">
        <v>2207</v>
      </c>
      <c r="I328" s="8">
        <v>7377.7881833333331</v>
      </c>
      <c r="K328" s="2" t="s">
        <v>2189</v>
      </c>
      <c r="L328" s="3">
        <v>1</v>
      </c>
    </row>
    <row r="329" spans="1:12" x14ac:dyDescent="0.25">
      <c r="A329" t="s">
        <v>2773</v>
      </c>
      <c r="B329" s="12" t="s">
        <v>2772</v>
      </c>
      <c r="C329" s="13" t="s">
        <v>662</v>
      </c>
      <c r="D329" s="14">
        <v>45432.840277777781</v>
      </c>
      <c r="E329" s="14">
        <v>45433.199305555558</v>
      </c>
      <c r="F329" s="15">
        <v>0.35902777777777778</v>
      </c>
      <c r="G329" s="15">
        <v>-0.50138888888888888</v>
      </c>
      <c r="H329" s="13" t="s">
        <v>2715</v>
      </c>
      <c r="I329" s="13">
        <v>7377.7881833333331</v>
      </c>
      <c r="K329" s="2" t="s">
        <v>4271</v>
      </c>
      <c r="L329" s="3">
        <v>1</v>
      </c>
    </row>
    <row r="330" spans="1:12" x14ac:dyDescent="0.25">
      <c r="A330" t="s">
        <v>4581</v>
      </c>
      <c r="B330" s="9" t="s">
        <v>261</v>
      </c>
      <c r="C330" s="8" t="s">
        <v>208</v>
      </c>
      <c r="D330" s="10">
        <v>45435.043749999997</v>
      </c>
      <c r="E330" s="10">
        <v>45435.402777777781</v>
      </c>
      <c r="F330" s="11">
        <v>0.35902777777777778</v>
      </c>
      <c r="G330" s="11">
        <v>1.125</v>
      </c>
      <c r="H330" s="8" t="s">
        <v>4485</v>
      </c>
      <c r="I330" s="8">
        <v>7377.7881833333331</v>
      </c>
      <c r="K330" s="2" t="s">
        <v>3931</v>
      </c>
      <c r="L330" s="3">
        <v>1</v>
      </c>
    </row>
    <row r="331" spans="1:12" x14ac:dyDescent="0.25">
      <c r="A331" t="s">
        <v>82</v>
      </c>
      <c r="B331" s="9" t="s">
        <v>81</v>
      </c>
      <c r="C331" s="8" t="s">
        <v>79</v>
      </c>
      <c r="D331" s="10">
        <v>45646.927777777782</v>
      </c>
      <c r="E331" s="10">
        <v>45647.286111111112</v>
      </c>
      <c r="F331" s="11">
        <v>0.35833333333333328</v>
      </c>
      <c r="G331" s="11">
        <v>0.62361111111111112</v>
      </c>
      <c r="H331" s="8" t="s">
        <v>11</v>
      </c>
      <c r="I331" s="8">
        <v>7363.5177999999996</v>
      </c>
      <c r="K331" s="2" t="s">
        <v>1141</v>
      </c>
      <c r="L331" s="3">
        <v>1</v>
      </c>
    </row>
    <row r="332" spans="1:12" x14ac:dyDescent="0.25">
      <c r="A332" t="s">
        <v>2149</v>
      </c>
      <c r="B332" s="12" t="s">
        <v>301</v>
      </c>
      <c r="C332" s="13" t="s">
        <v>89</v>
      </c>
      <c r="D332" s="14">
        <v>45394.53402777778</v>
      </c>
      <c r="E332" s="14">
        <v>45394.89166666667</v>
      </c>
      <c r="F332" s="15">
        <v>0.3576388888888889</v>
      </c>
      <c r="G332" s="15">
        <v>4.3749999999999997E-2</v>
      </c>
      <c r="H332" s="13" t="s">
        <v>1908</v>
      </c>
      <c r="I332" s="13">
        <v>7349.247416666667</v>
      </c>
      <c r="K332" s="2" t="s">
        <v>3953</v>
      </c>
      <c r="L332" s="3">
        <v>1</v>
      </c>
    </row>
    <row r="333" spans="1:12" x14ac:dyDescent="0.25">
      <c r="A333" t="s">
        <v>2981</v>
      </c>
      <c r="B333" s="12" t="s">
        <v>311</v>
      </c>
      <c r="C333" s="13" t="s">
        <v>166</v>
      </c>
      <c r="D333" s="14">
        <v>45473.590277777781</v>
      </c>
      <c r="E333" s="14">
        <v>45473.947916666657</v>
      </c>
      <c r="F333" s="15">
        <v>0.3576388888888889</v>
      </c>
      <c r="G333" s="15">
        <v>0.62291666666666667</v>
      </c>
      <c r="H333" s="13" t="s">
        <v>2858</v>
      </c>
      <c r="I333" s="13">
        <v>7349.247416666667</v>
      </c>
      <c r="K333" s="2" t="s">
        <v>2985</v>
      </c>
      <c r="L333" s="3">
        <v>1</v>
      </c>
    </row>
    <row r="334" spans="1:12" x14ac:dyDescent="0.25">
      <c r="A334" t="s">
        <v>3636</v>
      </c>
      <c r="B334" s="12" t="s">
        <v>337</v>
      </c>
      <c r="C334" s="13" t="s">
        <v>483</v>
      </c>
      <c r="D334" s="14">
        <v>45416.5</v>
      </c>
      <c r="E334" s="14">
        <v>45416.857638888891</v>
      </c>
      <c r="F334" s="15">
        <v>0.3576388888888889</v>
      </c>
      <c r="G334" s="15">
        <v>5.9027777777777783E-2</v>
      </c>
      <c r="H334" s="13" t="s">
        <v>3485</v>
      </c>
      <c r="I334" s="13">
        <v>7349.247416666667</v>
      </c>
      <c r="K334" s="2" t="s">
        <v>1317</v>
      </c>
      <c r="L334" s="3">
        <v>2</v>
      </c>
    </row>
    <row r="335" spans="1:12" x14ac:dyDescent="0.25">
      <c r="A335" t="s">
        <v>950</v>
      </c>
      <c r="B335" s="9" t="s">
        <v>505</v>
      </c>
      <c r="C335" s="8" t="s">
        <v>210</v>
      </c>
      <c r="D335" s="10">
        <v>45460.008333333331</v>
      </c>
      <c r="E335" s="10">
        <v>45460.365277777782</v>
      </c>
      <c r="F335" s="11">
        <v>0.35694444444444451</v>
      </c>
      <c r="G335" s="11">
        <v>0.99513888888888891</v>
      </c>
      <c r="H335" s="8" t="s">
        <v>791</v>
      </c>
      <c r="I335" s="8">
        <v>7334.9770333333327</v>
      </c>
      <c r="K335" s="2" t="s">
        <v>92</v>
      </c>
      <c r="L335" s="3">
        <v>6</v>
      </c>
    </row>
    <row r="336" spans="1:12" x14ac:dyDescent="0.25">
      <c r="A336" t="s">
        <v>1052</v>
      </c>
      <c r="B336" s="9" t="s">
        <v>246</v>
      </c>
      <c r="C336" s="8" t="s">
        <v>392</v>
      </c>
      <c r="D336" s="10">
        <v>45663.547222222223</v>
      </c>
      <c r="E336" s="10">
        <v>45663.904166666667</v>
      </c>
      <c r="F336" s="11">
        <v>0.35694444444444451</v>
      </c>
      <c r="G336" s="11">
        <v>0.73472222222222228</v>
      </c>
      <c r="H336" s="8" t="s">
        <v>2502</v>
      </c>
      <c r="I336" s="8">
        <v>7334.9770333333327</v>
      </c>
      <c r="K336" s="2" t="s">
        <v>1028</v>
      </c>
      <c r="L336" s="3">
        <v>3</v>
      </c>
    </row>
    <row r="337" spans="1:12" x14ac:dyDescent="0.25">
      <c r="A337" t="s">
        <v>71</v>
      </c>
      <c r="B337" s="9" t="s">
        <v>70</v>
      </c>
      <c r="C337" s="8" t="s">
        <v>68</v>
      </c>
      <c r="D337" s="10">
        <v>45414.640972222223</v>
      </c>
      <c r="E337" s="10">
        <v>45414.997916666667</v>
      </c>
      <c r="F337" s="11">
        <v>0.35694444444444451</v>
      </c>
      <c r="G337" s="11">
        <v>0.85416666666666663</v>
      </c>
      <c r="H337" s="8" t="s">
        <v>3277</v>
      </c>
      <c r="I337" s="8">
        <v>7334.9770333333327</v>
      </c>
      <c r="K337" s="2" t="s">
        <v>2274</v>
      </c>
      <c r="L337" s="3">
        <v>1</v>
      </c>
    </row>
    <row r="338" spans="1:12" x14ac:dyDescent="0.25">
      <c r="A338" t="s">
        <v>71</v>
      </c>
      <c r="B338" s="9" t="s">
        <v>70</v>
      </c>
      <c r="C338" s="8" t="s">
        <v>68</v>
      </c>
      <c r="D338" s="10">
        <v>45414.640972222223</v>
      </c>
      <c r="E338" s="10">
        <v>45414.997916666667</v>
      </c>
      <c r="F338" s="11">
        <v>0.35694444444444451</v>
      </c>
      <c r="G338" s="11">
        <v>0.85416666666666663</v>
      </c>
      <c r="H338" s="8" t="s">
        <v>3484</v>
      </c>
      <c r="I338" s="8">
        <v>7334.9770333333327</v>
      </c>
      <c r="K338" s="2" t="s">
        <v>1056</v>
      </c>
      <c r="L338" s="3">
        <v>1</v>
      </c>
    </row>
    <row r="339" spans="1:12" x14ac:dyDescent="0.25">
      <c r="A339" t="s">
        <v>417</v>
      </c>
      <c r="B339" s="9" t="s">
        <v>416</v>
      </c>
      <c r="C339" s="8" t="s">
        <v>125</v>
      </c>
      <c r="D339" s="10">
        <v>45680.36041666667</v>
      </c>
      <c r="E339" s="10">
        <v>45680.716666666667</v>
      </c>
      <c r="F339" s="11">
        <v>0.35625000000000001</v>
      </c>
      <c r="G339" s="11">
        <v>0.95277777777777772</v>
      </c>
      <c r="H339" s="8" t="s">
        <v>2858</v>
      </c>
      <c r="I339" s="8">
        <v>7320.7066500000001</v>
      </c>
      <c r="K339" s="2" t="s">
        <v>4473</v>
      </c>
      <c r="L339" s="3">
        <v>1</v>
      </c>
    </row>
    <row r="340" spans="1:12" x14ac:dyDescent="0.25">
      <c r="A340" t="s">
        <v>3794</v>
      </c>
      <c r="B340" s="12" t="s">
        <v>1160</v>
      </c>
      <c r="C340" s="13" t="s">
        <v>2018</v>
      </c>
      <c r="D340" s="14">
        <v>45533.675000000003</v>
      </c>
      <c r="E340" s="14">
        <v>45534.03125</v>
      </c>
      <c r="F340" s="15">
        <v>0.35625000000000001</v>
      </c>
      <c r="G340" s="15">
        <v>0.72499999999999998</v>
      </c>
      <c r="H340" s="13" t="s">
        <v>3703</v>
      </c>
      <c r="I340" s="13">
        <v>7320.7066500000001</v>
      </c>
      <c r="K340" s="2" t="s">
        <v>722</v>
      </c>
      <c r="L340" s="3">
        <v>1</v>
      </c>
    </row>
    <row r="341" spans="1:12" x14ac:dyDescent="0.25">
      <c r="A341" t="s">
        <v>3852</v>
      </c>
      <c r="B341" s="9" t="s">
        <v>3851</v>
      </c>
      <c r="C341" s="8" t="s">
        <v>712</v>
      </c>
      <c r="D341" s="10">
        <v>45439.353472222218</v>
      </c>
      <c r="E341" s="10">
        <v>45439.709722222222</v>
      </c>
      <c r="F341" s="11">
        <v>0.35625000000000001</v>
      </c>
      <c r="G341" s="11">
        <v>1.0138888888888891</v>
      </c>
      <c r="H341" s="8" t="s">
        <v>3703</v>
      </c>
      <c r="I341" s="8">
        <v>7320.7066500000001</v>
      </c>
      <c r="K341" s="2" t="s">
        <v>3378</v>
      </c>
      <c r="L341" s="3">
        <v>2</v>
      </c>
    </row>
    <row r="342" spans="1:12" x14ac:dyDescent="0.25">
      <c r="A342" t="s">
        <v>1272</v>
      </c>
      <c r="B342" s="9" t="s">
        <v>50</v>
      </c>
      <c r="C342" s="8" t="s">
        <v>283</v>
      </c>
      <c r="D342" s="10">
        <v>45371.407638888893</v>
      </c>
      <c r="E342" s="10">
        <v>45371.763194444437</v>
      </c>
      <c r="F342" s="11">
        <v>0.35555555555555562</v>
      </c>
      <c r="G342" s="11">
        <v>1.125694444444445</v>
      </c>
      <c r="H342" s="8" t="s">
        <v>1085</v>
      </c>
      <c r="I342" s="8">
        <v>7306.4362666666666</v>
      </c>
      <c r="K342" s="2" t="s">
        <v>4544</v>
      </c>
      <c r="L342" s="3">
        <v>2</v>
      </c>
    </row>
    <row r="343" spans="1:12" x14ac:dyDescent="0.25">
      <c r="A343" t="s">
        <v>1665</v>
      </c>
      <c r="B343" s="9" t="s">
        <v>1461</v>
      </c>
      <c r="C343" s="8" t="s">
        <v>326</v>
      </c>
      <c r="D343" s="10">
        <v>45596.635416666657</v>
      </c>
      <c r="E343" s="10">
        <v>45596.990972222222</v>
      </c>
      <c r="F343" s="11">
        <v>0.35555555555555562</v>
      </c>
      <c r="G343" s="11">
        <v>0.05</v>
      </c>
      <c r="H343" s="8" t="s">
        <v>1566</v>
      </c>
      <c r="I343" s="8">
        <v>7306.4362666666666</v>
      </c>
      <c r="K343" s="2" t="s">
        <v>3402</v>
      </c>
      <c r="L343" s="3">
        <v>2</v>
      </c>
    </row>
    <row r="344" spans="1:12" x14ac:dyDescent="0.25">
      <c r="A344" t="s">
        <v>2218</v>
      </c>
      <c r="B344" s="12" t="s">
        <v>517</v>
      </c>
      <c r="C344" s="13" t="s">
        <v>2216</v>
      </c>
      <c r="D344" s="14">
        <v>45659.928472222222</v>
      </c>
      <c r="E344" s="14">
        <v>45660.28402777778</v>
      </c>
      <c r="F344" s="15">
        <v>0.35555555555555562</v>
      </c>
      <c r="G344" s="15">
        <v>0.60347222222222219</v>
      </c>
      <c r="H344" s="13" t="s">
        <v>2207</v>
      </c>
      <c r="I344" s="13">
        <v>7306.4362666666666</v>
      </c>
      <c r="K344" s="2" t="s">
        <v>4129</v>
      </c>
      <c r="L344" s="3">
        <v>2</v>
      </c>
    </row>
    <row r="345" spans="1:12" x14ac:dyDescent="0.25">
      <c r="A345" t="s">
        <v>4051</v>
      </c>
      <c r="B345" s="12" t="s">
        <v>578</v>
      </c>
      <c r="C345" s="13" t="s">
        <v>1321</v>
      </c>
      <c r="D345" s="14">
        <v>45388.607638888891</v>
      </c>
      <c r="E345" s="14">
        <v>45388.963194444441</v>
      </c>
      <c r="F345" s="15">
        <v>0.35555555555555562</v>
      </c>
      <c r="G345" s="15">
        <v>0.72499999999999998</v>
      </c>
      <c r="H345" s="13" t="s">
        <v>3918</v>
      </c>
      <c r="I345" s="13">
        <v>7306.4362666666666</v>
      </c>
      <c r="K345" s="2" t="s">
        <v>4273</v>
      </c>
      <c r="L345" s="3">
        <v>2</v>
      </c>
    </row>
    <row r="346" spans="1:12" x14ac:dyDescent="0.25">
      <c r="A346" t="s">
        <v>3577</v>
      </c>
      <c r="B346" s="12" t="s">
        <v>3576</v>
      </c>
      <c r="C346" s="13" t="s">
        <v>18</v>
      </c>
      <c r="D346" s="14">
        <v>45535.386111111111</v>
      </c>
      <c r="E346" s="14">
        <v>45535.740972222222</v>
      </c>
      <c r="F346" s="15">
        <v>0.35486111111111113</v>
      </c>
      <c r="G346" s="15">
        <v>4.583333333333333E-2</v>
      </c>
      <c r="H346" s="13" t="s">
        <v>3485</v>
      </c>
      <c r="I346" s="13">
        <v>7292.165883333334</v>
      </c>
      <c r="K346" s="2" t="s">
        <v>1109</v>
      </c>
      <c r="L346" s="3">
        <v>4</v>
      </c>
    </row>
    <row r="347" spans="1:12" x14ac:dyDescent="0.25">
      <c r="A347" t="s">
        <v>4269</v>
      </c>
      <c r="B347" s="12" t="s">
        <v>330</v>
      </c>
      <c r="C347" s="13" t="s">
        <v>125</v>
      </c>
      <c r="D347" s="14">
        <v>45349.574999999997</v>
      </c>
      <c r="E347" s="14">
        <v>45349.929861111108</v>
      </c>
      <c r="F347" s="15">
        <v>0.35486111111111113</v>
      </c>
      <c r="G347" s="15">
        <v>0.91527777777777775</v>
      </c>
      <c r="H347" s="13" t="s">
        <v>4100</v>
      </c>
      <c r="I347" s="13">
        <v>7292.165883333334</v>
      </c>
      <c r="K347" s="2" t="s">
        <v>1661</v>
      </c>
      <c r="L347" s="3">
        <v>1</v>
      </c>
    </row>
    <row r="348" spans="1:12" x14ac:dyDescent="0.25">
      <c r="A348" t="s">
        <v>1568</v>
      </c>
      <c r="B348" s="9" t="s">
        <v>1567</v>
      </c>
      <c r="C348" s="8" t="s">
        <v>18</v>
      </c>
      <c r="D348" s="10">
        <v>45681.410416666673</v>
      </c>
      <c r="E348" s="10">
        <v>45681.76458333333</v>
      </c>
      <c r="F348" s="11">
        <v>0.35416666666666669</v>
      </c>
      <c r="G348" s="11">
        <v>1.067361111111111</v>
      </c>
      <c r="H348" s="8" t="s">
        <v>1566</v>
      </c>
      <c r="I348" s="8">
        <v>7277.8954999999996</v>
      </c>
      <c r="K348" s="2" t="s">
        <v>428</v>
      </c>
      <c r="L348" s="3">
        <v>9</v>
      </c>
    </row>
    <row r="349" spans="1:12" x14ac:dyDescent="0.25">
      <c r="A349" t="s">
        <v>2642</v>
      </c>
      <c r="B349" s="12" t="s">
        <v>2392</v>
      </c>
      <c r="C349" s="13" t="s">
        <v>2641</v>
      </c>
      <c r="D349" s="14">
        <v>45446.531944444447</v>
      </c>
      <c r="E349" s="14">
        <v>45446.886111111111</v>
      </c>
      <c r="F349" s="15">
        <v>0.35416666666666669</v>
      </c>
      <c r="G349" s="15">
        <v>11.56805555555556</v>
      </c>
      <c r="H349" s="13" t="s">
        <v>2502</v>
      </c>
      <c r="I349" s="13">
        <v>7277.8954999999996</v>
      </c>
      <c r="K349" s="2" t="s">
        <v>2660</v>
      </c>
      <c r="L349" s="3">
        <v>1</v>
      </c>
    </row>
    <row r="350" spans="1:12" x14ac:dyDescent="0.25">
      <c r="A350" t="s">
        <v>4027</v>
      </c>
      <c r="B350" s="9" t="s">
        <v>803</v>
      </c>
      <c r="C350" s="8" t="s">
        <v>229</v>
      </c>
      <c r="D350" s="10">
        <v>45438.925000000003</v>
      </c>
      <c r="E350" s="10">
        <v>45439.279166666667</v>
      </c>
      <c r="F350" s="11">
        <v>0.35416666666666669</v>
      </c>
      <c r="G350" s="11">
        <v>0.89652777777777781</v>
      </c>
      <c r="H350" s="8" t="s">
        <v>3918</v>
      </c>
      <c r="I350" s="8">
        <v>7277.8954999999996</v>
      </c>
      <c r="K350" s="2" t="s">
        <v>2522</v>
      </c>
      <c r="L350" s="3">
        <v>1</v>
      </c>
    </row>
    <row r="351" spans="1:12" x14ac:dyDescent="0.25">
      <c r="A351" t="s">
        <v>1303</v>
      </c>
      <c r="B351" s="12" t="s">
        <v>425</v>
      </c>
      <c r="C351" s="13" t="s">
        <v>12</v>
      </c>
      <c r="D351" s="14">
        <v>45342.527777777781</v>
      </c>
      <c r="E351" s="14">
        <v>45342.881249999999</v>
      </c>
      <c r="F351" s="15">
        <v>0.35347222222222219</v>
      </c>
      <c r="G351" s="15"/>
      <c r="H351" s="13" t="s">
        <v>1085</v>
      </c>
      <c r="I351" s="13">
        <v>7263.6251166666652</v>
      </c>
      <c r="K351" s="2" t="s">
        <v>4567</v>
      </c>
      <c r="L351" s="3">
        <v>1</v>
      </c>
    </row>
    <row r="352" spans="1:12" x14ac:dyDescent="0.25">
      <c r="A352" t="s">
        <v>2391</v>
      </c>
      <c r="B352" s="12" t="s">
        <v>531</v>
      </c>
      <c r="C352" s="13" t="s">
        <v>18</v>
      </c>
      <c r="D352" s="14">
        <v>45442.64166666667</v>
      </c>
      <c r="E352" s="14">
        <v>45442.995138888888</v>
      </c>
      <c r="F352" s="15">
        <v>0.35347222222222219</v>
      </c>
      <c r="G352" s="15">
        <v>0.50486111111111109</v>
      </c>
      <c r="H352" s="13" t="s">
        <v>2207</v>
      </c>
      <c r="I352" s="13">
        <v>7263.6251166666652</v>
      </c>
      <c r="K352" s="2" t="s">
        <v>2567</v>
      </c>
      <c r="L352" s="3">
        <v>2</v>
      </c>
    </row>
    <row r="353" spans="1:12" x14ac:dyDescent="0.25">
      <c r="A353" t="s">
        <v>1210</v>
      </c>
      <c r="B353" s="9" t="s">
        <v>107</v>
      </c>
      <c r="C353" s="8" t="s">
        <v>392</v>
      </c>
      <c r="D353" s="10">
        <v>45328.125</v>
      </c>
      <c r="E353" s="10">
        <v>45328.478472222218</v>
      </c>
      <c r="F353" s="11">
        <v>0.35347222222222219</v>
      </c>
      <c r="G353" s="11">
        <v>1.1444444444444439</v>
      </c>
      <c r="H353" s="8" t="s">
        <v>2858</v>
      </c>
      <c r="I353" s="8">
        <v>7263.6251166666652</v>
      </c>
      <c r="K353" s="2" t="s">
        <v>1365</v>
      </c>
      <c r="L353" s="3">
        <v>1</v>
      </c>
    </row>
    <row r="354" spans="1:12" x14ac:dyDescent="0.25">
      <c r="A354" t="s">
        <v>493</v>
      </c>
      <c r="B354" s="9" t="s">
        <v>210</v>
      </c>
      <c r="C354" s="8" t="s">
        <v>18</v>
      </c>
      <c r="D354" s="10">
        <v>45515.383333333331</v>
      </c>
      <c r="E354" s="10">
        <v>45515.736111111109</v>
      </c>
      <c r="F354" s="11">
        <v>0.3527777777777778</v>
      </c>
      <c r="G354" s="11">
        <v>3.1944444444444442E-2</v>
      </c>
      <c r="H354" s="8" t="s">
        <v>418</v>
      </c>
      <c r="I354" s="8">
        <v>7249.3547333333327</v>
      </c>
      <c r="K354" s="2" t="s">
        <v>4812</v>
      </c>
      <c r="L354" s="3">
        <v>1</v>
      </c>
    </row>
    <row r="355" spans="1:12" x14ac:dyDescent="0.25">
      <c r="A355" t="s">
        <v>3847</v>
      </c>
      <c r="B355" s="9" t="s">
        <v>89</v>
      </c>
      <c r="C355" s="8" t="s">
        <v>328</v>
      </c>
      <c r="D355" s="10">
        <v>45459.006249999999</v>
      </c>
      <c r="E355" s="10">
        <v>45459.359027777777</v>
      </c>
      <c r="F355" s="11">
        <v>0.3527777777777778</v>
      </c>
      <c r="G355" s="11">
        <v>0.87430555555555556</v>
      </c>
      <c r="H355" s="8" t="s">
        <v>4776</v>
      </c>
      <c r="I355" s="8">
        <v>7249.3547333333327</v>
      </c>
      <c r="K355" s="2" t="s">
        <v>1054</v>
      </c>
      <c r="L355" s="3">
        <v>1</v>
      </c>
    </row>
    <row r="356" spans="1:12" x14ac:dyDescent="0.25">
      <c r="A356" t="s">
        <v>1303</v>
      </c>
      <c r="B356" s="9" t="s">
        <v>425</v>
      </c>
      <c r="C356" s="8" t="s">
        <v>12</v>
      </c>
      <c r="D356" s="10">
        <v>45438.466666666667</v>
      </c>
      <c r="E356" s="10">
        <v>45438.819444444453</v>
      </c>
      <c r="F356" s="11">
        <v>0.3527777777777778</v>
      </c>
      <c r="G356" s="11">
        <v>0.75069444444444444</v>
      </c>
      <c r="H356" s="8" t="s">
        <v>4776</v>
      </c>
      <c r="I356" s="8">
        <v>7249.3547333333327</v>
      </c>
      <c r="K356" s="2" t="s">
        <v>2138</v>
      </c>
      <c r="L356" s="3">
        <v>1</v>
      </c>
    </row>
    <row r="357" spans="1:12" x14ac:dyDescent="0.25">
      <c r="A357" t="s">
        <v>860</v>
      </c>
      <c r="B357" s="12" t="s">
        <v>326</v>
      </c>
      <c r="C357" s="13" t="s">
        <v>333</v>
      </c>
      <c r="D357" s="14">
        <v>45582.626388888893</v>
      </c>
      <c r="E357" s="14">
        <v>45582.978472222218</v>
      </c>
      <c r="F357" s="15">
        <v>0.35208333333333341</v>
      </c>
      <c r="G357" s="15">
        <v>5.5076388888888888</v>
      </c>
      <c r="H357" s="13" t="s">
        <v>791</v>
      </c>
      <c r="I357" s="13">
        <v>7235.0843499999992</v>
      </c>
      <c r="K357" s="2" t="s">
        <v>2023</v>
      </c>
      <c r="L357" s="3">
        <v>5</v>
      </c>
    </row>
    <row r="358" spans="1:12" x14ac:dyDescent="0.25">
      <c r="A358" t="s">
        <v>493</v>
      </c>
      <c r="B358" s="12" t="s">
        <v>210</v>
      </c>
      <c r="C358" s="13" t="s">
        <v>18</v>
      </c>
      <c r="D358" s="14">
        <v>45440.681250000001</v>
      </c>
      <c r="E358" s="14">
        <v>45441.033333333333</v>
      </c>
      <c r="F358" s="15">
        <v>0.35208333333333341</v>
      </c>
      <c r="G358" s="15">
        <v>0.59583333333333333</v>
      </c>
      <c r="H358" s="13" t="s">
        <v>1085</v>
      </c>
      <c r="I358" s="13">
        <v>7235.0843499999992</v>
      </c>
      <c r="K358" s="2" t="s">
        <v>501</v>
      </c>
      <c r="L358" s="3">
        <v>1</v>
      </c>
    </row>
    <row r="359" spans="1:12" x14ac:dyDescent="0.25">
      <c r="A359" t="s">
        <v>1303</v>
      </c>
      <c r="B359" s="12" t="s">
        <v>425</v>
      </c>
      <c r="C359" s="13" t="s">
        <v>12</v>
      </c>
      <c r="D359" s="14">
        <v>45651.551388888889</v>
      </c>
      <c r="E359" s="14">
        <v>45651.90347222222</v>
      </c>
      <c r="F359" s="15">
        <v>0.35208333333333341</v>
      </c>
      <c r="G359" s="15">
        <v>0.70486111111111116</v>
      </c>
      <c r="H359" s="13" t="s">
        <v>2715</v>
      </c>
      <c r="I359" s="13">
        <v>7235.0843499999992</v>
      </c>
      <c r="K359" s="2" t="s">
        <v>2849</v>
      </c>
      <c r="L359" s="3">
        <v>1</v>
      </c>
    </row>
    <row r="360" spans="1:12" x14ac:dyDescent="0.25">
      <c r="A360" t="s">
        <v>3080</v>
      </c>
      <c r="B360" s="9" t="s">
        <v>1631</v>
      </c>
      <c r="C360" s="8" t="s">
        <v>75</v>
      </c>
      <c r="D360" s="10">
        <v>45345.543749999997</v>
      </c>
      <c r="E360" s="10">
        <v>45345.895833333343</v>
      </c>
      <c r="F360" s="11">
        <v>0.35208333333333341</v>
      </c>
      <c r="G360" s="11">
        <v>7.2916666666666671E-2</v>
      </c>
      <c r="H360" s="8" t="s">
        <v>2858</v>
      </c>
      <c r="I360" s="8">
        <v>7235.0843499999992</v>
      </c>
      <c r="K360" s="2" t="s">
        <v>4826</v>
      </c>
      <c r="L360" s="3">
        <v>1</v>
      </c>
    </row>
    <row r="361" spans="1:12" x14ac:dyDescent="0.25">
      <c r="A361" t="s">
        <v>4104</v>
      </c>
      <c r="B361" s="9" t="s">
        <v>4103</v>
      </c>
      <c r="C361" s="8" t="s">
        <v>16</v>
      </c>
      <c r="D361" s="10">
        <v>45662.619444444441</v>
      </c>
      <c r="E361" s="10">
        <v>45662.97152777778</v>
      </c>
      <c r="F361" s="11">
        <v>0.35208333333333341</v>
      </c>
      <c r="G361" s="11">
        <v>0.74375000000000002</v>
      </c>
      <c r="H361" s="8" t="s">
        <v>4100</v>
      </c>
      <c r="I361" s="8">
        <v>7235.0843499999992</v>
      </c>
      <c r="K361" s="2" t="s">
        <v>2277</v>
      </c>
      <c r="L361" s="3">
        <v>2</v>
      </c>
    </row>
    <row r="362" spans="1:12" x14ac:dyDescent="0.25">
      <c r="A362" t="s">
        <v>2078</v>
      </c>
      <c r="B362" s="12" t="s">
        <v>68</v>
      </c>
      <c r="C362" s="13" t="s">
        <v>337</v>
      </c>
      <c r="D362" s="14">
        <v>45455.992361111108</v>
      </c>
      <c r="E362" s="14">
        <v>45456.34375</v>
      </c>
      <c r="F362" s="15">
        <v>0.35138888888888892</v>
      </c>
      <c r="G362" s="15">
        <v>0.95416666666666672</v>
      </c>
      <c r="H362" s="13" t="s">
        <v>1908</v>
      </c>
      <c r="I362" s="13">
        <v>7220.8139666666666</v>
      </c>
      <c r="K362" s="2" t="s">
        <v>2462</v>
      </c>
      <c r="L362" s="3">
        <v>1</v>
      </c>
    </row>
    <row r="363" spans="1:12" x14ac:dyDescent="0.25">
      <c r="A363" t="s">
        <v>3355</v>
      </c>
      <c r="B363" s="12" t="s">
        <v>1236</v>
      </c>
      <c r="C363" s="13" t="s">
        <v>125</v>
      </c>
      <c r="D363" s="14">
        <v>45525.782638888893</v>
      </c>
      <c r="E363" s="14">
        <v>45526.134027777778</v>
      </c>
      <c r="F363" s="15">
        <v>0.35138888888888892</v>
      </c>
      <c r="G363" s="15">
        <v>0.74444444444444446</v>
      </c>
      <c r="H363" s="13" t="s">
        <v>3277</v>
      </c>
      <c r="I363" s="13">
        <v>7220.8139666666666</v>
      </c>
      <c r="K363" s="2" t="s">
        <v>2444</v>
      </c>
      <c r="L363" s="3">
        <v>1</v>
      </c>
    </row>
    <row r="364" spans="1:12" x14ac:dyDescent="0.25">
      <c r="A364" t="s">
        <v>3355</v>
      </c>
      <c r="B364" s="12" t="s">
        <v>1236</v>
      </c>
      <c r="C364" s="13" t="s">
        <v>125</v>
      </c>
      <c r="D364" s="14">
        <v>45525.782638888893</v>
      </c>
      <c r="E364" s="14">
        <v>45526.134027777778</v>
      </c>
      <c r="F364" s="15">
        <v>0.35138888888888892</v>
      </c>
      <c r="G364" s="15">
        <v>0.74444444444444446</v>
      </c>
      <c r="H364" s="13" t="s">
        <v>3484</v>
      </c>
      <c r="I364" s="13">
        <v>7220.8139666666666</v>
      </c>
      <c r="K364" s="2" t="s">
        <v>3610</v>
      </c>
      <c r="L364" s="3">
        <v>1</v>
      </c>
    </row>
    <row r="365" spans="1:12" x14ac:dyDescent="0.25">
      <c r="A365" t="s">
        <v>3435</v>
      </c>
      <c r="B365" s="9" t="s">
        <v>18</v>
      </c>
      <c r="C365" s="8" t="s">
        <v>1724</v>
      </c>
      <c r="D365" s="10">
        <v>45553.029861111107</v>
      </c>
      <c r="E365" s="10">
        <v>45553.381249999999</v>
      </c>
      <c r="F365" s="11">
        <v>0.35138888888888892</v>
      </c>
      <c r="G365" s="11">
        <v>1.0145833333333329</v>
      </c>
      <c r="H365" s="8" t="s">
        <v>3703</v>
      </c>
      <c r="I365" s="8">
        <v>7220.8139666666666</v>
      </c>
      <c r="K365" s="2" t="s">
        <v>4164</v>
      </c>
      <c r="L365" s="3">
        <v>1</v>
      </c>
    </row>
    <row r="366" spans="1:12" x14ac:dyDescent="0.25">
      <c r="A366" t="s">
        <v>4657</v>
      </c>
      <c r="B366" s="9" t="s">
        <v>1738</v>
      </c>
      <c r="C366" s="8" t="s">
        <v>125</v>
      </c>
      <c r="D366" s="10">
        <v>45664.510416666657</v>
      </c>
      <c r="E366" s="10">
        <v>45664.861805555563</v>
      </c>
      <c r="F366" s="11">
        <v>0.35138888888888892</v>
      </c>
      <c r="G366" s="11">
        <v>5.1131944444444448</v>
      </c>
      <c r="H366" s="8" t="s">
        <v>4654</v>
      </c>
      <c r="I366" s="8">
        <v>7220.8139666666666</v>
      </c>
      <c r="K366" s="2" t="s">
        <v>3186</v>
      </c>
      <c r="L366" s="3">
        <v>1</v>
      </c>
    </row>
    <row r="367" spans="1:12" x14ac:dyDescent="0.25">
      <c r="A367" t="s">
        <v>2215</v>
      </c>
      <c r="B367" s="12" t="s">
        <v>162</v>
      </c>
      <c r="C367" s="13" t="s">
        <v>79</v>
      </c>
      <c r="D367" s="14">
        <v>45662.763888888891</v>
      </c>
      <c r="E367" s="14">
        <v>45663.114583333343</v>
      </c>
      <c r="F367" s="15">
        <v>0.35069444444444442</v>
      </c>
      <c r="G367" s="15">
        <v>0.67847222222222225</v>
      </c>
      <c r="H367" s="13" t="s">
        <v>2207</v>
      </c>
      <c r="I367" s="13">
        <v>7206.5435833333322</v>
      </c>
      <c r="K367" s="2" t="s">
        <v>4283</v>
      </c>
      <c r="L367" s="3">
        <v>1</v>
      </c>
    </row>
    <row r="368" spans="1:12" x14ac:dyDescent="0.25">
      <c r="A368" t="s">
        <v>2870</v>
      </c>
      <c r="B368" s="9" t="s">
        <v>337</v>
      </c>
      <c r="C368" s="8" t="s">
        <v>646</v>
      </c>
      <c r="D368" s="10">
        <v>45652.443055555559</v>
      </c>
      <c r="E368" s="10">
        <v>45652.793749999997</v>
      </c>
      <c r="F368" s="11">
        <v>0.35069444444444442</v>
      </c>
      <c r="G368" s="11">
        <v>0.75277777777777777</v>
      </c>
      <c r="H368" s="8" t="s">
        <v>2858</v>
      </c>
      <c r="I368" s="8">
        <v>7206.5435833333322</v>
      </c>
      <c r="K368" s="2" t="s">
        <v>4195</v>
      </c>
      <c r="L368" s="3">
        <v>1</v>
      </c>
    </row>
    <row r="369" spans="1:12" x14ac:dyDescent="0.25">
      <c r="A369" t="s">
        <v>3784</v>
      </c>
      <c r="B369" s="9" t="s">
        <v>3576</v>
      </c>
      <c r="C369" s="8" t="s">
        <v>89</v>
      </c>
      <c r="D369" s="10">
        <v>45554.489583333343</v>
      </c>
      <c r="E369" s="10">
        <v>45554.840277777781</v>
      </c>
      <c r="F369" s="11">
        <v>0.35069444444444442</v>
      </c>
      <c r="G369" s="11">
        <v>1.868055555555556</v>
      </c>
      <c r="H369" s="8" t="s">
        <v>3703</v>
      </c>
      <c r="I369" s="8">
        <v>7206.5435833333322</v>
      </c>
      <c r="K369" s="2" t="s">
        <v>877</v>
      </c>
      <c r="L369" s="3">
        <v>1</v>
      </c>
    </row>
    <row r="370" spans="1:12" x14ac:dyDescent="0.25">
      <c r="A370" t="s">
        <v>2053</v>
      </c>
      <c r="B370" s="9" t="s">
        <v>72</v>
      </c>
      <c r="C370" s="8" t="s">
        <v>68</v>
      </c>
      <c r="D370" s="10">
        <v>45614.603472222218</v>
      </c>
      <c r="E370" s="10">
        <v>45614.95416666667</v>
      </c>
      <c r="F370" s="11">
        <v>0.35069444444444442</v>
      </c>
      <c r="G370" s="11">
        <v>3.8465277777777782</v>
      </c>
      <c r="H370" s="8" t="s">
        <v>4776</v>
      </c>
      <c r="I370" s="8">
        <v>7206.5435833333322</v>
      </c>
      <c r="K370" s="2" t="s">
        <v>4945</v>
      </c>
      <c r="L370" s="3">
        <v>1</v>
      </c>
    </row>
    <row r="371" spans="1:12" x14ac:dyDescent="0.25">
      <c r="A371" t="s">
        <v>71</v>
      </c>
      <c r="B371" s="9" t="s">
        <v>70</v>
      </c>
      <c r="C371" s="8" t="s">
        <v>68</v>
      </c>
      <c r="D371" s="10">
        <v>45660.289583333331</v>
      </c>
      <c r="E371" s="10">
        <v>45660.63958333333</v>
      </c>
      <c r="F371" s="11">
        <v>0.35</v>
      </c>
      <c r="G371" s="11">
        <v>1.1090277777777779</v>
      </c>
      <c r="H371" s="8" t="s">
        <v>11</v>
      </c>
      <c r="I371" s="8">
        <v>7192.2731999999996</v>
      </c>
      <c r="K371" s="2" t="s">
        <v>4272</v>
      </c>
      <c r="L371" s="3">
        <v>1</v>
      </c>
    </row>
    <row r="372" spans="1:12" x14ac:dyDescent="0.25">
      <c r="A372" t="s">
        <v>2635</v>
      </c>
      <c r="B372" s="9" t="s">
        <v>259</v>
      </c>
      <c r="C372" s="8" t="s">
        <v>217</v>
      </c>
      <c r="D372" s="10">
        <v>45463.135416666657</v>
      </c>
      <c r="E372" s="10">
        <v>45463.48541666667</v>
      </c>
      <c r="F372" s="11">
        <v>0.35</v>
      </c>
      <c r="G372" s="11">
        <v>0.93819444444444444</v>
      </c>
      <c r="H372" s="8" t="s">
        <v>2502</v>
      </c>
      <c r="I372" s="8">
        <v>7192.2731999999996</v>
      </c>
      <c r="K372" s="2" t="s">
        <v>2697</v>
      </c>
      <c r="L372" s="3">
        <v>1</v>
      </c>
    </row>
    <row r="373" spans="1:12" x14ac:dyDescent="0.25">
      <c r="A373" t="s">
        <v>2637</v>
      </c>
      <c r="B373" s="12" t="s">
        <v>283</v>
      </c>
      <c r="C373" s="13" t="s">
        <v>12</v>
      </c>
      <c r="D373" s="14">
        <v>45461.595138888893</v>
      </c>
      <c r="E373" s="14">
        <v>45461.945138888892</v>
      </c>
      <c r="F373" s="15">
        <v>0.35</v>
      </c>
      <c r="G373" s="15">
        <v>0.74375000000000002</v>
      </c>
      <c r="H373" s="13" t="s">
        <v>2502</v>
      </c>
      <c r="I373" s="13">
        <v>7192.2731999999996</v>
      </c>
      <c r="K373" s="2" t="s">
        <v>2676</v>
      </c>
      <c r="L373" s="3">
        <v>2</v>
      </c>
    </row>
    <row r="374" spans="1:12" x14ac:dyDescent="0.25">
      <c r="A374" t="s">
        <v>3078</v>
      </c>
      <c r="B374" s="9" t="s">
        <v>79</v>
      </c>
      <c r="C374" s="8" t="s">
        <v>18</v>
      </c>
      <c r="D374" s="10">
        <v>45349.35</v>
      </c>
      <c r="E374" s="10">
        <v>45349.7</v>
      </c>
      <c r="F374" s="11">
        <v>0.35</v>
      </c>
      <c r="G374" s="11">
        <v>0.35208333333333341</v>
      </c>
      <c r="H374" s="8" t="s">
        <v>2858</v>
      </c>
      <c r="I374" s="8">
        <v>7192.2731999999996</v>
      </c>
      <c r="K374" s="2" t="s">
        <v>3790</v>
      </c>
      <c r="L374" s="3">
        <v>2</v>
      </c>
    </row>
    <row r="375" spans="1:12" x14ac:dyDescent="0.25">
      <c r="A375" t="s">
        <v>3090</v>
      </c>
      <c r="B375" s="12" t="s">
        <v>18</v>
      </c>
      <c r="C375" s="13" t="s">
        <v>328</v>
      </c>
      <c r="D375" s="14">
        <v>45333.69027777778</v>
      </c>
      <c r="E375" s="14">
        <v>45334.040277777778</v>
      </c>
      <c r="F375" s="15">
        <v>0.35</v>
      </c>
      <c r="G375" s="15">
        <v>1.1965277777777781</v>
      </c>
      <c r="H375" s="13" t="s">
        <v>2858</v>
      </c>
      <c r="I375" s="13">
        <v>7192.2731999999996</v>
      </c>
      <c r="K375" s="2" t="s">
        <v>1796</v>
      </c>
      <c r="L375" s="3">
        <v>1</v>
      </c>
    </row>
    <row r="376" spans="1:12" x14ac:dyDescent="0.25">
      <c r="A376" t="s">
        <v>3665</v>
      </c>
      <c r="B376" s="9" t="s">
        <v>30</v>
      </c>
      <c r="C376" s="8" t="s">
        <v>1844</v>
      </c>
      <c r="D376" s="10">
        <v>45366.664583333331</v>
      </c>
      <c r="E376" s="10">
        <v>45367.01458333333</v>
      </c>
      <c r="F376" s="11">
        <v>0.35</v>
      </c>
      <c r="G376" s="11">
        <v>4.884722222222222</v>
      </c>
      <c r="H376" s="8" t="s">
        <v>3485</v>
      </c>
      <c r="I376" s="8">
        <v>7192.2731999999996</v>
      </c>
      <c r="K376" s="2" t="s">
        <v>4588</v>
      </c>
      <c r="L376" s="3">
        <v>1</v>
      </c>
    </row>
    <row r="377" spans="1:12" x14ac:dyDescent="0.25">
      <c r="A377" t="s">
        <v>4374</v>
      </c>
      <c r="B377" s="12" t="s">
        <v>337</v>
      </c>
      <c r="C377" s="13" t="s">
        <v>2181</v>
      </c>
      <c r="D377" s="14">
        <v>45511.671527777777</v>
      </c>
      <c r="E377" s="14">
        <v>45512.021527777782</v>
      </c>
      <c r="F377" s="15">
        <v>0.35</v>
      </c>
      <c r="G377" s="15">
        <v>4.5138888888888888E-2</v>
      </c>
      <c r="H377" s="13" t="s">
        <v>4288</v>
      </c>
      <c r="I377" s="13">
        <v>7192.2731999999996</v>
      </c>
      <c r="K377" s="2" t="s">
        <v>620</v>
      </c>
      <c r="L377" s="3">
        <v>3</v>
      </c>
    </row>
    <row r="378" spans="1:12" x14ac:dyDescent="0.25">
      <c r="A378" t="s">
        <v>2495</v>
      </c>
      <c r="B378" s="9" t="s">
        <v>795</v>
      </c>
      <c r="C378" s="8" t="s">
        <v>712</v>
      </c>
      <c r="D378" s="10">
        <v>45577.388194444437</v>
      </c>
      <c r="E378" s="10">
        <v>45577.738194444442</v>
      </c>
      <c r="F378" s="11">
        <v>0.35</v>
      </c>
      <c r="G378" s="11">
        <v>7.4305555555555555E-2</v>
      </c>
      <c r="H378" s="8" t="s">
        <v>4776</v>
      </c>
      <c r="I378" s="8">
        <v>7192.2731999999996</v>
      </c>
      <c r="K378" s="2" t="s">
        <v>1347</v>
      </c>
      <c r="L378" s="3">
        <v>2</v>
      </c>
    </row>
    <row r="379" spans="1:12" x14ac:dyDescent="0.25">
      <c r="A379" t="s">
        <v>189</v>
      </c>
      <c r="B379" s="12" t="s">
        <v>188</v>
      </c>
      <c r="C379" s="13" t="s">
        <v>186</v>
      </c>
      <c r="D379" s="14">
        <v>45562.268750000003</v>
      </c>
      <c r="E379" s="14">
        <v>45562.618055555547</v>
      </c>
      <c r="F379" s="15">
        <v>0.34930555555555548</v>
      </c>
      <c r="G379" s="15">
        <v>0.72361111111111109</v>
      </c>
      <c r="H379" s="13" t="s">
        <v>11</v>
      </c>
      <c r="I379" s="13">
        <v>7178.0028166666661</v>
      </c>
      <c r="K379" s="2" t="s">
        <v>1965</v>
      </c>
      <c r="L379" s="3">
        <v>1</v>
      </c>
    </row>
    <row r="380" spans="1:12" x14ac:dyDescent="0.25">
      <c r="A380" t="s">
        <v>1038</v>
      </c>
      <c r="B380" s="9" t="s">
        <v>246</v>
      </c>
      <c r="C380" s="8" t="s">
        <v>416</v>
      </c>
      <c r="D380" s="10">
        <v>45374.04791666667</v>
      </c>
      <c r="E380" s="10">
        <v>45374.397222222222</v>
      </c>
      <c r="F380" s="11">
        <v>0.34930555555555548</v>
      </c>
      <c r="G380" s="11">
        <v>1.1527777777777779</v>
      </c>
      <c r="H380" s="8" t="s">
        <v>791</v>
      </c>
      <c r="I380" s="8">
        <v>7178.0028166666661</v>
      </c>
      <c r="K380" s="2" t="s">
        <v>4142</v>
      </c>
      <c r="L380" s="3">
        <v>1</v>
      </c>
    </row>
    <row r="381" spans="1:12" x14ac:dyDescent="0.25">
      <c r="A381" t="s">
        <v>1603</v>
      </c>
      <c r="B381" s="9" t="s">
        <v>425</v>
      </c>
      <c r="C381" s="8" t="s">
        <v>246</v>
      </c>
      <c r="D381" s="10">
        <v>45653.573611111111</v>
      </c>
      <c r="E381" s="10">
        <v>45653.92291666667</v>
      </c>
      <c r="F381" s="11">
        <v>0.34930555555555548</v>
      </c>
      <c r="G381" s="11">
        <v>1.026388888888889</v>
      </c>
      <c r="H381" s="8" t="s">
        <v>1566</v>
      </c>
      <c r="I381" s="8">
        <v>7178.0028166666661</v>
      </c>
      <c r="K381" s="2" t="s">
        <v>1349</v>
      </c>
      <c r="L381" s="3">
        <v>1</v>
      </c>
    </row>
    <row r="382" spans="1:12" x14ac:dyDescent="0.25">
      <c r="A382" t="s">
        <v>1216</v>
      </c>
      <c r="B382" s="12" t="s">
        <v>75</v>
      </c>
      <c r="C382" s="13" t="s">
        <v>1214</v>
      </c>
      <c r="D382" s="14">
        <v>45590.712500000001</v>
      </c>
      <c r="E382" s="14">
        <v>45591.061805555553</v>
      </c>
      <c r="F382" s="15">
        <v>0.34930555555555548</v>
      </c>
      <c r="G382" s="15">
        <v>4.9305555555555547E-2</v>
      </c>
      <c r="H382" s="13" t="s">
        <v>3096</v>
      </c>
      <c r="I382" s="13">
        <v>7178.0028166666661</v>
      </c>
      <c r="K382" s="2" t="s">
        <v>3196</v>
      </c>
      <c r="L382" s="3">
        <v>1</v>
      </c>
    </row>
    <row r="383" spans="1:12" x14ac:dyDescent="0.25">
      <c r="A383" t="s">
        <v>3966</v>
      </c>
      <c r="B383" s="12" t="s">
        <v>337</v>
      </c>
      <c r="C383" s="13" t="s">
        <v>2920</v>
      </c>
      <c r="D383" s="14">
        <v>45618.548611111109</v>
      </c>
      <c r="E383" s="14">
        <v>45618.897916666669</v>
      </c>
      <c r="F383" s="15">
        <v>0.34930555555555548</v>
      </c>
      <c r="G383" s="15">
        <v>0.75972222222222219</v>
      </c>
      <c r="H383" s="13" t="s">
        <v>3918</v>
      </c>
      <c r="I383" s="13">
        <v>7178.0028166666661</v>
      </c>
      <c r="K383" s="2" t="s">
        <v>4019</v>
      </c>
      <c r="L383" s="3">
        <v>2</v>
      </c>
    </row>
    <row r="384" spans="1:12" x14ac:dyDescent="0.25">
      <c r="A384" t="s">
        <v>1191</v>
      </c>
      <c r="B384" s="12" t="s">
        <v>337</v>
      </c>
      <c r="C384" s="13" t="s">
        <v>12</v>
      </c>
      <c r="D384" s="14">
        <v>45487.345833333333</v>
      </c>
      <c r="E384" s="14">
        <v>45487.694444444453</v>
      </c>
      <c r="F384" s="15">
        <v>0.34861111111111109</v>
      </c>
      <c r="G384" s="15">
        <v>1.864583333333333</v>
      </c>
      <c r="H384" s="13" t="s">
        <v>1085</v>
      </c>
      <c r="I384" s="13">
        <v>7163.7324333333336</v>
      </c>
      <c r="K384" s="2" t="s">
        <v>4329</v>
      </c>
      <c r="L384" s="3">
        <v>1</v>
      </c>
    </row>
    <row r="385" spans="1:12" x14ac:dyDescent="0.25">
      <c r="A385" t="s">
        <v>1411</v>
      </c>
      <c r="B385" s="12" t="s">
        <v>1410</v>
      </c>
      <c r="C385" s="13" t="s">
        <v>18</v>
      </c>
      <c r="D385" s="14">
        <v>45538.407638888893</v>
      </c>
      <c r="E385" s="14">
        <v>45538.756249999999</v>
      </c>
      <c r="F385" s="15">
        <v>0.34861111111111109</v>
      </c>
      <c r="G385" s="15">
        <v>1.944444444444444</v>
      </c>
      <c r="H385" s="13" t="s">
        <v>1314</v>
      </c>
      <c r="I385" s="13">
        <v>7163.7324333333336</v>
      </c>
      <c r="K385" s="2" t="s">
        <v>3557</v>
      </c>
      <c r="L385" s="3">
        <v>1</v>
      </c>
    </row>
    <row r="386" spans="1:12" x14ac:dyDescent="0.25">
      <c r="A386" t="s">
        <v>2239</v>
      </c>
      <c r="B386" s="9" t="s">
        <v>669</v>
      </c>
      <c r="C386" s="8" t="s">
        <v>930</v>
      </c>
      <c r="D386" s="10">
        <v>45640.512499999997</v>
      </c>
      <c r="E386" s="10">
        <v>45640.861111111109</v>
      </c>
      <c r="F386" s="11">
        <v>0.34861111111111109</v>
      </c>
      <c r="G386" s="11">
        <v>0.74722222222222223</v>
      </c>
      <c r="H386" s="8" t="s">
        <v>2207</v>
      </c>
      <c r="I386" s="8">
        <v>7163.7324333333336</v>
      </c>
      <c r="K386" s="2" t="s">
        <v>1181</v>
      </c>
      <c r="L386" s="3">
        <v>4</v>
      </c>
    </row>
    <row r="387" spans="1:12" x14ac:dyDescent="0.25">
      <c r="A387" t="s">
        <v>2667</v>
      </c>
      <c r="B387" s="9" t="s">
        <v>12</v>
      </c>
      <c r="C387" s="8" t="s">
        <v>2665</v>
      </c>
      <c r="D387" s="10">
        <v>45586.59652777778</v>
      </c>
      <c r="E387" s="10">
        <v>45586.945138888892</v>
      </c>
      <c r="F387" s="11">
        <v>0.34861111111111109</v>
      </c>
      <c r="G387" s="11">
        <v>1.095833333333333</v>
      </c>
      <c r="H387" s="8" t="s">
        <v>3277</v>
      </c>
      <c r="I387" s="8">
        <v>7163.7324333333336</v>
      </c>
      <c r="K387" s="2" t="s">
        <v>1241</v>
      </c>
      <c r="L387" s="3">
        <v>3</v>
      </c>
    </row>
    <row r="388" spans="1:12" x14ac:dyDescent="0.25">
      <c r="A388" t="s">
        <v>2667</v>
      </c>
      <c r="B388" s="9" t="s">
        <v>12</v>
      </c>
      <c r="C388" s="8" t="s">
        <v>2665</v>
      </c>
      <c r="D388" s="10">
        <v>45586.59652777778</v>
      </c>
      <c r="E388" s="10">
        <v>45586.945138888892</v>
      </c>
      <c r="F388" s="11">
        <v>0.34861111111111109</v>
      </c>
      <c r="G388" s="11">
        <v>1.095833333333333</v>
      </c>
      <c r="H388" s="8" t="s">
        <v>3484</v>
      </c>
      <c r="I388" s="8">
        <v>7163.7324333333336</v>
      </c>
      <c r="K388" s="2" t="s">
        <v>4359</v>
      </c>
      <c r="L388" s="3">
        <v>1</v>
      </c>
    </row>
    <row r="389" spans="1:12" x14ac:dyDescent="0.25">
      <c r="A389" t="s">
        <v>548</v>
      </c>
      <c r="B389" s="12" t="s">
        <v>130</v>
      </c>
      <c r="C389" s="13" t="s">
        <v>546</v>
      </c>
      <c r="D389" s="14">
        <v>45561.054166666669</v>
      </c>
      <c r="E389" s="14">
        <v>45561.402083333327</v>
      </c>
      <c r="F389" s="15">
        <v>0.34791666666666671</v>
      </c>
      <c r="G389" s="15">
        <v>2.2250000000000001</v>
      </c>
      <c r="H389" s="13" t="s">
        <v>418</v>
      </c>
      <c r="I389" s="13">
        <v>7149.4620499999992</v>
      </c>
      <c r="K389" s="2" t="s">
        <v>1498</v>
      </c>
      <c r="L389" s="3">
        <v>1</v>
      </c>
    </row>
    <row r="390" spans="1:12" x14ac:dyDescent="0.25">
      <c r="A390" t="s">
        <v>1235</v>
      </c>
      <c r="B390" s="12" t="s">
        <v>1234</v>
      </c>
      <c r="C390" s="13" t="s">
        <v>1232</v>
      </c>
      <c r="D390" s="14">
        <v>45402.510416666657</v>
      </c>
      <c r="E390" s="14">
        <v>45402.85833333333</v>
      </c>
      <c r="F390" s="15">
        <v>0.34791666666666671</v>
      </c>
      <c r="G390" s="15">
        <v>1.784027777777778</v>
      </c>
      <c r="H390" s="13" t="s">
        <v>1085</v>
      </c>
      <c r="I390" s="13">
        <v>7149.4620499999992</v>
      </c>
      <c r="K390" s="2" t="s">
        <v>693</v>
      </c>
      <c r="L390" s="3">
        <v>1</v>
      </c>
    </row>
    <row r="391" spans="1:12" x14ac:dyDescent="0.25">
      <c r="A391" t="s">
        <v>2904</v>
      </c>
      <c r="B391" s="12" t="s">
        <v>2761</v>
      </c>
      <c r="C391" s="13" t="s">
        <v>201</v>
      </c>
      <c r="D391" s="14">
        <v>45589.429861111108</v>
      </c>
      <c r="E391" s="14">
        <v>45589.777777777781</v>
      </c>
      <c r="F391" s="15">
        <v>0.34791666666666671</v>
      </c>
      <c r="G391" s="15"/>
      <c r="H391" s="13" t="s">
        <v>2858</v>
      </c>
      <c r="I391" s="13">
        <v>7149.4620499999992</v>
      </c>
      <c r="K391" s="2" t="s">
        <v>2087</v>
      </c>
      <c r="L391" s="3">
        <v>1</v>
      </c>
    </row>
    <row r="392" spans="1:12" x14ac:dyDescent="0.25">
      <c r="A392" t="s">
        <v>2932</v>
      </c>
      <c r="B392" s="12" t="s">
        <v>12</v>
      </c>
      <c r="C392" s="13" t="s">
        <v>1394</v>
      </c>
      <c r="D392" s="14">
        <v>45544.091666666667</v>
      </c>
      <c r="E392" s="14">
        <v>45544.439583333333</v>
      </c>
      <c r="F392" s="15">
        <v>0.34791666666666671</v>
      </c>
      <c r="G392" s="15">
        <v>0.98888888888888893</v>
      </c>
      <c r="H392" s="13" t="s">
        <v>2858</v>
      </c>
      <c r="I392" s="13">
        <v>7149.4620499999992</v>
      </c>
      <c r="K392" s="2" t="s">
        <v>2838</v>
      </c>
      <c r="L392" s="3">
        <v>2</v>
      </c>
    </row>
    <row r="393" spans="1:12" x14ac:dyDescent="0.25">
      <c r="A393" t="s">
        <v>427</v>
      </c>
      <c r="B393" s="9" t="s">
        <v>12</v>
      </c>
      <c r="C393" s="8" t="s">
        <v>425</v>
      </c>
      <c r="D393" s="10">
        <v>45674.622916666667</v>
      </c>
      <c r="E393" s="10">
        <v>45674.970138888893</v>
      </c>
      <c r="F393" s="11">
        <v>0.34722222222222221</v>
      </c>
      <c r="G393" s="11">
        <v>0.99722222222222223</v>
      </c>
      <c r="H393" s="8" t="s">
        <v>418</v>
      </c>
      <c r="I393" s="8">
        <v>7135.1916666666666</v>
      </c>
      <c r="K393" s="2" t="s">
        <v>181</v>
      </c>
      <c r="L393" s="3">
        <v>2</v>
      </c>
    </row>
    <row r="394" spans="1:12" x14ac:dyDescent="0.25">
      <c r="A394" t="s">
        <v>904</v>
      </c>
      <c r="B394" s="9" t="s">
        <v>219</v>
      </c>
      <c r="C394" s="8" t="s">
        <v>328</v>
      </c>
      <c r="D394" s="10">
        <v>45513.991666666669</v>
      </c>
      <c r="E394" s="10">
        <v>45514.338888888888</v>
      </c>
      <c r="F394" s="11">
        <v>0.34722222222222221</v>
      </c>
      <c r="G394" s="11">
        <v>1.028472222222222</v>
      </c>
      <c r="H394" s="8" t="s">
        <v>791</v>
      </c>
      <c r="I394" s="8">
        <v>7135.1916666666666</v>
      </c>
      <c r="K394" s="2" t="s">
        <v>3324</v>
      </c>
      <c r="L394" s="3">
        <v>2</v>
      </c>
    </row>
    <row r="395" spans="1:12" x14ac:dyDescent="0.25">
      <c r="A395" t="s">
        <v>1124</v>
      </c>
      <c r="B395" s="9" t="s">
        <v>1122</v>
      </c>
      <c r="C395" s="8" t="s">
        <v>1123</v>
      </c>
      <c r="D395" s="10">
        <v>45601.189583333333</v>
      </c>
      <c r="E395" s="10">
        <v>45601.536805555559</v>
      </c>
      <c r="F395" s="11">
        <v>0.34722222222222221</v>
      </c>
      <c r="G395" s="11">
        <v>3.0395833333333329</v>
      </c>
      <c r="H395" s="8" t="s">
        <v>1085</v>
      </c>
      <c r="I395" s="8">
        <v>7135.1916666666666</v>
      </c>
      <c r="K395" s="2" t="s">
        <v>3206</v>
      </c>
      <c r="L395" s="3">
        <v>1</v>
      </c>
    </row>
    <row r="396" spans="1:12" x14ac:dyDescent="0.25">
      <c r="A396" t="s">
        <v>1303</v>
      </c>
      <c r="B396" s="9" t="s">
        <v>425</v>
      </c>
      <c r="C396" s="8" t="s">
        <v>12</v>
      </c>
      <c r="D396" s="10">
        <v>45641.606249999997</v>
      </c>
      <c r="E396" s="10">
        <v>45641.953472222223</v>
      </c>
      <c r="F396" s="11">
        <v>0.34722222222222221</v>
      </c>
      <c r="G396" s="11">
        <v>0.72361111111111109</v>
      </c>
      <c r="H396" s="8" t="s">
        <v>1314</v>
      </c>
      <c r="I396" s="8">
        <v>7135.1916666666666</v>
      </c>
      <c r="K396" s="2" t="s">
        <v>2073</v>
      </c>
      <c r="L396" s="3">
        <v>1</v>
      </c>
    </row>
    <row r="397" spans="1:12" x14ac:dyDescent="0.25">
      <c r="A397" t="s">
        <v>393</v>
      </c>
      <c r="B397" s="9" t="s">
        <v>392</v>
      </c>
      <c r="C397" s="8" t="s">
        <v>107</v>
      </c>
      <c r="D397" s="10">
        <v>45340.771527777782</v>
      </c>
      <c r="E397" s="10">
        <v>45341.118055555547</v>
      </c>
      <c r="F397" s="11">
        <v>0.34652777777777782</v>
      </c>
      <c r="G397" s="11">
        <v>0.66736111111111107</v>
      </c>
      <c r="H397" s="8" t="s">
        <v>11</v>
      </c>
      <c r="I397" s="8">
        <v>7120.9212833333331</v>
      </c>
      <c r="K397" s="2" t="s">
        <v>1420</v>
      </c>
      <c r="L397" s="3">
        <v>3</v>
      </c>
    </row>
    <row r="398" spans="1:12" x14ac:dyDescent="0.25">
      <c r="A398" t="s">
        <v>1489</v>
      </c>
      <c r="B398" s="9" t="s">
        <v>217</v>
      </c>
      <c r="C398" s="8" t="s">
        <v>162</v>
      </c>
      <c r="D398" s="10">
        <v>45396.515972222223</v>
      </c>
      <c r="E398" s="10">
        <v>45396.862500000003</v>
      </c>
      <c r="F398" s="11">
        <v>0.34652777777777782</v>
      </c>
      <c r="G398" s="11">
        <v>0.8354166666666667</v>
      </c>
      <c r="H398" s="8" t="s">
        <v>1314</v>
      </c>
      <c r="I398" s="8">
        <v>7120.9212833333331</v>
      </c>
      <c r="K398" s="2" t="s">
        <v>633</v>
      </c>
      <c r="L398" s="3">
        <v>1</v>
      </c>
    </row>
    <row r="399" spans="1:12" x14ac:dyDescent="0.25">
      <c r="A399" t="s">
        <v>3361</v>
      </c>
      <c r="B399" s="12" t="s">
        <v>107</v>
      </c>
      <c r="C399" s="13" t="s">
        <v>3359</v>
      </c>
      <c r="D399" s="14">
        <v>45515.999305555553</v>
      </c>
      <c r="E399" s="14">
        <v>45516.345833333333</v>
      </c>
      <c r="F399" s="15">
        <v>0.34652777777777782</v>
      </c>
      <c r="G399" s="15">
        <v>-0.9194444444444444</v>
      </c>
      <c r="H399" s="13" t="s">
        <v>3277</v>
      </c>
      <c r="I399" s="13">
        <v>7120.9212833333331</v>
      </c>
      <c r="K399" s="2" t="s">
        <v>3643</v>
      </c>
      <c r="L399" s="3">
        <v>1</v>
      </c>
    </row>
    <row r="400" spans="1:12" x14ac:dyDescent="0.25">
      <c r="A400" t="s">
        <v>3361</v>
      </c>
      <c r="B400" s="12" t="s">
        <v>107</v>
      </c>
      <c r="C400" s="13" t="s">
        <v>3359</v>
      </c>
      <c r="D400" s="14">
        <v>45515.999305555553</v>
      </c>
      <c r="E400" s="14">
        <v>45516.345833333333</v>
      </c>
      <c r="F400" s="15">
        <v>0.34652777777777782</v>
      </c>
      <c r="G400" s="15">
        <v>-0.9194444444444444</v>
      </c>
      <c r="H400" s="13" t="s">
        <v>3484</v>
      </c>
      <c r="I400" s="13">
        <v>7120.9212833333331</v>
      </c>
      <c r="K400" s="2" t="s">
        <v>4364</v>
      </c>
      <c r="L400" s="3">
        <v>1</v>
      </c>
    </row>
    <row r="401" spans="1:12" x14ac:dyDescent="0.25">
      <c r="A401" t="s">
        <v>4450</v>
      </c>
      <c r="B401" s="9" t="s">
        <v>1857</v>
      </c>
      <c r="C401" s="8" t="s">
        <v>4443</v>
      </c>
      <c r="D401" s="10">
        <v>45375.784722222219</v>
      </c>
      <c r="E401" s="10">
        <v>45376.131249999999</v>
      </c>
      <c r="F401" s="11">
        <v>0.34652777777777782</v>
      </c>
      <c r="G401" s="11">
        <v>-0.95277777777777772</v>
      </c>
      <c r="H401" s="8" t="s">
        <v>4288</v>
      </c>
      <c r="I401" s="8">
        <v>7120.9212833333331</v>
      </c>
      <c r="K401" s="2" t="s">
        <v>1418</v>
      </c>
      <c r="L401" s="3">
        <v>1</v>
      </c>
    </row>
    <row r="402" spans="1:12" x14ac:dyDescent="0.25">
      <c r="A402" t="s">
        <v>4490</v>
      </c>
      <c r="B402" s="12" t="s">
        <v>1738</v>
      </c>
      <c r="C402" s="13" t="s">
        <v>89</v>
      </c>
      <c r="D402" s="14">
        <v>45673.457638888889</v>
      </c>
      <c r="E402" s="14">
        <v>45673.803472222222</v>
      </c>
      <c r="F402" s="15">
        <v>0.34583333333333333</v>
      </c>
      <c r="G402" s="15">
        <v>2.0736111111111111</v>
      </c>
      <c r="H402" s="13" t="s">
        <v>4485</v>
      </c>
      <c r="I402" s="13">
        <v>7106.6509000000005</v>
      </c>
      <c r="K402" s="2" t="s">
        <v>4265</v>
      </c>
      <c r="L402" s="3">
        <v>1</v>
      </c>
    </row>
    <row r="403" spans="1:12" x14ac:dyDescent="0.25">
      <c r="A403" t="s">
        <v>1159</v>
      </c>
      <c r="B403" s="12" t="s">
        <v>311</v>
      </c>
      <c r="C403" s="13" t="s">
        <v>505</v>
      </c>
      <c r="D403" s="14">
        <v>45520.448611111111</v>
      </c>
      <c r="E403" s="14">
        <v>45520.793749999997</v>
      </c>
      <c r="F403" s="15">
        <v>0.34513888888888888</v>
      </c>
      <c r="G403" s="15">
        <v>3.6111111111111108E-2</v>
      </c>
      <c r="H403" s="13" t="s">
        <v>1085</v>
      </c>
      <c r="I403" s="13">
        <v>7092.3805166666662</v>
      </c>
      <c r="K403" s="2" t="s">
        <v>4077</v>
      </c>
      <c r="L403" s="3">
        <v>1</v>
      </c>
    </row>
    <row r="404" spans="1:12" x14ac:dyDescent="0.25">
      <c r="A404" t="s">
        <v>1484</v>
      </c>
      <c r="B404" s="12" t="s">
        <v>12</v>
      </c>
      <c r="C404" s="13" t="s">
        <v>1482</v>
      </c>
      <c r="D404" s="14">
        <v>45519.427083333343</v>
      </c>
      <c r="E404" s="14">
        <v>45519.772222222222</v>
      </c>
      <c r="F404" s="15">
        <v>0.34513888888888888</v>
      </c>
      <c r="G404" s="15">
        <v>0.7270833333333333</v>
      </c>
      <c r="H404" s="13" t="s">
        <v>3277</v>
      </c>
      <c r="I404" s="13">
        <v>7092.3805166666662</v>
      </c>
      <c r="K404" s="2" t="s">
        <v>619</v>
      </c>
      <c r="L404" s="3">
        <v>1</v>
      </c>
    </row>
    <row r="405" spans="1:12" x14ac:dyDescent="0.25">
      <c r="A405" t="s">
        <v>1484</v>
      </c>
      <c r="B405" s="12" t="s">
        <v>12</v>
      </c>
      <c r="C405" s="13" t="s">
        <v>1482</v>
      </c>
      <c r="D405" s="14">
        <v>45519.427083333343</v>
      </c>
      <c r="E405" s="14">
        <v>45519.772222222222</v>
      </c>
      <c r="F405" s="15">
        <v>0.34513888888888888</v>
      </c>
      <c r="G405" s="15">
        <v>0.7270833333333333</v>
      </c>
      <c r="H405" s="13" t="s">
        <v>3484</v>
      </c>
      <c r="I405" s="13">
        <v>7092.3805166666662</v>
      </c>
      <c r="K405" s="2" t="s">
        <v>4017</v>
      </c>
      <c r="L405" s="3">
        <v>1</v>
      </c>
    </row>
    <row r="406" spans="1:12" x14ac:dyDescent="0.25">
      <c r="A406" t="s">
        <v>4484</v>
      </c>
      <c r="B406" s="12" t="s">
        <v>419</v>
      </c>
      <c r="C406" s="13" t="s">
        <v>18</v>
      </c>
      <c r="D406" s="14">
        <v>45681.824999999997</v>
      </c>
      <c r="E406" s="14">
        <v>45682.170138888891</v>
      </c>
      <c r="F406" s="15">
        <v>0.34513888888888888</v>
      </c>
      <c r="G406" s="15"/>
      <c r="H406" s="13" t="s">
        <v>4485</v>
      </c>
      <c r="I406" s="13">
        <v>7092.3805166666662</v>
      </c>
      <c r="K406" s="2" t="s">
        <v>2450</v>
      </c>
      <c r="L406" s="3">
        <v>1</v>
      </c>
    </row>
    <row r="407" spans="1:12" x14ac:dyDescent="0.25">
      <c r="A407" t="s">
        <v>4655</v>
      </c>
      <c r="B407" s="12" t="s">
        <v>3486</v>
      </c>
      <c r="C407" s="13" t="s">
        <v>180</v>
      </c>
      <c r="D407" s="14">
        <v>45675.418055555558</v>
      </c>
      <c r="E407" s="14">
        <v>45675.763194444437</v>
      </c>
      <c r="F407" s="15">
        <v>0.34513888888888888</v>
      </c>
      <c r="G407" s="15">
        <v>5.1388888888888887E-2</v>
      </c>
      <c r="H407" s="13" t="s">
        <v>4654</v>
      </c>
      <c r="I407" s="13">
        <v>7092.3805166666662</v>
      </c>
      <c r="K407" s="2" t="s">
        <v>3060</v>
      </c>
      <c r="L407" s="3">
        <v>1</v>
      </c>
    </row>
    <row r="408" spans="1:12" x14ac:dyDescent="0.25">
      <c r="A408" t="s">
        <v>253</v>
      </c>
      <c r="B408" s="9" t="s">
        <v>252</v>
      </c>
      <c r="C408" s="8" t="s">
        <v>30</v>
      </c>
      <c r="D408" s="10">
        <v>45520.527083333327</v>
      </c>
      <c r="E408" s="10">
        <v>45520.871527777781</v>
      </c>
      <c r="F408" s="11">
        <v>0.34444444444444439</v>
      </c>
      <c r="G408" s="11">
        <v>1.2965277777777779</v>
      </c>
      <c r="H408" s="8" t="s">
        <v>11</v>
      </c>
      <c r="I408" s="8">
        <v>7078.1101333333336</v>
      </c>
      <c r="K408" s="2" t="s">
        <v>3678</v>
      </c>
      <c r="L408" s="3">
        <v>1</v>
      </c>
    </row>
    <row r="409" spans="1:12" x14ac:dyDescent="0.25">
      <c r="A409" t="s">
        <v>1406</v>
      </c>
      <c r="B409" s="9" t="s">
        <v>246</v>
      </c>
      <c r="C409" s="8" t="s">
        <v>380</v>
      </c>
      <c r="D409" s="10">
        <v>45542.540972222218</v>
      </c>
      <c r="E409" s="10">
        <v>45542.885416666657</v>
      </c>
      <c r="F409" s="11">
        <v>0.34444444444444439</v>
      </c>
      <c r="G409" s="11">
        <v>0.84652777777777777</v>
      </c>
      <c r="H409" s="8" t="s">
        <v>1314</v>
      </c>
      <c r="I409" s="8">
        <v>7078.1101333333336</v>
      </c>
      <c r="K409" s="2" t="s">
        <v>897</v>
      </c>
      <c r="L409" s="3">
        <v>1</v>
      </c>
    </row>
    <row r="410" spans="1:12" x14ac:dyDescent="0.25">
      <c r="A410" t="s">
        <v>2075</v>
      </c>
      <c r="B410" s="12" t="s">
        <v>89</v>
      </c>
      <c r="C410" s="13" t="s">
        <v>1724</v>
      </c>
      <c r="D410" s="14">
        <v>45466.089583333327</v>
      </c>
      <c r="E410" s="14">
        <v>45466.434027777781</v>
      </c>
      <c r="F410" s="15">
        <v>0.34444444444444439</v>
      </c>
      <c r="G410" s="15">
        <v>0.1118055555555556</v>
      </c>
      <c r="H410" s="13" t="s">
        <v>1908</v>
      </c>
      <c r="I410" s="13">
        <v>7078.1101333333336</v>
      </c>
      <c r="K410" s="2" t="s">
        <v>336</v>
      </c>
      <c r="L410" s="3">
        <v>18</v>
      </c>
    </row>
    <row r="411" spans="1:12" x14ac:dyDescent="0.25">
      <c r="A411" t="s">
        <v>4334</v>
      </c>
      <c r="B411" s="12" t="s">
        <v>318</v>
      </c>
      <c r="C411" s="13" t="s">
        <v>89</v>
      </c>
      <c r="D411" s="14">
        <v>45587.522916666669</v>
      </c>
      <c r="E411" s="14">
        <v>45587.867361111108</v>
      </c>
      <c r="F411" s="15">
        <v>0.34444444444444439</v>
      </c>
      <c r="G411" s="15">
        <v>5.770833333333333</v>
      </c>
      <c r="H411" s="13" t="s">
        <v>4288</v>
      </c>
      <c r="I411" s="13">
        <v>7078.1101333333336</v>
      </c>
      <c r="K411" s="2" t="s">
        <v>3551</v>
      </c>
      <c r="L411" s="3">
        <v>1</v>
      </c>
    </row>
    <row r="412" spans="1:12" x14ac:dyDescent="0.25">
      <c r="A412" t="s">
        <v>4363</v>
      </c>
      <c r="B412" s="12" t="s">
        <v>12</v>
      </c>
      <c r="C412" s="13" t="s">
        <v>392</v>
      </c>
      <c r="D412" s="14">
        <v>45522.59652777778</v>
      </c>
      <c r="E412" s="14">
        <v>45522.940972222219</v>
      </c>
      <c r="F412" s="15">
        <v>0.34444444444444439</v>
      </c>
      <c r="G412" s="15">
        <v>1.1263888888888891</v>
      </c>
      <c r="H412" s="13" t="s">
        <v>4288</v>
      </c>
      <c r="I412" s="13">
        <v>7078.1101333333336</v>
      </c>
      <c r="K412" s="2" t="s">
        <v>3313</v>
      </c>
      <c r="L412" s="3">
        <v>2</v>
      </c>
    </row>
    <row r="413" spans="1:12" x14ac:dyDescent="0.25">
      <c r="A413" t="s">
        <v>427</v>
      </c>
      <c r="B413" s="9" t="s">
        <v>12</v>
      </c>
      <c r="C413" s="8" t="s">
        <v>425</v>
      </c>
      <c r="D413" s="10">
        <v>45658.581944444442</v>
      </c>
      <c r="E413" s="10">
        <v>45658.926388888889</v>
      </c>
      <c r="F413" s="11">
        <v>0.34444444444444439</v>
      </c>
      <c r="G413" s="11">
        <v>0.69930555555555551</v>
      </c>
      <c r="H413" s="8" t="s">
        <v>4776</v>
      </c>
      <c r="I413" s="8">
        <v>7078.1101333333336</v>
      </c>
      <c r="K413" s="2" t="s">
        <v>2320</v>
      </c>
      <c r="L413" s="3">
        <v>1</v>
      </c>
    </row>
    <row r="414" spans="1:12" x14ac:dyDescent="0.25">
      <c r="A414" t="s">
        <v>3592</v>
      </c>
      <c r="B414" s="9" t="s">
        <v>30</v>
      </c>
      <c r="C414" s="8" t="s">
        <v>3590</v>
      </c>
      <c r="D414" s="10">
        <v>45514.126388888893</v>
      </c>
      <c r="E414" s="10">
        <v>45514.470138888893</v>
      </c>
      <c r="F414" s="11">
        <v>0.34375</v>
      </c>
      <c r="G414" s="11">
        <v>2.9861111111111109E-2</v>
      </c>
      <c r="H414" s="8" t="s">
        <v>3485</v>
      </c>
      <c r="I414" s="8">
        <v>7063.8397499999992</v>
      </c>
      <c r="K414" s="2" t="s">
        <v>1490</v>
      </c>
      <c r="L414" s="3">
        <v>1</v>
      </c>
    </row>
    <row r="415" spans="1:12" x14ac:dyDescent="0.25">
      <c r="A415" t="s">
        <v>3652</v>
      </c>
      <c r="B415" s="12" t="s">
        <v>337</v>
      </c>
      <c r="C415" s="13" t="s">
        <v>1533</v>
      </c>
      <c r="D415" s="14">
        <v>45385.42083333333</v>
      </c>
      <c r="E415" s="14">
        <v>45385.76458333333</v>
      </c>
      <c r="F415" s="15">
        <v>0.34375</v>
      </c>
      <c r="G415" s="15">
        <v>0.91597222222222219</v>
      </c>
      <c r="H415" s="13" t="s">
        <v>3485</v>
      </c>
      <c r="I415" s="13">
        <v>7063.8397499999992</v>
      </c>
      <c r="K415" s="2" t="s">
        <v>1436</v>
      </c>
      <c r="L415" s="3">
        <v>1</v>
      </c>
    </row>
    <row r="416" spans="1:12" x14ac:dyDescent="0.25">
      <c r="A416" t="s">
        <v>1484</v>
      </c>
      <c r="B416" s="9" t="s">
        <v>12</v>
      </c>
      <c r="C416" s="8" t="s">
        <v>1482</v>
      </c>
      <c r="D416" s="10">
        <v>45659.470138888893</v>
      </c>
      <c r="E416" s="10">
        <v>45659.813888888893</v>
      </c>
      <c r="F416" s="11">
        <v>0.34375</v>
      </c>
      <c r="G416" s="11">
        <v>0.69513888888888886</v>
      </c>
      <c r="H416" s="8" t="s">
        <v>4100</v>
      </c>
      <c r="I416" s="8">
        <v>7063.8397499999992</v>
      </c>
      <c r="K416" s="2" t="s">
        <v>3842</v>
      </c>
      <c r="L416" s="3">
        <v>1</v>
      </c>
    </row>
    <row r="417" spans="1:12" x14ac:dyDescent="0.25">
      <c r="A417" t="s">
        <v>4158</v>
      </c>
      <c r="B417" s="12" t="s">
        <v>210</v>
      </c>
      <c r="C417" s="13" t="s">
        <v>316</v>
      </c>
      <c r="D417" s="14">
        <v>45564.392361111109</v>
      </c>
      <c r="E417" s="14">
        <v>45564.736111111109</v>
      </c>
      <c r="F417" s="15">
        <v>0.34375</v>
      </c>
      <c r="G417" s="15">
        <v>1.049305555555555</v>
      </c>
      <c r="H417" s="13" t="s">
        <v>4100</v>
      </c>
      <c r="I417" s="13">
        <v>7063.8397499999992</v>
      </c>
      <c r="K417" s="2" t="s">
        <v>4071</v>
      </c>
      <c r="L417" s="3">
        <v>1</v>
      </c>
    </row>
    <row r="418" spans="1:12" x14ac:dyDescent="0.25">
      <c r="A418" t="s">
        <v>4442</v>
      </c>
      <c r="B418" s="9" t="s">
        <v>1857</v>
      </c>
      <c r="C418" s="8" t="s">
        <v>380</v>
      </c>
      <c r="D418" s="10">
        <v>45381.836805555547</v>
      </c>
      <c r="E418" s="10">
        <v>45382.180555555547</v>
      </c>
      <c r="F418" s="11">
        <v>0.34375</v>
      </c>
      <c r="G418" s="11">
        <v>2.384722222222222</v>
      </c>
      <c r="H418" s="8" t="s">
        <v>4288</v>
      </c>
      <c r="I418" s="8">
        <v>7063.8397499999992</v>
      </c>
      <c r="K418" s="2" t="s">
        <v>1526</v>
      </c>
      <c r="L418" s="3">
        <v>1</v>
      </c>
    </row>
    <row r="419" spans="1:12" x14ac:dyDescent="0.25">
      <c r="A419" t="s">
        <v>218</v>
      </c>
      <c r="B419" s="12" t="s">
        <v>217</v>
      </c>
      <c r="C419" s="13" t="s">
        <v>125</v>
      </c>
      <c r="D419" s="14">
        <v>45543.5</v>
      </c>
      <c r="E419" s="14">
        <v>45543.843055555553</v>
      </c>
      <c r="F419" s="15">
        <v>0.34305555555555561</v>
      </c>
      <c r="G419" s="15">
        <v>3.8312499999999998</v>
      </c>
      <c r="H419" s="13" t="s">
        <v>11</v>
      </c>
      <c r="I419" s="13">
        <v>7049.5693666666657</v>
      </c>
      <c r="K419" s="2" t="s">
        <v>4166</v>
      </c>
      <c r="L419" s="3">
        <v>1</v>
      </c>
    </row>
    <row r="420" spans="1:12" x14ac:dyDescent="0.25">
      <c r="A420" t="s">
        <v>796</v>
      </c>
      <c r="B420" s="9" t="s">
        <v>795</v>
      </c>
      <c r="C420" s="8" t="s">
        <v>125</v>
      </c>
      <c r="D420" s="10">
        <v>45676.584722222222</v>
      </c>
      <c r="E420" s="10">
        <v>45676.927777777782</v>
      </c>
      <c r="F420" s="11">
        <v>0.34305555555555561</v>
      </c>
      <c r="G420" s="11">
        <v>0.77430555555555558</v>
      </c>
      <c r="H420" s="8" t="s">
        <v>791</v>
      </c>
      <c r="I420" s="8">
        <v>7049.5693666666657</v>
      </c>
      <c r="K420" s="2" t="s">
        <v>3689</v>
      </c>
      <c r="L420" s="3">
        <v>1</v>
      </c>
    </row>
    <row r="421" spans="1:12" x14ac:dyDescent="0.25">
      <c r="A421" t="s">
        <v>1386</v>
      </c>
      <c r="B421" s="9" t="s">
        <v>1385</v>
      </c>
      <c r="C421" s="8" t="s">
        <v>18</v>
      </c>
      <c r="D421" s="10">
        <v>45577.345138888893</v>
      </c>
      <c r="E421" s="10">
        <v>45577.688194444447</v>
      </c>
      <c r="F421" s="11">
        <v>0.34305555555555561</v>
      </c>
      <c r="G421" s="11">
        <v>1.3</v>
      </c>
      <c r="H421" s="8" t="s">
        <v>1314</v>
      </c>
      <c r="I421" s="8">
        <v>7049.5693666666657</v>
      </c>
      <c r="K421" s="2" t="s">
        <v>3613</v>
      </c>
      <c r="L421" s="3">
        <v>1</v>
      </c>
    </row>
    <row r="422" spans="1:12" x14ac:dyDescent="0.25">
      <c r="A422" t="s">
        <v>2675</v>
      </c>
      <c r="B422" s="12" t="s">
        <v>68</v>
      </c>
      <c r="C422" s="13" t="s">
        <v>326</v>
      </c>
      <c r="D422" s="14">
        <v>45383.761111111111</v>
      </c>
      <c r="E422" s="14">
        <v>45384.104166666657</v>
      </c>
      <c r="F422" s="15">
        <v>0.34305555555555561</v>
      </c>
      <c r="G422" s="15">
        <v>5.6250000000000001E-2</v>
      </c>
      <c r="H422" s="13" t="s">
        <v>2502</v>
      </c>
      <c r="I422" s="13">
        <v>7049.5693666666657</v>
      </c>
      <c r="K422" s="2" t="s">
        <v>3882</v>
      </c>
      <c r="L422" s="3">
        <v>1</v>
      </c>
    </row>
    <row r="423" spans="1:12" x14ac:dyDescent="0.25">
      <c r="A423" t="s">
        <v>3435</v>
      </c>
      <c r="B423" s="12" t="s">
        <v>18</v>
      </c>
      <c r="C423" s="13" t="s">
        <v>1724</v>
      </c>
      <c r="D423" s="14">
        <v>45380.013194444437</v>
      </c>
      <c r="E423" s="14">
        <v>45380.355555555558</v>
      </c>
      <c r="F423" s="15">
        <v>0.34236111111111112</v>
      </c>
      <c r="G423" s="15">
        <v>1.122916666666667</v>
      </c>
      <c r="H423" s="13" t="s">
        <v>3277</v>
      </c>
      <c r="I423" s="13">
        <v>7035.2989833333331</v>
      </c>
      <c r="K423" s="2" t="s">
        <v>69</v>
      </c>
      <c r="L423" s="3">
        <v>1</v>
      </c>
    </row>
    <row r="424" spans="1:12" x14ac:dyDescent="0.25">
      <c r="A424" t="s">
        <v>3078</v>
      </c>
      <c r="B424" s="9" t="s">
        <v>79</v>
      </c>
      <c r="C424" s="8" t="s">
        <v>18</v>
      </c>
      <c r="D424" s="10">
        <v>45379.256944444453</v>
      </c>
      <c r="E424" s="10">
        <v>45379.599305555559</v>
      </c>
      <c r="F424" s="11">
        <v>0.34236111111111112</v>
      </c>
      <c r="G424" s="11">
        <v>0.41388888888888892</v>
      </c>
      <c r="H424" s="8" t="s">
        <v>3277</v>
      </c>
      <c r="I424" s="8">
        <v>7035.2989833333331</v>
      </c>
      <c r="K424" s="2" t="s">
        <v>4849</v>
      </c>
      <c r="L424" s="3">
        <v>1</v>
      </c>
    </row>
    <row r="425" spans="1:12" x14ac:dyDescent="0.25">
      <c r="A425" t="s">
        <v>3435</v>
      </c>
      <c r="B425" s="12" t="s">
        <v>18</v>
      </c>
      <c r="C425" s="13" t="s">
        <v>1724</v>
      </c>
      <c r="D425" s="14">
        <v>45380.013194444437</v>
      </c>
      <c r="E425" s="14">
        <v>45380.355555555558</v>
      </c>
      <c r="F425" s="15">
        <v>0.34236111111111112</v>
      </c>
      <c r="G425" s="15">
        <v>1.122916666666667</v>
      </c>
      <c r="H425" s="13" t="s">
        <v>3484</v>
      </c>
      <c r="I425" s="13">
        <v>7035.2989833333331</v>
      </c>
      <c r="K425" s="2" t="s">
        <v>2867</v>
      </c>
      <c r="L425" s="3">
        <v>2</v>
      </c>
    </row>
    <row r="426" spans="1:12" x14ac:dyDescent="0.25">
      <c r="A426" t="s">
        <v>3078</v>
      </c>
      <c r="B426" s="9" t="s">
        <v>79</v>
      </c>
      <c r="C426" s="8" t="s">
        <v>18</v>
      </c>
      <c r="D426" s="10">
        <v>45379.256944444453</v>
      </c>
      <c r="E426" s="10">
        <v>45379.599305555559</v>
      </c>
      <c r="F426" s="11">
        <v>0.34236111111111112</v>
      </c>
      <c r="G426" s="11">
        <v>0.41388888888888892</v>
      </c>
      <c r="H426" s="8" t="s">
        <v>3484</v>
      </c>
      <c r="I426" s="8">
        <v>7035.2989833333331</v>
      </c>
      <c r="K426" s="2" t="s">
        <v>2371</v>
      </c>
      <c r="L426" s="3">
        <v>1</v>
      </c>
    </row>
    <row r="427" spans="1:12" x14ac:dyDescent="0.25">
      <c r="A427" t="s">
        <v>4906</v>
      </c>
      <c r="B427" s="12" t="s">
        <v>66</v>
      </c>
      <c r="C427" s="13" t="s">
        <v>1122</v>
      </c>
      <c r="D427" s="14">
        <v>45477.140277777777</v>
      </c>
      <c r="E427" s="14">
        <v>45477.482638888891</v>
      </c>
      <c r="F427" s="15">
        <v>0.34236111111111112</v>
      </c>
      <c r="G427" s="15">
        <v>0.90138888888888891</v>
      </c>
      <c r="H427" s="13" t="s">
        <v>4776</v>
      </c>
      <c r="I427" s="13">
        <v>7035.2989833333331</v>
      </c>
      <c r="K427" s="2" t="s">
        <v>1530</v>
      </c>
      <c r="L427" s="3">
        <v>1</v>
      </c>
    </row>
    <row r="428" spans="1:12" x14ac:dyDescent="0.25">
      <c r="A428" t="s">
        <v>2090</v>
      </c>
      <c r="B428" s="9" t="s">
        <v>50</v>
      </c>
      <c r="C428" s="8" t="s">
        <v>217</v>
      </c>
      <c r="D428" s="10">
        <v>45442.088888888888</v>
      </c>
      <c r="E428" s="10">
        <v>45442.430555555547</v>
      </c>
      <c r="F428" s="11">
        <v>0.34166666666666667</v>
      </c>
      <c r="G428" s="11">
        <v>1.1159722222222219</v>
      </c>
      <c r="H428" s="8" t="s">
        <v>1908</v>
      </c>
      <c r="I428" s="8">
        <v>7021.0285999999987</v>
      </c>
      <c r="K428" s="2" t="s">
        <v>3611</v>
      </c>
      <c r="L428" s="3">
        <v>1</v>
      </c>
    </row>
    <row r="429" spans="1:12" x14ac:dyDescent="0.25">
      <c r="A429" t="s">
        <v>493</v>
      </c>
      <c r="B429" s="12" t="s">
        <v>210</v>
      </c>
      <c r="C429" s="13" t="s">
        <v>18</v>
      </c>
      <c r="D429" s="14">
        <v>45507.943749999999</v>
      </c>
      <c r="E429" s="14">
        <v>45508.285416666673</v>
      </c>
      <c r="F429" s="15">
        <v>0.34166666666666667</v>
      </c>
      <c r="G429" s="15">
        <v>5.6250000000000001E-2</v>
      </c>
      <c r="H429" s="13" t="s">
        <v>3277</v>
      </c>
      <c r="I429" s="13">
        <v>7021.0285999999987</v>
      </c>
      <c r="K429" s="2" t="s">
        <v>3404</v>
      </c>
      <c r="L429" s="3">
        <v>2</v>
      </c>
    </row>
    <row r="430" spans="1:12" x14ac:dyDescent="0.25">
      <c r="A430" t="s">
        <v>493</v>
      </c>
      <c r="B430" s="12" t="s">
        <v>210</v>
      </c>
      <c r="C430" s="13" t="s">
        <v>18</v>
      </c>
      <c r="D430" s="14">
        <v>45507.943749999999</v>
      </c>
      <c r="E430" s="14">
        <v>45508.285416666673</v>
      </c>
      <c r="F430" s="15">
        <v>0.34166666666666667</v>
      </c>
      <c r="G430" s="15">
        <v>5.6250000000000001E-2</v>
      </c>
      <c r="H430" s="13" t="s">
        <v>3484</v>
      </c>
      <c r="I430" s="13">
        <v>7021.0285999999987</v>
      </c>
      <c r="K430" s="2" t="s">
        <v>3690</v>
      </c>
      <c r="L430" s="3">
        <v>1</v>
      </c>
    </row>
    <row r="431" spans="1:12" x14ac:dyDescent="0.25">
      <c r="A431" t="s">
        <v>4258</v>
      </c>
      <c r="B431" s="12" t="s">
        <v>12</v>
      </c>
      <c r="C431" s="13" t="s">
        <v>3939</v>
      </c>
      <c r="D431" s="14">
        <v>45359.074305555558</v>
      </c>
      <c r="E431" s="14">
        <v>45359.415972222218</v>
      </c>
      <c r="F431" s="15">
        <v>0.34166666666666667</v>
      </c>
      <c r="G431" s="15">
        <v>1.0166666666666671</v>
      </c>
      <c r="H431" s="13" t="s">
        <v>4100</v>
      </c>
      <c r="I431" s="13">
        <v>7021.0285999999987</v>
      </c>
      <c r="K431" s="2" t="s">
        <v>4582</v>
      </c>
      <c r="L431" s="3">
        <v>1</v>
      </c>
    </row>
    <row r="432" spans="1:12" x14ac:dyDescent="0.25">
      <c r="A432" t="s">
        <v>891</v>
      </c>
      <c r="B432" s="12" t="s">
        <v>12</v>
      </c>
      <c r="C432" s="13" t="s">
        <v>283</v>
      </c>
      <c r="D432" s="14">
        <v>45351.630555555559</v>
      </c>
      <c r="E432" s="14">
        <v>45351.97152777778</v>
      </c>
      <c r="F432" s="15">
        <v>0.34097222222222218</v>
      </c>
      <c r="G432" s="15">
        <v>1.057638888888889</v>
      </c>
      <c r="H432" s="13" t="s">
        <v>2502</v>
      </c>
      <c r="I432" s="13">
        <v>7006.7582166666662</v>
      </c>
      <c r="K432" s="2" t="s">
        <v>3615</v>
      </c>
      <c r="L432" s="3">
        <v>1</v>
      </c>
    </row>
    <row r="433" spans="1:12" x14ac:dyDescent="0.25">
      <c r="A433" t="s">
        <v>891</v>
      </c>
      <c r="B433" s="9" t="s">
        <v>12</v>
      </c>
      <c r="C433" s="8" t="s">
        <v>283</v>
      </c>
      <c r="D433" s="10">
        <v>45362.588194444441</v>
      </c>
      <c r="E433" s="10">
        <v>45362.929166666669</v>
      </c>
      <c r="F433" s="11">
        <v>0.34097222222222218</v>
      </c>
      <c r="G433" s="11">
        <v>1.2590277777777781</v>
      </c>
      <c r="H433" s="8" t="s">
        <v>3918</v>
      </c>
      <c r="I433" s="8">
        <v>7006.7582166666662</v>
      </c>
      <c r="K433" s="2" t="s">
        <v>3844</v>
      </c>
      <c r="L433" s="3">
        <v>1</v>
      </c>
    </row>
    <row r="434" spans="1:12" x14ac:dyDescent="0.25">
      <c r="A434" t="s">
        <v>1052</v>
      </c>
      <c r="B434" s="9" t="s">
        <v>246</v>
      </c>
      <c r="C434" s="8" t="s">
        <v>392</v>
      </c>
      <c r="D434" s="10">
        <v>45366.540972222218</v>
      </c>
      <c r="E434" s="10">
        <v>45366.881249999999</v>
      </c>
      <c r="F434" s="11">
        <v>0.34027777777777779</v>
      </c>
      <c r="G434" s="11">
        <v>0.85</v>
      </c>
      <c r="H434" s="8" t="s">
        <v>791</v>
      </c>
      <c r="I434" s="8">
        <v>6992.4878333333327</v>
      </c>
      <c r="K434" s="2" t="s">
        <v>2377</v>
      </c>
      <c r="L434" s="3">
        <v>4</v>
      </c>
    </row>
    <row r="435" spans="1:12" x14ac:dyDescent="0.25">
      <c r="A435" t="s">
        <v>1216</v>
      </c>
      <c r="B435" s="12" t="s">
        <v>75</v>
      </c>
      <c r="C435" s="13" t="s">
        <v>1214</v>
      </c>
      <c r="D435" s="14">
        <v>45459.691666666673</v>
      </c>
      <c r="E435" s="14">
        <v>45460.031944444447</v>
      </c>
      <c r="F435" s="15">
        <v>0.34027777777777779</v>
      </c>
      <c r="G435" s="15">
        <v>-0.24444444444444441</v>
      </c>
      <c r="H435" s="13" t="s">
        <v>1085</v>
      </c>
      <c r="I435" s="13">
        <v>6992.4878333333327</v>
      </c>
      <c r="K435" s="2" t="s">
        <v>1400</v>
      </c>
      <c r="L435" s="3">
        <v>3</v>
      </c>
    </row>
    <row r="436" spans="1:12" x14ac:dyDescent="0.25">
      <c r="A436" t="s">
        <v>1448</v>
      </c>
      <c r="B436" s="9" t="s">
        <v>318</v>
      </c>
      <c r="C436" s="8" t="s">
        <v>18</v>
      </c>
      <c r="D436" s="10">
        <v>45467.357638888891</v>
      </c>
      <c r="E436" s="10">
        <v>45467.697916666657</v>
      </c>
      <c r="F436" s="11">
        <v>0.34027777777777779</v>
      </c>
      <c r="G436" s="11">
        <v>0.75902777777777775</v>
      </c>
      <c r="H436" s="8" t="s">
        <v>1314</v>
      </c>
      <c r="I436" s="8">
        <v>6992.4878333333327</v>
      </c>
      <c r="K436" s="2" t="s">
        <v>4738</v>
      </c>
      <c r="L436" s="3">
        <v>1</v>
      </c>
    </row>
    <row r="437" spans="1:12" x14ac:dyDescent="0.25">
      <c r="A437" t="s">
        <v>1759</v>
      </c>
      <c r="B437" s="9" t="s">
        <v>110</v>
      </c>
      <c r="C437" s="8" t="s">
        <v>311</v>
      </c>
      <c r="D437" s="10">
        <v>45474.918749999997</v>
      </c>
      <c r="E437" s="10">
        <v>45475.259027777778</v>
      </c>
      <c r="F437" s="11">
        <v>0.34027777777777779</v>
      </c>
      <c r="G437" s="11">
        <v>3.104166666666667</v>
      </c>
      <c r="H437" s="8" t="s">
        <v>1566</v>
      </c>
      <c r="I437" s="8">
        <v>6992.4878333333327</v>
      </c>
      <c r="K437" s="2" t="s">
        <v>4275</v>
      </c>
      <c r="L437" s="3">
        <v>1</v>
      </c>
    </row>
    <row r="438" spans="1:12" x14ac:dyDescent="0.25">
      <c r="A438" t="s">
        <v>2646</v>
      </c>
      <c r="B438" s="12" t="s">
        <v>246</v>
      </c>
      <c r="C438" s="13" t="s">
        <v>330</v>
      </c>
      <c r="D438" s="14">
        <v>45433.904861111107</v>
      </c>
      <c r="E438" s="14">
        <v>45434.245138888888</v>
      </c>
      <c r="F438" s="15">
        <v>0.34027777777777779</v>
      </c>
      <c r="G438" s="15">
        <v>6.1854166666666668</v>
      </c>
      <c r="H438" s="13" t="s">
        <v>2502</v>
      </c>
      <c r="I438" s="13">
        <v>6992.4878333333327</v>
      </c>
      <c r="K438" s="2" t="s">
        <v>2266</v>
      </c>
      <c r="L438" s="3">
        <v>1</v>
      </c>
    </row>
    <row r="439" spans="1:12" x14ac:dyDescent="0.25">
      <c r="A439" t="s">
        <v>2734</v>
      </c>
      <c r="B439" s="12" t="s">
        <v>795</v>
      </c>
      <c r="C439" s="13" t="s">
        <v>646</v>
      </c>
      <c r="D439" s="14">
        <v>45645.415277777778</v>
      </c>
      <c r="E439" s="14">
        <v>45645.755555555559</v>
      </c>
      <c r="F439" s="15">
        <v>0.34027777777777779</v>
      </c>
      <c r="G439" s="15">
        <v>0.76111111111111107</v>
      </c>
      <c r="H439" s="13" t="s">
        <v>2715</v>
      </c>
      <c r="I439" s="13">
        <v>6992.4878333333327</v>
      </c>
      <c r="K439" s="2" t="s">
        <v>1269</v>
      </c>
      <c r="L439" s="3">
        <v>2</v>
      </c>
    </row>
    <row r="440" spans="1:12" x14ac:dyDescent="0.25">
      <c r="A440" t="s">
        <v>3998</v>
      </c>
      <c r="B440" s="9" t="s">
        <v>81</v>
      </c>
      <c r="C440" s="8" t="s">
        <v>210</v>
      </c>
      <c r="D440" s="10">
        <v>45541.892361111109</v>
      </c>
      <c r="E440" s="10">
        <v>45542.232638888891</v>
      </c>
      <c r="F440" s="11">
        <v>0.34027777777777779</v>
      </c>
      <c r="G440" s="11">
        <v>1.2361111111111109</v>
      </c>
      <c r="H440" s="8" t="s">
        <v>3918</v>
      </c>
      <c r="I440" s="8">
        <v>6992.4878333333327</v>
      </c>
      <c r="K440" s="2" t="s">
        <v>4874</v>
      </c>
      <c r="L440" s="3">
        <v>1</v>
      </c>
    </row>
    <row r="441" spans="1:12" x14ac:dyDescent="0.25">
      <c r="A441" t="s">
        <v>4901</v>
      </c>
      <c r="B441" s="12" t="s">
        <v>263</v>
      </c>
      <c r="C441" s="13" t="s">
        <v>316</v>
      </c>
      <c r="D441" s="14">
        <v>45491.469444444447</v>
      </c>
      <c r="E441" s="14">
        <v>45491.809027777781</v>
      </c>
      <c r="F441" s="15">
        <v>0.33958333333333329</v>
      </c>
      <c r="G441" s="15">
        <v>3.6111111111111108E-2</v>
      </c>
      <c r="H441" s="13" t="s">
        <v>4776</v>
      </c>
      <c r="I441" s="13">
        <v>6978.2174500000001</v>
      </c>
      <c r="K441" s="2" t="s">
        <v>396</v>
      </c>
      <c r="L441" s="3">
        <v>1</v>
      </c>
    </row>
    <row r="442" spans="1:12" x14ac:dyDescent="0.25">
      <c r="A442" t="s">
        <v>82</v>
      </c>
      <c r="B442" s="9" t="s">
        <v>81</v>
      </c>
      <c r="C442" s="8" t="s">
        <v>79</v>
      </c>
      <c r="D442" s="10">
        <v>45567.581944444442</v>
      </c>
      <c r="E442" s="10">
        <v>45567.920138888891</v>
      </c>
      <c r="F442" s="11">
        <v>0.33819444444444452</v>
      </c>
      <c r="G442" s="11">
        <v>0.90763888888888888</v>
      </c>
      <c r="H442" s="8" t="s">
        <v>1314</v>
      </c>
      <c r="I442" s="8">
        <v>6949.6766833333331</v>
      </c>
      <c r="K442" s="2" t="s">
        <v>1780</v>
      </c>
      <c r="L442" s="3">
        <v>1</v>
      </c>
    </row>
    <row r="443" spans="1:12" x14ac:dyDescent="0.25">
      <c r="A443" t="s">
        <v>427</v>
      </c>
      <c r="B443" s="12" t="s">
        <v>12</v>
      </c>
      <c r="C443" s="13" t="s">
        <v>425</v>
      </c>
      <c r="D443" s="14">
        <v>45652.499305555553</v>
      </c>
      <c r="E443" s="14">
        <v>45652.837500000001</v>
      </c>
      <c r="F443" s="15">
        <v>0.33819444444444452</v>
      </c>
      <c r="G443" s="15">
        <v>0.73611111111111116</v>
      </c>
      <c r="H443" s="13" t="s">
        <v>1566</v>
      </c>
      <c r="I443" s="13">
        <v>6949.6766833333331</v>
      </c>
      <c r="K443" s="2" t="s">
        <v>4144</v>
      </c>
      <c r="L443" s="3">
        <v>1</v>
      </c>
    </row>
    <row r="444" spans="1:12" x14ac:dyDescent="0.25">
      <c r="A444" t="s">
        <v>1900</v>
      </c>
      <c r="B444" s="12" t="s">
        <v>1631</v>
      </c>
      <c r="C444" s="13" t="s">
        <v>77</v>
      </c>
      <c r="D444" s="14">
        <v>45324.759027777778</v>
      </c>
      <c r="E444" s="14">
        <v>45325.097222222219</v>
      </c>
      <c r="F444" s="15">
        <v>0.33819444444444452</v>
      </c>
      <c r="G444" s="15">
        <v>0.64236111111111116</v>
      </c>
      <c r="H444" s="13" t="s">
        <v>1566</v>
      </c>
      <c r="I444" s="13">
        <v>6949.6766833333331</v>
      </c>
      <c r="K444" s="2" t="s">
        <v>3382</v>
      </c>
      <c r="L444" s="3">
        <v>2</v>
      </c>
    </row>
    <row r="445" spans="1:12" x14ac:dyDescent="0.25">
      <c r="A445" t="s">
        <v>332</v>
      </c>
      <c r="B445" s="12" t="s">
        <v>12</v>
      </c>
      <c r="C445" s="13" t="s">
        <v>330</v>
      </c>
      <c r="D445" s="14">
        <v>45415.031944444447</v>
      </c>
      <c r="E445" s="14">
        <v>45415.369444444441</v>
      </c>
      <c r="F445" s="15">
        <v>0.33750000000000002</v>
      </c>
      <c r="G445" s="15">
        <v>2.0027777777777782</v>
      </c>
      <c r="H445" s="13" t="s">
        <v>11</v>
      </c>
      <c r="I445" s="13">
        <v>6935.4062999999996</v>
      </c>
      <c r="K445" s="2" t="s">
        <v>97</v>
      </c>
      <c r="L445" s="3">
        <v>1</v>
      </c>
    </row>
    <row r="446" spans="1:12" x14ac:dyDescent="0.25">
      <c r="A446" t="s">
        <v>2495</v>
      </c>
      <c r="B446" s="12" t="s">
        <v>795</v>
      </c>
      <c r="C446" s="13" t="s">
        <v>712</v>
      </c>
      <c r="D446" s="14">
        <v>45320.583333333343</v>
      </c>
      <c r="E446" s="14">
        <v>45320.92083333333</v>
      </c>
      <c r="F446" s="15">
        <v>0.33750000000000002</v>
      </c>
      <c r="G446" s="15">
        <v>0.87708333333333333</v>
      </c>
      <c r="H446" s="13" t="s">
        <v>2207</v>
      </c>
      <c r="I446" s="13">
        <v>6935.4062999999996</v>
      </c>
      <c r="K446" s="2" t="s">
        <v>74</v>
      </c>
      <c r="L446" s="3">
        <v>7</v>
      </c>
    </row>
    <row r="447" spans="1:12" x14ac:dyDescent="0.25">
      <c r="A447" t="s">
        <v>1345</v>
      </c>
      <c r="B447" s="9" t="s">
        <v>337</v>
      </c>
      <c r="C447" s="8" t="s">
        <v>125</v>
      </c>
      <c r="D447" s="10">
        <v>45631.8</v>
      </c>
      <c r="E447" s="10">
        <v>45632.136805555558</v>
      </c>
      <c r="F447" s="11">
        <v>0.33680555555555558</v>
      </c>
      <c r="G447" s="11">
        <v>0.69305555555555554</v>
      </c>
      <c r="H447" s="8" t="s">
        <v>1314</v>
      </c>
      <c r="I447" s="8">
        <v>6921.1359166666671</v>
      </c>
      <c r="K447" s="2" t="s">
        <v>3518</v>
      </c>
      <c r="L447" s="3">
        <v>1</v>
      </c>
    </row>
    <row r="448" spans="1:12" x14ac:dyDescent="0.25">
      <c r="A448" t="s">
        <v>1319</v>
      </c>
      <c r="B448" s="12" t="s">
        <v>311</v>
      </c>
      <c r="C448" s="13" t="s">
        <v>125</v>
      </c>
      <c r="D448" s="14">
        <v>45664.425694444442</v>
      </c>
      <c r="E448" s="14">
        <v>45664.761805555558</v>
      </c>
      <c r="F448" s="15">
        <v>0.33611111111111108</v>
      </c>
      <c r="G448" s="15">
        <v>0.87569444444444444</v>
      </c>
      <c r="H448" s="13" t="s">
        <v>1314</v>
      </c>
      <c r="I448" s="13">
        <v>6906.8655333333327</v>
      </c>
      <c r="K448" s="2" t="s">
        <v>3192</v>
      </c>
      <c r="L448" s="3">
        <v>3</v>
      </c>
    </row>
    <row r="449" spans="1:12" x14ac:dyDescent="0.25">
      <c r="A449" t="s">
        <v>2048</v>
      </c>
      <c r="B449" s="12" t="s">
        <v>56</v>
      </c>
      <c r="C449" s="13" t="s">
        <v>546</v>
      </c>
      <c r="D449" s="14">
        <v>45494.477083333331</v>
      </c>
      <c r="E449" s="14">
        <v>45494.813194444447</v>
      </c>
      <c r="F449" s="15">
        <v>0.33611111111111108</v>
      </c>
      <c r="G449" s="15">
        <v>0.67361111111111116</v>
      </c>
      <c r="H449" s="13" t="s">
        <v>1908</v>
      </c>
      <c r="I449" s="13">
        <v>6906.8655333333327</v>
      </c>
      <c r="K449" s="2" t="s">
        <v>1716</v>
      </c>
      <c r="L449" s="3">
        <v>5</v>
      </c>
    </row>
    <row r="450" spans="1:12" x14ac:dyDescent="0.25">
      <c r="A450" t="s">
        <v>2907</v>
      </c>
      <c r="B450" s="9" t="s">
        <v>246</v>
      </c>
      <c r="C450" s="8" t="s">
        <v>283</v>
      </c>
      <c r="D450" s="10">
        <v>45580.507638888892</v>
      </c>
      <c r="E450" s="10">
        <v>45580.84375</v>
      </c>
      <c r="F450" s="11">
        <v>0.33611111111111108</v>
      </c>
      <c r="G450" s="11">
        <v>1.0118055555555561</v>
      </c>
      <c r="H450" s="8" t="s">
        <v>2858</v>
      </c>
      <c r="I450" s="8">
        <v>6906.8655333333327</v>
      </c>
      <c r="K450" s="2" t="s">
        <v>4228</v>
      </c>
      <c r="L450" s="3">
        <v>1</v>
      </c>
    </row>
    <row r="451" spans="1:12" x14ac:dyDescent="0.25">
      <c r="A451" t="s">
        <v>2928</v>
      </c>
      <c r="B451" s="12" t="s">
        <v>2927</v>
      </c>
      <c r="C451" s="13" t="s">
        <v>266</v>
      </c>
      <c r="D451" s="14">
        <v>45549.570138888892</v>
      </c>
      <c r="E451" s="14">
        <v>45549.90625</v>
      </c>
      <c r="F451" s="15">
        <v>0.33611111111111108</v>
      </c>
      <c r="G451" s="15">
        <v>0.60624999999999996</v>
      </c>
      <c r="H451" s="13" t="s">
        <v>2858</v>
      </c>
      <c r="I451" s="13">
        <v>6906.8655333333327</v>
      </c>
      <c r="K451" s="2" t="s">
        <v>912</v>
      </c>
      <c r="L451" s="3">
        <v>1</v>
      </c>
    </row>
    <row r="452" spans="1:12" x14ac:dyDescent="0.25">
      <c r="A452" t="s">
        <v>3689</v>
      </c>
      <c r="B452" s="9" t="s">
        <v>1435</v>
      </c>
      <c r="C452" s="8" t="s">
        <v>178</v>
      </c>
      <c r="D452" s="10">
        <v>45337.462500000001</v>
      </c>
      <c r="E452" s="10">
        <v>45337.798611111109</v>
      </c>
      <c r="F452" s="11">
        <v>0.33611111111111108</v>
      </c>
      <c r="G452" s="11">
        <v>0.1423611111111111</v>
      </c>
      <c r="H452" s="8" t="s">
        <v>3485</v>
      </c>
      <c r="I452" s="8">
        <v>6906.8655333333327</v>
      </c>
      <c r="K452" s="2" t="s">
        <v>4743</v>
      </c>
      <c r="L452" s="3">
        <v>1</v>
      </c>
    </row>
    <row r="453" spans="1:12" x14ac:dyDescent="0.25">
      <c r="A453" t="s">
        <v>4140</v>
      </c>
      <c r="B453" s="9" t="s">
        <v>4139</v>
      </c>
      <c r="C453" s="8" t="s">
        <v>18</v>
      </c>
      <c r="D453" s="10">
        <v>45587.426388888889</v>
      </c>
      <c r="E453" s="10">
        <v>45587.762499999997</v>
      </c>
      <c r="F453" s="11">
        <v>0.33611111111111108</v>
      </c>
      <c r="G453" s="11">
        <v>6.3194444444444442E-2</v>
      </c>
      <c r="H453" s="8" t="s">
        <v>4100</v>
      </c>
      <c r="I453" s="8">
        <v>6906.8655333333327</v>
      </c>
      <c r="K453" s="2" t="s">
        <v>402</v>
      </c>
      <c r="L453" s="3">
        <v>3</v>
      </c>
    </row>
    <row r="454" spans="1:12" x14ac:dyDescent="0.25">
      <c r="A454" t="s">
        <v>4454</v>
      </c>
      <c r="B454" s="9" t="s">
        <v>105</v>
      </c>
      <c r="C454" s="8" t="s">
        <v>1236</v>
      </c>
      <c r="D454" s="10">
        <v>45372.224999999999</v>
      </c>
      <c r="E454" s="10">
        <v>45372.561111111107</v>
      </c>
      <c r="F454" s="11">
        <v>0.33611111111111108</v>
      </c>
      <c r="G454" s="11">
        <v>0.99305555555555558</v>
      </c>
      <c r="H454" s="8" t="s">
        <v>4288</v>
      </c>
      <c r="I454" s="8">
        <v>6906.8655333333327</v>
      </c>
      <c r="K454" s="2" t="s">
        <v>1989</v>
      </c>
      <c r="L454" s="3">
        <v>7</v>
      </c>
    </row>
    <row r="455" spans="1:12" x14ac:dyDescent="0.25">
      <c r="A455" t="s">
        <v>3304</v>
      </c>
      <c r="B455" s="12" t="s">
        <v>1236</v>
      </c>
      <c r="C455" s="13" t="s">
        <v>219</v>
      </c>
      <c r="D455" s="14">
        <v>45645.615972222222</v>
      </c>
      <c r="E455" s="14">
        <v>45645.951388888891</v>
      </c>
      <c r="F455" s="15">
        <v>0.33541666666666659</v>
      </c>
      <c r="G455" s="15">
        <v>1.0395833333333331</v>
      </c>
      <c r="H455" s="13" t="s">
        <v>3277</v>
      </c>
      <c r="I455" s="13">
        <v>6892.5951500000001</v>
      </c>
      <c r="K455" s="2" t="s">
        <v>922</v>
      </c>
      <c r="L455" s="3">
        <v>9</v>
      </c>
    </row>
    <row r="456" spans="1:12" x14ac:dyDescent="0.25">
      <c r="A456" t="s">
        <v>3304</v>
      </c>
      <c r="B456" s="12" t="s">
        <v>1236</v>
      </c>
      <c r="C456" s="13" t="s">
        <v>219</v>
      </c>
      <c r="D456" s="14">
        <v>45645.615972222222</v>
      </c>
      <c r="E456" s="14">
        <v>45645.951388888891</v>
      </c>
      <c r="F456" s="15">
        <v>0.33541666666666659</v>
      </c>
      <c r="G456" s="15">
        <v>1.0395833333333331</v>
      </c>
      <c r="H456" s="13" t="s">
        <v>3484</v>
      </c>
      <c r="I456" s="13">
        <v>6892.5951500000001</v>
      </c>
      <c r="K456" s="2" t="s">
        <v>3201</v>
      </c>
      <c r="L456" s="3">
        <v>2</v>
      </c>
    </row>
    <row r="457" spans="1:12" x14ac:dyDescent="0.25">
      <c r="A457" t="s">
        <v>493</v>
      </c>
      <c r="B457" s="12" t="s">
        <v>210</v>
      </c>
      <c r="C457" s="13" t="s">
        <v>18</v>
      </c>
      <c r="D457" s="14">
        <v>45519.4375</v>
      </c>
      <c r="E457" s="14">
        <v>45519.772916666669</v>
      </c>
      <c r="F457" s="15">
        <v>0.33541666666666659</v>
      </c>
      <c r="G457" s="15">
        <v>1.700694444444445</v>
      </c>
      <c r="H457" s="13" t="s">
        <v>3703</v>
      </c>
      <c r="I457" s="13">
        <v>6892.5951500000001</v>
      </c>
      <c r="K457" s="2" t="s">
        <v>2887</v>
      </c>
      <c r="L457" s="3">
        <v>1</v>
      </c>
    </row>
    <row r="458" spans="1:12" x14ac:dyDescent="0.25">
      <c r="A458" t="s">
        <v>1327</v>
      </c>
      <c r="B458" s="9" t="s">
        <v>118</v>
      </c>
      <c r="C458" s="8" t="s">
        <v>143</v>
      </c>
      <c r="D458" s="10">
        <v>45657.664583333331</v>
      </c>
      <c r="E458" s="10">
        <v>45657.999305555553</v>
      </c>
      <c r="F458" s="11">
        <v>0.3347222222222222</v>
      </c>
      <c r="G458" s="11">
        <v>2.9861111111111109E-2</v>
      </c>
      <c r="H458" s="8" t="s">
        <v>1314</v>
      </c>
      <c r="I458" s="8">
        <v>6878.3247666666666</v>
      </c>
      <c r="K458" s="2" t="s">
        <v>2078</v>
      </c>
      <c r="L458" s="3">
        <v>1</v>
      </c>
    </row>
    <row r="459" spans="1:12" x14ac:dyDescent="0.25">
      <c r="A459" t="s">
        <v>395</v>
      </c>
      <c r="B459" s="12" t="s">
        <v>242</v>
      </c>
      <c r="C459" s="13" t="s">
        <v>283</v>
      </c>
      <c r="D459" s="14">
        <v>45382.625</v>
      </c>
      <c r="E459" s="14">
        <v>45382.959722222222</v>
      </c>
      <c r="F459" s="15">
        <v>0.3347222222222222</v>
      </c>
      <c r="G459" s="15">
        <v>1.0819444444444439</v>
      </c>
      <c r="H459" s="13" t="s">
        <v>1314</v>
      </c>
      <c r="I459" s="13">
        <v>6878.3247666666666</v>
      </c>
      <c r="K459" s="2" t="s">
        <v>1362</v>
      </c>
      <c r="L459" s="3">
        <v>1</v>
      </c>
    </row>
    <row r="460" spans="1:12" x14ac:dyDescent="0.25">
      <c r="A460" t="s">
        <v>268</v>
      </c>
      <c r="B460" s="12" t="s">
        <v>125</v>
      </c>
      <c r="C460" s="13" t="s">
        <v>266</v>
      </c>
      <c r="D460" s="14">
        <v>45499.989583333343</v>
      </c>
      <c r="E460" s="14">
        <v>45500.323611111111</v>
      </c>
      <c r="F460" s="15">
        <v>0.33402777777777781</v>
      </c>
      <c r="G460" s="15">
        <v>6.5277777777777782E-2</v>
      </c>
      <c r="H460" s="13" t="s">
        <v>11</v>
      </c>
      <c r="I460" s="13">
        <v>6864.054383333334</v>
      </c>
      <c r="K460" s="2" t="s">
        <v>3617</v>
      </c>
      <c r="L460" s="3">
        <v>1</v>
      </c>
    </row>
    <row r="461" spans="1:12" x14ac:dyDescent="0.25">
      <c r="A461" t="s">
        <v>1860</v>
      </c>
      <c r="B461" s="9" t="s">
        <v>24</v>
      </c>
      <c r="C461" s="8" t="s">
        <v>337</v>
      </c>
      <c r="D461" s="10">
        <v>45370.132638888892</v>
      </c>
      <c r="E461" s="10">
        <v>45370.466666666667</v>
      </c>
      <c r="F461" s="11">
        <v>0.33402777777777781</v>
      </c>
      <c r="G461" s="11">
        <v>4.240277777777778</v>
      </c>
      <c r="H461" s="8" t="s">
        <v>1566</v>
      </c>
      <c r="I461" s="8">
        <v>6864.054383333334</v>
      </c>
      <c r="K461" s="2" t="s">
        <v>2553</v>
      </c>
      <c r="L461" s="3">
        <v>3</v>
      </c>
    </row>
    <row r="462" spans="1:12" x14ac:dyDescent="0.25">
      <c r="A462" t="s">
        <v>2370</v>
      </c>
      <c r="B462" s="9" t="s">
        <v>347</v>
      </c>
      <c r="C462" s="8" t="s">
        <v>337</v>
      </c>
      <c r="D462" s="10">
        <v>45466.135416666657</v>
      </c>
      <c r="E462" s="10">
        <v>45466.469444444447</v>
      </c>
      <c r="F462" s="11">
        <v>0.33402777777777781</v>
      </c>
      <c r="G462" s="11">
        <v>1.189583333333333</v>
      </c>
      <c r="H462" s="8" t="s">
        <v>2207</v>
      </c>
      <c r="I462" s="8">
        <v>6864.054383333334</v>
      </c>
      <c r="K462" s="2" t="s">
        <v>1273</v>
      </c>
      <c r="L462" s="3">
        <v>1</v>
      </c>
    </row>
    <row r="463" spans="1:12" x14ac:dyDescent="0.25">
      <c r="A463" t="s">
        <v>3439</v>
      </c>
      <c r="B463" s="12" t="s">
        <v>743</v>
      </c>
      <c r="C463" s="13" t="s">
        <v>18</v>
      </c>
      <c r="D463" s="14">
        <v>45375.598611111112</v>
      </c>
      <c r="E463" s="14">
        <v>45375.932638888888</v>
      </c>
      <c r="F463" s="15">
        <v>0.33402777777777781</v>
      </c>
      <c r="G463" s="15">
        <v>0.57013888888888886</v>
      </c>
      <c r="H463" s="13" t="s">
        <v>3277</v>
      </c>
      <c r="I463" s="13">
        <v>6864.054383333334</v>
      </c>
      <c r="K463" s="2" t="s">
        <v>322</v>
      </c>
      <c r="L463" s="3">
        <v>1</v>
      </c>
    </row>
    <row r="464" spans="1:12" x14ac:dyDescent="0.25">
      <c r="A464" t="s">
        <v>3439</v>
      </c>
      <c r="B464" s="12" t="s">
        <v>743</v>
      </c>
      <c r="C464" s="13" t="s">
        <v>18</v>
      </c>
      <c r="D464" s="14">
        <v>45375.598611111112</v>
      </c>
      <c r="E464" s="14">
        <v>45375.932638888888</v>
      </c>
      <c r="F464" s="15">
        <v>0.33402777777777781</v>
      </c>
      <c r="G464" s="15">
        <v>0.57013888888888886</v>
      </c>
      <c r="H464" s="13" t="s">
        <v>3484</v>
      </c>
      <c r="I464" s="13">
        <v>6864.054383333334</v>
      </c>
      <c r="K464" s="2" t="s">
        <v>782</v>
      </c>
      <c r="L464" s="3">
        <v>7</v>
      </c>
    </row>
    <row r="465" spans="1:12" x14ac:dyDescent="0.25">
      <c r="A465" t="s">
        <v>3882</v>
      </c>
      <c r="B465" s="9" t="s">
        <v>1435</v>
      </c>
      <c r="C465" s="8" t="s">
        <v>18</v>
      </c>
      <c r="D465" s="10">
        <v>45402.425694444442</v>
      </c>
      <c r="E465" s="10">
        <v>45402.759722222218</v>
      </c>
      <c r="F465" s="11">
        <v>0.33402777777777781</v>
      </c>
      <c r="G465" s="11">
        <v>4.5138888888888888E-2</v>
      </c>
      <c r="H465" s="8" t="s">
        <v>3703</v>
      </c>
      <c r="I465" s="8">
        <v>6864.054383333334</v>
      </c>
      <c r="K465" s="2" t="s">
        <v>3424</v>
      </c>
      <c r="L465" s="3">
        <v>5</v>
      </c>
    </row>
    <row r="466" spans="1:12" x14ac:dyDescent="0.25">
      <c r="A466" t="s">
        <v>4348</v>
      </c>
      <c r="B466" s="9" t="s">
        <v>311</v>
      </c>
      <c r="C466" s="8" t="s">
        <v>775</v>
      </c>
      <c r="D466" s="10">
        <v>45561.697222222218</v>
      </c>
      <c r="E466" s="10">
        <v>45562.03125</v>
      </c>
      <c r="F466" s="11">
        <v>0.33402777777777781</v>
      </c>
      <c r="G466" s="11">
        <v>0.78819444444444442</v>
      </c>
      <c r="H466" s="8" t="s">
        <v>4288</v>
      </c>
      <c r="I466" s="8">
        <v>6864.054383333334</v>
      </c>
      <c r="K466" s="2" t="s">
        <v>2178</v>
      </c>
      <c r="L466" s="3">
        <v>2</v>
      </c>
    </row>
    <row r="467" spans="1:12" x14ac:dyDescent="0.25">
      <c r="A467" t="s">
        <v>493</v>
      </c>
      <c r="B467" s="12" t="s">
        <v>210</v>
      </c>
      <c r="C467" s="13" t="s">
        <v>18</v>
      </c>
      <c r="D467" s="14">
        <v>45453.638194444437</v>
      </c>
      <c r="E467" s="14">
        <v>45453.97152777778</v>
      </c>
      <c r="F467" s="15">
        <v>0.33333333333333331</v>
      </c>
      <c r="G467" s="15">
        <v>5.978472222222222</v>
      </c>
      <c r="H467" s="13" t="s">
        <v>418</v>
      </c>
      <c r="I467" s="13">
        <v>6849.7839999999997</v>
      </c>
      <c r="K467" s="2" t="s">
        <v>1721</v>
      </c>
      <c r="L467" s="3">
        <v>1</v>
      </c>
    </row>
    <row r="468" spans="1:12" x14ac:dyDescent="0.25">
      <c r="A468" t="s">
        <v>891</v>
      </c>
      <c r="B468" s="9" t="s">
        <v>12</v>
      </c>
      <c r="C468" s="8" t="s">
        <v>283</v>
      </c>
      <c r="D468" s="10">
        <v>45632.637499999997</v>
      </c>
      <c r="E468" s="10">
        <v>45632.970833333333</v>
      </c>
      <c r="F468" s="11">
        <v>0.33333333333333331</v>
      </c>
      <c r="G468" s="11">
        <v>1.177777777777778</v>
      </c>
      <c r="H468" s="8" t="s">
        <v>1908</v>
      </c>
      <c r="I468" s="8">
        <v>6849.7839999999997</v>
      </c>
      <c r="K468" s="2" t="s">
        <v>3746</v>
      </c>
      <c r="L468" s="3">
        <v>1</v>
      </c>
    </row>
    <row r="469" spans="1:12" x14ac:dyDescent="0.25">
      <c r="A469" t="s">
        <v>2973</v>
      </c>
      <c r="B469" s="9" t="s">
        <v>18</v>
      </c>
      <c r="C469" s="8" t="s">
        <v>1440</v>
      </c>
      <c r="D469" s="10">
        <v>45484.004861111112</v>
      </c>
      <c r="E469" s="10">
        <v>45484.338194444441</v>
      </c>
      <c r="F469" s="11">
        <v>0.33333333333333331</v>
      </c>
      <c r="G469" s="11">
        <v>1.069444444444444</v>
      </c>
      <c r="H469" s="8" t="s">
        <v>2858</v>
      </c>
      <c r="I469" s="8">
        <v>6849.7839999999997</v>
      </c>
      <c r="K469" s="2" t="s">
        <v>1103</v>
      </c>
      <c r="L469" s="3">
        <v>1</v>
      </c>
    </row>
    <row r="470" spans="1:12" x14ac:dyDescent="0.25">
      <c r="A470" t="s">
        <v>1405</v>
      </c>
      <c r="B470" s="9" t="s">
        <v>380</v>
      </c>
      <c r="C470" s="8" t="s">
        <v>18</v>
      </c>
      <c r="D470" s="10">
        <v>45340.717361111107</v>
      </c>
      <c r="E470" s="10">
        <v>45341.050694444442</v>
      </c>
      <c r="F470" s="11">
        <v>0.33333333333333331</v>
      </c>
      <c r="G470" s="11">
        <v>0.64097222222222228</v>
      </c>
      <c r="H470" s="8" t="s">
        <v>3096</v>
      </c>
      <c r="I470" s="8">
        <v>6849.7839999999997</v>
      </c>
      <c r="K470" s="2" t="s">
        <v>3203</v>
      </c>
      <c r="L470" s="3">
        <v>1</v>
      </c>
    </row>
    <row r="471" spans="1:12" x14ac:dyDescent="0.25">
      <c r="A471" t="s">
        <v>2667</v>
      </c>
      <c r="B471" s="12" t="s">
        <v>12</v>
      </c>
      <c r="C471" s="13" t="s">
        <v>2665</v>
      </c>
      <c r="D471" s="14">
        <v>45398.584027777782</v>
      </c>
      <c r="E471" s="14">
        <v>45398.916666666657</v>
      </c>
      <c r="F471" s="15">
        <v>0.33263888888888887</v>
      </c>
      <c r="G471" s="15">
        <v>0.72430555555555554</v>
      </c>
      <c r="H471" s="13" t="s">
        <v>2502</v>
      </c>
      <c r="I471" s="13">
        <v>6835.5136166666662</v>
      </c>
      <c r="K471" s="2" t="s">
        <v>2405</v>
      </c>
      <c r="L471" s="3">
        <v>1</v>
      </c>
    </row>
    <row r="472" spans="1:12" x14ac:dyDescent="0.25">
      <c r="A472" t="s">
        <v>3515</v>
      </c>
      <c r="B472" s="9" t="s">
        <v>3073</v>
      </c>
      <c r="C472" s="8" t="s">
        <v>517</v>
      </c>
      <c r="D472" s="10">
        <v>45638.977083333331</v>
      </c>
      <c r="E472" s="10">
        <v>45639.30972222222</v>
      </c>
      <c r="F472" s="11">
        <v>0.33263888888888887</v>
      </c>
      <c r="G472" s="11">
        <v>5.2777777777777778E-2</v>
      </c>
      <c r="H472" s="8" t="s">
        <v>3485</v>
      </c>
      <c r="I472" s="8">
        <v>6835.5136166666662</v>
      </c>
      <c r="K472" s="2" t="s">
        <v>94</v>
      </c>
      <c r="L472" s="3">
        <v>2</v>
      </c>
    </row>
    <row r="473" spans="1:12" x14ac:dyDescent="0.25">
      <c r="A473" t="s">
        <v>807</v>
      </c>
      <c r="B473" s="12" t="s">
        <v>646</v>
      </c>
      <c r="C473" s="13" t="s">
        <v>795</v>
      </c>
      <c r="D473" s="14">
        <v>45575.442361111112</v>
      </c>
      <c r="E473" s="14">
        <v>45575.775000000001</v>
      </c>
      <c r="F473" s="15">
        <v>0.33263888888888887</v>
      </c>
      <c r="G473" s="15">
        <v>1.6131944444444439</v>
      </c>
      <c r="H473" s="13" t="s">
        <v>4776</v>
      </c>
      <c r="I473" s="13">
        <v>6835.5136166666662</v>
      </c>
      <c r="K473" s="2" t="s">
        <v>2601</v>
      </c>
      <c r="L473" s="3">
        <v>1</v>
      </c>
    </row>
    <row r="474" spans="1:12" x14ac:dyDescent="0.25">
      <c r="A474" t="s">
        <v>886</v>
      </c>
      <c r="B474" s="12" t="s">
        <v>210</v>
      </c>
      <c r="C474" s="13" t="s">
        <v>662</v>
      </c>
      <c r="D474" s="14">
        <v>45550.986111111109</v>
      </c>
      <c r="E474" s="14">
        <v>45551.318055555559</v>
      </c>
      <c r="F474" s="15">
        <v>0.33194444444444438</v>
      </c>
      <c r="G474" s="15"/>
      <c r="H474" s="13" t="s">
        <v>791</v>
      </c>
      <c r="I474" s="13">
        <v>6821.2432333333327</v>
      </c>
      <c r="K474" s="2" t="s">
        <v>1042</v>
      </c>
      <c r="L474" s="3">
        <v>4</v>
      </c>
    </row>
    <row r="475" spans="1:12" x14ac:dyDescent="0.25">
      <c r="A475" t="s">
        <v>3210</v>
      </c>
      <c r="B475" s="9" t="s">
        <v>2665</v>
      </c>
      <c r="C475" s="8" t="s">
        <v>246</v>
      </c>
      <c r="D475" s="10">
        <v>45404.754166666673</v>
      </c>
      <c r="E475" s="10">
        <v>45405.086111111108</v>
      </c>
      <c r="F475" s="11">
        <v>0.33194444444444438</v>
      </c>
      <c r="G475" s="11">
        <v>-0.1277777777777778</v>
      </c>
      <c r="H475" s="8" t="s">
        <v>3096</v>
      </c>
      <c r="I475" s="8">
        <v>6821.2432333333327</v>
      </c>
      <c r="K475" s="2" t="s">
        <v>3624</v>
      </c>
      <c r="L475" s="3">
        <v>1</v>
      </c>
    </row>
    <row r="476" spans="1:12" x14ac:dyDescent="0.25">
      <c r="A476" t="s">
        <v>1465</v>
      </c>
      <c r="B476" s="12" t="s">
        <v>130</v>
      </c>
      <c r="C476" s="13" t="s">
        <v>326</v>
      </c>
      <c r="D476" s="14">
        <v>45439.556944444441</v>
      </c>
      <c r="E476" s="14">
        <v>45439.888194444437</v>
      </c>
      <c r="F476" s="15">
        <v>0.33124999999999999</v>
      </c>
      <c r="G476" s="15">
        <v>4.8611111111111112E-2</v>
      </c>
      <c r="H476" s="13" t="s">
        <v>1314</v>
      </c>
      <c r="I476" s="13">
        <v>6806.9728500000001</v>
      </c>
      <c r="K476" s="2" t="s">
        <v>4875</v>
      </c>
      <c r="L476" s="3">
        <v>1</v>
      </c>
    </row>
    <row r="477" spans="1:12" x14ac:dyDescent="0.25">
      <c r="A477" t="s">
        <v>1651</v>
      </c>
      <c r="B477" s="12" t="s">
        <v>1650</v>
      </c>
      <c r="C477" s="13" t="s">
        <v>89</v>
      </c>
      <c r="D477" s="14">
        <v>45606.792361111111</v>
      </c>
      <c r="E477" s="14">
        <v>45607.123611111107</v>
      </c>
      <c r="F477" s="15">
        <v>0.33124999999999999</v>
      </c>
      <c r="G477" s="15">
        <v>5.6194444444444436</v>
      </c>
      <c r="H477" s="13" t="s">
        <v>1566</v>
      </c>
      <c r="I477" s="13">
        <v>6806.9728500000001</v>
      </c>
      <c r="K477" s="2" t="s">
        <v>2477</v>
      </c>
      <c r="L477" s="3">
        <v>1</v>
      </c>
    </row>
    <row r="478" spans="1:12" x14ac:dyDescent="0.25">
      <c r="A478" t="s">
        <v>1730</v>
      </c>
      <c r="B478" s="12" t="s">
        <v>263</v>
      </c>
      <c r="C478" s="13" t="s">
        <v>89</v>
      </c>
      <c r="D478" s="14">
        <v>45511.30972222222</v>
      </c>
      <c r="E478" s="14">
        <v>45511.640972222223</v>
      </c>
      <c r="F478" s="15">
        <v>0.33124999999999999</v>
      </c>
      <c r="G478" s="15">
        <v>3.1111111111111112</v>
      </c>
      <c r="H478" s="13" t="s">
        <v>1566</v>
      </c>
      <c r="I478" s="13">
        <v>6806.9728500000001</v>
      </c>
      <c r="K478" s="2" t="s">
        <v>3416</v>
      </c>
      <c r="L478" s="3">
        <v>2</v>
      </c>
    </row>
    <row r="479" spans="1:12" x14ac:dyDescent="0.25">
      <c r="A479" t="s">
        <v>1846</v>
      </c>
      <c r="B479" s="12" t="s">
        <v>143</v>
      </c>
      <c r="C479" s="13" t="s">
        <v>1844</v>
      </c>
      <c r="D479" s="14">
        <v>45383.57916666667</v>
      </c>
      <c r="E479" s="14">
        <v>45383.910416666673</v>
      </c>
      <c r="F479" s="15">
        <v>0.33124999999999999</v>
      </c>
      <c r="G479" s="15">
        <v>4.8930555555555557</v>
      </c>
      <c r="H479" s="13" t="s">
        <v>1566</v>
      </c>
      <c r="I479" s="13">
        <v>6806.9728500000001</v>
      </c>
      <c r="K479" s="2" t="s">
        <v>2373</v>
      </c>
      <c r="L479" s="3">
        <v>1</v>
      </c>
    </row>
    <row r="480" spans="1:12" x14ac:dyDescent="0.25">
      <c r="A480" t="s">
        <v>2341</v>
      </c>
      <c r="B480" s="9" t="s">
        <v>330</v>
      </c>
      <c r="C480" s="8" t="s">
        <v>1232</v>
      </c>
      <c r="D480" s="10">
        <v>45519.352777777778</v>
      </c>
      <c r="E480" s="10">
        <v>45519.684027777781</v>
      </c>
      <c r="F480" s="11">
        <v>0.33124999999999999</v>
      </c>
      <c r="G480" s="11">
        <v>5.486111111111111E-2</v>
      </c>
      <c r="H480" s="8" t="s">
        <v>2207</v>
      </c>
      <c r="I480" s="8">
        <v>6806.9728500000001</v>
      </c>
      <c r="K480" s="2" t="s">
        <v>3838</v>
      </c>
      <c r="L480" s="3">
        <v>1</v>
      </c>
    </row>
    <row r="481" spans="1:12" x14ac:dyDescent="0.25">
      <c r="A481" t="s">
        <v>2637</v>
      </c>
      <c r="B481" s="12" t="s">
        <v>283</v>
      </c>
      <c r="C481" s="13" t="s">
        <v>12</v>
      </c>
      <c r="D481" s="14">
        <v>45618.544444444437</v>
      </c>
      <c r="E481" s="14">
        <v>45618.875694444447</v>
      </c>
      <c r="F481" s="15">
        <v>0.33124999999999999</v>
      </c>
      <c r="G481" s="15">
        <v>0.83125000000000004</v>
      </c>
      <c r="H481" s="13" t="s">
        <v>2715</v>
      </c>
      <c r="I481" s="13">
        <v>6806.9728500000001</v>
      </c>
      <c r="K481" s="2" t="s">
        <v>2551</v>
      </c>
      <c r="L481" s="3">
        <v>3</v>
      </c>
    </row>
    <row r="482" spans="1:12" x14ac:dyDescent="0.25">
      <c r="A482" t="s">
        <v>3538</v>
      </c>
      <c r="B482" s="9" t="s">
        <v>2665</v>
      </c>
      <c r="C482" s="8" t="s">
        <v>12</v>
      </c>
      <c r="D482" s="10">
        <v>45600.671527777777</v>
      </c>
      <c r="E482" s="10">
        <v>45601.00277777778</v>
      </c>
      <c r="F482" s="11">
        <v>0.33124999999999999</v>
      </c>
      <c r="G482" s="11">
        <v>6.8173611111111114</v>
      </c>
      <c r="H482" s="8" t="s">
        <v>3485</v>
      </c>
      <c r="I482" s="8">
        <v>6806.9728500000001</v>
      </c>
      <c r="K482" s="2" t="s">
        <v>300</v>
      </c>
      <c r="L482" s="3">
        <v>11</v>
      </c>
    </row>
    <row r="483" spans="1:12" x14ac:dyDescent="0.25">
      <c r="A483" t="s">
        <v>4070</v>
      </c>
      <c r="B483" s="12" t="s">
        <v>795</v>
      </c>
      <c r="C483" s="13" t="s">
        <v>162</v>
      </c>
      <c r="D483" s="14">
        <v>45369.548611111109</v>
      </c>
      <c r="E483" s="14">
        <v>45369.879861111112</v>
      </c>
      <c r="F483" s="15">
        <v>0.33124999999999999</v>
      </c>
      <c r="G483" s="15">
        <v>0.1368055555555556</v>
      </c>
      <c r="H483" s="13" t="s">
        <v>3918</v>
      </c>
      <c r="I483" s="13">
        <v>6806.9728500000001</v>
      </c>
      <c r="K483" s="2" t="s">
        <v>701</v>
      </c>
      <c r="L483" s="3">
        <v>3</v>
      </c>
    </row>
    <row r="484" spans="1:12" x14ac:dyDescent="0.25">
      <c r="A484" t="s">
        <v>1113</v>
      </c>
      <c r="B484" s="9" t="s">
        <v>125</v>
      </c>
      <c r="C484" s="8" t="s">
        <v>301</v>
      </c>
      <c r="D484" s="10">
        <v>45618.211111111108</v>
      </c>
      <c r="E484" s="10">
        <v>45618.541666666657</v>
      </c>
      <c r="F484" s="11">
        <v>0.33055555555555549</v>
      </c>
      <c r="G484" s="11">
        <v>0.92222222222222228</v>
      </c>
      <c r="H484" s="8" t="s">
        <v>1085</v>
      </c>
      <c r="I484" s="8">
        <v>6792.7024666666666</v>
      </c>
      <c r="K484" s="2" t="s">
        <v>2052</v>
      </c>
      <c r="L484" s="3">
        <v>1</v>
      </c>
    </row>
    <row r="485" spans="1:12" x14ac:dyDescent="0.25">
      <c r="A485" t="s">
        <v>1781</v>
      </c>
      <c r="B485" s="12" t="s">
        <v>66</v>
      </c>
      <c r="C485" s="13" t="s">
        <v>70</v>
      </c>
      <c r="D485" s="14">
        <v>45435.813888888893</v>
      </c>
      <c r="E485" s="14">
        <v>45436.144444444442</v>
      </c>
      <c r="F485" s="15">
        <v>0.33055555555555549</v>
      </c>
      <c r="G485" s="15">
        <v>1.100694444444444</v>
      </c>
      <c r="H485" s="13" t="s">
        <v>1566</v>
      </c>
      <c r="I485" s="13">
        <v>6792.7024666666666</v>
      </c>
      <c r="K485" s="2" t="s">
        <v>783</v>
      </c>
      <c r="L485" s="3">
        <v>1</v>
      </c>
    </row>
    <row r="486" spans="1:12" x14ac:dyDescent="0.25">
      <c r="A486" t="s">
        <v>1970</v>
      </c>
      <c r="B486" s="9" t="s">
        <v>1127</v>
      </c>
      <c r="C486" s="8" t="s">
        <v>66</v>
      </c>
      <c r="D486" s="10">
        <v>45631.397916666669</v>
      </c>
      <c r="E486" s="10">
        <v>45631.728472222218</v>
      </c>
      <c r="F486" s="11">
        <v>0.33055555555555549</v>
      </c>
      <c r="G486" s="11">
        <v>0.98124999999999996</v>
      </c>
      <c r="H486" s="8" t="s">
        <v>3096</v>
      </c>
      <c r="I486" s="8">
        <v>6792.7024666666666</v>
      </c>
      <c r="K486" s="2" t="s">
        <v>2675</v>
      </c>
      <c r="L486" s="3">
        <v>3</v>
      </c>
    </row>
    <row r="487" spans="1:12" x14ac:dyDescent="0.25">
      <c r="A487" t="s">
        <v>3188</v>
      </c>
      <c r="B487" s="12" t="s">
        <v>208</v>
      </c>
      <c r="C487" s="13" t="s">
        <v>162</v>
      </c>
      <c r="D487" s="14">
        <v>45444.689583333333</v>
      </c>
      <c r="E487" s="14">
        <v>45445.020138888889</v>
      </c>
      <c r="F487" s="15">
        <v>0.33055555555555549</v>
      </c>
      <c r="G487" s="15">
        <v>0.6479166666666667</v>
      </c>
      <c r="H487" s="13" t="s">
        <v>3096</v>
      </c>
      <c r="I487" s="13">
        <v>6792.7024666666666</v>
      </c>
      <c r="K487" s="2" t="s">
        <v>3821</v>
      </c>
      <c r="L487" s="3">
        <v>2</v>
      </c>
    </row>
    <row r="488" spans="1:12" x14ac:dyDescent="0.25">
      <c r="A488" t="s">
        <v>2675</v>
      </c>
      <c r="B488" s="12" t="s">
        <v>68</v>
      </c>
      <c r="C488" s="13" t="s">
        <v>326</v>
      </c>
      <c r="D488" s="14">
        <v>45597.723611111112</v>
      </c>
      <c r="E488" s="14">
        <v>45598.054166666669</v>
      </c>
      <c r="F488" s="15">
        <v>0.33055555555555549</v>
      </c>
      <c r="G488" s="15">
        <v>3.888888888888889E-2</v>
      </c>
      <c r="H488" s="13" t="s">
        <v>3277</v>
      </c>
      <c r="I488" s="13">
        <v>6792.7024666666666</v>
      </c>
      <c r="K488" s="2" t="s">
        <v>2537</v>
      </c>
      <c r="L488" s="3">
        <v>2</v>
      </c>
    </row>
    <row r="489" spans="1:12" x14ac:dyDescent="0.25">
      <c r="A489" t="s">
        <v>2675</v>
      </c>
      <c r="B489" s="12" t="s">
        <v>68</v>
      </c>
      <c r="C489" s="13" t="s">
        <v>326</v>
      </c>
      <c r="D489" s="14">
        <v>45597.723611111112</v>
      </c>
      <c r="E489" s="14">
        <v>45598.054166666669</v>
      </c>
      <c r="F489" s="15">
        <v>0.33055555555555549</v>
      </c>
      <c r="G489" s="15">
        <v>3.888888888888889E-2</v>
      </c>
      <c r="H489" s="13" t="s">
        <v>3484</v>
      </c>
      <c r="I489" s="13">
        <v>6792.7024666666666</v>
      </c>
      <c r="K489" s="2" t="s">
        <v>2328</v>
      </c>
      <c r="L489" s="3">
        <v>1</v>
      </c>
    </row>
    <row r="490" spans="1:12" x14ac:dyDescent="0.25">
      <c r="A490" t="s">
        <v>3969</v>
      </c>
      <c r="B490" s="12" t="s">
        <v>240</v>
      </c>
      <c r="C490" s="13" t="s">
        <v>1234</v>
      </c>
      <c r="D490" s="14">
        <v>45613.95416666667</v>
      </c>
      <c r="E490" s="14">
        <v>45614.284722222219</v>
      </c>
      <c r="F490" s="15">
        <v>0.33055555555555549</v>
      </c>
      <c r="G490" s="15">
        <v>1.225694444444444</v>
      </c>
      <c r="H490" s="13" t="s">
        <v>3918</v>
      </c>
      <c r="I490" s="13">
        <v>6792.7024666666666</v>
      </c>
      <c r="K490" s="2" t="s">
        <v>3926</v>
      </c>
      <c r="L490" s="3">
        <v>1</v>
      </c>
    </row>
    <row r="491" spans="1:12" x14ac:dyDescent="0.25">
      <c r="A491" t="s">
        <v>4008</v>
      </c>
      <c r="B491" s="9" t="s">
        <v>210</v>
      </c>
      <c r="C491" s="8" t="s">
        <v>376</v>
      </c>
      <c r="D491" s="10">
        <v>45510.669444444437</v>
      </c>
      <c r="E491" s="10">
        <v>45511</v>
      </c>
      <c r="F491" s="11">
        <v>0.33055555555555549</v>
      </c>
      <c r="G491" s="11">
        <v>0.69652777777777775</v>
      </c>
      <c r="H491" s="8" t="s">
        <v>3918</v>
      </c>
      <c r="I491" s="8">
        <v>6792.7024666666666</v>
      </c>
      <c r="K491" s="2" t="s">
        <v>3411</v>
      </c>
      <c r="L491" s="3">
        <v>7</v>
      </c>
    </row>
    <row r="492" spans="1:12" x14ac:dyDescent="0.25">
      <c r="A492" t="s">
        <v>319</v>
      </c>
      <c r="B492" s="12" t="s">
        <v>318</v>
      </c>
      <c r="C492" s="13" t="s">
        <v>316</v>
      </c>
      <c r="D492" s="14">
        <v>45438.438194444447</v>
      </c>
      <c r="E492" s="14">
        <v>45438.768055555563</v>
      </c>
      <c r="F492" s="15">
        <v>0.3298611111111111</v>
      </c>
      <c r="G492" s="15">
        <v>4.2361111111111113E-2</v>
      </c>
      <c r="H492" s="13" t="s">
        <v>11</v>
      </c>
      <c r="I492" s="13">
        <v>6778.4320833333331</v>
      </c>
      <c r="K492" s="2" t="s">
        <v>2330</v>
      </c>
      <c r="L492" s="3">
        <v>1</v>
      </c>
    </row>
    <row r="493" spans="1:12" x14ac:dyDescent="0.25">
      <c r="A493" t="s">
        <v>1771</v>
      </c>
      <c r="B493" s="12" t="s">
        <v>1188</v>
      </c>
      <c r="C493" s="13" t="s">
        <v>1769</v>
      </c>
      <c r="D493" s="14">
        <v>45461.98541666667</v>
      </c>
      <c r="E493" s="14">
        <v>45462.31527777778</v>
      </c>
      <c r="F493" s="15">
        <v>0.3298611111111111</v>
      </c>
      <c r="G493" s="15">
        <v>1.033333333333333</v>
      </c>
      <c r="H493" s="13" t="s">
        <v>1566</v>
      </c>
      <c r="I493" s="13">
        <v>6778.4320833333331</v>
      </c>
      <c r="K493" s="2" t="s">
        <v>100</v>
      </c>
      <c r="L493" s="3">
        <v>2</v>
      </c>
    </row>
    <row r="494" spans="1:12" x14ac:dyDescent="0.25">
      <c r="A494" t="s">
        <v>1970</v>
      </c>
      <c r="B494" s="9" t="s">
        <v>1127</v>
      </c>
      <c r="C494" s="8" t="s">
        <v>66</v>
      </c>
      <c r="D494" s="10">
        <v>45591.334027777782</v>
      </c>
      <c r="E494" s="10">
        <v>45591.663888888892</v>
      </c>
      <c r="F494" s="11">
        <v>0.3298611111111111</v>
      </c>
      <c r="G494" s="11"/>
      <c r="H494" s="8" t="s">
        <v>1908</v>
      </c>
      <c r="I494" s="8">
        <v>6778.4320833333331</v>
      </c>
      <c r="K494" s="2" t="s">
        <v>3633</v>
      </c>
      <c r="L494" s="3">
        <v>2</v>
      </c>
    </row>
    <row r="495" spans="1:12" x14ac:dyDescent="0.25">
      <c r="A495" t="s">
        <v>4408</v>
      </c>
      <c r="B495" s="9" t="s">
        <v>326</v>
      </c>
      <c r="C495" s="8" t="s">
        <v>246</v>
      </c>
      <c r="D495" s="10">
        <v>45438.059027777781</v>
      </c>
      <c r="E495" s="10">
        <v>45438.388888888891</v>
      </c>
      <c r="F495" s="11">
        <v>0.3298611111111111</v>
      </c>
      <c r="G495" s="11">
        <v>0.43333333333333329</v>
      </c>
      <c r="H495" s="8" t="s">
        <v>4288</v>
      </c>
      <c r="I495" s="8">
        <v>6778.4320833333331</v>
      </c>
      <c r="K495" s="2" t="s">
        <v>807</v>
      </c>
      <c r="L495" s="3">
        <v>3</v>
      </c>
    </row>
    <row r="496" spans="1:12" x14ac:dyDescent="0.25">
      <c r="A496" t="s">
        <v>4824</v>
      </c>
      <c r="B496" s="9" t="s">
        <v>4823</v>
      </c>
      <c r="C496" s="8" t="s">
        <v>125</v>
      </c>
      <c r="D496" s="10">
        <v>45601.578472222223</v>
      </c>
      <c r="E496" s="10">
        <v>45601.908333333333</v>
      </c>
      <c r="F496" s="11">
        <v>0.3298611111111111</v>
      </c>
      <c r="G496" s="11">
        <v>2.0395833333333329</v>
      </c>
      <c r="H496" s="8" t="s">
        <v>4776</v>
      </c>
      <c r="I496" s="8">
        <v>6778.4320833333331</v>
      </c>
      <c r="K496" s="2" t="s">
        <v>2498</v>
      </c>
      <c r="L496" s="3">
        <v>3</v>
      </c>
    </row>
    <row r="497" spans="1:12" x14ac:dyDescent="0.25">
      <c r="A497" t="s">
        <v>4187</v>
      </c>
      <c r="B497" s="12" t="s">
        <v>1162</v>
      </c>
      <c r="C497" s="13" t="s">
        <v>206</v>
      </c>
      <c r="D497" s="14">
        <v>45528.618055555547</v>
      </c>
      <c r="E497" s="14">
        <v>45528.947222222218</v>
      </c>
      <c r="F497" s="15">
        <v>0.32916666666666672</v>
      </c>
      <c r="G497" s="15">
        <v>3.4722222222222217E-2</v>
      </c>
      <c r="H497" s="13" t="s">
        <v>4100</v>
      </c>
      <c r="I497" s="13">
        <v>6764.1616999999997</v>
      </c>
      <c r="K497" s="2" t="s">
        <v>2118</v>
      </c>
      <c r="L497" s="3">
        <v>2</v>
      </c>
    </row>
    <row r="498" spans="1:12" x14ac:dyDescent="0.25">
      <c r="A498" t="s">
        <v>1451</v>
      </c>
      <c r="B498" s="9" t="s">
        <v>1394</v>
      </c>
      <c r="C498" s="8" t="s">
        <v>18</v>
      </c>
      <c r="D498" s="10">
        <v>45456.792361111111</v>
      </c>
      <c r="E498" s="10">
        <v>45457.121527777781</v>
      </c>
      <c r="F498" s="11">
        <v>0.32916666666666672</v>
      </c>
      <c r="G498" s="11">
        <v>2.5694444444444451</v>
      </c>
      <c r="H498" s="8" t="s">
        <v>4288</v>
      </c>
      <c r="I498" s="8">
        <v>6764.1616999999997</v>
      </c>
      <c r="K498" s="2" t="s">
        <v>1078</v>
      </c>
      <c r="L498" s="3">
        <v>2</v>
      </c>
    </row>
    <row r="499" spans="1:12" x14ac:dyDescent="0.25">
      <c r="A499" t="s">
        <v>1730</v>
      </c>
      <c r="B499" s="9" t="s">
        <v>263</v>
      </c>
      <c r="C499" s="8" t="s">
        <v>89</v>
      </c>
      <c r="D499" s="10">
        <v>45479.488888888889</v>
      </c>
      <c r="E499" s="10">
        <v>45479.817361111112</v>
      </c>
      <c r="F499" s="11">
        <v>0.32847222222222222</v>
      </c>
      <c r="G499" s="11">
        <v>7.8472222222222221E-2</v>
      </c>
      <c r="H499" s="8" t="s">
        <v>1566</v>
      </c>
      <c r="I499" s="8">
        <v>6749.8913166666662</v>
      </c>
      <c r="K499" s="2" t="s">
        <v>647</v>
      </c>
      <c r="L499" s="3">
        <v>1</v>
      </c>
    </row>
    <row r="500" spans="1:12" x14ac:dyDescent="0.25">
      <c r="A500" t="s">
        <v>2395</v>
      </c>
      <c r="B500" s="9" t="s">
        <v>2392</v>
      </c>
      <c r="C500" s="8" t="s">
        <v>1195</v>
      </c>
      <c r="D500" s="10">
        <v>45438.144444444442</v>
      </c>
      <c r="E500" s="10">
        <v>45438.472916666673</v>
      </c>
      <c r="F500" s="11">
        <v>0.32847222222222222</v>
      </c>
      <c r="G500" s="11">
        <v>1.023611111111111</v>
      </c>
      <c r="H500" s="8" t="s">
        <v>2207</v>
      </c>
      <c r="I500" s="8">
        <v>6749.8913166666662</v>
      </c>
      <c r="K500" s="2" t="s">
        <v>4857</v>
      </c>
      <c r="L500" s="3">
        <v>1</v>
      </c>
    </row>
    <row r="501" spans="1:12" x14ac:dyDescent="0.25">
      <c r="A501" t="s">
        <v>4211</v>
      </c>
      <c r="B501" s="9" t="s">
        <v>546</v>
      </c>
      <c r="C501" s="8" t="s">
        <v>660</v>
      </c>
      <c r="D501" s="10">
        <v>45490.395833333343</v>
      </c>
      <c r="E501" s="10">
        <v>45490.724305555559</v>
      </c>
      <c r="F501" s="11">
        <v>0.32847222222222222</v>
      </c>
      <c r="G501" s="11">
        <v>6.8750000000000006E-2</v>
      </c>
      <c r="H501" s="8" t="s">
        <v>4100</v>
      </c>
      <c r="I501" s="8">
        <v>6749.8913166666662</v>
      </c>
      <c r="K501" s="2" t="s">
        <v>4043</v>
      </c>
      <c r="L501" s="3">
        <v>1</v>
      </c>
    </row>
    <row r="502" spans="1:12" x14ac:dyDescent="0.25">
      <c r="A502" t="s">
        <v>212</v>
      </c>
      <c r="B502" s="12" t="s">
        <v>125</v>
      </c>
      <c r="C502" s="13" t="s">
        <v>210</v>
      </c>
      <c r="D502" s="14">
        <v>45550.094444444447</v>
      </c>
      <c r="E502" s="14">
        <v>45550.422222222223</v>
      </c>
      <c r="F502" s="15">
        <v>0.32777777777777778</v>
      </c>
      <c r="G502" s="15">
        <v>1.0472222222222221</v>
      </c>
      <c r="H502" s="13" t="s">
        <v>11</v>
      </c>
      <c r="I502" s="13">
        <v>6735.6209333333336</v>
      </c>
      <c r="K502" s="2" t="s">
        <v>666</v>
      </c>
      <c r="L502" s="3">
        <v>1</v>
      </c>
    </row>
    <row r="503" spans="1:12" x14ac:dyDescent="0.25">
      <c r="A503" t="s">
        <v>793</v>
      </c>
      <c r="B503" s="9" t="s">
        <v>578</v>
      </c>
      <c r="C503" s="8" t="s">
        <v>421</v>
      </c>
      <c r="D503" s="10">
        <v>45677.925000000003</v>
      </c>
      <c r="E503" s="10">
        <v>45678.25277777778</v>
      </c>
      <c r="F503" s="11">
        <v>0.32777777777777778</v>
      </c>
      <c r="G503" s="11">
        <v>1.5854166666666669</v>
      </c>
      <c r="H503" s="8" t="s">
        <v>791</v>
      </c>
      <c r="I503" s="8">
        <v>6735.6209333333336</v>
      </c>
      <c r="K503" s="2" t="s">
        <v>3913</v>
      </c>
      <c r="L503" s="3">
        <v>2</v>
      </c>
    </row>
    <row r="504" spans="1:12" x14ac:dyDescent="0.25">
      <c r="A504" t="s">
        <v>3443</v>
      </c>
      <c r="B504" s="9" t="s">
        <v>2062</v>
      </c>
      <c r="C504" s="8" t="s">
        <v>89</v>
      </c>
      <c r="D504" s="10">
        <v>45362.61041666667</v>
      </c>
      <c r="E504" s="10">
        <v>45362.938194444447</v>
      </c>
      <c r="F504" s="11">
        <v>0.32777777777777778</v>
      </c>
      <c r="G504" s="11">
        <v>2.7159722222222218</v>
      </c>
      <c r="H504" s="8" t="s">
        <v>3277</v>
      </c>
      <c r="I504" s="8">
        <v>6735.6209333333336</v>
      </c>
      <c r="K504" s="2" t="s">
        <v>3904</v>
      </c>
      <c r="L504" s="3">
        <v>1</v>
      </c>
    </row>
    <row r="505" spans="1:12" x14ac:dyDescent="0.25">
      <c r="A505" t="s">
        <v>3443</v>
      </c>
      <c r="B505" s="9" t="s">
        <v>2062</v>
      </c>
      <c r="C505" s="8" t="s">
        <v>89</v>
      </c>
      <c r="D505" s="10">
        <v>45362.61041666667</v>
      </c>
      <c r="E505" s="10">
        <v>45362.938194444447</v>
      </c>
      <c r="F505" s="11">
        <v>0.32777777777777778</v>
      </c>
      <c r="G505" s="11">
        <v>2.7159722222222218</v>
      </c>
      <c r="H505" s="8" t="s">
        <v>3484</v>
      </c>
      <c r="I505" s="8">
        <v>6735.6209333333336</v>
      </c>
      <c r="K505" s="2" t="s">
        <v>226</v>
      </c>
      <c r="L505" s="3">
        <v>1</v>
      </c>
    </row>
    <row r="506" spans="1:12" x14ac:dyDescent="0.25">
      <c r="A506" t="s">
        <v>4675</v>
      </c>
      <c r="B506" s="12" t="s">
        <v>208</v>
      </c>
      <c r="C506" s="13" t="s">
        <v>662</v>
      </c>
      <c r="D506" s="14">
        <v>45618.561805555553</v>
      </c>
      <c r="E506" s="14">
        <v>45618.88958333333</v>
      </c>
      <c r="F506" s="15">
        <v>0.32777777777777778</v>
      </c>
      <c r="G506" s="15">
        <v>0.71527777777777779</v>
      </c>
      <c r="H506" s="13" t="s">
        <v>4654</v>
      </c>
      <c r="I506" s="13">
        <v>6735.6209333333336</v>
      </c>
      <c r="K506" s="2" t="s">
        <v>902</v>
      </c>
      <c r="L506" s="3">
        <v>1</v>
      </c>
    </row>
    <row r="507" spans="1:12" x14ac:dyDescent="0.25">
      <c r="A507" t="s">
        <v>1319</v>
      </c>
      <c r="B507" s="9" t="s">
        <v>311</v>
      </c>
      <c r="C507" s="8" t="s">
        <v>125</v>
      </c>
      <c r="D507" s="10">
        <v>45455.396527777782</v>
      </c>
      <c r="E507" s="10">
        <v>45455.724305555559</v>
      </c>
      <c r="F507" s="11">
        <v>0.32777777777777778</v>
      </c>
      <c r="G507" s="11">
        <v>0.84930555555555554</v>
      </c>
      <c r="H507" s="8" t="s">
        <v>4776</v>
      </c>
      <c r="I507" s="8">
        <v>6735.6209333333336</v>
      </c>
      <c r="K507" s="2" t="s">
        <v>4521</v>
      </c>
      <c r="L507" s="3">
        <v>2</v>
      </c>
    </row>
    <row r="508" spans="1:12" x14ac:dyDescent="0.25">
      <c r="A508" t="s">
        <v>1330</v>
      </c>
      <c r="B508" s="9" t="s">
        <v>1329</v>
      </c>
      <c r="C508" s="8" t="s">
        <v>120</v>
      </c>
      <c r="D508" s="10">
        <v>45651.306250000001</v>
      </c>
      <c r="E508" s="10">
        <v>45651.633333333331</v>
      </c>
      <c r="F508" s="11">
        <v>0.32708333333333328</v>
      </c>
      <c r="G508" s="11">
        <v>3.036111111111111</v>
      </c>
      <c r="H508" s="8" t="s">
        <v>1314</v>
      </c>
      <c r="I508" s="8">
        <v>6721.3505499999992</v>
      </c>
      <c r="K508" s="2" t="s">
        <v>1437</v>
      </c>
      <c r="L508" s="3">
        <v>1</v>
      </c>
    </row>
    <row r="509" spans="1:12" x14ac:dyDescent="0.25">
      <c r="A509" t="s">
        <v>3366</v>
      </c>
      <c r="B509" s="9" t="s">
        <v>162</v>
      </c>
      <c r="C509" s="8" t="s">
        <v>210</v>
      </c>
      <c r="D509" s="10">
        <v>45506.818749999999</v>
      </c>
      <c r="E509" s="10">
        <v>45507.145833333343</v>
      </c>
      <c r="F509" s="11">
        <v>0.32708333333333328</v>
      </c>
      <c r="G509" s="11">
        <v>0.79791666666666672</v>
      </c>
      <c r="H509" s="8" t="s">
        <v>3277</v>
      </c>
      <c r="I509" s="8">
        <v>6721.3505499999992</v>
      </c>
      <c r="K509" s="2" t="s">
        <v>529</v>
      </c>
      <c r="L509" s="3">
        <v>1</v>
      </c>
    </row>
    <row r="510" spans="1:12" x14ac:dyDescent="0.25">
      <c r="A510" t="s">
        <v>3366</v>
      </c>
      <c r="B510" s="9" t="s">
        <v>162</v>
      </c>
      <c r="C510" s="8" t="s">
        <v>210</v>
      </c>
      <c r="D510" s="10">
        <v>45506.818749999999</v>
      </c>
      <c r="E510" s="10">
        <v>45507.145833333343</v>
      </c>
      <c r="F510" s="11">
        <v>0.32708333333333328</v>
      </c>
      <c r="G510" s="11">
        <v>0.79791666666666672</v>
      </c>
      <c r="H510" s="8" t="s">
        <v>3484</v>
      </c>
      <c r="I510" s="8">
        <v>6721.3505499999992</v>
      </c>
      <c r="K510" s="2" t="s">
        <v>3088</v>
      </c>
      <c r="L510" s="3">
        <v>1</v>
      </c>
    </row>
    <row r="511" spans="1:12" x14ac:dyDescent="0.25">
      <c r="A511" t="s">
        <v>1345</v>
      </c>
      <c r="B511" s="9" t="s">
        <v>337</v>
      </c>
      <c r="C511" s="8" t="s">
        <v>125</v>
      </c>
      <c r="D511" s="10">
        <v>45589.333333333343</v>
      </c>
      <c r="E511" s="10">
        <v>45589.660416666673</v>
      </c>
      <c r="F511" s="11">
        <v>0.32708333333333328</v>
      </c>
      <c r="G511" s="11">
        <v>6.8750000000000006E-2</v>
      </c>
      <c r="H511" s="8" t="s">
        <v>4485</v>
      </c>
      <c r="I511" s="8">
        <v>6721.3505499999992</v>
      </c>
      <c r="K511" s="2" t="s">
        <v>2699</v>
      </c>
      <c r="L511" s="3">
        <v>1</v>
      </c>
    </row>
    <row r="512" spans="1:12" x14ac:dyDescent="0.25">
      <c r="A512" t="s">
        <v>2015</v>
      </c>
      <c r="B512" s="9" t="s">
        <v>517</v>
      </c>
      <c r="C512" s="8" t="s">
        <v>1850</v>
      </c>
      <c r="D512" s="10">
        <v>45532.929166666669</v>
      </c>
      <c r="E512" s="10">
        <v>45533.255555555559</v>
      </c>
      <c r="F512" s="11">
        <v>0.3263888888888889</v>
      </c>
      <c r="G512" s="11">
        <v>-4.6527777777777779E-2</v>
      </c>
      <c r="H512" s="8" t="s">
        <v>1908</v>
      </c>
      <c r="I512" s="8">
        <v>6707.0801666666657</v>
      </c>
      <c r="K512" s="2" t="s">
        <v>207</v>
      </c>
      <c r="L512" s="3">
        <v>1</v>
      </c>
    </row>
    <row r="513" spans="1:12" x14ac:dyDescent="0.25">
      <c r="A513" t="s">
        <v>3758</v>
      </c>
      <c r="B513" s="12" t="s">
        <v>3454</v>
      </c>
      <c r="C513" s="13" t="s">
        <v>12</v>
      </c>
      <c r="D513" s="14">
        <v>45595.427777777782</v>
      </c>
      <c r="E513" s="14">
        <v>45595.754166666673</v>
      </c>
      <c r="F513" s="15">
        <v>0.3263888888888889</v>
      </c>
      <c r="G513" s="15">
        <v>1.747916666666667</v>
      </c>
      <c r="H513" s="13" t="s">
        <v>3703</v>
      </c>
      <c r="I513" s="13">
        <v>6707.0801666666657</v>
      </c>
      <c r="K513" s="2" t="s">
        <v>3173</v>
      </c>
      <c r="L513" s="3">
        <v>1</v>
      </c>
    </row>
    <row r="514" spans="1:12" x14ac:dyDescent="0.25">
      <c r="A514" t="s">
        <v>2666</v>
      </c>
      <c r="B514" s="9" t="s">
        <v>2665</v>
      </c>
      <c r="C514" s="8" t="s">
        <v>2663</v>
      </c>
      <c r="D514" s="10">
        <v>45399.640972222223</v>
      </c>
      <c r="E514" s="10">
        <v>45399.966666666667</v>
      </c>
      <c r="F514" s="11">
        <v>0.32569444444444451</v>
      </c>
      <c r="G514" s="11">
        <v>0.77916666666666667</v>
      </c>
      <c r="H514" s="8" t="s">
        <v>2502</v>
      </c>
      <c r="I514" s="8">
        <v>6692.8097833333331</v>
      </c>
      <c r="K514" s="2" t="s">
        <v>4904</v>
      </c>
      <c r="L514" s="3">
        <v>1</v>
      </c>
    </row>
    <row r="515" spans="1:12" x14ac:dyDescent="0.25">
      <c r="A515" t="s">
        <v>3154</v>
      </c>
      <c r="B515" s="9" t="s">
        <v>3153</v>
      </c>
      <c r="C515" s="8" t="s">
        <v>219</v>
      </c>
      <c r="D515" s="10">
        <v>45528.50277777778</v>
      </c>
      <c r="E515" s="10">
        <v>45528.828472222223</v>
      </c>
      <c r="F515" s="11">
        <v>0.32569444444444451</v>
      </c>
      <c r="G515" s="11">
        <v>1.8319444444444439</v>
      </c>
      <c r="H515" s="8" t="s">
        <v>3096</v>
      </c>
      <c r="I515" s="8">
        <v>6692.8097833333331</v>
      </c>
      <c r="K515" s="2" t="s">
        <v>4558</v>
      </c>
      <c r="L515" s="3">
        <v>1</v>
      </c>
    </row>
    <row r="516" spans="1:12" x14ac:dyDescent="0.25">
      <c r="A516" t="s">
        <v>4069</v>
      </c>
      <c r="B516" s="12" t="s">
        <v>1533</v>
      </c>
      <c r="C516" s="13" t="s">
        <v>546</v>
      </c>
      <c r="D516" s="14">
        <v>45370.422222222223</v>
      </c>
      <c r="E516" s="14">
        <v>45370.747916666667</v>
      </c>
      <c r="F516" s="15">
        <v>0.32569444444444451</v>
      </c>
      <c r="G516" s="15">
        <v>0.80347222222222225</v>
      </c>
      <c r="H516" s="13" t="s">
        <v>3918</v>
      </c>
      <c r="I516" s="13">
        <v>6692.8097833333331</v>
      </c>
      <c r="K516" s="2" t="s">
        <v>4186</v>
      </c>
      <c r="L516" s="3">
        <v>1</v>
      </c>
    </row>
    <row r="517" spans="1:12" x14ac:dyDescent="0.25">
      <c r="A517" t="s">
        <v>372</v>
      </c>
      <c r="B517" s="12" t="s">
        <v>311</v>
      </c>
      <c r="C517" s="13" t="s">
        <v>18</v>
      </c>
      <c r="D517" s="14">
        <v>45579.435416666667</v>
      </c>
      <c r="E517" s="14">
        <v>45579.761111111111</v>
      </c>
      <c r="F517" s="15">
        <v>0.32569444444444451</v>
      </c>
      <c r="G517" s="15">
        <v>1.0222222222222219</v>
      </c>
      <c r="H517" s="13" t="s">
        <v>4288</v>
      </c>
      <c r="I517" s="13">
        <v>6692.8097833333331</v>
      </c>
      <c r="K517" s="2" t="s">
        <v>3938</v>
      </c>
      <c r="L517" s="3">
        <v>1</v>
      </c>
    </row>
    <row r="518" spans="1:12" x14ac:dyDescent="0.25">
      <c r="A518" t="s">
        <v>1210</v>
      </c>
      <c r="B518" s="9" t="s">
        <v>107</v>
      </c>
      <c r="C518" s="8" t="s">
        <v>392</v>
      </c>
      <c r="D518" s="10">
        <v>45462.074999999997</v>
      </c>
      <c r="E518" s="10">
        <v>45462.400000000001</v>
      </c>
      <c r="F518" s="11">
        <v>0.32500000000000001</v>
      </c>
      <c r="G518" s="11">
        <v>1.0777777777777779</v>
      </c>
      <c r="H518" s="8" t="s">
        <v>1085</v>
      </c>
      <c r="I518" s="8">
        <v>6678.5393999999997</v>
      </c>
      <c r="K518" s="2" t="s">
        <v>2923</v>
      </c>
      <c r="L518" s="3">
        <v>1</v>
      </c>
    </row>
    <row r="519" spans="1:12" x14ac:dyDescent="0.25">
      <c r="A519" t="s">
        <v>2231</v>
      </c>
      <c r="B519" s="12" t="s">
        <v>1931</v>
      </c>
      <c r="C519" s="13" t="s">
        <v>18</v>
      </c>
      <c r="D519" s="14">
        <v>45650.379861111112</v>
      </c>
      <c r="E519" s="14">
        <v>45650.704861111109</v>
      </c>
      <c r="F519" s="15">
        <v>0.32500000000000001</v>
      </c>
      <c r="G519" s="15">
        <v>0.85416666666666663</v>
      </c>
      <c r="H519" s="13" t="s">
        <v>2207</v>
      </c>
      <c r="I519" s="13">
        <v>6678.5393999999997</v>
      </c>
      <c r="K519" s="2" t="s">
        <v>3596</v>
      </c>
      <c r="L519" s="3">
        <v>1</v>
      </c>
    </row>
    <row r="520" spans="1:12" x14ac:dyDescent="0.25">
      <c r="A520" t="s">
        <v>2940</v>
      </c>
      <c r="B520" s="9" t="s">
        <v>240</v>
      </c>
      <c r="C520" s="8" t="s">
        <v>743</v>
      </c>
      <c r="D520" s="10">
        <v>45538.001388888893</v>
      </c>
      <c r="E520" s="10">
        <v>45538.326388888891</v>
      </c>
      <c r="F520" s="11">
        <v>0.32500000000000001</v>
      </c>
      <c r="G520" s="11">
        <v>1.1104166666666671</v>
      </c>
      <c r="H520" s="8" t="s">
        <v>2858</v>
      </c>
      <c r="I520" s="8">
        <v>6678.5393999999997</v>
      </c>
      <c r="K520" s="2" t="s">
        <v>1341</v>
      </c>
      <c r="L520" s="3">
        <v>1</v>
      </c>
    </row>
    <row r="521" spans="1:12" x14ac:dyDescent="0.25">
      <c r="A521" t="s">
        <v>3492</v>
      </c>
      <c r="B521" s="12" t="s">
        <v>79</v>
      </c>
      <c r="C521" s="13" t="s">
        <v>240</v>
      </c>
      <c r="D521" s="14">
        <v>45667.106944444437</v>
      </c>
      <c r="E521" s="14">
        <v>45667.431944444441</v>
      </c>
      <c r="F521" s="15">
        <v>0.32500000000000001</v>
      </c>
      <c r="G521" s="15">
        <v>5.4625000000000004</v>
      </c>
      <c r="H521" s="13" t="s">
        <v>3485</v>
      </c>
      <c r="I521" s="13">
        <v>6678.5393999999997</v>
      </c>
      <c r="K521" s="2" t="s">
        <v>2963</v>
      </c>
      <c r="L521" s="3">
        <v>2</v>
      </c>
    </row>
    <row r="522" spans="1:12" x14ac:dyDescent="0.25">
      <c r="A522" t="s">
        <v>891</v>
      </c>
      <c r="B522" s="12" t="s">
        <v>12</v>
      </c>
      <c r="C522" s="13" t="s">
        <v>283</v>
      </c>
      <c r="D522" s="14">
        <v>45540.682638888888</v>
      </c>
      <c r="E522" s="14">
        <v>45541.006944444453</v>
      </c>
      <c r="F522" s="15">
        <v>0.32430555555555562</v>
      </c>
      <c r="G522" s="15">
        <v>1.0472222222222221</v>
      </c>
      <c r="H522" s="13" t="s">
        <v>791</v>
      </c>
      <c r="I522" s="13">
        <v>6664.2690166666662</v>
      </c>
      <c r="K522" s="2" t="s">
        <v>4214</v>
      </c>
      <c r="L522" s="3">
        <v>1</v>
      </c>
    </row>
    <row r="523" spans="1:12" x14ac:dyDescent="0.25">
      <c r="A523" t="s">
        <v>3568</v>
      </c>
      <c r="B523" s="12" t="s">
        <v>2235</v>
      </c>
      <c r="C523" s="13" t="s">
        <v>89</v>
      </c>
      <c r="D523" s="14">
        <v>45553.424305555563</v>
      </c>
      <c r="E523" s="14">
        <v>45553.748611111107</v>
      </c>
      <c r="F523" s="15">
        <v>0.32430555555555562</v>
      </c>
      <c r="G523" s="15">
        <v>0.77083333333333337</v>
      </c>
      <c r="H523" s="13" t="s">
        <v>3485</v>
      </c>
      <c r="I523" s="13">
        <v>6664.2690166666662</v>
      </c>
      <c r="K523" s="2" t="s">
        <v>3791</v>
      </c>
      <c r="L523" s="3">
        <v>1</v>
      </c>
    </row>
    <row r="524" spans="1:12" x14ac:dyDescent="0.25">
      <c r="A524" t="s">
        <v>1434</v>
      </c>
      <c r="B524" s="9" t="s">
        <v>330</v>
      </c>
      <c r="C524" s="8" t="s">
        <v>219</v>
      </c>
      <c r="D524" s="10">
        <v>45481.456944444442</v>
      </c>
      <c r="E524" s="10">
        <v>45481.780555555553</v>
      </c>
      <c r="F524" s="11">
        <v>0.32361111111111113</v>
      </c>
      <c r="G524" s="11">
        <v>6.6666666666666666E-2</v>
      </c>
      <c r="H524" s="8" t="s">
        <v>1314</v>
      </c>
      <c r="I524" s="8">
        <v>6649.9986333333327</v>
      </c>
      <c r="K524" s="2" t="s">
        <v>1438</v>
      </c>
      <c r="L524" s="3">
        <v>1</v>
      </c>
    </row>
    <row r="525" spans="1:12" x14ac:dyDescent="0.25">
      <c r="A525" t="s">
        <v>1629</v>
      </c>
      <c r="B525" s="9" t="s">
        <v>1628</v>
      </c>
      <c r="C525" s="8" t="s">
        <v>77</v>
      </c>
      <c r="D525" s="10">
        <v>45626.763194444437</v>
      </c>
      <c r="E525" s="10">
        <v>45627.086805555547</v>
      </c>
      <c r="F525" s="11">
        <v>0.32361111111111113</v>
      </c>
      <c r="G525" s="11">
        <v>0.8881944444444444</v>
      </c>
      <c r="H525" s="8" t="s">
        <v>1566</v>
      </c>
      <c r="I525" s="8">
        <v>6649.9986333333327</v>
      </c>
      <c r="K525" s="2" t="s">
        <v>4923</v>
      </c>
      <c r="L525" s="3">
        <v>1</v>
      </c>
    </row>
    <row r="526" spans="1:12" x14ac:dyDescent="0.25">
      <c r="A526" t="s">
        <v>1305</v>
      </c>
      <c r="B526" s="12" t="s">
        <v>242</v>
      </c>
      <c r="C526" s="13" t="s">
        <v>425</v>
      </c>
      <c r="D526" s="14">
        <v>45333.622916666667</v>
      </c>
      <c r="E526" s="14">
        <v>45333.945833333331</v>
      </c>
      <c r="F526" s="15">
        <v>0.32291666666666669</v>
      </c>
      <c r="G526" s="15">
        <v>0.68333333333333335</v>
      </c>
      <c r="H526" s="13" t="s">
        <v>1085</v>
      </c>
      <c r="I526" s="13">
        <v>6635.7282500000001</v>
      </c>
      <c r="K526" s="2" t="s">
        <v>2336</v>
      </c>
      <c r="L526" s="3">
        <v>1</v>
      </c>
    </row>
    <row r="527" spans="1:12" x14ac:dyDescent="0.25">
      <c r="A527" t="s">
        <v>2614</v>
      </c>
      <c r="B527" s="9" t="s">
        <v>318</v>
      </c>
      <c r="C527" s="8" t="s">
        <v>219</v>
      </c>
      <c r="D527" s="10">
        <v>45488.50277777778</v>
      </c>
      <c r="E527" s="10">
        <v>45488.825694444437</v>
      </c>
      <c r="F527" s="11">
        <v>0.32291666666666669</v>
      </c>
      <c r="G527" s="11">
        <v>1.747916666666667</v>
      </c>
      <c r="H527" s="8" t="s">
        <v>2502</v>
      </c>
      <c r="I527" s="8">
        <v>6635.7282500000001</v>
      </c>
      <c r="K527" s="2" t="s">
        <v>3296</v>
      </c>
      <c r="L527" s="3">
        <v>3</v>
      </c>
    </row>
    <row r="528" spans="1:12" x14ac:dyDescent="0.25">
      <c r="A528" t="s">
        <v>372</v>
      </c>
      <c r="B528" s="12" t="s">
        <v>311</v>
      </c>
      <c r="C528" s="13" t="s">
        <v>18</v>
      </c>
      <c r="D528" s="14">
        <v>45657.411111111112</v>
      </c>
      <c r="E528" s="14">
        <v>45657.734027777777</v>
      </c>
      <c r="F528" s="15">
        <v>0.32291666666666669</v>
      </c>
      <c r="G528" s="15">
        <v>0.33611111111111108</v>
      </c>
      <c r="H528" s="13" t="s">
        <v>3485</v>
      </c>
      <c r="I528" s="13">
        <v>6635.7282500000001</v>
      </c>
      <c r="K528" s="2" t="s">
        <v>2960</v>
      </c>
      <c r="L528" s="3">
        <v>1</v>
      </c>
    </row>
    <row r="529" spans="1:12" x14ac:dyDescent="0.25">
      <c r="A529" t="s">
        <v>4043</v>
      </c>
      <c r="B529" s="12" t="s">
        <v>646</v>
      </c>
      <c r="C529" s="13" t="s">
        <v>60</v>
      </c>
      <c r="D529" s="14">
        <v>45397.63958333333</v>
      </c>
      <c r="E529" s="14">
        <v>45397.962500000001</v>
      </c>
      <c r="F529" s="15">
        <v>0.32291666666666669</v>
      </c>
      <c r="G529" s="15">
        <v>1.805555555555556</v>
      </c>
      <c r="H529" s="13" t="s">
        <v>3918</v>
      </c>
      <c r="I529" s="13">
        <v>6635.7282500000001</v>
      </c>
      <c r="K529" s="2" t="s">
        <v>528</v>
      </c>
      <c r="L529" s="3">
        <v>2</v>
      </c>
    </row>
    <row r="530" spans="1:12" x14ac:dyDescent="0.25">
      <c r="A530" t="s">
        <v>4165</v>
      </c>
      <c r="B530" s="9" t="s">
        <v>219</v>
      </c>
      <c r="C530" s="8" t="s">
        <v>3609</v>
      </c>
      <c r="D530" s="10">
        <v>45560.972222222219</v>
      </c>
      <c r="E530" s="10">
        <v>45561.295138888891</v>
      </c>
      <c r="F530" s="11">
        <v>0.32291666666666669</v>
      </c>
      <c r="G530" s="11">
        <v>5.6250000000000001E-2</v>
      </c>
      <c r="H530" s="8" t="s">
        <v>4100</v>
      </c>
      <c r="I530" s="8">
        <v>6635.7282500000001</v>
      </c>
      <c r="K530" s="2" t="s">
        <v>1379</v>
      </c>
      <c r="L530" s="3">
        <v>1</v>
      </c>
    </row>
    <row r="531" spans="1:12" x14ac:dyDescent="0.25">
      <c r="A531" t="s">
        <v>1205</v>
      </c>
      <c r="B531" s="12" t="s">
        <v>712</v>
      </c>
      <c r="C531" s="13" t="s">
        <v>1203</v>
      </c>
      <c r="D531" s="14">
        <v>45469.046527777777</v>
      </c>
      <c r="E531" s="14">
        <v>45469.368750000001</v>
      </c>
      <c r="F531" s="15">
        <v>0.32222222222222219</v>
      </c>
      <c r="G531" s="15">
        <v>1.1715277777777779</v>
      </c>
      <c r="H531" s="13" t="s">
        <v>1085</v>
      </c>
      <c r="I531" s="13">
        <v>6621.4578666666666</v>
      </c>
      <c r="K531" s="2" t="s">
        <v>4597</v>
      </c>
      <c r="L531" s="3">
        <v>1</v>
      </c>
    </row>
    <row r="532" spans="1:12" x14ac:dyDescent="0.25">
      <c r="A532" t="s">
        <v>1739</v>
      </c>
      <c r="B532" s="9" t="s">
        <v>1738</v>
      </c>
      <c r="C532" s="8" t="s">
        <v>18</v>
      </c>
      <c r="D532" s="10">
        <v>45498.385416666657</v>
      </c>
      <c r="E532" s="10">
        <v>45498.707638888889</v>
      </c>
      <c r="F532" s="11">
        <v>0.32222222222222219</v>
      </c>
      <c r="G532" s="11"/>
      <c r="H532" s="8" t="s">
        <v>1566</v>
      </c>
      <c r="I532" s="8">
        <v>6621.4578666666666</v>
      </c>
      <c r="K532" s="2" t="s">
        <v>1596</v>
      </c>
      <c r="L532" s="3">
        <v>1</v>
      </c>
    </row>
    <row r="533" spans="1:12" x14ac:dyDescent="0.25">
      <c r="A533" t="s">
        <v>2674</v>
      </c>
      <c r="B533" s="9" t="s">
        <v>326</v>
      </c>
      <c r="C533" s="8" t="s">
        <v>1461</v>
      </c>
      <c r="D533" s="10">
        <v>45598.093055555553</v>
      </c>
      <c r="E533" s="10">
        <v>45598.415277777778</v>
      </c>
      <c r="F533" s="11">
        <v>0.32222222222222219</v>
      </c>
      <c r="G533" s="11">
        <v>4.78125</v>
      </c>
      <c r="H533" s="8" t="s">
        <v>3277</v>
      </c>
      <c r="I533" s="8">
        <v>6621.4578666666666</v>
      </c>
      <c r="K533" s="2" t="s">
        <v>504</v>
      </c>
      <c r="L533" s="3">
        <v>2</v>
      </c>
    </row>
    <row r="534" spans="1:12" x14ac:dyDescent="0.25">
      <c r="A534" t="s">
        <v>2674</v>
      </c>
      <c r="B534" s="9" t="s">
        <v>326</v>
      </c>
      <c r="C534" s="8" t="s">
        <v>1461</v>
      </c>
      <c r="D534" s="10">
        <v>45598.093055555553</v>
      </c>
      <c r="E534" s="10">
        <v>45598.415277777778</v>
      </c>
      <c r="F534" s="11">
        <v>0.32222222222222219</v>
      </c>
      <c r="G534" s="11">
        <v>4.78125</v>
      </c>
      <c r="H534" s="8" t="s">
        <v>3484</v>
      </c>
      <c r="I534" s="8">
        <v>6621.4578666666666</v>
      </c>
      <c r="K534" s="2" t="s">
        <v>4025</v>
      </c>
      <c r="L534" s="3">
        <v>1</v>
      </c>
    </row>
    <row r="535" spans="1:12" x14ac:dyDescent="0.25">
      <c r="A535" t="s">
        <v>383</v>
      </c>
      <c r="B535" s="9" t="s">
        <v>382</v>
      </c>
      <c r="C535" s="8" t="s">
        <v>380</v>
      </c>
      <c r="D535" s="10">
        <v>45350.136111111111</v>
      </c>
      <c r="E535" s="10">
        <v>45350.457638888889</v>
      </c>
      <c r="F535" s="11">
        <v>0.3215277777777778</v>
      </c>
      <c r="G535" s="11">
        <v>8.1250000000000003E-2</v>
      </c>
      <c r="H535" s="8" t="s">
        <v>11</v>
      </c>
      <c r="I535" s="8">
        <v>6607.1874833333331</v>
      </c>
      <c r="K535" s="2" t="s">
        <v>1402</v>
      </c>
      <c r="L535" s="3">
        <v>1</v>
      </c>
    </row>
    <row r="536" spans="1:12" x14ac:dyDescent="0.25">
      <c r="A536" t="s">
        <v>493</v>
      </c>
      <c r="B536" s="12" t="s">
        <v>210</v>
      </c>
      <c r="C536" s="13" t="s">
        <v>18</v>
      </c>
      <c r="D536" s="14">
        <v>45600.469444444447</v>
      </c>
      <c r="E536" s="14">
        <v>45600.790972222218</v>
      </c>
      <c r="F536" s="15">
        <v>0.3215277777777778</v>
      </c>
      <c r="G536" s="15">
        <v>0.98055555555555551</v>
      </c>
      <c r="H536" s="13" t="s">
        <v>418</v>
      </c>
      <c r="I536" s="13">
        <v>6607.1874833333331</v>
      </c>
      <c r="K536" s="2" t="s">
        <v>1251</v>
      </c>
      <c r="L536" s="3">
        <v>1</v>
      </c>
    </row>
    <row r="537" spans="1:12" x14ac:dyDescent="0.25">
      <c r="A537" t="s">
        <v>1451</v>
      </c>
      <c r="B537" s="12" t="s">
        <v>1394</v>
      </c>
      <c r="C537" s="13" t="s">
        <v>18</v>
      </c>
      <c r="D537" s="14">
        <v>45464.302083333343</v>
      </c>
      <c r="E537" s="14">
        <v>45464.623611111107</v>
      </c>
      <c r="F537" s="15">
        <v>0.3215277777777778</v>
      </c>
      <c r="G537" s="15">
        <v>1.909027777777778</v>
      </c>
      <c r="H537" s="13" t="s">
        <v>1314</v>
      </c>
      <c r="I537" s="13">
        <v>6607.1874833333331</v>
      </c>
      <c r="K537" s="2" t="s">
        <v>281</v>
      </c>
      <c r="L537" s="3">
        <v>1</v>
      </c>
    </row>
    <row r="538" spans="1:12" x14ac:dyDescent="0.25">
      <c r="A538" t="s">
        <v>1809</v>
      </c>
      <c r="B538" s="12" t="s">
        <v>337</v>
      </c>
      <c r="C538" s="13" t="s">
        <v>712</v>
      </c>
      <c r="D538" s="14">
        <v>45417.734722222223</v>
      </c>
      <c r="E538" s="14">
        <v>45418.056250000001</v>
      </c>
      <c r="F538" s="15">
        <v>0.3215277777777778</v>
      </c>
      <c r="G538" s="15">
        <v>0.85347222222222219</v>
      </c>
      <c r="H538" s="13" t="s">
        <v>1566</v>
      </c>
      <c r="I538" s="13">
        <v>6607.1874833333331</v>
      </c>
      <c r="K538" s="2" t="s">
        <v>1897</v>
      </c>
      <c r="L538" s="3">
        <v>2</v>
      </c>
    </row>
    <row r="539" spans="1:12" x14ac:dyDescent="0.25">
      <c r="A539" t="s">
        <v>372</v>
      </c>
      <c r="B539" s="9" t="s">
        <v>311</v>
      </c>
      <c r="C539" s="8" t="s">
        <v>18</v>
      </c>
      <c r="D539" s="10">
        <v>45397.700694444437</v>
      </c>
      <c r="E539" s="10">
        <v>45398.022222222222</v>
      </c>
      <c r="F539" s="11">
        <v>0.3215277777777778</v>
      </c>
      <c r="G539" s="11">
        <v>0.75902777777777775</v>
      </c>
      <c r="H539" s="8" t="s">
        <v>1908</v>
      </c>
      <c r="I539" s="8">
        <v>6607.1874833333331</v>
      </c>
      <c r="K539" s="2" t="s">
        <v>2295</v>
      </c>
      <c r="L539" s="3">
        <v>1</v>
      </c>
    </row>
    <row r="540" spans="1:12" x14ac:dyDescent="0.25">
      <c r="A540" t="s">
        <v>2632</v>
      </c>
      <c r="B540" s="12" t="s">
        <v>326</v>
      </c>
      <c r="C540" s="13" t="s">
        <v>2630</v>
      </c>
      <c r="D540" s="14">
        <v>45465.694444444453</v>
      </c>
      <c r="E540" s="14">
        <v>45466.015972222223</v>
      </c>
      <c r="F540" s="15">
        <v>0.3215277777777778</v>
      </c>
      <c r="G540" s="15">
        <v>3.9583333333333331E-2</v>
      </c>
      <c r="H540" s="13" t="s">
        <v>2502</v>
      </c>
      <c r="I540" s="13">
        <v>6607.1874833333331</v>
      </c>
      <c r="K540" s="2" t="s">
        <v>367</v>
      </c>
      <c r="L540" s="3">
        <v>1</v>
      </c>
    </row>
    <row r="541" spans="1:12" x14ac:dyDescent="0.25">
      <c r="A541" t="s">
        <v>1215</v>
      </c>
      <c r="B541" s="9" t="s">
        <v>1214</v>
      </c>
      <c r="C541" s="8" t="s">
        <v>156</v>
      </c>
      <c r="D541" s="10">
        <v>45459.787499999999</v>
      </c>
      <c r="E541" s="10">
        <v>45460.10833333333</v>
      </c>
      <c r="F541" s="11">
        <v>0.32083333333333341</v>
      </c>
      <c r="G541" s="11">
        <v>0.64513888888888893</v>
      </c>
      <c r="H541" s="8" t="s">
        <v>1085</v>
      </c>
      <c r="I541" s="8">
        <v>6592.9170999999997</v>
      </c>
      <c r="K541" s="2" t="s">
        <v>4946</v>
      </c>
      <c r="L541" s="3">
        <v>1</v>
      </c>
    </row>
    <row r="542" spans="1:12" x14ac:dyDescent="0.25">
      <c r="A542" t="s">
        <v>3814</v>
      </c>
      <c r="B542" s="12" t="s">
        <v>1396</v>
      </c>
      <c r="C542" s="13" t="s">
        <v>18</v>
      </c>
      <c r="D542" s="14">
        <v>45503.659722222219</v>
      </c>
      <c r="E542" s="14">
        <v>45503.980555555558</v>
      </c>
      <c r="F542" s="15">
        <v>0.32083333333333341</v>
      </c>
      <c r="G542" s="15">
        <v>1.643055555555555</v>
      </c>
      <c r="H542" s="13" t="s">
        <v>3703</v>
      </c>
      <c r="I542" s="13">
        <v>6592.9170999999997</v>
      </c>
      <c r="K542" s="2" t="s">
        <v>4581</v>
      </c>
      <c r="L542" s="3">
        <v>1</v>
      </c>
    </row>
    <row r="543" spans="1:12" x14ac:dyDescent="0.25">
      <c r="A543" t="s">
        <v>1544</v>
      </c>
      <c r="B543" s="9" t="s">
        <v>320</v>
      </c>
      <c r="C543" s="8" t="s">
        <v>18</v>
      </c>
      <c r="D543" s="10">
        <v>45630.793055555558</v>
      </c>
      <c r="E543" s="10">
        <v>45631.113888888889</v>
      </c>
      <c r="F543" s="11">
        <v>0.32083333333333341</v>
      </c>
      <c r="G543" s="11">
        <v>-0.9458333333333333</v>
      </c>
      <c r="H543" s="8" t="s">
        <v>4100</v>
      </c>
      <c r="I543" s="8">
        <v>6592.9170999999997</v>
      </c>
      <c r="K543" s="2" t="s">
        <v>3649</v>
      </c>
      <c r="L543" s="3">
        <v>1</v>
      </c>
    </row>
    <row r="544" spans="1:12" x14ac:dyDescent="0.25">
      <c r="A544" t="s">
        <v>1035</v>
      </c>
      <c r="B544" s="12" t="s">
        <v>930</v>
      </c>
      <c r="C544" s="13" t="s">
        <v>18</v>
      </c>
      <c r="D544" s="14">
        <v>45658.465277777781</v>
      </c>
      <c r="E544" s="14">
        <v>45658.786111111112</v>
      </c>
      <c r="F544" s="15">
        <v>0.32083333333333341</v>
      </c>
      <c r="G544" s="15">
        <v>0.76875000000000004</v>
      </c>
      <c r="H544" s="13" t="s">
        <v>4654</v>
      </c>
      <c r="I544" s="13">
        <v>6592.9170999999997</v>
      </c>
      <c r="K544" s="2" t="s">
        <v>3718</v>
      </c>
      <c r="L544" s="3">
        <v>1</v>
      </c>
    </row>
    <row r="545" spans="1:12" x14ac:dyDescent="0.25">
      <c r="A545" t="s">
        <v>1069</v>
      </c>
      <c r="B545" s="9" t="s">
        <v>12</v>
      </c>
      <c r="C545" s="8" t="s">
        <v>311</v>
      </c>
      <c r="D545" s="10">
        <v>45334.584722222222</v>
      </c>
      <c r="E545" s="10">
        <v>45334.904861111107</v>
      </c>
      <c r="F545" s="11">
        <v>0.32013888888888892</v>
      </c>
      <c r="G545" s="11">
        <v>0.74583333333333335</v>
      </c>
      <c r="H545" s="8" t="s">
        <v>791</v>
      </c>
      <c r="I545" s="8">
        <v>6578.6467166666662</v>
      </c>
      <c r="K545" s="2" t="s">
        <v>2298</v>
      </c>
      <c r="L545" s="3">
        <v>1</v>
      </c>
    </row>
    <row r="546" spans="1:12" x14ac:dyDescent="0.25">
      <c r="A546" t="s">
        <v>1278</v>
      </c>
      <c r="B546" s="9" t="s">
        <v>324</v>
      </c>
      <c r="C546" s="8" t="s">
        <v>472</v>
      </c>
      <c r="D546" s="10">
        <v>45367.472916666673</v>
      </c>
      <c r="E546" s="10">
        <v>45367.793055555558</v>
      </c>
      <c r="F546" s="11">
        <v>0.32013888888888892</v>
      </c>
      <c r="G546" s="11">
        <v>7.7083333333333337E-2</v>
      </c>
      <c r="H546" s="8" t="s">
        <v>1085</v>
      </c>
      <c r="I546" s="8">
        <v>6578.6467166666662</v>
      </c>
      <c r="K546" s="2" t="s">
        <v>3000</v>
      </c>
      <c r="L546" s="3">
        <v>1</v>
      </c>
    </row>
    <row r="547" spans="1:12" x14ac:dyDescent="0.25">
      <c r="A547" t="s">
        <v>2376</v>
      </c>
      <c r="B547" s="9" t="s">
        <v>18</v>
      </c>
      <c r="C547" s="8" t="s">
        <v>301</v>
      </c>
      <c r="D547" s="10">
        <v>45326.504861111112</v>
      </c>
      <c r="E547" s="10">
        <v>45326.824999999997</v>
      </c>
      <c r="F547" s="11">
        <v>0.32013888888888892</v>
      </c>
      <c r="G547" s="11">
        <v>0.63958333333333328</v>
      </c>
      <c r="H547" s="8" t="s">
        <v>2715</v>
      </c>
      <c r="I547" s="8">
        <v>6578.6467166666662</v>
      </c>
      <c r="K547" s="2" t="s">
        <v>4753</v>
      </c>
      <c r="L547" s="3">
        <v>1</v>
      </c>
    </row>
    <row r="548" spans="1:12" x14ac:dyDescent="0.25">
      <c r="A548" t="s">
        <v>3329</v>
      </c>
      <c r="B548" s="12" t="s">
        <v>1461</v>
      </c>
      <c r="C548" s="13" t="s">
        <v>311</v>
      </c>
      <c r="D548" s="14">
        <v>45603.196527777778</v>
      </c>
      <c r="E548" s="14">
        <v>45603.51666666667</v>
      </c>
      <c r="F548" s="15">
        <v>0.32013888888888892</v>
      </c>
      <c r="G548" s="15">
        <v>1.2638888888888891</v>
      </c>
      <c r="H548" s="13" t="s">
        <v>3277</v>
      </c>
      <c r="I548" s="13">
        <v>6578.6467166666662</v>
      </c>
      <c r="K548" s="2" t="s">
        <v>1798</v>
      </c>
      <c r="L548" s="3">
        <v>1</v>
      </c>
    </row>
    <row r="549" spans="1:12" x14ac:dyDescent="0.25">
      <c r="A549" t="s">
        <v>3329</v>
      </c>
      <c r="B549" s="12" t="s">
        <v>1461</v>
      </c>
      <c r="C549" s="13" t="s">
        <v>311</v>
      </c>
      <c r="D549" s="14">
        <v>45603.196527777778</v>
      </c>
      <c r="E549" s="14">
        <v>45603.51666666667</v>
      </c>
      <c r="F549" s="15">
        <v>0.32013888888888892</v>
      </c>
      <c r="G549" s="15">
        <v>1.2638888888888891</v>
      </c>
      <c r="H549" s="13" t="s">
        <v>3484</v>
      </c>
      <c r="I549" s="13">
        <v>6578.6467166666662</v>
      </c>
      <c r="K549" s="2" t="s">
        <v>1133</v>
      </c>
      <c r="L549" s="3">
        <v>1</v>
      </c>
    </row>
    <row r="550" spans="1:12" x14ac:dyDescent="0.25">
      <c r="A550" t="s">
        <v>332</v>
      </c>
      <c r="B550" s="9" t="s">
        <v>12</v>
      </c>
      <c r="C550" s="8" t="s">
        <v>330</v>
      </c>
      <c r="D550" s="10">
        <v>45391.091666666667</v>
      </c>
      <c r="E550" s="10">
        <v>45391.411111111112</v>
      </c>
      <c r="F550" s="11">
        <v>0.31944444444444442</v>
      </c>
      <c r="G550" s="11">
        <v>1.036805555555556</v>
      </c>
      <c r="H550" s="8" t="s">
        <v>2207</v>
      </c>
      <c r="I550" s="8">
        <v>6564.3763333333336</v>
      </c>
      <c r="K550" s="2" t="s">
        <v>262</v>
      </c>
      <c r="L550" s="3">
        <v>1</v>
      </c>
    </row>
    <row r="551" spans="1:12" x14ac:dyDescent="0.25">
      <c r="A551" t="s">
        <v>436</v>
      </c>
      <c r="B551" s="12" t="s">
        <v>435</v>
      </c>
      <c r="C551" s="13" t="s">
        <v>433</v>
      </c>
      <c r="D551" s="14">
        <v>45669.713194444441</v>
      </c>
      <c r="E551" s="14">
        <v>45670.031944444447</v>
      </c>
      <c r="F551" s="15">
        <v>0.31874999999999998</v>
      </c>
      <c r="G551" s="15">
        <v>9.0277777777777776E-2</v>
      </c>
      <c r="H551" s="13" t="s">
        <v>418</v>
      </c>
      <c r="I551" s="13">
        <v>6550.1059500000001</v>
      </c>
      <c r="K551" s="2" t="s">
        <v>4049</v>
      </c>
      <c r="L551" s="3">
        <v>1</v>
      </c>
    </row>
    <row r="552" spans="1:12" x14ac:dyDescent="0.25">
      <c r="A552" t="s">
        <v>590</v>
      </c>
      <c r="B552" s="12" t="s">
        <v>56</v>
      </c>
      <c r="C552" s="13" t="s">
        <v>588</v>
      </c>
      <c r="D552" s="14">
        <v>45500.004166666673</v>
      </c>
      <c r="E552" s="14">
        <v>45500.322916666657</v>
      </c>
      <c r="F552" s="15">
        <v>0.31874999999999998</v>
      </c>
      <c r="G552" s="15">
        <v>1.4652777777777779</v>
      </c>
      <c r="H552" s="13" t="s">
        <v>418</v>
      </c>
      <c r="I552" s="13">
        <v>6550.1059500000001</v>
      </c>
      <c r="K552" s="2" t="s">
        <v>3219</v>
      </c>
      <c r="L552" s="3">
        <v>1</v>
      </c>
    </row>
    <row r="553" spans="1:12" x14ac:dyDescent="0.25">
      <c r="A553" t="s">
        <v>2873</v>
      </c>
      <c r="B553" s="9" t="s">
        <v>2392</v>
      </c>
      <c r="C553" s="8" t="s">
        <v>2871</v>
      </c>
      <c r="D553" s="10">
        <v>45648.307638888888</v>
      </c>
      <c r="E553" s="10">
        <v>45648.626388888893</v>
      </c>
      <c r="F553" s="11">
        <v>0.31874999999999998</v>
      </c>
      <c r="G553" s="11">
        <v>0.85972222222222228</v>
      </c>
      <c r="H553" s="8" t="s">
        <v>2858</v>
      </c>
      <c r="I553" s="8">
        <v>6550.1059500000001</v>
      </c>
      <c r="K553" s="2" t="s">
        <v>3555</v>
      </c>
      <c r="L553" s="3">
        <v>1</v>
      </c>
    </row>
    <row r="554" spans="1:12" x14ac:dyDescent="0.25">
      <c r="A554" t="s">
        <v>3176</v>
      </c>
      <c r="B554" s="9" t="s">
        <v>18</v>
      </c>
      <c r="C554" s="8" t="s">
        <v>1762</v>
      </c>
      <c r="D554" s="10">
        <v>45472.526388888888</v>
      </c>
      <c r="E554" s="10">
        <v>45472.845138888893</v>
      </c>
      <c r="F554" s="11">
        <v>0.31874999999999998</v>
      </c>
      <c r="G554" s="11">
        <v>0.57777777777777772</v>
      </c>
      <c r="H554" s="8" t="s">
        <v>3096</v>
      </c>
      <c r="I554" s="8">
        <v>6550.1059500000001</v>
      </c>
      <c r="K554" s="2" t="s">
        <v>4861</v>
      </c>
      <c r="L554" s="3">
        <v>1</v>
      </c>
    </row>
    <row r="555" spans="1:12" x14ac:dyDescent="0.25">
      <c r="A555" t="s">
        <v>395</v>
      </c>
      <c r="B555" s="9" t="s">
        <v>242</v>
      </c>
      <c r="C555" s="8" t="s">
        <v>283</v>
      </c>
      <c r="D555" s="10">
        <v>45338.095833333333</v>
      </c>
      <c r="E555" s="10">
        <v>45338.413888888892</v>
      </c>
      <c r="F555" s="11">
        <v>0.31805555555555548</v>
      </c>
      <c r="G555" s="11">
        <v>1.145833333333333</v>
      </c>
      <c r="H555" s="8" t="s">
        <v>11</v>
      </c>
      <c r="I555" s="8">
        <v>6535.8355666666657</v>
      </c>
      <c r="K555" s="2" t="s">
        <v>2834</v>
      </c>
      <c r="L555" s="3">
        <v>1</v>
      </c>
    </row>
    <row r="556" spans="1:12" x14ac:dyDescent="0.25">
      <c r="A556" t="s">
        <v>900</v>
      </c>
      <c r="B556" s="9" t="s">
        <v>326</v>
      </c>
      <c r="C556" s="8" t="s">
        <v>898</v>
      </c>
      <c r="D556" s="10">
        <v>45532.576388888891</v>
      </c>
      <c r="E556" s="10">
        <v>45532.894444444442</v>
      </c>
      <c r="F556" s="11">
        <v>0.31805555555555548</v>
      </c>
      <c r="G556" s="11">
        <v>0.97569444444444442</v>
      </c>
      <c r="H556" s="8" t="s">
        <v>791</v>
      </c>
      <c r="I556" s="8">
        <v>6535.8355666666657</v>
      </c>
      <c r="K556" s="2" t="s">
        <v>4412</v>
      </c>
      <c r="L556" s="3">
        <v>1</v>
      </c>
    </row>
    <row r="557" spans="1:12" x14ac:dyDescent="0.25">
      <c r="A557" t="s">
        <v>2016</v>
      </c>
      <c r="B557" s="12" t="s">
        <v>35</v>
      </c>
      <c r="C557" s="13" t="s">
        <v>517</v>
      </c>
      <c r="D557" s="14">
        <v>45531.47152777778</v>
      </c>
      <c r="E557" s="14">
        <v>45531.789583333331</v>
      </c>
      <c r="F557" s="15">
        <v>0.31805555555555548</v>
      </c>
      <c r="G557" s="15">
        <v>1.1395833333333329</v>
      </c>
      <c r="H557" s="13" t="s">
        <v>1908</v>
      </c>
      <c r="I557" s="13">
        <v>6535.8355666666657</v>
      </c>
      <c r="K557" s="2" t="s">
        <v>1117</v>
      </c>
      <c r="L557" s="3">
        <v>1</v>
      </c>
    </row>
    <row r="558" spans="1:12" x14ac:dyDescent="0.25">
      <c r="A558" t="s">
        <v>2841</v>
      </c>
      <c r="B558" s="12" t="s">
        <v>795</v>
      </c>
      <c r="C558" s="13" t="s">
        <v>18</v>
      </c>
      <c r="D558" s="14">
        <v>45348.417361111111</v>
      </c>
      <c r="E558" s="14">
        <v>45348.73541666667</v>
      </c>
      <c r="F558" s="15">
        <v>0.31805555555555548</v>
      </c>
      <c r="G558" s="15">
        <v>2.2250000000000001</v>
      </c>
      <c r="H558" s="13" t="s">
        <v>2715</v>
      </c>
      <c r="I558" s="13">
        <v>6535.8355666666657</v>
      </c>
      <c r="K558" s="2" t="s">
        <v>3178</v>
      </c>
      <c r="L558" s="3">
        <v>1</v>
      </c>
    </row>
    <row r="559" spans="1:12" x14ac:dyDescent="0.25">
      <c r="A559" t="s">
        <v>4549</v>
      </c>
      <c r="B559" s="12" t="s">
        <v>2953</v>
      </c>
      <c r="C559" s="13" t="s">
        <v>89</v>
      </c>
      <c r="D559" s="14">
        <v>45508.431250000001</v>
      </c>
      <c r="E559" s="14">
        <v>45508.749305555553</v>
      </c>
      <c r="F559" s="15">
        <v>0.31805555555555548</v>
      </c>
      <c r="G559" s="15">
        <v>0.97083333333333333</v>
      </c>
      <c r="H559" s="13" t="s">
        <v>4485</v>
      </c>
      <c r="I559" s="13">
        <v>6535.8355666666657</v>
      </c>
      <c r="K559" s="2" t="s">
        <v>4565</v>
      </c>
      <c r="L559" s="3">
        <v>1</v>
      </c>
    </row>
    <row r="560" spans="1:12" x14ac:dyDescent="0.25">
      <c r="A560" t="s">
        <v>4706</v>
      </c>
      <c r="B560" s="12" t="s">
        <v>324</v>
      </c>
      <c r="C560" s="13" t="s">
        <v>775</v>
      </c>
      <c r="D560" s="14">
        <v>45575.47152777778</v>
      </c>
      <c r="E560" s="14">
        <v>45575.789583333331</v>
      </c>
      <c r="F560" s="15">
        <v>0.31805555555555548</v>
      </c>
      <c r="G560" s="15">
        <v>0.83611111111111114</v>
      </c>
      <c r="H560" s="13" t="s">
        <v>4654</v>
      </c>
      <c r="I560" s="13">
        <v>6535.8355666666657</v>
      </c>
      <c r="K560" s="2" t="s">
        <v>2133</v>
      </c>
      <c r="L560" s="3">
        <v>1</v>
      </c>
    </row>
    <row r="561" spans="1:12" x14ac:dyDescent="0.25">
      <c r="A561" t="s">
        <v>1194</v>
      </c>
      <c r="B561" s="12" t="s">
        <v>811</v>
      </c>
      <c r="C561" s="13" t="s">
        <v>311</v>
      </c>
      <c r="D561" s="14">
        <v>45483.623611111107</v>
      </c>
      <c r="E561" s="14">
        <v>45483.940972222219</v>
      </c>
      <c r="F561" s="15">
        <v>0.31736111111111109</v>
      </c>
      <c r="G561" s="15">
        <v>0.68125000000000002</v>
      </c>
      <c r="H561" s="13" t="s">
        <v>1085</v>
      </c>
      <c r="I561" s="13">
        <v>6521.5651833333332</v>
      </c>
      <c r="K561" s="2" t="s">
        <v>667</v>
      </c>
      <c r="L561" s="3">
        <v>1</v>
      </c>
    </row>
    <row r="562" spans="1:12" x14ac:dyDescent="0.25">
      <c r="A562" t="s">
        <v>1843</v>
      </c>
      <c r="B562" s="12" t="s">
        <v>1214</v>
      </c>
      <c r="C562" s="13" t="s">
        <v>143</v>
      </c>
      <c r="D562" s="14">
        <v>45592.210416666669</v>
      </c>
      <c r="E562" s="14">
        <v>45592.527777777781</v>
      </c>
      <c r="F562" s="15">
        <v>0.31736111111111109</v>
      </c>
      <c r="G562" s="15"/>
      <c r="H562" s="13" t="s">
        <v>3096</v>
      </c>
      <c r="I562" s="13">
        <v>6521.5651833333332</v>
      </c>
      <c r="K562" s="2" t="s">
        <v>3540</v>
      </c>
      <c r="L562" s="3">
        <v>1</v>
      </c>
    </row>
    <row r="563" spans="1:12" x14ac:dyDescent="0.25">
      <c r="A563" t="s">
        <v>3935</v>
      </c>
      <c r="B563" s="12" t="s">
        <v>79</v>
      </c>
      <c r="C563" s="13" t="s">
        <v>81</v>
      </c>
      <c r="D563" s="14">
        <v>45661.869444444441</v>
      </c>
      <c r="E563" s="14">
        <v>45662.186805555553</v>
      </c>
      <c r="F563" s="15">
        <v>0.31736111111111109</v>
      </c>
      <c r="G563" s="15">
        <v>5.3513888888888888</v>
      </c>
      <c r="H563" s="13" t="s">
        <v>3918</v>
      </c>
      <c r="I563" s="13">
        <v>6521.5651833333332</v>
      </c>
      <c r="K563" s="2" t="s">
        <v>4548</v>
      </c>
      <c r="L563" s="3">
        <v>1</v>
      </c>
    </row>
    <row r="564" spans="1:12" x14ac:dyDescent="0.25">
      <c r="A564" t="s">
        <v>4320</v>
      </c>
      <c r="B564" s="12" t="s">
        <v>208</v>
      </c>
      <c r="C564" s="13" t="s">
        <v>221</v>
      </c>
      <c r="D564" s="14">
        <v>45634.656944444447</v>
      </c>
      <c r="E564" s="14">
        <v>45634.973611111112</v>
      </c>
      <c r="F564" s="15">
        <v>0.31666666666666671</v>
      </c>
      <c r="G564" s="15">
        <v>1.8374999999999999</v>
      </c>
      <c r="H564" s="13" t="s">
        <v>4288</v>
      </c>
      <c r="I564" s="13">
        <v>6507.2947999999997</v>
      </c>
      <c r="K564" s="2" t="s">
        <v>2984</v>
      </c>
      <c r="L564" s="3">
        <v>1</v>
      </c>
    </row>
    <row r="565" spans="1:12" x14ac:dyDescent="0.25">
      <c r="A565" t="s">
        <v>4905</v>
      </c>
      <c r="B565" s="9" t="s">
        <v>1122</v>
      </c>
      <c r="C565" s="8" t="s">
        <v>66</v>
      </c>
      <c r="D565" s="10">
        <v>45478.384027777778</v>
      </c>
      <c r="E565" s="10">
        <v>45478.700694444437</v>
      </c>
      <c r="F565" s="11">
        <v>0.31666666666666671</v>
      </c>
      <c r="G565" s="11">
        <v>1.8784722222222221</v>
      </c>
      <c r="H565" s="8" t="s">
        <v>4776</v>
      </c>
      <c r="I565" s="8">
        <v>6507.2947999999997</v>
      </c>
      <c r="K565" s="2" t="s">
        <v>4350</v>
      </c>
      <c r="L565" s="3">
        <v>1</v>
      </c>
    </row>
    <row r="566" spans="1:12" x14ac:dyDescent="0.25">
      <c r="A566" t="s">
        <v>2679</v>
      </c>
      <c r="B566" s="9" t="s">
        <v>763</v>
      </c>
      <c r="C566" s="8" t="s">
        <v>125</v>
      </c>
      <c r="D566" s="10">
        <v>45379.674305555563</v>
      </c>
      <c r="E566" s="10">
        <v>45379.990277777782</v>
      </c>
      <c r="F566" s="11">
        <v>0.31597222222222221</v>
      </c>
      <c r="G566" s="11">
        <v>0.57708333333333328</v>
      </c>
      <c r="H566" s="8" t="s">
        <v>2502</v>
      </c>
      <c r="I566" s="8">
        <v>6493.0244166666662</v>
      </c>
      <c r="K566" s="2" t="s">
        <v>1033</v>
      </c>
      <c r="L566" s="3">
        <v>2</v>
      </c>
    </row>
    <row r="567" spans="1:12" x14ac:dyDescent="0.25">
      <c r="A567" t="s">
        <v>2700</v>
      </c>
      <c r="B567" s="9" t="s">
        <v>1650</v>
      </c>
      <c r="C567" s="8" t="s">
        <v>206</v>
      </c>
      <c r="D567" s="10">
        <v>45341.785416666673</v>
      </c>
      <c r="E567" s="10">
        <v>45342.101388888892</v>
      </c>
      <c r="F567" s="11">
        <v>0.31597222222222221</v>
      </c>
      <c r="G567" s="11">
        <v>5.9722222222222232E-2</v>
      </c>
      <c r="H567" s="8" t="s">
        <v>2502</v>
      </c>
      <c r="I567" s="8">
        <v>6493.0244166666662</v>
      </c>
      <c r="K567" s="2" t="s">
        <v>4169</v>
      </c>
      <c r="L567" s="3">
        <v>1</v>
      </c>
    </row>
    <row r="568" spans="1:12" x14ac:dyDescent="0.25">
      <c r="A568" t="s">
        <v>2730</v>
      </c>
      <c r="B568" s="9" t="s">
        <v>105</v>
      </c>
      <c r="C568" s="8" t="s">
        <v>425</v>
      </c>
      <c r="D568" s="10">
        <v>45650.176388888889</v>
      </c>
      <c r="E568" s="10">
        <v>45650.492361111108</v>
      </c>
      <c r="F568" s="11">
        <v>0.31597222222222221</v>
      </c>
      <c r="G568" s="11">
        <v>1.0590277777777779</v>
      </c>
      <c r="H568" s="8" t="s">
        <v>2715</v>
      </c>
      <c r="I568" s="8">
        <v>6493.0244166666662</v>
      </c>
      <c r="K568" s="2" t="s">
        <v>442</v>
      </c>
      <c r="L568" s="3">
        <v>3</v>
      </c>
    </row>
    <row r="569" spans="1:12" x14ac:dyDescent="0.25">
      <c r="A569" t="s">
        <v>3606</v>
      </c>
      <c r="B569" s="12" t="s">
        <v>439</v>
      </c>
      <c r="C569" s="13" t="s">
        <v>311</v>
      </c>
      <c r="D569" s="14">
        <v>45463.832638888889</v>
      </c>
      <c r="E569" s="14">
        <v>45464.148611111108</v>
      </c>
      <c r="F569" s="15">
        <v>0.31597222222222221</v>
      </c>
      <c r="G569" s="15">
        <v>1.2034722222222221</v>
      </c>
      <c r="H569" s="13" t="s">
        <v>3485</v>
      </c>
      <c r="I569" s="13">
        <v>6493.0244166666662</v>
      </c>
      <c r="K569" s="2" t="s">
        <v>1832</v>
      </c>
      <c r="L569" s="3">
        <v>4</v>
      </c>
    </row>
    <row r="570" spans="1:12" x14ac:dyDescent="0.25">
      <c r="A570" t="s">
        <v>3795</v>
      </c>
      <c r="B570" s="9" t="s">
        <v>18</v>
      </c>
      <c r="C570" s="8" t="s">
        <v>1160</v>
      </c>
      <c r="D570" s="10">
        <v>45531.714583333327</v>
      </c>
      <c r="E570" s="10">
        <v>45532.030555555553</v>
      </c>
      <c r="F570" s="11">
        <v>0.31597222222222221</v>
      </c>
      <c r="G570" s="11">
        <v>1.6444444444444439</v>
      </c>
      <c r="H570" s="8" t="s">
        <v>3703</v>
      </c>
      <c r="I570" s="8">
        <v>6493.0244166666662</v>
      </c>
      <c r="K570" s="2" t="s">
        <v>1795</v>
      </c>
      <c r="L570" s="3">
        <v>2</v>
      </c>
    </row>
    <row r="571" spans="1:12" x14ac:dyDescent="0.25">
      <c r="A571" t="s">
        <v>3211</v>
      </c>
      <c r="B571" s="12" t="s">
        <v>2663</v>
      </c>
      <c r="C571" s="13" t="s">
        <v>2665</v>
      </c>
      <c r="D571" s="14">
        <v>45403.782638888893</v>
      </c>
      <c r="E571" s="14">
        <v>45404.097916666673</v>
      </c>
      <c r="F571" s="15">
        <v>0.31527777777777782</v>
      </c>
      <c r="G571" s="15">
        <v>0.65625</v>
      </c>
      <c r="H571" s="13" t="s">
        <v>3096</v>
      </c>
      <c r="I571" s="13">
        <v>6478.7540333333327</v>
      </c>
      <c r="K571" s="2" t="s">
        <v>2956</v>
      </c>
      <c r="L571" s="3">
        <v>1</v>
      </c>
    </row>
    <row r="572" spans="1:12" x14ac:dyDescent="0.25">
      <c r="A572" t="s">
        <v>3570</v>
      </c>
      <c r="B572" s="9" t="s">
        <v>89</v>
      </c>
      <c r="C572" s="8" t="s">
        <v>494</v>
      </c>
      <c r="D572" s="10">
        <v>45550.455555555563</v>
      </c>
      <c r="E572" s="10">
        <v>45550.770833333343</v>
      </c>
      <c r="F572" s="11">
        <v>0.31527777777777782</v>
      </c>
      <c r="G572" s="11">
        <v>4.791666666666667E-2</v>
      </c>
      <c r="H572" s="8" t="s">
        <v>3485</v>
      </c>
      <c r="I572" s="8">
        <v>6478.7540333333327</v>
      </c>
      <c r="K572" s="2" t="s">
        <v>2904</v>
      </c>
      <c r="L572" s="3">
        <v>1</v>
      </c>
    </row>
    <row r="573" spans="1:12" x14ac:dyDescent="0.25">
      <c r="A573" t="s">
        <v>614</v>
      </c>
      <c r="B573" s="9" t="s">
        <v>613</v>
      </c>
      <c r="C573" s="8" t="s">
        <v>130</v>
      </c>
      <c r="D573" s="10">
        <v>45480.436111111107</v>
      </c>
      <c r="E573" s="10">
        <v>45480.750694444447</v>
      </c>
      <c r="F573" s="11">
        <v>0.31458333333333333</v>
      </c>
      <c r="G573" s="11">
        <v>0.85069444444444442</v>
      </c>
      <c r="H573" s="8" t="s">
        <v>418</v>
      </c>
      <c r="I573" s="8">
        <v>6464.4836499999992</v>
      </c>
      <c r="K573" s="2" t="s">
        <v>2905</v>
      </c>
      <c r="L573" s="3">
        <v>1</v>
      </c>
    </row>
    <row r="574" spans="1:12" x14ac:dyDescent="0.25">
      <c r="A574" t="s">
        <v>1553</v>
      </c>
      <c r="B574" s="9" t="s">
        <v>81</v>
      </c>
      <c r="C574" s="8" t="s">
        <v>311</v>
      </c>
      <c r="D574" s="10">
        <v>45326.914583333331</v>
      </c>
      <c r="E574" s="10">
        <v>45327.229166666657</v>
      </c>
      <c r="F574" s="11">
        <v>0.31458333333333333</v>
      </c>
      <c r="G574" s="11">
        <v>1.236805555555555</v>
      </c>
      <c r="H574" s="8" t="s">
        <v>1314</v>
      </c>
      <c r="I574" s="8">
        <v>6464.4836499999992</v>
      </c>
      <c r="K574" s="2" t="s">
        <v>2762</v>
      </c>
      <c r="L574" s="3">
        <v>1</v>
      </c>
    </row>
    <row r="575" spans="1:12" x14ac:dyDescent="0.25">
      <c r="A575" t="s">
        <v>2270</v>
      </c>
      <c r="B575" s="12" t="s">
        <v>1234</v>
      </c>
      <c r="C575" s="13" t="s">
        <v>18</v>
      </c>
      <c r="D575" s="14">
        <v>45608.821527777778</v>
      </c>
      <c r="E575" s="14">
        <v>45609.136111111111</v>
      </c>
      <c r="F575" s="15">
        <v>0.31458333333333333</v>
      </c>
      <c r="G575" s="15">
        <v>2.6006944444444451</v>
      </c>
      <c r="H575" s="13" t="s">
        <v>2207</v>
      </c>
      <c r="I575" s="13">
        <v>6464.4836499999992</v>
      </c>
      <c r="K575" s="2" t="s">
        <v>3531</v>
      </c>
      <c r="L575" s="3">
        <v>1</v>
      </c>
    </row>
    <row r="576" spans="1:12" x14ac:dyDescent="0.25">
      <c r="A576" t="s">
        <v>2770</v>
      </c>
      <c r="B576" s="9" t="s">
        <v>221</v>
      </c>
      <c r="C576" s="8" t="s">
        <v>318</v>
      </c>
      <c r="D576" s="10">
        <v>45433.072916666657</v>
      </c>
      <c r="E576" s="10">
        <v>45433.387499999997</v>
      </c>
      <c r="F576" s="11">
        <v>0.31458333333333333</v>
      </c>
      <c r="G576" s="11">
        <v>1.0513888888888889</v>
      </c>
      <c r="H576" s="8" t="s">
        <v>2715</v>
      </c>
      <c r="I576" s="8">
        <v>6464.4836499999992</v>
      </c>
      <c r="K576" s="2" t="s">
        <v>3614</v>
      </c>
      <c r="L576" s="3">
        <v>1</v>
      </c>
    </row>
    <row r="577" spans="1:12" x14ac:dyDescent="0.25">
      <c r="A577" t="s">
        <v>3534</v>
      </c>
      <c r="B577" s="12" t="s">
        <v>89</v>
      </c>
      <c r="C577" s="13" t="s">
        <v>1650</v>
      </c>
      <c r="D577" s="14">
        <v>45612.085416666669</v>
      </c>
      <c r="E577" s="14">
        <v>45612.4</v>
      </c>
      <c r="F577" s="15">
        <v>0.31458333333333333</v>
      </c>
      <c r="G577" s="15"/>
      <c r="H577" s="13" t="s">
        <v>3485</v>
      </c>
      <c r="I577" s="13">
        <v>6464.4836499999992</v>
      </c>
      <c r="K577" s="2" t="s">
        <v>4587</v>
      </c>
      <c r="L577" s="3">
        <v>1</v>
      </c>
    </row>
    <row r="578" spans="1:12" x14ac:dyDescent="0.25">
      <c r="A578" t="s">
        <v>372</v>
      </c>
      <c r="B578" s="9" t="s">
        <v>311</v>
      </c>
      <c r="C578" s="8" t="s">
        <v>18</v>
      </c>
      <c r="D578" s="10">
        <v>45458.84097222222</v>
      </c>
      <c r="E578" s="10">
        <v>45459.155555555553</v>
      </c>
      <c r="F578" s="11">
        <v>0.31458333333333333</v>
      </c>
      <c r="G578" s="11">
        <v>3.8374999999999999</v>
      </c>
      <c r="H578" s="8" t="s">
        <v>3485</v>
      </c>
      <c r="I578" s="8">
        <v>6464.4836499999992</v>
      </c>
      <c r="K578" s="2" t="s">
        <v>305</v>
      </c>
      <c r="L578" s="3">
        <v>1</v>
      </c>
    </row>
    <row r="579" spans="1:12" x14ac:dyDescent="0.25">
      <c r="A579" t="s">
        <v>2691</v>
      </c>
      <c r="B579" s="12" t="s">
        <v>12</v>
      </c>
      <c r="C579" s="13" t="s">
        <v>337</v>
      </c>
      <c r="D579" s="14">
        <v>45641.67291666667</v>
      </c>
      <c r="E579" s="14">
        <v>45641.987500000003</v>
      </c>
      <c r="F579" s="15">
        <v>0.31458333333333333</v>
      </c>
      <c r="G579" s="15">
        <v>1.4104166666666671</v>
      </c>
      <c r="H579" s="13" t="s">
        <v>3703</v>
      </c>
      <c r="I579" s="13">
        <v>6464.4836499999992</v>
      </c>
      <c r="K579" s="2" t="s">
        <v>1164</v>
      </c>
      <c r="L579" s="3">
        <v>1</v>
      </c>
    </row>
    <row r="580" spans="1:12" x14ac:dyDescent="0.25">
      <c r="A580" t="s">
        <v>4031</v>
      </c>
      <c r="B580" s="12" t="s">
        <v>1666</v>
      </c>
      <c r="C580" s="13" t="s">
        <v>326</v>
      </c>
      <c r="D580" s="14">
        <v>45410.600694444453</v>
      </c>
      <c r="E580" s="14">
        <v>45410.915277777778</v>
      </c>
      <c r="F580" s="15">
        <v>0.31458333333333333</v>
      </c>
      <c r="G580" s="15">
        <v>4.7222222222222221E-2</v>
      </c>
      <c r="H580" s="13" t="s">
        <v>3918</v>
      </c>
      <c r="I580" s="13">
        <v>6464.4836499999992</v>
      </c>
      <c r="K580" s="2" t="s">
        <v>3462</v>
      </c>
      <c r="L580" s="3">
        <v>2</v>
      </c>
    </row>
    <row r="581" spans="1:12" x14ac:dyDescent="0.25">
      <c r="A581" t="s">
        <v>812</v>
      </c>
      <c r="B581" s="12" t="s">
        <v>811</v>
      </c>
      <c r="C581" s="13" t="s">
        <v>809</v>
      </c>
      <c r="D581" s="14">
        <v>45658.563194444447</v>
      </c>
      <c r="E581" s="14">
        <v>45658.877083333333</v>
      </c>
      <c r="F581" s="15">
        <v>0.31388888888888888</v>
      </c>
      <c r="G581" s="15"/>
      <c r="H581" s="13" t="s">
        <v>791</v>
      </c>
      <c r="I581" s="13">
        <v>6450.2132666666666</v>
      </c>
      <c r="K581" s="2" t="s">
        <v>2140</v>
      </c>
      <c r="L581" s="3">
        <v>1</v>
      </c>
    </row>
    <row r="582" spans="1:12" x14ac:dyDescent="0.25">
      <c r="A582" t="s">
        <v>1843</v>
      </c>
      <c r="B582" s="12" t="s">
        <v>1214</v>
      </c>
      <c r="C582" s="13" t="s">
        <v>143</v>
      </c>
      <c r="D582" s="14">
        <v>45388.866666666669</v>
      </c>
      <c r="E582" s="14">
        <v>45389.180555555547</v>
      </c>
      <c r="F582" s="15">
        <v>0.31388888888888888</v>
      </c>
      <c r="G582" s="15">
        <v>0.4201388888888889</v>
      </c>
      <c r="H582" s="13" t="s">
        <v>1566</v>
      </c>
      <c r="I582" s="13">
        <v>6450.2132666666666</v>
      </c>
      <c r="K582" s="2" t="s">
        <v>4944</v>
      </c>
      <c r="L582" s="3">
        <v>1</v>
      </c>
    </row>
    <row r="583" spans="1:12" x14ac:dyDescent="0.25">
      <c r="A583" t="s">
        <v>3883</v>
      </c>
      <c r="B583" s="12" t="s">
        <v>18</v>
      </c>
      <c r="C583" s="13" t="s">
        <v>1435</v>
      </c>
      <c r="D583" s="14">
        <v>45401.04791666667</v>
      </c>
      <c r="E583" s="14">
        <v>45401.361805555563</v>
      </c>
      <c r="F583" s="15">
        <v>0.31388888888888888</v>
      </c>
      <c r="G583" s="15">
        <v>1.0638888888888891</v>
      </c>
      <c r="H583" s="13" t="s">
        <v>3703</v>
      </c>
      <c r="I583" s="13">
        <v>6450.2132666666666</v>
      </c>
      <c r="K583" s="2" t="s">
        <v>899</v>
      </c>
      <c r="L583" s="3">
        <v>2</v>
      </c>
    </row>
    <row r="584" spans="1:12" x14ac:dyDescent="0.25">
      <c r="A584" t="s">
        <v>3922</v>
      </c>
      <c r="B584" s="12" t="s">
        <v>439</v>
      </c>
      <c r="C584" s="13" t="s">
        <v>37</v>
      </c>
      <c r="D584" s="14">
        <v>45678.790277777778</v>
      </c>
      <c r="E584" s="14">
        <v>45679.103472222218</v>
      </c>
      <c r="F584" s="15">
        <v>0.31319444444444439</v>
      </c>
      <c r="G584" s="15">
        <v>0.80486111111111114</v>
      </c>
      <c r="H584" s="13" t="s">
        <v>3918</v>
      </c>
      <c r="I584" s="13">
        <v>6435.9428833333332</v>
      </c>
      <c r="K584" s="2" t="s">
        <v>2026</v>
      </c>
      <c r="L584" s="3">
        <v>1</v>
      </c>
    </row>
    <row r="585" spans="1:12" x14ac:dyDescent="0.25">
      <c r="A585" t="s">
        <v>4189</v>
      </c>
      <c r="B585" s="12" t="s">
        <v>2018</v>
      </c>
      <c r="C585" s="13" t="s">
        <v>1160</v>
      </c>
      <c r="D585" s="14">
        <v>45526.974999999999</v>
      </c>
      <c r="E585" s="14">
        <v>45527.288194444453</v>
      </c>
      <c r="F585" s="15">
        <v>0.31319444444444439</v>
      </c>
      <c r="G585" s="15">
        <v>1.2201388888888891</v>
      </c>
      <c r="H585" s="13" t="s">
        <v>4100</v>
      </c>
      <c r="I585" s="13">
        <v>6435.9428833333332</v>
      </c>
      <c r="K585" s="2" t="s">
        <v>3157</v>
      </c>
      <c r="L585" s="3">
        <v>1</v>
      </c>
    </row>
    <row r="586" spans="1:12" x14ac:dyDescent="0.25">
      <c r="A586" t="s">
        <v>281</v>
      </c>
      <c r="B586" s="12" t="s">
        <v>280</v>
      </c>
      <c r="C586" s="13" t="s">
        <v>18</v>
      </c>
      <c r="D586" s="14">
        <v>45481.55</v>
      </c>
      <c r="E586" s="14">
        <v>45481.862500000003</v>
      </c>
      <c r="F586" s="15">
        <v>0.3125</v>
      </c>
      <c r="G586" s="15">
        <v>0.18263888888888891</v>
      </c>
      <c r="H586" s="13" t="s">
        <v>11</v>
      </c>
      <c r="I586" s="13">
        <v>6421.6724999999997</v>
      </c>
      <c r="K586" s="2" t="s">
        <v>2777</v>
      </c>
      <c r="L586" s="3">
        <v>1</v>
      </c>
    </row>
    <row r="587" spans="1:12" x14ac:dyDescent="0.25">
      <c r="A587" t="s">
        <v>1792</v>
      </c>
      <c r="B587" s="9" t="s">
        <v>140</v>
      </c>
      <c r="C587" s="8" t="s">
        <v>1790</v>
      </c>
      <c r="D587" s="10">
        <v>45428.854861111111</v>
      </c>
      <c r="E587" s="10">
        <v>45429.167361111111</v>
      </c>
      <c r="F587" s="11">
        <v>0.3125</v>
      </c>
      <c r="G587" s="11">
        <v>0.62847222222222221</v>
      </c>
      <c r="H587" s="8" t="s">
        <v>1566</v>
      </c>
      <c r="I587" s="8">
        <v>6421.6724999999997</v>
      </c>
      <c r="K587" s="2" t="s">
        <v>3841</v>
      </c>
      <c r="L587" s="3">
        <v>1</v>
      </c>
    </row>
    <row r="588" spans="1:12" x14ac:dyDescent="0.25">
      <c r="A588" t="s">
        <v>2273</v>
      </c>
      <c r="B588" s="12" t="s">
        <v>162</v>
      </c>
      <c r="C588" s="13" t="s">
        <v>2271</v>
      </c>
      <c r="D588" s="14">
        <v>45607.044444444437</v>
      </c>
      <c r="E588" s="14">
        <v>45607.356944444437</v>
      </c>
      <c r="F588" s="15">
        <v>0.3125</v>
      </c>
      <c r="G588" s="15">
        <v>1.375</v>
      </c>
      <c r="H588" s="13" t="s">
        <v>2207</v>
      </c>
      <c r="I588" s="13">
        <v>6421.6724999999997</v>
      </c>
      <c r="K588" s="2" t="s">
        <v>4924</v>
      </c>
      <c r="L588" s="3">
        <v>1</v>
      </c>
    </row>
    <row r="589" spans="1:12" x14ac:dyDescent="0.25">
      <c r="A589" t="s">
        <v>2915</v>
      </c>
      <c r="B589" s="9" t="s">
        <v>2914</v>
      </c>
      <c r="C589" s="8" t="s">
        <v>180</v>
      </c>
      <c r="D589" s="10">
        <v>45565.54583333333</v>
      </c>
      <c r="E589" s="10">
        <v>45565.85833333333</v>
      </c>
      <c r="F589" s="11">
        <v>0.3125</v>
      </c>
      <c r="G589" s="11">
        <v>0.86111111111111116</v>
      </c>
      <c r="H589" s="8" t="s">
        <v>2858</v>
      </c>
      <c r="I589" s="8">
        <v>6421.6724999999997</v>
      </c>
      <c r="K589" s="2" t="s">
        <v>4426</v>
      </c>
      <c r="L589" s="3">
        <v>1</v>
      </c>
    </row>
    <row r="590" spans="1:12" x14ac:dyDescent="0.25">
      <c r="A590" t="s">
        <v>4012</v>
      </c>
      <c r="B590" s="9" t="s">
        <v>72</v>
      </c>
      <c r="C590" s="8" t="s">
        <v>79</v>
      </c>
      <c r="D590" s="10">
        <v>45497.490277777782</v>
      </c>
      <c r="E590" s="10">
        <v>45497.802777777782</v>
      </c>
      <c r="F590" s="11">
        <v>0.3125</v>
      </c>
      <c r="G590" s="11">
        <v>0.94652777777777775</v>
      </c>
      <c r="H590" s="8" t="s">
        <v>3918</v>
      </c>
      <c r="I590" s="8">
        <v>6421.6724999999997</v>
      </c>
      <c r="K590" s="2" t="s">
        <v>1821</v>
      </c>
      <c r="L590" s="3">
        <v>1</v>
      </c>
    </row>
    <row r="591" spans="1:12" x14ac:dyDescent="0.25">
      <c r="A591" t="s">
        <v>823</v>
      </c>
      <c r="B591" s="12" t="s">
        <v>22</v>
      </c>
      <c r="C591" s="13" t="s">
        <v>79</v>
      </c>
      <c r="D591" s="14">
        <v>45646.884027777778</v>
      </c>
      <c r="E591" s="14">
        <v>45647.195833333331</v>
      </c>
      <c r="F591" s="15">
        <v>0.31180555555555561</v>
      </c>
      <c r="G591" s="15">
        <v>0.68055555555555558</v>
      </c>
      <c r="H591" s="13" t="s">
        <v>791</v>
      </c>
      <c r="I591" s="13">
        <v>6407.4021166666662</v>
      </c>
      <c r="K591" s="2" t="s">
        <v>3881</v>
      </c>
      <c r="L591" s="3">
        <v>1</v>
      </c>
    </row>
    <row r="592" spans="1:12" x14ac:dyDescent="0.25">
      <c r="A592" t="s">
        <v>2383</v>
      </c>
      <c r="B592" s="9" t="s">
        <v>1993</v>
      </c>
      <c r="C592" s="8" t="s">
        <v>77</v>
      </c>
      <c r="D592" s="10">
        <v>45451.780555555553</v>
      </c>
      <c r="E592" s="10">
        <v>45452.092361111107</v>
      </c>
      <c r="F592" s="11">
        <v>0.31180555555555561</v>
      </c>
      <c r="G592" s="11">
        <v>-0.95694444444444449</v>
      </c>
      <c r="H592" s="8" t="s">
        <v>2207</v>
      </c>
      <c r="I592" s="8">
        <v>6407.4021166666662</v>
      </c>
      <c r="K592" s="2" t="s">
        <v>2828</v>
      </c>
      <c r="L592" s="3">
        <v>1</v>
      </c>
    </row>
    <row r="593" spans="1:12" x14ac:dyDescent="0.25">
      <c r="A593" t="s">
        <v>2409</v>
      </c>
      <c r="B593" s="9" t="s">
        <v>208</v>
      </c>
      <c r="C593" s="8" t="s">
        <v>125</v>
      </c>
      <c r="D593" s="10">
        <v>45448.494444444441</v>
      </c>
      <c r="E593" s="10">
        <v>45448.806250000001</v>
      </c>
      <c r="F593" s="11">
        <v>0.31180555555555561</v>
      </c>
      <c r="G593" s="11">
        <v>5.4166666666666669E-2</v>
      </c>
      <c r="H593" s="8" t="s">
        <v>3096</v>
      </c>
      <c r="I593" s="8">
        <v>6407.4021166666662</v>
      </c>
      <c r="K593" s="2" t="s">
        <v>4887</v>
      </c>
      <c r="L593" s="3">
        <v>1</v>
      </c>
    </row>
    <row r="594" spans="1:12" x14ac:dyDescent="0.25">
      <c r="A594" t="s">
        <v>1807</v>
      </c>
      <c r="B594" s="12" t="s">
        <v>337</v>
      </c>
      <c r="C594" s="13" t="s">
        <v>18</v>
      </c>
      <c r="D594" s="14">
        <v>45618.592361111107</v>
      </c>
      <c r="E594" s="14">
        <v>45618.904166666667</v>
      </c>
      <c r="F594" s="15">
        <v>0.31180555555555561</v>
      </c>
      <c r="G594" s="15">
        <v>0.76527777777777772</v>
      </c>
      <c r="H594" s="13" t="s">
        <v>4100</v>
      </c>
      <c r="I594" s="13">
        <v>6407.4021166666662</v>
      </c>
      <c r="K594" s="2" t="s">
        <v>1262</v>
      </c>
      <c r="L594" s="3">
        <v>2</v>
      </c>
    </row>
    <row r="595" spans="1:12" x14ac:dyDescent="0.25">
      <c r="A595" t="s">
        <v>4652</v>
      </c>
      <c r="B595" s="9" t="s">
        <v>337</v>
      </c>
      <c r="C595" s="8" t="s">
        <v>1012</v>
      </c>
      <c r="D595" s="10">
        <v>45324.802083333343</v>
      </c>
      <c r="E595" s="10">
        <v>45325.113888888889</v>
      </c>
      <c r="F595" s="11">
        <v>0.31180555555555561</v>
      </c>
      <c r="G595" s="11"/>
      <c r="H595" s="8" t="s">
        <v>4485</v>
      </c>
      <c r="I595" s="8">
        <v>6407.4021166666662</v>
      </c>
      <c r="K595" s="2" t="s">
        <v>1816</v>
      </c>
      <c r="L595" s="3">
        <v>3</v>
      </c>
    </row>
    <row r="596" spans="1:12" x14ac:dyDescent="0.25">
      <c r="A596" t="s">
        <v>647</v>
      </c>
      <c r="B596" s="9" t="s">
        <v>646</v>
      </c>
      <c r="C596" s="8" t="s">
        <v>263</v>
      </c>
      <c r="D596" s="10">
        <v>45424.47152777778</v>
      </c>
      <c r="E596" s="10">
        <v>45424.782638888893</v>
      </c>
      <c r="F596" s="11">
        <v>0.31111111111111112</v>
      </c>
      <c r="G596" s="11">
        <v>5.9722222222222232E-2</v>
      </c>
      <c r="H596" s="8" t="s">
        <v>418</v>
      </c>
      <c r="I596" s="8">
        <v>6393.1317333333327</v>
      </c>
      <c r="K596" s="2" t="s">
        <v>4292</v>
      </c>
      <c r="L596" s="3">
        <v>1</v>
      </c>
    </row>
    <row r="597" spans="1:12" x14ac:dyDescent="0.25">
      <c r="A597" t="s">
        <v>2151</v>
      </c>
      <c r="B597" s="12" t="s">
        <v>105</v>
      </c>
      <c r="C597" s="13" t="s">
        <v>337</v>
      </c>
      <c r="D597" s="14">
        <v>45392.128472222219</v>
      </c>
      <c r="E597" s="14">
        <v>45392.439583333333</v>
      </c>
      <c r="F597" s="15">
        <v>0.31111111111111112</v>
      </c>
      <c r="G597" s="15">
        <v>0.98819444444444449</v>
      </c>
      <c r="H597" s="13" t="s">
        <v>1908</v>
      </c>
      <c r="I597" s="13">
        <v>6393.1317333333327</v>
      </c>
      <c r="K597" s="2" t="s">
        <v>2165</v>
      </c>
      <c r="L597" s="3">
        <v>1</v>
      </c>
    </row>
    <row r="598" spans="1:12" x14ac:dyDescent="0.25">
      <c r="A598" t="s">
        <v>3052</v>
      </c>
      <c r="B598" s="9" t="s">
        <v>477</v>
      </c>
      <c r="C598" s="8" t="s">
        <v>79</v>
      </c>
      <c r="D598" s="10">
        <v>45374.584722222222</v>
      </c>
      <c r="E598" s="10">
        <v>45374.895833333343</v>
      </c>
      <c r="F598" s="11">
        <v>0.31111111111111112</v>
      </c>
      <c r="G598" s="11">
        <v>0.91874999999999996</v>
      </c>
      <c r="H598" s="8" t="s">
        <v>2858</v>
      </c>
      <c r="I598" s="8">
        <v>6393.1317333333327</v>
      </c>
      <c r="K598" s="2" t="s">
        <v>2474</v>
      </c>
      <c r="L598" s="3">
        <v>3</v>
      </c>
    </row>
    <row r="599" spans="1:12" x14ac:dyDescent="0.25">
      <c r="A599" t="s">
        <v>807</v>
      </c>
      <c r="B599" s="12" t="s">
        <v>646</v>
      </c>
      <c r="C599" s="13" t="s">
        <v>795</v>
      </c>
      <c r="D599" s="14">
        <v>45661.073611111111</v>
      </c>
      <c r="E599" s="14">
        <v>45661.384027777778</v>
      </c>
      <c r="F599" s="15">
        <v>0.31041666666666667</v>
      </c>
      <c r="G599" s="15">
        <v>1.1423611111111109</v>
      </c>
      <c r="H599" s="13" t="s">
        <v>791</v>
      </c>
      <c r="I599" s="13">
        <v>6378.8613500000001</v>
      </c>
      <c r="K599" s="2" t="s">
        <v>1845</v>
      </c>
      <c r="L599" s="3">
        <v>2</v>
      </c>
    </row>
    <row r="600" spans="1:12" x14ac:dyDescent="0.25">
      <c r="A600" t="s">
        <v>2409</v>
      </c>
      <c r="B600" s="9" t="s">
        <v>208</v>
      </c>
      <c r="C600" s="8" t="s">
        <v>125</v>
      </c>
      <c r="D600" s="10">
        <v>45421.539583333331</v>
      </c>
      <c r="E600" s="10">
        <v>45421.85</v>
      </c>
      <c r="F600" s="11">
        <v>0.31041666666666667</v>
      </c>
      <c r="G600" s="11">
        <v>2.1006944444444451</v>
      </c>
      <c r="H600" s="8" t="s">
        <v>2207</v>
      </c>
      <c r="I600" s="8">
        <v>6378.8613500000001</v>
      </c>
      <c r="K600" s="2" t="s">
        <v>3443</v>
      </c>
      <c r="L600" s="3">
        <v>2</v>
      </c>
    </row>
    <row r="601" spans="1:12" x14ac:dyDescent="0.25">
      <c r="A601" t="s">
        <v>3373</v>
      </c>
      <c r="B601" s="12" t="s">
        <v>72</v>
      </c>
      <c r="C601" s="13" t="s">
        <v>140</v>
      </c>
      <c r="D601" s="14">
        <v>45499.185416666667</v>
      </c>
      <c r="E601" s="14">
        <v>45499.495833333327</v>
      </c>
      <c r="F601" s="15">
        <v>0.31041666666666667</v>
      </c>
      <c r="G601" s="15">
        <v>2.3138888888888891</v>
      </c>
      <c r="H601" s="13" t="s">
        <v>3277</v>
      </c>
      <c r="I601" s="13">
        <v>6378.8613500000001</v>
      </c>
      <c r="K601" s="2" t="s">
        <v>2063</v>
      </c>
      <c r="L601" s="3">
        <v>1</v>
      </c>
    </row>
    <row r="602" spans="1:12" x14ac:dyDescent="0.25">
      <c r="A602" t="s">
        <v>3373</v>
      </c>
      <c r="B602" s="12" t="s">
        <v>72</v>
      </c>
      <c r="C602" s="13" t="s">
        <v>140</v>
      </c>
      <c r="D602" s="14">
        <v>45499.185416666667</v>
      </c>
      <c r="E602" s="14">
        <v>45499.495833333327</v>
      </c>
      <c r="F602" s="15">
        <v>0.31041666666666667</v>
      </c>
      <c r="G602" s="15">
        <v>2.3138888888888891</v>
      </c>
      <c r="H602" s="13" t="s">
        <v>3484</v>
      </c>
      <c r="I602" s="13">
        <v>6378.8613500000001</v>
      </c>
      <c r="K602" s="2" t="s">
        <v>1994</v>
      </c>
      <c r="L602" s="3">
        <v>1</v>
      </c>
    </row>
    <row r="603" spans="1:12" x14ac:dyDescent="0.25">
      <c r="A603" t="s">
        <v>1405</v>
      </c>
      <c r="B603" s="12" t="s">
        <v>380</v>
      </c>
      <c r="C603" s="13" t="s">
        <v>18</v>
      </c>
      <c r="D603" s="14">
        <v>45543.731944444437</v>
      </c>
      <c r="E603" s="14">
        <v>45544.041666666657</v>
      </c>
      <c r="F603" s="15">
        <v>0.30972222222222218</v>
      </c>
      <c r="G603" s="15">
        <v>2.7409722222222221</v>
      </c>
      <c r="H603" s="13" t="s">
        <v>1314</v>
      </c>
      <c r="I603" s="13">
        <v>6364.5909666666666</v>
      </c>
      <c r="K603" s="2" t="s">
        <v>2464</v>
      </c>
      <c r="L603" s="3">
        <v>1</v>
      </c>
    </row>
    <row r="604" spans="1:12" x14ac:dyDescent="0.25">
      <c r="A604" t="s">
        <v>1670</v>
      </c>
      <c r="B604" s="9" t="s">
        <v>66</v>
      </c>
      <c r="C604" s="8" t="s">
        <v>72</v>
      </c>
      <c r="D604" s="10">
        <v>45589.089583333327</v>
      </c>
      <c r="E604" s="10">
        <v>45589.399305555547</v>
      </c>
      <c r="F604" s="11">
        <v>0.30972222222222218</v>
      </c>
      <c r="G604" s="11">
        <v>1.7326388888888891</v>
      </c>
      <c r="H604" s="8" t="s">
        <v>1566</v>
      </c>
      <c r="I604" s="8">
        <v>6364.5909666666666</v>
      </c>
      <c r="K604" s="2" t="s">
        <v>2383</v>
      </c>
      <c r="L604" s="3">
        <v>1</v>
      </c>
    </row>
    <row r="605" spans="1:12" x14ac:dyDescent="0.25">
      <c r="A605" t="s">
        <v>3853</v>
      </c>
      <c r="B605" s="12" t="s">
        <v>712</v>
      </c>
      <c r="C605" s="13" t="s">
        <v>3851</v>
      </c>
      <c r="D605" s="14">
        <v>45435.529861111107</v>
      </c>
      <c r="E605" s="14">
        <v>45435.839583333327</v>
      </c>
      <c r="F605" s="15">
        <v>0.30972222222222218</v>
      </c>
      <c r="G605" s="15">
        <v>3.5138888888888888</v>
      </c>
      <c r="H605" s="13" t="s">
        <v>3703</v>
      </c>
      <c r="I605" s="13">
        <v>6364.5909666666666</v>
      </c>
      <c r="K605" s="2" t="s">
        <v>2314</v>
      </c>
      <c r="L605" s="3">
        <v>1</v>
      </c>
    </row>
    <row r="606" spans="1:12" x14ac:dyDescent="0.25">
      <c r="A606" t="s">
        <v>533</v>
      </c>
      <c r="B606" s="9" t="s">
        <v>125</v>
      </c>
      <c r="C606" s="8" t="s">
        <v>531</v>
      </c>
      <c r="D606" s="10">
        <v>45576.130555555559</v>
      </c>
      <c r="E606" s="10">
        <v>45576.439583333333</v>
      </c>
      <c r="F606" s="11">
        <v>0.30902777777777779</v>
      </c>
      <c r="G606" s="11">
        <v>0.95208333333333328</v>
      </c>
      <c r="H606" s="8" t="s">
        <v>418</v>
      </c>
      <c r="I606" s="8">
        <v>6350.3205833333332</v>
      </c>
      <c r="K606" s="2" t="s">
        <v>377</v>
      </c>
      <c r="L606" s="3">
        <v>1</v>
      </c>
    </row>
    <row r="607" spans="1:12" x14ac:dyDescent="0.25">
      <c r="A607" t="s">
        <v>537</v>
      </c>
      <c r="B607" s="12" t="s">
        <v>311</v>
      </c>
      <c r="C607" s="13" t="s">
        <v>89</v>
      </c>
      <c r="D607" s="14">
        <v>45573.463194444441</v>
      </c>
      <c r="E607" s="14">
        <v>45573.772222222222</v>
      </c>
      <c r="F607" s="15">
        <v>0.30902777777777779</v>
      </c>
      <c r="G607" s="15">
        <v>1.790972222222222</v>
      </c>
      <c r="H607" s="13" t="s">
        <v>418</v>
      </c>
      <c r="I607" s="13">
        <v>6350.3205833333332</v>
      </c>
      <c r="K607" s="2" t="s">
        <v>4173</v>
      </c>
      <c r="L607" s="3">
        <v>2</v>
      </c>
    </row>
    <row r="608" spans="1:12" x14ac:dyDescent="0.25">
      <c r="A608" t="s">
        <v>1035</v>
      </c>
      <c r="B608" s="12" t="s">
        <v>930</v>
      </c>
      <c r="C608" s="13" t="s">
        <v>18</v>
      </c>
      <c r="D608" s="14">
        <v>45377.381249999999</v>
      </c>
      <c r="E608" s="14">
        <v>45377.69027777778</v>
      </c>
      <c r="F608" s="15">
        <v>0.30902777777777779</v>
      </c>
      <c r="G608" s="15">
        <v>1.018055555555555</v>
      </c>
      <c r="H608" s="13" t="s">
        <v>791</v>
      </c>
      <c r="I608" s="13">
        <v>6350.3205833333332</v>
      </c>
      <c r="K608" s="2" t="s">
        <v>3140</v>
      </c>
      <c r="L608" s="3">
        <v>2</v>
      </c>
    </row>
    <row r="609" spans="1:12" x14ac:dyDescent="0.25">
      <c r="A609" t="s">
        <v>372</v>
      </c>
      <c r="B609" s="12" t="s">
        <v>311</v>
      </c>
      <c r="C609" s="13" t="s">
        <v>18</v>
      </c>
      <c r="D609" s="14">
        <v>45584.416666666657</v>
      </c>
      <c r="E609" s="14">
        <v>45584.725694444453</v>
      </c>
      <c r="F609" s="15">
        <v>0.30902777777777779</v>
      </c>
      <c r="G609" s="15">
        <v>0.80902777777777779</v>
      </c>
      <c r="H609" s="13" t="s">
        <v>1908</v>
      </c>
      <c r="I609" s="13">
        <v>6350.3205833333332</v>
      </c>
      <c r="K609" s="2" t="s">
        <v>3187</v>
      </c>
      <c r="L609" s="3">
        <v>1</v>
      </c>
    </row>
    <row r="610" spans="1:12" x14ac:dyDescent="0.25">
      <c r="A610" t="s">
        <v>372</v>
      </c>
      <c r="B610" s="9" t="s">
        <v>311</v>
      </c>
      <c r="C610" s="8" t="s">
        <v>18</v>
      </c>
      <c r="D610" s="10">
        <v>45604.780555555553</v>
      </c>
      <c r="E610" s="10">
        <v>45605.089583333327</v>
      </c>
      <c r="F610" s="11">
        <v>0.30902777777777779</v>
      </c>
      <c r="G610" s="11">
        <v>5.347222222222222E-2</v>
      </c>
      <c r="H610" s="8" t="s">
        <v>3277</v>
      </c>
      <c r="I610" s="8">
        <v>6350.3205833333332</v>
      </c>
      <c r="K610" s="2" t="s">
        <v>3792</v>
      </c>
      <c r="L610" s="3">
        <v>3</v>
      </c>
    </row>
    <row r="611" spans="1:12" x14ac:dyDescent="0.25">
      <c r="A611" t="s">
        <v>372</v>
      </c>
      <c r="B611" s="9" t="s">
        <v>311</v>
      </c>
      <c r="C611" s="8" t="s">
        <v>18</v>
      </c>
      <c r="D611" s="10">
        <v>45604.780555555553</v>
      </c>
      <c r="E611" s="10">
        <v>45605.089583333327</v>
      </c>
      <c r="F611" s="11">
        <v>0.30902777777777779</v>
      </c>
      <c r="G611" s="11">
        <v>5.347222222222222E-2</v>
      </c>
      <c r="H611" s="8" t="s">
        <v>3484</v>
      </c>
      <c r="I611" s="8">
        <v>6350.3205833333332</v>
      </c>
      <c r="K611" s="2" t="s">
        <v>1403</v>
      </c>
      <c r="L611" s="3">
        <v>1</v>
      </c>
    </row>
    <row r="612" spans="1:12" x14ac:dyDescent="0.25">
      <c r="A612" t="s">
        <v>4335</v>
      </c>
      <c r="B612" s="12" t="s">
        <v>18</v>
      </c>
      <c r="C612" s="13" t="s">
        <v>186</v>
      </c>
      <c r="D612" s="14">
        <v>45585.977777777778</v>
      </c>
      <c r="E612" s="14">
        <v>45586.286805555559</v>
      </c>
      <c r="F612" s="15">
        <v>0.30902777777777779</v>
      </c>
      <c r="G612" s="15">
        <v>1.163888888888889</v>
      </c>
      <c r="H612" s="13" t="s">
        <v>4288</v>
      </c>
      <c r="I612" s="13">
        <v>6350.3205833333332</v>
      </c>
      <c r="K612" s="2" t="s">
        <v>3184</v>
      </c>
      <c r="L612" s="3">
        <v>1</v>
      </c>
    </row>
    <row r="613" spans="1:12" x14ac:dyDescent="0.25">
      <c r="A613" t="s">
        <v>2766</v>
      </c>
      <c r="B613" s="9" t="s">
        <v>380</v>
      </c>
      <c r="C613" s="8" t="s">
        <v>125</v>
      </c>
      <c r="D613" s="10">
        <v>45448.53402777778</v>
      </c>
      <c r="E613" s="10">
        <v>45448.842361111107</v>
      </c>
      <c r="F613" s="11">
        <v>0.30833333333333329</v>
      </c>
      <c r="G613" s="11">
        <v>0.80763888888888891</v>
      </c>
      <c r="H613" s="8" t="s">
        <v>2715</v>
      </c>
      <c r="I613" s="8">
        <v>6336.0501999999997</v>
      </c>
      <c r="K613" s="2" t="s">
        <v>2184</v>
      </c>
      <c r="L613" s="3">
        <v>1</v>
      </c>
    </row>
    <row r="614" spans="1:12" x14ac:dyDescent="0.25">
      <c r="A614" t="s">
        <v>1959</v>
      </c>
      <c r="B614" s="9" t="s">
        <v>81</v>
      </c>
      <c r="C614" s="8" t="s">
        <v>324</v>
      </c>
      <c r="D614" s="10">
        <v>45460.90347222222</v>
      </c>
      <c r="E614" s="10">
        <v>45461.211805555547</v>
      </c>
      <c r="F614" s="11">
        <v>0.30833333333333329</v>
      </c>
      <c r="G614" s="11">
        <v>1.3374999999999999</v>
      </c>
      <c r="H614" s="8" t="s">
        <v>3277</v>
      </c>
      <c r="I614" s="8">
        <v>6336.0501999999997</v>
      </c>
      <c r="K614" s="2" t="s">
        <v>1066</v>
      </c>
      <c r="L614" s="3">
        <v>1</v>
      </c>
    </row>
    <row r="615" spans="1:12" x14ac:dyDescent="0.25">
      <c r="A615" t="s">
        <v>1959</v>
      </c>
      <c r="B615" s="9" t="s">
        <v>81</v>
      </c>
      <c r="C615" s="8" t="s">
        <v>324</v>
      </c>
      <c r="D615" s="10">
        <v>45460.90347222222</v>
      </c>
      <c r="E615" s="10">
        <v>45461.211805555547</v>
      </c>
      <c r="F615" s="11">
        <v>0.30833333333333329</v>
      </c>
      <c r="G615" s="11">
        <v>1.3374999999999999</v>
      </c>
      <c r="H615" s="8" t="s">
        <v>3484</v>
      </c>
      <c r="I615" s="8">
        <v>6336.0501999999997</v>
      </c>
      <c r="K615" s="2" t="s">
        <v>1422</v>
      </c>
      <c r="L615" s="3">
        <v>1</v>
      </c>
    </row>
    <row r="616" spans="1:12" x14ac:dyDescent="0.25">
      <c r="A616" t="s">
        <v>1670</v>
      </c>
      <c r="B616" s="12" t="s">
        <v>66</v>
      </c>
      <c r="C616" s="13" t="s">
        <v>72</v>
      </c>
      <c r="D616" s="14">
        <v>45608.039583333331</v>
      </c>
      <c r="E616" s="14">
        <v>45608.347916666673</v>
      </c>
      <c r="F616" s="15">
        <v>0.30833333333333329</v>
      </c>
      <c r="G616" s="15">
        <v>9.4833333333333325</v>
      </c>
      <c r="H616" s="13" t="s">
        <v>4288</v>
      </c>
      <c r="I616" s="13">
        <v>6336.0501999999997</v>
      </c>
      <c r="K616" s="2" t="s">
        <v>577</v>
      </c>
      <c r="L616" s="3">
        <v>1</v>
      </c>
    </row>
    <row r="617" spans="1:12" x14ac:dyDescent="0.25">
      <c r="A617" t="s">
        <v>372</v>
      </c>
      <c r="B617" s="12" t="s">
        <v>311</v>
      </c>
      <c r="C617" s="13" t="s">
        <v>18</v>
      </c>
      <c r="D617" s="14">
        <v>45335.650694444441</v>
      </c>
      <c r="E617" s="14">
        <v>45335.958333333343</v>
      </c>
      <c r="F617" s="15">
        <v>0.30763888888888891</v>
      </c>
      <c r="G617" s="15">
        <v>8.749305555555555</v>
      </c>
      <c r="H617" s="13" t="s">
        <v>791</v>
      </c>
      <c r="I617" s="13">
        <v>6321.7798166666671</v>
      </c>
      <c r="K617" s="2" t="s">
        <v>4594</v>
      </c>
      <c r="L617" s="3">
        <v>1</v>
      </c>
    </row>
    <row r="618" spans="1:12" x14ac:dyDescent="0.25">
      <c r="A618" t="s">
        <v>2598</v>
      </c>
      <c r="B618" s="9" t="s">
        <v>544</v>
      </c>
      <c r="C618" s="8" t="s">
        <v>923</v>
      </c>
      <c r="D618" s="10">
        <v>45519.518055555563</v>
      </c>
      <c r="E618" s="10">
        <v>45519.825694444437</v>
      </c>
      <c r="F618" s="11">
        <v>0.30763888888888891</v>
      </c>
      <c r="G618" s="11">
        <v>4.1666666666666657E-2</v>
      </c>
      <c r="H618" s="8" t="s">
        <v>2502</v>
      </c>
      <c r="I618" s="8">
        <v>6321.7798166666671</v>
      </c>
      <c r="K618" s="2" t="s">
        <v>4024</v>
      </c>
      <c r="L618" s="3">
        <v>2</v>
      </c>
    </row>
    <row r="619" spans="1:12" x14ac:dyDescent="0.25">
      <c r="A619" t="s">
        <v>3389</v>
      </c>
      <c r="B619" s="12" t="s">
        <v>324</v>
      </c>
      <c r="C619" s="13" t="s">
        <v>125</v>
      </c>
      <c r="D619" s="14">
        <v>45462.549305555563</v>
      </c>
      <c r="E619" s="14">
        <v>45462.856944444437</v>
      </c>
      <c r="F619" s="15">
        <v>0.30763888888888891</v>
      </c>
      <c r="G619" s="15">
        <v>0.79166666666666663</v>
      </c>
      <c r="H619" s="13" t="s">
        <v>3277</v>
      </c>
      <c r="I619" s="13">
        <v>6321.7798166666671</v>
      </c>
      <c r="K619" s="2" t="s">
        <v>523</v>
      </c>
      <c r="L619" s="3">
        <v>1</v>
      </c>
    </row>
    <row r="620" spans="1:12" x14ac:dyDescent="0.25">
      <c r="A620" t="s">
        <v>3389</v>
      </c>
      <c r="B620" s="12" t="s">
        <v>324</v>
      </c>
      <c r="C620" s="13" t="s">
        <v>125</v>
      </c>
      <c r="D620" s="14">
        <v>45462.549305555563</v>
      </c>
      <c r="E620" s="14">
        <v>45462.856944444437</v>
      </c>
      <c r="F620" s="15">
        <v>0.30763888888888891</v>
      </c>
      <c r="G620" s="15">
        <v>0.79166666666666663</v>
      </c>
      <c r="H620" s="13" t="s">
        <v>3484</v>
      </c>
      <c r="I620" s="13">
        <v>6321.7798166666671</v>
      </c>
      <c r="K620" s="2" t="s">
        <v>3122</v>
      </c>
      <c r="L620" s="3">
        <v>2</v>
      </c>
    </row>
    <row r="621" spans="1:12" x14ac:dyDescent="0.25">
      <c r="A621" t="s">
        <v>4532</v>
      </c>
      <c r="B621" s="9" t="s">
        <v>337</v>
      </c>
      <c r="C621" s="8" t="s">
        <v>4530</v>
      </c>
      <c r="D621" s="10">
        <v>45552.795138888891</v>
      </c>
      <c r="E621" s="10">
        <v>45553.102777777778</v>
      </c>
      <c r="F621" s="11">
        <v>0.30763888888888891</v>
      </c>
      <c r="G621" s="11">
        <v>3.4027777777777768E-2</v>
      </c>
      <c r="H621" s="8" t="s">
        <v>4485</v>
      </c>
      <c r="I621" s="8">
        <v>6321.7798166666671</v>
      </c>
      <c r="K621" s="2" t="s">
        <v>2737</v>
      </c>
      <c r="L621" s="3">
        <v>1</v>
      </c>
    </row>
    <row r="622" spans="1:12" x14ac:dyDescent="0.25">
      <c r="A622" t="s">
        <v>1202</v>
      </c>
      <c r="B622" s="12" t="s">
        <v>217</v>
      </c>
      <c r="C622" s="13" t="s">
        <v>18</v>
      </c>
      <c r="D622" s="14">
        <v>45472.597222222219</v>
      </c>
      <c r="E622" s="14">
        <v>45472.904166666667</v>
      </c>
      <c r="F622" s="15">
        <v>0.30694444444444452</v>
      </c>
      <c r="G622" s="15">
        <v>6.0416666666666667E-2</v>
      </c>
      <c r="H622" s="13" t="s">
        <v>1085</v>
      </c>
      <c r="I622" s="13">
        <v>6307.5094333333327</v>
      </c>
      <c r="K622" s="2" t="s">
        <v>627</v>
      </c>
      <c r="L622" s="3">
        <v>3</v>
      </c>
    </row>
    <row r="623" spans="1:12" x14ac:dyDescent="0.25">
      <c r="A623" t="s">
        <v>1858</v>
      </c>
      <c r="B623" s="9" t="s">
        <v>1857</v>
      </c>
      <c r="C623" s="8" t="s">
        <v>1852</v>
      </c>
      <c r="D623" s="10">
        <v>45375.040277777778</v>
      </c>
      <c r="E623" s="10">
        <v>45375.347222222219</v>
      </c>
      <c r="F623" s="11">
        <v>0.30694444444444452</v>
      </c>
      <c r="G623" s="11">
        <v>0.74583333333333335</v>
      </c>
      <c r="H623" s="8" t="s">
        <v>1566</v>
      </c>
      <c r="I623" s="8">
        <v>6307.5094333333327</v>
      </c>
      <c r="K623" s="2" t="s">
        <v>1301</v>
      </c>
      <c r="L623" s="3">
        <v>1</v>
      </c>
    </row>
    <row r="624" spans="1:12" x14ac:dyDescent="0.25">
      <c r="A624" t="s">
        <v>2058</v>
      </c>
      <c r="B624" s="9" t="s">
        <v>18</v>
      </c>
      <c r="C624" s="8" t="s">
        <v>2056</v>
      </c>
      <c r="D624" s="10">
        <v>45485.97152777778</v>
      </c>
      <c r="E624" s="10">
        <v>45486.27847222222</v>
      </c>
      <c r="F624" s="11">
        <v>0.30694444444444452</v>
      </c>
      <c r="G624" s="11">
        <v>1.026388888888889</v>
      </c>
      <c r="H624" s="8" t="s">
        <v>1908</v>
      </c>
      <c r="I624" s="8">
        <v>6307.5094333333327</v>
      </c>
      <c r="K624" s="2" t="s">
        <v>3087</v>
      </c>
      <c r="L624" s="3">
        <v>1</v>
      </c>
    </row>
    <row r="625" spans="1:12" x14ac:dyDescent="0.25">
      <c r="A625" t="s">
        <v>2841</v>
      </c>
      <c r="B625" s="12" t="s">
        <v>795</v>
      </c>
      <c r="C625" s="13" t="s">
        <v>18</v>
      </c>
      <c r="D625" s="14">
        <v>45635.700694444437</v>
      </c>
      <c r="E625" s="14">
        <v>45636.007638888892</v>
      </c>
      <c r="F625" s="15">
        <v>0.30694444444444452</v>
      </c>
      <c r="G625" s="15">
        <v>1.7625</v>
      </c>
      <c r="H625" s="13" t="s">
        <v>3277</v>
      </c>
      <c r="I625" s="13">
        <v>6307.5094333333327</v>
      </c>
      <c r="K625" s="2" t="s">
        <v>1288</v>
      </c>
      <c r="L625" s="3">
        <v>1</v>
      </c>
    </row>
    <row r="626" spans="1:12" x14ac:dyDescent="0.25">
      <c r="A626" t="s">
        <v>2841</v>
      </c>
      <c r="B626" s="12" t="s">
        <v>795</v>
      </c>
      <c r="C626" s="13" t="s">
        <v>18</v>
      </c>
      <c r="D626" s="14">
        <v>45635.700694444437</v>
      </c>
      <c r="E626" s="14">
        <v>45636.007638888892</v>
      </c>
      <c r="F626" s="15">
        <v>0.30694444444444452</v>
      </c>
      <c r="G626" s="15">
        <v>1.7625</v>
      </c>
      <c r="H626" s="13" t="s">
        <v>3484</v>
      </c>
      <c r="I626" s="13">
        <v>6307.5094333333327</v>
      </c>
      <c r="K626" s="2" t="s">
        <v>1647</v>
      </c>
      <c r="L626" s="3">
        <v>1</v>
      </c>
    </row>
    <row r="627" spans="1:12" x14ac:dyDescent="0.25">
      <c r="A627" t="s">
        <v>3940</v>
      </c>
      <c r="B627" s="12" t="s">
        <v>3939</v>
      </c>
      <c r="C627" s="13" t="s">
        <v>206</v>
      </c>
      <c r="D627" s="14">
        <v>45658.447222222218</v>
      </c>
      <c r="E627" s="14">
        <v>45658.754166666673</v>
      </c>
      <c r="F627" s="15">
        <v>0.30694444444444452</v>
      </c>
      <c r="G627" s="15">
        <v>2.9166666666666671E-2</v>
      </c>
      <c r="H627" s="13" t="s">
        <v>3918</v>
      </c>
      <c r="I627" s="13">
        <v>6307.5094333333327</v>
      </c>
      <c r="K627" s="2" t="s">
        <v>4689</v>
      </c>
      <c r="L627" s="3">
        <v>1</v>
      </c>
    </row>
    <row r="628" spans="1:12" x14ac:dyDescent="0.25">
      <c r="A628" t="s">
        <v>2197</v>
      </c>
      <c r="B628" s="12" t="s">
        <v>2196</v>
      </c>
      <c r="C628" s="13" t="s">
        <v>380</v>
      </c>
      <c r="D628" s="14">
        <v>45335.333333333343</v>
      </c>
      <c r="E628" s="14">
        <v>45335.63958333333</v>
      </c>
      <c r="F628" s="15">
        <v>0.30625000000000002</v>
      </c>
      <c r="G628" s="15">
        <v>0.9916666666666667</v>
      </c>
      <c r="H628" s="13" t="s">
        <v>1908</v>
      </c>
      <c r="I628" s="13">
        <v>6293.2390499999992</v>
      </c>
      <c r="K628" s="2" t="s">
        <v>3357</v>
      </c>
      <c r="L628" s="3">
        <v>2</v>
      </c>
    </row>
    <row r="629" spans="1:12" x14ac:dyDescent="0.25">
      <c r="A629" t="s">
        <v>1807</v>
      </c>
      <c r="B629" s="12" t="s">
        <v>337</v>
      </c>
      <c r="C629" s="13" t="s">
        <v>18</v>
      </c>
      <c r="D629" s="14">
        <v>45340.629166666673</v>
      </c>
      <c r="E629" s="14">
        <v>45340.935416666667</v>
      </c>
      <c r="F629" s="15">
        <v>0.30625000000000002</v>
      </c>
      <c r="G629" s="15">
        <v>0.85555555555555551</v>
      </c>
      <c r="H629" s="13" t="s">
        <v>2858</v>
      </c>
      <c r="I629" s="13">
        <v>6293.2390499999992</v>
      </c>
      <c r="K629" s="2" t="s">
        <v>4817</v>
      </c>
      <c r="L629" s="3">
        <v>1</v>
      </c>
    </row>
    <row r="630" spans="1:12" x14ac:dyDescent="0.25">
      <c r="A630" t="s">
        <v>4711</v>
      </c>
      <c r="B630" s="12" t="s">
        <v>4710</v>
      </c>
      <c r="C630" s="13" t="s">
        <v>18</v>
      </c>
      <c r="D630" s="14">
        <v>45571.504166666673</v>
      </c>
      <c r="E630" s="14">
        <v>45571.810416666667</v>
      </c>
      <c r="F630" s="15">
        <v>0.30625000000000002</v>
      </c>
      <c r="G630" s="15">
        <v>1.1284722222222221</v>
      </c>
      <c r="H630" s="13" t="s">
        <v>4654</v>
      </c>
      <c r="I630" s="13">
        <v>6293.2390499999992</v>
      </c>
      <c r="K630" s="2" t="s">
        <v>3876</v>
      </c>
      <c r="L630" s="3">
        <v>1</v>
      </c>
    </row>
    <row r="631" spans="1:12" x14ac:dyDescent="0.25">
      <c r="A631" t="s">
        <v>212</v>
      </c>
      <c r="B631" s="9" t="s">
        <v>125</v>
      </c>
      <c r="C631" s="8" t="s">
        <v>210</v>
      </c>
      <c r="D631" s="10">
        <v>45451.965277777781</v>
      </c>
      <c r="E631" s="10">
        <v>45452.270833333343</v>
      </c>
      <c r="F631" s="11">
        <v>0.30555555555555558</v>
      </c>
      <c r="G631" s="11">
        <v>1.367361111111111</v>
      </c>
      <c r="H631" s="8" t="s">
        <v>418</v>
      </c>
      <c r="I631" s="8">
        <v>6278.9686666666657</v>
      </c>
      <c r="K631" s="2" t="s">
        <v>2121</v>
      </c>
      <c r="L631" s="3">
        <v>1</v>
      </c>
    </row>
    <row r="632" spans="1:12" x14ac:dyDescent="0.25">
      <c r="A632" t="s">
        <v>372</v>
      </c>
      <c r="B632" s="12" t="s">
        <v>311</v>
      </c>
      <c r="C632" s="13" t="s">
        <v>18</v>
      </c>
      <c r="D632" s="14">
        <v>45381.412499999999</v>
      </c>
      <c r="E632" s="14">
        <v>45381.718055555553</v>
      </c>
      <c r="F632" s="15">
        <v>0.30555555555555558</v>
      </c>
      <c r="G632" s="15">
        <v>9.2361111111111116E-2</v>
      </c>
      <c r="H632" s="13" t="s">
        <v>418</v>
      </c>
      <c r="I632" s="13">
        <v>6278.9686666666657</v>
      </c>
      <c r="K632" s="2" t="s">
        <v>1881</v>
      </c>
      <c r="L632" s="3">
        <v>1</v>
      </c>
    </row>
    <row r="633" spans="1:12" x14ac:dyDescent="0.25">
      <c r="A633" t="s">
        <v>897</v>
      </c>
      <c r="B633" s="9" t="s">
        <v>180</v>
      </c>
      <c r="C633" s="8" t="s">
        <v>895</v>
      </c>
      <c r="D633" s="10">
        <v>45535.089583333327</v>
      </c>
      <c r="E633" s="10">
        <v>45535.395138888889</v>
      </c>
      <c r="F633" s="11">
        <v>0.30555555555555558</v>
      </c>
      <c r="G633" s="11">
        <v>0.94097222222222221</v>
      </c>
      <c r="H633" s="8" t="s">
        <v>791</v>
      </c>
      <c r="I633" s="8">
        <v>6278.9686666666657</v>
      </c>
      <c r="K633" s="2" t="s">
        <v>3275</v>
      </c>
      <c r="L633" s="3">
        <v>1</v>
      </c>
    </row>
    <row r="634" spans="1:12" x14ac:dyDescent="0.25">
      <c r="A634" t="s">
        <v>1544</v>
      </c>
      <c r="B634" s="12" t="s">
        <v>320</v>
      </c>
      <c r="C634" s="13" t="s">
        <v>18</v>
      </c>
      <c r="D634" s="14">
        <v>45333.576388888891</v>
      </c>
      <c r="E634" s="14">
        <v>45333.881944444453</v>
      </c>
      <c r="F634" s="15">
        <v>0.30555555555555558</v>
      </c>
      <c r="G634" s="15">
        <v>0.7631944444444444</v>
      </c>
      <c r="H634" s="13" t="s">
        <v>1314</v>
      </c>
      <c r="I634" s="13">
        <v>6278.9686666666657</v>
      </c>
      <c r="K634" s="2" t="s">
        <v>4922</v>
      </c>
      <c r="L634" s="3">
        <v>1</v>
      </c>
    </row>
    <row r="635" spans="1:12" x14ac:dyDescent="0.25">
      <c r="A635" t="s">
        <v>2376</v>
      </c>
      <c r="B635" s="12" t="s">
        <v>18</v>
      </c>
      <c r="C635" s="13" t="s">
        <v>301</v>
      </c>
      <c r="D635" s="14">
        <v>45457.037499999999</v>
      </c>
      <c r="E635" s="14">
        <v>45457.343055555553</v>
      </c>
      <c r="F635" s="15">
        <v>0.30555555555555558</v>
      </c>
      <c r="G635" s="15">
        <v>1.963888888888889</v>
      </c>
      <c r="H635" s="13" t="s">
        <v>2207</v>
      </c>
      <c r="I635" s="13">
        <v>6278.9686666666657</v>
      </c>
      <c r="K635" s="2" t="s">
        <v>2584</v>
      </c>
      <c r="L635" s="3">
        <v>1</v>
      </c>
    </row>
    <row r="636" spans="1:12" x14ac:dyDescent="0.25">
      <c r="A636" t="s">
        <v>2674</v>
      </c>
      <c r="B636" s="9" t="s">
        <v>326</v>
      </c>
      <c r="C636" s="8" t="s">
        <v>1461</v>
      </c>
      <c r="D636" s="10">
        <v>45384.160416666673</v>
      </c>
      <c r="E636" s="10">
        <v>45384.46597222222</v>
      </c>
      <c r="F636" s="11">
        <v>0.30555555555555558</v>
      </c>
      <c r="G636" s="11">
        <v>1.877083333333333</v>
      </c>
      <c r="H636" s="8" t="s">
        <v>2502</v>
      </c>
      <c r="I636" s="8">
        <v>6278.9686666666657</v>
      </c>
      <c r="K636" s="2" t="s">
        <v>1026</v>
      </c>
      <c r="L636" s="3">
        <v>1</v>
      </c>
    </row>
    <row r="637" spans="1:12" x14ac:dyDescent="0.25">
      <c r="A637" t="s">
        <v>3566</v>
      </c>
      <c r="B637" s="12" t="s">
        <v>18</v>
      </c>
      <c r="C637" s="13" t="s">
        <v>1482</v>
      </c>
      <c r="D637" s="14">
        <v>45556.996527777781</v>
      </c>
      <c r="E637" s="14">
        <v>45557.302083333343</v>
      </c>
      <c r="F637" s="15">
        <v>0.30555555555555558</v>
      </c>
      <c r="G637" s="15">
        <v>0.11805555555555559</v>
      </c>
      <c r="H637" s="13" t="s">
        <v>3485</v>
      </c>
      <c r="I637" s="13">
        <v>6278.9686666666657</v>
      </c>
      <c r="K637" s="2" t="s">
        <v>4250</v>
      </c>
      <c r="L637" s="3">
        <v>1</v>
      </c>
    </row>
    <row r="638" spans="1:12" x14ac:dyDescent="0.25">
      <c r="A638" t="s">
        <v>4177</v>
      </c>
      <c r="B638" s="12" t="s">
        <v>89</v>
      </c>
      <c r="C638" s="13" t="s">
        <v>3576</v>
      </c>
      <c r="D638" s="14">
        <v>45545.913888888892</v>
      </c>
      <c r="E638" s="14">
        <v>45546.219444444447</v>
      </c>
      <c r="F638" s="15">
        <v>0.30555555555555558</v>
      </c>
      <c r="G638" s="15">
        <v>8.819444444444445E-2</v>
      </c>
      <c r="H638" s="13" t="s">
        <v>4100</v>
      </c>
      <c r="I638" s="13">
        <v>6278.9686666666657</v>
      </c>
      <c r="K638" s="2" t="s">
        <v>4097</v>
      </c>
      <c r="L638" s="3">
        <v>1</v>
      </c>
    </row>
    <row r="639" spans="1:12" x14ac:dyDescent="0.25">
      <c r="A639" t="s">
        <v>894</v>
      </c>
      <c r="B639" s="9" t="s">
        <v>893</v>
      </c>
      <c r="C639" s="8" t="s">
        <v>89</v>
      </c>
      <c r="D639" s="10">
        <v>45536.456944444442</v>
      </c>
      <c r="E639" s="10">
        <v>45536.761805555558</v>
      </c>
      <c r="F639" s="11">
        <v>0.30486111111111108</v>
      </c>
      <c r="G639" s="11">
        <v>1.149305555555556</v>
      </c>
      <c r="H639" s="8" t="s">
        <v>791</v>
      </c>
      <c r="I639" s="8">
        <v>6264.6982833333332</v>
      </c>
      <c r="K639" s="2" t="s">
        <v>1334</v>
      </c>
      <c r="L639" s="3">
        <v>3</v>
      </c>
    </row>
    <row r="640" spans="1:12" x14ac:dyDescent="0.25">
      <c r="A640" t="s">
        <v>1808</v>
      </c>
      <c r="B640" s="12" t="s">
        <v>712</v>
      </c>
      <c r="C640" s="13" t="s">
        <v>337</v>
      </c>
      <c r="D640" s="14">
        <v>45547.974999999999</v>
      </c>
      <c r="E640" s="14">
        <v>45548.279861111107</v>
      </c>
      <c r="F640" s="15">
        <v>0.30486111111111108</v>
      </c>
      <c r="G640" s="15">
        <v>6.25E-2</v>
      </c>
      <c r="H640" s="13" t="s">
        <v>4654</v>
      </c>
      <c r="I640" s="13">
        <v>6264.6982833333332</v>
      </c>
      <c r="K640" s="2" t="s">
        <v>1144</v>
      </c>
      <c r="L640" s="3">
        <v>12</v>
      </c>
    </row>
    <row r="641" spans="1:12" x14ac:dyDescent="0.25">
      <c r="A641" t="s">
        <v>1807</v>
      </c>
      <c r="B641" s="9" t="s">
        <v>337</v>
      </c>
      <c r="C641" s="8" t="s">
        <v>18</v>
      </c>
      <c r="D641" s="10">
        <v>45393.481944444437</v>
      </c>
      <c r="E641" s="10">
        <v>45393.786805555559</v>
      </c>
      <c r="F641" s="11">
        <v>0.30486111111111108</v>
      </c>
      <c r="G641" s="11">
        <v>0.87013888888888891</v>
      </c>
      <c r="H641" s="8" t="s">
        <v>4654</v>
      </c>
      <c r="I641" s="8">
        <v>6264.6982833333332</v>
      </c>
      <c r="K641" s="2" t="s">
        <v>2000</v>
      </c>
      <c r="L641" s="3">
        <v>1</v>
      </c>
    </row>
    <row r="642" spans="1:12" x14ac:dyDescent="0.25">
      <c r="A642" t="s">
        <v>1319</v>
      </c>
      <c r="B642" s="12" t="s">
        <v>311</v>
      </c>
      <c r="C642" s="13" t="s">
        <v>125</v>
      </c>
      <c r="D642" s="14">
        <v>45447.536111111112</v>
      </c>
      <c r="E642" s="14">
        <v>45447.84097222222</v>
      </c>
      <c r="F642" s="15">
        <v>0.30486111111111108</v>
      </c>
      <c r="G642" s="15">
        <v>0.76875000000000004</v>
      </c>
      <c r="H642" s="13" t="s">
        <v>4776</v>
      </c>
      <c r="I642" s="13">
        <v>6264.6982833333332</v>
      </c>
      <c r="K642" s="2" t="s">
        <v>3893</v>
      </c>
      <c r="L642" s="3">
        <v>1</v>
      </c>
    </row>
    <row r="643" spans="1:12" x14ac:dyDescent="0.25">
      <c r="A643" t="s">
        <v>385</v>
      </c>
      <c r="B643" s="9" t="s">
        <v>12</v>
      </c>
      <c r="C643" s="8" t="s">
        <v>380</v>
      </c>
      <c r="D643" s="10">
        <v>45347.695833333331</v>
      </c>
      <c r="E643" s="10">
        <v>45347.999305555553</v>
      </c>
      <c r="F643" s="11">
        <v>0.3034722222222222</v>
      </c>
      <c r="G643" s="11">
        <v>5.7638888888888892E-2</v>
      </c>
      <c r="H643" s="8" t="s">
        <v>11</v>
      </c>
      <c r="I643" s="8">
        <v>6236.1575166666662</v>
      </c>
      <c r="K643" s="2" t="s">
        <v>209</v>
      </c>
      <c r="L643" s="3">
        <v>1</v>
      </c>
    </row>
    <row r="644" spans="1:12" x14ac:dyDescent="0.25">
      <c r="A644" t="s">
        <v>1807</v>
      </c>
      <c r="B644" s="9" t="s">
        <v>337</v>
      </c>
      <c r="C644" s="8" t="s">
        <v>18</v>
      </c>
      <c r="D644" s="10">
        <v>45616.630555555559</v>
      </c>
      <c r="E644" s="10">
        <v>45616.934027777781</v>
      </c>
      <c r="F644" s="11">
        <v>0.3034722222222222</v>
      </c>
      <c r="G644" s="11">
        <v>0.76041666666666663</v>
      </c>
      <c r="H644" s="8" t="s">
        <v>1908</v>
      </c>
      <c r="I644" s="8">
        <v>6236.1575166666662</v>
      </c>
      <c r="K644" s="2" t="s">
        <v>4675</v>
      </c>
      <c r="L644" s="3">
        <v>1</v>
      </c>
    </row>
    <row r="645" spans="1:12" x14ac:dyDescent="0.25">
      <c r="A645" t="s">
        <v>2451</v>
      </c>
      <c r="B645" s="12" t="s">
        <v>208</v>
      </c>
      <c r="C645" s="13" t="s">
        <v>18</v>
      </c>
      <c r="D645" s="14">
        <v>45358.740277777782</v>
      </c>
      <c r="E645" s="14">
        <v>45359.043749999997</v>
      </c>
      <c r="F645" s="15">
        <v>0.3034722222222222</v>
      </c>
      <c r="G645" s="15">
        <v>0.58263888888888893</v>
      </c>
      <c r="H645" s="13" t="s">
        <v>2207</v>
      </c>
      <c r="I645" s="13">
        <v>6236.1575166666662</v>
      </c>
      <c r="K645" s="2" t="s">
        <v>2409</v>
      </c>
      <c r="L645" s="3">
        <v>2</v>
      </c>
    </row>
    <row r="646" spans="1:12" x14ac:dyDescent="0.25">
      <c r="A646" t="s">
        <v>2691</v>
      </c>
      <c r="B646" s="12" t="s">
        <v>12</v>
      </c>
      <c r="C646" s="13" t="s">
        <v>337</v>
      </c>
      <c r="D646" s="14">
        <v>45362.1</v>
      </c>
      <c r="E646" s="14">
        <v>45362.40347222222</v>
      </c>
      <c r="F646" s="15">
        <v>0.3034722222222222</v>
      </c>
      <c r="G646" s="15">
        <v>1.0972222222222221</v>
      </c>
      <c r="H646" s="13" t="s">
        <v>2502</v>
      </c>
      <c r="I646" s="13">
        <v>6236.1575166666662</v>
      </c>
      <c r="K646" s="2" t="s">
        <v>373</v>
      </c>
      <c r="L646" s="3">
        <v>1</v>
      </c>
    </row>
    <row r="647" spans="1:12" x14ac:dyDescent="0.25">
      <c r="A647" t="s">
        <v>3533</v>
      </c>
      <c r="B647" s="9" t="s">
        <v>1650</v>
      </c>
      <c r="C647" s="8" t="s">
        <v>2315</v>
      </c>
      <c r="D647" s="10">
        <v>45613.463194444441</v>
      </c>
      <c r="E647" s="10">
        <v>45613.76666666667</v>
      </c>
      <c r="F647" s="11">
        <v>0.3034722222222222</v>
      </c>
      <c r="G647" s="11">
        <v>1.7777777777777779</v>
      </c>
      <c r="H647" s="8" t="s">
        <v>3485</v>
      </c>
      <c r="I647" s="8">
        <v>6236.1575166666662</v>
      </c>
      <c r="K647" s="2" t="s">
        <v>1346</v>
      </c>
      <c r="L647" s="3">
        <v>6</v>
      </c>
    </row>
    <row r="648" spans="1:12" x14ac:dyDescent="0.25">
      <c r="A648" t="s">
        <v>3726</v>
      </c>
      <c r="B648" s="9" t="s">
        <v>337</v>
      </c>
      <c r="C648" s="8" t="s">
        <v>460</v>
      </c>
      <c r="D648" s="10">
        <v>45643.397916666669</v>
      </c>
      <c r="E648" s="10">
        <v>45643.701388888891</v>
      </c>
      <c r="F648" s="11">
        <v>0.3034722222222222</v>
      </c>
      <c r="G648" s="11">
        <v>0.79236111111111107</v>
      </c>
      <c r="H648" s="8" t="s">
        <v>3703</v>
      </c>
      <c r="I648" s="8">
        <v>6236.1575166666662</v>
      </c>
      <c r="K648" s="2" t="s">
        <v>3188</v>
      </c>
      <c r="L648" s="3">
        <v>1</v>
      </c>
    </row>
    <row r="649" spans="1:12" x14ac:dyDescent="0.25">
      <c r="A649" t="s">
        <v>2841</v>
      </c>
      <c r="B649" s="12" t="s">
        <v>795</v>
      </c>
      <c r="C649" s="13" t="s">
        <v>18</v>
      </c>
      <c r="D649" s="14">
        <v>45373.449305555558</v>
      </c>
      <c r="E649" s="14">
        <v>45373.75277777778</v>
      </c>
      <c r="F649" s="15">
        <v>0.3034722222222222</v>
      </c>
      <c r="G649" s="15">
        <v>4.4444444444444453E-2</v>
      </c>
      <c r="H649" s="13" t="s">
        <v>3918</v>
      </c>
      <c r="I649" s="13">
        <v>6236.1575166666662</v>
      </c>
      <c r="K649" s="2" t="s">
        <v>4320</v>
      </c>
      <c r="L649" s="3">
        <v>1</v>
      </c>
    </row>
    <row r="650" spans="1:12" x14ac:dyDescent="0.25">
      <c r="A650" t="s">
        <v>2839</v>
      </c>
      <c r="B650" s="9" t="s">
        <v>419</v>
      </c>
      <c r="C650" s="8" t="s">
        <v>180</v>
      </c>
      <c r="D650" s="10">
        <v>45352.42083333333</v>
      </c>
      <c r="E650" s="10">
        <v>45352.723611111112</v>
      </c>
      <c r="F650" s="11">
        <v>0.30277777777777781</v>
      </c>
      <c r="G650" s="11">
        <v>0.8833333333333333</v>
      </c>
      <c r="H650" s="8" t="s">
        <v>2715</v>
      </c>
      <c r="I650" s="8">
        <v>6221.8871333333327</v>
      </c>
      <c r="K650" s="2" t="s">
        <v>901</v>
      </c>
      <c r="L650" s="3">
        <v>2</v>
      </c>
    </row>
    <row r="651" spans="1:12" x14ac:dyDescent="0.25">
      <c r="A651" t="s">
        <v>3664</v>
      </c>
      <c r="B651" s="9" t="s">
        <v>1214</v>
      </c>
      <c r="C651" s="8" t="s">
        <v>30</v>
      </c>
      <c r="D651" s="10">
        <v>45371.975694444453</v>
      </c>
      <c r="E651" s="10">
        <v>45372.27847222222</v>
      </c>
      <c r="F651" s="11">
        <v>0.30277777777777781</v>
      </c>
      <c r="G651" s="11">
        <v>0.57222222222222219</v>
      </c>
      <c r="H651" s="8" t="s">
        <v>3485</v>
      </c>
      <c r="I651" s="8">
        <v>6221.8871333333327</v>
      </c>
      <c r="K651" s="2" t="s">
        <v>2451</v>
      </c>
      <c r="L651" s="3">
        <v>2</v>
      </c>
    </row>
    <row r="652" spans="1:12" x14ac:dyDescent="0.25">
      <c r="A652" t="s">
        <v>4944</v>
      </c>
      <c r="B652" s="9" t="s">
        <v>898</v>
      </c>
      <c r="C652" s="8" t="s">
        <v>1764</v>
      </c>
      <c r="D652" s="10">
        <v>45339.079861111109</v>
      </c>
      <c r="E652" s="10">
        <v>45339.382638888892</v>
      </c>
      <c r="F652" s="11">
        <v>0.30277777777777781</v>
      </c>
      <c r="G652" s="11">
        <v>1.069444444444444</v>
      </c>
      <c r="H652" s="8" t="s">
        <v>4776</v>
      </c>
      <c r="I652" s="8">
        <v>6221.8871333333327</v>
      </c>
      <c r="K652" s="2" t="s">
        <v>3520</v>
      </c>
      <c r="L652" s="3">
        <v>1</v>
      </c>
    </row>
    <row r="653" spans="1:12" x14ac:dyDescent="0.25">
      <c r="A653" t="s">
        <v>1035</v>
      </c>
      <c r="B653" s="9" t="s">
        <v>930</v>
      </c>
      <c r="C653" s="8" t="s">
        <v>18</v>
      </c>
      <c r="D653" s="10">
        <v>45436.356249999997</v>
      </c>
      <c r="E653" s="10">
        <v>45436.658333333333</v>
      </c>
      <c r="F653" s="11">
        <v>0.30208333333333331</v>
      </c>
      <c r="G653" s="11">
        <v>0.13472222222222219</v>
      </c>
      <c r="H653" s="8" t="s">
        <v>2715</v>
      </c>
      <c r="I653" s="8">
        <v>6207.6167499999992</v>
      </c>
      <c r="K653" s="2" t="s">
        <v>3994</v>
      </c>
      <c r="L653" s="3">
        <v>1</v>
      </c>
    </row>
    <row r="654" spans="1:12" x14ac:dyDescent="0.25">
      <c r="A654" t="s">
        <v>3356</v>
      </c>
      <c r="B654" s="9" t="s">
        <v>18</v>
      </c>
      <c r="C654" s="8" t="s">
        <v>1236</v>
      </c>
      <c r="D654" s="10">
        <v>45410.009722222218</v>
      </c>
      <c r="E654" s="10">
        <v>45410.311805555553</v>
      </c>
      <c r="F654" s="11">
        <v>0.30208333333333331</v>
      </c>
      <c r="G654" s="11">
        <v>2.1625000000000001</v>
      </c>
      <c r="H654" s="8" t="s">
        <v>4100</v>
      </c>
      <c r="I654" s="8">
        <v>6207.6167499999992</v>
      </c>
      <c r="K654" s="2" t="s">
        <v>1906</v>
      </c>
      <c r="L654" s="3">
        <v>2</v>
      </c>
    </row>
    <row r="655" spans="1:12" x14ac:dyDescent="0.25">
      <c r="A655" t="s">
        <v>4297</v>
      </c>
      <c r="B655" s="12" t="s">
        <v>188</v>
      </c>
      <c r="C655" s="13" t="s">
        <v>337</v>
      </c>
      <c r="D655" s="14">
        <v>45664.781944444447</v>
      </c>
      <c r="E655" s="14">
        <v>45665.084027777782</v>
      </c>
      <c r="F655" s="15">
        <v>0.30208333333333331</v>
      </c>
      <c r="G655" s="15">
        <v>1.6104166666666671</v>
      </c>
      <c r="H655" s="13" t="s">
        <v>4288</v>
      </c>
      <c r="I655" s="13">
        <v>6207.6167499999992</v>
      </c>
      <c r="K655" s="2" t="s">
        <v>4110</v>
      </c>
      <c r="L655" s="3">
        <v>1</v>
      </c>
    </row>
    <row r="656" spans="1:12" x14ac:dyDescent="0.25">
      <c r="A656" t="s">
        <v>372</v>
      </c>
      <c r="B656" s="12" t="s">
        <v>311</v>
      </c>
      <c r="C656" s="13" t="s">
        <v>18</v>
      </c>
      <c r="D656" s="14">
        <v>45355.59375</v>
      </c>
      <c r="E656" s="14">
        <v>45355.895138888889</v>
      </c>
      <c r="F656" s="15">
        <v>0.30138888888888887</v>
      </c>
      <c r="G656" s="15">
        <v>2.0736111111111111</v>
      </c>
      <c r="H656" s="13" t="s">
        <v>1314</v>
      </c>
      <c r="I656" s="13">
        <v>6193.3463666666667</v>
      </c>
      <c r="K656" s="2" t="s">
        <v>4020</v>
      </c>
      <c r="L656" s="3">
        <v>1</v>
      </c>
    </row>
    <row r="657" spans="1:12" x14ac:dyDescent="0.25">
      <c r="A657" t="s">
        <v>1808</v>
      </c>
      <c r="B657" s="12" t="s">
        <v>712</v>
      </c>
      <c r="C657" s="13" t="s">
        <v>337</v>
      </c>
      <c r="D657" s="14">
        <v>45322.950694444437</v>
      </c>
      <c r="E657" s="14">
        <v>45323.252083333333</v>
      </c>
      <c r="F657" s="15">
        <v>0.30138888888888887</v>
      </c>
      <c r="G657" s="15">
        <v>0.40833333333333333</v>
      </c>
      <c r="H657" s="13" t="s">
        <v>1908</v>
      </c>
      <c r="I657" s="13">
        <v>6193.3463666666667</v>
      </c>
      <c r="K657" s="2" t="s">
        <v>4747</v>
      </c>
      <c r="L657" s="3">
        <v>1</v>
      </c>
    </row>
    <row r="658" spans="1:12" x14ac:dyDescent="0.25">
      <c r="A658" t="s">
        <v>2454</v>
      </c>
      <c r="B658" s="12" t="s">
        <v>18</v>
      </c>
      <c r="C658" s="13" t="s">
        <v>2452</v>
      </c>
      <c r="D658" s="14">
        <v>45356.09375</v>
      </c>
      <c r="E658" s="14">
        <v>45356.395138888889</v>
      </c>
      <c r="F658" s="15">
        <v>0.30138888888888887</v>
      </c>
      <c r="G658" s="15">
        <v>2.1812499999999999</v>
      </c>
      <c r="H658" s="13" t="s">
        <v>2207</v>
      </c>
      <c r="I658" s="13">
        <v>6193.3463666666667</v>
      </c>
      <c r="K658" s="2" t="s">
        <v>2639</v>
      </c>
      <c r="L658" s="3">
        <v>2</v>
      </c>
    </row>
    <row r="659" spans="1:12" x14ac:dyDescent="0.25">
      <c r="A659" t="s">
        <v>3183</v>
      </c>
      <c r="B659" s="12" t="s">
        <v>219</v>
      </c>
      <c r="C659" s="13" t="s">
        <v>263</v>
      </c>
      <c r="D659" s="14">
        <v>45462.081250000003</v>
      </c>
      <c r="E659" s="14">
        <v>45462.382638888892</v>
      </c>
      <c r="F659" s="15">
        <v>0.30138888888888887</v>
      </c>
      <c r="G659" s="15">
        <v>2.9576388888888889</v>
      </c>
      <c r="H659" s="13" t="s">
        <v>3096</v>
      </c>
      <c r="I659" s="13">
        <v>6193.3463666666667</v>
      </c>
      <c r="K659" s="2" t="s">
        <v>3843</v>
      </c>
      <c r="L659" s="3">
        <v>1</v>
      </c>
    </row>
    <row r="660" spans="1:12" x14ac:dyDescent="0.25">
      <c r="A660" t="s">
        <v>1253</v>
      </c>
      <c r="B660" s="9" t="s">
        <v>162</v>
      </c>
      <c r="C660" s="8" t="s">
        <v>217</v>
      </c>
      <c r="D660" s="10">
        <v>45576.501388888893</v>
      </c>
      <c r="E660" s="10">
        <v>45576.802777777782</v>
      </c>
      <c r="F660" s="11">
        <v>0.30138888888888887</v>
      </c>
      <c r="G660" s="11">
        <v>0.62291666666666667</v>
      </c>
      <c r="H660" s="8" t="s">
        <v>3918</v>
      </c>
      <c r="I660" s="8">
        <v>6193.3463666666667</v>
      </c>
      <c r="K660" s="2" t="s">
        <v>2238</v>
      </c>
      <c r="L660" s="3">
        <v>1</v>
      </c>
    </row>
    <row r="661" spans="1:12" x14ac:dyDescent="0.25">
      <c r="A661" t="s">
        <v>2376</v>
      </c>
      <c r="B661" s="9" t="s">
        <v>18</v>
      </c>
      <c r="C661" s="8" t="s">
        <v>301</v>
      </c>
      <c r="D661" s="10">
        <v>45367.47152777778</v>
      </c>
      <c r="E661" s="10">
        <v>45367.772916666669</v>
      </c>
      <c r="F661" s="11">
        <v>0.30138888888888887</v>
      </c>
      <c r="G661" s="11">
        <v>0.67083333333333328</v>
      </c>
      <c r="H661" s="8" t="s">
        <v>3918</v>
      </c>
      <c r="I661" s="8">
        <v>6193.3463666666667</v>
      </c>
      <c r="K661" s="2" t="s">
        <v>4895</v>
      </c>
      <c r="L661" s="3">
        <v>1</v>
      </c>
    </row>
    <row r="662" spans="1:12" x14ac:dyDescent="0.25">
      <c r="A662" t="s">
        <v>356</v>
      </c>
      <c r="B662" s="9" t="s">
        <v>66</v>
      </c>
      <c r="C662" s="8" t="s">
        <v>107</v>
      </c>
      <c r="D662" s="10">
        <v>45388.89166666667</v>
      </c>
      <c r="E662" s="10">
        <v>45389.192361111112</v>
      </c>
      <c r="F662" s="11">
        <v>0.30069444444444438</v>
      </c>
      <c r="G662" s="11">
        <v>0.67569444444444449</v>
      </c>
      <c r="H662" s="8" t="s">
        <v>11</v>
      </c>
      <c r="I662" s="8">
        <v>6179.0759833333332</v>
      </c>
      <c r="K662" s="2" t="s">
        <v>931</v>
      </c>
      <c r="L662" s="3">
        <v>1</v>
      </c>
    </row>
    <row r="663" spans="1:12" x14ac:dyDescent="0.25">
      <c r="A663" t="s">
        <v>1450</v>
      </c>
      <c r="B663" s="9" t="s">
        <v>89</v>
      </c>
      <c r="C663" s="8" t="s">
        <v>186</v>
      </c>
      <c r="D663" s="10">
        <v>45466.912499999999</v>
      </c>
      <c r="E663" s="10">
        <v>45467.213194444441</v>
      </c>
      <c r="F663" s="11">
        <v>0.30069444444444438</v>
      </c>
      <c r="G663" s="11">
        <v>6.3194444444444442E-2</v>
      </c>
      <c r="H663" s="8" t="s">
        <v>1314</v>
      </c>
      <c r="I663" s="8">
        <v>6179.0759833333332</v>
      </c>
      <c r="K663" s="2" t="s">
        <v>1035</v>
      </c>
      <c r="L663" s="3">
        <v>3</v>
      </c>
    </row>
    <row r="664" spans="1:12" x14ac:dyDescent="0.25">
      <c r="A664" t="s">
        <v>1987</v>
      </c>
      <c r="B664" s="12" t="s">
        <v>89</v>
      </c>
      <c r="C664" s="13" t="s">
        <v>531</v>
      </c>
      <c r="D664" s="14">
        <v>45566.495833333327</v>
      </c>
      <c r="E664" s="14">
        <v>45566.796527777777</v>
      </c>
      <c r="F664" s="15">
        <v>0.30069444444444438</v>
      </c>
      <c r="G664" s="15">
        <v>0.79166666666666663</v>
      </c>
      <c r="H664" s="13" t="s">
        <v>1908</v>
      </c>
      <c r="I664" s="13">
        <v>6179.0759833333332</v>
      </c>
      <c r="K664" s="2" t="s">
        <v>609</v>
      </c>
      <c r="L664" s="3">
        <v>1</v>
      </c>
    </row>
    <row r="665" spans="1:12" x14ac:dyDescent="0.25">
      <c r="A665" t="s">
        <v>372</v>
      </c>
      <c r="B665" s="12" t="s">
        <v>311</v>
      </c>
      <c r="C665" s="13" t="s">
        <v>18</v>
      </c>
      <c r="D665" s="14">
        <v>45608.55972222222</v>
      </c>
      <c r="E665" s="14">
        <v>45608.86041666667</v>
      </c>
      <c r="F665" s="15">
        <v>0.30069444444444438</v>
      </c>
      <c r="G665" s="15">
        <v>0.92152777777777772</v>
      </c>
      <c r="H665" s="13" t="s">
        <v>2502</v>
      </c>
      <c r="I665" s="13">
        <v>6179.0759833333332</v>
      </c>
      <c r="K665" s="2" t="s">
        <v>3831</v>
      </c>
      <c r="L665" s="3">
        <v>1</v>
      </c>
    </row>
    <row r="666" spans="1:12" x14ac:dyDescent="0.25">
      <c r="A666" t="s">
        <v>807</v>
      </c>
      <c r="B666" s="9" t="s">
        <v>646</v>
      </c>
      <c r="C666" s="8" t="s">
        <v>795</v>
      </c>
      <c r="D666" s="10">
        <v>45347.050694444442</v>
      </c>
      <c r="E666" s="10">
        <v>45347.351388888892</v>
      </c>
      <c r="F666" s="11">
        <v>0.30069444444444438</v>
      </c>
      <c r="G666" s="11">
        <v>1.0659722222222221</v>
      </c>
      <c r="H666" s="8" t="s">
        <v>2715</v>
      </c>
      <c r="I666" s="8">
        <v>6179.0759833333332</v>
      </c>
      <c r="K666" s="2" t="s">
        <v>815</v>
      </c>
      <c r="L666" s="3">
        <v>1</v>
      </c>
    </row>
    <row r="667" spans="1:12" x14ac:dyDescent="0.25">
      <c r="A667" t="s">
        <v>573</v>
      </c>
      <c r="B667" s="9" t="s">
        <v>89</v>
      </c>
      <c r="C667" s="8" t="s">
        <v>210</v>
      </c>
      <c r="D667" s="10">
        <v>45428.970833333333</v>
      </c>
      <c r="E667" s="10">
        <v>45429.271527777782</v>
      </c>
      <c r="F667" s="11">
        <v>0.30069444444444438</v>
      </c>
      <c r="G667" s="11">
        <v>1.069444444444444</v>
      </c>
      <c r="H667" s="8" t="s">
        <v>3277</v>
      </c>
      <c r="I667" s="8">
        <v>6179.0759833333332</v>
      </c>
      <c r="K667" s="2" t="s">
        <v>4517</v>
      </c>
      <c r="L667" s="3">
        <v>1</v>
      </c>
    </row>
    <row r="668" spans="1:12" x14ac:dyDescent="0.25">
      <c r="A668" t="s">
        <v>573</v>
      </c>
      <c r="B668" s="9" t="s">
        <v>89</v>
      </c>
      <c r="C668" s="8" t="s">
        <v>210</v>
      </c>
      <c r="D668" s="10">
        <v>45428.970833333333</v>
      </c>
      <c r="E668" s="10">
        <v>45429.271527777782</v>
      </c>
      <c r="F668" s="11">
        <v>0.30069444444444438</v>
      </c>
      <c r="G668" s="11">
        <v>1.069444444444444</v>
      </c>
      <c r="H668" s="8" t="s">
        <v>3484</v>
      </c>
      <c r="I668" s="8">
        <v>6179.0759833333332</v>
      </c>
      <c r="K668" s="2" t="s">
        <v>4636</v>
      </c>
      <c r="L668" s="3">
        <v>1</v>
      </c>
    </row>
    <row r="669" spans="1:12" x14ac:dyDescent="0.25">
      <c r="A669" t="s">
        <v>3848</v>
      </c>
      <c r="B669" s="12" t="s">
        <v>2181</v>
      </c>
      <c r="C669" s="13" t="s">
        <v>337</v>
      </c>
      <c r="D669" s="14">
        <v>45459.418055555558</v>
      </c>
      <c r="E669" s="14">
        <v>45459.71875</v>
      </c>
      <c r="F669" s="15">
        <v>0.30069444444444438</v>
      </c>
      <c r="G669" s="15">
        <v>0.7944444444444444</v>
      </c>
      <c r="H669" s="13" t="s">
        <v>3703</v>
      </c>
      <c r="I669" s="13">
        <v>6179.0759833333332</v>
      </c>
      <c r="K669" s="2" t="s">
        <v>4087</v>
      </c>
      <c r="L669" s="3">
        <v>1</v>
      </c>
    </row>
    <row r="670" spans="1:12" x14ac:dyDescent="0.25">
      <c r="A670" t="s">
        <v>372</v>
      </c>
      <c r="B670" s="12" t="s">
        <v>311</v>
      </c>
      <c r="C670" s="13" t="s">
        <v>18</v>
      </c>
      <c r="D670" s="14">
        <v>45378.736111111109</v>
      </c>
      <c r="E670" s="14">
        <v>45379.036111111112</v>
      </c>
      <c r="F670" s="15">
        <v>0.3</v>
      </c>
      <c r="G670" s="15">
        <v>3.5486111111111112</v>
      </c>
      <c r="H670" s="13" t="s">
        <v>11</v>
      </c>
      <c r="I670" s="13">
        <v>6164.8055999999997</v>
      </c>
      <c r="K670" s="2" t="s">
        <v>4847</v>
      </c>
      <c r="L670" s="3">
        <v>1</v>
      </c>
    </row>
    <row r="671" spans="1:12" x14ac:dyDescent="0.25">
      <c r="A671" t="s">
        <v>3457</v>
      </c>
      <c r="B671" s="12" t="s">
        <v>353</v>
      </c>
      <c r="C671" s="13" t="s">
        <v>311</v>
      </c>
      <c r="D671" s="14">
        <v>45344.94027777778</v>
      </c>
      <c r="E671" s="14">
        <v>45345.240277777782</v>
      </c>
      <c r="F671" s="15">
        <v>0.3</v>
      </c>
      <c r="G671" s="15">
        <v>1.2145833333333329</v>
      </c>
      <c r="H671" s="13" t="s">
        <v>3277</v>
      </c>
      <c r="I671" s="13">
        <v>6164.8055999999997</v>
      </c>
      <c r="K671" s="2" t="s">
        <v>4439</v>
      </c>
      <c r="L671" s="3">
        <v>1</v>
      </c>
    </row>
    <row r="672" spans="1:12" x14ac:dyDescent="0.25">
      <c r="A672" t="s">
        <v>3457</v>
      </c>
      <c r="B672" s="12" t="s">
        <v>353</v>
      </c>
      <c r="C672" s="13" t="s">
        <v>311</v>
      </c>
      <c r="D672" s="14">
        <v>45344.94027777778</v>
      </c>
      <c r="E672" s="14">
        <v>45345.240277777782</v>
      </c>
      <c r="F672" s="15">
        <v>0.3</v>
      </c>
      <c r="G672" s="15">
        <v>1.2145833333333329</v>
      </c>
      <c r="H672" s="13" t="s">
        <v>3484</v>
      </c>
      <c r="I672" s="13">
        <v>6164.8055999999997</v>
      </c>
      <c r="K672" s="2" t="s">
        <v>966</v>
      </c>
      <c r="L672" s="3">
        <v>1</v>
      </c>
    </row>
    <row r="673" spans="1:12" x14ac:dyDescent="0.25">
      <c r="A673" t="s">
        <v>2674</v>
      </c>
      <c r="B673" s="12" t="s">
        <v>326</v>
      </c>
      <c r="C673" s="13" t="s">
        <v>1461</v>
      </c>
      <c r="D673" s="14">
        <v>45403.111111111109</v>
      </c>
      <c r="E673" s="14">
        <v>45403.411111111112</v>
      </c>
      <c r="F673" s="15">
        <v>0.3</v>
      </c>
      <c r="G673" s="15">
        <v>1.213888888888889</v>
      </c>
      <c r="H673" s="13" t="s">
        <v>3918</v>
      </c>
      <c r="I673" s="13">
        <v>6164.8055999999997</v>
      </c>
      <c r="K673" s="2" t="s">
        <v>3013</v>
      </c>
      <c r="L673" s="3">
        <v>1</v>
      </c>
    </row>
    <row r="674" spans="1:12" x14ac:dyDescent="0.25">
      <c r="A674" t="s">
        <v>279</v>
      </c>
      <c r="B674" s="9" t="s">
        <v>18</v>
      </c>
      <c r="C674" s="8" t="s">
        <v>210</v>
      </c>
      <c r="D674" s="10">
        <v>45482.045138888891</v>
      </c>
      <c r="E674" s="10">
        <v>45482.344444444447</v>
      </c>
      <c r="F674" s="11">
        <v>0.29930555555555549</v>
      </c>
      <c r="G674" s="11">
        <v>1.195138888888889</v>
      </c>
      <c r="H674" s="8" t="s">
        <v>11</v>
      </c>
      <c r="I674" s="8">
        <v>6150.5352166666662</v>
      </c>
      <c r="K674" s="2" t="s">
        <v>3541</v>
      </c>
      <c r="L674" s="3">
        <v>2</v>
      </c>
    </row>
    <row r="675" spans="1:12" x14ac:dyDescent="0.25">
      <c r="A675" t="s">
        <v>2013</v>
      </c>
      <c r="B675" s="9" t="s">
        <v>72</v>
      </c>
      <c r="C675" s="8" t="s">
        <v>517</v>
      </c>
      <c r="D675" s="10">
        <v>45534.939583333333</v>
      </c>
      <c r="E675" s="10">
        <v>45535.238888888889</v>
      </c>
      <c r="F675" s="11">
        <v>0.29930555555555549</v>
      </c>
      <c r="G675" s="11">
        <v>0.51875000000000004</v>
      </c>
      <c r="H675" s="8" t="s">
        <v>1908</v>
      </c>
      <c r="I675" s="8">
        <v>6150.5352166666662</v>
      </c>
      <c r="K675" s="2" t="s">
        <v>1519</v>
      </c>
      <c r="L675" s="3">
        <v>1</v>
      </c>
    </row>
    <row r="676" spans="1:12" x14ac:dyDescent="0.25">
      <c r="A676" t="s">
        <v>3365</v>
      </c>
      <c r="B676" s="9" t="s">
        <v>130</v>
      </c>
      <c r="C676" s="8" t="s">
        <v>79</v>
      </c>
      <c r="D676" s="10">
        <v>45508.73333333333</v>
      </c>
      <c r="E676" s="10">
        <v>45509.032638888893</v>
      </c>
      <c r="F676" s="11">
        <v>0.29930555555555549</v>
      </c>
      <c r="G676" s="11">
        <v>0.8208333333333333</v>
      </c>
      <c r="H676" s="8" t="s">
        <v>3277</v>
      </c>
      <c r="I676" s="8">
        <v>6150.5352166666662</v>
      </c>
      <c r="K676" s="2" t="s">
        <v>1187</v>
      </c>
      <c r="L676" s="3">
        <v>1</v>
      </c>
    </row>
    <row r="677" spans="1:12" x14ac:dyDescent="0.25">
      <c r="A677" t="s">
        <v>3365</v>
      </c>
      <c r="B677" s="9" t="s">
        <v>130</v>
      </c>
      <c r="C677" s="8" t="s">
        <v>79</v>
      </c>
      <c r="D677" s="10">
        <v>45508.73333333333</v>
      </c>
      <c r="E677" s="10">
        <v>45509.032638888893</v>
      </c>
      <c r="F677" s="11">
        <v>0.29930555555555549</v>
      </c>
      <c r="G677" s="11">
        <v>0.8208333333333333</v>
      </c>
      <c r="H677" s="8" t="s">
        <v>3484</v>
      </c>
      <c r="I677" s="8">
        <v>6150.5352166666662</v>
      </c>
      <c r="K677" s="2" t="s">
        <v>4854</v>
      </c>
      <c r="L677" s="3">
        <v>1</v>
      </c>
    </row>
    <row r="678" spans="1:12" x14ac:dyDescent="0.25">
      <c r="A678" t="s">
        <v>2644</v>
      </c>
      <c r="B678" s="9" t="s">
        <v>337</v>
      </c>
      <c r="C678" s="8" t="s">
        <v>221</v>
      </c>
      <c r="D678" s="10">
        <v>45442.615972222222</v>
      </c>
      <c r="E678" s="10">
        <v>45442.914583333331</v>
      </c>
      <c r="F678" s="11">
        <v>0.2986111111111111</v>
      </c>
      <c r="G678" s="11">
        <v>5.2777777777777778E-2</v>
      </c>
      <c r="H678" s="8" t="s">
        <v>2502</v>
      </c>
      <c r="I678" s="8">
        <v>6136.2648333333336</v>
      </c>
      <c r="K678" s="2" t="s">
        <v>4730</v>
      </c>
      <c r="L678" s="3">
        <v>1</v>
      </c>
    </row>
    <row r="679" spans="1:12" x14ac:dyDescent="0.25">
      <c r="A679" t="s">
        <v>2863</v>
      </c>
      <c r="B679" s="12" t="s">
        <v>125</v>
      </c>
      <c r="C679" s="13" t="s">
        <v>416</v>
      </c>
      <c r="D679" s="14">
        <v>45677.190972222219</v>
      </c>
      <c r="E679" s="14">
        <v>45677.489583333343</v>
      </c>
      <c r="F679" s="15">
        <v>0.2986111111111111</v>
      </c>
      <c r="G679" s="15">
        <v>0.05</v>
      </c>
      <c r="H679" s="13" t="s">
        <v>4485</v>
      </c>
      <c r="I679" s="13">
        <v>6136.2648333333336</v>
      </c>
      <c r="K679" s="2" t="s">
        <v>3920</v>
      </c>
      <c r="L679" s="3">
        <v>1</v>
      </c>
    </row>
    <row r="680" spans="1:12" x14ac:dyDescent="0.25">
      <c r="A680" t="s">
        <v>1253</v>
      </c>
      <c r="B680" s="9" t="s">
        <v>162</v>
      </c>
      <c r="C680" s="8" t="s">
        <v>217</v>
      </c>
      <c r="D680" s="10">
        <v>45392.98333333333</v>
      </c>
      <c r="E680" s="10">
        <v>45393.28125</v>
      </c>
      <c r="F680" s="11">
        <v>0.29791666666666672</v>
      </c>
      <c r="G680" s="11">
        <v>1.291666666666667</v>
      </c>
      <c r="H680" s="8" t="s">
        <v>1085</v>
      </c>
      <c r="I680" s="8">
        <v>6121.9944500000001</v>
      </c>
      <c r="K680" s="2" t="s">
        <v>3204</v>
      </c>
      <c r="L680" s="3">
        <v>1</v>
      </c>
    </row>
    <row r="681" spans="1:12" x14ac:dyDescent="0.25">
      <c r="A681" t="s">
        <v>2309</v>
      </c>
      <c r="B681" s="12" t="s">
        <v>1857</v>
      </c>
      <c r="C681" s="13" t="s">
        <v>210</v>
      </c>
      <c r="D681" s="14">
        <v>45543.24722222222</v>
      </c>
      <c r="E681" s="14">
        <v>45543.545138888891</v>
      </c>
      <c r="F681" s="15">
        <v>0.29791666666666672</v>
      </c>
      <c r="G681" s="15">
        <v>1.7201388888888891</v>
      </c>
      <c r="H681" s="13" t="s">
        <v>2207</v>
      </c>
      <c r="I681" s="13">
        <v>6121.9944500000001</v>
      </c>
      <c r="K681" s="2" t="s">
        <v>3699</v>
      </c>
      <c r="L681" s="3">
        <v>1</v>
      </c>
    </row>
    <row r="682" spans="1:12" x14ac:dyDescent="0.25">
      <c r="A682" t="s">
        <v>1345</v>
      </c>
      <c r="B682" s="9" t="s">
        <v>337</v>
      </c>
      <c r="C682" s="8" t="s">
        <v>125</v>
      </c>
      <c r="D682" s="10">
        <v>45501.609027777777</v>
      </c>
      <c r="E682" s="10">
        <v>45501.906944444447</v>
      </c>
      <c r="F682" s="11">
        <v>0.29791666666666672</v>
      </c>
      <c r="G682" s="11">
        <v>0.8208333333333333</v>
      </c>
      <c r="H682" s="8" t="s">
        <v>2858</v>
      </c>
      <c r="I682" s="8">
        <v>6121.9944500000001</v>
      </c>
      <c r="K682" s="2" t="s">
        <v>27</v>
      </c>
      <c r="L682" s="3">
        <v>1</v>
      </c>
    </row>
    <row r="683" spans="1:12" x14ac:dyDescent="0.25">
      <c r="A683" t="s">
        <v>1807</v>
      </c>
      <c r="B683" s="12" t="s">
        <v>337</v>
      </c>
      <c r="C683" s="13" t="s">
        <v>18</v>
      </c>
      <c r="D683" s="14">
        <v>45420.416666666657</v>
      </c>
      <c r="E683" s="14">
        <v>45420.713888888888</v>
      </c>
      <c r="F683" s="15">
        <v>0.29722222222222222</v>
      </c>
      <c r="G683" s="15">
        <v>0.2159722222222222</v>
      </c>
      <c r="H683" s="13" t="s">
        <v>1566</v>
      </c>
      <c r="I683" s="13">
        <v>6107.7240666666667</v>
      </c>
      <c r="K683" s="2" t="s">
        <v>909</v>
      </c>
      <c r="L683" s="3">
        <v>2</v>
      </c>
    </row>
    <row r="684" spans="1:12" x14ac:dyDescent="0.25">
      <c r="A684" t="s">
        <v>2841</v>
      </c>
      <c r="B684" s="9" t="s">
        <v>795</v>
      </c>
      <c r="C684" s="8" t="s">
        <v>18</v>
      </c>
      <c r="D684" s="10">
        <v>45362.501388888893</v>
      </c>
      <c r="E684" s="10">
        <v>45362.798611111109</v>
      </c>
      <c r="F684" s="11">
        <v>0.29722222222222222</v>
      </c>
      <c r="G684" s="11">
        <v>0.84722222222222221</v>
      </c>
      <c r="H684" s="8" t="s">
        <v>3703</v>
      </c>
      <c r="I684" s="8">
        <v>6107.7240666666667</v>
      </c>
      <c r="K684" s="2" t="s">
        <v>907</v>
      </c>
      <c r="L684" s="3">
        <v>2</v>
      </c>
    </row>
    <row r="685" spans="1:12" x14ac:dyDescent="0.25">
      <c r="A685" t="s">
        <v>4142</v>
      </c>
      <c r="B685" s="12" t="s">
        <v>180</v>
      </c>
      <c r="C685" s="13" t="s">
        <v>301</v>
      </c>
      <c r="D685" s="14">
        <v>45583.912499999999</v>
      </c>
      <c r="E685" s="14">
        <v>45584.209722222222</v>
      </c>
      <c r="F685" s="15">
        <v>0.29722222222222222</v>
      </c>
      <c r="G685" s="15">
        <v>1.130555555555556</v>
      </c>
      <c r="H685" s="13" t="s">
        <v>4100</v>
      </c>
      <c r="I685" s="13">
        <v>6107.7240666666667</v>
      </c>
      <c r="K685" s="2" t="s">
        <v>1284</v>
      </c>
      <c r="L685" s="3">
        <v>1</v>
      </c>
    </row>
    <row r="686" spans="1:12" x14ac:dyDescent="0.25">
      <c r="A686" t="s">
        <v>4586</v>
      </c>
      <c r="B686" s="12" t="s">
        <v>311</v>
      </c>
      <c r="C686" s="13" t="s">
        <v>460</v>
      </c>
      <c r="D686" s="14">
        <v>45424.53402777778</v>
      </c>
      <c r="E686" s="14">
        <v>45424.831250000003</v>
      </c>
      <c r="F686" s="15">
        <v>0.29722222222222222</v>
      </c>
      <c r="G686" s="15">
        <v>1.8402777777777779</v>
      </c>
      <c r="H686" s="13" t="s">
        <v>4485</v>
      </c>
      <c r="I686" s="13">
        <v>6107.7240666666667</v>
      </c>
      <c r="K686" s="2" t="s">
        <v>3863</v>
      </c>
      <c r="L686" s="3">
        <v>1</v>
      </c>
    </row>
    <row r="687" spans="1:12" x14ac:dyDescent="0.25">
      <c r="A687" t="s">
        <v>1849</v>
      </c>
      <c r="B687" s="12" t="s">
        <v>517</v>
      </c>
      <c r="C687" s="13" t="s">
        <v>1847</v>
      </c>
      <c r="D687" s="14">
        <v>45380.3</v>
      </c>
      <c r="E687" s="14">
        <v>45380.59652777778</v>
      </c>
      <c r="F687" s="15">
        <v>0.29652777777777778</v>
      </c>
      <c r="G687" s="15">
        <v>0.92847222222222225</v>
      </c>
      <c r="H687" s="13" t="s">
        <v>1566</v>
      </c>
      <c r="I687" s="13">
        <v>6093.4536833333323</v>
      </c>
      <c r="K687" s="2" t="s">
        <v>1514</v>
      </c>
      <c r="L687" s="3">
        <v>1</v>
      </c>
    </row>
    <row r="688" spans="1:12" x14ac:dyDescent="0.25">
      <c r="A688" t="s">
        <v>2063</v>
      </c>
      <c r="B688" s="9" t="s">
        <v>2062</v>
      </c>
      <c r="C688" s="8" t="s">
        <v>928</v>
      </c>
      <c r="D688" s="10">
        <v>45480.429861111108</v>
      </c>
      <c r="E688" s="10">
        <v>45480.726388888892</v>
      </c>
      <c r="F688" s="11">
        <v>0.29652777777777778</v>
      </c>
      <c r="G688" s="11">
        <v>1.4222222222222221</v>
      </c>
      <c r="H688" s="8" t="s">
        <v>1908</v>
      </c>
      <c r="I688" s="8">
        <v>6093.4536833333323</v>
      </c>
      <c r="K688" s="2" t="s">
        <v>4890</v>
      </c>
      <c r="L688" s="3">
        <v>1</v>
      </c>
    </row>
    <row r="689" spans="1:12" x14ac:dyDescent="0.25">
      <c r="A689" t="s">
        <v>2791</v>
      </c>
      <c r="B689" s="12" t="s">
        <v>125</v>
      </c>
      <c r="C689" s="13" t="s">
        <v>324</v>
      </c>
      <c r="D689" s="14">
        <v>45414.988888888889</v>
      </c>
      <c r="E689" s="14">
        <v>45415.285416666673</v>
      </c>
      <c r="F689" s="15">
        <v>0.29652777777777778</v>
      </c>
      <c r="G689" s="15">
        <v>0.13472222222222219</v>
      </c>
      <c r="H689" s="13" t="s">
        <v>2715</v>
      </c>
      <c r="I689" s="13">
        <v>6093.4536833333323</v>
      </c>
      <c r="K689" s="2" t="s">
        <v>1217</v>
      </c>
      <c r="L689" s="3">
        <v>3</v>
      </c>
    </row>
    <row r="690" spans="1:12" x14ac:dyDescent="0.25">
      <c r="A690" t="s">
        <v>3848</v>
      </c>
      <c r="B690" s="9" t="s">
        <v>2181</v>
      </c>
      <c r="C690" s="8" t="s">
        <v>337</v>
      </c>
      <c r="D690" s="10">
        <v>45510.175694444442</v>
      </c>
      <c r="E690" s="10">
        <v>45510.472222222219</v>
      </c>
      <c r="F690" s="11">
        <v>0.29652777777777778</v>
      </c>
      <c r="G690" s="11">
        <v>1.1993055555555561</v>
      </c>
      <c r="H690" s="8" t="s">
        <v>4288</v>
      </c>
      <c r="I690" s="8">
        <v>6093.4536833333323</v>
      </c>
      <c r="K690" s="2" t="s">
        <v>3113</v>
      </c>
      <c r="L690" s="3">
        <v>1</v>
      </c>
    </row>
    <row r="691" spans="1:12" x14ac:dyDescent="0.25">
      <c r="A691" t="s">
        <v>231</v>
      </c>
      <c r="B691" s="9" t="s">
        <v>125</v>
      </c>
      <c r="C691" s="8" t="s">
        <v>229</v>
      </c>
      <c r="D691" s="10">
        <v>45532.486111111109</v>
      </c>
      <c r="E691" s="10">
        <v>45532.781944444447</v>
      </c>
      <c r="F691" s="11">
        <v>0.29583333333333328</v>
      </c>
      <c r="G691" s="11">
        <v>0.625</v>
      </c>
      <c r="H691" s="8" t="s">
        <v>11</v>
      </c>
      <c r="I691" s="8">
        <v>6079.1832999999997</v>
      </c>
      <c r="K691" s="2" t="s">
        <v>4639</v>
      </c>
      <c r="L691" s="3">
        <v>1</v>
      </c>
    </row>
    <row r="692" spans="1:12" x14ac:dyDescent="0.25">
      <c r="A692" t="s">
        <v>573</v>
      </c>
      <c r="B692" s="12" t="s">
        <v>89</v>
      </c>
      <c r="C692" s="13" t="s">
        <v>210</v>
      </c>
      <c r="D692" s="14">
        <v>45514.024305555547</v>
      </c>
      <c r="E692" s="14">
        <v>45514.320138888892</v>
      </c>
      <c r="F692" s="15">
        <v>0.29583333333333328</v>
      </c>
      <c r="G692" s="15">
        <v>1.063194444444445</v>
      </c>
      <c r="H692" s="13" t="s">
        <v>418</v>
      </c>
      <c r="I692" s="13">
        <v>6079.1832999999997</v>
      </c>
      <c r="K692" s="2" t="s">
        <v>2586</v>
      </c>
      <c r="L692" s="3">
        <v>1</v>
      </c>
    </row>
    <row r="693" spans="1:12" x14ac:dyDescent="0.25">
      <c r="A693" t="s">
        <v>2930</v>
      </c>
      <c r="B693" s="12" t="s">
        <v>311</v>
      </c>
      <c r="C693" s="13" t="s">
        <v>376</v>
      </c>
      <c r="D693" s="14">
        <v>45521.669444444437</v>
      </c>
      <c r="E693" s="14">
        <v>45521.965277777781</v>
      </c>
      <c r="F693" s="15">
        <v>0.29583333333333328</v>
      </c>
      <c r="G693" s="15">
        <v>4.4444444444444453E-2</v>
      </c>
      <c r="H693" s="13" t="s">
        <v>3277</v>
      </c>
      <c r="I693" s="13">
        <v>6079.1832999999997</v>
      </c>
      <c r="K693" s="2" t="s">
        <v>3496</v>
      </c>
      <c r="L693" s="3">
        <v>1</v>
      </c>
    </row>
    <row r="694" spans="1:12" x14ac:dyDescent="0.25">
      <c r="A694" t="s">
        <v>2930</v>
      </c>
      <c r="B694" s="12" t="s">
        <v>311</v>
      </c>
      <c r="C694" s="13" t="s">
        <v>376</v>
      </c>
      <c r="D694" s="14">
        <v>45521.669444444437</v>
      </c>
      <c r="E694" s="14">
        <v>45521.965277777781</v>
      </c>
      <c r="F694" s="15">
        <v>0.29583333333333328</v>
      </c>
      <c r="G694" s="15">
        <v>4.4444444444444453E-2</v>
      </c>
      <c r="H694" s="13" t="s">
        <v>3484</v>
      </c>
      <c r="I694" s="13">
        <v>6079.1832999999997</v>
      </c>
      <c r="K694" s="2" t="s">
        <v>3038</v>
      </c>
      <c r="L694" s="3">
        <v>1</v>
      </c>
    </row>
    <row r="695" spans="1:12" x14ac:dyDescent="0.25">
      <c r="A695" t="s">
        <v>1345</v>
      </c>
      <c r="B695" s="12" t="s">
        <v>337</v>
      </c>
      <c r="C695" s="13" t="s">
        <v>125</v>
      </c>
      <c r="D695" s="14">
        <v>45364.633333333331</v>
      </c>
      <c r="E695" s="14">
        <v>45364.929166666669</v>
      </c>
      <c r="F695" s="15">
        <v>0.29583333333333328</v>
      </c>
      <c r="G695" s="15">
        <v>-0.8354166666666667</v>
      </c>
      <c r="H695" s="13" t="s">
        <v>3485</v>
      </c>
      <c r="I695" s="13">
        <v>6079.1832999999997</v>
      </c>
      <c r="K695" s="2" t="s">
        <v>988</v>
      </c>
      <c r="L695" s="3">
        <v>1</v>
      </c>
    </row>
    <row r="696" spans="1:12" x14ac:dyDescent="0.25">
      <c r="A696" t="s">
        <v>4191</v>
      </c>
      <c r="B696" s="12" t="s">
        <v>337</v>
      </c>
      <c r="C696" s="13" t="s">
        <v>447</v>
      </c>
      <c r="D696" s="14">
        <v>45525.535416666673</v>
      </c>
      <c r="E696" s="14">
        <v>45525.831250000003</v>
      </c>
      <c r="F696" s="15">
        <v>0.29583333333333328</v>
      </c>
      <c r="G696" s="15">
        <v>0.75069444444444444</v>
      </c>
      <c r="H696" s="13" t="s">
        <v>4100</v>
      </c>
      <c r="I696" s="13">
        <v>6079.1832999999997</v>
      </c>
      <c r="K696" s="2" t="s">
        <v>3394</v>
      </c>
      <c r="L696" s="3">
        <v>3</v>
      </c>
    </row>
    <row r="697" spans="1:12" x14ac:dyDescent="0.25">
      <c r="A697" t="s">
        <v>3795</v>
      </c>
      <c r="B697" s="12" t="s">
        <v>18</v>
      </c>
      <c r="C697" s="13" t="s">
        <v>1160</v>
      </c>
      <c r="D697" s="14">
        <v>45521.011805555558</v>
      </c>
      <c r="E697" s="14">
        <v>45521.307638888888</v>
      </c>
      <c r="F697" s="15">
        <v>0.29583333333333328</v>
      </c>
      <c r="G697" s="15">
        <v>0.99027777777777781</v>
      </c>
      <c r="H697" s="13" t="s">
        <v>4100</v>
      </c>
      <c r="I697" s="13">
        <v>6079.1832999999997</v>
      </c>
      <c r="K697" s="2" t="s">
        <v>2183</v>
      </c>
      <c r="L697" s="3">
        <v>1</v>
      </c>
    </row>
    <row r="698" spans="1:12" x14ac:dyDescent="0.25">
      <c r="A698" t="s">
        <v>4897</v>
      </c>
      <c r="B698" s="12" t="s">
        <v>1423</v>
      </c>
      <c r="C698" s="13" t="s">
        <v>923</v>
      </c>
      <c r="D698" s="14">
        <v>45494.849305555559</v>
      </c>
      <c r="E698" s="14">
        <v>45495.145138888889</v>
      </c>
      <c r="F698" s="15">
        <v>0.29583333333333328</v>
      </c>
      <c r="G698" s="15">
        <v>0.76597222222222228</v>
      </c>
      <c r="H698" s="13" t="s">
        <v>4776</v>
      </c>
      <c r="I698" s="13">
        <v>6079.1832999999997</v>
      </c>
      <c r="K698" s="2" t="s">
        <v>2252</v>
      </c>
      <c r="L698" s="3">
        <v>3</v>
      </c>
    </row>
    <row r="699" spans="1:12" x14ac:dyDescent="0.25">
      <c r="A699" t="s">
        <v>306</v>
      </c>
      <c r="B699" s="12" t="s">
        <v>89</v>
      </c>
      <c r="C699" s="13" t="s">
        <v>304</v>
      </c>
      <c r="D699" s="14">
        <v>45450.116666666669</v>
      </c>
      <c r="E699" s="14">
        <v>45450.411805555559</v>
      </c>
      <c r="F699" s="15">
        <v>0.2951388888888889</v>
      </c>
      <c r="G699" s="15">
        <v>1.0145833333333329</v>
      </c>
      <c r="H699" s="13" t="s">
        <v>11</v>
      </c>
      <c r="I699" s="13">
        <v>6064.9129166666662</v>
      </c>
      <c r="K699" s="2" t="s">
        <v>1013</v>
      </c>
      <c r="L699" s="3">
        <v>1</v>
      </c>
    </row>
    <row r="700" spans="1:12" x14ac:dyDescent="0.25">
      <c r="A700" t="s">
        <v>810</v>
      </c>
      <c r="B700" s="9" t="s">
        <v>809</v>
      </c>
      <c r="C700" s="8" t="s">
        <v>18</v>
      </c>
      <c r="D700" s="10">
        <v>45658.919444444437</v>
      </c>
      <c r="E700" s="10">
        <v>45659.214583333327</v>
      </c>
      <c r="F700" s="11">
        <v>0.2951388888888889</v>
      </c>
      <c r="G700" s="11">
        <v>0.68055555555555558</v>
      </c>
      <c r="H700" s="8" t="s">
        <v>791</v>
      </c>
      <c r="I700" s="8">
        <v>6064.9129166666662</v>
      </c>
      <c r="K700" s="2" t="s">
        <v>4756</v>
      </c>
      <c r="L700" s="3">
        <v>1</v>
      </c>
    </row>
    <row r="701" spans="1:12" x14ac:dyDescent="0.25">
      <c r="A701" t="s">
        <v>325</v>
      </c>
      <c r="B701" s="9" t="s">
        <v>324</v>
      </c>
      <c r="C701" s="8" t="s">
        <v>18</v>
      </c>
      <c r="D701" s="10">
        <v>45433.65</v>
      </c>
      <c r="E701" s="10">
        <v>45433.945138888892</v>
      </c>
      <c r="F701" s="11">
        <v>0.2951388888888889</v>
      </c>
      <c r="G701" s="11">
        <v>2.6020833333333329</v>
      </c>
      <c r="H701" s="8" t="s">
        <v>791</v>
      </c>
      <c r="I701" s="8">
        <v>6064.9129166666662</v>
      </c>
      <c r="K701" s="2" t="s">
        <v>4123</v>
      </c>
      <c r="L701" s="3">
        <v>1</v>
      </c>
    </row>
    <row r="702" spans="1:12" x14ac:dyDescent="0.25">
      <c r="A702" t="s">
        <v>1345</v>
      </c>
      <c r="B702" s="9" t="s">
        <v>337</v>
      </c>
      <c r="C702" s="8" t="s">
        <v>125</v>
      </c>
      <c r="D702" s="10">
        <v>45460.513194444437</v>
      </c>
      <c r="E702" s="10">
        <v>45460.808333333327</v>
      </c>
      <c r="F702" s="11">
        <v>0.2951388888888889</v>
      </c>
      <c r="G702" s="11">
        <v>2.777777777777778E-2</v>
      </c>
      <c r="H702" s="8" t="s">
        <v>3703</v>
      </c>
      <c r="I702" s="8">
        <v>6064.9129166666662</v>
      </c>
      <c r="K702" s="2" t="s">
        <v>2281</v>
      </c>
      <c r="L702" s="3">
        <v>1</v>
      </c>
    </row>
    <row r="703" spans="1:12" x14ac:dyDescent="0.25">
      <c r="A703" t="s">
        <v>312</v>
      </c>
      <c r="B703" s="9" t="s">
        <v>311</v>
      </c>
      <c r="C703" s="8" t="s">
        <v>309</v>
      </c>
      <c r="D703" s="10">
        <v>45448.388194444437</v>
      </c>
      <c r="E703" s="10">
        <v>45448.682638888888</v>
      </c>
      <c r="F703" s="11">
        <v>0.29444444444444451</v>
      </c>
      <c r="G703" s="11">
        <v>5.2083333333333343E-2</v>
      </c>
      <c r="H703" s="8" t="s">
        <v>11</v>
      </c>
      <c r="I703" s="8">
        <v>6050.6425333333327</v>
      </c>
      <c r="K703" s="2" t="s">
        <v>2792</v>
      </c>
      <c r="L703" s="3">
        <v>1</v>
      </c>
    </row>
    <row r="704" spans="1:12" x14ac:dyDescent="0.25">
      <c r="A704" t="s">
        <v>356</v>
      </c>
      <c r="B704" s="12" t="s">
        <v>66</v>
      </c>
      <c r="C704" s="13" t="s">
        <v>107</v>
      </c>
      <c r="D704" s="14">
        <v>45329.629166666673</v>
      </c>
      <c r="E704" s="14">
        <v>45329.923611111109</v>
      </c>
      <c r="F704" s="15">
        <v>0.29444444444444451</v>
      </c>
      <c r="G704" s="15">
        <v>1.848611111111111</v>
      </c>
      <c r="H704" s="13" t="s">
        <v>2207</v>
      </c>
      <c r="I704" s="13">
        <v>6050.6425333333327</v>
      </c>
      <c r="K704" s="2" t="s">
        <v>3625</v>
      </c>
      <c r="L704" s="3">
        <v>1</v>
      </c>
    </row>
    <row r="705" spans="1:12" x14ac:dyDescent="0.25">
      <c r="A705" t="s">
        <v>4141</v>
      </c>
      <c r="B705" s="12" t="s">
        <v>125</v>
      </c>
      <c r="C705" s="13" t="s">
        <v>4139</v>
      </c>
      <c r="D705" s="14">
        <v>45586.003472222219</v>
      </c>
      <c r="E705" s="14">
        <v>45586.29791666667</v>
      </c>
      <c r="F705" s="15">
        <v>0.29444444444444451</v>
      </c>
      <c r="G705" s="15">
        <v>1.1284722222222221</v>
      </c>
      <c r="H705" s="13" t="s">
        <v>4100</v>
      </c>
      <c r="I705" s="13">
        <v>6050.6425333333327</v>
      </c>
      <c r="K705" s="2" t="s">
        <v>3804</v>
      </c>
      <c r="L705" s="3">
        <v>1</v>
      </c>
    </row>
    <row r="706" spans="1:12" x14ac:dyDescent="0.25">
      <c r="A706" t="s">
        <v>2190</v>
      </c>
      <c r="B706" s="9" t="s">
        <v>125</v>
      </c>
      <c r="C706" s="8" t="s">
        <v>330</v>
      </c>
      <c r="D706" s="10">
        <v>45347.06527777778</v>
      </c>
      <c r="E706" s="10">
        <v>45347.359027777777</v>
      </c>
      <c r="F706" s="11">
        <v>0.29375000000000001</v>
      </c>
      <c r="G706" s="11">
        <v>0.98611111111111116</v>
      </c>
      <c r="H706" s="8" t="s">
        <v>1908</v>
      </c>
      <c r="I706" s="8">
        <v>6036.3721499999992</v>
      </c>
      <c r="K706" s="2" t="s">
        <v>1699</v>
      </c>
      <c r="L706" s="3">
        <v>3</v>
      </c>
    </row>
    <row r="707" spans="1:12" x14ac:dyDescent="0.25">
      <c r="A707" t="s">
        <v>2863</v>
      </c>
      <c r="B707" s="12" t="s">
        <v>125</v>
      </c>
      <c r="C707" s="13" t="s">
        <v>416</v>
      </c>
      <c r="D707" s="14">
        <v>45677.487500000003</v>
      </c>
      <c r="E707" s="14">
        <v>45677.78125</v>
      </c>
      <c r="F707" s="15">
        <v>0.29375000000000001</v>
      </c>
      <c r="G707" s="15">
        <v>4.5138888888888888E-2</v>
      </c>
      <c r="H707" s="13" t="s">
        <v>2858</v>
      </c>
      <c r="I707" s="13">
        <v>6036.3721499999992</v>
      </c>
      <c r="K707" s="2" t="s">
        <v>4281</v>
      </c>
      <c r="L707" s="3">
        <v>1</v>
      </c>
    </row>
    <row r="708" spans="1:12" x14ac:dyDescent="0.25">
      <c r="A708" t="s">
        <v>3142</v>
      </c>
      <c r="B708" s="12" t="s">
        <v>337</v>
      </c>
      <c r="C708" s="13" t="s">
        <v>374</v>
      </c>
      <c r="D708" s="14">
        <v>45571.501388888893</v>
      </c>
      <c r="E708" s="14">
        <v>45571.795138888891</v>
      </c>
      <c r="F708" s="15">
        <v>0.29375000000000001</v>
      </c>
      <c r="G708" s="15">
        <v>4.0930555555555559</v>
      </c>
      <c r="H708" s="13" t="s">
        <v>3096</v>
      </c>
      <c r="I708" s="13">
        <v>6036.3721499999992</v>
      </c>
      <c r="K708" s="2" t="s">
        <v>1149</v>
      </c>
      <c r="L708" s="3">
        <v>1</v>
      </c>
    </row>
    <row r="709" spans="1:12" x14ac:dyDescent="0.25">
      <c r="A709" t="s">
        <v>3376</v>
      </c>
      <c r="B709" s="9" t="s">
        <v>337</v>
      </c>
      <c r="C709" s="8" t="s">
        <v>89</v>
      </c>
      <c r="D709" s="10">
        <v>45494.381944444453</v>
      </c>
      <c r="E709" s="10">
        <v>45494.675694444442</v>
      </c>
      <c r="F709" s="11">
        <v>0.29375000000000001</v>
      </c>
      <c r="G709" s="11">
        <v>0.84722222222222221</v>
      </c>
      <c r="H709" s="8" t="s">
        <v>3277</v>
      </c>
      <c r="I709" s="8">
        <v>6036.3721499999992</v>
      </c>
      <c r="K709" s="2" t="s">
        <v>4815</v>
      </c>
      <c r="L709" s="3">
        <v>1</v>
      </c>
    </row>
    <row r="710" spans="1:12" x14ac:dyDescent="0.25">
      <c r="A710" t="s">
        <v>3441</v>
      </c>
      <c r="B710" s="12" t="s">
        <v>246</v>
      </c>
      <c r="C710" s="13" t="s">
        <v>423</v>
      </c>
      <c r="D710" s="14">
        <v>45373.666666666657</v>
      </c>
      <c r="E710" s="14">
        <v>45373.960416666669</v>
      </c>
      <c r="F710" s="15">
        <v>0.29375000000000001</v>
      </c>
      <c r="G710" s="15">
        <v>0.70972222222222225</v>
      </c>
      <c r="H710" s="13" t="s">
        <v>3277</v>
      </c>
      <c r="I710" s="13">
        <v>6036.3721499999992</v>
      </c>
      <c r="K710" s="2" t="s">
        <v>3211</v>
      </c>
      <c r="L710" s="3">
        <v>1</v>
      </c>
    </row>
    <row r="711" spans="1:12" x14ac:dyDescent="0.25">
      <c r="A711" t="s">
        <v>3376</v>
      </c>
      <c r="B711" s="9" t="s">
        <v>337</v>
      </c>
      <c r="C711" s="8" t="s">
        <v>89</v>
      </c>
      <c r="D711" s="10">
        <v>45494.381944444453</v>
      </c>
      <c r="E711" s="10">
        <v>45494.675694444442</v>
      </c>
      <c r="F711" s="11">
        <v>0.29375000000000001</v>
      </c>
      <c r="G711" s="11">
        <v>0.84722222222222221</v>
      </c>
      <c r="H711" s="8" t="s">
        <v>3484</v>
      </c>
      <c r="I711" s="8">
        <v>6036.3721499999992</v>
      </c>
      <c r="K711" s="2" t="s">
        <v>2664</v>
      </c>
      <c r="L711" s="3">
        <v>1</v>
      </c>
    </row>
    <row r="712" spans="1:12" x14ac:dyDescent="0.25">
      <c r="A712" t="s">
        <v>3441</v>
      </c>
      <c r="B712" s="12" t="s">
        <v>246</v>
      </c>
      <c r="C712" s="13" t="s">
        <v>423</v>
      </c>
      <c r="D712" s="14">
        <v>45373.666666666657</v>
      </c>
      <c r="E712" s="14">
        <v>45373.960416666669</v>
      </c>
      <c r="F712" s="15">
        <v>0.29375000000000001</v>
      </c>
      <c r="G712" s="15">
        <v>0.70972222222222225</v>
      </c>
      <c r="H712" s="13" t="s">
        <v>3484</v>
      </c>
      <c r="I712" s="13">
        <v>6036.3721499999992</v>
      </c>
      <c r="K712" s="2" t="s">
        <v>2810</v>
      </c>
      <c r="L712" s="3">
        <v>6</v>
      </c>
    </row>
    <row r="713" spans="1:12" x14ac:dyDescent="0.25">
      <c r="A713" t="s">
        <v>3985</v>
      </c>
      <c r="B713" s="9" t="s">
        <v>1182</v>
      </c>
      <c r="C713" s="8" t="s">
        <v>89</v>
      </c>
      <c r="D713" s="10">
        <v>45578.794444444437</v>
      </c>
      <c r="E713" s="10">
        <v>45579.088194444441</v>
      </c>
      <c r="F713" s="11">
        <v>0.29375000000000001</v>
      </c>
      <c r="G713" s="11">
        <v>2.4298611111111108</v>
      </c>
      <c r="H713" s="8" t="s">
        <v>3918</v>
      </c>
      <c r="I713" s="8">
        <v>6036.3721499999992</v>
      </c>
      <c r="K713" s="2" t="s">
        <v>3111</v>
      </c>
      <c r="L713" s="3">
        <v>2</v>
      </c>
    </row>
    <row r="714" spans="1:12" x14ac:dyDescent="0.25">
      <c r="A714" t="s">
        <v>1689</v>
      </c>
      <c r="B714" s="12" t="s">
        <v>81</v>
      </c>
      <c r="C714" s="13" t="s">
        <v>337</v>
      </c>
      <c r="D714" s="14">
        <v>45572.882638888892</v>
      </c>
      <c r="E714" s="14">
        <v>45573.175000000003</v>
      </c>
      <c r="F714" s="15">
        <v>0.29236111111111113</v>
      </c>
      <c r="G714" s="15">
        <v>1.1097222222222221</v>
      </c>
      <c r="H714" s="13" t="s">
        <v>1566</v>
      </c>
      <c r="I714" s="13">
        <v>6007.8313833333332</v>
      </c>
      <c r="K714" s="2" t="s">
        <v>1065</v>
      </c>
      <c r="L714" s="3">
        <v>1</v>
      </c>
    </row>
    <row r="715" spans="1:12" x14ac:dyDescent="0.25">
      <c r="A715" t="s">
        <v>325</v>
      </c>
      <c r="B715" s="9" t="s">
        <v>324</v>
      </c>
      <c r="C715" s="8" t="s">
        <v>18</v>
      </c>
      <c r="D715" s="10">
        <v>45452.743055555547</v>
      </c>
      <c r="E715" s="10">
        <v>45453.035416666673</v>
      </c>
      <c r="F715" s="11">
        <v>0.29236111111111113</v>
      </c>
      <c r="G715" s="11">
        <v>4.027777777777778E-2</v>
      </c>
      <c r="H715" s="8" t="s">
        <v>3485</v>
      </c>
      <c r="I715" s="8">
        <v>6007.8313833333332</v>
      </c>
      <c r="K715" s="2" t="s">
        <v>3594</v>
      </c>
      <c r="L715" s="3">
        <v>1</v>
      </c>
    </row>
    <row r="716" spans="1:12" x14ac:dyDescent="0.25">
      <c r="A716" t="s">
        <v>1807</v>
      </c>
      <c r="B716" s="9" t="s">
        <v>337</v>
      </c>
      <c r="C716" s="8" t="s">
        <v>18</v>
      </c>
      <c r="D716" s="10">
        <v>45356.581944444442</v>
      </c>
      <c r="E716" s="10">
        <v>45356.874305555553</v>
      </c>
      <c r="F716" s="11">
        <v>0.29236111111111113</v>
      </c>
      <c r="G716" s="11">
        <v>1.100694444444444</v>
      </c>
      <c r="H716" s="8" t="s">
        <v>4485</v>
      </c>
      <c r="I716" s="8">
        <v>6007.8313833333332</v>
      </c>
      <c r="K716" s="2" t="s">
        <v>2786</v>
      </c>
      <c r="L716" s="3">
        <v>1</v>
      </c>
    </row>
    <row r="717" spans="1:12" x14ac:dyDescent="0.25">
      <c r="A717" t="s">
        <v>325</v>
      </c>
      <c r="B717" s="12" t="s">
        <v>324</v>
      </c>
      <c r="C717" s="13" t="s">
        <v>18</v>
      </c>
      <c r="D717" s="14">
        <v>45428.461805555547</v>
      </c>
      <c r="E717" s="14">
        <v>45428.753472222219</v>
      </c>
      <c r="F717" s="15">
        <v>0.29166666666666669</v>
      </c>
      <c r="G717" s="15">
        <v>6.0125000000000002</v>
      </c>
      <c r="H717" s="13" t="s">
        <v>11</v>
      </c>
      <c r="I717" s="13">
        <v>5993.5609999999997</v>
      </c>
      <c r="K717" s="2" t="s">
        <v>4494</v>
      </c>
      <c r="L717" s="3">
        <v>1</v>
      </c>
    </row>
    <row r="718" spans="1:12" x14ac:dyDescent="0.25">
      <c r="A718" t="s">
        <v>1670</v>
      </c>
      <c r="B718" s="9" t="s">
        <v>66</v>
      </c>
      <c r="C718" s="8" t="s">
        <v>72</v>
      </c>
      <c r="D718" s="10">
        <v>45327.87777777778</v>
      </c>
      <c r="E718" s="10">
        <v>45328.169444444437</v>
      </c>
      <c r="F718" s="11">
        <v>0.29166666666666669</v>
      </c>
      <c r="G718" s="11">
        <v>1.1472222222222219</v>
      </c>
      <c r="H718" s="8" t="s">
        <v>2207</v>
      </c>
      <c r="I718" s="8">
        <v>5993.5609999999997</v>
      </c>
      <c r="K718" s="2" t="s">
        <v>758</v>
      </c>
      <c r="L718" s="3">
        <v>1</v>
      </c>
    </row>
    <row r="719" spans="1:12" x14ac:dyDescent="0.25">
      <c r="A719" t="s">
        <v>2451</v>
      </c>
      <c r="B719" s="12" t="s">
        <v>208</v>
      </c>
      <c r="C719" s="13" t="s">
        <v>18</v>
      </c>
      <c r="D719" s="14">
        <v>45549.431250000001</v>
      </c>
      <c r="E719" s="14">
        <v>45549.722916666673</v>
      </c>
      <c r="F719" s="15">
        <v>0.29166666666666669</v>
      </c>
      <c r="G719" s="15">
        <v>0.18888888888888891</v>
      </c>
      <c r="H719" s="13" t="s">
        <v>4654</v>
      </c>
      <c r="I719" s="13">
        <v>5993.5609999999997</v>
      </c>
      <c r="K719" s="2" t="s">
        <v>1539</v>
      </c>
      <c r="L719" s="3">
        <v>1</v>
      </c>
    </row>
    <row r="720" spans="1:12" x14ac:dyDescent="0.25">
      <c r="A720" t="s">
        <v>643</v>
      </c>
      <c r="B720" s="12" t="s">
        <v>324</v>
      </c>
      <c r="C720" s="13" t="s">
        <v>89</v>
      </c>
      <c r="D720" s="14">
        <v>45426.544444444437</v>
      </c>
      <c r="E720" s="14">
        <v>45426.835416666669</v>
      </c>
      <c r="F720" s="15">
        <v>0.29097222222222219</v>
      </c>
      <c r="G720" s="15">
        <v>0.74791666666666667</v>
      </c>
      <c r="H720" s="13" t="s">
        <v>418</v>
      </c>
      <c r="I720" s="13">
        <v>5979.2906166666662</v>
      </c>
      <c r="K720" s="2" t="s">
        <v>3293</v>
      </c>
      <c r="L720" s="3">
        <v>3</v>
      </c>
    </row>
    <row r="721" spans="1:12" x14ac:dyDescent="0.25">
      <c r="A721" t="s">
        <v>257</v>
      </c>
      <c r="B721" s="9" t="s">
        <v>79</v>
      </c>
      <c r="C721" s="8" t="s">
        <v>130</v>
      </c>
      <c r="D721" s="10">
        <v>45451.775694444441</v>
      </c>
      <c r="E721" s="10">
        <v>45452.066666666673</v>
      </c>
      <c r="F721" s="11">
        <v>0.29097222222222219</v>
      </c>
      <c r="G721" s="11">
        <v>4.9305555555555547E-2</v>
      </c>
      <c r="H721" s="8" t="s">
        <v>3918</v>
      </c>
      <c r="I721" s="8">
        <v>5979.2906166666662</v>
      </c>
      <c r="K721" s="2" t="s">
        <v>3666</v>
      </c>
      <c r="L721" s="3">
        <v>1</v>
      </c>
    </row>
    <row r="722" spans="1:12" x14ac:dyDescent="0.25">
      <c r="A722" t="s">
        <v>1902</v>
      </c>
      <c r="B722" s="12" t="s">
        <v>1677</v>
      </c>
      <c r="C722" s="13" t="s">
        <v>662</v>
      </c>
      <c r="D722" s="14">
        <v>45322.691666666673</v>
      </c>
      <c r="E722" s="14">
        <v>45322.981944444437</v>
      </c>
      <c r="F722" s="15">
        <v>0.2902777777777778</v>
      </c>
      <c r="G722" s="15">
        <v>0.73541666666666672</v>
      </c>
      <c r="H722" s="13" t="s">
        <v>1566</v>
      </c>
      <c r="I722" s="13">
        <v>5965.0202333333327</v>
      </c>
      <c r="K722" s="2" t="s">
        <v>1537</v>
      </c>
      <c r="L722" s="3">
        <v>1</v>
      </c>
    </row>
    <row r="723" spans="1:12" x14ac:dyDescent="0.25">
      <c r="A723" t="s">
        <v>2110</v>
      </c>
      <c r="B723" s="12" t="s">
        <v>1677</v>
      </c>
      <c r="C723" s="13" t="s">
        <v>1012</v>
      </c>
      <c r="D723" s="14">
        <v>45424.410416666673</v>
      </c>
      <c r="E723" s="14">
        <v>45424.700694444437</v>
      </c>
      <c r="F723" s="15">
        <v>0.2902777777777778</v>
      </c>
      <c r="G723" s="15">
        <v>5.9722222222222232E-2</v>
      </c>
      <c r="H723" s="13" t="s">
        <v>1908</v>
      </c>
      <c r="I723" s="13">
        <v>5965.0202333333327</v>
      </c>
      <c r="K723" s="2" t="s">
        <v>1063</v>
      </c>
      <c r="L723" s="3">
        <v>1</v>
      </c>
    </row>
    <row r="724" spans="1:12" x14ac:dyDescent="0.25">
      <c r="A724" t="s">
        <v>2134</v>
      </c>
      <c r="B724" s="12" t="s">
        <v>724</v>
      </c>
      <c r="C724" s="13" t="s">
        <v>18</v>
      </c>
      <c r="D724" s="14">
        <v>45408.476388888892</v>
      </c>
      <c r="E724" s="14">
        <v>45408.76666666667</v>
      </c>
      <c r="F724" s="15">
        <v>0.2902777777777778</v>
      </c>
      <c r="G724" s="15">
        <v>0.75902777777777775</v>
      </c>
      <c r="H724" s="13" t="s">
        <v>1908</v>
      </c>
      <c r="I724" s="13">
        <v>5965.0202333333327</v>
      </c>
      <c r="K724" s="2" t="s">
        <v>3656</v>
      </c>
      <c r="L724" s="3">
        <v>1</v>
      </c>
    </row>
    <row r="725" spans="1:12" x14ac:dyDescent="0.25">
      <c r="A725" t="s">
        <v>2058</v>
      </c>
      <c r="B725" s="9" t="s">
        <v>18</v>
      </c>
      <c r="C725" s="8" t="s">
        <v>2056</v>
      </c>
      <c r="D725" s="10">
        <v>45350.960416666669</v>
      </c>
      <c r="E725" s="10">
        <v>45351.250694444447</v>
      </c>
      <c r="F725" s="11">
        <v>0.2902777777777778</v>
      </c>
      <c r="G725" s="11">
        <v>1.0826388888888889</v>
      </c>
      <c r="H725" s="8" t="s">
        <v>2715</v>
      </c>
      <c r="I725" s="8">
        <v>5965.0202333333327</v>
      </c>
      <c r="K725" s="2" t="s">
        <v>2209</v>
      </c>
      <c r="L725" s="3">
        <v>3</v>
      </c>
    </row>
    <row r="726" spans="1:12" x14ac:dyDescent="0.25">
      <c r="A726" t="s">
        <v>2930</v>
      </c>
      <c r="B726" s="12" t="s">
        <v>311</v>
      </c>
      <c r="C726" s="13" t="s">
        <v>376</v>
      </c>
      <c r="D726" s="14">
        <v>45546.746527777781</v>
      </c>
      <c r="E726" s="14">
        <v>45547.036805555559</v>
      </c>
      <c r="F726" s="15">
        <v>0.2902777777777778</v>
      </c>
      <c r="G726" s="15">
        <v>0.5805555555555556</v>
      </c>
      <c r="H726" s="13" t="s">
        <v>2858</v>
      </c>
      <c r="I726" s="13">
        <v>5965.0202333333327</v>
      </c>
      <c r="K726" s="2" t="s">
        <v>3936</v>
      </c>
      <c r="L726" s="3">
        <v>2</v>
      </c>
    </row>
    <row r="727" spans="1:12" x14ac:dyDescent="0.25">
      <c r="A727" t="s">
        <v>4815</v>
      </c>
      <c r="B727" s="12" t="s">
        <v>1148</v>
      </c>
      <c r="C727" s="13" t="s">
        <v>18</v>
      </c>
      <c r="D727" s="14">
        <v>45627.592361111107</v>
      </c>
      <c r="E727" s="14">
        <v>45627.882638888892</v>
      </c>
      <c r="F727" s="15">
        <v>0.2902777777777778</v>
      </c>
      <c r="G727" s="15">
        <v>0.75763888888888886</v>
      </c>
      <c r="H727" s="13" t="s">
        <v>4776</v>
      </c>
      <c r="I727" s="13">
        <v>5965.0202333333327</v>
      </c>
      <c r="K727" s="2" t="s">
        <v>1705</v>
      </c>
      <c r="L727" s="3">
        <v>1</v>
      </c>
    </row>
    <row r="728" spans="1:12" x14ac:dyDescent="0.25">
      <c r="A728" t="s">
        <v>1671</v>
      </c>
      <c r="B728" s="12" t="s">
        <v>125</v>
      </c>
      <c r="C728" s="13" t="s">
        <v>66</v>
      </c>
      <c r="D728" s="14">
        <v>45588.76666666667</v>
      </c>
      <c r="E728" s="14">
        <v>45589.056250000001</v>
      </c>
      <c r="F728" s="15">
        <v>0.28958333333333341</v>
      </c>
      <c r="G728" s="15">
        <v>3.3333333333333333E-2</v>
      </c>
      <c r="H728" s="13" t="s">
        <v>1566</v>
      </c>
      <c r="I728" s="13">
        <v>5950.7498500000002</v>
      </c>
      <c r="K728" s="2" t="s">
        <v>4533</v>
      </c>
      <c r="L728" s="3">
        <v>1</v>
      </c>
    </row>
    <row r="729" spans="1:12" x14ac:dyDescent="0.25">
      <c r="A729" t="s">
        <v>1808</v>
      </c>
      <c r="B729" s="9" t="s">
        <v>712</v>
      </c>
      <c r="C729" s="8" t="s">
        <v>337</v>
      </c>
      <c r="D729" s="10">
        <v>45418.909722222219</v>
      </c>
      <c r="E729" s="10">
        <v>45419.199305555558</v>
      </c>
      <c r="F729" s="11">
        <v>0.28958333333333341</v>
      </c>
      <c r="G729" s="11">
        <v>1.2173611111111109</v>
      </c>
      <c r="H729" s="8" t="s">
        <v>1566</v>
      </c>
      <c r="I729" s="8">
        <v>5950.7498500000002</v>
      </c>
      <c r="K729" s="2" t="s">
        <v>2335</v>
      </c>
      <c r="L729" s="3">
        <v>1</v>
      </c>
    </row>
    <row r="730" spans="1:12" x14ac:dyDescent="0.25">
      <c r="A730" t="s">
        <v>2086</v>
      </c>
      <c r="B730" s="9" t="s">
        <v>1236</v>
      </c>
      <c r="C730" s="8" t="s">
        <v>961</v>
      </c>
      <c r="D730" s="10">
        <v>45448.578472222223</v>
      </c>
      <c r="E730" s="10">
        <v>45448.868055555547</v>
      </c>
      <c r="F730" s="11">
        <v>0.28958333333333341</v>
      </c>
      <c r="G730" s="11">
        <v>0.67569444444444449</v>
      </c>
      <c r="H730" s="8" t="s">
        <v>1908</v>
      </c>
      <c r="I730" s="8">
        <v>5950.7498500000002</v>
      </c>
      <c r="K730" s="2" t="s">
        <v>3440</v>
      </c>
      <c r="L730" s="3">
        <v>2</v>
      </c>
    </row>
    <row r="731" spans="1:12" x14ac:dyDescent="0.25">
      <c r="A731" t="s">
        <v>3100</v>
      </c>
      <c r="B731" s="12" t="s">
        <v>12</v>
      </c>
      <c r="C731" s="13" t="s">
        <v>795</v>
      </c>
      <c r="D731" s="14">
        <v>45679.474999999999</v>
      </c>
      <c r="E731" s="14">
        <v>45679.76458333333</v>
      </c>
      <c r="F731" s="15">
        <v>0.28958333333333341</v>
      </c>
      <c r="G731" s="15">
        <v>1.6395833333333329</v>
      </c>
      <c r="H731" s="13" t="s">
        <v>3096</v>
      </c>
      <c r="I731" s="13">
        <v>5950.7498500000002</v>
      </c>
      <c r="K731" s="2" t="s">
        <v>4009</v>
      </c>
      <c r="L731" s="3">
        <v>1</v>
      </c>
    </row>
    <row r="732" spans="1:12" x14ac:dyDescent="0.25">
      <c r="A732" t="s">
        <v>3120</v>
      </c>
      <c r="B732" s="9" t="s">
        <v>18</v>
      </c>
      <c r="C732" s="8" t="s">
        <v>66</v>
      </c>
      <c r="D732" s="10">
        <v>45629.125</v>
      </c>
      <c r="E732" s="10">
        <v>45629.414583333331</v>
      </c>
      <c r="F732" s="11">
        <v>0.28958333333333341</v>
      </c>
      <c r="G732" s="11">
        <v>5.1388888888888887E-2</v>
      </c>
      <c r="H732" s="8" t="s">
        <v>3096</v>
      </c>
      <c r="I732" s="8">
        <v>5950.7498500000002</v>
      </c>
      <c r="K732" s="2" t="s">
        <v>2374</v>
      </c>
      <c r="L732" s="3">
        <v>1</v>
      </c>
    </row>
    <row r="733" spans="1:12" x14ac:dyDescent="0.25">
      <c r="A733" t="s">
        <v>4737</v>
      </c>
      <c r="B733" s="12" t="s">
        <v>18</v>
      </c>
      <c r="C733" s="13" t="s">
        <v>895</v>
      </c>
      <c r="D733" s="14">
        <v>45514.02847222222</v>
      </c>
      <c r="E733" s="14">
        <v>45514.318055555559</v>
      </c>
      <c r="F733" s="15">
        <v>0.28958333333333341</v>
      </c>
      <c r="G733" s="15"/>
      <c r="H733" s="13" t="s">
        <v>4654</v>
      </c>
      <c r="I733" s="13">
        <v>5950.7498500000002</v>
      </c>
      <c r="K733" s="2" t="s">
        <v>424</v>
      </c>
      <c r="L733" s="3">
        <v>1</v>
      </c>
    </row>
    <row r="734" spans="1:12" x14ac:dyDescent="0.25">
      <c r="A734" t="s">
        <v>1246</v>
      </c>
      <c r="B734" s="12" t="s">
        <v>1245</v>
      </c>
      <c r="C734" s="13" t="s">
        <v>337</v>
      </c>
      <c r="D734" s="14">
        <v>45396.525000000001</v>
      </c>
      <c r="E734" s="14">
        <v>45396.813888888893</v>
      </c>
      <c r="F734" s="15">
        <v>0.28888888888888892</v>
      </c>
      <c r="G734" s="15">
        <v>0.75069444444444444</v>
      </c>
      <c r="H734" s="13" t="s">
        <v>1085</v>
      </c>
      <c r="I734" s="13">
        <v>5936.4794666666667</v>
      </c>
      <c r="K734" s="2" t="s">
        <v>3070</v>
      </c>
      <c r="L734" s="3">
        <v>1</v>
      </c>
    </row>
    <row r="735" spans="1:12" x14ac:dyDescent="0.25">
      <c r="A735" t="s">
        <v>1258</v>
      </c>
      <c r="B735" s="12" t="s">
        <v>1257</v>
      </c>
      <c r="C735" s="13" t="s">
        <v>246</v>
      </c>
      <c r="D735" s="14">
        <v>45383.589583333327</v>
      </c>
      <c r="E735" s="14">
        <v>45383.878472222219</v>
      </c>
      <c r="F735" s="15">
        <v>0.28888888888888892</v>
      </c>
      <c r="G735" s="15">
        <v>6.9444444444444448E-2</v>
      </c>
      <c r="H735" s="13" t="s">
        <v>1085</v>
      </c>
      <c r="I735" s="13">
        <v>5936.4794666666667</v>
      </c>
      <c r="K735" s="2" t="s">
        <v>4841</v>
      </c>
      <c r="L735" s="3">
        <v>1</v>
      </c>
    </row>
    <row r="736" spans="1:12" x14ac:dyDescent="0.25">
      <c r="A736" t="s">
        <v>2945</v>
      </c>
      <c r="B736" s="9" t="s">
        <v>955</v>
      </c>
      <c r="C736" s="8" t="s">
        <v>2943</v>
      </c>
      <c r="D736" s="10">
        <v>45516.0625</v>
      </c>
      <c r="E736" s="10">
        <v>45516.351388888892</v>
      </c>
      <c r="F736" s="11">
        <v>0.28888888888888892</v>
      </c>
      <c r="G736" s="11">
        <v>1.106944444444445</v>
      </c>
      <c r="H736" s="8" t="s">
        <v>2858</v>
      </c>
      <c r="I736" s="8">
        <v>5936.4794666666667</v>
      </c>
      <c r="K736" s="2" t="s">
        <v>2071</v>
      </c>
      <c r="L736" s="3">
        <v>1</v>
      </c>
    </row>
    <row r="737" spans="1:12" x14ac:dyDescent="0.25">
      <c r="A737" t="s">
        <v>1696</v>
      </c>
      <c r="B737" s="9" t="s">
        <v>1677</v>
      </c>
      <c r="C737" s="8" t="s">
        <v>18</v>
      </c>
      <c r="D737" s="10">
        <v>45629.795138888891</v>
      </c>
      <c r="E737" s="10">
        <v>45630.083333333343</v>
      </c>
      <c r="F737" s="11">
        <v>0.28819444444444442</v>
      </c>
      <c r="G737" s="11">
        <v>0.86319444444444449</v>
      </c>
      <c r="H737" s="8" t="s">
        <v>2502</v>
      </c>
      <c r="I737" s="8">
        <v>5922.2090833333332</v>
      </c>
      <c r="K737" s="2" t="s">
        <v>3996</v>
      </c>
      <c r="L737" s="3">
        <v>1</v>
      </c>
    </row>
    <row r="738" spans="1:12" x14ac:dyDescent="0.25">
      <c r="A738" t="s">
        <v>2951</v>
      </c>
      <c r="B738" s="12" t="s">
        <v>2950</v>
      </c>
      <c r="C738" s="13" t="s">
        <v>276</v>
      </c>
      <c r="D738" s="14">
        <v>45511.939583333333</v>
      </c>
      <c r="E738" s="14">
        <v>45512.227777777778</v>
      </c>
      <c r="F738" s="15">
        <v>0.28819444444444442</v>
      </c>
      <c r="G738" s="15"/>
      <c r="H738" s="13" t="s">
        <v>2858</v>
      </c>
      <c r="I738" s="13">
        <v>5922.2090833333332</v>
      </c>
      <c r="K738" s="2" t="s">
        <v>4321</v>
      </c>
      <c r="L738" s="3">
        <v>1</v>
      </c>
    </row>
    <row r="739" spans="1:12" x14ac:dyDescent="0.25">
      <c r="A739" t="s">
        <v>3421</v>
      </c>
      <c r="B739" s="9" t="s">
        <v>72</v>
      </c>
      <c r="C739" s="8" t="s">
        <v>1852</v>
      </c>
      <c r="D739" s="10">
        <v>45410.70416666667</v>
      </c>
      <c r="E739" s="10">
        <v>45410.992361111108</v>
      </c>
      <c r="F739" s="11">
        <v>0.28819444444444442</v>
      </c>
      <c r="G739" s="11">
        <v>1.4020833333333329</v>
      </c>
      <c r="H739" s="8" t="s">
        <v>3277</v>
      </c>
      <c r="I739" s="8">
        <v>5922.2090833333332</v>
      </c>
      <c r="K739" s="2" t="s">
        <v>2939</v>
      </c>
      <c r="L739" s="3">
        <v>1</v>
      </c>
    </row>
    <row r="740" spans="1:12" x14ac:dyDescent="0.25">
      <c r="A740" t="s">
        <v>3421</v>
      </c>
      <c r="B740" s="9" t="s">
        <v>72</v>
      </c>
      <c r="C740" s="8" t="s">
        <v>1852</v>
      </c>
      <c r="D740" s="10">
        <v>45410.70416666667</v>
      </c>
      <c r="E740" s="10">
        <v>45410.992361111108</v>
      </c>
      <c r="F740" s="11">
        <v>0.28819444444444442</v>
      </c>
      <c r="G740" s="11">
        <v>1.4020833333333329</v>
      </c>
      <c r="H740" s="8" t="s">
        <v>3484</v>
      </c>
      <c r="I740" s="8">
        <v>5922.2090833333332</v>
      </c>
      <c r="K740" s="2" t="s">
        <v>744</v>
      </c>
      <c r="L740" s="3">
        <v>1</v>
      </c>
    </row>
    <row r="741" spans="1:12" x14ac:dyDescent="0.25">
      <c r="A741" t="s">
        <v>2841</v>
      </c>
      <c r="B741" s="12" t="s">
        <v>795</v>
      </c>
      <c r="C741" s="13" t="s">
        <v>18</v>
      </c>
      <c r="D741" s="14">
        <v>45667.629861111112</v>
      </c>
      <c r="E741" s="14">
        <v>45667.918055555558</v>
      </c>
      <c r="F741" s="15">
        <v>0.28819444444444442</v>
      </c>
      <c r="G741" s="15">
        <v>1.927777777777778</v>
      </c>
      <c r="H741" s="13" t="s">
        <v>4288</v>
      </c>
      <c r="I741" s="13">
        <v>5922.2090833333332</v>
      </c>
      <c r="K741" s="2" t="s">
        <v>3439</v>
      </c>
      <c r="L741" s="3">
        <v>2</v>
      </c>
    </row>
    <row r="742" spans="1:12" x14ac:dyDescent="0.25">
      <c r="A742" t="s">
        <v>2639</v>
      </c>
      <c r="B742" s="12" t="s">
        <v>2638</v>
      </c>
      <c r="C742" s="13" t="s">
        <v>18</v>
      </c>
      <c r="D742" s="14">
        <v>45367.666666666657</v>
      </c>
      <c r="E742" s="14">
        <v>45367.954861111109</v>
      </c>
      <c r="F742" s="15">
        <v>0.28819444444444442</v>
      </c>
      <c r="G742" s="15">
        <v>0.65625</v>
      </c>
      <c r="H742" s="13" t="s">
        <v>4776</v>
      </c>
      <c r="I742" s="13">
        <v>5922.2090833333332</v>
      </c>
      <c r="K742" s="2" t="s">
        <v>2709</v>
      </c>
      <c r="L742" s="3">
        <v>2</v>
      </c>
    </row>
    <row r="743" spans="1:12" x14ac:dyDescent="0.25">
      <c r="A743" t="s">
        <v>1552</v>
      </c>
      <c r="B743" s="12" t="s">
        <v>311</v>
      </c>
      <c r="C743" s="13" t="s">
        <v>180</v>
      </c>
      <c r="D743" s="14">
        <v>45328.46597222222</v>
      </c>
      <c r="E743" s="14">
        <v>45328.753472222219</v>
      </c>
      <c r="F743" s="15">
        <v>0.28749999999999998</v>
      </c>
      <c r="G743" s="15">
        <v>4.9305555555555547E-2</v>
      </c>
      <c r="H743" s="13" t="s">
        <v>1314</v>
      </c>
      <c r="I743" s="13">
        <v>5907.9386999999997</v>
      </c>
      <c r="K743" s="2" t="s">
        <v>3076</v>
      </c>
      <c r="L743" s="3">
        <v>1</v>
      </c>
    </row>
    <row r="744" spans="1:12" x14ac:dyDescent="0.25">
      <c r="A744" t="s">
        <v>212</v>
      </c>
      <c r="B744" s="9" t="s">
        <v>125</v>
      </c>
      <c r="C744" s="8" t="s">
        <v>210</v>
      </c>
      <c r="D744" s="10">
        <v>45517.160416666673</v>
      </c>
      <c r="E744" s="10">
        <v>45517.447916666657</v>
      </c>
      <c r="F744" s="11">
        <v>0.28749999999999998</v>
      </c>
      <c r="G744" s="11">
        <v>0.89583333333333337</v>
      </c>
      <c r="H744" s="8" t="s">
        <v>2207</v>
      </c>
      <c r="I744" s="8">
        <v>5907.9386999999997</v>
      </c>
      <c r="K744" s="2" t="s">
        <v>4670</v>
      </c>
      <c r="L744" s="3">
        <v>1</v>
      </c>
    </row>
    <row r="745" spans="1:12" x14ac:dyDescent="0.25">
      <c r="A745" t="s">
        <v>2965</v>
      </c>
      <c r="B745" s="9" t="s">
        <v>162</v>
      </c>
      <c r="C745" s="8" t="s">
        <v>1764</v>
      </c>
      <c r="D745" s="10">
        <v>45491.132638888892</v>
      </c>
      <c r="E745" s="10">
        <v>45491.420138888891</v>
      </c>
      <c r="F745" s="11">
        <v>0.28749999999999998</v>
      </c>
      <c r="G745" s="11">
        <v>4.1263888888888891</v>
      </c>
      <c r="H745" s="8" t="s">
        <v>2858</v>
      </c>
      <c r="I745" s="8">
        <v>5907.9386999999997</v>
      </c>
      <c r="K745" s="2" t="s">
        <v>1521</v>
      </c>
      <c r="L745" s="3">
        <v>1</v>
      </c>
    </row>
    <row r="746" spans="1:12" x14ac:dyDescent="0.25">
      <c r="A746" t="s">
        <v>4350</v>
      </c>
      <c r="B746" s="9" t="s">
        <v>441</v>
      </c>
      <c r="C746" s="8" t="s">
        <v>210</v>
      </c>
      <c r="D746" s="10">
        <v>45558.931944444441</v>
      </c>
      <c r="E746" s="10">
        <v>45559.219444444447</v>
      </c>
      <c r="F746" s="11">
        <v>0.28749999999999998</v>
      </c>
      <c r="G746" s="11">
        <v>1.1958333333333331</v>
      </c>
      <c r="H746" s="8" t="s">
        <v>4288</v>
      </c>
      <c r="I746" s="8">
        <v>5907.9386999999997</v>
      </c>
      <c r="K746" s="2" t="s">
        <v>4093</v>
      </c>
      <c r="L746" s="3">
        <v>1</v>
      </c>
    </row>
    <row r="747" spans="1:12" x14ac:dyDescent="0.25">
      <c r="A747" t="s">
        <v>4894</v>
      </c>
      <c r="B747" s="12" t="s">
        <v>588</v>
      </c>
      <c r="C747" s="13" t="s">
        <v>472</v>
      </c>
      <c r="D747" s="14">
        <v>45498.439583333333</v>
      </c>
      <c r="E747" s="14">
        <v>45498.727083333331</v>
      </c>
      <c r="F747" s="15">
        <v>0.28749999999999998</v>
      </c>
      <c r="G747" s="15">
        <v>5.8333333333333327E-2</v>
      </c>
      <c r="H747" s="13" t="s">
        <v>4776</v>
      </c>
      <c r="I747" s="13">
        <v>5907.9386999999997</v>
      </c>
      <c r="K747" s="2" t="s">
        <v>3648</v>
      </c>
      <c r="L747" s="3">
        <v>1</v>
      </c>
    </row>
    <row r="748" spans="1:12" x14ac:dyDescent="0.25">
      <c r="A748" t="s">
        <v>1345</v>
      </c>
      <c r="B748" s="9" t="s">
        <v>337</v>
      </c>
      <c r="C748" s="8" t="s">
        <v>125</v>
      </c>
      <c r="D748" s="10">
        <v>45414.51458333333</v>
      </c>
      <c r="E748" s="10">
        <v>45414.801388888889</v>
      </c>
      <c r="F748" s="11">
        <v>0.28680555555555548</v>
      </c>
      <c r="G748" s="11">
        <v>1.034027777777778</v>
      </c>
      <c r="H748" s="8" t="s">
        <v>3096</v>
      </c>
      <c r="I748" s="8">
        <v>5893.6683166666662</v>
      </c>
      <c r="K748" s="2" t="s">
        <v>2898</v>
      </c>
      <c r="L748" s="3">
        <v>1</v>
      </c>
    </row>
    <row r="749" spans="1:12" x14ac:dyDescent="0.25">
      <c r="A749" t="s">
        <v>257</v>
      </c>
      <c r="B749" s="9" t="s">
        <v>79</v>
      </c>
      <c r="C749" s="8" t="s">
        <v>130</v>
      </c>
      <c r="D749" s="10">
        <v>45514.797222222223</v>
      </c>
      <c r="E749" s="10">
        <v>45515.083333333343</v>
      </c>
      <c r="F749" s="11">
        <v>0.28611111111111109</v>
      </c>
      <c r="G749" s="11">
        <v>0.70625000000000004</v>
      </c>
      <c r="H749" s="8" t="s">
        <v>11</v>
      </c>
      <c r="I749" s="8">
        <v>5879.3979333333336</v>
      </c>
      <c r="K749" s="2" t="s">
        <v>4136</v>
      </c>
      <c r="L749" s="3">
        <v>1</v>
      </c>
    </row>
    <row r="750" spans="1:12" x14ac:dyDescent="0.25">
      <c r="A750" t="s">
        <v>931</v>
      </c>
      <c r="B750" s="9" t="s">
        <v>930</v>
      </c>
      <c r="C750" s="8" t="s">
        <v>928</v>
      </c>
      <c r="D750" s="10">
        <v>45488.252083333333</v>
      </c>
      <c r="E750" s="10">
        <v>45488.538194444453</v>
      </c>
      <c r="F750" s="11">
        <v>0.28611111111111109</v>
      </c>
      <c r="G750" s="11">
        <v>2.569444444444444E-2</v>
      </c>
      <c r="H750" s="8" t="s">
        <v>791</v>
      </c>
      <c r="I750" s="8">
        <v>5879.3979333333336</v>
      </c>
      <c r="K750" s="2" t="s">
        <v>1964</v>
      </c>
      <c r="L750" s="3">
        <v>2</v>
      </c>
    </row>
    <row r="751" spans="1:12" x14ac:dyDescent="0.25">
      <c r="A751" t="s">
        <v>1904</v>
      </c>
      <c r="B751" s="9" t="s">
        <v>326</v>
      </c>
      <c r="C751" s="8" t="s">
        <v>18</v>
      </c>
      <c r="D751" s="10">
        <v>45319.740277777782</v>
      </c>
      <c r="E751" s="10">
        <v>45320.026388888888</v>
      </c>
      <c r="F751" s="11">
        <v>0.28611111111111109</v>
      </c>
      <c r="G751" s="11">
        <v>0.49513888888888891</v>
      </c>
      <c r="H751" s="8" t="s">
        <v>1566</v>
      </c>
      <c r="I751" s="8">
        <v>5879.3979333333336</v>
      </c>
      <c r="K751" s="2" t="s">
        <v>4373</v>
      </c>
      <c r="L751" s="3">
        <v>1</v>
      </c>
    </row>
    <row r="752" spans="1:12" x14ac:dyDescent="0.25">
      <c r="A752" t="s">
        <v>2135</v>
      </c>
      <c r="B752" s="9" t="s">
        <v>18</v>
      </c>
      <c r="C752" s="8" t="s">
        <v>724</v>
      </c>
      <c r="D752" s="10">
        <v>45407.934027777781</v>
      </c>
      <c r="E752" s="10">
        <v>45408.220138888893</v>
      </c>
      <c r="F752" s="11">
        <v>0.28611111111111109</v>
      </c>
      <c r="G752" s="11">
        <v>0.25624999999999998</v>
      </c>
      <c r="H752" s="8" t="s">
        <v>1908</v>
      </c>
      <c r="I752" s="8">
        <v>5879.3979333333336</v>
      </c>
      <c r="K752" s="2" t="s">
        <v>2182</v>
      </c>
      <c r="L752" s="3">
        <v>1</v>
      </c>
    </row>
    <row r="753" spans="1:12" x14ac:dyDescent="0.25">
      <c r="A753" t="s">
        <v>4899</v>
      </c>
      <c r="B753" s="12" t="s">
        <v>219</v>
      </c>
      <c r="C753" s="13" t="s">
        <v>2953</v>
      </c>
      <c r="D753" s="14">
        <v>45492.757638888892</v>
      </c>
      <c r="E753" s="14">
        <v>45493.043749999997</v>
      </c>
      <c r="F753" s="15">
        <v>0.28611111111111109</v>
      </c>
      <c r="G753" s="15">
        <v>0.73750000000000004</v>
      </c>
      <c r="H753" s="13" t="s">
        <v>4776</v>
      </c>
      <c r="I753" s="13">
        <v>5879.3979333333336</v>
      </c>
      <c r="K753" s="2" t="s">
        <v>3848</v>
      </c>
      <c r="L753" s="3">
        <v>2</v>
      </c>
    </row>
    <row r="754" spans="1:12" x14ac:dyDescent="0.25">
      <c r="A754" t="s">
        <v>226</v>
      </c>
      <c r="B754" s="12" t="s">
        <v>225</v>
      </c>
      <c r="C754" s="13" t="s">
        <v>223</v>
      </c>
      <c r="D754" s="14">
        <v>45535.51458333333</v>
      </c>
      <c r="E754" s="14">
        <v>45535.8</v>
      </c>
      <c r="F754" s="15">
        <v>0.28541666666666671</v>
      </c>
      <c r="G754" s="15">
        <v>4.0791666666666666</v>
      </c>
      <c r="H754" s="13" t="s">
        <v>11</v>
      </c>
      <c r="I754" s="13">
        <v>5865.1275499999992</v>
      </c>
      <c r="K754" s="2" t="s">
        <v>2401</v>
      </c>
      <c r="L754" s="3">
        <v>1</v>
      </c>
    </row>
    <row r="755" spans="1:12" x14ac:dyDescent="0.25">
      <c r="A755" t="s">
        <v>2065</v>
      </c>
      <c r="B755" s="12" t="s">
        <v>677</v>
      </c>
      <c r="C755" s="13" t="s">
        <v>210</v>
      </c>
      <c r="D755" s="14">
        <v>45474.022222222222</v>
      </c>
      <c r="E755" s="14">
        <v>45474.307638888888</v>
      </c>
      <c r="F755" s="15">
        <v>0.28541666666666671</v>
      </c>
      <c r="G755" s="15">
        <v>1.1680555555555561</v>
      </c>
      <c r="H755" s="13" t="s">
        <v>1908</v>
      </c>
      <c r="I755" s="13">
        <v>5865.1275499999992</v>
      </c>
      <c r="K755" s="2" t="s">
        <v>4120</v>
      </c>
      <c r="L755" s="3">
        <v>1</v>
      </c>
    </row>
    <row r="756" spans="1:12" x14ac:dyDescent="0.25">
      <c r="A756" t="s">
        <v>3207</v>
      </c>
      <c r="B756" s="12" t="s">
        <v>217</v>
      </c>
      <c r="C756" s="13" t="s">
        <v>219</v>
      </c>
      <c r="D756" s="14">
        <v>45409.595833333333</v>
      </c>
      <c r="E756" s="14">
        <v>45409.881249999999</v>
      </c>
      <c r="F756" s="15">
        <v>0.28541666666666671</v>
      </c>
      <c r="G756" s="15">
        <v>2.4305555555555559E-2</v>
      </c>
      <c r="H756" s="13" t="s">
        <v>3096</v>
      </c>
      <c r="I756" s="13">
        <v>5865.1275499999992</v>
      </c>
      <c r="K756" s="2" t="s">
        <v>2483</v>
      </c>
      <c r="L756" s="3">
        <v>1</v>
      </c>
    </row>
    <row r="757" spans="1:12" x14ac:dyDescent="0.25">
      <c r="A757" t="s">
        <v>4411</v>
      </c>
      <c r="B757" s="12" t="s">
        <v>221</v>
      </c>
      <c r="C757" s="13" t="s">
        <v>311</v>
      </c>
      <c r="D757" s="14">
        <v>45436.493750000001</v>
      </c>
      <c r="E757" s="14">
        <v>45436.779166666667</v>
      </c>
      <c r="F757" s="15">
        <v>0.28541666666666671</v>
      </c>
      <c r="G757" s="15">
        <v>0.87430555555555556</v>
      </c>
      <c r="H757" s="13" t="s">
        <v>4288</v>
      </c>
      <c r="I757" s="13">
        <v>5865.1275499999992</v>
      </c>
      <c r="K757" s="2" t="s">
        <v>4072</v>
      </c>
      <c r="L757" s="3">
        <v>1</v>
      </c>
    </row>
    <row r="758" spans="1:12" x14ac:dyDescent="0.25">
      <c r="A758" t="s">
        <v>313</v>
      </c>
      <c r="B758" s="12" t="s">
        <v>18</v>
      </c>
      <c r="C758" s="13" t="s">
        <v>311</v>
      </c>
      <c r="D758" s="14">
        <v>45364.578472222223</v>
      </c>
      <c r="E758" s="14">
        <v>45364.863888888889</v>
      </c>
      <c r="F758" s="15">
        <v>0.28541666666666671</v>
      </c>
      <c r="G758" s="15">
        <v>0.85</v>
      </c>
      <c r="H758" s="13" t="s">
        <v>4776</v>
      </c>
      <c r="I758" s="13">
        <v>5865.1275499999992</v>
      </c>
      <c r="K758" s="2" t="s">
        <v>302</v>
      </c>
      <c r="L758" s="3">
        <v>1</v>
      </c>
    </row>
    <row r="759" spans="1:12" x14ac:dyDescent="0.25">
      <c r="A759" t="s">
        <v>1985</v>
      </c>
      <c r="B759" s="12" t="s">
        <v>337</v>
      </c>
      <c r="C759" s="13" t="s">
        <v>622</v>
      </c>
      <c r="D759" s="14">
        <v>45568.342361111107</v>
      </c>
      <c r="E759" s="14">
        <v>45568.627083333333</v>
      </c>
      <c r="F759" s="15">
        <v>0.28472222222222221</v>
      </c>
      <c r="G759" s="15">
        <v>0.1166666666666667</v>
      </c>
      <c r="H759" s="13" t="s">
        <v>1908</v>
      </c>
      <c r="I759" s="13">
        <v>5850.8571666666658</v>
      </c>
      <c r="K759" s="2" t="s">
        <v>2375</v>
      </c>
      <c r="L759" s="3">
        <v>1</v>
      </c>
    </row>
    <row r="760" spans="1:12" x14ac:dyDescent="0.25">
      <c r="A760" t="s">
        <v>643</v>
      </c>
      <c r="B760" s="9" t="s">
        <v>324</v>
      </c>
      <c r="C760" s="8" t="s">
        <v>89</v>
      </c>
      <c r="D760" s="10">
        <v>45443.651388888888</v>
      </c>
      <c r="E760" s="10">
        <v>45443.936111111107</v>
      </c>
      <c r="F760" s="11">
        <v>0.28472222222222221</v>
      </c>
      <c r="G760" s="11">
        <v>1.935416666666667</v>
      </c>
      <c r="H760" s="8" t="s">
        <v>1908</v>
      </c>
      <c r="I760" s="8">
        <v>5850.8571666666658</v>
      </c>
      <c r="K760" s="2" t="s">
        <v>1112</v>
      </c>
      <c r="L760" s="3">
        <v>1</v>
      </c>
    </row>
    <row r="761" spans="1:12" x14ac:dyDescent="0.25">
      <c r="A761" t="s">
        <v>2145</v>
      </c>
      <c r="B761" s="9" t="s">
        <v>1139</v>
      </c>
      <c r="C761" s="8" t="s">
        <v>546</v>
      </c>
      <c r="D761" s="10">
        <v>45399.048611111109</v>
      </c>
      <c r="E761" s="10">
        <v>45399.333333333343</v>
      </c>
      <c r="F761" s="11">
        <v>0.28472222222222221</v>
      </c>
      <c r="G761" s="11">
        <v>1.118055555555556</v>
      </c>
      <c r="H761" s="8" t="s">
        <v>1908</v>
      </c>
      <c r="I761" s="8">
        <v>5850.8571666666658</v>
      </c>
      <c r="K761" s="2" t="s">
        <v>2149</v>
      </c>
      <c r="L761" s="3">
        <v>1</v>
      </c>
    </row>
    <row r="762" spans="1:12" x14ac:dyDescent="0.25">
      <c r="A762" t="s">
        <v>1552</v>
      </c>
      <c r="B762" s="12" t="s">
        <v>311</v>
      </c>
      <c r="C762" s="13" t="s">
        <v>180</v>
      </c>
      <c r="D762" s="14">
        <v>45458.327777777777</v>
      </c>
      <c r="E762" s="14">
        <v>45458.612500000003</v>
      </c>
      <c r="F762" s="15">
        <v>0.28472222222222221</v>
      </c>
      <c r="G762" s="15">
        <v>0.14166666666666669</v>
      </c>
      <c r="H762" s="13" t="s">
        <v>3277</v>
      </c>
      <c r="I762" s="13">
        <v>5850.8571666666658</v>
      </c>
      <c r="K762" s="2" t="s">
        <v>3527</v>
      </c>
      <c r="L762" s="3">
        <v>2</v>
      </c>
    </row>
    <row r="763" spans="1:12" x14ac:dyDescent="0.25">
      <c r="A763" t="s">
        <v>1552</v>
      </c>
      <c r="B763" s="12" t="s">
        <v>311</v>
      </c>
      <c r="C763" s="13" t="s">
        <v>180</v>
      </c>
      <c r="D763" s="14">
        <v>45458.327777777777</v>
      </c>
      <c r="E763" s="14">
        <v>45458.612500000003</v>
      </c>
      <c r="F763" s="15">
        <v>0.28472222222222221</v>
      </c>
      <c r="G763" s="15">
        <v>0.14166666666666669</v>
      </c>
      <c r="H763" s="13" t="s">
        <v>3484</v>
      </c>
      <c r="I763" s="13">
        <v>5850.8571666666658</v>
      </c>
      <c r="K763" s="2" t="s">
        <v>339</v>
      </c>
      <c r="L763" s="3">
        <v>1</v>
      </c>
    </row>
    <row r="764" spans="1:12" x14ac:dyDescent="0.25">
      <c r="A764" t="s">
        <v>867</v>
      </c>
      <c r="B764" s="12" t="s">
        <v>866</v>
      </c>
      <c r="C764" s="13" t="s">
        <v>416</v>
      </c>
      <c r="D764" s="14">
        <v>45580.265972222223</v>
      </c>
      <c r="E764" s="14">
        <v>45580.55</v>
      </c>
      <c r="F764" s="15">
        <v>0.28402777777777782</v>
      </c>
      <c r="G764" s="15">
        <v>0.79513888888888884</v>
      </c>
      <c r="H764" s="13" t="s">
        <v>791</v>
      </c>
      <c r="I764" s="13">
        <v>5836.5867833333332</v>
      </c>
      <c r="K764" s="2" t="s">
        <v>543</v>
      </c>
      <c r="L764" s="3">
        <v>1</v>
      </c>
    </row>
    <row r="765" spans="1:12" x14ac:dyDescent="0.25">
      <c r="A765" t="s">
        <v>1240</v>
      </c>
      <c r="B765" s="12" t="s">
        <v>125</v>
      </c>
      <c r="C765" s="13" t="s">
        <v>630</v>
      </c>
      <c r="D765" s="14">
        <v>45399.959027777782</v>
      </c>
      <c r="E765" s="14">
        <v>45400.243055555547</v>
      </c>
      <c r="F765" s="15">
        <v>0.28402777777777782</v>
      </c>
      <c r="G765" s="15">
        <v>5.486111111111111E-2</v>
      </c>
      <c r="H765" s="13" t="s">
        <v>1085</v>
      </c>
      <c r="I765" s="13">
        <v>5836.5867833333332</v>
      </c>
      <c r="K765" s="2" t="s">
        <v>2857</v>
      </c>
      <c r="L765" s="3">
        <v>1</v>
      </c>
    </row>
    <row r="766" spans="1:12" x14ac:dyDescent="0.25">
      <c r="A766" t="s">
        <v>2108</v>
      </c>
      <c r="B766" s="9" t="s">
        <v>775</v>
      </c>
      <c r="C766" s="8" t="s">
        <v>337</v>
      </c>
      <c r="D766" s="10">
        <v>45426.874305555553</v>
      </c>
      <c r="E766" s="10">
        <v>45427.158333333333</v>
      </c>
      <c r="F766" s="11">
        <v>0.28402777777777782</v>
      </c>
      <c r="G766" s="11">
        <v>1.3284722222222221</v>
      </c>
      <c r="H766" s="8" t="s">
        <v>1908</v>
      </c>
      <c r="I766" s="8">
        <v>5836.5867833333332</v>
      </c>
      <c r="K766" s="2" t="s">
        <v>3630</v>
      </c>
      <c r="L766" s="3">
        <v>1</v>
      </c>
    </row>
    <row r="767" spans="1:12" x14ac:dyDescent="0.25">
      <c r="A767" t="s">
        <v>3356</v>
      </c>
      <c r="B767" s="9" t="s">
        <v>18</v>
      </c>
      <c r="C767" s="8" t="s">
        <v>1236</v>
      </c>
      <c r="D767" s="10">
        <v>45523.003472222219</v>
      </c>
      <c r="E767" s="10">
        <v>45523.287499999999</v>
      </c>
      <c r="F767" s="11">
        <v>0.28402777777777782</v>
      </c>
      <c r="G767" s="11">
        <v>2.495138888888889</v>
      </c>
      <c r="H767" s="8" t="s">
        <v>3277</v>
      </c>
      <c r="I767" s="8">
        <v>5836.5867833333332</v>
      </c>
      <c r="K767" s="2" t="s">
        <v>3391</v>
      </c>
      <c r="L767" s="3">
        <v>2</v>
      </c>
    </row>
    <row r="768" spans="1:12" x14ac:dyDescent="0.25">
      <c r="A768" t="s">
        <v>3356</v>
      </c>
      <c r="B768" s="9" t="s">
        <v>18</v>
      </c>
      <c r="C768" s="8" t="s">
        <v>1236</v>
      </c>
      <c r="D768" s="10">
        <v>45523.003472222219</v>
      </c>
      <c r="E768" s="10">
        <v>45523.287499999999</v>
      </c>
      <c r="F768" s="11">
        <v>0.28402777777777782</v>
      </c>
      <c r="G768" s="11">
        <v>2.495138888888889</v>
      </c>
      <c r="H768" s="8" t="s">
        <v>3484</v>
      </c>
      <c r="I768" s="8">
        <v>5836.5867833333332</v>
      </c>
      <c r="K768" s="2" t="s">
        <v>1590</v>
      </c>
      <c r="L768" s="3">
        <v>1</v>
      </c>
    </row>
    <row r="769" spans="1:12" x14ac:dyDescent="0.25">
      <c r="A769" t="s">
        <v>3708</v>
      </c>
      <c r="B769" s="9" t="s">
        <v>347</v>
      </c>
      <c r="C769" s="8" t="s">
        <v>1321</v>
      </c>
      <c r="D769" s="10">
        <v>45662.002083333333</v>
      </c>
      <c r="E769" s="10">
        <v>45662.286111111112</v>
      </c>
      <c r="F769" s="11">
        <v>0.28402777777777782</v>
      </c>
      <c r="G769" s="11">
        <v>1.5736111111111111</v>
      </c>
      <c r="H769" s="8" t="s">
        <v>3703</v>
      </c>
      <c r="I769" s="8">
        <v>5836.5867833333332</v>
      </c>
      <c r="K769" s="2" t="s">
        <v>4911</v>
      </c>
      <c r="L769" s="3">
        <v>1</v>
      </c>
    </row>
    <row r="770" spans="1:12" x14ac:dyDescent="0.25">
      <c r="A770" t="s">
        <v>4656</v>
      </c>
      <c r="B770" s="9" t="s">
        <v>89</v>
      </c>
      <c r="C770" s="8" t="s">
        <v>3486</v>
      </c>
      <c r="D770" s="10">
        <v>45673.986111111109</v>
      </c>
      <c r="E770" s="10">
        <v>45674.270138888889</v>
      </c>
      <c r="F770" s="11">
        <v>0.28402777777777782</v>
      </c>
      <c r="G770" s="11">
        <v>1.1479166666666669</v>
      </c>
      <c r="H770" s="8" t="s">
        <v>4654</v>
      </c>
      <c r="I770" s="8">
        <v>5836.5867833333332</v>
      </c>
      <c r="K770" s="2" t="s">
        <v>2296</v>
      </c>
      <c r="L770" s="3">
        <v>1</v>
      </c>
    </row>
    <row r="771" spans="1:12" x14ac:dyDescent="0.25">
      <c r="A771" t="s">
        <v>375</v>
      </c>
      <c r="B771" s="12" t="s">
        <v>374</v>
      </c>
      <c r="C771" s="13" t="s">
        <v>208</v>
      </c>
      <c r="D771" s="14">
        <v>45375.5625</v>
      </c>
      <c r="E771" s="14">
        <v>45375.845833333333</v>
      </c>
      <c r="F771" s="15">
        <v>0.28333333333333333</v>
      </c>
      <c r="G771" s="15">
        <v>1.557638888888889</v>
      </c>
      <c r="H771" s="13" t="s">
        <v>11</v>
      </c>
      <c r="I771" s="13">
        <v>5822.3163999999997</v>
      </c>
      <c r="K771" s="2" t="s">
        <v>3921</v>
      </c>
      <c r="L771" s="3">
        <v>1</v>
      </c>
    </row>
    <row r="772" spans="1:12" x14ac:dyDescent="0.25">
      <c r="A772" t="s">
        <v>1183</v>
      </c>
      <c r="B772" s="9" t="s">
        <v>1182</v>
      </c>
      <c r="C772" s="8" t="s">
        <v>180</v>
      </c>
      <c r="D772" s="10">
        <v>45496.743055555547</v>
      </c>
      <c r="E772" s="10">
        <v>45497.026388888888</v>
      </c>
      <c r="F772" s="11">
        <v>0.28333333333333333</v>
      </c>
      <c r="G772" s="11">
        <v>2.777777777777778E-2</v>
      </c>
      <c r="H772" s="8" t="s">
        <v>1085</v>
      </c>
      <c r="I772" s="8">
        <v>5822.3163999999997</v>
      </c>
      <c r="K772" s="2" t="s">
        <v>4645</v>
      </c>
      <c r="L772" s="3">
        <v>1</v>
      </c>
    </row>
    <row r="773" spans="1:12" x14ac:dyDescent="0.25">
      <c r="A773" t="s">
        <v>3377</v>
      </c>
      <c r="B773" s="9" t="s">
        <v>1188</v>
      </c>
      <c r="C773" s="8" t="s">
        <v>630</v>
      </c>
      <c r="D773" s="10">
        <v>45490.980555555558</v>
      </c>
      <c r="E773" s="10">
        <v>45491.263888888891</v>
      </c>
      <c r="F773" s="11">
        <v>0.28333333333333333</v>
      </c>
      <c r="G773" s="11">
        <v>2.1118055555555562</v>
      </c>
      <c r="H773" s="8" t="s">
        <v>3277</v>
      </c>
      <c r="I773" s="8">
        <v>5822.3163999999997</v>
      </c>
      <c r="K773" s="2" t="s">
        <v>2821</v>
      </c>
      <c r="L773" s="3">
        <v>1</v>
      </c>
    </row>
    <row r="774" spans="1:12" x14ac:dyDescent="0.25">
      <c r="A774" t="s">
        <v>3377</v>
      </c>
      <c r="B774" s="9" t="s">
        <v>1188</v>
      </c>
      <c r="C774" s="8" t="s">
        <v>630</v>
      </c>
      <c r="D774" s="10">
        <v>45490.980555555558</v>
      </c>
      <c r="E774" s="10">
        <v>45491.263888888891</v>
      </c>
      <c r="F774" s="11">
        <v>0.28333333333333333</v>
      </c>
      <c r="G774" s="11">
        <v>2.1118055555555562</v>
      </c>
      <c r="H774" s="8" t="s">
        <v>3484</v>
      </c>
      <c r="I774" s="8">
        <v>5822.3163999999997</v>
      </c>
      <c r="K774" s="2" t="s">
        <v>3271</v>
      </c>
      <c r="L774" s="3">
        <v>1</v>
      </c>
    </row>
    <row r="775" spans="1:12" x14ac:dyDescent="0.25">
      <c r="A775" t="s">
        <v>3803</v>
      </c>
      <c r="B775" s="9" t="s">
        <v>447</v>
      </c>
      <c r="C775" s="8" t="s">
        <v>210</v>
      </c>
      <c r="D775" s="10">
        <v>45518.11041666667</v>
      </c>
      <c r="E775" s="10">
        <v>45518.393750000003</v>
      </c>
      <c r="F775" s="11">
        <v>0.28333333333333333</v>
      </c>
      <c r="G775" s="11">
        <v>1.04375</v>
      </c>
      <c r="H775" s="8" t="s">
        <v>3703</v>
      </c>
      <c r="I775" s="8">
        <v>5822.3163999999997</v>
      </c>
      <c r="K775" s="2" t="s">
        <v>3571</v>
      </c>
      <c r="L775" s="3">
        <v>1</v>
      </c>
    </row>
    <row r="776" spans="1:12" x14ac:dyDescent="0.25">
      <c r="A776" t="s">
        <v>1985</v>
      </c>
      <c r="B776" s="12" t="s">
        <v>337</v>
      </c>
      <c r="C776" s="13" t="s">
        <v>622</v>
      </c>
      <c r="D776" s="14">
        <v>45573.339583333327</v>
      </c>
      <c r="E776" s="14">
        <v>45573.622916666667</v>
      </c>
      <c r="F776" s="15">
        <v>0.28333333333333333</v>
      </c>
      <c r="G776" s="15">
        <v>4.791666666666667E-2</v>
      </c>
      <c r="H776" s="13" t="s">
        <v>3918</v>
      </c>
      <c r="I776" s="13">
        <v>5822.3163999999997</v>
      </c>
      <c r="K776" s="2" t="s">
        <v>1895</v>
      </c>
      <c r="L776" s="3">
        <v>1</v>
      </c>
    </row>
    <row r="777" spans="1:12" x14ac:dyDescent="0.25">
      <c r="A777" t="s">
        <v>1904</v>
      </c>
      <c r="B777" s="9" t="s">
        <v>326</v>
      </c>
      <c r="C777" s="8" t="s">
        <v>18</v>
      </c>
      <c r="D777" s="10">
        <v>45538.463888888888</v>
      </c>
      <c r="E777" s="10">
        <v>45538.74722222222</v>
      </c>
      <c r="F777" s="11">
        <v>0.28333333333333333</v>
      </c>
      <c r="G777" s="11">
        <v>2.9618055555555549</v>
      </c>
      <c r="H777" s="8" t="s">
        <v>3918</v>
      </c>
      <c r="I777" s="8">
        <v>5822.3163999999997</v>
      </c>
      <c r="K777" s="2" t="s">
        <v>38</v>
      </c>
      <c r="L777" s="3">
        <v>1</v>
      </c>
    </row>
    <row r="778" spans="1:12" x14ac:dyDescent="0.25">
      <c r="A778" t="s">
        <v>1959</v>
      </c>
      <c r="B778" s="12" t="s">
        <v>81</v>
      </c>
      <c r="C778" s="13" t="s">
        <v>324</v>
      </c>
      <c r="D778" s="14">
        <v>45613.990277777782</v>
      </c>
      <c r="E778" s="14">
        <v>45614.272916666669</v>
      </c>
      <c r="F778" s="15">
        <v>0.28263888888888888</v>
      </c>
      <c r="G778" s="15"/>
      <c r="H778" s="13" t="s">
        <v>1908</v>
      </c>
      <c r="I778" s="13">
        <v>5808.0460166666662</v>
      </c>
      <c r="K778" s="2" t="s">
        <v>565</v>
      </c>
      <c r="L778" s="3">
        <v>2</v>
      </c>
    </row>
    <row r="779" spans="1:12" x14ac:dyDescent="0.25">
      <c r="A779" t="s">
        <v>2639</v>
      </c>
      <c r="B779" s="12" t="s">
        <v>2638</v>
      </c>
      <c r="C779" s="13" t="s">
        <v>18</v>
      </c>
      <c r="D779" s="14">
        <v>45459.436111111107</v>
      </c>
      <c r="E779" s="14">
        <v>45459.71875</v>
      </c>
      <c r="F779" s="15">
        <v>0.28263888888888888</v>
      </c>
      <c r="G779" s="15">
        <v>0.3347222222222222</v>
      </c>
      <c r="H779" s="13" t="s">
        <v>2502</v>
      </c>
      <c r="I779" s="13">
        <v>5808.0460166666662</v>
      </c>
      <c r="K779" s="2" t="s">
        <v>520</v>
      </c>
      <c r="L779" s="3">
        <v>3</v>
      </c>
    </row>
    <row r="780" spans="1:12" x14ac:dyDescent="0.25">
      <c r="A780" t="s">
        <v>247</v>
      </c>
      <c r="B780" s="12" t="s">
        <v>246</v>
      </c>
      <c r="C780" s="13" t="s">
        <v>244</v>
      </c>
      <c r="D780" s="14">
        <v>45524.829861111109</v>
      </c>
      <c r="E780" s="14">
        <v>45525.111805555563</v>
      </c>
      <c r="F780" s="15">
        <v>0.28194444444444439</v>
      </c>
      <c r="G780" s="15">
        <v>0.64375000000000004</v>
      </c>
      <c r="H780" s="13" t="s">
        <v>11</v>
      </c>
      <c r="I780" s="13">
        <v>5793.7756333333327</v>
      </c>
      <c r="K780" s="2" t="s">
        <v>935</v>
      </c>
      <c r="L780" s="3">
        <v>2</v>
      </c>
    </row>
    <row r="781" spans="1:12" x14ac:dyDescent="0.25">
      <c r="A781" t="s">
        <v>2955</v>
      </c>
      <c r="B781" s="12" t="s">
        <v>677</v>
      </c>
      <c r="C781" s="13" t="s">
        <v>2953</v>
      </c>
      <c r="D781" s="14">
        <v>45507.039583333331</v>
      </c>
      <c r="E781" s="14">
        <v>45507.321527777778</v>
      </c>
      <c r="F781" s="15">
        <v>0.28194444444444439</v>
      </c>
      <c r="G781" s="15">
        <v>6.0416666666666667E-2</v>
      </c>
      <c r="H781" s="13" t="s">
        <v>2858</v>
      </c>
      <c r="I781" s="13">
        <v>5793.7756333333327</v>
      </c>
      <c r="K781" s="2" t="s">
        <v>833</v>
      </c>
      <c r="L781" s="3">
        <v>1</v>
      </c>
    </row>
    <row r="782" spans="1:12" x14ac:dyDescent="0.25">
      <c r="A782" t="s">
        <v>573</v>
      </c>
      <c r="B782" s="9" t="s">
        <v>89</v>
      </c>
      <c r="C782" s="8" t="s">
        <v>210</v>
      </c>
      <c r="D782" s="10">
        <v>45500.450694444437</v>
      </c>
      <c r="E782" s="10">
        <v>45500.732638888891</v>
      </c>
      <c r="F782" s="11">
        <v>0.28194444444444439</v>
      </c>
      <c r="G782" s="11">
        <v>0.77222222222222225</v>
      </c>
      <c r="H782" s="8" t="s">
        <v>4288</v>
      </c>
      <c r="I782" s="8">
        <v>5793.7756333333327</v>
      </c>
      <c r="K782" s="2" t="s">
        <v>2469</v>
      </c>
      <c r="L782" s="3">
        <v>1</v>
      </c>
    </row>
    <row r="783" spans="1:12" x14ac:dyDescent="0.25">
      <c r="A783" t="s">
        <v>1552</v>
      </c>
      <c r="B783" s="12" t="s">
        <v>311</v>
      </c>
      <c r="C783" s="13" t="s">
        <v>180</v>
      </c>
      <c r="D783" s="14">
        <v>45463.43472222222</v>
      </c>
      <c r="E783" s="14">
        <v>45463.71597222222</v>
      </c>
      <c r="F783" s="15">
        <v>0.28125</v>
      </c>
      <c r="G783" s="15">
        <v>2.7666666666666671</v>
      </c>
      <c r="H783" s="13" t="s">
        <v>1566</v>
      </c>
      <c r="I783" s="13">
        <v>5779.5052500000002</v>
      </c>
      <c r="K783" s="2" t="s">
        <v>1609</v>
      </c>
      <c r="L783" s="3">
        <v>1</v>
      </c>
    </row>
    <row r="784" spans="1:12" x14ac:dyDescent="0.25">
      <c r="A784" t="s">
        <v>2408</v>
      </c>
      <c r="B784" s="12" t="s">
        <v>125</v>
      </c>
      <c r="C784" s="13" t="s">
        <v>311</v>
      </c>
      <c r="D784" s="14">
        <v>45423.950694444437</v>
      </c>
      <c r="E784" s="14">
        <v>45424.231944444437</v>
      </c>
      <c r="F784" s="15">
        <v>0.28125</v>
      </c>
      <c r="G784" s="15">
        <v>1.415972222222222</v>
      </c>
      <c r="H784" s="13" t="s">
        <v>2207</v>
      </c>
      <c r="I784" s="13">
        <v>5779.5052500000002</v>
      </c>
      <c r="K784" s="2" t="s">
        <v>2967</v>
      </c>
      <c r="L784" s="3">
        <v>1</v>
      </c>
    </row>
    <row r="785" spans="1:12" x14ac:dyDescent="0.25">
      <c r="A785" t="s">
        <v>502</v>
      </c>
      <c r="B785" s="9" t="s">
        <v>337</v>
      </c>
      <c r="C785" s="8" t="s">
        <v>500</v>
      </c>
      <c r="D785" s="10">
        <v>45597.379166666673</v>
      </c>
      <c r="E785" s="10">
        <v>45597.659722222219</v>
      </c>
      <c r="F785" s="11">
        <v>0.28055555555555561</v>
      </c>
      <c r="G785" s="11">
        <v>6.5972222222222224E-2</v>
      </c>
      <c r="H785" s="8" t="s">
        <v>418</v>
      </c>
      <c r="I785" s="8">
        <v>5765.2348666666667</v>
      </c>
      <c r="K785" s="2" t="s">
        <v>1308</v>
      </c>
      <c r="L785" s="3">
        <v>3</v>
      </c>
    </row>
    <row r="786" spans="1:12" x14ac:dyDescent="0.25">
      <c r="A786" t="s">
        <v>1387</v>
      </c>
      <c r="B786" s="12" t="s">
        <v>18</v>
      </c>
      <c r="C786" s="13" t="s">
        <v>1385</v>
      </c>
      <c r="D786" s="14">
        <v>45576.026388888888</v>
      </c>
      <c r="E786" s="14">
        <v>45576.306944444441</v>
      </c>
      <c r="F786" s="15">
        <v>0.28055555555555561</v>
      </c>
      <c r="G786" s="15">
        <v>1.038194444444444</v>
      </c>
      <c r="H786" s="13" t="s">
        <v>1314</v>
      </c>
      <c r="I786" s="13">
        <v>5765.2348666666667</v>
      </c>
      <c r="K786" s="2" t="s">
        <v>4483</v>
      </c>
      <c r="L786" s="3">
        <v>1</v>
      </c>
    </row>
    <row r="787" spans="1:12" x14ac:dyDescent="0.25">
      <c r="A787" t="s">
        <v>1664</v>
      </c>
      <c r="B787" s="12" t="s">
        <v>326</v>
      </c>
      <c r="C787" s="13" t="s">
        <v>125</v>
      </c>
      <c r="D787" s="14">
        <v>45597.040972222218</v>
      </c>
      <c r="E787" s="14">
        <v>45597.321527777778</v>
      </c>
      <c r="F787" s="15">
        <v>0.28055555555555561</v>
      </c>
      <c r="G787" s="15">
        <v>1.4909722222222219</v>
      </c>
      <c r="H787" s="13" t="s">
        <v>1566</v>
      </c>
      <c r="I787" s="13">
        <v>5765.2348666666667</v>
      </c>
      <c r="K787" s="2" t="s">
        <v>4727</v>
      </c>
      <c r="L787" s="3">
        <v>1</v>
      </c>
    </row>
    <row r="788" spans="1:12" x14ac:dyDescent="0.25">
      <c r="A788" t="s">
        <v>3436</v>
      </c>
      <c r="B788" s="12" t="s">
        <v>259</v>
      </c>
      <c r="C788" s="13" t="s">
        <v>79</v>
      </c>
      <c r="D788" s="14">
        <v>45377.813194444447</v>
      </c>
      <c r="E788" s="14">
        <v>45378.09375</v>
      </c>
      <c r="F788" s="15">
        <v>0.28055555555555561</v>
      </c>
      <c r="G788" s="15">
        <v>1.163194444444444</v>
      </c>
      <c r="H788" s="13" t="s">
        <v>3277</v>
      </c>
      <c r="I788" s="13">
        <v>5765.2348666666667</v>
      </c>
      <c r="K788" s="2" t="s">
        <v>2535</v>
      </c>
      <c r="L788" s="3">
        <v>1</v>
      </c>
    </row>
    <row r="789" spans="1:12" x14ac:dyDescent="0.25">
      <c r="A789" t="s">
        <v>3436</v>
      </c>
      <c r="B789" s="12" t="s">
        <v>259</v>
      </c>
      <c r="C789" s="13" t="s">
        <v>79</v>
      </c>
      <c r="D789" s="14">
        <v>45377.813194444447</v>
      </c>
      <c r="E789" s="14">
        <v>45378.09375</v>
      </c>
      <c r="F789" s="15">
        <v>0.28055555555555561</v>
      </c>
      <c r="G789" s="15">
        <v>1.163194444444444</v>
      </c>
      <c r="H789" s="13" t="s">
        <v>3484</v>
      </c>
      <c r="I789" s="13">
        <v>5765.2348666666667</v>
      </c>
      <c r="K789" s="2" t="s">
        <v>1642</v>
      </c>
      <c r="L789" s="3">
        <v>1</v>
      </c>
    </row>
    <row r="790" spans="1:12" x14ac:dyDescent="0.25">
      <c r="A790" t="s">
        <v>3531</v>
      </c>
      <c r="B790" s="9" t="s">
        <v>1123</v>
      </c>
      <c r="C790" s="8" t="s">
        <v>70</v>
      </c>
      <c r="D790" s="10">
        <v>45617.388194444437</v>
      </c>
      <c r="E790" s="10">
        <v>45617.668749999997</v>
      </c>
      <c r="F790" s="11">
        <v>0.28055555555555561</v>
      </c>
      <c r="G790" s="11">
        <v>4.583333333333333E-2</v>
      </c>
      <c r="H790" s="8" t="s">
        <v>3485</v>
      </c>
      <c r="I790" s="8">
        <v>5765.2348666666667</v>
      </c>
      <c r="K790" s="2" t="s">
        <v>3929</v>
      </c>
      <c r="L790" s="3">
        <v>1</v>
      </c>
    </row>
    <row r="791" spans="1:12" x14ac:dyDescent="0.25">
      <c r="A791" t="s">
        <v>313</v>
      </c>
      <c r="B791" s="12" t="s">
        <v>18</v>
      </c>
      <c r="C791" s="13" t="s">
        <v>311</v>
      </c>
      <c r="D791" s="14">
        <v>45445.388194444437</v>
      </c>
      <c r="E791" s="14">
        <v>45445.667361111111</v>
      </c>
      <c r="F791" s="15">
        <v>0.27916666666666667</v>
      </c>
      <c r="G791" s="15">
        <v>2.7208333333333332</v>
      </c>
      <c r="H791" s="13" t="s">
        <v>11</v>
      </c>
      <c r="I791" s="13">
        <v>5736.6940999999997</v>
      </c>
      <c r="K791" s="2" t="s">
        <v>3743</v>
      </c>
      <c r="L791" s="3">
        <v>1</v>
      </c>
    </row>
    <row r="792" spans="1:12" x14ac:dyDescent="0.25">
      <c r="A792" t="s">
        <v>1654</v>
      </c>
      <c r="B792" s="12" t="s">
        <v>125</v>
      </c>
      <c r="C792" s="13" t="s">
        <v>1652</v>
      </c>
      <c r="D792" s="14">
        <v>45602.006249999999</v>
      </c>
      <c r="E792" s="14">
        <v>45602.285416666673</v>
      </c>
      <c r="F792" s="15">
        <v>0.27916666666666667</v>
      </c>
      <c r="G792" s="15">
        <v>3.0909722222222218</v>
      </c>
      <c r="H792" s="13" t="s">
        <v>1566</v>
      </c>
      <c r="I792" s="13">
        <v>5736.6940999999997</v>
      </c>
      <c r="K792" s="2" t="s">
        <v>713</v>
      </c>
      <c r="L792" s="3">
        <v>1</v>
      </c>
    </row>
    <row r="793" spans="1:12" x14ac:dyDescent="0.25">
      <c r="A793" t="s">
        <v>3581</v>
      </c>
      <c r="B793" s="9" t="s">
        <v>1652</v>
      </c>
      <c r="C793" s="8" t="s">
        <v>18</v>
      </c>
      <c r="D793" s="10">
        <v>45529.459722222222</v>
      </c>
      <c r="E793" s="10">
        <v>45529.738888888889</v>
      </c>
      <c r="F793" s="11">
        <v>0.27916666666666667</v>
      </c>
      <c r="G793" s="11">
        <v>1.970833333333333</v>
      </c>
      <c r="H793" s="8" t="s">
        <v>3485</v>
      </c>
      <c r="I793" s="8">
        <v>5736.6940999999997</v>
      </c>
      <c r="K793" s="2" t="s">
        <v>3963</v>
      </c>
      <c r="L793" s="3">
        <v>1</v>
      </c>
    </row>
    <row r="794" spans="1:12" x14ac:dyDescent="0.25">
      <c r="A794" t="s">
        <v>4398</v>
      </c>
      <c r="B794" s="9" t="s">
        <v>232</v>
      </c>
      <c r="C794" s="8" t="s">
        <v>2953</v>
      </c>
      <c r="D794" s="10">
        <v>45455.03402777778</v>
      </c>
      <c r="E794" s="10">
        <v>45455.313194444447</v>
      </c>
      <c r="F794" s="11">
        <v>0.27916666666666667</v>
      </c>
      <c r="G794" s="11">
        <v>1.330555555555555</v>
      </c>
      <c r="H794" s="8" t="s">
        <v>4288</v>
      </c>
      <c r="I794" s="8">
        <v>5736.6940999999997</v>
      </c>
      <c r="K794" s="2" t="s">
        <v>3853</v>
      </c>
      <c r="L794" s="3">
        <v>1</v>
      </c>
    </row>
    <row r="795" spans="1:12" x14ac:dyDescent="0.25">
      <c r="A795" t="s">
        <v>4491</v>
      </c>
      <c r="B795" s="9" t="s">
        <v>18</v>
      </c>
      <c r="C795" s="8" t="s">
        <v>1738</v>
      </c>
      <c r="D795" s="10">
        <v>45672.084722222222</v>
      </c>
      <c r="E795" s="10">
        <v>45672.363888888889</v>
      </c>
      <c r="F795" s="11">
        <v>0.27916666666666667</v>
      </c>
      <c r="G795" s="11">
        <v>1.09375</v>
      </c>
      <c r="H795" s="8" t="s">
        <v>4485</v>
      </c>
      <c r="I795" s="8">
        <v>5736.6940999999997</v>
      </c>
      <c r="K795" s="2" t="s">
        <v>2037</v>
      </c>
      <c r="L795" s="3">
        <v>1</v>
      </c>
    </row>
    <row r="796" spans="1:12" x14ac:dyDescent="0.25">
      <c r="A796" t="s">
        <v>1696</v>
      </c>
      <c r="B796" s="9" t="s">
        <v>1677</v>
      </c>
      <c r="C796" s="8" t="s">
        <v>18</v>
      </c>
      <c r="D796" s="10">
        <v>45340.556944444441</v>
      </c>
      <c r="E796" s="10">
        <v>45340.836111111108</v>
      </c>
      <c r="F796" s="11">
        <v>0.27916666666666667</v>
      </c>
      <c r="G796" s="11">
        <v>0.72013888888888888</v>
      </c>
      <c r="H796" s="8" t="s">
        <v>4776</v>
      </c>
      <c r="I796" s="8">
        <v>5736.6940999999997</v>
      </c>
      <c r="K796" s="2" t="s">
        <v>3225</v>
      </c>
      <c r="L796" s="3">
        <v>1</v>
      </c>
    </row>
    <row r="797" spans="1:12" x14ac:dyDescent="0.25">
      <c r="A797" t="s">
        <v>313</v>
      </c>
      <c r="B797" s="9" t="s">
        <v>18</v>
      </c>
      <c r="C797" s="8" t="s">
        <v>311</v>
      </c>
      <c r="D797" s="10">
        <v>45674.98333333333</v>
      </c>
      <c r="E797" s="10">
        <v>45675.261111111111</v>
      </c>
      <c r="F797" s="11">
        <v>0.27777777777777779</v>
      </c>
      <c r="G797" s="11">
        <v>5.0694444444444438E-2</v>
      </c>
      <c r="H797" s="8" t="s">
        <v>791</v>
      </c>
      <c r="I797" s="8">
        <v>5708.1533333333336</v>
      </c>
      <c r="K797" s="2" t="s">
        <v>1655</v>
      </c>
      <c r="L797" s="3">
        <v>5</v>
      </c>
    </row>
    <row r="798" spans="1:12" x14ac:dyDescent="0.25">
      <c r="A798" t="s">
        <v>2616</v>
      </c>
      <c r="B798" s="9" t="s">
        <v>18</v>
      </c>
      <c r="C798" s="8" t="s">
        <v>1394</v>
      </c>
      <c r="D798" s="10">
        <v>45486.12777777778</v>
      </c>
      <c r="E798" s="10">
        <v>45486.405555555553</v>
      </c>
      <c r="F798" s="11">
        <v>0.27777777777777779</v>
      </c>
      <c r="G798" s="11">
        <v>0.99861111111111112</v>
      </c>
      <c r="H798" s="8" t="s">
        <v>2502</v>
      </c>
      <c r="I798" s="8">
        <v>5708.1533333333336</v>
      </c>
      <c r="K798" s="2" t="s">
        <v>1808</v>
      </c>
      <c r="L798" s="3">
        <v>3</v>
      </c>
    </row>
    <row r="799" spans="1:12" x14ac:dyDescent="0.25">
      <c r="A799" t="s">
        <v>2680</v>
      </c>
      <c r="B799" s="9" t="s">
        <v>125</v>
      </c>
      <c r="C799" s="8" t="s">
        <v>763</v>
      </c>
      <c r="D799" s="10">
        <v>45445.551388888889</v>
      </c>
      <c r="E799" s="10">
        <v>45445.82916666667</v>
      </c>
      <c r="F799" s="11">
        <v>0.27777777777777779</v>
      </c>
      <c r="G799" s="11">
        <v>0.05</v>
      </c>
      <c r="H799" s="8" t="s">
        <v>2715</v>
      </c>
      <c r="I799" s="8">
        <v>5708.1533333333336</v>
      </c>
      <c r="K799" s="2" t="s">
        <v>4804</v>
      </c>
      <c r="L799" s="3">
        <v>1</v>
      </c>
    </row>
    <row r="800" spans="1:12" x14ac:dyDescent="0.25">
      <c r="A800" t="s">
        <v>2936</v>
      </c>
      <c r="B800" s="12" t="s">
        <v>763</v>
      </c>
      <c r="C800" s="13" t="s">
        <v>18</v>
      </c>
      <c r="D800" s="14">
        <v>45540.856249999997</v>
      </c>
      <c r="E800" s="14">
        <v>45541.134027777778</v>
      </c>
      <c r="F800" s="15">
        <v>0.27777777777777779</v>
      </c>
      <c r="G800" s="15">
        <v>0.81666666666666665</v>
      </c>
      <c r="H800" s="13" t="s">
        <v>2858</v>
      </c>
      <c r="I800" s="13">
        <v>5708.1533333333336</v>
      </c>
      <c r="K800" s="2" t="s">
        <v>3227</v>
      </c>
      <c r="L800" s="3">
        <v>1</v>
      </c>
    </row>
    <row r="801" spans="1:12" x14ac:dyDescent="0.25">
      <c r="A801" t="s">
        <v>4512</v>
      </c>
      <c r="B801" s="9" t="s">
        <v>677</v>
      </c>
      <c r="C801" s="8" t="s">
        <v>311</v>
      </c>
      <c r="D801" s="10">
        <v>45588.155555555553</v>
      </c>
      <c r="E801" s="10">
        <v>45588.433333333327</v>
      </c>
      <c r="F801" s="11">
        <v>0.27777777777777779</v>
      </c>
      <c r="G801" s="11">
        <v>0.78055555555555556</v>
      </c>
      <c r="H801" s="8" t="s">
        <v>4485</v>
      </c>
      <c r="I801" s="8">
        <v>5708.1533333333336</v>
      </c>
      <c r="K801" s="2" t="s">
        <v>1205</v>
      </c>
      <c r="L801" s="3">
        <v>1</v>
      </c>
    </row>
    <row r="802" spans="1:12" x14ac:dyDescent="0.25">
      <c r="A802" t="s">
        <v>1689</v>
      </c>
      <c r="B802" s="9" t="s">
        <v>81</v>
      </c>
      <c r="C802" s="8" t="s">
        <v>337</v>
      </c>
      <c r="D802" s="10">
        <v>45468.631249999999</v>
      </c>
      <c r="E802" s="10">
        <v>45468.908333333333</v>
      </c>
      <c r="F802" s="11">
        <v>0.27708333333333329</v>
      </c>
      <c r="G802" s="11">
        <v>0.61250000000000004</v>
      </c>
      <c r="H802" s="8" t="s">
        <v>1908</v>
      </c>
      <c r="I802" s="8">
        <v>5693.8829500000002</v>
      </c>
      <c r="K802" s="2" t="s">
        <v>3757</v>
      </c>
      <c r="L802" s="3">
        <v>1</v>
      </c>
    </row>
    <row r="803" spans="1:12" x14ac:dyDescent="0.25">
      <c r="A803" t="s">
        <v>2868</v>
      </c>
      <c r="B803" s="12" t="s">
        <v>223</v>
      </c>
      <c r="C803" s="13" t="s">
        <v>66</v>
      </c>
      <c r="D803" s="14">
        <v>45654.893750000003</v>
      </c>
      <c r="E803" s="14">
        <v>45655.17083333333</v>
      </c>
      <c r="F803" s="15">
        <v>0.27708333333333329</v>
      </c>
      <c r="G803" s="15">
        <v>0.7270833333333333</v>
      </c>
      <c r="H803" s="13" t="s">
        <v>2858</v>
      </c>
      <c r="I803" s="13">
        <v>5693.8829500000002</v>
      </c>
      <c r="K803" s="2" t="s">
        <v>3947</v>
      </c>
      <c r="L803" s="3">
        <v>1</v>
      </c>
    </row>
    <row r="804" spans="1:12" x14ac:dyDescent="0.25">
      <c r="A804" t="s">
        <v>2975</v>
      </c>
      <c r="B804" s="12" t="s">
        <v>156</v>
      </c>
      <c r="C804" s="13" t="s">
        <v>439</v>
      </c>
      <c r="D804" s="14">
        <v>45478.554861111108</v>
      </c>
      <c r="E804" s="14">
        <v>45478.831944444442</v>
      </c>
      <c r="F804" s="15">
        <v>0.27708333333333329</v>
      </c>
      <c r="G804" s="15">
        <v>0.80694444444444446</v>
      </c>
      <c r="H804" s="13" t="s">
        <v>2858</v>
      </c>
      <c r="I804" s="13">
        <v>5693.8829500000002</v>
      </c>
      <c r="K804" s="2" t="s">
        <v>1136</v>
      </c>
      <c r="L804" s="3">
        <v>4</v>
      </c>
    </row>
    <row r="805" spans="1:12" x14ac:dyDescent="0.25">
      <c r="A805" t="s">
        <v>257</v>
      </c>
      <c r="B805" s="12" t="s">
        <v>79</v>
      </c>
      <c r="C805" s="13" t="s">
        <v>130</v>
      </c>
      <c r="D805" s="14">
        <v>45532.854861111111</v>
      </c>
      <c r="E805" s="14">
        <v>45533.131944444453</v>
      </c>
      <c r="F805" s="15">
        <v>0.27708333333333329</v>
      </c>
      <c r="G805" s="15">
        <v>3.6111111111111108E-2</v>
      </c>
      <c r="H805" s="13" t="s">
        <v>3918</v>
      </c>
      <c r="I805" s="13">
        <v>5693.8829500000002</v>
      </c>
      <c r="K805" s="2" t="s">
        <v>4851</v>
      </c>
      <c r="L805" s="3">
        <v>1</v>
      </c>
    </row>
    <row r="806" spans="1:12" x14ac:dyDescent="0.25">
      <c r="A806" t="s">
        <v>2115</v>
      </c>
      <c r="B806" s="12" t="s">
        <v>125</v>
      </c>
      <c r="C806" s="13" t="s">
        <v>337</v>
      </c>
      <c r="D806" s="14">
        <v>45355.123611111107</v>
      </c>
      <c r="E806" s="14">
        <v>45355.400694444441</v>
      </c>
      <c r="F806" s="15">
        <v>0.27708333333333329</v>
      </c>
      <c r="G806" s="15">
        <v>1.1812499999999999</v>
      </c>
      <c r="H806" s="13" t="s">
        <v>4485</v>
      </c>
      <c r="I806" s="13">
        <v>5693.8829500000002</v>
      </c>
      <c r="K806" s="2" t="s">
        <v>3278</v>
      </c>
      <c r="L806" s="3">
        <v>2</v>
      </c>
    </row>
    <row r="807" spans="1:12" x14ac:dyDescent="0.25">
      <c r="A807" t="s">
        <v>1243</v>
      </c>
      <c r="B807" s="12" t="s">
        <v>1242</v>
      </c>
      <c r="C807" s="13" t="s">
        <v>180</v>
      </c>
      <c r="D807" s="14">
        <v>45398.459027777782</v>
      </c>
      <c r="E807" s="14">
        <v>45398.73541666667</v>
      </c>
      <c r="F807" s="15">
        <v>0.27638888888888891</v>
      </c>
      <c r="G807" s="15">
        <v>0.92847222222222225</v>
      </c>
      <c r="H807" s="13" t="s">
        <v>1085</v>
      </c>
      <c r="I807" s="13">
        <v>5679.6125666666658</v>
      </c>
      <c r="K807" s="2" t="s">
        <v>2318</v>
      </c>
      <c r="L807" s="3">
        <v>1</v>
      </c>
    </row>
    <row r="808" spans="1:12" x14ac:dyDescent="0.25">
      <c r="A808" t="s">
        <v>313</v>
      </c>
      <c r="B808" s="12" t="s">
        <v>18</v>
      </c>
      <c r="C808" s="13" t="s">
        <v>311</v>
      </c>
      <c r="D808" s="14">
        <v>45643.473611111112</v>
      </c>
      <c r="E808" s="14">
        <v>45643.75</v>
      </c>
      <c r="F808" s="15">
        <v>0.27638888888888891</v>
      </c>
      <c r="G808" s="15">
        <v>0.93680555555555556</v>
      </c>
      <c r="H808" s="13" t="s">
        <v>2858</v>
      </c>
      <c r="I808" s="13">
        <v>5679.6125666666658</v>
      </c>
      <c r="K808" s="2" t="s">
        <v>4234</v>
      </c>
      <c r="L808" s="3">
        <v>4</v>
      </c>
    </row>
    <row r="809" spans="1:12" x14ac:dyDescent="0.25">
      <c r="A809" t="s">
        <v>4073</v>
      </c>
      <c r="B809" s="9" t="s">
        <v>795</v>
      </c>
      <c r="C809" s="8" t="s">
        <v>376</v>
      </c>
      <c r="D809" s="10">
        <v>45366.65902777778</v>
      </c>
      <c r="E809" s="10">
        <v>45366.93472222222</v>
      </c>
      <c r="F809" s="11">
        <v>0.27569444444444452</v>
      </c>
      <c r="G809" s="11">
        <v>1.054861111111111</v>
      </c>
      <c r="H809" s="8" t="s">
        <v>3918</v>
      </c>
      <c r="I809" s="8">
        <v>5665.3421833333332</v>
      </c>
      <c r="K809" s="2" t="s">
        <v>2494</v>
      </c>
      <c r="L809" s="3">
        <v>1</v>
      </c>
    </row>
    <row r="810" spans="1:12" x14ac:dyDescent="0.25">
      <c r="A810" t="s">
        <v>2115</v>
      </c>
      <c r="B810" s="12" t="s">
        <v>125</v>
      </c>
      <c r="C810" s="13" t="s">
        <v>337</v>
      </c>
      <c r="D810" s="14">
        <v>45419.037499999999</v>
      </c>
      <c r="E810" s="14">
        <v>45419.3125</v>
      </c>
      <c r="F810" s="15">
        <v>0.27500000000000002</v>
      </c>
      <c r="G810" s="15">
        <v>2.1652777777777779</v>
      </c>
      <c r="H810" s="13" t="s">
        <v>1908</v>
      </c>
      <c r="I810" s="13">
        <v>5651.0717999999997</v>
      </c>
      <c r="K810" s="2" t="s">
        <v>3940</v>
      </c>
      <c r="L810" s="3">
        <v>1</v>
      </c>
    </row>
    <row r="811" spans="1:12" x14ac:dyDescent="0.25">
      <c r="A811" t="s">
        <v>2964</v>
      </c>
      <c r="B811" s="12" t="s">
        <v>1764</v>
      </c>
      <c r="C811" s="13" t="s">
        <v>206</v>
      </c>
      <c r="D811" s="14">
        <v>45495.546527777777</v>
      </c>
      <c r="E811" s="14">
        <v>45495.821527777778</v>
      </c>
      <c r="F811" s="15">
        <v>0.27500000000000002</v>
      </c>
      <c r="G811" s="15">
        <v>0.67500000000000004</v>
      </c>
      <c r="H811" s="13" t="s">
        <v>2858</v>
      </c>
      <c r="I811" s="13">
        <v>5651.0717999999997</v>
      </c>
      <c r="K811" s="2" t="s">
        <v>4257</v>
      </c>
      <c r="L811" s="3">
        <v>1</v>
      </c>
    </row>
    <row r="812" spans="1:12" x14ac:dyDescent="0.25">
      <c r="A812" t="s">
        <v>2448</v>
      </c>
      <c r="B812" s="12" t="s">
        <v>18</v>
      </c>
      <c r="C812" s="13" t="s">
        <v>337</v>
      </c>
      <c r="D812" s="14">
        <v>45413.136805555558</v>
      </c>
      <c r="E812" s="14">
        <v>45413.411805555559</v>
      </c>
      <c r="F812" s="15">
        <v>0.27500000000000002</v>
      </c>
      <c r="G812" s="15">
        <v>1.1027777777777781</v>
      </c>
      <c r="H812" s="13" t="s">
        <v>3096</v>
      </c>
      <c r="I812" s="13">
        <v>5651.0717999999997</v>
      </c>
      <c r="K812" s="2" t="s">
        <v>1348</v>
      </c>
      <c r="L812" s="3">
        <v>2</v>
      </c>
    </row>
    <row r="813" spans="1:12" x14ac:dyDescent="0.25">
      <c r="A813" t="s">
        <v>338</v>
      </c>
      <c r="B813" s="12" t="s">
        <v>337</v>
      </c>
      <c r="C813" s="13" t="s">
        <v>180</v>
      </c>
      <c r="D813" s="14">
        <v>45471.496527777781</v>
      </c>
      <c r="E813" s="14">
        <v>45471.770833333343</v>
      </c>
      <c r="F813" s="15">
        <v>0.27430555555555558</v>
      </c>
      <c r="G813" s="15">
        <v>2.9166666666666671E-2</v>
      </c>
      <c r="H813" s="13" t="s">
        <v>418</v>
      </c>
      <c r="I813" s="13">
        <v>5636.8014166666662</v>
      </c>
      <c r="K813" s="2" t="s">
        <v>2389</v>
      </c>
      <c r="L813" s="3">
        <v>1</v>
      </c>
    </row>
    <row r="814" spans="1:12" x14ac:dyDescent="0.25">
      <c r="A814" t="s">
        <v>1859</v>
      </c>
      <c r="B814" s="12" t="s">
        <v>337</v>
      </c>
      <c r="C814" s="13" t="s">
        <v>1857</v>
      </c>
      <c r="D814" s="14">
        <v>45374.706944444442</v>
      </c>
      <c r="E814" s="14">
        <v>45374.981249999997</v>
      </c>
      <c r="F814" s="15">
        <v>0.27430555555555558</v>
      </c>
      <c r="G814" s="15">
        <v>5.9027777777777783E-2</v>
      </c>
      <c r="H814" s="13" t="s">
        <v>1566</v>
      </c>
      <c r="I814" s="13">
        <v>5636.8014166666662</v>
      </c>
      <c r="K814" s="2" t="s">
        <v>3483</v>
      </c>
      <c r="L814" s="3">
        <v>3</v>
      </c>
    </row>
    <row r="815" spans="1:12" x14ac:dyDescent="0.25">
      <c r="A815" t="s">
        <v>1696</v>
      </c>
      <c r="B815" s="12" t="s">
        <v>1677</v>
      </c>
      <c r="C815" s="13" t="s">
        <v>18</v>
      </c>
      <c r="D815" s="14">
        <v>45356.50277777778</v>
      </c>
      <c r="E815" s="14">
        <v>45356.777083333327</v>
      </c>
      <c r="F815" s="15">
        <v>0.27430555555555558</v>
      </c>
      <c r="G815" s="15">
        <v>0.14305555555555549</v>
      </c>
      <c r="H815" s="13" t="s">
        <v>4288</v>
      </c>
      <c r="I815" s="13">
        <v>5636.8014166666662</v>
      </c>
      <c r="K815" s="2" t="s">
        <v>994</v>
      </c>
      <c r="L815" s="3">
        <v>1</v>
      </c>
    </row>
    <row r="816" spans="1:12" x14ac:dyDescent="0.25">
      <c r="A816" t="s">
        <v>3557</v>
      </c>
      <c r="B816" s="12" t="s">
        <v>180</v>
      </c>
      <c r="C816" s="13" t="s">
        <v>1236</v>
      </c>
      <c r="D816" s="14">
        <v>45567.03402777778</v>
      </c>
      <c r="E816" s="14">
        <v>45567.307638888888</v>
      </c>
      <c r="F816" s="15">
        <v>0.27361111111111108</v>
      </c>
      <c r="G816" s="15">
        <v>1.0090277777777781</v>
      </c>
      <c r="H816" s="13" t="s">
        <v>3485</v>
      </c>
      <c r="I816" s="13">
        <v>5622.5310333333327</v>
      </c>
      <c r="K816" s="2" t="s">
        <v>3681</v>
      </c>
      <c r="L816" s="3">
        <v>1</v>
      </c>
    </row>
    <row r="817" spans="1:12" x14ac:dyDescent="0.25">
      <c r="A817" t="s">
        <v>279</v>
      </c>
      <c r="B817" s="9" t="s">
        <v>18</v>
      </c>
      <c r="C817" s="8" t="s">
        <v>210</v>
      </c>
      <c r="D817" s="10">
        <v>45526.008333333331</v>
      </c>
      <c r="E817" s="10">
        <v>45526.281944444447</v>
      </c>
      <c r="F817" s="11">
        <v>0.27361111111111108</v>
      </c>
      <c r="G817" s="11">
        <v>3.0708333333333329</v>
      </c>
      <c r="H817" s="8" t="s">
        <v>3485</v>
      </c>
      <c r="I817" s="8">
        <v>5622.5310333333327</v>
      </c>
      <c r="K817" s="2" t="s">
        <v>2749</v>
      </c>
      <c r="L817" s="3">
        <v>2</v>
      </c>
    </row>
    <row r="818" spans="1:12" x14ac:dyDescent="0.25">
      <c r="A818" t="s">
        <v>3778</v>
      </c>
      <c r="B818" s="12" t="s">
        <v>544</v>
      </c>
      <c r="C818" s="13" t="s">
        <v>18</v>
      </c>
      <c r="D818" s="14">
        <v>45572.415277777778</v>
      </c>
      <c r="E818" s="14">
        <v>45572.688888888893</v>
      </c>
      <c r="F818" s="15">
        <v>0.27361111111111108</v>
      </c>
      <c r="G818" s="15">
        <v>0.96458333333333335</v>
      </c>
      <c r="H818" s="13" t="s">
        <v>3703</v>
      </c>
      <c r="I818" s="13">
        <v>5622.5310333333327</v>
      </c>
      <c r="K818" s="2" t="s">
        <v>1421</v>
      </c>
      <c r="L818" s="3">
        <v>2</v>
      </c>
    </row>
    <row r="819" spans="1:12" x14ac:dyDescent="0.25">
      <c r="A819" t="s">
        <v>2115</v>
      </c>
      <c r="B819" s="12" t="s">
        <v>125</v>
      </c>
      <c r="C819" s="13" t="s">
        <v>337</v>
      </c>
      <c r="D819" s="14">
        <v>45542.988888888889</v>
      </c>
      <c r="E819" s="14">
        <v>45543.262499999997</v>
      </c>
      <c r="F819" s="15">
        <v>0.27361111111111108</v>
      </c>
      <c r="G819" s="15">
        <v>1.1604166666666671</v>
      </c>
      <c r="H819" s="13" t="s">
        <v>3703</v>
      </c>
      <c r="I819" s="13">
        <v>5622.5310333333327</v>
      </c>
      <c r="K819" s="2" t="s">
        <v>1299</v>
      </c>
      <c r="L819" s="3">
        <v>1</v>
      </c>
    </row>
    <row r="820" spans="1:12" x14ac:dyDescent="0.25">
      <c r="A820" t="s">
        <v>4907</v>
      </c>
      <c r="B820" s="9" t="s">
        <v>622</v>
      </c>
      <c r="C820" s="8" t="s">
        <v>66</v>
      </c>
      <c r="D820" s="10">
        <v>45476.788888888892</v>
      </c>
      <c r="E820" s="10">
        <v>45477.0625</v>
      </c>
      <c r="F820" s="11">
        <v>0.27361111111111108</v>
      </c>
      <c r="G820" s="11">
        <v>7.7777777777777779E-2</v>
      </c>
      <c r="H820" s="8" t="s">
        <v>4776</v>
      </c>
      <c r="I820" s="8">
        <v>5622.5310333333327</v>
      </c>
      <c r="K820" s="2" t="s">
        <v>2032</v>
      </c>
      <c r="L820" s="3">
        <v>1</v>
      </c>
    </row>
    <row r="821" spans="1:12" x14ac:dyDescent="0.25">
      <c r="A821" t="s">
        <v>126</v>
      </c>
      <c r="B821" s="9" t="s">
        <v>125</v>
      </c>
      <c r="C821" s="8" t="s">
        <v>118</v>
      </c>
      <c r="D821" s="10">
        <v>45608.729861111111</v>
      </c>
      <c r="E821" s="10">
        <v>45609.00277777778</v>
      </c>
      <c r="F821" s="11">
        <v>0.27291666666666659</v>
      </c>
      <c r="G821" s="11">
        <v>3.6541666666666668</v>
      </c>
      <c r="H821" s="8" t="s">
        <v>11</v>
      </c>
      <c r="I821" s="8">
        <v>5608.2606499999993</v>
      </c>
      <c r="K821" s="2" t="s">
        <v>3147</v>
      </c>
      <c r="L821" s="3">
        <v>1</v>
      </c>
    </row>
    <row r="822" spans="1:12" x14ac:dyDescent="0.25">
      <c r="A822" t="s">
        <v>1676</v>
      </c>
      <c r="B822" s="9" t="s">
        <v>337</v>
      </c>
      <c r="C822" s="8" t="s">
        <v>1674</v>
      </c>
      <c r="D822" s="10">
        <v>45583.658333333333</v>
      </c>
      <c r="E822" s="10">
        <v>45583.931250000001</v>
      </c>
      <c r="F822" s="11">
        <v>0.27291666666666659</v>
      </c>
      <c r="G822" s="11">
        <v>0.63194444444444442</v>
      </c>
      <c r="H822" s="8" t="s">
        <v>1566</v>
      </c>
      <c r="I822" s="8">
        <v>5608.2606499999993</v>
      </c>
      <c r="K822" s="2" t="s">
        <v>2781</v>
      </c>
      <c r="L822" s="3">
        <v>2</v>
      </c>
    </row>
    <row r="823" spans="1:12" x14ac:dyDescent="0.25">
      <c r="A823" t="s">
        <v>313</v>
      </c>
      <c r="B823" s="12" t="s">
        <v>18</v>
      </c>
      <c r="C823" s="13" t="s">
        <v>311</v>
      </c>
      <c r="D823" s="14">
        <v>45451.549305555563</v>
      </c>
      <c r="E823" s="14">
        <v>45451.822222222218</v>
      </c>
      <c r="F823" s="15">
        <v>0.27291666666666659</v>
      </c>
      <c r="G823" s="15">
        <v>0.76458333333333328</v>
      </c>
      <c r="H823" s="13" t="s">
        <v>3277</v>
      </c>
      <c r="I823" s="13">
        <v>5608.2606499999993</v>
      </c>
      <c r="K823" s="2" t="s">
        <v>3480</v>
      </c>
      <c r="L823" s="3">
        <v>2</v>
      </c>
    </row>
    <row r="824" spans="1:12" x14ac:dyDescent="0.25">
      <c r="A824" t="s">
        <v>313</v>
      </c>
      <c r="B824" s="12" t="s">
        <v>18</v>
      </c>
      <c r="C824" s="13" t="s">
        <v>311</v>
      </c>
      <c r="D824" s="14">
        <v>45451.549305555563</v>
      </c>
      <c r="E824" s="14">
        <v>45451.822222222218</v>
      </c>
      <c r="F824" s="15">
        <v>0.27291666666666659</v>
      </c>
      <c r="G824" s="15">
        <v>0.76458333333333328</v>
      </c>
      <c r="H824" s="13" t="s">
        <v>3484</v>
      </c>
      <c r="I824" s="13">
        <v>5608.2606499999993</v>
      </c>
      <c r="K824" s="2" t="s">
        <v>4808</v>
      </c>
      <c r="L824" s="3">
        <v>1</v>
      </c>
    </row>
    <row r="825" spans="1:12" x14ac:dyDescent="0.25">
      <c r="A825" t="s">
        <v>4174</v>
      </c>
      <c r="B825" s="9" t="s">
        <v>337</v>
      </c>
      <c r="C825" s="8" t="s">
        <v>376</v>
      </c>
      <c r="D825" s="10">
        <v>45548.341666666667</v>
      </c>
      <c r="E825" s="10">
        <v>45548.614583333343</v>
      </c>
      <c r="F825" s="11">
        <v>0.27291666666666659</v>
      </c>
      <c r="G825" s="11">
        <v>4.4444444444444453E-2</v>
      </c>
      <c r="H825" s="8" t="s">
        <v>4100</v>
      </c>
      <c r="I825" s="8">
        <v>5608.2606499999993</v>
      </c>
      <c r="K825" s="2" t="s">
        <v>2757</v>
      </c>
      <c r="L825" s="3">
        <v>1</v>
      </c>
    </row>
    <row r="826" spans="1:12" x14ac:dyDescent="0.25">
      <c r="A826" t="s">
        <v>2233</v>
      </c>
      <c r="B826" s="12" t="s">
        <v>18</v>
      </c>
      <c r="C826" s="13" t="s">
        <v>1929</v>
      </c>
      <c r="D826" s="14">
        <v>45648.059027777781</v>
      </c>
      <c r="E826" s="14">
        <v>45648.331250000003</v>
      </c>
      <c r="F826" s="15">
        <v>0.2722222222222222</v>
      </c>
      <c r="G826" s="15">
        <v>1.049305555555555</v>
      </c>
      <c r="H826" s="13" t="s">
        <v>2207</v>
      </c>
      <c r="I826" s="13">
        <v>5593.9902666666667</v>
      </c>
      <c r="K826" s="2" t="s">
        <v>1096</v>
      </c>
      <c r="L826" s="3">
        <v>2</v>
      </c>
    </row>
    <row r="827" spans="1:12" x14ac:dyDescent="0.25">
      <c r="A827" t="s">
        <v>3157</v>
      </c>
      <c r="B827" s="12" t="s">
        <v>898</v>
      </c>
      <c r="C827" s="13" t="s">
        <v>1677</v>
      </c>
      <c r="D827" s="14">
        <v>45526.444444444453</v>
      </c>
      <c r="E827" s="14">
        <v>45526.716666666667</v>
      </c>
      <c r="F827" s="15">
        <v>0.2722222222222222</v>
      </c>
      <c r="G827" s="15">
        <v>0.78888888888888886</v>
      </c>
      <c r="H827" s="13" t="s">
        <v>3096</v>
      </c>
      <c r="I827" s="13">
        <v>5593.9902666666667</v>
      </c>
      <c r="K827" s="2" t="s">
        <v>1946</v>
      </c>
      <c r="L827" s="3">
        <v>1</v>
      </c>
    </row>
    <row r="828" spans="1:12" x14ac:dyDescent="0.25">
      <c r="A828" t="s">
        <v>313</v>
      </c>
      <c r="B828" s="12" t="s">
        <v>18</v>
      </c>
      <c r="C828" s="13" t="s">
        <v>311</v>
      </c>
      <c r="D828" s="14">
        <v>45404.012499999997</v>
      </c>
      <c r="E828" s="14">
        <v>45404.284722222219</v>
      </c>
      <c r="F828" s="15">
        <v>0.2722222222222222</v>
      </c>
      <c r="G828" s="15">
        <v>1.2354166666666671</v>
      </c>
      <c r="H828" s="13" t="s">
        <v>3485</v>
      </c>
      <c r="I828" s="13">
        <v>5593.9902666666667</v>
      </c>
      <c r="K828" s="2" t="s">
        <v>88</v>
      </c>
      <c r="L828" s="3">
        <v>7</v>
      </c>
    </row>
    <row r="829" spans="1:12" x14ac:dyDescent="0.25">
      <c r="A829" t="s">
        <v>4588</v>
      </c>
      <c r="B829" s="12" t="s">
        <v>180</v>
      </c>
      <c r="C829" s="13" t="s">
        <v>304</v>
      </c>
      <c r="D829" s="14">
        <v>45421.512499999997</v>
      </c>
      <c r="E829" s="14">
        <v>45421.784722222219</v>
      </c>
      <c r="F829" s="15">
        <v>0.2722222222222222</v>
      </c>
      <c r="G829" s="15">
        <v>1.6722222222222221</v>
      </c>
      <c r="H829" s="13" t="s">
        <v>4485</v>
      </c>
      <c r="I829" s="13">
        <v>5593.9902666666667</v>
      </c>
      <c r="K829" s="2" t="s">
        <v>2698</v>
      </c>
      <c r="L829" s="3">
        <v>1</v>
      </c>
    </row>
    <row r="830" spans="1:12" x14ac:dyDescent="0.25">
      <c r="A830" t="s">
        <v>632</v>
      </c>
      <c r="B830" s="9" t="s">
        <v>18</v>
      </c>
      <c r="C830" s="8" t="s">
        <v>630</v>
      </c>
      <c r="D830" s="10">
        <v>45449.054166666669</v>
      </c>
      <c r="E830" s="10">
        <v>45449.325694444437</v>
      </c>
      <c r="F830" s="11">
        <v>0.27152777777777781</v>
      </c>
      <c r="G830" s="11">
        <v>1.090972222222222</v>
      </c>
      <c r="H830" s="8" t="s">
        <v>418</v>
      </c>
      <c r="I830" s="8">
        <v>5579.7198833333332</v>
      </c>
      <c r="K830" s="2" t="s">
        <v>1246</v>
      </c>
      <c r="L830" s="3">
        <v>1</v>
      </c>
    </row>
    <row r="831" spans="1:12" x14ac:dyDescent="0.25">
      <c r="A831" t="s">
        <v>1696</v>
      </c>
      <c r="B831" s="12" t="s">
        <v>1677</v>
      </c>
      <c r="C831" s="13" t="s">
        <v>18</v>
      </c>
      <c r="D831" s="14">
        <v>45564.7</v>
      </c>
      <c r="E831" s="14">
        <v>45564.97152777778</v>
      </c>
      <c r="F831" s="15">
        <v>0.27152777777777781</v>
      </c>
      <c r="G831" s="15">
        <v>6.4722222222222223</v>
      </c>
      <c r="H831" s="13" t="s">
        <v>1566</v>
      </c>
      <c r="I831" s="13">
        <v>5579.7198833333332</v>
      </c>
      <c r="K831" s="2" t="s">
        <v>2142</v>
      </c>
      <c r="L831" s="3">
        <v>1</v>
      </c>
    </row>
    <row r="832" spans="1:12" x14ac:dyDescent="0.25">
      <c r="A832" t="s">
        <v>260</v>
      </c>
      <c r="B832" s="12" t="s">
        <v>259</v>
      </c>
      <c r="C832" s="13" t="s">
        <v>140</v>
      </c>
      <c r="D832" s="14">
        <v>45655.819444444453</v>
      </c>
      <c r="E832" s="14">
        <v>45656.09097222222</v>
      </c>
      <c r="F832" s="15">
        <v>0.27152777777777781</v>
      </c>
      <c r="G832" s="15">
        <v>4.6701388888888893</v>
      </c>
      <c r="H832" s="13" t="s">
        <v>2502</v>
      </c>
      <c r="I832" s="13">
        <v>5579.7198833333332</v>
      </c>
      <c r="K832" s="2" t="s">
        <v>1372</v>
      </c>
      <c r="L832" s="3">
        <v>1</v>
      </c>
    </row>
    <row r="833" spans="1:12" x14ac:dyDescent="0.25">
      <c r="A833" t="s">
        <v>3372</v>
      </c>
      <c r="B833" s="9" t="s">
        <v>140</v>
      </c>
      <c r="C833" s="8" t="s">
        <v>22</v>
      </c>
      <c r="D833" s="10">
        <v>45501.80972222222</v>
      </c>
      <c r="E833" s="10">
        <v>45502.081250000003</v>
      </c>
      <c r="F833" s="11">
        <v>0.27152777777777781</v>
      </c>
      <c r="G833" s="11">
        <v>0.8305555555555556</v>
      </c>
      <c r="H833" s="8" t="s">
        <v>3277</v>
      </c>
      <c r="I833" s="8">
        <v>5579.7198833333332</v>
      </c>
      <c r="K833" s="2" t="s">
        <v>2501</v>
      </c>
      <c r="L833" s="3">
        <v>1</v>
      </c>
    </row>
    <row r="834" spans="1:12" x14ac:dyDescent="0.25">
      <c r="A834" t="s">
        <v>3444</v>
      </c>
      <c r="B834" s="12" t="s">
        <v>18</v>
      </c>
      <c r="C834" s="13" t="s">
        <v>2062</v>
      </c>
      <c r="D834" s="14">
        <v>45361.09652777778</v>
      </c>
      <c r="E834" s="14">
        <v>45361.368055555547</v>
      </c>
      <c r="F834" s="15">
        <v>0.27152777777777781</v>
      </c>
      <c r="G834" s="15">
        <v>1.242361111111111</v>
      </c>
      <c r="H834" s="13" t="s">
        <v>3277</v>
      </c>
      <c r="I834" s="13">
        <v>5579.7198833333332</v>
      </c>
      <c r="K834" s="2" t="s">
        <v>2572</v>
      </c>
      <c r="L834" s="3">
        <v>3</v>
      </c>
    </row>
    <row r="835" spans="1:12" x14ac:dyDescent="0.25">
      <c r="A835" t="s">
        <v>3372</v>
      </c>
      <c r="B835" s="9" t="s">
        <v>140</v>
      </c>
      <c r="C835" s="8" t="s">
        <v>22</v>
      </c>
      <c r="D835" s="10">
        <v>45501.80972222222</v>
      </c>
      <c r="E835" s="10">
        <v>45502.081250000003</v>
      </c>
      <c r="F835" s="11">
        <v>0.27152777777777781</v>
      </c>
      <c r="G835" s="11">
        <v>0.8305555555555556</v>
      </c>
      <c r="H835" s="8" t="s">
        <v>3484</v>
      </c>
      <c r="I835" s="8">
        <v>5579.7198833333332</v>
      </c>
      <c r="K835" s="2" t="s">
        <v>4583</v>
      </c>
      <c r="L835" s="3">
        <v>1</v>
      </c>
    </row>
    <row r="836" spans="1:12" x14ac:dyDescent="0.25">
      <c r="A836" t="s">
        <v>3444</v>
      </c>
      <c r="B836" s="12" t="s">
        <v>18</v>
      </c>
      <c r="C836" s="13" t="s">
        <v>2062</v>
      </c>
      <c r="D836" s="14">
        <v>45361.09652777778</v>
      </c>
      <c r="E836" s="14">
        <v>45361.368055555547</v>
      </c>
      <c r="F836" s="15">
        <v>0.27152777777777781</v>
      </c>
      <c r="G836" s="15">
        <v>1.242361111111111</v>
      </c>
      <c r="H836" s="13" t="s">
        <v>3484</v>
      </c>
      <c r="I836" s="13">
        <v>5579.7198833333332</v>
      </c>
      <c r="K836" s="2" t="s">
        <v>3193</v>
      </c>
      <c r="L836" s="3">
        <v>1</v>
      </c>
    </row>
    <row r="837" spans="1:12" x14ac:dyDescent="0.25">
      <c r="A837" t="s">
        <v>313</v>
      </c>
      <c r="B837" s="9" t="s">
        <v>18</v>
      </c>
      <c r="C837" s="8" t="s">
        <v>311</v>
      </c>
      <c r="D837" s="10">
        <v>45656.086805555547</v>
      </c>
      <c r="E837" s="10">
        <v>45656.35833333333</v>
      </c>
      <c r="F837" s="11">
        <v>0.27152777777777781</v>
      </c>
      <c r="G837" s="11">
        <v>1.052777777777778</v>
      </c>
      <c r="H837" s="8" t="s">
        <v>3485</v>
      </c>
      <c r="I837" s="8">
        <v>5579.7198833333332</v>
      </c>
      <c r="K837" s="2" t="s">
        <v>4357</v>
      </c>
      <c r="L837" s="3">
        <v>1</v>
      </c>
    </row>
    <row r="838" spans="1:12" x14ac:dyDescent="0.25">
      <c r="A838" t="s">
        <v>313</v>
      </c>
      <c r="B838" s="12" t="s">
        <v>18</v>
      </c>
      <c r="C838" s="13" t="s">
        <v>311</v>
      </c>
      <c r="D838" s="14">
        <v>45468.876388888893</v>
      </c>
      <c r="E838" s="14">
        <v>45469.146527777782</v>
      </c>
      <c r="F838" s="15">
        <v>0.27013888888888887</v>
      </c>
      <c r="G838" s="15">
        <v>1.2770833333333329</v>
      </c>
      <c r="H838" s="13" t="s">
        <v>418</v>
      </c>
      <c r="I838" s="13">
        <v>5551.1791166666662</v>
      </c>
      <c r="K838" s="2" t="s">
        <v>3452</v>
      </c>
      <c r="L838" s="3">
        <v>3</v>
      </c>
    </row>
    <row r="839" spans="1:12" x14ac:dyDescent="0.25">
      <c r="A839" t="s">
        <v>3305</v>
      </c>
      <c r="B839" s="9" t="s">
        <v>1559</v>
      </c>
      <c r="C839" s="8" t="s">
        <v>1236</v>
      </c>
      <c r="D839" s="10">
        <v>45643.066666666673</v>
      </c>
      <c r="E839" s="10">
        <v>45643.336805555547</v>
      </c>
      <c r="F839" s="11">
        <v>0.27013888888888887</v>
      </c>
      <c r="G839" s="11">
        <v>2.2791666666666668</v>
      </c>
      <c r="H839" s="8" t="s">
        <v>3277</v>
      </c>
      <c r="I839" s="8">
        <v>5551.1791166666662</v>
      </c>
      <c r="K839" s="2" t="s">
        <v>4127</v>
      </c>
      <c r="L839" s="3">
        <v>1</v>
      </c>
    </row>
    <row r="840" spans="1:12" x14ac:dyDescent="0.25">
      <c r="A840" t="s">
        <v>3305</v>
      </c>
      <c r="B840" s="9" t="s">
        <v>1559</v>
      </c>
      <c r="C840" s="8" t="s">
        <v>1236</v>
      </c>
      <c r="D840" s="10">
        <v>45643.066666666673</v>
      </c>
      <c r="E840" s="10">
        <v>45643.336805555547</v>
      </c>
      <c r="F840" s="11">
        <v>0.27013888888888887</v>
      </c>
      <c r="G840" s="11">
        <v>2.2791666666666668</v>
      </c>
      <c r="H840" s="8" t="s">
        <v>3484</v>
      </c>
      <c r="I840" s="8">
        <v>5551.1791166666662</v>
      </c>
      <c r="K840" s="2" t="s">
        <v>3002</v>
      </c>
      <c r="L840" s="3">
        <v>1</v>
      </c>
    </row>
    <row r="841" spans="1:12" x14ac:dyDescent="0.25">
      <c r="A841" t="s">
        <v>4676</v>
      </c>
      <c r="B841" s="9" t="s">
        <v>677</v>
      </c>
      <c r="C841" s="8" t="s">
        <v>208</v>
      </c>
      <c r="D841" s="10">
        <v>45616.561111111107</v>
      </c>
      <c r="E841" s="10">
        <v>45616.831250000003</v>
      </c>
      <c r="F841" s="11">
        <v>0.27013888888888887</v>
      </c>
      <c r="G841" s="11">
        <v>1.7305555555555561</v>
      </c>
      <c r="H841" s="8" t="s">
        <v>4654</v>
      </c>
      <c r="I841" s="8">
        <v>5551.1791166666662</v>
      </c>
      <c r="K841" s="2" t="s">
        <v>1399</v>
      </c>
      <c r="L841" s="3">
        <v>1</v>
      </c>
    </row>
    <row r="842" spans="1:12" x14ac:dyDescent="0.25">
      <c r="A842" t="s">
        <v>313</v>
      </c>
      <c r="B842" s="9" t="s">
        <v>18</v>
      </c>
      <c r="C842" s="8" t="s">
        <v>311</v>
      </c>
      <c r="D842" s="10">
        <v>45633.1</v>
      </c>
      <c r="E842" s="10">
        <v>45633.369444444441</v>
      </c>
      <c r="F842" s="11">
        <v>0.26944444444444438</v>
      </c>
      <c r="G842" s="11">
        <v>0.93125000000000002</v>
      </c>
      <c r="H842" s="8" t="s">
        <v>1314</v>
      </c>
      <c r="I842" s="8">
        <v>5536.9087333333327</v>
      </c>
      <c r="K842" s="2" t="s">
        <v>1196</v>
      </c>
      <c r="L842" s="3">
        <v>1</v>
      </c>
    </row>
    <row r="843" spans="1:12" x14ac:dyDescent="0.25">
      <c r="A843" t="s">
        <v>1460</v>
      </c>
      <c r="B843" s="12" t="s">
        <v>1459</v>
      </c>
      <c r="C843" s="13" t="s">
        <v>326</v>
      </c>
      <c r="D843" s="14">
        <v>45440.759722222218</v>
      </c>
      <c r="E843" s="14">
        <v>45441.029166666667</v>
      </c>
      <c r="F843" s="15">
        <v>0.26944444444444438</v>
      </c>
      <c r="G843" s="15">
        <v>9.0277777777777776E-2</v>
      </c>
      <c r="H843" s="13" t="s">
        <v>1314</v>
      </c>
      <c r="I843" s="13">
        <v>5536.9087333333327</v>
      </c>
      <c r="K843" s="2" t="s">
        <v>2394</v>
      </c>
      <c r="L843" s="3">
        <v>1</v>
      </c>
    </row>
    <row r="844" spans="1:12" x14ac:dyDescent="0.25">
      <c r="A844" t="s">
        <v>4550</v>
      </c>
      <c r="B844" s="9" t="s">
        <v>89</v>
      </c>
      <c r="C844" s="8" t="s">
        <v>2953</v>
      </c>
      <c r="D844" s="10">
        <v>45506.962500000001</v>
      </c>
      <c r="E844" s="10">
        <v>45507.231944444437</v>
      </c>
      <c r="F844" s="11">
        <v>0.26944444444444438</v>
      </c>
      <c r="G844" s="11">
        <v>1.1993055555555561</v>
      </c>
      <c r="H844" s="8" t="s">
        <v>4485</v>
      </c>
      <c r="I844" s="8">
        <v>5536.9087333333327</v>
      </c>
      <c r="K844" s="2" t="s">
        <v>154</v>
      </c>
      <c r="L844" s="3">
        <v>1</v>
      </c>
    </row>
    <row r="845" spans="1:12" x14ac:dyDescent="0.25">
      <c r="A845" t="s">
        <v>313</v>
      </c>
      <c r="B845" s="9" t="s">
        <v>18</v>
      </c>
      <c r="C845" s="8" t="s">
        <v>311</v>
      </c>
      <c r="D845" s="10">
        <v>45489.081250000003</v>
      </c>
      <c r="E845" s="10">
        <v>45489.350694444453</v>
      </c>
      <c r="F845" s="11">
        <v>0.26944444444444438</v>
      </c>
      <c r="G845" s="11">
        <v>1.070138888888889</v>
      </c>
      <c r="H845" s="8" t="s">
        <v>4776</v>
      </c>
      <c r="I845" s="8">
        <v>5536.9087333333327</v>
      </c>
      <c r="K845" s="2" t="s">
        <v>4151</v>
      </c>
      <c r="L845" s="3">
        <v>1</v>
      </c>
    </row>
    <row r="846" spans="1:12" x14ac:dyDescent="0.25">
      <c r="A846" t="s">
        <v>787</v>
      </c>
      <c r="B846" s="9" t="s">
        <v>54</v>
      </c>
      <c r="C846" s="8" t="s">
        <v>140</v>
      </c>
      <c r="D846" s="10">
        <v>45324.833333333343</v>
      </c>
      <c r="E846" s="10">
        <v>45325.102083333331</v>
      </c>
      <c r="F846" s="11">
        <v>0.26874999999999999</v>
      </c>
      <c r="G846" s="11">
        <v>0.74097222222222225</v>
      </c>
      <c r="H846" s="8" t="s">
        <v>418</v>
      </c>
      <c r="I846" s="8">
        <v>5522.6383500000002</v>
      </c>
      <c r="K846" s="2" t="s">
        <v>1356</v>
      </c>
      <c r="L846" s="3">
        <v>2</v>
      </c>
    </row>
    <row r="847" spans="1:12" x14ac:dyDescent="0.25">
      <c r="A847" t="s">
        <v>4665</v>
      </c>
      <c r="B847" s="9" t="s">
        <v>18</v>
      </c>
      <c r="C847" s="8" t="s">
        <v>930</v>
      </c>
      <c r="D847" s="10">
        <v>45650.063888888893</v>
      </c>
      <c r="E847" s="10">
        <v>45650.332638888889</v>
      </c>
      <c r="F847" s="11">
        <v>0.26874999999999999</v>
      </c>
      <c r="G847" s="11">
        <v>8.1326388888888896</v>
      </c>
      <c r="H847" s="8" t="s">
        <v>4654</v>
      </c>
      <c r="I847" s="8">
        <v>5522.6383500000002</v>
      </c>
      <c r="K847" s="2" t="s">
        <v>1509</v>
      </c>
      <c r="L847" s="3">
        <v>1</v>
      </c>
    </row>
    <row r="848" spans="1:12" x14ac:dyDescent="0.25">
      <c r="A848" t="s">
        <v>1851</v>
      </c>
      <c r="B848" s="9" t="s">
        <v>1850</v>
      </c>
      <c r="C848" s="8" t="s">
        <v>517</v>
      </c>
      <c r="D848" s="10">
        <v>45379.981249999997</v>
      </c>
      <c r="E848" s="10">
        <v>45380.249305555553</v>
      </c>
      <c r="F848" s="11">
        <v>0.26805555555555549</v>
      </c>
      <c r="G848" s="11">
        <v>5.0694444444444438E-2</v>
      </c>
      <c r="H848" s="8" t="s">
        <v>1566</v>
      </c>
      <c r="I848" s="8">
        <v>5508.3679666666667</v>
      </c>
      <c r="K848" s="2" t="s">
        <v>3167</v>
      </c>
      <c r="L848" s="3">
        <v>1</v>
      </c>
    </row>
    <row r="849" spans="1:12" x14ac:dyDescent="0.25">
      <c r="A849" t="s">
        <v>2147</v>
      </c>
      <c r="B849" s="12" t="s">
        <v>219</v>
      </c>
      <c r="C849" s="13" t="s">
        <v>311</v>
      </c>
      <c r="D849" s="14">
        <v>45396.001388888893</v>
      </c>
      <c r="E849" s="14">
        <v>45396.269444444442</v>
      </c>
      <c r="F849" s="15">
        <v>0.26805555555555549</v>
      </c>
      <c r="G849" s="15">
        <v>1.4312499999999999</v>
      </c>
      <c r="H849" s="13" t="s">
        <v>1908</v>
      </c>
      <c r="I849" s="13">
        <v>5508.3679666666667</v>
      </c>
      <c r="K849" s="2" t="s">
        <v>3717</v>
      </c>
      <c r="L849" s="3">
        <v>1</v>
      </c>
    </row>
    <row r="850" spans="1:12" x14ac:dyDescent="0.25">
      <c r="A850" t="s">
        <v>2318</v>
      </c>
      <c r="B850" s="12" t="s">
        <v>712</v>
      </c>
      <c r="C850" s="13" t="s">
        <v>326</v>
      </c>
      <c r="D850" s="14">
        <v>45535.820833333331</v>
      </c>
      <c r="E850" s="14">
        <v>45536.088888888888</v>
      </c>
      <c r="F850" s="15">
        <v>0.26805555555555549</v>
      </c>
      <c r="G850" s="15">
        <v>6.25E-2</v>
      </c>
      <c r="H850" s="13" t="s">
        <v>2207</v>
      </c>
      <c r="I850" s="13">
        <v>5508.3679666666667</v>
      </c>
      <c r="K850" s="2" t="s">
        <v>2519</v>
      </c>
      <c r="L850" s="3">
        <v>1</v>
      </c>
    </row>
    <row r="851" spans="1:12" x14ac:dyDescent="0.25">
      <c r="A851" t="s">
        <v>4216</v>
      </c>
      <c r="B851" s="9" t="s">
        <v>472</v>
      </c>
      <c r="C851" s="8" t="s">
        <v>588</v>
      </c>
      <c r="D851" s="10">
        <v>45482.543749999997</v>
      </c>
      <c r="E851" s="10">
        <v>45482.811805555553</v>
      </c>
      <c r="F851" s="11">
        <v>0.26805555555555549</v>
      </c>
      <c r="G851" s="11">
        <v>0.62569444444444444</v>
      </c>
      <c r="H851" s="8" t="s">
        <v>4100</v>
      </c>
      <c r="I851" s="8">
        <v>5508.3679666666667</v>
      </c>
      <c r="K851" s="2" t="s">
        <v>63</v>
      </c>
      <c r="L851" s="3">
        <v>2</v>
      </c>
    </row>
    <row r="852" spans="1:12" x14ac:dyDescent="0.25">
      <c r="A852" t="s">
        <v>220</v>
      </c>
      <c r="B852" s="9" t="s">
        <v>219</v>
      </c>
      <c r="C852" s="8" t="s">
        <v>217</v>
      </c>
      <c r="D852" s="10">
        <v>45542.0625</v>
      </c>
      <c r="E852" s="10">
        <v>45542.329861111109</v>
      </c>
      <c r="F852" s="11">
        <v>0.2673611111111111</v>
      </c>
      <c r="G852" s="11">
        <v>1.1701388888888891</v>
      </c>
      <c r="H852" s="8" t="s">
        <v>11</v>
      </c>
      <c r="I852" s="8">
        <v>5494.0975833333332</v>
      </c>
      <c r="K852" s="2" t="s">
        <v>2224</v>
      </c>
      <c r="L852" s="3">
        <v>1</v>
      </c>
    </row>
    <row r="853" spans="1:12" x14ac:dyDescent="0.25">
      <c r="A853" t="s">
        <v>1279</v>
      </c>
      <c r="B853" s="12" t="s">
        <v>18</v>
      </c>
      <c r="C853" s="13" t="s">
        <v>324</v>
      </c>
      <c r="D853" s="14">
        <v>45364.082638888889</v>
      </c>
      <c r="E853" s="14">
        <v>45364.35</v>
      </c>
      <c r="F853" s="15">
        <v>0.2673611111111111</v>
      </c>
      <c r="G853" s="15">
        <v>3.1229166666666668</v>
      </c>
      <c r="H853" s="13" t="s">
        <v>1085</v>
      </c>
      <c r="I853" s="13">
        <v>5494.0975833333332</v>
      </c>
      <c r="K853" s="2" t="s">
        <v>2030</v>
      </c>
      <c r="L853" s="3">
        <v>3</v>
      </c>
    </row>
    <row r="854" spans="1:12" x14ac:dyDescent="0.25">
      <c r="A854" t="s">
        <v>4025</v>
      </c>
      <c r="B854" s="9" t="s">
        <v>503</v>
      </c>
      <c r="C854" s="8" t="s">
        <v>718</v>
      </c>
      <c r="D854" s="10">
        <v>45440.315972222219</v>
      </c>
      <c r="E854" s="10">
        <v>45440.583333333343</v>
      </c>
      <c r="F854" s="11">
        <v>0.2673611111111111</v>
      </c>
      <c r="G854" s="11">
        <v>1.9215277777777779</v>
      </c>
      <c r="H854" s="8" t="s">
        <v>3918</v>
      </c>
      <c r="I854" s="8">
        <v>5494.0975833333332</v>
      </c>
      <c r="K854" s="2" t="s">
        <v>1219</v>
      </c>
      <c r="L854" s="3">
        <v>1</v>
      </c>
    </row>
    <row r="855" spans="1:12" x14ac:dyDescent="0.25">
      <c r="A855" t="s">
        <v>4748</v>
      </c>
      <c r="B855" s="12" t="s">
        <v>219</v>
      </c>
      <c r="C855" s="13" t="s">
        <v>2638</v>
      </c>
      <c r="D855" s="14">
        <v>45460.479166666657</v>
      </c>
      <c r="E855" s="14">
        <v>45460.746527777781</v>
      </c>
      <c r="F855" s="15">
        <v>0.2673611111111111</v>
      </c>
      <c r="G855" s="15">
        <v>0.9194444444444444</v>
      </c>
      <c r="H855" s="13" t="s">
        <v>4654</v>
      </c>
      <c r="I855" s="13">
        <v>5494.0975833333332</v>
      </c>
      <c r="K855" s="2" t="s">
        <v>4504</v>
      </c>
      <c r="L855" s="3">
        <v>1</v>
      </c>
    </row>
    <row r="856" spans="1:12" x14ac:dyDescent="0.25">
      <c r="A856" t="s">
        <v>1260</v>
      </c>
      <c r="B856" s="12" t="s">
        <v>737</v>
      </c>
      <c r="C856" s="13" t="s">
        <v>392</v>
      </c>
      <c r="D856" s="14">
        <v>45378.852777777778</v>
      </c>
      <c r="E856" s="14">
        <v>45379.119444444441</v>
      </c>
      <c r="F856" s="15">
        <v>0.26666666666666672</v>
      </c>
      <c r="G856" s="15">
        <v>2.5923611111111109</v>
      </c>
      <c r="H856" s="13" t="s">
        <v>1085</v>
      </c>
      <c r="I856" s="13">
        <v>5479.8271999999997</v>
      </c>
      <c r="K856" s="2" t="s">
        <v>1741</v>
      </c>
      <c r="L856" s="3">
        <v>1</v>
      </c>
    </row>
    <row r="857" spans="1:12" x14ac:dyDescent="0.25">
      <c r="A857" t="s">
        <v>1766</v>
      </c>
      <c r="B857" s="12" t="s">
        <v>18</v>
      </c>
      <c r="C857" s="13" t="s">
        <v>1764</v>
      </c>
      <c r="D857" s="14">
        <v>45471.49722222222</v>
      </c>
      <c r="E857" s="14">
        <v>45471.763888888891</v>
      </c>
      <c r="F857" s="15">
        <v>0.26666666666666672</v>
      </c>
      <c r="G857" s="15">
        <v>0.66388888888888886</v>
      </c>
      <c r="H857" s="13" t="s">
        <v>1566</v>
      </c>
      <c r="I857" s="13">
        <v>5479.8271999999997</v>
      </c>
      <c r="K857" s="2" t="s">
        <v>2074</v>
      </c>
      <c r="L857" s="3">
        <v>1</v>
      </c>
    </row>
    <row r="858" spans="1:12" x14ac:dyDescent="0.25">
      <c r="A858" t="s">
        <v>2486</v>
      </c>
      <c r="B858" s="9" t="s">
        <v>72</v>
      </c>
      <c r="C858" s="8" t="s">
        <v>66</v>
      </c>
      <c r="D858" s="10">
        <v>45329.326388888891</v>
      </c>
      <c r="E858" s="10">
        <v>45329.593055555553</v>
      </c>
      <c r="F858" s="11">
        <v>0.26666666666666672</v>
      </c>
      <c r="G858" s="11"/>
      <c r="H858" s="8" t="s">
        <v>2207</v>
      </c>
      <c r="I858" s="8">
        <v>5479.8271999999997</v>
      </c>
      <c r="K858" s="2" t="s">
        <v>1725</v>
      </c>
      <c r="L858" s="3">
        <v>2</v>
      </c>
    </row>
    <row r="859" spans="1:12" x14ac:dyDescent="0.25">
      <c r="A859" t="s">
        <v>2486</v>
      </c>
      <c r="B859" s="12" t="s">
        <v>72</v>
      </c>
      <c r="C859" s="13" t="s">
        <v>66</v>
      </c>
      <c r="D859" s="14">
        <v>45329.316666666673</v>
      </c>
      <c r="E859" s="14">
        <v>45329.583333333343</v>
      </c>
      <c r="F859" s="15">
        <v>0.26666666666666672</v>
      </c>
      <c r="G859" s="15">
        <v>-0.25694444444444442</v>
      </c>
      <c r="H859" s="13" t="s">
        <v>2207</v>
      </c>
      <c r="I859" s="13">
        <v>5479.8271999999997</v>
      </c>
      <c r="K859" s="2" t="s">
        <v>3785</v>
      </c>
      <c r="L859" s="3">
        <v>1</v>
      </c>
    </row>
    <row r="860" spans="1:12" x14ac:dyDescent="0.25">
      <c r="A860" t="s">
        <v>245</v>
      </c>
      <c r="B860" s="9" t="s">
        <v>244</v>
      </c>
      <c r="C860" s="8" t="s">
        <v>242</v>
      </c>
      <c r="D860" s="10">
        <v>45525.755555555559</v>
      </c>
      <c r="E860" s="10">
        <v>45526.021527777782</v>
      </c>
      <c r="F860" s="11">
        <v>0.26597222222222222</v>
      </c>
      <c r="G860" s="11">
        <v>4.3055555555555562E-2</v>
      </c>
      <c r="H860" s="8" t="s">
        <v>11</v>
      </c>
      <c r="I860" s="8">
        <v>5465.5568166666671</v>
      </c>
      <c r="K860" s="2" t="s">
        <v>3434</v>
      </c>
      <c r="L860" s="3">
        <v>2</v>
      </c>
    </row>
    <row r="861" spans="1:12" x14ac:dyDescent="0.25">
      <c r="A861" t="s">
        <v>594</v>
      </c>
      <c r="B861" s="9" t="s">
        <v>166</v>
      </c>
      <c r="C861" s="8" t="s">
        <v>592</v>
      </c>
      <c r="D861" s="10">
        <v>45494.56527777778</v>
      </c>
      <c r="E861" s="10">
        <v>45494.831250000003</v>
      </c>
      <c r="F861" s="11">
        <v>0.26597222222222222</v>
      </c>
      <c r="G861" s="11">
        <v>0.95416666666666672</v>
      </c>
      <c r="H861" s="8" t="s">
        <v>418</v>
      </c>
      <c r="I861" s="8">
        <v>5465.5568166666671</v>
      </c>
      <c r="K861" s="2" t="s">
        <v>2067</v>
      </c>
      <c r="L861" s="3">
        <v>1</v>
      </c>
    </row>
    <row r="862" spans="1:12" x14ac:dyDescent="0.25">
      <c r="A862" t="s">
        <v>3189</v>
      </c>
      <c r="B862" s="9" t="s">
        <v>89</v>
      </c>
      <c r="C862" s="8" t="s">
        <v>208</v>
      </c>
      <c r="D862" s="10">
        <v>45443.044444444437</v>
      </c>
      <c r="E862" s="10">
        <v>45443.310416666667</v>
      </c>
      <c r="F862" s="11">
        <v>0.26597222222222222</v>
      </c>
      <c r="G862" s="11">
        <v>1.3791666666666671</v>
      </c>
      <c r="H862" s="8" t="s">
        <v>3096</v>
      </c>
      <c r="I862" s="8">
        <v>5465.5568166666671</v>
      </c>
      <c r="K862" s="2" t="s">
        <v>205</v>
      </c>
      <c r="L862" s="3">
        <v>1</v>
      </c>
    </row>
    <row r="863" spans="1:12" x14ac:dyDescent="0.25">
      <c r="A863" t="s">
        <v>313</v>
      </c>
      <c r="B863" s="9" t="s">
        <v>18</v>
      </c>
      <c r="C863" s="8" t="s">
        <v>311</v>
      </c>
      <c r="D863" s="10">
        <v>45500.026388888888</v>
      </c>
      <c r="E863" s="10">
        <v>45500.291666666657</v>
      </c>
      <c r="F863" s="11">
        <v>0.26527777777777778</v>
      </c>
      <c r="G863" s="11">
        <v>8.4027777777777785E-2</v>
      </c>
      <c r="H863" s="8" t="s">
        <v>2858</v>
      </c>
      <c r="I863" s="8">
        <v>5451.2864333333328</v>
      </c>
      <c r="K863" s="2" t="s">
        <v>3212</v>
      </c>
      <c r="L863" s="3">
        <v>1</v>
      </c>
    </row>
    <row r="864" spans="1:12" x14ac:dyDescent="0.25">
      <c r="A864" t="s">
        <v>616</v>
      </c>
      <c r="B864" s="9" t="s">
        <v>546</v>
      </c>
      <c r="C864" s="8" t="s">
        <v>89</v>
      </c>
      <c r="D864" s="10">
        <v>45475.404861111107</v>
      </c>
      <c r="E864" s="10">
        <v>45475.669444444437</v>
      </c>
      <c r="F864" s="11">
        <v>0.26458333333333328</v>
      </c>
      <c r="G864" s="11">
        <v>2.9715277777777782</v>
      </c>
      <c r="H864" s="8" t="s">
        <v>418</v>
      </c>
      <c r="I864" s="8">
        <v>5437.0160499999993</v>
      </c>
      <c r="K864" s="2" t="s">
        <v>2201</v>
      </c>
      <c r="L864" s="3">
        <v>1</v>
      </c>
    </row>
    <row r="865" spans="1:12" x14ac:dyDescent="0.25">
      <c r="A865" t="s">
        <v>1288</v>
      </c>
      <c r="B865" s="12" t="s">
        <v>376</v>
      </c>
      <c r="C865" s="13" t="s">
        <v>311</v>
      </c>
      <c r="D865" s="14">
        <v>45356.109722222223</v>
      </c>
      <c r="E865" s="14">
        <v>45356.374305555553</v>
      </c>
      <c r="F865" s="15">
        <v>0.26458333333333328</v>
      </c>
      <c r="G865" s="15">
        <v>1.26875</v>
      </c>
      <c r="H865" s="13" t="s">
        <v>1085</v>
      </c>
      <c r="I865" s="13">
        <v>5437.0160499999993</v>
      </c>
      <c r="K865" s="2" t="s">
        <v>3473</v>
      </c>
      <c r="L865" s="3">
        <v>2</v>
      </c>
    </row>
    <row r="866" spans="1:12" x14ac:dyDescent="0.25">
      <c r="A866" t="s">
        <v>1810</v>
      </c>
      <c r="B866" s="9" t="s">
        <v>1561</v>
      </c>
      <c r="C866" s="8" t="s">
        <v>337</v>
      </c>
      <c r="D866" s="10">
        <v>45413.499305555553</v>
      </c>
      <c r="E866" s="10">
        <v>45413.763888888891</v>
      </c>
      <c r="F866" s="11">
        <v>0.26458333333333328</v>
      </c>
      <c r="G866" s="11">
        <v>3.9708333333333332</v>
      </c>
      <c r="H866" s="8" t="s">
        <v>1566</v>
      </c>
      <c r="I866" s="8">
        <v>5437.0160499999993</v>
      </c>
      <c r="K866" s="2" t="s">
        <v>4599</v>
      </c>
      <c r="L866" s="3">
        <v>1</v>
      </c>
    </row>
    <row r="867" spans="1:12" x14ac:dyDescent="0.25">
      <c r="A867" t="s">
        <v>2198</v>
      </c>
      <c r="B867" s="9" t="s">
        <v>337</v>
      </c>
      <c r="C867" s="8" t="s">
        <v>2196</v>
      </c>
      <c r="D867" s="10">
        <v>45332.556250000001</v>
      </c>
      <c r="E867" s="10">
        <v>45332.820833333331</v>
      </c>
      <c r="F867" s="11">
        <v>0.26458333333333328</v>
      </c>
      <c r="G867" s="11">
        <v>2.5125000000000002</v>
      </c>
      <c r="H867" s="8" t="s">
        <v>1908</v>
      </c>
      <c r="I867" s="8">
        <v>5437.0160499999993</v>
      </c>
      <c r="K867" s="2" t="s">
        <v>2254</v>
      </c>
      <c r="L867" s="3">
        <v>1</v>
      </c>
    </row>
    <row r="868" spans="1:12" x14ac:dyDescent="0.25">
      <c r="A868" t="s">
        <v>3709</v>
      </c>
      <c r="B868" s="9" t="s">
        <v>439</v>
      </c>
      <c r="C868" s="8" t="s">
        <v>406</v>
      </c>
      <c r="D868" s="10">
        <v>45662.579861111109</v>
      </c>
      <c r="E868" s="10">
        <v>45662.844444444447</v>
      </c>
      <c r="F868" s="11">
        <v>0.26458333333333328</v>
      </c>
      <c r="G868" s="11">
        <v>6.7361111111111108E-2</v>
      </c>
      <c r="H868" s="8" t="s">
        <v>3703</v>
      </c>
      <c r="I868" s="8">
        <v>5437.0160499999993</v>
      </c>
      <c r="K868" s="2" t="s">
        <v>2398</v>
      </c>
      <c r="L868" s="3">
        <v>1</v>
      </c>
    </row>
    <row r="869" spans="1:12" x14ac:dyDescent="0.25">
      <c r="A869" t="s">
        <v>4826</v>
      </c>
      <c r="B869" s="9" t="s">
        <v>500</v>
      </c>
      <c r="C869" s="8" t="s">
        <v>337</v>
      </c>
      <c r="D869" s="10">
        <v>45600.035416666673</v>
      </c>
      <c r="E869" s="10">
        <v>45600.3</v>
      </c>
      <c r="F869" s="11">
        <v>0.26458333333333328</v>
      </c>
      <c r="G869" s="11">
        <v>5.6944444444444443E-2</v>
      </c>
      <c r="H869" s="8" t="s">
        <v>4776</v>
      </c>
      <c r="I869" s="8">
        <v>5437.0160499999993</v>
      </c>
      <c r="K869" s="2" t="s">
        <v>1408</v>
      </c>
      <c r="L869" s="3">
        <v>1</v>
      </c>
    </row>
    <row r="870" spans="1:12" x14ac:dyDescent="0.25">
      <c r="A870" t="s">
        <v>2496</v>
      </c>
      <c r="B870" s="9" t="s">
        <v>125</v>
      </c>
      <c r="C870" s="8" t="s">
        <v>795</v>
      </c>
      <c r="D870" s="10">
        <v>45319.210416666669</v>
      </c>
      <c r="E870" s="10">
        <v>45319.474305555559</v>
      </c>
      <c r="F870" s="11">
        <v>0.2638888888888889</v>
      </c>
      <c r="G870" s="11">
        <v>1.1090277777777779</v>
      </c>
      <c r="H870" s="8" t="s">
        <v>2207</v>
      </c>
      <c r="I870" s="8">
        <v>5422.7456666666658</v>
      </c>
      <c r="K870" s="2" t="s">
        <v>4385</v>
      </c>
      <c r="L870" s="3">
        <v>1</v>
      </c>
    </row>
    <row r="871" spans="1:12" x14ac:dyDescent="0.25">
      <c r="A871" t="s">
        <v>2448</v>
      </c>
      <c r="B871" s="9" t="s">
        <v>18</v>
      </c>
      <c r="C871" s="8" t="s">
        <v>337</v>
      </c>
      <c r="D871" s="10">
        <v>45383.969444444447</v>
      </c>
      <c r="E871" s="10">
        <v>45384.23333333333</v>
      </c>
      <c r="F871" s="11">
        <v>0.2638888888888889</v>
      </c>
      <c r="G871" s="11">
        <v>1.1875</v>
      </c>
      <c r="H871" s="8" t="s">
        <v>3485</v>
      </c>
      <c r="I871" s="8">
        <v>5422.7456666666658</v>
      </c>
      <c r="K871" s="2" t="s">
        <v>121</v>
      </c>
      <c r="L871" s="3">
        <v>2</v>
      </c>
    </row>
    <row r="872" spans="1:12" x14ac:dyDescent="0.25">
      <c r="A872" t="s">
        <v>1664</v>
      </c>
      <c r="B872" s="9" t="s">
        <v>326</v>
      </c>
      <c r="C872" s="8" t="s">
        <v>125</v>
      </c>
      <c r="D872" s="10">
        <v>45410.962500000001</v>
      </c>
      <c r="E872" s="10">
        <v>45411.226388888892</v>
      </c>
      <c r="F872" s="11">
        <v>0.2638888888888889</v>
      </c>
      <c r="G872" s="11">
        <v>4.677777777777778</v>
      </c>
      <c r="H872" s="8" t="s">
        <v>3918</v>
      </c>
      <c r="I872" s="8">
        <v>5422.7456666666658</v>
      </c>
      <c r="K872" s="2" t="s">
        <v>4205</v>
      </c>
      <c r="L872" s="3">
        <v>1</v>
      </c>
    </row>
    <row r="873" spans="1:12" x14ac:dyDescent="0.25">
      <c r="A873" t="s">
        <v>629</v>
      </c>
      <c r="B873" s="9" t="s">
        <v>628</v>
      </c>
      <c r="C873" s="8" t="s">
        <v>376</v>
      </c>
      <c r="D873" s="10">
        <v>45450.498611111107</v>
      </c>
      <c r="E873" s="10">
        <v>45450.761805555558</v>
      </c>
      <c r="F873" s="11">
        <v>0.26319444444444451</v>
      </c>
      <c r="G873" s="11">
        <v>0.81319444444444444</v>
      </c>
      <c r="H873" s="8" t="s">
        <v>418</v>
      </c>
      <c r="I873" s="8">
        <v>5408.4752833333332</v>
      </c>
      <c r="K873" s="2" t="s">
        <v>629</v>
      </c>
      <c r="L873" s="3">
        <v>1</v>
      </c>
    </row>
    <row r="874" spans="1:12" x14ac:dyDescent="0.25">
      <c r="A874" t="s">
        <v>2680</v>
      </c>
      <c r="B874" s="12" t="s">
        <v>125</v>
      </c>
      <c r="C874" s="13" t="s">
        <v>763</v>
      </c>
      <c r="D874" s="14">
        <v>45378.583333333343</v>
      </c>
      <c r="E874" s="14">
        <v>45378.84652777778</v>
      </c>
      <c r="F874" s="15">
        <v>0.26319444444444451</v>
      </c>
      <c r="G874" s="15">
        <v>0.82777777777777772</v>
      </c>
      <c r="H874" s="13" t="s">
        <v>2502</v>
      </c>
      <c r="I874" s="13">
        <v>5408.4752833333332</v>
      </c>
      <c r="K874" s="2" t="s">
        <v>3338</v>
      </c>
      <c r="L874" s="3">
        <v>2</v>
      </c>
    </row>
    <row r="875" spans="1:12" x14ac:dyDescent="0.25">
      <c r="A875" t="s">
        <v>4213</v>
      </c>
      <c r="B875" s="9" t="s">
        <v>677</v>
      </c>
      <c r="C875" s="8" t="s">
        <v>337</v>
      </c>
      <c r="D875" s="10">
        <v>45487.587500000001</v>
      </c>
      <c r="E875" s="10">
        <v>45487.850694444453</v>
      </c>
      <c r="F875" s="11">
        <v>0.26319444444444451</v>
      </c>
      <c r="G875" s="11">
        <v>1.6104166666666671</v>
      </c>
      <c r="H875" s="8" t="s">
        <v>4100</v>
      </c>
      <c r="I875" s="8">
        <v>5408.4752833333332</v>
      </c>
      <c r="K875" s="2" t="s">
        <v>2129</v>
      </c>
      <c r="L875" s="3">
        <v>1</v>
      </c>
    </row>
    <row r="876" spans="1:12" x14ac:dyDescent="0.25">
      <c r="A876" t="s">
        <v>889</v>
      </c>
      <c r="B876" s="12" t="s">
        <v>18</v>
      </c>
      <c r="C876" s="13" t="s">
        <v>217</v>
      </c>
      <c r="D876" s="14">
        <v>45544.066666666673</v>
      </c>
      <c r="E876" s="14">
        <v>45544.32916666667</v>
      </c>
      <c r="F876" s="15">
        <v>0.26250000000000001</v>
      </c>
      <c r="G876" s="15">
        <v>2.0874999999999999</v>
      </c>
      <c r="H876" s="13" t="s">
        <v>791</v>
      </c>
      <c r="I876" s="13">
        <v>5394.2048999999997</v>
      </c>
      <c r="K876" s="2" t="s">
        <v>4457</v>
      </c>
      <c r="L876" s="3">
        <v>1</v>
      </c>
    </row>
    <row r="877" spans="1:12" x14ac:dyDescent="0.25">
      <c r="A877" t="s">
        <v>4756</v>
      </c>
      <c r="B877" s="12" t="s">
        <v>1012</v>
      </c>
      <c r="C877" s="13" t="s">
        <v>763</v>
      </c>
      <c r="D877" s="14">
        <v>45435.636111111111</v>
      </c>
      <c r="E877" s="14">
        <v>45435.898611111108</v>
      </c>
      <c r="F877" s="15">
        <v>0.26250000000000001</v>
      </c>
      <c r="G877" s="15">
        <v>5.5562500000000004</v>
      </c>
      <c r="H877" s="13" t="s">
        <v>4654</v>
      </c>
      <c r="I877" s="13">
        <v>5394.2048999999997</v>
      </c>
      <c r="K877" s="2" t="s">
        <v>1683</v>
      </c>
      <c r="L877" s="3">
        <v>1</v>
      </c>
    </row>
    <row r="878" spans="1:12" x14ac:dyDescent="0.25">
      <c r="A878" t="s">
        <v>2113</v>
      </c>
      <c r="B878" s="12" t="s">
        <v>2112</v>
      </c>
      <c r="C878" s="13" t="s">
        <v>18</v>
      </c>
      <c r="D878" s="14">
        <v>45422.652083333327</v>
      </c>
      <c r="E878" s="14">
        <v>45422.913194444453</v>
      </c>
      <c r="F878" s="15">
        <v>0.26111111111111113</v>
      </c>
      <c r="G878" s="15">
        <v>0.28472222222222221</v>
      </c>
      <c r="H878" s="13" t="s">
        <v>1908</v>
      </c>
      <c r="I878" s="13">
        <v>5365.6641333333328</v>
      </c>
      <c r="K878" s="2" t="s">
        <v>2555</v>
      </c>
      <c r="L878" s="3">
        <v>2</v>
      </c>
    </row>
    <row r="879" spans="1:12" x14ac:dyDescent="0.25">
      <c r="A879" t="s">
        <v>1150</v>
      </c>
      <c r="B879" s="9" t="s">
        <v>18</v>
      </c>
      <c r="C879" s="8" t="s">
        <v>1148</v>
      </c>
      <c r="D879" s="10">
        <v>45623.111805555563</v>
      </c>
      <c r="E879" s="10">
        <v>45623.372916666667</v>
      </c>
      <c r="F879" s="11">
        <v>0.26111111111111113</v>
      </c>
      <c r="G879" s="11">
        <v>4.2194444444444441</v>
      </c>
      <c r="H879" s="8" t="s">
        <v>4776</v>
      </c>
      <c r="I879" s="8">
        <v>5365.6641333333328</v>
      </c>
      <c r="K879" s="2" t="s">
        <v>801</v>
      </c>
      <c r="L879" s="3">
        <v>2</v>
      </c>
    </row>
    <row r="880" spans="1:12" x14ac:dyDescent="0.25">
      <c r="A880" t="s">
        <v>2041</v>
      </c>
      <c r="B880" s="9" t="s">
        <v>592</v>
      </c>
      <c r="C880" s="8" t="s">
        <v>166</v>
      </c>
      <c r="D880" s="10">
        <v>45480.706944444442</v>
      </c>
      <c r="E880" s="10">
        <v>45480.968055555553</v>
      </c>
      <c r="F880" s="11">
        <v>0.26111111111111113</v>
      </c>
      <c r="G880" s="11">
        <v>0.61111111111111116</v>
      </c>
      <c r="H880" s="8" t="s">
        <v>4776</v>
      </c>
      <c r="I880" s="8">
        <v>5365.6641333333328</v>
      </c>
      <c r="K880" s="2" t="s">
        <v>4913</v>
      </c>
      <c r="L880" s="3">
        <v>1</v>
      </c>
    </row>
    <row r="881" spans="1:12" x14ac:dyDescent="0.25">
      <c r="A881" t="s">
        <v>2396</v>
      </c>
      <c r="B881" s="12" t="s">
        <v>18</v>
      </c>
      <c r="C881" s="13" t="s">
        <v>2392</v>
      </c>
      <c r="D881" s="14">
        <v>45437.820833333331</v>
      </c>
      <c r="E881" s="14">
        <v>45438.081250000003</v>
      </c>
      <c r="F881" s="15">
        <v>0.26041666666666669</v>
      </c>
      <c r="G881" s="15">
        <v>6.3194444444444442E-2</v>
      </c>
      <c r="H881" s="13" t="s">
        <v>2207</v>
      </c>
      <c r="I881" s="13">
        <v>5351.3937499999993</v>
      </c>
      <c r="K881" s="2" t="s">
        <v>1782</v>
      </c>
      <c r="L881" s="3">
        <v>1</v>
      </c>
    </row>
    <row r="882" spans="1:12" x14ac:dyDescent="0.25">
      <c r="A882" t="s">
        <v>2975</v>
      </c>
      <c r="B882" s="9" t="s">
        <v>156</v>
      </c>
      <c r="C882" s="8" t="s">
        <v>439</v>
      </c>
      <c r="D882" s="10">
        <v>45647.286111111112</v>
      </c>
      <c r="E882" s="10">
        <v>45647.546527777777</v>
      </c>
      <c r="F882" s="11">
        <v>0.26041666666666669</v>
      </c>
      <c r="G882" s="11">
        <v>0.99097222222222225</v>
      </c>
      <c r="H882" s="8" t="s">
        <v>4485</v>
      </c>
      <c r="I882" s="8">
        <v>5351.3937499999993</v>
      </c>
      <c r="K882" s="2" t="s">
        <v>591</v>
      </c>
      <c r="L882" s="3">
        <v>4</v>
      </c>
    </row>
    <row r="883" spans="1:12" x14ac:dyDescent="0.25">
      <c r="A883" t="s">
        <v>209</v>
      </c>
      <c r="B883" s="12" t="s">
        <v>208</v>
      </c>
      <c r="C883" s="13" t="s">
        <v>206</v>
      </c>
      <c r="D883" s="14">
        <v>45552.478472222218</v>
      </c>
      <c r="E883" s="14">
        <v>45552.738194444442</v>
      </c>
      <c r="F883" s="15">
        <v>0.25972222222222219</v>
      </c>
      <c r="G883" s="15">
        <v>3.6111111111111108E-2</v>
      </c>
      <c r="H883" s="13" t="s">
        <v>11</v>
      </c>
      <c r="I883" s="13">
        <v>5337.1233666666667</v>
      </c>
      <c r="K883" s="2" t="s">
        <v>2626</v>
      </c>
      <c r="L883" s="3">
        <v>1</v>
      </c>
    </row>
    <row r="884" spans="1:12" x14ac:dyDescent="0.25">
      <c r="A884" t="s">
        <v>1150</v>
      </c>
      <c r="B884" s="9" t="s">
        <v>18</v>
      </c>
      <c r="C884" s="8" t="s">
        <v>1148</v>
      </c>
      <c r="D884" s="10">
        <v>45563.072916666657</v>
      </c>
      <c r="E884" s="10">
        <v>45563.332638888889</v>
      </c>
      <c r="F884" s="11">
        <v>0.25972222222222219</v>
      </c>
      <c r="G884" s="11">
        <v>2.3506944444444451</v>
      </c>
      <c r="H884" s="8" t="s">
        <v>1085</v>
      </c>
      <c r="I884" s="8">
        <v>5337.1233666666667</v>
      </c>
      <c r="K884" s="2" t="s">
        <v>2025</v>
      </c>
      <c r="L884" s="3">
        <v>1</v>
      </c>
    </row>
    <row r="885" spans="1:12" x14ac:dyDescent="0.25">
      <c r="A885" t="s">
        <v>4020</v>
      </c>
      <c r="B885" s="9" t="s">
        <v>2638</v>
      </c>
      <c r="C885" s="8" t="s">
        <v>376</v>
      </c>
      <c r="D885" s="10">
        <v>45459.481944444437</v>
      </c>
      <c r="E885" s="10">
        <v>45459.741666666669</v>
      </c>
      <c r="F885" s="11">
        <v>0.25972222222222219</v>
      </c>
      <c r="G885" s="11">
        <v>0.1152777777777778</v>
      </c>
      <c r="H885" s="8" t="s">
        <v>3918</v>
      </c>
      <c r="I885" s="8">
        <v>5337.1233666666667</v>
      </c>
      <c r="K885" s="2" t="s">
        <v>463</v>
      </c>
      <c r="L885" s="3">
        <v>11</v>
      </c>
    </row>
    <row r="886" spans="1:12" x14ac:dyDescent="0.25">
      <c r="A886" t="s">
        <v>338</v>
      </c>
      <c r="B886" s="12" t="s">
        <v>337</v>
      </c>
      <c r="C886" s="13" t="s">
        <v>180</v>
      </c>
      <c r="D886" s="14">
        <v>45400.46875</v>
      </c>
      <c r="E886" s="14">
        <v>45400.727777777778</v>
      </c>
      <c r="F886" s="15">
        <v>0.2590277777777778</v>
      </c>
      <c r="G886" s="15">
        <v>1.9513888888888891</v>
      </c>
      <c r="H886" s="13" t="s">
        <v>11</v>
      </c>
      <c r="I886" s="13">
        <v>5322.8529833333332</v>
      </c>
      <c r="K886" s="2" t="s">
        <v>4240</v>
      </c>
      <c r="L886" s="3">
        <v>1</v>
      </c>
    </row>
    <row r="887" spans="1:12" x14ac:dyDescent="0.25">
      <c r="A887" t="s">
        <v>2396</v>
      </c>
      <c r="B887" s="9" t="s">
        <v>18</v>
      </c>
      <c r="C887" s="8" t="s">
        <v>2392</v>
      </c>
      <c r="D887" s="10">
        <v>45445.42083333333</v>
      </c>
      <c r="E887" s="10">
        <v>45445.679861111108</v>
      </c>
      <c r="F887" s="11">
        <v>0.2590277777777778</v>
      </c>
      <c r="G887" s="11">
        <v>0.8520833333333333</v>
      </c>
      <c r="H887" s="8" t="s">
        <v>2502</v>
      </c>
      <c r="I887" s="8">
        <v>5322.8529833333332</v>
      </c>
      <c r="K887" s="2" t="s">
        <v>2079</v>
      </c>
      <c r="L887" s="3">
        <v>2</v>
      </c>
    </row>
    <row r="888" spans="1:12" x14ac:dyDescent="0.25">
      <c r="A888" t="s">
        <v>1424</v>
      </c>
      <c r="B888" s="9" t="s">
        <v>1423</v>
      </c>
      <c r="C888" s="8" t="s">
        <v>376</v>
      </c>
      <c r="D888" s="10">
        <v>45494.65</v>
      </c>
      <c r="E888" s="10">
        <v>45494.908333333333</v>
      </c>
      <c r="F888" s="11">
        <v>0.25833333333333341</v>
      </c>
      <c r="G888" s="11">
        <v>4.6527777777777779E-2</v>
      </c>
      <c r="H888" s="8" t="s">
        <v>1314</v>
      </c>
      <c r="I888" s="8">
        <v>5308.5825999999997</v>
      </c>
      <c r="K888" s="2" t="s">
        <v>4293</v>
      </c>
      <c r="L888" s="3">
        <v>1</v>
      </c>
    </row>
    <row r="889" spans="1:12" x14ac:dyDescent="0.25">
      <c r="A889" t="s">
        <v>3184</v>
      </c>
      <c r="B889" s="12" t="s">
        <v>376</v>
      </c>
      <c r="C889" s="13" t="s">
        <v>208</v>
      </c>
      <c r="D889" s="14">
        <v>45447.452777777777</v>
      </c>
      <c r="E889" s="14">
        <v>45447.711111111108</v>
      </c>
      <c r="F889" s="15">
        <v>0.25833333333333341</v>
      </c>
      <c r="G889" s="15">
        <v>0.78333333333333333</v>
      </c>
      <c r="H889" s="13" t="s">
        <v>3096</v>
      </c>
      <c r="I889" s="13">
        <v>5308.5825999999997</v>
      </c>
      <c r="K889" s="2" t="s">
        <v>4088</v>
      </c>
      <c r="L889" s="3">
        <v>1</v>
      </c>
    </row>
    <row r="890" spans="1:12" x14ac:dyDescent="0.25">
      <c r="A890" t="s">
        <v>4395</v>
      </c>
      <c r="B890" s="12" t="s">
        <v>634</v>
      </c>
      <c r="C890" s="13" t="s">
        <v>37</v>
      </c>
      <c r="D890" s="14">
        <v>45463.665972222218</v>
      </c>
      <c r="E890" s="14">
        <v>45463.924305555563</v>
      </c>
      <c r="F890" s="15">
        <v>0.25833333333333341</v>
      </c>
      <c r="G890" s="15">
        <v>1.0430555555555561</v>
      </c>
      <c r="H890" s="13" t="s">
        <v>4288</v>
      </c>
      <c r="I890" s="13">
        <v>5308.5825999999997</v>
      </c>
      <c r="K890" s="2" t="s">
        <v>3948</v>
      </c>
      <c r="L890" s="3">
        <v>1</v>
      </c>
    </row>
    <row r="891" spans="1:12" x14ac:dyDescent="0.25">
      <c r="A891" t="s">
        <v>1698</v>
      </c>
      <c r="B891" s="12" t="s">
        <v>18</v>
      </c>
      <c r="C891" s="13" t="s">
        <v>320</v>
      </c>
      <c r="D891" s="14">
        <v>45574.070138888892</v>
      </c>
      <c r="E891" s="14">
        <v>45574.328472222223</v>
      </c>
      <c r="F891" s="15">
        <v>0.25833333333333341</v>
      </c>
      <c r="G891" s="15">
        <v>1.0430555555555561</v>
      </c>
      <c r="H891" s="13" t="s">
        <v>4654</v>
      </c>
      <c r="I891" s="13">
        <v>5308.5825999999997</v>
      </c>
      <c r="K891" s="2" t="s">
        <v>4358</v>
      </c>
      <c r="L891" s="3">
        <v>1</v>
      </c>
    </row>
    <row r="892" spans="1:12" x14ac:dyDescent="0.25">
      <c r="A892" t="s">
        <v>4714</v>
      </c>
      <c r="B892" s="9" t="s">
        <v>151</v>
      </c>
      <c r="C892" s="8" t="s">
        <v>1764</v>
      </c>
      <c r="D892" s="10">
        <v>45564.581250000003</v>
      </c>
      <c r="E892" s="10">
        <v>45564.839583333327</v>
      </c>
      <c r="F892" s="11">
        <v>0.25833333333333341</v>
      </c>
      <c r="G892" s="11">
        <v>0.70347222222222228</v>
      </c>
      <c r="H892" s="8" t="s">
        <v>4654</v>
      </c>
      <c r="I892" s="8">
        <v>5308.5825999999997</v>
      </c>
      <c r="K892" s="2" t="s">
        <v>3109</v>
      </c>
      <c r="L892" s="3">
        <v>2</v>
      </c>
    </row>
    <row r="893" spans="1:12" x14ac:dyDescent="0.25">
      <c r="A893" t="s">
        <v>1343</v>
      </c>
      <c r="B893" s="9" t="s">
        <v>1342</v>
      </c>
      <c r="C893" s="8" t="s">
        <v>206</v>
      </c>
      <c r="D893" s="10">
        <v>45634.420138888891</v>
      </c>
      <c r="E893" s="10">
        <v>45634.677777777782</v>
      </c>
      <c r="F893" s="11">
        <v>0.25763888888888892</v>
      </c>
      <c r="G893" s="11">
        <v>3.8194444444444448E-2</v>
      </c>
      <c r="H893" s="8" t="s">
        <v>1314</v>
      </c>
      <c r="I893" s="8">
        <v>5294.3122166666662</v>
      </c>
      <c r="K893" s="2" t="s">
        <v>4771</v>
      </c>
      <c r="L893" s="3">
        <v>1</v>
      </c>
    </row>
    <row r="894" spans="1:12" x14ac:dyDescent="0.25">
      <c r="A894" t="s">
        <v>2041</v>
      </c>
      <c r="B894" s="12" t="s">
        <v>592</v>
      </c>
      <c r="C894" s="13" t="s">
        <v>166</v>
      </c>
      <c r="D894" s="14">
        <v>45501.904166666667</v>
      </c>
      <c r="E894" s="14">
        <v>45502.161805555559</v>
      </c>
      <c r="F894" s="15">
        <v>0.25763888888888892</v>
      </c>
      <c r="G894" s="15">
        <v>0.68888888888888888</v>
      </c>
      <c r="H894" s="13" t="s">
        <v>1908</v>
      </c>
      <c r="I894" s="13">
        <v>5294.3122166666662</v>
      </c>
      <c r="K894" s="2" t="s">
        <v>3736</v>
      </c>
      <c r="L894" s="3">
        <v>1</v>
      </c>
    </row>
    <row r="895" spans="1:12" x14ac:dyDescent="0.25">
      <c r="A895" t="s">
        <v>313</v>
      </c>
      <c r="B895" s="12" t="s">
        <v>18</v>
      </c>
      <c r="C895" s="13" t="s">
        <v>311</v>
      </c>
      <c r="D895" s="14">
        <v>45498.54583333333</v>
      </c>
      <c r="E895" s="14">
        <v>45498.803472222222</v>
      </c>
      <c r="F895" s="15">
        <v>0.25763888888888892</v>
      </c>
      <c r="G895" s="15">
        <v>0.61944444444444446</v>
      </c>
      <c r="H895" s="13" t="s">
        <v>3703</v>
      </c>
      <c r="I895" s="13">
        <v>5294.3122166666662</v>
      </c>
      <c r="K895" s="2" t="s">
        <v>289</v>
      </c>
      <c r="L895" s="3">
        <v>8</v>
      </c>
    </row>
    <row r="896" spans="1:12" x14ac:dyDescent="0.25">
      <c r="A896" t="s">
        <v>4272</v>
      </c>
      <c r="B896" s="9" t="s">
        <v>180</v>
      </c>
      <c r="C896" s="8" t="s">
        <v>330</v>
      </c>
      <c r="D896" s="10">
        <v>45347.589583333327</v>
      </c>
      <c r="E896" s="10">
        <v>45347.847222222219</v>
      </c>
      <c r="F896" s="11">
        <v>0.25763888888888892</v>
      </c>
      <c r="G896" s="11">
        <v>6.0416666666666667E-2</v>
      </c>
      <c r="H896" s="8" t="s">
        <v>4100</v>
      </c>
      <c r="I896" s="8">
        <v>5294.3122166666662</v>
      </c>
      <c r="K896" s="2" t="s">
        <v>3162</v>
      </c>
      <c r="L896" s="3">
        <v>1</v>
      </c>
    </row>
    <row r="897" spans="1:12" x14ac:dyDescent="0.25">
      <c r="A897" t="s">
        <v>4665</v>
      </c>
      <c r="B897" s="12" t="s">
        <v>18</v>
      </c>
      <c r="C897" s="13" t="s">
        <v>930</v>
      </c>
      <c r="D897" s="14">
        <v>45496.048611111109</v>
      </c>
      <c r="E897" s="14">
        <v>45496.306250000001</v>
      </c>
      <c r="F897" s="15">
        <v>0.25763888888888892</v>
      </c>
      <c r="G897" s="15">
        <v>1.9875</v>
      </c>
      <c r="H897" s="13" t="s">
        <v>4776</v>
      </c>
      <c r="I897" s="13">
        <v>5294.3122166666662</v>
      </c>
      <c r="K897" s="2" t="s">
        <v>4770</v>
      </c>
      <c r="L897" s="3">
        <v>1</v>
      </c>
    </row>
    <row r="898" spans="1:12" x14ac:dyDescent="0.25">
      <c r="A898" t="s">
        <v>2458</v>
      </c>
      <c r="B898" s="12" t="s">
        <v>75</v>
      </c>
      <c r="C898" s="13" t="s">
        <v>1631</v>
      </c>
      <c r="D898" s="14">
        <v>45350.1875</v>
      </c>
      <c r="E898" s="14">
        <v>45350.444444444453</v>
      </c>
      <c r="F898" s="15">
        <v>0.25694444444444442</v>
      </c>
      <c r="G898" s="15">
        <v>5.1083333333333334</v>
      </c>
      <c r="H898" s="13" t="s">
        <v>2207</v>
      </c>
      <c r="I898" s="13">
        <v>5280.0418333333337</v>
      </c>
      <c r="K898" s="2" t="s">
        <v>2123</v>
      </c>
      <c r="L898" s="3">
        <v>1</v>
      </c>
    </row>
    <row r="899" spans="1:12" x14ac:dyDescent="0.25">
      <c r="A899" t="s">
        <v>2448</v>
      </c>
      <c r="B899" s="9" t="s">
        <v>18</v>
      </c>
      <c r="C899" s="8" t="s">
        <v>337</v>
      </c>
      <c r="D899" s="10">
        <v>45658.070138888892</v>
      </c>
      <c r="E899" s="10">
        <v>45658.32708333333</v>
      </c>
      <c r="F899" s="11">
        <v>0.25694444444444442</v>
      </c>
      <c r="G899" s="11">
        <v>1.2770833333333329</v>
      </c>
      <c r="H899" s="8" t="s">
        <v>3485</v>
      </c>
      <c r="I899" s="8">
        <v>5280.0418333333337</v>
      </c>
      <c r="K899" s="2" t="s">
        <v>1613</v>
      </c>
      <c r="L899" s="3">
        <v>1</v>
      </c>
    </row>
    <row r="900" spans="1:12" x14ac:dyDescent="0.25">
      <c r="A900" t="s">
        <v>1502</v>
      </c>
      <c r="B900" s="12" t="s">
        <v>14</v>
      </c>
      <c r="C900" s="13" t="s">
        <v>54</v>
      </c>
      <c r="D900" s="14">
        <v>45676.534722222219</v>
      </c>
      <c r="E900" s="14">
        <v>45676.791666666657</v>
      </c>
      <c r="F900" s="15">
        <v>0.25694444444444442</v>
      </c>
      <c r="G900" s="15">
        <v>1.1284722222222221</v>
      </c>
      <c r="H900" s="13" t="s">
        <v>3703</v>
      </c>
      <c r="I900" s="13">
        <v>5280.0418333333337</v>
      </c>
      <c r="K900" s="2" t="s">
        <v>4481</v>
      </c>
      <c r="L900" s="3">
        <v>1</v>
      </c>
    </row>
    <row r="901" spans="1:12" x14ac:dyDescent="0.25">
      <c r="A901" t="s">
        <v>260</v>
      </c>
      <c r="B901" s="9" t="s">
        <v>259</v>
      </c>
      <c r="C901" s="8" t="s">
        <v>140</v>
      </c>
      <c r="D901" s="10">
        <v>45512.67291666667</v>
      </c>
      <c r="E901" s="10">
        <v>45512.929166666669</v>
      </c>
      <c r="F901" s="11">
        <v>0.25624999999999998</v>
      </c>
      <c r="G901" s="11">
        <v>1.7854166666666671</v>
      </c>
      <c r="H901" s="8" t="s">
        <v>11</v>
      </c>
      <c r="I901" s="8">
        <v>5265.7714500000002</v>
      </c>
      <c r="K901" s="2" t="s">
        <v>4063</v>
      </c>
      <c r="L901" s="3">
        <v>1</v>
      </c>
    </row>
    <row r="902" spans="1:12" x14ac:dyDescent="0.25">
      <c r="A902" t="s">
        <v>3330</v>
      </c>
      <c r="B902" s="9" t="s">
        <v>246</v>
      </c>
      <c r="C902" s="8" t="s">
        <v>68</v>
      </c>
      <c r="D902" s="10">
        <v>45633.834027777782</v>
      </c>
      <c r="E902" s="10">
        <v>45634.090277777781</v>
      </c>
      <c r="F902" s="11">
        <v>0.25624999999999998</v>
      </c>
      <c r="G902" s="11">
        <v>0.63055555555555554</v>
      </c>
      <c r="H902" s="8" t="s">
        <v>3485</v>
      </c>
      <c r="I902" s="8">
        <v>5265.7714500000002</v>
      </c>
      <c r="K902" s="2" t="s">
        <v>3908</v>
      </c>
      <c r="L902" s="3">
        <v>1</v>
      </c>
    </row>
    <row r="903" spans="1:12" x14ac:dyDescent="0.25">
      <c r="A903" t="s">
        <v>1437</v>
      </c>
      <c r="B903" s="9" t="s">
        <v>206</v>
      </c>
      <c r="C903" s="8" t="s">
        <v>1435</v>
      </c>
      <c r="D903" s="10">
        <v>45479.427083333343</v>
      </c>
      <c r="E903" s="10">
        <v>45479.681944444441</v>
      </c>
      <c r="F903" s="11">
        <v>0.25486111111111109</v>
      </c>
      <c r="G903" s="11">
        <v>0.66805555555555551</v>
      </c>
      <c r="H903" s="8" t="s">
        <v>1314</v>
      </c>
      <c r="I903" s="8">
        <v>5237.2306833333323</v>
      </c>
      <c r="K903" s="2" t="s">
        <v>562</v>
      </c>
      <c r="L903" s="3">
        <v>5</v>
      </c>
    </row>
    <row r="904" spans="1:12" x14ac:dyDescent="0.25">
      <c r="A904" t="s">
        <v>1698</v>
      </c>
      <c r="B904" s="12" t="s">
        <v>18</v>
      </c>
      <c r="C904" s="13" t="s">
        <v>320</v>
      </c>
      <c r="D904" s="14">
        <v>45563.209722222222</v>
      </c>
      <c r="E904" s="14">
        <v>45563.464583333327</v>
      </c>
      <c r="F904" s="15">
        <v>0.25486111111111109</v>
      </c>
      <c r="G904" s="15">
        <v>1.1499999999999999</v>
      </c>
      <c r="H904" s="13" t="s">
        <v>1566</v>
      </c>
      <c r="I904" s="13">
        <v>5237.2306833333323</v>
      </c>
      <c r="K904" s="2" t="s">
        <v>3371</v>
      </c>
      <c r="L904" s="3">
        <v>3</v>
      </c>
    </row>
    <row r="905" spans="1:12" x14ac:dyDescent="0.25">
      <c r="A905" t="s">
        <v>2448</v>
      </c>
      <c r="B905" s="12" t="s">
        <v>18</v>
      </c>
      <c r="C905" s="13" t="s">
        <v>337</v>
      </c>
      <c r="D905" s="14">
        <v>45391.499305555553</v>
      </c>
      <c r="E905" s="14">
        <v>45391.754166666673</v>
      </c>
      <c r="F905" s="15">
        <v>0.25486111111111109</v>
      </c>
      <c r="G905" s="15">
        <v>1.7277777777777781</v>
      </c>
      <c r="H905" s="13" t="s">
        <v>4654</v>
      </c>
      <c r="I905" s="13">
        <v>5237.2306833333323</v>
      </c>
      <c r="K905" s="2" t="s">
        <v>3263</v>
      </c>
      <c r="L905" s="3">
        <v>1</v>
      </c>
    </row>
    <row r="906" spans="1:12" x14ac:dyDescent="0.25">
      <c r="A906" t="s">
        <v>3261</v>
      </c>
      <c r="B906" s="12" t="s">
        <v>18</v>
      </c>
      <c r="C906" s="13" t="s">
        <v>380</v>
      </c>
      <c r="D906" s="14">
        <v>45339.69027777778</v>
      </c>
      <c r="E906" s="14">
        <v>45339.944444444453</v>
      </c>
      <c r="F906" s="15">
        <v>0.25416666666666671</v>
      </c>
      <c r="G906" s="15"/>
      <c r="H906" s="13" t="s">
        <v>3096</v>
      </c>
      <c r="I906" s="13">
        <v>5222.9602999999997</v>
      </c>
      <c r="K906" s="2" t="s">
        <v>4908</v>
      </c>
      <c r="L906" s="3">
        <v>1</v>
      </c>
    </row>
    <row r="907" spans="1:12" x14ac:dyDescent="0.25">
      <c r="A907" t="s">
        <v>2041</v>
      </c>
      <c r="B907" s="9" t="s">
        <v>592</v>
      </c>
      <c r="C907" s="8" t="s">
        <v>166</v>
      </c>
      <c r="D907" s="10">
        <v>45514.75</v>
      </c>
      <c r="E907" s="10">
        <v>45515.004166666673</v>
      </c>
      <c r="F907" s="11">
        <v>0.25416666666666671</v>
      </c>
      <c r="G907" s="11">
        <v>5.2777777777777778E-2</v>
      </c>
      <c r="H907" s="8" t="s">
        <v>4100</v>
      </c>
      <c r="I907" s="8">
        <v>5222.9602999999997</v>
      </c>
      <c r="K907" s="2" t="s">
        <v>1523</v>
      </c>
      <c r="L907" s="3">
        <v>2</v>
      </c>
    </row>
    <row r="908" spans="1:12" x14ac:dyDescent="0.25">
      <c r="A908" t="s">
        <v>4573</v>
      </c>
      <c r="B908" s="12" t="s">
        <v>14</v>
      </c>
      <c r="C908" s="13" t="s">
        <v>1898</v>
      </c>
      <c r="D908" s="14">
        <v>45448.538194444453</v>
      </c>
      <c r="E908" s="14">
        <v>45448.792361111111</v>
      </c>
      <c r="F908" s="15">
        <v>0.25416666666666671</v>
      </c>
      <c r="G908" s="15">
        <v>8.5416666666666669E-2</v>
      </c>
      <c r="H908" s="13" t="s">
        <v>4485</v>
      </c>
      <c r="I908" s="13">
        <v>5222.9602999999997</v>
      </c>
      <c r="K908" s="2" t="s">
        <v>1870</v>
      </c>
      <c r="L908" s="3">
        <v>3</v>
      </c>
    </row>
    <row r="909" spans="1:12" x14ac:dyDescent="0.25">
      <c r="A909" t="s">
        <v>3580</v>
      </c>
      <c r="B909" s="9" t="s">
        <v>219</v>
      </c>
      <c r="C909" s="8" t="s">
        <v>337</v>
      </c>
      <c r="D909" s="10">
        <v>45532.460416666669</v>
      </c>
      <c r="E909" s="10">
        <v>45532.713194444441</v>
      </c>
      <c r="F909" s="11">
        <v>0.25277777777777782</v>
      </c>
      <c r="G909" s="11">
        <v>0.72152777777777777</v>
      </c>
      <c r="H909" s="8" t="s">
        <v>3485</v>
      </c>
      <c r="I909" s="8">
        <v>5194.4195333333328</v>
      </c>
      <c r="K909" s="2" t="s">
        <v>638</v>
      </c>
      <c r="L909" s="3">
        <v>1</v>
      </c>
    </row>
    <row r="910" spans="1:12" x14ac:dyDescent="0.25">
      <c r="A910" t="s">
        <v>3759</v>
      </c>
      <c r="B910" s="9" t="s">
        <v>18</v>
      </c>
      <c r="C910" s="8" t="s">
        <v>3454</v>
      </c>
      <c r="D910" s="10">
        <v>45594.049305555563</v>
      </c>
      <c r="E910" s="10">
        <v>45594.302083333343</v>
      </c>
      <c r="F910" s="11">
        <v>0.25277777777777782</v>
      </c>
      <c r="G910" s="11">
        <v>1.125694444444445</v>
      </c>
      <c r="H910" s="8" t="s">
        <v>3703</v>
      </c>
      <c r="I910" s="8">
        <v>5194.4195333333328</v>
      </c>
      <c r="K910" s="2" t="s">
        <v>2360</v>
      </c>
      <c r="L910" s="3">
        <v>1</v>
      </c>
    </row>
    <row r="911" spans="1:12" x14ac:dyDescent="0.25">
      <c r="A911" t="s">
        <v>1464</v>
      </c>
      <c r="B911" s="9" t="s">
        <v>326</v>
      </c>
      <c r="C911" s="8" t="s">
        <v>1459</v>
      </c>
      <c r="D911" s="10">
        <v>45439.936805555553</v>
      </c>
      <c r="E911" s="10">
        <v>45440.188888888893</v>
      </c>
      <c r="F911" s="11">
        <v>0.25208333333333333</v>
      </c>
      <c r="G911" s="11">
        <v>0.10069444444444441</v>
      </c>
      <c r="H911" s="8" t="s">
        <v>1314</v>
      </c>
      <c r="I911" s="8">
        <v>5180.1491499999993</v>
      </c>
      <c r="K911" s="2" t="s">
        <v>4515</v>
      </c>
      <c r="L911" s="3">
        <v>2</v>
      </c>
    </row>
    <row r="912" spans="1:12" x14ac:dyDescent="0.25">
      <c r="A912" t="s">
        <v>1782</v>
      </c>
      <c r="B912" s="9" t="s">
        <v>22</v>
      </c>
      <c r="C912" s="8" t="s">
        <v>66</v>
      </c>
      <c r="D912" s="10">
        <v>45434.630555555559</v>
      </c>
      <c r="E912" s="10">
        <v>45434.882638888892</v>
      </c>
      <c r="F912" s="11">
        <v>0.25208333333333333</v>
      </c>
      <c r="G912" s="11">
        <v>0.93125000000000002</v>
      </c>
      <c r="H912" s="8" t="s">
        <v>1566</v>
      </c>
      <c r="I912" s="8">
        <v>5180.1491499999993</v>
      </c>
      <c r="K912" s="2" t="s">
        <v>3252</v>
      </c>
      <c r="L912" s="3">
        <v>1</v>
      </c>
    </row>
    <row r="913" spans="1:12" x14ac:dyDescent="0.25">
      <c r="A913" t="s">
        <v>2822</v>
      </c>
      <c r="B913" s="9" t="s">
        <v>140</v>
      </c>
      <c r="C913" s="8" t="s">
        <v>56</v>
      </c>
      <c r="D913" s="10">
        <v>45369.818055555559</v>
      </c>
      <c r="E913" s="10">
        <v>45370.070138888892</v>
      </c>
      <c r="F913" s="11">
        <v>0.25208333333333333</v>
      </c>
      <c r="G913" s="11">
        <v>8.8888888888888892E-2</v>
      </c>
      <c r="H913" s="8" t="s">
        <v>2715</v>
      </c>
      <c r="I913" s="8">
        <v>5180.1491499999993</v>
      </c>
      <c r="K913" s="2" t="s">
        <v>2526</v>
      </c>
      <c r="L913" s="3">
        <v>1</v>
      </c>
    </row>
    <row r="914" spans="1:12" x14ac:dyDescent="0.25">
      <c r="A914" t="s">
        <v>3400</v>
      </c>
      <c r="B914" s="9" t="s">
        <v>125</v>
      </c>
      <c r="C914" s="8" t="s">
        <v>1677</v>
      </c>
      <c r="D914" s="10">
        <v>45443.042361111111</v>
      </c>
      <c r="E914" s="10">
        <v>45443.294444444437</v>
      </c>
      <c r="F914" s="11">
        <v>0.25208333333333333</v>
      </c>
      <c r="G914" s="11">
        <v>1.3763888888888891</v>
      </c>
      <c r="H914" s="8" t="s">
        <v>3277</v>
      </c>
      <c r="I914" s="8">
        <v>5180.1491499999993</v>
      </c>
      <c r="K914" s="2" t="s">
        <v>823</v>
      </c>
      <c r="L914" s="3">
        <v>1</v>
      </c>
    </row>
    <row r="915" spans="1:12" x14ac:dyDescent="0.25">
      <c r="A915" t="s">
        <v>3400</v>
      </c>
      <c r="B915" s="9" t="s">
        <v>125</v>
      </c>
      <c r="C915" s="8" t="s">
        <v>1677</v>
      </c>
      <c r="D915" s="10">
        <v>45443.042361111111</v>
      </c>
      <c r="E915" s="10">
        <v>45443.294444444437</v>
      </c>
      <c r="F915" s="11">
        <v>0.25208333333333333</v>
      </c>
      <c r="G915" s="11">
        <v>1.3763888888888891</v>
      </c>
      <c r="H915" s="8" t="s">
        <v>3484</v>
      </c>
      <c r="I915" s="8">
        <v>5180.1491499999993</v>
      </c>
      <c r="K915" s="2" t="s">
        <v>1048</v>
      </c>
      <c r="L915" s="3">
        <v>3</v>
      </c>
    </row>
    <row r="916" spans="1:12" x14ac:dyDescent="0.25">
      <c r="A916" t="s">
        <v>4882</v>
      </c>
      <c r="B916" s="12" t="s">
        <v>66</v>
      </c>
      <c r="C916" s="13" t="s">
        <v>89</v>
      </c>
      <c r="D916" s="14">
        <v>45521.620833333327</v>
      </c>
      <c r="E916" s="14">
        <v>45521.872916666667</v>
      </c>
      <c r="F916" s="15">
        <v>0.25208333333333333</v>
      </c>
      <c r="G916" s="15">
        <v>0.59444444444444444</v>
      </c>
      <c r="H916" s="13" t="s">
        <v>4776</v>
      </c>
      <c r="I916" s="13">
        <v>5180.1491499999993</v>
      </c>
      <c r="K916" s="2" t="s">
        <v>2653</v>
      </c>
      <c r="L916" s="3">
        <v>2</v>
      </c>
    </row>
    <row r="917" spans="1:12" x14ac:dyDescent="0.25">
      <c r="A917" t="s">
        <v>1180</v>
      </c>
      <c r="B917" s="9" t="s">
        <v>89</v>
      </c>
      <c r="C917" s="8" t="s">
        <v>311</v>
      </c>
      <c r="D917" s="10">
        <v>45497.462500000001</v>
      </c>
      <c r="E917" s="10">
        <v>45497.713888888888</v>
      </c>
      <c r="F917" s="11">
        <v>0.25138888888888888</v>
      </c>
      <c r="G917" s="11">
        <v>7.013888888888889E-2</v>
      </c>
      <c r="H917" s="8" t="s">
        <v>1085</v>
      </c>
      <c r="I917" s="8">
        <v>5165.8787666666667</v>
      </c>
      <c r="K917" s="2" t="s">
        <v>2029</v>
      </c>
      <c r="L917" s="3">
        <v>1</v>
      </c>
    </row>
    <row r="918" spans="1:12" x14ac:dyDescent="0.25">
      <c r="A918" t="s">
        <v>2448</v>
      </c>
      <c r="B918" s="9" t="s">
        <v>18</v>
      </c>
      <c r="C918" s="8" t="s">
        <v>337</v>
      </c>
      <c r="D918" s="10">
        <v>45638.53125</v>
      </c>
      <c r="E918" s="10">
        <v>45638.782638888893</v>
      </c>
      <c r="F918" s="11">
        <v>0.25138888888888888</v>
      </c>
      <c r="G918" s="11">
        <v>0.05</v>
      </c>
      <c r="H918" s="8" t="s">
        <v>4288</v>
      </c>
      <c r="I918" s="8">
        <v>5165.8787666666667</v>
      </c>
      <c r="K918" s="2" t="s">
        <v>2816</v>
      </c>
      <c r="L918" s="3">
        <v>3</v>
      </c>
    </row>
    <row r="919" spans="1:12" x14ac:dyDescent="0.25">
      <c r="A919" t="s">
        <v>2061</v>
      </c>
      <c r="B919" s="12" t="s">
        <v>928</v>
      </c>
      <c r="C919" s="13" t="s">
        <v>2059</v>
      </c>
      <c r="D919" s="14">
        <v>45482.148611111108</v>
      </c>
      <c r="E919" s="14">
        <v>45482.399305555547</v>
      </c>
      <c r="F919" s="15">
        <v>0.25069444444444439</v>
      </c>
      <c r="G919" s="15">
        <v>1.120138888888889</v>
      </c>
      <c r="H919" s="13" t="s">
        <v>1908</v>
      </c>
      <c r="I919" s="13">
        <v>5151.6083833333332</v>
      </c>
      <c r="K919" s="2" t="s">
        <v>4419</v>
      </c>
      <c r="L919" s="3">
        <v>1</v>
      </c>
    </row>
    <row r="920" spans="1:12" x14ac:dyDescent="0.25">
      <c r="A920" t="s">
        <v>2530</v>
      </c>
      <c r="B920" s="9" t="s">
        <v>221</v>
      </c>
      <c r="C920" s="8" t="s">
        <v>630</v>
      </c>
      <c r="D920" s="10">
        <v>45627.609027777777</v>
      </c>
      <c r="E920" s="10">
        <v>45627.859722222223</v>
      </c>
      <c r="F920" s="11">
        <v>0.25069444444444439</v>
      </c>
      <c r="G920" s="11">
        <v>0.77013888888888893</v>
      </c>
      <c r="H920" s="8" t="s">
        <v>2502</v>
      </c>
      <c r="I920" s="8">
        <v>5151.6083833333332</v>
      </c>
      <c r="K920" s="2" t="s">
        <v>3240</v>
      </c>
      <c r="L920" s="3">
        <v>1</v>
      </c>
    </row>
    <row r="921" spans="1:12" x14ac:dyDescent="0.25">
      <c r="A921" t="s">
        <v>2448</v>
      </c>
      <c r="B921" s="9" t="s">
        <v>18</v>
      </c>
      <c r="C921" s="8" t="s">
        <v>337</v>
      </c>
      <c r="D921" s="10">
        <v>45570.45416666667</v>
      </c>
      <c r="E921" s="10">
        <v>45570.704861111109</v>
      </c>
      <c r="F921" s="11">
        <v>0.25069444444444439</v>
      </c>
      <c r="G921" s="11">
        <v>0.79652777777777772</v>
      </c>
      <c r="H921" s="8" t="s">
        <v>3096</v>
      </c>
      <c r="I921" s="8">
        <v>5151.6083833333332</v>
      </c>
      <c r="K921" s="2" t="s">
        <v>3905</v>
      </c>
      <c r="L921" s="3">
        <v>1</v>
      </c>
    </row>
    <row r="922" spans="1:12" x14ac:dyDescent="0.25">
      <c r="A922" t="s">
        <v>2913</v>
      </c>
      <c r="B922" s="9" t="s">
        <v>18</v>
      </c>
      <c r="C922" s="8" t="s">
        <v>795</v>
      </c>
      <c r="D922" s="10">
        <v>45570.5</v>
      </c>
      <c r="E922" s="10">
        <v>45570.75</v>
      </c>
      <c r="F922" s="11">
        <v>0.25</v>
      </c>
      <c r="G922" s="11">
        <v>0.92708333333333337</v>
      </c>
      <c r="H922" s="8" t="s">
        <v>2858</v>
      </c>
      <c r="I922" s="8">
        <v>5137.3379999999997</v>
      </c>
      <c r="K922" s="2" t="s">
        <v>761</v>
      </c>
      <c r="L922" s="3">
        <v>5</v>
      </c>
    </row>
    <row r="923" spans="1:12" x14ac:dyDescent="0.25">
      <c r="A923" t="s">
        <v>3060</v>
      </c>
      <c r="B923" s="9" t="s">
        <v>180</v>
      </c>
      <c r="C923" s="8" t="s">
        <v>324</v>
      </c>
      <c r="D923" s="10">
        <v>45365.018750000003</v>
      </c>
      <c r="E923" s="10">
        <v>45365.268750000003</v>
      </c>
      <c r="F923" s="11">
        <v>0.25</v>
      </c>
      <c r="G923" s="11">
        <v>0.41944444444444451</v>
      </c>
      <c r="H923" s="8" t="s">
        <v>2858</v>
      </c>
      <c r="I923" s="8">
        <v>5137.3379999999997</v>
      </c>
      <c r="K923" s="2" t="s">
        <v>1453</v>
      </c>
      <c r="L923" s="3">
        <v>1</v>
      </c>
    </row>
    <row r="924" spans="1:12" x14ac:dyDescent="0.25">
      <c r="A924" t="s">
        <v>3859</v>
      </c>
      <c r="B924" s="12" t="s">
        <v>115</v>
      </c>
      <c r="C924" s="13" t="s">
        <v>134</v>
      </c>
      <c r="D924" s="14">
        <v>45428.542361111111</v>
      </c>
      <c r="E924" s="14">
        <v>45428.792361111111</v>
      </c>
      <c r="F924" s="15">
        <v>0.25</v>
      </c>
      <c r="G924" s="15">
        <v>5.0694444444444438E-2</v>
      </c>
      <c r="H924" s="13" t="s">
        <v>3703</v>
      </c>
      <c r="I924" s="13">
        <v>5137.3379999999997</v>
      </c>
      <c r="K924" s="2" t="s">
        <v>34</v>
      </c>
      <c r="L924" s="3">
        <v>1</v>
      </c>
    </row>
    <row r="925" spans="1:12" x14ac:dyDescent="0.25">
      <c r="A925" t="s">
        <v>519</v>
      </c>
      <c r="B925" s="12" t="s">
        <v>54</v>
      </c>
      <c r="C925" s="13" t="s">
        <v>517</v>
      </c>
      <c r="D925" s="14">
        <v>45350.052083333343</v>
      </c>
      <c r="E925" s="14">
        <v>45350.301388888889</v>
      </c>
      <c r="F925" s="15">
        <v>0.24930555555555561</v>
      </c>
      <c r="G925" s="15"/>
      <c r="H925" s="13" t="s">
        <v>2858</v>
      </c>
      <c r="I925" s="13">
        <v>5123.0676166666663</v>
      </c>
      <c r="K925" s="2" t="s">
        <v>778</v>
      </c>
      <c r="L925" s="3">
        <v>3</v>
      </c>
    </row>
    <row r="926" spans="1:12" x14ac:dyDescent="0.25">
      <c r="A926" t="s">
        <v>3523</v>
      </c>
      <c r="B926" s="12" t="s">
        <v>66</v>
      </c>
      <c r="C926" s="13" t="s">
        <v>18</v>
      </c>
      <c r="D926" s="14">
        <v>45631.81527777778</v>
      </c>
      <c r="E926" s="14">
        <v>45632.064583333333</v>
      </c>
      <c r="F926" s="15">
        <v>0.24930555555555561</v>
      </c>
      <c r="G926" s="15">
        <v>0.43888888888888888</v>
      </c>
      <c r="H926" s="13" t="s">
        <v>3485</v>
      </c>
      <c r="I926" s="13">
        <v>5123.0676166666663</v>
      </c>
      <c r="K926" s="2" t="s">
        <v>1547</v>
      </c>
      <c r="L926" s="3">
        <v>1</v>
      </c>
    </row>
    <row r="927" spans="1:12" x14ac:dyDescent="0.25">
      <c r="A927" t="s">
        <v>1403</v>
      </c>
      <c r="B927" s="12" t="s">
        <v>376</v>
      </c>
      <c r="C927" s="13" t="s">
        <v>1250</v>
      </c>
      <c r="D927" s="14">
        <v>45547.059027777781</v>
      </c>
      <c r="E927" s="14">
        <v>45547.307638888888</v>
      </c>
      <c r="F927" s="15">
        <v>0.24861111111111109</v>
      </c>
      <c r="G927" s="15">
        <v>1.063194444444445</v>
      </c>
      <c r="H927" s="13" t="s">
        <v>1314</v>
      </c>
      <c r="I927" s="13">
        <v>5108.7972333333328</v>
      </c>
      <c r="K927" s="2" t="s">
        <v>255</v>
      </c>
      <c r="L927" s="3">
        <v>1</v>
      </c>
    </row>
    <row r="928" spans="1:12" x14ac:dyDescent="0.25">
      <c r="A928" t="s">
        <v>1916</v>
      </c>
      <c r="B928" s="12" t="s">
        <v>79</v>
      </c>
      <c r="C928" s="13" t="s">
        <v>56</v>
      </c>
      <c r="D928" s="14">
        <v>45660.886111111111</v>
      </c>
      <c r="E928" s="14">
        <v>45661.134722222218</v>
      </c>
      <c r="F928" s="15">
        <v>0.24861111111111109</v>
      </c>
      <c r="G928" s="15">
        <v>0.625</v>
      </c>
      <c r="H928" s="13" t="s">
        <v>1908</v>
      </c>
      <c r="I928" s="13">
        <v>5108.7972333333328</v>
      </c>
      <c r="K928" s="2" t="s">
        <v>2758</v>
      </c>
      <c r="L928" s="3">
        <v>1</v>
      </c>
    </row>
    <row r="929" spans="1:12" x14ac:dyDescent="0.25">
      <c r="A929" t="s">
        <v>2726</v>
      </c>
      <c r="B929" s="9" t="s">
        <v>39</v>
      </c>
      <c r="C929" s="8" t="s">
        <v>634</v>
      </c>
      <c r="D929" s="10">
        <v>45669.712500000001</v>
      </c>
      <c r="E929" s="10">
        <v>45669.961111111108</v>
      </c>
      <c r="F929" s="11">
        <v>0.24861111111111109</v>
      </c>
      <c r="G929" s="11">
        <v>5.7638888888888892E-2</v>
      </c>
      <c r="H929" s="8" t="s">
        <v>2715</v>
      </c>
      <c r="I929" s="8">
        <v>5108.7972333333328</v>
      </c>
      <c r="K929" s="2" t="s">
        <v>2290</v>
      </c>
      <c r="L929" s="3">
        <v>1</v>
      </c>
    </row>
    <row r="930" spans="1:12" x14ac:dyDescent="0.25">
      <c r="A930" t="s">
        <v>4451</v>
      </c>
      <c r="B930" s="12" t="s">
        <v>1236</v>
      </c>
      <c r="C930" s="13" t="s">
        <v>1857</v>
      </c>
      <c r="D930" s="14">
        <v>45374.468055555553</v>
      </c>
      <c r="E930" s="14">
        <v>45374.716666666667</v>
      </c>
      <c r="F930" s="15">
        <v>0.24861111111111109</v>
      </c>
      <c r="G930" s="15">
        <v>1.068055555555556</v>
      </c>
      <c r="H930" s="13" t="s">
        <v>4288</v>
      </c>
      <c r="I930" s="13">
        <v>5108.7972333333328</v>
      </c>
      <c r="K930" s="2" t="s">
        <v>2577</v>
      </c>
      <c r="L930" s="3">
        <v>1</v>
      </c>
    </row>
    <row r="931" spans="1:12" x14ac:dyDescent="0.25">
      <c r="A931" t="s">
        <v>1502</v>
      </c>
      <c r="B931" s="12" t="s">
        <v>14</v>
      </c>
      <c r="C931" s="13" t="s">
        <v>54</v>
      </c>
      <c r="D931" s="14">
        <v>45386.674305555563</v>
      </c>
      <c r="E931" s="14">
        <v>45386.922222222223</v>
      </c>
      <c r="F931" s="15">
        <v>0.2479166666666667</v>
      </c>
      <c r="G931" s="15">
        <v>0.7104166666666667</v>
      </c>
      <c r="H931" s="13" t="s">
        <v>1314</v>
      </c>
      <c r="I931" s="13">
        <v>5094.5268500000002</v>
      </c>
      <c r="K931" s="2" t="s">
        <v>4182</v>
      </c>
      <c r="L931" s="3">
        <v>1</v>
      </c>
    </row>
    <row r="932" spans="1:12" x14ac:dyDescent="0.25">
      <c r="A932" t="s">
        <v>2087</v>
      </c>
      <c r="B932" s="9" t="s">
        <v>180</v>
      </c>
      <c r="C932" s="8" t="s">
        <v>337</v>
      </c>
      <c r="D932" s="10">
        <v>45446.602777777778</v>
      </c>
      <c r="E932" s="10">
        <v>45446.850694444453</v>
      </c>
      <c r="F932" s="11">
        <v>0.2479166666666667</v>
      </c>
      <c r="G932" s="11">
        <v>0.71527777777777779</v>
      </c>
      <c r="H932" s="8" t="s">
        <v>1908</v>
      </c>
      <c r="I932" s="8">
        <v>5094.5268500000002</v>
      </c>
      <c r="K932" s="2" t="s">
        <v>1728</v>
      </c>
      <c r="L932" s="3">
        <v>1</v>
      </c>
    </row>
    <row r="933" spans="1:12" x14ac:dyDescent="0.25">
      <c r="A933" t="s">
        <v>2448</v>
      </c>
      <c r="B933" s="12" t="s">
        <v>18</v>
      </c>
      <c r="C933" s="13" t="s">
        <v>337</v>
      </c>
      <c r="D933" s="14">
        <v>45361.667361111111</v>
      </c>
      <c r="E933" s="14">
        <v>45361.915277777778</v>
      </c>
      <c r="F933" s="15">
        <v>0.2479166666666667</v>
      </c>
      <c r="G933" s="15">
        <v>3.463194444444444</v>
      </c>
      <c r="H933" s="13" t="s">
        <v>2207</v>
      </c>
      <c r="I933" s="13">
        <v>5094.5268500000002</v>
      </c>
      <c r="K933" s="2" t="s">
        <v>991</v>
      </c>
      <c r="L933" s="3">
        <v>4</v>
      </c>
    </row>
    <row r="934" spans="1:12" x14ac:dyDescent="0.25">
      <c r="A934" t="s">
        <v>3885</v>
      </c>
      <c r="B934" s="9" t="s">
        <v>246</v>
      </c>
      <c r="C934" s="8" t="s">
        <v>75</v>
      </c>
      <c r="D934" s="10">
        <v>45395.723611111112</v>
      </c>
      <c r="E934" s="10">
        <v>45395.97152777778</v>
      </c>
      <c r="F934" s="11">
        <v>0.2479166666666667</v>
      </c>
      <c r="G934" s="11">
        <v>3.739583333333333</v>
      </c>
      <c r="H934" s="8" t="s">
        <v>3703</v>
      </c>
      <c r="I934" s="8">
        <v>5094.5268500000002</v>
      </c>
      <c r="K934" s="2" t="s">
        <v>4325</v>
      </c>
      <c r="L934" s="3">
        <v>3</v>
      </c>
    </row>
    <row r="935" spans="1:12" x14ac:dyDescent="0.25">
      <c r="A935" t="s">
        <v>4150</v>
      </c>
      <c r="B935" s="12" t="s">
        <v>54</v>
      </c>
      <c r="C935" s="13" t="s">
        <v>1321</v>
      </c>
      <c r="D935" s="14">
        <v>45576.713888888888</v>
      </c>
      <c r="E935" s="14">
        <v>45576.961805555547</v>
      </c>
      <c r="F935" s="15">
        <v>0.2479166666666667</v>
      </c>
      <c r="G935" s="15">
        <v>1.0430555555555561</v>
      </c>
      <c r="H935" s="13" t="s">
        <v>4100</v>
      </c>
      <c r="I935" s="13">
        <v>5094.5268500000002</v>
      </c>
      <c r="K935" s="2" t="s">
        <v>1432</v>
      </c>
      <c r="L935" s="3">
        <v>1</v>
      </c>
    </row>
    <row r="936" spans="1:12" x14ac:dyDescent="0.25">
      <c r="A936" t="s">
        <v>1579</v>
      </c>
      <c r="B936" s="9" t="s">
        <v>54</v>
      </c>
      <c r="C936" s="8" t="s">
        <v>79</v>
      </c>
      <c r="D936" s="10">
        <v>45669.676388888889</v>
      </c>
      <c r="E936" s="10">
        <v>45669.923611111109</v>
      </c>
      <c r="F936" s="11">
        <v>0.2472222222222222</v>
      </c>
      <c r="G936" s="11">
        <v>4.7222222222222221E-2</v>
      </c>
      <c r="H936" s="8" t="s">
        <v>1566</v>
      </c>
      <c r="I936" s="8">
        <v>5080.2564666666667</v>
      </c>
      <c r="K936" s="2" t="s">
        <v>3712</v>
      </c>
      <c r="L936" s="3">
        <v>1</v>
      </c>
    </row>
    <row r="937" spans="1:12" x14ac:dyDescent="0.25">
      <c r="A937" t="s">
        <v>1647</v>
      </c>
      <c r="B937" s="12" t="s">
        <v>376</v>
      </c>
      <c r="C937" s="13" t="s">
        <v>630</v>
      </c>
      <c r="D937" s="14">
        <v>45616.038194444453</v>
      </c>
      <c r="E937" s="14">
        <v>45616.285416666673</v>
      </c>
      <c r="F937" s="15">
        <v>0.2472222222222222</v>
      </c>
      <c r="G937" s="15">
        <v>1.280555555555555</v>
      </c>
      <c r="H937" s="13" t="s">
        <v>1566</v>
      </c>
      <c r="I937" s="13">
        <v>5080.2564666666667</v>
      </c>
      <c r="K937" s="2" t="s">
        <v>4300</v>
      </c>
      <c r="L937" s="3">
        <v>1</v>
      </c>
    </row>
    <row r="938" spans="1:12" x14ac:dyDescent="0.25">
      <c r="A938" t="s">
        <v>3599</v>
      </c>
      <c r="B938" s="9" t="s">
        <v>1947</v>
      </c>
      <c r="C938" s="8" t="s">
        <v>724</v>
      </c>
      <c r="D938" s="10">
        <v>45502.968055555553</v>
      </c>
      <c r="E938" s="10">
        <v>45503.215277777781</v>
      </c>
      <c r="F938" s="11">
        <v>0.2472222222222222</v>
      </c>
      <c r="G938" s="11">
        <v>4.791666666666667E-2</v>
      </c>
      <c r="H938" s="8" t="s">
        <v>3485</v>
      </c>
      <c r="I938" s="8">
        <v>5080.2564666666667</v>
      </c>
      <c r="K938" s="2" t="s">
        <v>2109</v>
      </c>
      <c r="L938" s="3">
        <v>1</v>
      </c>
    </row>
    <row r="939" spans="1:12" x14ac:dyDescent="0.25">
      <c r="A939" t="s">
        <v>1338</v>
      </c>
      <c r="B939" s="12" t="s">
        <v>12</v>
      </c>
      <c r="C939" s="13" t="s">
        <v>68</v>
      </c>
      <c r="D939" s="14">
        <v>45672.863194444442</v>
      </c>
      <c r="E939" s="14">
        <v>45673.109722222223</v>
      </c>
      <c r="F939" s="15">
        <v>0.24652777777777779</v>
      </c>
      <c r="G939" s="15">
        <v>0.77152777777777781</v>
      </c>
      <c r="H939" s="13" t="s">
        <v>2207</v>
      </c>
      <c r="I939" s="13">
        <v>5065.9860833333332</v>
      </c>
      <c r="K939" s="2" t="s">
        <v>451</v>
      </c>
      <c r="L939" s="3">
        <v>4</v>
      </c>
    </row>
    <row r="940" spans="1:12" x14ac:dyDescent="0.25">
      <c r="A940" t="s">
        <v>2874</v>
      </c>
      <c r="B940" s="12" t="s">
        <v>89</v>
      </c>
      <c r="C940" s="13" t="s">
        <v>2392</v>
      </c>
      <c r="D940" s="14">
        <v>45648.01458333333</v>
      </c>
      <c r="E940" s="14">
        <v>45648.261111111111</v>
      </c>
      <c r="F940" s="15">
        <v>0.24652777777777779</v>
      </c>
      <c r="G940" s="15">
        <v>4.6527777777777779E-2</v>
      </c>
      <c r="H940" s="13" t="s">
        <v>2858</v>
      </c>
      <c r="I940" s="13">
        <v>5065.9860833333332</v>
      </c>
      <c r="K940" s="2" t="s">
        <v>3107</v>
      </c>
      <c r="L940" s="3">
        <v>2</v>
      </c>
    </row>
    <row r="941" spans="1:12" x14ac:dyDescent="0.25">
      <c r="A941" t="s">
        <v>1698</v>
      </c>
      <c r="B941" s="12" t="s">
        <v>18</v>
      </c>
      <c r="C941" s="13" t="s">
        <v>320</v>
      </c>
      <c r="D941" s="14">
        <v>45349.465277777781</v>
      </c>
      <c r="E941" s="14">
        <v>45349.711805555547</v>
      </c>
      <c r="F941" s="15">
        <v>0.24652777777777779</v>
      </c>
      <c r="G941" s="15">
        <v>0.80763888888888891</v>
      </c>
      <c r="H941" s="13" t="s">
        <v>3277</v>
      </c>
      <c r="I941" s="13">
        <v>5065.9860833333332</v>
      </c>
      <c r="K941" s="2" t="s">
        <v>3593</v>
      </c>
      <c r="L941" s="3">
        <v>1</v>
      </c>
    </row>
    <row r="942" spans="1:12" x14ac:dyDescent="0.25">
      <c r="A942" t="s">
        <v>1698</v>
      </c>
      <c r="B942" s="12" t="s">
        <v>18</v>
      </c>
      <c r="C942" s="13" t="s">
        <v>320</v>
      </c>
      <c r="D942" s="14">
        <v>45349.465277777781</v>
      </c>
      <c r="E942" s="14">
        <v>45349.711805555547</v>
      </c>
      <c r="F942" s="15">
        <v>0.24652777777777779</v>
      </c>
      <c r="G942" s="15">
        <v>0.80763888888888891</v>
      </c>
      <c r="H942" s="13" t="s">
        <v>3484</v>
      </c>
      <c r="I942" s="13">
        <v>5065.9860833333332</v>
      </c>
      <c r="K942" s="2" t="s">
        <v>3981</v>
      </c>
      <c r="L942" s="3">
        <v>4</v>
      </c>
    </row>
    <row r="943" spans="1:12" x14ac:dyDescent="0.25">
      <c r="A943" t="s">
        <v>4061</v>
      </c>
      <c r="B943" s="12" t="s">
        <v>12</v>
      </c>
      <c r="C943" s="13" t="s">
        <v>28</v>
      </c>
      <c r="D943" s="14">
        <v>45381.768750000003</v>
      </c>
      <c r="E943" s="14">
        <v>45382.015277777777</v>
      </c>
      <c r="F943" s="15">
        <v>0.24652777777777779</v>
      </c>
      <c r="G943" s="15">
        <v>0.69097222222222221</v>
      </c>
      <c r="H943" s="13" t="s">
        <v>3918</v>
      </c>
      <c r="I943" s="13">
        <v>5065.9860833333332</v>
      </c>
      <c r="K943" s="2" t="s">
        <v>23</v>
      </c>
      <c r="L943" s="3">
        <v>1</v>
      </c>
    </row>
    <row r="944" spans="1:12" x14ac:dyDescent="0.25">
      <c r="A944" t="s">
        <v>1167</v>
      </c>
      <c r="B944" s="9" t="s">
        <v>18</v>
      </c>
      <c r="C944" s="8" t="s">
        <v>1165</v>
      </c>
      <c r="D944" s="10">
        <v>45517.025000000001</v>
      </c>
      <c r="E944" s="10">
        <v>45517.270833333343</v>
      </c>
      <c r="F944" s="11">
        <v>0.24583333333333329</v>
      </c>
      <c r="G944" s="11">
        <v>0.97916666666666663</v>
      </c>
      <c r="H944" s="8" t="s">
        <v>1085</v>
      </c>
      <c r="I944" s="8">
        <v>5051.7156999999997</v>
      </c>
      <c r="K944" s="2" t="s">
        <v>47</v>
      </c>
      <c r="L944" s="3">
        <v>1</v>
      </c>
    </row>
    <row r="945" spans="1:12" x14ac:dyDescent="0.25">
      <c r="A945" t="s">
        <v>4041</v>
      </c>
      <c r="B945" s="9" t="s">
        <v>125</v>
      </c>
      <c r="C945" s="8" t="s">
        <v>326</v>
      </c>
      <c r="D945" s="10">
        <v>45402.814583333333</v>
      </c>
      <c r="E945" s="10">
        <v>45403.060416666667</v>
      </c>
      <c r="F945" s="11">
        <v>0.24583333333333329</v>
      </c>
      <c r="G945" s="11">
        <v>5.0694444444444438E-2</v>
      </c>
      <c r="H945" s="8" t="s">
        <v>3918</v>
      </c>
      <c r="I945" s="8">
        <v>5051.7156999999997</v>
      </c>
      <c r="K945" s="2" t="s">
        <v>2595</v>
      </c>
      <c r="L945" s="3">
        <v>2</v>
      </c>
    </row>
    <row r="946" spans="1:12" x14ac:dyDescent="0.25">
      <c r="A946" t="s">
        <v>787</v>
      </c>
      <c r="B946" s="12" t="s">
        <v>54</v>
      </c>
      <c r="C946" s="13" t="s">
        <v>140</v>
      </c>
      <c r="D946" s="14">
        <v>45328.642361111109</v>
      </c>
      <c r="E946" s="14">
        <v>45328.888194444437</v>
      </c>
      <c r="F946" s="15">
        <v>0.24583333333333329</v>
      </c>
      <c r="G946" s="15"/>
      <c r="H946" s="13" t="s">
        <v>4100</v>
      </c>
      <c r="I946" s="13">
        <v>5051.7156999999997</v>
      </c>
      <c r="K946" s="2" t="s">
        <v>3008</v>
      </c>
      <c r="L946" s="3">
        <v>1</v>
      </c>
    </row>
    <row r="947" spans="1:12" x14ac:dyDescent="0.25">
      <c r="A947" t="s">
        <v>384</v>
      </c>
      <c r="B947" s="12" t="s">
        <v>380</v>
      </c>
      <c r="C947" s="13" t="s">
        <v>382</v>
      </c>
      <c r="D947" s="14">
        <v>45348.056944444441</v>
      </c>
      <c r="E947" s="14">
        <v>45348.302083333343</v>
      </c>
      <c r="F947" s="15">
        <v>0.24513888888888891</v>
      </c>
      <c r="G947" s="15">
        <v>1.834027777777778</v>
      </c>
      <c r="H947" s="13" t="s">
        <v>11</v>
      </c>
      <c r="I947" s="13">
        <v>5037.4453166666663</v>
      </c>
      <c r="K947" s="2" t="s">
        <v>2388</v>
      </c>
      <c r="L947" s="3">
        <v>1</v>
      </c>
    </row>
    <row r="948" spans="1:12" x14ac:dyDescent="0.25">
      <c r="A948" t="s">
        <v>1919</v>
      </c>
      <c r="B948" s="9" t="s">
        <v>60</v>
      </c>
      <c r="C948" s="8" t="s">
        <v>140</v>
      </c>
      <c r="D948" s="10">
        <v>45658.604166666657</v>
      </c>
      <c r="E948" s="10">
        <v>45658.849305555559</v>
      </c>
      <c r="F948" s="11">
        <v>0.24513888888888891</v>
      </c>
      <c r="G948" s="11">
        <v>4.027777777777778E-2</v>
      </c>
      <c r="H948" s="8" t="s">
        <v>1908</v>
      </c>
      <c r="I948" s="8">
        <v>5037.4453166666663</v>
      </c>
      <c r="K948" s="2" t="s">
        <v>2808</v>
      </c>
      <c r="L948" s="3">
        <v>5</v>
      </c>
    </row>
    <row r="949" spans="1:12" x14ac:dyDescent="0.25">
      <c r="A949" t="s">
        <v>1347</v>
      </c>
      <c r="B949" s="9" t="s">
        <v>180</v>
      </c>
      <c r="C949" s="8" t="s">
        <v>208</v>
      </c>
      <c r="D949" s="10">
        <v>45331.513888888891</v>
      </c>
      <c r="E949" s="10">
        <v>45331.759027777778</v>
      </c>
      <c r="F949" s="11">
        <v>0.24513888888888891</v>
      </c>
      <c r="G949" s="11">
        <v>5.8333333333333327E-2</v>
      </c>
      <c r="H949" s="8" t="s">
        <v>1908</v>
      </c>
      <c r="I949" s="8">
        <v>5037.4453166666663</v>
      </c>
      <c r="K949" s="2" t="s">
        <v>2247</v>
      </c>
      <c r="L949" s="3">
        <v>1</v>
      </c>
    </row>
    <row r="950" spans="1:12" x14ac:dyDescent="0.25">
      <c r="A950" t="s">
        <v>3324</v>
      </c>
      <c r="B950" s="9" t="s">
        <v>180</v>
      </c>
      <c r="C950" s="8" t="s">
        <v>320</v>
      </c>
      <c r="D950" s="10">
        <v>45615.534722222219</v>
      </c>
      <c r="E950" s="10">
        <v>45615.779861111107</v>
      </c>
      <c r="F950" s="11">
        <v>0.24513888888888891</v>
      </c>
      <c r="G950" s="11"/>
      <c r="H950" s="8" t="s">
        <v>3277</v>
      </c>
      <c r="I950" s="8">
        <v>5037.4453166666663</v>
      </c>
      <c r="K950" s="2" t="s">
        <v>858</v>
      </c>
      <c r="L950" s="3">
        <v>3</v>
      </c>
    </row>
    <row r="951" spans="1:12" x14ac:dyDescent="0.25">
      <c r="A951" t="s">
        <v>3324</v>
      </c>
      <c r="B951" s="9" t="s">
        <v>180</v>
      </c>
      <c r="C951" s="8" t="s">
        <v>320</v>
      </c>
      <c r="D951" s="10">
        <v>45615.534722222219</v>
      </c>
      <c r="E951" s="10">
        <v>45615.779861111107</v>
      </c>
      <c r="F951" s="11">
        <v>0.24513888888888891</v>
      </c>
      <c r="G951" s="11"/>
      <c r="H951" s="8" t="s">
        <v>3484</v>
      </c>
      <c r="I951" s="8">
        <v>5037.4453166666663</v>
      </c>
      <c r="K951" s="2" t="s">
        <v>4619</v>
      </c>
      <c r="L951" s="3">
        <v>1</v>
      </c>
    </row>
    <row r="952" spans="1:12" x14ac:dyDescent="0.25">
      <c r="A952" t="s">
        <v>4029</v>
      </c>
      <c r="B952" s="12" t="s">
        <v>158</v>
      </c>
      <c r="C952" s="13" t="s">
        <v>517</v>
      </c>
      <c r="D952" s="14">
        <v>45435.70208333333</v>
      </c>
      <c r="E952" s="14">
        <v>45435.947222222218</v>
      </c>
      <c r="F952" s="15">
        <v>0.24513888888888891</v>
      </c>
      <c r="G952" s="15">
        <v>0.75624999999999998</v>
      </c>
      <c r="H952" s="13" t="s">
        <v>3918</v>
      </c>
      <c r="I952" s="13">
        <v>5037.4453166666663</v>
      </c>
      <c r="K952" s="2" t="s">
        <v>2652</v>
      </c>
      <c r="L952" s="3">
        <v>2</v>
      </c>
    </row>
    <row r="953" spans="1:12" x14ac:dyDescent="0.25">
      <c r="A953" t="s">
        <v>1698</v>
      </c>
      <c r="B953" s="12" t="s">
        <v>18</v>
      </c>
      <c r="C953" s="13" t="s">
        <v>320</v>
      </c>
      <c r="D953" s="14">
        <v>45628.508333333331</v>
      </c>
      <c r="E953" s="14">
        <v>45628.753472222219</v>
      </c>
      <c r="F953" s="15">
        <v>0.24513888888888891</v>
      </c>
      <c r="G953" s="15">
        <v>2.0395833333333329</v>
      </c>
      <c r="H953" s="13" t="s">
        <v>4100</v>
      </c>
      <c r="I953" s="13">
        <v>5037.4453166666663</v>
      </c>
      <c r="K953" s="2" t="s">
        <v>2093</v>
      </c>
      <c r="L953" s="3">
        <v>3</v>
      </c>
    </row>
    <row r="954" spans="1:12" x14ac:dyDescent="0.25">
      <c r="A954" t="s">
        <v>260</v>
      </c>
      <c r="B954" s="12" t="s">
        <v>259</v>
      </c>
      <c r="C954" s="13" t="s">
        <v>140</v>
      </c>
      <c r="D954" s="14">
        <v>45369.750694444447</v>
      </c>
      <c r="E954" s="14">
        <v>45369.995138888888</v>
      </c>
      <c r="F954" s="15">
        <v>0.24444444444444441</v>
      </c>
      <c r="G954" s="15">
        <v>0.72083333333333333</v>
      </c>
      <c r="H954" s="13" t="s">
        <v>1085</v>
      </c>
      <c r="I954" s="13">
        <v>5023.1749333333337</v>
      </c>
      <c r="K954" s="2" t="s">
        <v>2826</v>
      </c>
      <c r="L954" s="3">
        <v>1</v>
      </c>
    </row>
    <row r="955" spans="1:12" x14ac:dyDescent="0.25">
      <c r="A955" t="s">
        <v>2012</v>
      </c>
      <c r="B955" s="12" t="s">
        <v>517</v>
      </c>
      <c r="C955" s="13" t="s">
        <v>56</v>
      </c>
      <c r="D955" s="14">
        <v>45535.757638888892</v>
      </c>
      <c r="E955" s="14">
        <v>45536.002083333333</v>
      </c>
      <c r="F955" s="15">
        <v>0.24444444444444441</v>
      </c>
      <c r="G955" s="15">
        <v>0.8618055555555556</v>
      </c>
      <c r="H955" s="13" t="s">
        <v>1908</v>
      </c>
      <c r="I955" s="13">
        <v>5023.1749333333337</v>
      </c>
      <c r="K955" s="2" t="s">
        <v>3872</v>
      </c>
      <c r="L955" s="3">
        <v>1</v>
      </c>
    </row>
    <row r="956" spans="1:12" x14ac:dyDescent="0.25">
      <c r="A956" t="s">
        <v>2736</v>
      </c>
      <c r="B956" s="12" t="s">
        <v>151</v>
      </c>
      <c r="C956" s="13" t="s">
        <v>320</v>
      </c>
      <c r="D956" s="14">
        <v>45643.50277777778</v>
      </c>
      <c r="E956" s="14">
        <v>45643.746527777781</v>
      </c>
      <c r="F956" s="15">
        <v>0.24374999999999999</v>
      </c>
      <c r="G956" s="15">
        <v>5.1388888888888887E-2</v>
      </c>
      <c r="H956" s="13" t="s">
        <v>2715</v>
      </c>
      <c r="I956" s="13">
        <v>5008.9045499999993</v>
      </c>
      <c r="K956" s="2" t="s">
        <v>4757</v>
      </c>
      <c r="L956" s="3">
        <v>1</v>
      </c>
    </row>
    <row r="957" spans="1:12" x14ac:dyDescent="0.25">
      <c r="A957" t="s">
        <v>4831</v>
      </c>
      <c r="B957" s="9" t="s">
        <v>89</v>
      </c>
      <c r="C957" s="8" t="s">
        <v>630</v>
      </c>
      <c r="D957" s="10">
        <v>45592.566666666673</v>
      </c>
      <c r="E957" s="10">
        <v>45592.810416666667</v>
      </c>
      <c r="F957" s="11">
        <v>0.24374999999999999</v>
      </c>
      <c r="G957" s="11">
        <v>0.6381944444444444</v>
      </c>
      <c r="H957" s="8" t="s">
        <v>4776</v>
      </c>
      <c r="I957" s="8">
        <v>5008.9045499999993</v>
      </c>
      <c r="K957" s="2" t="s">
        <v>3026</v>
      </c>
      <c r="L957" s="3">
        <v>1</v>
      </c>
    </row>
    <row r="958" spans="1:12" x14ac:dyDescent="0.25">
      <c r="A958" t="s">
        <v>2222</v>
      </c>
      <c r="B958" s="9" t="s">
        <v>1580</v>
      </c>
      <c r="C958" s="8" t="s">
        <v>140</v>
      </c>
      <c r="D958" s="10">
        <v>45656.71597222222</v>
      </c>
      <c r="E958" s="10">
        <v>45656.959027777782</v>
      </c>
      <c r="F958" s="11">
        <v>0.24305555555555561</v>
      </c>
      <c r="G958" s="11">
        <v>1.036805555555556</v>
      </c>
      <c r="H958" s="8" t="s">
        <v>2207</v>
      </c>
      <c r="I958" s="8">
        <v>4994.6341666666658</v>
      </c>
      <c r="K958" s="2" t="s">
        <v>1475</v>
      </c>
      <c r="L958" s="3">
        <v>1</v>
      </c>
    </row>
    <row r="959" spans="1:12" x14ac:dyDescent="0.25">
      <c r="A959" t="s">
        <v>2256</v>
      </c>
      <c r="B959" s="12" t="s">
        <v>79</v>
      </c>
      <c r="C959" s="13" t="s">
        <v>261</v>
      </c>
      <c r="D959" s="14">
        <v>45623.844444444447</v>
      </c>
      <c r="E959" s="14">
        <v>45624.087500000001</v>
      </c>
      <c r="F959" s="15">
        <v>0.24305555555555561</v>
      </c>
      <c r="G959" s="15">
        <v>2.7666666666666671</v>
      </c>
      <c r="H959" s="13" t="s">
        <v>2207</v>
      </c>
      <c r="I959" s="13">
        <v>4994.6341666666658</v>
      </c>
      <c r="K959" s="2" t="s">
        <v>4596</v>
      </c>
      <c r="L959" s="3">
        <v>1</v>
      </c>
    </row>
    <row r="960" spans="1:12" x14ac:dyDescent="0.25">
      <c r="A960" t="s">
        <v>2925</v>
      </c>
      <c r="B960" s="12" t="s">
        <v>2924</v>
      </c>
      <c r="C960" s="13" t="s">
        <v>206</v>
      </c>
      <c r="D960" s="14">
        <v>45551.417361111111</v>
      </c>
      <c r="E960" s="14">
        <v>45551.660416666673</v>
      </c>
      <c r="F960" s="15">
        <v>0.24305555555555561</v>
      </c>
      <c r="G960" s="15">
        <v>4.1666666666666657E-2</v>
      </c>
      <c r="H960" s="13" t="s">
        <v>2858</v>
      </c>
      <c r="I960" s="13">
        <v>4994.6341666666658</v>
      </c>
      <c r="K960" s="2" t="s">
        <v>3735</v>
      </c>
      <c r="L960" s="3">
        <v>1</v>
      </c>
    </row>
    <row r="961" spans="1:12" x14ac:dyDescent="0.25">
      <c r="A961" t="s">
        <v>3330</v>
      </c>
      <c r="B961" s="12" t="s">
        <v>246</v>
      </c>
      <c r="C961" s="13" t="s">
        <v>68</v>
      </c>
      <c r="D961" s="14">
        <v>45651.628472222219</v>
      </c>
      <c r="E961" s="14">
        <v>45651.871527777781</v>
      </c>
      <c r="F961" s="15">
        <v>0.24305555555555561</v>
      </c>
      <c r="G961" s="15">
        <v>1.6840277777777779</v>
      </c>
      <c r="H961" s="13" t="s">
        <v>3918</v>
      </c>
      <c r="I961" s="13">
        <v>4994.6341666666658</v>
      </c>
      <c r="K961" s="2" t="s">
        <v>3482</v>
      </c>
      <c r="L961" s="3">
        <v>5</v>
      </c>
    </row>
    <row r="962" spans="1:12" x14ac:dyDescent="0.25">
      <c r="A962" t="s">
        <v>2448</v>
      </c>
      <c r="B962" s="9" t="s">
        <v>18</v>
      </c>
      <c r="C962" s="8" t="s">
        <v>337</v>
      </c>
      <c r="D962" s="10">
        <v>45640.713194444441</v>
      </c>
      <c r="E962" s="10">
        <v>45640.956250000003</v>
      </c>
      <c r="F962" s="11">
        <v>0.24305555555555561</v>
      </c>
      <c r="G962" s="11">
        <v>1.507638888888889</v>
      </c>
      <c r="H962" s="8" t="s">
        <v>3918</v>
      </c>
      <c r="I962" s="8">
        <v>4994.6341666666658</v>
      </c>
      <c r="K962" s="2" t="s">
        <v>2972</v>
      </c>
      <c r="L962" s="3">
        <v>1</v>
      </c>
    </row>
    <row r="963" spans="1:12" x14ac:dyDescent="0.25">
      <c r="A963" t="s">
        <v>4265</v>
      </c>
      <c r="B963" s="12" t="s">
        <v>180</v>
      </c>
      <c r="C963" s="13" t="s">
        <v>1324</v>
      </c>
      <c r="D963" s="14">
        <v>45352.888888888891</v>
      </c>
      <c r="E963" s="14">
        <v>45353.131249999999</v>
      </c>
      <c r="F963" s="15">
        <v>0.24236111111111111</v>
      </c>
      <c r="G963" s="15">
        <v>0.70138888888888884</v>
      </c>
      <c r="H963" s="13" t="s">
        <v>4100</v>
      </c>
      <c r="I963" s="13">
        <v>4980.3637833333332</v>
      </c>
      <c r="K963" s="2" t="s">
        <v>1441</v>
      </c>
      <c r="L963" s="3">
        <v>2</v>
      </c>
    </row>
    <row r="964" spans="1:12" x14ac:dyDescent="0.25">
      <c r="A964" t="s">
        <v>1810</v>
      </c>
      <c r="B964" s="9" t="s">
        <v>1561</v>
      </c>
      <c r="C964" s="8" t="s">
        <v>337</v>
      </c>
      <c r="D964" s="10">
        <v>45453.574999999997</v>
      </c>
      <c r="E964" s="10">
        <v>45453.817361111112</v>
      </c>
      <c r="F964" s="11">
        <v>0.24236111111111111</v>
      </c>
      <c r="G964" s="11">
        <v>0.6694444444444444</v>
      </c>
      <c r="H964" s="8" t="s">
        <v>4776</v>
      </c>
      <c r="I964" s="8">
        <v>4980.3637833333332</v>
      </c>
      <c r="K964" s="2" t="s">
        <v>1444</v>
      </c>
      <c r="L964" s="3">
        <v>1</v>
      </c>
    </row>
    <row r="965" spans="1:12" x14ac:dyDescent="0.25">
      <c r="A965" t="s">
        <v>1810</v>
      </c>
      <c r="B965" s="12" t="s">
        <v>1561</v>
      </c>
      <c r="C965" s="13" t="s">
        <v>337</v>
      </c>
      <c r="D965" s="14">
        <v>45511.504166666673</v>
      </c>
      <c r="E965" s="14">
        <v>45511.745833333327</v>
      </c>
      <c r="F965" s="15">
        <v>0.2416666666666667</v>
      </c>
      <c r="G965" s="15">
        <v>1.6527777777777779</v>
      </c>
      <c r="H965" s="13" t="s">
        <v>3703</v>
      </c>
      <c r="I965" s="13">
        <v>4966.0933999999997</v>
      </c>
      <c r="K965" s="2" t="s">
        <v>298</v>
      </c>
      <c r="L965" s="3">
        <v>1</v>
      </c>
    </row>
    <row r="966" spans="1:12" x14ac:dyDescent="0.25">
      <c r="A966" t="s">
        <v>1334</v>
      </c>
      <c r="B966" s="9" t="s">
        <v>376</v>
      </c>
      <c r="C966" s="8" t="s">
        <v>75</v>
      </c>
      <c r="D966" s="10">
        <v>45379.95416666667</v>
      </c>
      <c r="E966" s="10">
        <v>45380.195833333331</v>
      </c>
      <c r="F966" s="11">
        <v>0.2416666666666667</v>
      </c>
      <c r="G966" s="11">
        <v>0.57986111111111116</v>
      </c>
      <c r="H966" s="8" t="s">
        <v>3703</v>
      </c>
      <c r="I966" s="8">
        <v>4966.0933999999997</v>
      </c>
      <c r="K966" s="2" t="s">
        <v>3532</v>
      </c>
      <c r="L966" s="3">
        <v>1</v>
      </c>
    </row>
    <row r="967" spans="1:12" x14ac:dyDescent="0.25">
      <c r="A967" t="s">
        <v>3085</v>
      </c>
      <c r="B967" s="9" t="s">
        <v>89</v>
      </c>
      <c r="C967" s="8" t="s">
        <v>337</v>
      </c>
      <c r="D967" s="10">
        <v>45339.565972222219</v>
      </c>
      <c r="E967" s="10">
        <v>45339.806944444441</v>
      </c>
      <c r="F967" s="11">
        <v>0.2409722222222222</v>
      </c>
      <c r="G967" s="11">
        <v>0.82222222222222219</v>
      </c>
      <c r="H967" s="8" t="s">
        <v>2858</v>
      </c>
      <c r="I967" s="8">
        <v>4951.8230166666663</v>
      </c>
      <c r="K967" s="2" t="s">
        <v>2316</v>
      </c>
      <c r="L967" s="3">
        <v>1</v>
      </c>
    </row>
    <row r="968" spans="1:12" x14ac:dyDescent="0.25">
      <c r="A968" t="s">
        <v>1334</v>
      </c>
      <c r="B968" s="12" t="s">
        <v>376</v>
      </c>
      <c r="C968" s="13" t="s">
        <v>75</v>
      </c>
      <c r="D968" s="14">
        <v>45538.633333333331</v>
      </c>
      <c r="E968" s="14">
        <v>45538.874305555553</v>
      </c>
      <c r="F968" s="15">
        <v>0.2409722222222222</v>
      </c>
      <c r="G968" s="15">
        <v>0.97152777777777777</v>
      </c>
      <c r="H968" s="13" t="s">
        <v>3096</v>
      </c>
      <c r="I968" s="13">
        <v>4951.8230166666663</v>
      </c>
      <c r="K968" s="2" t="s">
        <v>3043</v>
      </c>
      <c r="L968" s="3">
        <v>1</v>
      </c>
    </row>
    <row r="969" spans="1:12" x14ac:dyDescent="0.25">
      <c r="A969" t="s">
        <v>1748</v>
      </c>
      <c r="B969" s="12" t="s">
        <v>89</v>
      </c>
      <c r="C969" s="13" t="s">
        <v>1423</v>
      </c>
      <c r="D969" s="14">
        <v>45487.449305555558</v>
      </c>
      <c r="E969" s="14">
        <v>45487.689583333333</v>
      </c>
      <c r="F969" s="15">
        <v>0.24027777777777781</v>
      </c>
      <c r="G969" s="15">
        <v>0.69374999999999998</v>
      </c>
      <c r="H969" s="13" t="s">
        <v>1566</v>
      </c>
      <c r="I969" s="13">
        <v>4937.5526333333328</v>
      </c>
      <c r="K969" s="2" t="s">
        <v>2835</v>
      </c>
      <c r="L969" s="3">
        <v>1</v>
      </c>
    </row>
    <row r="970" spans="1:12" x14ac:dyDescent="0.25">
      <c r="A970" t="s">
        <v>4017</v>
      </c>
      <c r="B970" s="9" t="s">
        <v>180</v>
      </c>
      <c r="C970" s="8" t="s">
        <v>75</v>
      </c>
      <c r="D970" s="10">
        <v>45463.615277777782</v>
      </c>
      <c r="E970" s="10">
        <v>45463.855555555558</v>
      </c>
      <c r="F970" s="11">
        <v>0.24027777777777781</v>
      </c>
      <c r="G970" s="11">
        <v>0.69652777777777775</v>
      </c>
      <c r="H970" s="8" t="s">
        <v>3918</v>
      </c>
      <c r="I970" s="8">
        <v>4937.5526333333328</v>
      </c>
      <c r="K970" s="2" t="s">
        <v>3770</v>
      </c>
      <c r="L970" s="3">
        <v>1</v>
      </c>
    </row>
    <row r="971" spans="1:12" x14ac:dyDescent="0.25">
      <c r="A971" t="s">
        <v>4192</v>
      </c>
      <c r="B971" s="12" t="s">
        <v>219</v>
      </c>
      <c r="C971" s="13" t="s">
        <v>208</v>
      </c>
      <c r="D971" s="14">
        <v>45523.075694444437</v>
      </c>
      <c r="E971" s="14">
        <v>45523.31527777778</v>
      </c>
      <c r="F971" s="15">
        <v>0.23958333333333329</v>
      </c>
      <c r="G971" s="15">
        <v>2.15</v>
      </c>
      <c r="H971" s="13" t="s">
        <v>4100</v>
      </c>
      <c r="I971" s="13">
        <v>4923.2822500000002</v>
      </c>
      <c r="K971" s="2" t="s">
        <v>3108</v>
      </c>
      <c r="L971" s="3">
        <v>1</v>
      </c>
    </row>
    <row r="972" spans="1:12" x14ac:dyDescent="0.25">
      <c r="A972" t="s">
        <v>3417</v>
      </c>
      <c r="B972" s="12" t="s">
        <v>1854</v>
      </c>
      <c r="C972" s="13" t="s">
        <v>70</v>
      </c>
      <c r="D972" s="14">
        <v>45414.354861111111</v>
      </c>
      <c r="E972" s="14">
        <v>45414.59375</v>
      </c>
      <c r="F972" s="15">
        <v>0.2388888888888889</v>
      </c>
      <c r="G972" s="15">
        <v>4.7222222222222221E-2</v>
      </c>
      <c r="H972" s="13" t="s">
        <v>3277</v>
      </c>
      <c r="I972" s="13">
        <v>4909.0118666666667</v>
      </c>
      <c r="K972" s="2" t="s">
        <v>3110</v>
      </c>
      <c r="L972" s="3">
        <v>1</v>
      </c>
    </row>
    <row r="973" spans="1:12" x14ac:dyDescent="0.25">
      <c r="A973" t="s">
        <v>3450</v>
      </c>
      <c r="B973" s="12" t="s">
        <v>12</v>
      </c>
      <c r="C973" s="13" t="s">
        <v>77</v>
      </c>
      <c r="D973" s="14">
        <v>45350.763888888891</v>
      </c>
      <c r="E973" s="14">
        <v>45351.00277777778</v>
      </c>
      <c r="F973" s="15">
        <v>0.2388888888888889</v>
      </c>
      <c r="G973" s="15">
        <v>5.6854166666666668</v>
      </c>
      <c r="H973" s="13" t="s">
        <v>3277</v>
      </c>
      <c r="I973" s="13">
        <v>4909.0118666666667</v>
      </c>
      <c r="K973" s="2" t="s">
        <v>580</v>
      </c>
      <c r="L973" s="3">
        <v>1</v>
      </c>
    </row>
    <row r="974" spans="1:12" x14ac:dyDescent="0.25">
      <c r="A974" t="s">
        <v>3417</v>
      </c>
      <c r="B974" s="12" t="s">
        <v>1854</v>
      </c>
      <c r="C974" s="13" t="s">
        <v>70</v>
      </c>
      <c r="D974" s="14">
        <v>45414.354861111111</v>
      </c>
      <c r="E974" s="14">
        <v>45414.59375</v>
      </c>
      <c r="F974" s="15">
        <v>0.2388888888888889</v>
      </c>
      <c r="G974" s="15">
        <v>4.7222222222222221E-2</v>
      </c>
      <c r="H974" s="13" t="s">
        <v>3484</v>
      </c>
      <c r="I974" s="13">
        <v>4909.0118666666667</v>
      </c>
      <c r="K974" s="2" t="s">
        <v>3380</v>
      </c>
      <c r="L974" s="3">
        <v>2</v>
      </c>
    </row>
    <row r="975" spans="1:12" x14ac:dyDescent="0.25">
      <c r="A975" t="s">
        <v>3450</v>
      </c>
      <c r="B975" s="12" t="s">
        <v>12</v>
      </c>
      <c r="C975" s="13" t="s">
        <v>77</v>
      </c>
      <c r="D975" s="14">
        <v>45350.763888888891</v>
      </c>
      <c r="E975" s="14">
        <v>45351.00277777778</v>
      </c>
      <c r="F975" s="15">
        <v>0.2388888888888889</v>
      </c>
      <c r="G975" s="15">
        <v>5.6854166666666668</v>
      </c>
      <c r="H975" s="13" t="s">
        <v>3484</v>
      </c>
      <c r="I975" s="13">
        <v>4909.0118666666667</v>
      </c>
      <c r="K975" s="2" t="s">
        <v>774</v>
      </c>
      <c r="L975" s="3">
        <v>1</v>
      </c>
    </row>
    <row r="976" spans="1:12" x14ac:dyDescent="0.25">
      <c r="A976" t="s">
        <v>1090</v>
      </c>
      <c r="B976" s="12" t="s">
        <v>881</v>
      </c>
      <c r="C976" s="13" t="s">
        <v>439</v>
      </c>
      <c r="D976" s="14">
        <v>45654.759722222218</v>
      </c>
      <c r="E976" s="14">
        <v>45654.997916666667</v>
      </c>
      <c r="F976" s="15">
        <v>0.2381944444444444</v>
      </c>
      <c r="G976" s="15">
        <v>0.65208333333333335</v>
      </c>
      <c r="H976" s="13" t="s">
        <v>1085</v>
      </c>
      <c r="I976" s="13">
        <v>4894.7414833333332</v>
      </c>
      <c r="K976" s="2" t="s">
        <v>4342</v>
      </c>
      <c r="L976" s="3">
        <v>1</v>
      </c>
    </row>
    <row r="977" spans="1:12" x14ac:dyDescent="0.25">
      <c r="A977" t="s">
        <v>2809</v>
      </c>
      <c r="B977" s="9" t="s">
        <v>79</v>
      </c>
      <c r="C977" s="8" t="s">
        <v>570</v>
      </c>
      <c r="D977" s="10">
        <v>45382.793749999997</v>
      </c>
      <c r="E977" s="10">
        <v>45383.031944444447</v>
      </c>
      <c r="F977" s="11">
        <v>0.2381944444444444</v>
      </c>
      <c r="G977" s="11">
        <v>0.79791666666666672</v>
      </c>
      <c r="H977" s="8" t="s">
        <v>2715</v>
      </c>
      <c r="I977" s="8">
        <v>4894.7414833333332</v>
      </c>
      <c r="K977" s="2" t="s">
        <v>3708</v>
      </c>
      <c r="L977" s="3">
        <v>1</v>
      </c>
    </row>
    <row r="978" spans="1:12" x14ac:dyDescent="0.25">
      <c r="A978" t="s">
        <v>4877</v>
      </c>
      <c r="B978" s="9" t="s">
        <v>955</v>
      </c>
      <c r="C978" s="8" t="s">
        <v>77</v>
      </c>
      <c r="D978" s="10">
        <v>45527.868055555547</v>
      </c>
      <c r="E978" s="10">
        <v>45528.106249999997</v>
      </c>
      <c r="F978" s="11">
        <v>0.2381944444444444</v>
      </c>
      <c r="G978" s="11">
        <v>6.3194444444444442E-2</v>
      </c>
      <c r="H978" s="8" t="s">
        <v>4776</v>
      </c>
      <c r="I978" s="8">
        <v>4894.7414833333332</v>
      </c>
      <c r="K978" s="2" t="s">
        <v>2370</v>
      </c>
      <c r="L978" s="3">
        <v>1</v>
      </c>
    </row>
    <row r="979" spans="1:12" x14ac:dyDescent="0.25">
      <c r="A979" t="s">
        <v>1853</v>
      </c>
      <c r="B979" s="12" t="s">
        <v>1852</v>
      </c>
      <c r="C979" s="13" t="s">
        <v>1850</v>
      </c>
      <c r="D979" s="14">
        <v>45379.701388888891</v>
      </c>
      <c r="E979" s="14">
        <v>45379.938888888893</v>
      </c>
      <c r="F979" s="15">
        <v>0.23749999999999999</v>
      </c>
      <c r="G979" s="15">
        <v>4.2361111111111113E-2</v>
      </c>
      <c r="H979" s="13" t="s">
        <v>1566</v>
      </c>
      <c r="I979" s="13">
        <v>4880.4710999999998</v>
      </c>
      <c r="K979" s="2" t="s">
        <v>3720</v>
      </c>
      <c r="L979" s="3">
        <v>1</v>
      </c>
    </row>
    <row r="980" spans="1:12" x14ac:dyDescent="0.25">
      <c r="A980" t="s">
        <v>3330</v>
      </c>
      <c r="B980" s="9" t="s">
        <v>246</v>
      </c>
      <c r="C980" s="8" t="s">
        <v>68</v>
      </c>
      <c r="D980" s="10">
        <v>45596.593055555553</v>
      </c>
      <c r="E980" s="10">
        <v>45596.830555555563</v>
      </c>
      <c r="F980" s="11">
        <v>0.23749999999999999</v>
      </c>
      <c r="G980" s="11">
        <v>0.8930555555555556</v>
      </c>
      <c r="H980" s="8" t="s">
        <v>3277</v>
      </c>
      <c r="I980" s="8">
        <v>4880.4710999999998</v>
      </c>
      <c r="K980" s="2" t="s">
        <v>2353</v>
      </c>
      <c r="L980" s="3">
        <v>1</v>
      </c>
    </row>
    <row r="981" spans="1:12" x14ac:dyDescent="0.25">
      <c r="A981" t="s">
        <v>3330</v>
      </c>
      <c r="B981" s="9" t="s">
        <v>246</v>
      </c>
      <c r="C981" s="8" t="s">
        <v>68</v>
      </c>
      <c r="D981" s="10">
        <v>45596.593055555553</v>
      </c>
      <c r="E981" s="10">
        <v>45596.830555555563</v>
      </c>
      <c r="F981" s="11">
        <v>0.23749999999999999</v>
      </c>
      <c r="G981" s="11">
        <v>0.8930555555555556</v>
      </c>
      <c r="H981" s="8" t="s">
        <v>3484</v>
      </c>
      <c r="I981" s="8">
        <v>4880.4710999999998</v>
      </c>
      <c r="K981" s="2" t="s">
        <v>348</v>
      </c>
      <c r="L981" s="3">
        <v>1</v>
      </c>
    </row>
    <row r="982" spans="1:12" x14ac:dyDescent="0.25">
      <c r="A982" t="s">
        <v>2723</v>
      </c>
      <c r="B982" s="9" t="s">
        <v>18</v>
      </c>
      <c r="C982" s="8" t="s">
        <v>77</v>
      </c>
      <c r="D982" s="10">
        <v>45669.845833333333</v>
      </c>
      <c r="E982" s="10">
        <v>45670.083333333343</v>
      </c>
      <c r="F982" s="11">
        <v>0.23749999999999999</v>
      </c>
      <c r="G982" s="11">
        <v>2.9861111111111109E-2</v>
      </c>
      <c r="H982" s="8" t="s">
        <v>4288</v>
      </c>
      <c r="I982" s="8">
        <v>4880.4710999999998</v>
      </c>
      <c r="K982" s="2" t="s">
        <v>4789</v>
      </c>
      <c r="L982" s="3">
        <v>1</v>
      </c>
    </row>
    <row r="983" spans="1:12" x14ac:dyDescent="0.25">
      <c r="A983" t="s">
        <v>4260</v>
      </c>
      <c r="B983" s="12" t="s">
        <v>89</v>
      </c>
      <c r="C983" s="13" t="s">
        <v>77</v>
      </c>
      <c r="D983" s="14">
        <v>45590.864583333343</v>
      </c>
      <c r="E983" s="14">
        <v>45591.102083333331</v>
      </c>
      <c r="F983" s="15">
        <v>0.23749999999999999</v>
      </c>
      <c r="G983" s="15">
        <v>0.68333333333333335</v>
      </c>
      <c r="H983" s="13" t="s">
        <v>4654</v>
      </c>
      <c r="I983" s="13">
        <v>4880.4710999999998</v>
      </c>
      <c r="K983" s="2" t="s">
        <v>569</v>
      </c>
      <c r="L983" s="3">
        <v>1</v>
      </c>
    </row>
    <row r="984" spans="1:12" x14ac:dyDescent="0.25">
      <c r="A984" t="s">
        <v>1501</v>
      </c>
      <c r="B984" s="9" t="s">
        <v>54</v>
      </c>
      <c r="C984" s="8" t="s">
        <v>439</v>
      </c>
      <c r="D984" s="10">
        <v>45387.632638888892</v>
      </c>
      <c r="E984" s="10">
        <v>45387.869444444441</v>
      </c>
      <c r="F984" s="11">
        <v>0.23680555555555549</v>
      </c>
      <c r="G984" s="11">
        <v>2.0159722222222221</v>
      </c>
      <c r="H984" s="8" t="s">
        <v>1314</v>
      </c>
      <c r="I984" s="8">
        <v>4866.2007166666663</v>
      </c>
      <c r="K984" s="2" t="s">
        <v>4526</v>
      </c>
      <c r="L984" s="3">
        <v>1</v>
      </c>
    </row>
    <row r="985" spans="1:12" x14ac:dyDescent="0.25">
      <c r="A985" t="s">
        <v>2226</v>
      </c>
      <c r="B985" s="9" t="s">
        <v>178</v>
      </c>
      <c r="C985" s="8" t="s">
        <v>702</v>
      </c>
      <c r="D985" s="10">
        <v>45654.668055555558</v>
      </c>
      <c r="E985" s="10">
        <v>45654.904861111107</v>
      </c>
      <c r="F985" s="11">
        <v>0.23680555555555549</v>
      </c>
      <c r="G985" s="11">
        <v>7.4999999999999997E-2</v>
      </c>
      <c r="H985" s="8" t="s">
        <v>2207</v>
      </c>
      <c r="I985" s="8">
        <v>4866.2007166666663</v>
      </c>
      <c r="K985" s="2" t="s">
        <v>4540</v>
      </c>
      <c r="L985" s="3">
        <v>1</v>
      </c>
    </row>
    <row r="986" spans="1:12" x14ac:dyDescent="0.25">
      <c r="A986" t="s">
        <v>2923</v>
      </c>
      <c r="B986" s="9" t="s">
        <v>206</v>
      </c>
      <c r="C986" s="8" t="s">
        <v>45</v>
      </c>
      <c r="D986" s="10">
        <v>45551.70208333333</v>
      </c>
      <c r="E986" s="10">
        <v>45551.938888888893</v>
      </c>
      <c r="F986" s="11">
        <v>0.23680555555555549</v>
      </c>
      <c r="G986" s="11">
        <v>2.5000000000000001E-2</v>
      </c>
      <c r="H986" s="8" t="s">
        <v>2858</v>
      </c>
      <c r="I986" s="8">
        <v>4866.2007166666663</v>
      </c>
      <c r="K986" s="2" t="s">
        <v>4488</v>
      </c>
      <c r="L986" s="3">
        <v>1</v>
      </c>
    </row>
    <row r="987" spans="1:12" x14ac:dyDescent="0.25">
      <c r="A987" t="s">
        <v>1579</v>
      </c>
      <c r="B987" s="12" t="s">
        <v>54</v>
      </c>
      <c r="C987" s="13" t="s">
        <v>79</v>
      </c>
      <c r="D987" s="14">
        <v>45533.738194444442</v>
      </c>
      <c r="E987" s="14">
        <v>45533.974999999999</v>
      </c>
      <c r="F987" s="15">
        <v>0.23680555555555549</v>
      </c>
      <c r="G987" s="15">
        <v>0.98333333333333328</v>
      </c>
      <c r="H987" s="13" t="s">
        <v>4100</v>
      </c>
      <c r="I987" s="13">
        <v>4866.2007166666663</v>
      </c>
      <c r="K987" s="2" t="s">
        <v>4881</v>
      </c>
      <c r="L987" s="3">
        <v>1</v>
      </c>
    </row>
    <row r="988" spans="1:12" x14ac:dyDescent="0.25">
      <c r="A988" t="s">
        <v>4333</v>
      </c>
      <c r="B988" s="12" t="s">
        <v>18</v>
      </c>
      <c r="C988" s="13" t="s">
        <v>433</v>
      </c>
      <c r="D988" s="14">
        <v>45593.725694444453</v>
      </c>
      <c r="E988" s="14">
        <v>45593.962500000001</v>
      </c>
      <c r="F988" s="15">
        <v>0.23680555555555549</v>
      </c>
      <c r="G988" s="15">
        <v>1.0541666666666669</v>
      </c>
      <c r="H988" s="13" t="s">
        <v>4288</v>
      </c>
      <c r="I988" s="13">
        <v>4866.2007166666663</v>
      </c>
      <c r="K988" s="2" t="s">
        <v>993</v>
      </c>
      <c r="L988" s="3">
        <v>1</v>
      </c>
    </row>
    <row r="989" spans="1:12" x14ac:dyDescent="0.25">
      <c r="A989" t="s">
        <v>1338</v>
      </c>
      <c r="B989" s="12" t="s">
        <v>12</v>
      </c>
      <c r="C989" s="13" t="s">
        <v>68</v>
      </c>
      <c r="D989" s="14">
        <v>45642.677083333343</v>
      </c>
      <c r="E989" s="14">
        <v>45642.913194444453</v>
      </c>
      <c r="F989" s="15">
        <v>0.2361111111111111</v>
      </c>
      <c r="G989" s="15">
        <v>1.9847222222222221</v>
      </c>
      <c r="H989" s="13" t="s">
        <v>1314</v>
      </c>
      <c r="I989" s="13">
        <v>4851.9303333333337</v>
      </c>
      <c r="K989" s="2" t="s">
        <v>2900</v>
      </c>
      <c r="L989" s="3">
        <v>1</v>
      </c>
    </row>
    <row r="990" spans="1:12" x14ac:dyDescent="0.25">
      <c r="A990" t="s">
        <v>1826</v>
      </c>
      <c r="B990" s="12" t="s">
        <v>30</v>
      </c>
      <c r="C990" s="13" t="s">
        <v>517</v>
      </c>
      <c r="D990" s="14">
        <v>45396.021527777782</v>
      </c>
      <c r="E990" s="14">
        <v>45396.257638888892</v>
      </c>
      <c r="F990" s="15">
        <v>0.2361111111111111</v>
      </c>
      <c r="G990" s="15">
        <v>1.656944444444445</v>
      </c>
      <c r="H990" s="13" t="s">
        <v>1566</v>
      </c>
      <c r="I990" s="13">
        <v>4851.9303333333337</v>
      </c>
      <c r="K990" s="2" t="s">
        <v>3009</v>
      </c>
      <c r="L990" s="3">
        <v>4</v>
      </c>
    </row>
    <row r="991" spans="1:12" x14ac:dyDescent="0.25">
      <c r="A991" t="s">
        <v>2245</v>
      </c>
      <c r="B991" s="12" t="s">
        <v>2244</v>
      </c>
      <c r="C991" s="13" t="s">
        <v>54</v>
      </c>
      <c r="D991" s="14">
        <v>45636.118750000001</v>
      </c>
      <c r="E991" s="14">
        <v>45636.354861111111</v>
      </c>
      <c r="F991" s="15">
        <v>0.2361111111111111</v>
      </c>
      <c r="G991" s="15">
        <v>2.401388888888889</v>
      </c>
      <c r="H991" s="13" t="s">
        <v>2207</v>
      </c>
      <c r="I991" s="13">
        <v>4851.9303333333337</v>
      </c>
      <c r="K991" s="2" t="s">
        <v>3314</v>
      </c>
      <c r="L991" s="3">
        <v>2</v>
      </c>
    </row>
    <row r="992" spans="1:12" x14ac:dyDescent="0.25">
      <c r="A992" t="s">
        <v>2256</v>
      </c>
      <c r="B992" s="9" t="s">
        <v>79</v>
      </c>
      <c r="C992" s="8" t="s">
        <v>261</v>
      </c>
      <c r="D992" s="10">
        <v>45336.897222222222</v>
      </c>
      <c r="E992" s="10">
        <v>45337.133333333331</v>
      </c>
      <c r="F992" s="11">
        <v>0.2361111111111111</v>
      </c>
      <c r="G992" s="11">
        <v>-0.1222222222222222</v>
      </c>
      <c r="H992" s="8" t="s">
        <v>4776</v>
      </c>
      <c r="I992" s="8">
        <v>4851.9303333333337</v>
      </c>
      <c r="K992" s="2" t="s">
        <v>3543</v>
      </c>
      <c r="L992" s="3">
        <v>1</v>
      </c>
    </row>
    <row r="993" spans="1:12" x14ac:dyDescent="0.25">
      <c r="A993" t="s">
        <v>2111</v>
      </c>
      <c r="B993" s="9" t="s">
        <v>18</v>
      </c>
      <c r="C993" s="8" t="s">
        <v>1677</v>
      </c>
      <c r="D993" s="10">
        <v>45423.197916666657</v>
      </c>
      <c r="E993" s="10">
        <v>45423.433333333327</v>
      </c>
      <c r="F993" s="11">
        <v>0.23541666666666669</v>
      </c>
      <c r="G993" s="11">
        <v>0.9770833333333333</v>
      </c>
      <c r="H993" s="8" t="s">
        <v>1908</v>
      </c>
      <c r="I993" s="8">
        <v>4837.6599500000002</v>
      </c>
      <c r="K993" s="2" t="s">
        <v>172</v>
      </c>
      <c r="L993" s="3">
        <v>1</v>
      </c>
    </row>
    <row r="994" spans="1:12" x14ac:dyDescent="0.25">
      <c r="A994" t="s">
        <v>2178</v>
      </c>
      <c r="B994" s="9" t="s">
        <v>68</v>
      </c>
      <c r="C994" s="8" t="s">
        <v>140</v>
      </c>
      <c r="D994" s="10">
        <v>45360.93472222222</v>
      </c>
      <c r="E994" s="10">
        <v>45361.170138888891</v>
      </c>
      <c r="F994" s="11">
        <v>0.23541666666666669</v>
      </c>
      <c r="G994" s="11">
        <v>1.4541666666666671</v>
      </c>
      <c r="H994" s="8" t="s">
        <v>1908</v>
      </c>
      <c r="I994" s="8">
        <v>4837.6599500000002</v>
      </c>
      <c r="K994" s="2" t="s">
        <v>383</v>
      </c>
      <c r="L994" s="3">
        <v>1</v>
      </c>
    </row>
    <row r="995" spans="1:12" x14ac:dyDescent="0.25">
      <c r="A995" t="s">
        <v>3209</v>
      </c>
      <c r="B995" s="12" t="s">
        <v>232</v>
      </c>
      <c r="C995" s="13" t="s">
        <v>1677</v>
      </c>
      <c r="D995" s="14">
        <v>45406.75</v>
      </c>
      <c r="E995" s="14">
        <v>45406.98541666667</v>
      </c>
      <c r="F995" s="15">
        <v>0.23541666666666669</v>
      </c>
      <c r="G995" s="15">
        <v>1.4548611111111109</v>
      </c>
      <c r="H995" s="13" t="s">
        <v>3096</v>
      </c>
      <c r="I995" s="13">
        <v>4837.6599500000002</v>
      </c>
      <c r="K995" s="2" t="s">
        <v>1668</v>
      </c>
      <c r="L995" s="3">
        <v>2</v>
      </c>
    </row>
    <row r="996" spans="1:12" x14ac:dyDescent="0.25">
      <c r="A996" t="s">
        <v>3890</v>
      </c>
      <c r="B996" s="9" t="s">
        <v>3031</v>
      </c>
      <c r="C996" s="8" t="s">
        <v>409</v>
      </c>
      <c r="D996" s="10">
        <v>45390.85833333333</v>
      </c>
      <c r="E996" s="10">
        <v>45391.09375</v>
      </c>
      <c r="F996" s="11">
        <v>0.23541666666666669</v>
      </c>
      <c r="G996" s="11">
        <v>0.59236111111111112</v>
      </c>
      <c r="H996" s="8" t="s">
        <v>3703</v>
      </c>
      <c r="I996" s="8">
        <v>4837.6599500000002</v>
      </c>
      <c r="K996" s="2" t="s">
        <v>1111</v>
      </c>
      <c r="L996" s="3">
        <v>1</v>
      </c>
    </row>
    <row r="997" spans="1:12" x14ac:dyDescent="0.25">
      <c r="A997" t="s">
        <v>3450</v>
      </c>
      <c r="B997" s="12" t="s">
        <v>12</v>
      </c>
      <c r="C997" s="13" t="s">
        <v>77</v>
      </c>
      <c r="D997" s="14">
        <v>45596.666666666657</v>
      </c>
      <c r="E997" s="14">
        <v>45596.902083333327</v>
      </c>
      <c r="F997" s="15">
        <v>0.23541666666666669</v>
      </c>
      <c r="G997" s="15">
        <v>3.8194444444444448E-2</v>
      </c>
      <c r="H997" s="13" t="s">
        <v>4654</v>
      </c>
      <c r="I997" s="13">
        <v>4837.6599500000002</v>
      </c>
      <c r="K997" s="2" t="s">
        <v>3618</v>
      </c>
      <c r="L997" s="3">
        <v>1</v>
      </c>
    </row>
    <row r="998" spans="1:12" x14ac:dyDescent="0.25">
      <c r="A998" t="s">
        <v>404</v>
      </c>
      <c r="B998" s="12" t="s">
        <v>18</v>
      </c>
      <c r="C998" s="13" t="s">
        <v>156</v>
      </c>
      <c r="D998" s="14">
        <v>45622.723611111112</v>
      </c>
      <c r="E998" s="14">
        <v>45622.958333333343</v>
      </c>
      <c r="F998" s="15">
        <v>0.23472222222222219</v>
      </c>
      <c r="G998" s="15"/>
      <c r="H998" s="13" t="s">
        <v>3096</v>
      </c>
      <c r="I998" s="13">
        <v>4823.3895666666658</v>
      </c>
      <c r="K998" s="2" t="s">
        <v>3393</v>
      </c>
      <c r="L998" s="3">
        <v>2</v>
      </c>
    </row>
    <row r="999" spans="1:12" x14ac:dyDescent="0.25">
      <c r="A999" t="s">
        <v>3398</v>
      </c>
      <c r="B999" s="12" t="s">
        <v>54</v>
      </c>
      <c r="C999" s="13" t="s">
        <v>2993</v>
      </c>
      <c r="D999" s="14">
        <v>45448.628472222219</v>
      </c>
      <c r="E999" s="14">
        <v>45448.863194444442</v>
      </c>
      <c r="F999" s="15">
        <v>0.23472222222222219</v>
      </c>
      <c r="G999" s="15">
        <v>0.97291666666666665</v>
      </c>
      <c r="H999" s="13" t="s">
        <v>3277</v>
      </c>
      <c r="I999" s="13">
        <v>4823.3895666666658</v>
      </c>
      <c r="K999" s="2" t="s">
        <v>948</v>
      </c>
      <c r="L999" s="3">
        <v>1</v>
      </c>
    </row>
    <row r="1000" spans="1:12" x14ac:dyDescent="0.25">
      <c r="A1000" t="s">
        <v>3398</v>
      </c>
      <c r="B1000" s="12" t="s">
        <v>54</v>
      </c>
      <c r="C1000" s="13" t="s">
        <v>2993</v>
      </c>
      <c r="D1000" s="14">
        <v>45448.628472222219</v>
      </c>
      <c r="E1000" s="14">
        <v>45448.863194444442</v>
      </c>
      <c r="F1000" s="15">
        <v>0.23472222222222219</v>
      </c>
      <c r="G1000" s="15">
        <v>0.97291666666666665</v>
      </c>
      <c r="H1000" s="13" t="s">
        <v>3484</v>
      </c>
      <c r="I1000" s="13">
        <v>4823.3895666666658</v>
      </c>
      <c r="K1000" s="2" t="s">
        <v>2098</v>
      </c>
      <c r="L1000" s="3">
        <v>1</v>
      </c>
    </row>
    <row r="1001" spans="1:12" x14ac:dyDescent="0.25">
      <c r="A1001" t="s">
        <v>4059</v>
      </c>
      <c r="B1001" s="9" t="s">
        <v>140</v>
      </c>
      <c r="C1001" s="8" t="s">
        <v>259</v>
      </c>
      <c r="D1001" s="10">
        <v>45375.670138888891</v>
      </c>
      <c r="E1001" s="10">
        <v>45375.904861111107</v>
      </c>
      <c r="F1001" s="11">
        <v>0.23472222222222219</v>
      </c>
      <c r="G1001" s="11">
        <v>5.7638888888888892E-2</v>
      </c>
      <c r="H1001" s="8" t="s">
        <v>4485</v>
      </c>
      <c r="I1001" s="8">
        <v>4823.3895666666658</v>
      </c>
      <c r="K1001" s="2" t="s">
        <v>980</v>
      </c>
      <c r="L1001" s="3">
        <v>1</v>
      </c>
    </row>
    <row r="1002" spans="1:12" x14ac:dyDescent="0.25">
      <c r="A1002" t="s">
        <v>519</v>
      </c>
      <c r="B1002" s="12" t="s">
        <v>54</v>
      </c>
      <c r="C1002" s="13" t="s">
        <v>517</v>
      </c>
      <c r="D1002" s="14">
        <v>45585.90902777778</v>
      </c>
      <c r="E1002" s="14">
        <v>45586.143055555563</v>
      </c>
      <c r="F1002" s="15">
        <v>0.23402777777777781</v>
      </c>
      <c r="G1002" s="15">
        <v>-0.12986111111111109</v>
      </c>
      <c r="H1002" s="13" t="s">
        <v>418</v>
      </c>
      <c r="I1002" s="13">
        <v>4809.1191833333332</v>
      </c>
      <c r="K1002" s="2" t="s">
        <v>4884</v>
      </c>
      <c r="L1002" s="3">
        <v>1</v>
      </c>
    </row>
    <row r="1003" spans="1:12" x14ac:dyDescent="0.25">
      <c r="A1003" t="s">
        <v>2256</v>
      </c>
      <c r="B1003" s="12" t="s">
        <v>79</v>
      </c>
      <c r="C1003" s="13" t="s">
        <v>261</v>
      </c>
      <c r="D1003" s="14">
        <v>45389.804166666669</v>
      </c>
      <c r="E1003" s="14">
        <v>45390.038194444453</v>
      </c>
      <c r="F1003" s="15">
        <v>0.23402777777777781</v>
      </c>
      <c r="G1003" s="15">
        <v>0.69861111111111107</v>
      </c>
      <c r="H1003" s="13" t="s">
        <v>3918</v>
      </c>
      <c r="I1003" s="13">
        <v>4809.1191833333332</v>
      </c>
      <c r="K1003" s="2" t="s">
        <v>1151</v>
      </c>
      <c r="L1003" s="3">
        <v>1</v>
      </c>
    </row>
    <row r="1004" spans="1:12" x14ac:dyDescent="0.25">
      <c r="A1004" t="s">
        <v>144</v>
      </c>
      <c r="B1004" s="12" t="s">
        <v>143</v>
      </c>
      <c r="C1004" s="13" t="s">
        <v>79</v>
      </c>
      <c r="D1004" s="14">
        <v>45373.67291666667</v>
      </c>
      <c r="E1004" s="14">
        <v>45373.90625</v>
      </c>
      <c r="F1004" s="15">
        <v>0.23333333333333331</v>
      </c>
      <c r="G1004" s="15">
        <v>0.97638888888888886</v>
      </c>
      <c r="H1004" s="13" t="s">
        <v>3485</v>
      </c>
      <c r="I1004" s="13">
        <v>4794.8487999999998</v>
      </c>
      <c r="K1004" s="2" t="s">
        <v>2354</v>
      </c>
      <c r="L1004" s="3">
        <v>1</v>
      </c>
    </row>
    <row r="1005" spans="1:12" x14ac:dyDescent="0.25">
      <c r="A1005" t="s">
        <v>2258</v>
      </c>
      <c r="B1005" s="9" t="s">
        <v>156</v>
      </c>
      <c r="C1005" s="8" t="s">
        <v>79</v>
      </c>
      <c r="D1005" s="10">
        <v>45622.855555555558</v>
      </c>
      <c r="E1005" s="10">
        <v>45623.088194444441</v>
      </c>
      <c r="F1005" s="11">
        <v>0.2326388888888889</v>
      </c>
      <c r="G1005" s="11">
        <v>3.4722222222222217E-2</v>
      </c>
      <c r="H1005" s="8" t="s">
        <v>2207</v>
      </c>
      <c r="I1005" s="8">
        <v>4780.5784166666663</v>
      </c>
      <c r="K1005" s="2" t="s">
        <v>4866</v>
      </c>
      <c r="L1005" s="3">
        <v>1</v>
      </c>
    </row>
    <row r="1006" spans="1:12" x14ac:dyDescent="0.25">
      <c r="A1006" t="s">
        <v>2459</v>
      </c>
      <c r="B1006" s="12" t="s">
        <v>232</v>
      </c>
      <c r="C1006" s="13" t="s">
        <v>77</v>
      </c>
      <c r="D1006" s="14">
        <v>45350.518750000003</v>
      </c>
      <c r="E1006" s="14">
        <v>45350.751388888893</v>
      </c>
      <c r="F1006" s="15">
        <v>0.2326388888888889</v>
      </c>
      <c r="G1006" s="15">
        <v>3.0541666666666671</v>
      </c>
      <c r="H1006" s="13" t="s">
        <v>2207</v>
      </c>
      <c r="I1006" s="13">
        <v>4780.5784166666663</v>
      </c>
      <c r="K1006" s="2" t="s">
        <v>4297</v>
      </c>
      <c r="L1006" s="3">
        <v>1</v>
      </c>
    </row>
    <row r="1007" spans="1:12" x14ac:dyDescent="0.25">
      <c r="A1007" t="s">
        <v>402</v>
      </c>
      <c r="B1007" s="9" t="s">
        <v>68</v>
      </c>
      <c r="C1007" s="8" t="s">
        <v>79</v>
      </c>
      <c r="D1007" s="10">
        <v>45333.765277777777</v>
      </c>
      <c r="E1007" s="10">
        <v>45333.99722222222</v>
      </c>
      <c r="F1007" s="11">
        <v>0.23194444444444451</v>
      </c>
      <c r="G1007" s="11">
        <v>0.75763888888888886</v>
      </c>
      <c r="H1007" s="8" t="s">
        <v>11</v>
      </c>
      <c r="I1007" s="8">
        <v>4766.3080333333328</v>
      </c>
      <c r="K1007" s="2" t="s">
        <v>189</v>
      </c>
      <c r="L1007" s="3">
        <v>1</v>
      </c>
    </row>
    <row r="1008" spans="1:12" x14ac:dyDescent="0.25">
      <c r="A1008" t="s">
        <v>1231</v>
      </c>
      <c r="B1008" s="12" t="s">
        <v>18</v>
      </c>
      <c r="C1008" s="13" t="s">
        <v>75</v>
      </c>
      <c r="D1008" s="14">
        <v>45436.554861111108</v>
      </c>
      <c r="E1008" s="14">
        <v>45436.786805555559</v>
      </c>
      <c r="F1008" s="15">
        <v>0.23194444444444451</v>
      </c>
      <c r="G1008" s="15">
        <v>1.101388888888889</v>
      </c>
      <c r="H1008" s="13" t="s">
        <v>1085</v>
      </c>
      <c r="I1008" s="13">
        <v>4766.3080333333328</v>
      </c>
      <c r="K1008" s="2" t="s">
        <v>4382</v>
      </c>
      <c r="L1008" s="3">
        <v>1</v>
      </c>
    </row>
    <row r="1009" spans="1:12" x14ac:dyDescent="0.25">
      <c r="A1009" t="s">
        <v>2600</v>
      </c>
      <c r="B1009" s="9" t="s">
        <v>18</v>
      </c>
      <c r="C1009" s="8" t="s">
        <v>588</v>
      </c>
      <c r="D1009" s="10">
        <v>45518.554861111108</v>
      </c>
      <c r="E1009" s="10">
        <v>45518.786805555559</v>
      </c>
      <c r="F1009" s="11">
        <v>0.23194444444444451</v>
      </c>
      <c r="G1009" s="11">
        <v>4.583333333333333E-2</v>
      </c>
      <c r="H1009" s="8" t="s">
        <v>2502</v>
      </c>
      <c r="I1009" s="8">
        <v>4766.3080333333328</v>
      </c>
      <c r="K1009" s="2" t="s">
        <v>3991</v>
      </c>
      <c r="L1009" s="3">
        <v>1</v>
      </c>
    </row>
    <row r="1010" spans="1:12" x14ac:dyDescent="0.25">
      <c r="A1010" t="s">
        <v>2723</v>
      </c>
      <c r="B1010" s="9" t="s">
        <v>18</v>
      </c>
      <c r="C1010" s="8" t="s">
        <v>77</v>
      </c>
      <c r="D1010" s="10">
        <v>45669.584027777782</v>
      </c>
      <c r="E1010" s="10">
        <v>45669.815972222219</v>
      </c>
      <c r="F1010" s="11">
        <v>0.23194444444444451</v>
      </c>
      <c r="G1010" s="11">
        <v>0.9194444444444444</v>
      </c>
      <c r="H1010" s="8" t="s">
        <v>4776</v>
      </c>
      <c r="I1010" s="8">
        <v>4766.3080333333328</v>
      </c>
      <c r="K1010" s="2" t="s">
        <v>3419</v>
      </c>
      <c r="L1010" s="3">
        <v>2</v>
      </c>
    </row>
    <row r="1011" spans="1:12" x14ac:dyDescent="0.25">
      <c r="A1011" t="s">
        <v>2421</v>
      </c>
      <c r="B1011" s="12" t="s">
        <v>18</v>
      </c>
      <c r="C1011" s="13" t="s">
        <v>409</v>
      </c>
      <c r="D1011" s="14">
        <v>45399.790972222218</v>
      </c>
      <c r="E1011" s="14">
        <v>45400.022222222222</v>
      </c>
      <c r="F1011" s="15">
        <v>0.23125000000000001</v>
      </c>
      <c r="G1011" s="15">
        <v>3.6805555555555557E-2</v>
      </c>
      <c r="H1011" s="13" t="s">
        <v>2207</v>
      </c>
      <c r="I1011" s="13">
        <v>4752.0376499999993</v>
      </c>
      <c r="K1011" s="2" t="s">
        <v>4038</v>
      </c>
      <c r="L1011" s="3">
        <v>1</v>
      </c>
    </row>
    <row r="1012" spans="1:12" x14ac:dyDescent="0.25">
      <c r="A1012" t="s">
        <v>3118</v>
      </c>
      <c r="B1012" s="12" t="s">
        <v>66</v>
      </c>
      <c r="C1012" s="13" t="s">
        <v>22</v>
      </c>
      <c r="D1012" s="14">
        <v>45632.709722222222</v>
      </c>
      <c r="E1012" s="14">
        <v>45632.940972222219</v>
      </c>
      <c r="F1012" s="15">
        <v>0.23125000000000001</v>
      </c>
      <c r="G1012" s="15">
        <v>4.7569444444444446</v>
      </c>
      <c r="H1012" s="13" t="s">
        <v>3096</v>
      </c>
      <c r="I1012" s="13">
        <v>4752.0376499999993</v>
      </c>
      <c r="K1012" s="2" t="s">
        <v>2197</v>
      </c>
      <c r="L1012" s="3">
        <v>1</v>
      </c>
    </row>
    <row r="1013" spans="1:12" x14ac:dyDescent="0.25">
      <c r="A1013" t="s">
        <v>402</v>
      </c>
      <c r="B1013" s="12" t="s">
        <v>68</v>
      </c>
      <c r="C1013" s="13" t="s">
        <v>79</v>
      </c>
      <c r="D1013" s="14">
        <v>45563.854166666657</v>
      </c>
      <c r="E1013" s="14">
        <v>45564.085416666669</v>
      </c>
      <c r="F1013" s="15">
        <v>0.23125000000000001</v>
      </c>
      <c r="G1013" s="15">
        <v>0.66388888888888886</v>
      </c>
      <c r="H1013" s="13" t="s">
        <v>3918</v>
      </c>
      <c r="I1013" s="13">
        <v>4752.0376499999993</v>
      </c>
      <c r="K1013" s="2" t="s">
        <v>4036</v>
      </c>
      <c r="L1013" s="3">
        <v>1</v>
      </c>
    </row>
    <row r="1014" spans="1:12" x14ac:dyDescent="0.25">
      <c r="A1014" t="s">
        <v>4084</v>
      </c>
      <c r="B1014" s="9" t="s">
        <v>89</v>
      </c>
      <c r="C1014" s="8" t="s">
        <v>143</v>
      </c>
      <c r="D1014" s="10">
        <v>45338.888194444437</v>
      </c>
      <c r="E1014" s="10">
        <v>45339.119444444441</v>
      </c>
      <c r="F1014" s="11">
        <v>0.23125000000000001</v>
      </c>
      <c r="G1014" s="11">
        <v>-0.30208333333333331</v>
      </c>
      <c r="H1014" s="8" t="s">
        <v>3918</v>
      </c>
      <c r="I1014" s="8">
        <v>4752.0376499999993</v>
      </c>
      <c r="K1014" s="2" t="s">
        <v>894</v>
      </c>
      <c r="L1014" s="3">
        <v>1</v>
      </c>
    </row>
    <row r="1015" spans="1:12" x14ac:dyDescent="0.25">
      <c r="A1015" t="s">
        <v>4260</v>
      </c>
      <c r="B1015" s="12" t="s">
        <v>89</v>
      </c>
      <c r="C1015" s="13" t="s">
        <v>77</v>
      </c>
      <c r="D1015" s="14">
        <v>45355.86041666667</v>
      </c>
      <c r="E1015" s="14">
        <v>45356.091666666667</v>
      </c>
      <c r="F1015" s="15">
        <v>0.23125000000000001</v>
      </c>
      <c r="G1015" s="15">
        <v>0.81458333333333333</v>
      </c>
      <c r="H1015" s="13" t="s">
        <v>4100</v>
      </c>
      <c r="I1015" s="13">
        <v>4752.0376499999993</v>
      </c>
      <c r="K1015" s="2" t="s">
        <v>4346</v>
      </c>
      <c r="L1015" s="3">
        <v>1</v>
      </c>
    </row>
    <row r="1016" spans="1:12" x14ac:dyDescent="0.25">
      <c r="A1016" t="s">
        <v>4322</v>
      </c>
      <c r="B1016" s="12" t="s">
        <v>961</v>
      </c>
      <c r="C1016" s="13" t="s">
        <v>75</v>
      </c>
      <c r="D1016" s="14">
        <v>45630.573611111111</v>
      </c>
      <c r="E1016" s="14">
        <v>45630.804861111108</v>
      </c>
      <c r="F1016" s="15">
        <v>0.23125000000000001</v>
      </c>
      <c r="G1016" s="15">
        <v>1.0798611111111109</v>
      </c>
      <c r="H1016" s="13" t="s">
        <v>4288</v>
      </c>
      <c r="I1016" s="13">
        <v>4752.0376499999993</v>
      </c>
      <c r="K1016" s="2" t="s">
        <v>1101</v>
      </c>
      <c r="L1016" s="3">
        <v>1</v>
      </c>
    </row>
    <row r="1017" spans="1:12" x14ac:dyDescent="0.25">
      <c r="A1017" t="s">
        <v>404</v>
      </c>
      <c r="B1017" s="9" t="s">
        <v>18</v>
      </c>
      <c r="C1017" s="8" t="s">
        <v>156</v>
      </c>
      <c r="D1017" s="10">
        <v>45619.790972222218</v>
      </c>
      <c r="E1017" s="10">
        <v>45620.021527777782</v>
      </c>
      <c r="F1017" s="11">
        <v>0.2305555555555556</v>
      </c>
      <c r="G1017" s="11">
        <v>6.6201388888888886</v>
      </c>
      <c r="H1017" s="8" t="s">
        <v>418</v>
      </c>
      <c r="I1017" s="8">
        <v>4737.7672666666667</v>
      </c>
      <c r="K1017" s="2" t="s">
        <v>1592</v>
      </c>
      <c r="L1017" s="3">
        <v>1</v>
      </c>
    </row>
    <row r="1018" spans="1:12" x14ac:dyDescent="0.25">
      <c r="A1018" t="s">
        <v>1347</v>
      </c>
      <c r="B1018" s="9" t="s">
        <v>180</v>
      </c>
      <c r="C1018" s="8" t="s">
        <v>208</v>
      </c>
      <c r="D1018" s="10">
        <v>45630.504166666673</v>
      </c>
      <c r="E1018" s="10">
        <v>45630.734722222223</v>
      </c>
      <c r="F1018" s="11">
        <v>0.2305555555555556</v>
      </c>
      <c r="G1018" s="11">
        <v>0.05</v>
      </c>
      <c r="H1018" s="8" t="s">
        <v>1314</v>
      </c>
      <c r="I1018" s="8">
        <v>4737.7672666666667</v>
      </c>
      <c r="K1018" s="2" t="s">
        <v>4681</v>
      </c>
      <c r="L1018" s="3">
        <v>1</v>
      </c>
    </row>
    <row r="1019" spans="1:12" x14ac:dyDescent="0.25">
      <c r="A1019" t="s">
        <v>2208</v>
      </c>
      <c r="B1019" s="12" t="s">
        <v>18</v>
      </c>
      <c r="C1019" s="13" t="s">
        <v>134</v>
      </c>
      <c r="D1019" s="14">
        <v>45678.496527777781</v>
      </c>
      <c r="E1019" s="14">
        <v>45678.727083333331</v>
      </c>
      <c r="F1019" s="15">
        <v>0.2305555555555556</v>
      </c>
      <c r="G1019" s="15">
        <v>3.7499999999999999E-2</v>
      </c>
      <c r="H1019" s="13" t="s">
        <v>2207</v>
      </c>
      <c r="I1019" s="13">
        <v>4737.7672666666667</v>
      </c>
      <c r="K1019" s="2" t="s">
        <v>3584</v>
      </c>
      <c r="L1019" s="3">
        <v>1</v>
      </c>
    </row>
    <row r="1020" spans="1:12" x14ac:dyDescent="0.25">
      <c r="A1020" t="s">
        <v>3840</v>
      </c>
      <c r="B1020" s="12" t="s">
        <v>242</v>
      </c>
      <c r="C1020" s="13" t="s">
        <v>2628</v>
      </c>
      <c r="D1020" s="14">
        <v>45468.777083333327</v>
      </c>
      <c r="E1020" s="14">
        <v>45469.007638888892</v>
      </c>
      <c r="F1020" s="15">
        <v>0.2305555555555556</v>
      </c>
      <c r="G1020" s="15">
        <v>0.05</v>
      </c>
      <c r="H1020" s="13" t="s">
        <v>3703</v>
      </c>
      <c r="I1020" s="13">
        <v>4737.7672666666667</v>
      </c>
      <c r="K1020" s="2" t="s">
        <v>4444</v>
      </c>
      <c r="L1020" s="3">
        <v>1</v>
      </c>
    </row>
    <row r="1021" spans="1:12" x14ac:dyDescent="0.25">
      <c r="A1021" t="s">
        <v>2887</v>
      </c>
      <c r="B1021" s="9" t="s">
        <v>68</v>
      </c>
      <c r="C1021" s="8" t="s">
        <v>1321</v>
      </c>
      <c r="D1021" s="10">
        <v>45619.068749999999</v>
      </c>
      <c r="E1021" s="10">
        <v>45619.298611111109</v>
      </c>
      <c r="F1021" s="11">
        <v>0.2298611111111111</v>
      </c>
      <c r="G1021" s="11">
        <v>1.6388888888888891</v>
      </c>
      <c r="H1021" s="8" t="s">
        <v>2858</v>
      </c>
      <c r="I1021" s="8">
        <v>4723.4968833333332</v>
      </c>
      <c r="K1021" s="2" t="s">
        <v>4449</v>
      </c>
      <c r="L1021" s="3">
        <v>1</v>
      </c>
    </row>
    <row r="1022" spans="1:12" x14ac:dyDescent="0.25">
      <c r="A1022" t="s">
        <v>3677</v>
      </c>
      <c r="B1022" s="9" t="s">
        <v>149</v>
      </c>
      <c r="C1022" s="8" t="s">
        <v>156</v>
      </c>
      <c r="D1022" s="10">
        <v>45348.868055555547</v>
      </c>
      <c r="E1022" s="10">
        <v>45349.097916666673</v>
      </c>
      <c r="F1022" s="11">
        <v>0.2298611111111111</v>
      </c>
      <c r="G1022" s="11">
        <v>1.7</v>
      </c>
      <c r="H1022" s="8" t="s">
        <v>3485</v>
      </c>
      <c r="I1022" s="8">
        <v>4723.4968833333332</v>
      </c>
      <c r="K1022" s="2" t="s">
        <v>4447</v>
      </c>
      <c r="L1022" s="3">
        <v>2</v>
      </c>
    </row>
    <row r="1023" spans="1:12" x14ac:dyDescent="0.25">
      <c r="A1023" t="s">
        <v>1903</v>
      </c>
      <c r="B1023" s="9" t="s">
        <v>662</v>
      </c>
      <c r="C1023" s="8" t="s">
        <v>1677</v>
      </c>
      <c r="D1023" s="10">
        <v>45320.628472222219</v>
      </c>
      <c r="E1023" s="10">
        <v>45320.857638888891</v>
      </c>
      <c r="F1023" s="11">
        <v>0.22916666666666671</v>
      </c>
      <c r="G1023" s="11">
        <v>1.834027777777778</v>
      </c>
      <c r="H1023" s="8" t="s">
        <v>1566</v>
      </c>
      <c r="I1023" s="8">
        <v>4709.2264999999998</v>
      </c>
      <c r="K1023" s="2" t="s">
        <v>1598</v>
      </c>
      <c r="L1023" s="3">
        <v>1</v>
      </c>
    </row>
    <row r="1024" spans="1:12" x14ac:dyDescent="0.25">
      <c r="A1024" t="s">
        <v>2384</v>
      </c>
      <c r="B1024" s="12" t="s">
        <v>283</v>
      </c>
      <c r="C1024" s="13" t="s">
        <v>1993</v>
      </c>
      <c r="D1024" s="14">
        <v>45449.825694444437</v>
      </c>
      <c r="E1024" s="14">
        <v>45450.054861111108</v>
      </c>
      <c r="F1024" s="15">
        <v>0.22916666666666671</v>
      </c>
      <c r="G1024" s="15">
        <v>1.725694444444444</v>
      </c>
      <c r="H1024" s="13" t="s">
        <v>2207</v>
      </c>
      <c r="I1024" s="13">
        <v>4709.2264999999998</v>
      </c>
      <c r="K1024" s="2" t="s">
        <v>3826</v>
      </c>
      <c r="L1024" s="3">
        <v>1</v>
      </c>
    </row>
    <row r="1025" spans="1:12" x14ac:dyDescent="0.25">
      <c r="A1025" t="s">
        <v>1733</v>
      </c>
      <c r="B1025" s="9" t="s">
        <v>89</v>
      </c>
      <c r="C1025" s="8" t="s">
        <v>156</v>
      </c>
      <c r="D1025" s="10">
        <v>45376.67083333333</v>
      </c>
      <c r="E1025" s="10">
        <v>45376.9</v>
      </c>
      <c r="F1025" s="11">
        <v>0.22916666666666671</v>
      </c>
      <c r="G1025" s="11">
        <v>0.67291666666666672</v>
      </c>
      <c r="H1025" s="8" t="s">
        <v>3096</v>
      </c>
      <c r="I1025" s="8">
        <v>4709.2264999999998</v>
      </c>
      <c r="K1025" s="2" t="s">
        <v>3172</v>
      </c>
      <c r="L1025" s="3">
        <v>1</v>
      </c>
    </row>
    <row r="1026" spans="1:12" x14ac:dyDescent="0.25">
      <c r="A1026" t="s">
        <v>3518</v>
      </c>
      <c r="B1026" s="12" t="s">
        <v>68</v>
      </c>
      <c r="C1026" s="13" t="s">
        <v>517</v>
      </c>
      <c r="D1026" s="14">
        <v>45634.720833333333</v>
      </c>
      <c r="E1026" s="14">
        <v>45634.95</v>
      </c>
      <c r="F1026" s="15">
        <v>0.22916666666666671</v>
      </c>
      <c r="G1026" s="15">
        <v>-0.94166666666666665</v>
      </c>
      <c r="H1026" s="13" t="s">
        <v>3485</v>
      </c>
      <c r="I1026" s="13">
        <v>4709.2264999999998</v>
      </c>
      <c r="K1026" s="2" t="s">
        <v>625</v>
      </c>
      <c r="L1026" s="3">
        <v>1</v>
      </c>
    </row>
    <row r="1027" spans="1:12" x14ac:dyDescent="0.25">
      <c r="A1027" t="s">
        <v>2258</v>
      </c>
      <c r="B1027" s="9" t="s">
        <v>156</v>
      </c>
      <c r="C1027" s="8" t="s">
        <v>79</v>
      </c>
      <c r="D1027" s="10">
        <v>45589.590277777781</v>
      </c>
      <c r="E1027" s="10">
        <v>45589.819444444453</v>
      </c>
      <c r="F1027" s="11">
        <v>0.22916666666666671</v>
      </c>
      <c r="G1027" s="11">
        <v>2.0388888888888892</v>
      </c>
      <c r="H1027" s="8" t="s">
        <v>4100</v>
      </c>
      <c r="I1027" s="8">
        <v>4709.2264999999998</v>
      </c>
      <c r="K1027" s="2" t="s">
        <v>2120</v>
      </c>
      <c r="L1027" s="3">
        <v>1</v>
      </c>
    </row>
    <row r="1028" spans="1:12" x14ac:dyDescent="0.25">
      <c r="A1028" t="s">
        <v>4947</v>
      </c>
      <c r="B1028" s="9" t="s">
        <v>409</v>
      </c>
      <c r="C1028" s="8" t="s">
        <v>140</v>
      </c>
      <c r="D1028" s="10">
        <v>45323.836111111108</v>
      </c>
      <c r="E1028" s="10">
        <v>45324.06527777778</v>
      </c>
      <c r="F1028" s="11">
        <v>0.22916666666666671</v>
      </c>
      <c r="G1028" s="11"/>
      <c r="H1028" s="8" t="s">
        <v>4776</v>
      </c>
      <c r="I1028" s="8">
        <v>4709.2264999999998</v>
      </c>
      <c r="K1028" s="2" t="s">
        <v>161</v>
      </c>
      <c r="L1028" s="3">
        <v>1</v>
      </c>
    </row>
    <row r="1029" spans="1:12" x14ac:dyDescent="0.25">
      <c r="A1029" t="s">
        <v>2000</v>
      </c>
      <c r="B1029" s="12" t="s">
        <v>376</v>
      </c>
      <c r="C1029" s="13" t="s">
        <v>156</v>
      </c>
      <c r="D1029" s="14">
        <v>45552.960416666669</v>
      </c>
      <c r="E1029" s="14">
        <v>45553.188888888893</v>
      </c>
      <c r="F1029" s="15">
        <v>0.22847222222222219</v>
      </c>
      <c r="G1029" s="15">
        <v>2.5243055555555549</v>
      </c>
      <c r="H1029" s="13" t="s">
        <v>1908</v>
      </c>
      <c r="I1029" s="13">
        <v>4694.9561166666663</v>
      </c>
      <c r="K1029" s="2" t="s">
        <v>398</v>
      </c>
      <c r="L1029" s="3">
        <v>1</v>
      </c>
    </row>
    <row r="1030" spans="1:12" x14ac:dyDescent="0.25">
      <c r="A1030" t="s">
        <v>2748</v>
      </c>
      <c r="B1030" s="9" t="s">
        <v>89</v>
      </c>
      <c r="C1030" s="8" t="s">
        <v>1677</v>
      </c>
      <c r="D1030" s="10">
        <v>45614.715277777781</v>
      </c>
      <c r="E1030" s="10">
        <v>45614.943749999999</v>
      </c>
      <c r="F1030" s="11">
        <v>0.22847222222222219</v>
      </c>
      <c r="G1030" s="11">
        <v>1.8479166666666671</v>
      </c>
      <c r="H1030" s="8" t="s">
        <v>2715</v>
      </c>
      <c r="I1030" s="8">
        <v>4694.9561166666663</v>
      </c>
      <c r="K1030" s="2" t="s">
        <v>3223</v>
      </c>
      <c r="L1030" s="3">
        <v>1</v>
      </c>
    </row>
    <row r="1031" spans="1:12" x14ac:dyDescent="0.25">
      <c r="A1031" t="s">
        <v>4368</v>
      </c>
      <c r="B1031" s="9" t="s">
        <v>955</v>
      </c>
      <c r="C1031" s="8" t="s">
        <v>156</v>
      </c>
      <c r="D1031" s="10">
        <v>45518.782638888893</v>
      </c>
      <c r="E1031" s="10">
        <v>45519.011111111111</v>
      </c>
      <c r="F1031" s="11">
        <v>0.22847222222222219</v>
      </c>
      <c r="G1031" s="11">
        <v>2.5000000000000001E-2</v>
      </c>
      <c r="H1031" s="8" t="s">
        <v>4288</v>
      </c>
      <c r="I1031" s="8">
        <v>4694.9561166666663</v>
      </c>
      <c r="K1031" s="2" t="s">
        <v>4486</v>
      </c>
      <c r="L1031" s="3">
        <v>2</v>
      </c>
    </row>
    <row r="1032" spans="1:12" x14ac:dyDescent="0.25">
      <c r="A1032" t="s">
        <v>144</v>
      </c>
      <c r="B1032" s="9" t="s">
        <v>143</v>
      </c>
      <c r="C1032" s="8" t="s">
        <v>79</v>
      </c>
      <c r="D1032" s="10">
        <v>45318.768055555563</v>
      </c>
      <c r="E1032" s="10">
        <v>45318.996527777781</v>
      </c>
      <c r="F1032" s="11">
        <v>0.22847222222222219</v>
      </c>
      <c r="G1032" s="11"/>
      <c r="H1032" s="8" t="s">
        <v>4288</v>
      </c>
      <c r="I1032" s="8">
        <v>4694.9561166666663</v>
      </c>
      <c r="K1032" s="2" t="s">
        <v>4341</v>
      </c>
      <c r="L1032" s="3">
        <v>1</v>
      </c>
    </row>
    <row r="1033" spans="1:12" x14ac:dyDescent="0.25">
      <c r="A1033" t="s">
        <v>404</v>
      </c>
      <c r="B1033" s="9" t="s">
        <v>18</v>
      </c>
      <c r="C1033" s="8" t="s">
        <v>156</v>
      </c>
      <c r="D1033" s="10">
        <v>45327.758333333331</v>
      </c>
      <c r="E1033" s="10">
        <v>45327.986111111109</v>
      </c>
      <c r="F1033" s="11">
        <v>0.2277777777777778</v>
      </c>
      <c r="G1033" s="11">
        <v>1.658333333333333</v>
      </c>
      <c r="H1033" s="8" t="s">
        <v>11</v>
      </c>
      <c r="I1033" s="8">
        <v>4680.6857333333328</v>
      </c>
      <c r="K1033" s="2" t="s">
        <v>165</v>
      </c>
      <c r="L1033" s="3">
        <v>1</v>
      </c>
    </row>
    <row r="1034" spans="1:12" x14ac:dyDescent="0.25">
      <c r="A1034" t="s">
        <v>1334</v>
      </c>
      <c r="B1034" s="12" t="s">
        <v>376</v>
      </c>
      <c r="C1034" s="13" t="s">
        <v>75</v>
      </c>
      <c r="D1034" s="14">
        <v>45647.198611111111</v>
      </c>
      <c r="E1034" s="14">
        <v>45647.426388888889</v>
      </c>
      <c r="F1034" s="15">
        <v>0.2277777777777778</v>
      </c>
      <c r="G1034" s="15">
        <v>0.21736111111111109</v>
      </c>
      <c r="H1034" s="13" t="s">
        <v>1314</v>
      </c>
      <c r="I1034" s="13">
        <v>4680.6857333333328</v>
      </c>
      <c r="K1034" s="2" t="s">
        <v>4133</v>
      </c>
      <c r="L1034" s="3">
        <v>1</v>
      </c>
    </row>
    <row r="1035" spans="1:12" x14ac:dyDescent="0.25">
      <c r="A1035" t="s">
        <v>2157</v>
      </c>
      <c r="B1035" s="9" t="s">
        <v>357</v>
      </c>
      <c r="C1035" s="8" t="s">
        <v>517</v>
      </c>
      <c r="D1035" s="10">
        <v>45378.979166666657</v>
      </c>
      <c r="E1035" s="10">
        <v>45379.206250000003</v>
      </c>
      <c r="F1035" s="11">
        <v>0.2270833333333333</v>
      </c>
      <c r="G1035" s="11"/>
      <c r="H1035" s="8" t="s">
        <v>1908</v>
      </c>
      <c r="I1035" s="8">
        <v>4666.4153500000002</v>
      </c>
      <c r="K1035" s="2" t="s">
        <v>1803</v>
      </c>
      <c r="L1035" s="3">
        <v>2</v>
      </c>
    </row>
    <row r="1036" spans="1:12" x14ac:dyDescent="0.25">
      <c r="A1036" t="s">
        <v>2261</v>
      </c>
      <c r="B1036" s="12" t="s">
        <v>409</v>
      </c>
      <c r="C1036" s="13" t="s">
        <v>517</v>
      </c>
      <c r="D1036" s="14">
        <v>45618.984722222223</v>
      </c>
      <c r="E1036" s="14">
        <v>45619.211805555547</v>
      </c>
      <c r="F1036" s="15">
        <v>0.2270833333333333</v>
      </c>
      <c r="G1036" s="15">
        <v>1.627083333333333</v>
      </c>
      <c r="H1036" s="13" t="s">
        <v>2207</v>
      </c>
      <c r="I1036" s="13">
        <v>4666.4153500000002</v>
      </c>
      <c r="K1036" s="2" t="s">
        <v>3208</v>
      </c>
      <c r="L1036" s="3">
        <v>1</v>
      </c>
    </row>
    <row r="1037" spans="1:12" x14ac:dyDescent="0.25">
      <c r="A1037" t="s">
        <v>4494</v>
      </c>
      <c r="B1037" s="12" t="s">
        <v>757</v>
      </c>
      <c r="C1037" s="13" t="s">
        <v>739</v>
      </c>
      <c r="D1037" s="14">
        <v>45654.685416666667</v>
      </c>
      <c r="E1037" s="14">
        <v>45654.912499999999</v>
      </c>
      <c r="F1037" s="15">
        <v>0.2270833333333333</v>
      </c>
      <c r="G1037" s="15">
        <v>0.1215277777777778</v>
      </c>
      <c r="H1037" s="13" t="s">
        <v>4485</v>
      </c>
      <c r="I1037" s="13">
        <v>4666.4153500000002</v>
      </c>
      <c r="K1037" s="2" t="s">
        <v>3637</v>
      </c>
      <c r="L1037" s="3">
        <v>1</v>
      </c>
    </row>
    <row r="1038" spans="1:12" x14ac:dyDescent="0.25">
      <c r="A1038" t="s">
        <v>1106</v>
      </c>
      <c r="B1038" s="12" t="s">
        <v>18</v>
      </c>
      <c r="C1038" s="13" t="s">
        <v>54</v>
      </c>
      <c r="D1038" s="14">
        <v>45382.654166666667</v>
      </c>
      <c r="E1038" s="14">
        <v>45382.879861111112</v>
      </c>
      <c r="F1038" s="15">
        <v>0.22569444444444439</v>
      </c>
      <c r="G1038" s="15">
        <v>8.6805555555555552E-2</v>
      </c>
      <c r="H1038" s="13" t="s">
        <v>1566</v>
      </c>
      <c r="I1038" s="13">
        <v>4637.8745833333332</v>
      </c>
      <c r="K1038" s="2" t="s">
        <v>2110</v>
      </c>
      <c r="L1038" s="3">
        <v>1</v>
      </c>
    </row>
    <row r="1039" spans="1:12" x14ac:dyDescent="0.25">
      <c r="A1039" t="s">
        <v>2728</v>
      </c>
      <c r="B1039" s="12" t="s">
        <v>105</v>
      </c>
      <c r="C1039" s="13" t="s">
        <v>143</v>
      </c>
      <c r="D1039" s="14">
        <v>45666.677777777782</v>
      </c>
      <c r="E1039" s="14">
        <v>45666.90347222222</v>
      </c>
      <c r="F1039" s="15">
        <v>0.22569444444444439</v>
      </c>
      <c r="G1039" s="15">
        <v>0.99027777777777781</v>
      </c>
      <c r="H1039" s="13" t="s">
        <v>2715</v>
      </c>
      <c r="I1039" s="13">
        <v>4637.8745833333332</v>
      </c>
      <c r="K1039" s="2" t="s">
        <v>1902</v>
      </c>
      <c r="L1039" s="3">
        <v>1</v>
      </c>
    </row>
    <row r="1040" spans="1:12" x14ac:dyDescent="0.25">
      <c r="A1040" t="s">
        <v>4328</v>
      </c>
      <c r="B1040" s="9" t="s">
        <v>4327</v>
      </c>
      <c r="C1040" s="8" t="s">
        <v>156</v>
      </c>
      <c r="D1040" s="10">
        <v>45625.847916666673</v>
      </c>
      <c r="E1040" s="10">
        <v>45626.073611111111</v>
      </c>
      <c r="F1040" s="11">
        <v>0.22569444444444439</v>
      </c>
      <c r="G1040" s="11">
        <v>6.25E-2</v>
      </c>
      <c r="H1040" s="8" t="s">
        <v>4288</v>
      </c>
      <c r="I1040" s="8">
        <v>4637.8745833333332</v>
      </c>
      <c r="K1040" s="2" t="s">
        <v>3399</v>
      </c>
      <c r="L1040" s="3">
        <v>2</v>
      </c>
    </row>
    <row r="1041" spans="1:12" x14ac:dyDescent="0.25">
      <c r="A1041" t="s">
        <v>1380</v>
      </c>
      <c r="B1041" s="9" t="s">
        <v>18</v>
      </c>
      <c r="C1041" s="8" t="s">
        <v>1378</v>
      </c>
      <c r="D1041" s="10">
        <v>45590.42083333333</v>
      </c>
      <c r="E1041" s="10">
        <v>45590.645833333343</v>
      </c>
      <c r="F1041" s="11">
        <v>0.22500000000000001</v>
      </c>
      <c r="G1041" s="11">
        <v>0.74791666666666667</v>
      </c>
      <c r="H1041" s="8" t="s">
        <v>1314</v>
      </c>
      <c r="I1041" s="8">
        <v>4623.6041999999998</v>
      </c>
      <c r="K1041" s="2" t="s">
        <v>1678</v>
      </c>
      <c r="L1041" s="3">
        <v>2</v>
      </c>
    </row>
    <row r="1042" spans="1:12" x14ac:dyDescent="0.25">
      <c r="A1042" t="s">
        <v>4312</v>
      </c>
      <c r="B1042" s="9" t="s">
        <v>517</v>
      </c>
      <c r="C1042" s="8" t="s">
        <v>54</v>
      </c>
      <c r="D1042" s="10">
        <v>45650.844444444447</v>
      </c>
      <c r="E1042" s="10">
        <v>45651.069444444453</v>
      </c>
      <c r="F1042" s="11">
        <v>0.22500000000000001</v>
      </c>
      <c r="G1042" s="11">
        <v>1.554861111111111</v>
      </c>
      <c r="H1042" s="8" t="s">
        <v>4288</v>
      </c>
      <c r="I1042" s="8">
        <v>4623.6041999999998</v>
      </c>
      <c r="K1042" s="2" t="s">
        <v>3156</v>
      </c>
      <c r="L1042" s="3">
        <v>1</v>
      </c>
    </row>
    <row r="1043" spans="1:12" x14ac:dyDescent="0.25">
      <c r="A1043" t="s">
        <v>1794</v>
      </c>
      <c r="B1043" s="9" t="s">
        <v>156</v>
      </c>
      <c r="C1043" s="8" t="s">
        <v>1622</v>
      </c>
      <c r="D1043" s="10">
        <v>45427.788194444453</v>
      </c>
      <c r="E1043" s="10">
        <v>45428.012499999997</v>
      </c>
      <c r="F1043" s="11">
        <v>0.22430555555555559</v>
      </c>
      <c r="G1043" s="11">
        <v>0.79097222222222219</v>
      </c>
      <c r="H1043" s="8" t="s">
        <v>1566</v>
      </c>
      <c r="I1043" s="8">
        <v>4609.3338166666672</v>
      </c>
      <c r="K1043" s="2" t="s">
        <v>1696</v>
      </c>
      <c r="L1043" s="3">
        <v>4</v>
      </c>
    </row>
    <row r="1044" spans="1:12" x14ac:dyDescent="0.25">
      <c r="A1044" t="s">
        <v>2678</v>
      </c>
      <c r="B1044" s="12" t="s">
        <v>125</v>
      </c>
      <c r="C1044" s="13" t="s">
        <v>75</v>
      </c>
      <c r="D1044" s="14">
        <v>45380.567361111112</v>
      </c>
      <c r="E1044" s="14">
        <v>45380.791666666657</v>
      </c>
      <c r="F1044" s="15">
        <v>0.22430555555555559</v>
      </c>
      <c r="G1044" s="15">
        <v>0.10902777777777781</v>
      </c>
      <c r="H1044" s="13" t="s">
        <v>2502</v>
      </c>
      <c r="I1044" s="13">
        <v>4609.3338166666672</v>
      </c>
      <c r="K1044" s="2" t="s">
        <v>4450</v>
      </c>
      <c r="L1044" s="3">
        <v>1</v>
      </c>
    </row>
    <row r="1045" spans="1:12" x14ac:dyDescent="0.25">
      <c r="A1045" t="s">
        <v>2893</v>
      </c>
      <c r="B1045" s="12" t="s">
        <v>460</v>
      </c>
      <c r="C1045" s="13" t="s">
        <v>28</v>
      </c>
      <c r="D1045" s="14">
        <v>45606.761111111111</v>
      </c>
      <c r="E1045" s="14">
        <v>45606.98541666667</v>
      </c>
      <c r="F1045" s="15">
        <v>0.22430555555555559</v>
      </c>
      <c r="G1045" s="15">
        <v>0.72152777777777777</v>
      </c>
      <c r="H1045" s="13" t="s">
        <v>2858</v>
      </c>
      <c r="I1045" s="13">
        <v>4609.3338166666672</v>
      </c>
      <c r="K1045" s="2" t="s">
        <v>1858</v>
      </c>
      <c r="L1045" s="3">
        <v>1</v>
      </c>
    </row>
    <row r="1046" spans="1:12" x14ac:dyDescent="0.25">
      <c r="A1046" t="s">
        <v>2723</v>
      </c>
      <c r="B1046" s="12" t="s">
        <v>18</v>
      </c>
      <c r="C1046" s="13" t="s">
        <v>77</v>
      </c>
      <c r="D1046" s="14">
        <v>45466.688888888893</v>
      </c>
      <c r="E1046" s="14">
        <v>45466.913194444453</v>
      </c>
      <c r="F1046" s="15">
        <v>0.22430555555555559</v>
      </c>
      <c r="G1046" s="15">
        <v>8.5416666666666669E-2</v>
      </c>
      <c r="H1046" s="13" t="s">
        <v>3277</v>
      </c>
      <c r="I1046" s="13">
        <v>4609.3338166666672</v>
      </c>
      <c r="K1046" s="2" t="s">
        <v>4442</v>
      </c>
      <c r="L1046" s="3">
        <v>1</v>
      </c>
    </row>
    <row r="1047" spans="1:12" x14ac:dyDescent="0.25">
      <c r="A1047" t="s">
        <v>2723</v>
      </c>
      <c r="B1047" s="12" t="s">
        <v>18</v>
      </c>
      <c r="C1047" s="13" t="s">
        <v>77</v>
      </c>
      <c r="D1047" s="14">
        <v>45466.688888888893</v>
      </c>
      <c r="E1047" s="14">
        <v>45466.913194444453</v>
      </c>
      <c r="F1047" s="15">
        <v>0.22430555555555559</v>
      </c>
      <c r="G1047" s="15">
        <v>8.5416666666666669E-2</v>
      </c>
      <c r="H1047" s="13" t="s">
        <v>3484</v>
      </c>
      <c r="I1047" s="13">
        <v>4609.3338166666672</v>
      </c>
      <c r="K1047" s="2" t="s">
        <v>2309</v>
      </c>
      <c r="L1047" s="3">
        <v>1</v>
      </c>
    </row>
    <row r="1048" spans="1:12" x14ac:dyDescent="0.25">
      <c r="A1048" t="s">
        <v>3597</v>
      </c>
      <c r="B1048" s="9" t="s">
        <v>326</v>
      </c>
      <c r="C1048" s="8" t="s">
        <v>206</v>
      </c>
      <c r="D1048" s="10">
        <v>45503.413194444453</v>
      </c>
      <c r="E1048" s="10">
        <v>45503.637499999997</v>
      </c>
      <c r="F1048" s="11">
        <v>0.22430555555555559</v>
      </c>
      <c r="G1048" s="11">
        <v>4.027777777777778E-2</v>
      </c>
      <c r="H1048" s="8" t="s">
        <v>3485</v>
      </c>
      <c r="I1048" s="8">
        <v>4609.3338166666672</v>
      </c>
      <c r="K1048" s="2" t="s">
        <v>1207</v>
      </c>
      <c r="L1048" s="3">
        <v>1</v>
      </c>
    </row>
    <row r="1049" spans="1:12" x14ac:dyDescent="0.25">
      <c r="A1049" t="s">
        <v>1304</v>
      </c>
      <c r="B1049" s="12" t="s">
        <v>425</v>
      </c>
      <c r="C1049" s="13" t="s">
        <v>646</v>
      </c>
      <c r="D1049" s="14">
        <v>45335.666666666657</v>
      </c>
      <c r="E1049" s="14">
        <v>45335.890972222223</v>
      </c>
      <c r="F1049" s="15">
        <v>0.22430555555555559</v>
      </c>
      <c r="G1049" s="15">
        <v>3.1944444444444442E-2</v>
      </c>
      <c r="H1049" s="13" t="s">
        <v>3703</v>
      </c>
      <c r="I1049" s="13">
        <v>4609.3338166666672</v>
      </c>
      <c r="K1049" s="2" t="s">
        <v>4030</v>
      </c>
      <c r="L1049" s="3">
        <v>2</v>
      </c>
    </row>
    <row r="1050" spans="1:12" x14ac:dyDescent="0.25">
      <c r="A1050" t="s">
        <v>4506</v>
      </c>
      <c r="B1050" s="9" t="s">
        <v>158</v>
      </c>
      <c r="C1050" s="8" t="s">
        <v>79</v>
      </c>
      <c r="D1050" s="10">
        <v>45596.679166666669</v>
      </c>
      <c r="E1050" s="10">
        <v>45596.902777777781</v>
      </c>
      <c r="F1050" s="11">
        <v>0.22361111111111109</v>
      </c>
      <c r="G1050" s="11">
        <v>0.91041666666666665</v>
      </c>
      <c r="H1050" s="8" t="s">
        <v>4485</v>
      </c>
      <c r="I1050" s="8">
        <v>4595.0634333333328</v>
      </c>
      <c r="K1050" s="2" t="s">
        <v>2820</v>
      </c>
      <c r="L1050" s="3">
        <v>3</v>
      </c>
    </row>
    <row r="1051" spans="1:12" x14ac:dyDescent="0.25">
      <c r="A1051" t="s">
        <v>404</v>
      </c>
      <c r="B1051" s="9" t="s">
        <v>18</v>
      </c>
      <c r="C1051" s="8" t="s">
        <v>156</v>
      </c>
      <c r="D1051" s="10">
        <v>45366.776388888888</v>
      </c>
      <c r="E1051" s="10">
        <v>45366.999305555553</v>
      </c>
      <c r="F1051" s="11">
        <v>0.22291666666666671</v>
      </c>
      <c r="G1051" s="11">
        <v>0.6743055555555556</v>
      </c>
      <c r="H1051" s="8" t="s">
        <v>2715</v>
      </c>
      <c r="I1051" s="8">
        <v>4580.7930499999993</v>
      </c>
      <c r="K1051" s="2" t="s">
        <v>1389</v>
      </c>
      <c r="L1051" s="3">
        <v>8</v>
      </c>
    </row>
    <row r="1052" spans="1:12" x14ac:dyDescent="0.25">
      <c r="A1052" t="s">
        <v>2992</v>
      </c>
      <c r="B1052" s="12" t="s">
        <v>1211</v>
      </c>
      <c r="C1052" s="13" t="s">
        <v>54</v>
      </c>
      <c r="D1052" s="14">
        <v>45442.776388888888</v>
      </c>
      <c r="E1052" s="14">
        <v>45442.999305555553</v>
      </c>
      <c r="F1052" s="15">
        <v>0.22291666666666671</v>
      </c>
      <c r="G1052" s="15">
        <v>0.89236111111111116</v>
      </c>
      <c r="H1052" s="13" t="s">
        <v>2858</v>
      </c>
      <c r="I1052" s="13">
        <v>4580.7930499999993</v>
      </c>
      <c r="K1052" s="2" t="s">
        <v>651</v>
      </c>
      <c r="L1052" s="3">
        <v>1</v>
      </c>
    </row>
    <row r="1053" spans="1:12" x14ac:dyDescent="0.25">
      <c r="A1053" t="s">
        <v>3833</v>
      </c>
      <c r="B1053" s="12" t="s">
        <v>79</v>
      </c>
      <c r="C1053" s="13" t="s">
        <v>271</v>
      </c>
      <c r="D1053" s="14">
        <v>45472.792361111111</v>
      </c>
      <c r="E1053" s="14">
        <v>45473.015277777777</v>
      </c>
      <c r="F1053" s="15">
        <v>0.22291666666666671</v>
      </c>
      <c r="G1053" s="15">
        <v>0.55972222222222223</v>
      </c>
      <c r="H1053" s="13" t="s">
        <v>3703</v>
      </c>
      <c r="I1053" s="13">
        <v>4580.7930499999993</v>
      </c>
      <c r="K1053" s="2" t="s">
        <v>3753</v>
      </c>
      <c r="L1053" s="3">
        <v>1</v>
      </c>
    </row>
    <row r="1054" spans="1:12" x14ac:dyDescent="0.25">
      <c r="A1054" t="s">
        <v>4384</v>
      </c>
      <c r="B1054" s="12" t="s">
        <v>118</v>
      </c>
      <c r="C1054" s="13" t="s">
        <v>242</v>
      </c>
      <c r="D1054" s="14">
        <v>45497.68472222222</v>
      </c>
      <c r="E1054" s="14">
        <v>45497.907638888893</v>
      </c>
      <c r="F1054" s="15">
        <v>0.22291666666666671</v>
      </c>
      <c r="G1054" s="15"/>
      <c r="H1054" s="13" t="s">
        <v>4288</v>
      </c>
      <c r="I1054" s="13">
        <v>4580.7930499999993</v>
      </c>
      <c r="K1054" s="2" t="s">
        <v>4641</v>
      </c>
      <c r="L1054" s="3">
        <v>1</v>
      </c>
    </row>
    <row r="1055" spans="1:12" x14ac:dyDescent="0.25">
      <c r="A1055" t="s">
        <v>4760</v>
      </c>
      <c r="B1055" s="9" t="s">
        <v>4759</v>
      </c>
      <c r="C1055" s="8" t="s">
        <v>433</v>
      </c>
      <c r="D1055" s="10">
        <v>45403.668055555558</v>
      </c>
      <c r="E1055" s="10">
        <v>45403.890277777777</v>
      </c>
      <c r="F1055" s="11">
        <v>0.22222222222222221</v>
      </c>
      <c r="G1055" s="11">
        <v>5.2083333333333343E-2</v>
      </c>
      <c r="H1055" s="8" t="s">
        <v>4654</v>
      </c>
      <c r="I1055" s="8">
        <v>4566.5226666666658</v>
      </c>
      <c r="K1055" s="2" t="s">
        <v>790</v>
      </c>
      <c r="L1055" s="3">
        <v>2</v>
      </c>
    </row>
    <row r="1056" spans="1:12" x14ac:dyDescent="0.25">
      <c r="A1056" t="s">
        <v>1615</v>
      </c>
      <c r="B1056" s="9" t="s">
        <v>1614</v>
      </c>
      <c r="C1056" s="8" t="s">
        <v>35</v>
      </c>
      <c r="D1056" s="10">
        <v>45636.828472222223</v>
      </c>
      <c r="E1056" s="10">
        <v>45637.05</v>
      </c>
      <c r="F1056" s="11">
        <v>0.2215277777777778</v>
      </c>
      <c r="G1056" s="11">
        <v>6.6493055555555554</v>
      </c>
      <c r="H1056" s="8" t="s">
        <v>1566</v>
      </c>
      <c r="I1056" s="8">
        <v>4552.2522833333333</v>
      </c>
      <c r="K1056" s="2" t="s">
        <v>979</v>
      </c>
      <c r="L1056" s="3">
        <v>1</v>
      </c>
    </row>
    <row r="1057" spans="1:12" x14ac:dyDescent="0.25">
      <c r="A1057" t="s">
        <v>1994</v>
      </c>
      <c r="B1057" s="9" t="s">
        <v>1993</v>
      </c>
      <c r="C1057" s="8" t="s">
        <v>283</v>
      </c>
      <c r="D1057" s="10">
        <v>45560.806250000001</v>
      </c>
      <c r="E1057" s="10">
        <v>45561.027777777781</v>
      </c>
      <c r="F1057" s="11">
        <v>0.2215277777777778</v>
      </c>
      <c r="G1057" s="11">
        <v>1.6652777777777781</v>
      </c>
      <c r="H1057" s="8" t="s">
        <v>1908</v>
      </c>
      <c r="I1057" s="8">
        <v>4552.2522833333333</v>
      </c>
      <c r="K1057" s="2" t="s">
        <v>288</v>
      </c>
      <c r="L1057" s="3">
        <v>6</v>
      </c>
    </row>
    <row r="1058" spans="1:12" x14ac:dyDescent="0.25">
      <c r="A1058" t="s">
        <v>3051</v>
      </c>
      <c r="B1058" s="12" t="s">
        <v>79</v>
      </c>
      <c r="C1058" s="13" t="s">
        <v>507</v>
      </c>
      <c r="D1058" s="14">
        <v>45375.814583333333</v>
      </c>
      <c r="E1058" s="14">
        <v>45376.036111111112</v>
      </c>
      <c r="F1058" s="15">
        <v>0.2215277777777778</v>
      </c>
      <c r="G1058" s="15">
        <v>0.69027777777777777</v>
      </c>
      <c r="H1058" s="13" t="s">
        <v>2858</v>
      </c>
      <c r="I1058" s="13">
        <v>4552.2522833333333</v>
      </c>
      <c r="K1058" s="2" t="s">
        <v>2995</v>
      </c>
      <c r="L1058" s="3">
        <v>1</v>
      </c>
    </row>
    <row r="1059" spans="1:12" x14ac:dyDescent="0.25">
      <c r="A1059" t="s">
        <v>4097</v>
      </c>
      <c r="B1059" s="9" t="s">
        <v>376</v>
      </c>
      <c r="C1059" s="8" t="s">
        <v>30</v>
      </c>
      <c r="D1059" s="10">
        <v>45324.770833333343</v>
      </c>
      <c r="E1059" s="10">
        <v>45324.992361111108</v>
      </c>
      <c r="F1059" s="11">
        <v>0.2215277777777778</v>
      </c>
      <c r="G1059" s="11">
        <v>0.72777777777777775</v>
      </c>
      <c r="H1059" s="8" t="s">
        <v>3918</v>
      </c>
      <c r="I1059" s="8">
        <v>4552.2522833333333</v>
      </c>
      <c r="K1059" s="2" t="s">
        <v>525</v>
      </c>
      <c r="L1059" s="3">
        <v>1</v>
      </c>
    </row>
    <row r="1060" spans="1:12" x14ac:dyDescent="0.25">
      <c r="A1060" t="s">
        <v>4206</v>
      </c>
      <c r="B1060" s="9" t="s">
        <v>246</v>
      </c>
      <c r="C1060" s="8" t="s">
        <v>120</v>
      </c>
      <c r="D1060" s="10">
        <v>45501.584722222222</v>
      </c>
      <c r="E1060" s="10">
        <v>45501.806250000001</v>
      </c>
      <c r="F1060" s="11">
        <v>0.2215277777777778</v>
      </c>
      <c r="G1060" s="11">
        <v>0.82708333333333328</v>
      </c>
      <c r="H1060" s="8" t="s">
        <v>4100</v>
      </c>
      <c r="I1060" s="8">
        <v>4552.2522833333333</v>
      </c>
      <c r="K1060" s="2" t="s">
        <v>4615</v>
      </c>
      <c r="L1060" s="3">
        <v>1</v>
      </c>
    </row>
    <row r="1061" spans="1:12" x14ac:dyDescent="0.25">
      <c r="A1061" t="s">
        <v>2178</v>
      </c>
      <c r="B1061" s="9" t="s">
        <v>68</v>
      </c>
      <c r="C1061" s="8" t="s">
        <v>140</v>
      </c>
      <c r="D1061" s="10">
        <v>45512.722916666673</v>
      </c>
      <c r="E1061" s="10">
        <v>45512.944444444453</v>
      </c>
      <c r="F1061" s="11">
        <v>0.2215277777777778</v>
      </c>
      <c r="G1061" s="11">
        <v>0.78263888888888888</v>
      </c>
      <c r="H1061" s="8" t="s">
        <v>4776</v>
      </c>
      <c r="I1061" s="8">
        <v>4552.2522833333333</v>
      </c>
      <c r="K1061" s="2" t="s">
        <v>3395</v>
      </c>
      <c r="L1061" s="3">
        <v>2</v>
      </c>
    </row>
    <row r="1062" spans="1:12" x14ac:dyDescent="0.25">
      <c r="A1062" t="s">
        <v>565</v>
      </c>
      <c r="B1062" s="9" t="s">
        <v>37</v>
      </c>
      <c r="C1062" s="8" t="s">
        <v>79</v>
      </c>
      <c r="D1062" s="10">
        <v>45681.813194444447</v>
      </c>
      <c r="E1062" s="10">
        <v>45682.03402777778</v>
      </c>
      <c r="F1062" s="11">
        <v>0.2208333333333333</v>
      </c>
      <c r="G1062" s="11">
        <v>0.85069444444444442</v>
      </c>
      <c r="H1062" s="8" t="s">
        <v>1314</v>
      </c>
      <c r="I1062" s="8">
        <v>4537.9818999999998</v>
      </c>
      <c r="K1062" s="2" t="s">
        <v>4037</v>
      </c>
      <c r="L1062" s="3">
        <v>1</v>
      </c>
    </row>
    <row r="1063" spans="1:12" x14ac:dyDescent="0.25">
      <c r="A1063" t="s">
        <v>119</v>
      </c>
      <c r="B1063" s="9" t="s">
        <v>118</v>
      </c>
      <c r="C1063" s="8" t="s">
        <v>12</v>
      </c>
      <c r="D1063" s="10">
        <v>45621.868055555547</v>
      </c>
      <c r="E1063" s="10">
        <v>45622.088194444441</v>
      </c>
      <c r="F1063" s="11">
        <v>0.22013888888888891</v>
      </c>
      <c r="G1063" s="11">
        <v>3.5</v>
      </c>
      <c r="H1063" s="8" t="s">
        <v>11</v>
      </c>
      <c r="I1063" s="8">
        <v>4523.7115166666663</v>
      </c>
      <c r="K1063" s="2" t="s">
        <v>2505</v>
      </c>
      <c r="L1063" s="3">
        <v>1</v>
      </c>
    </row>
    <row r="1064" spans="1:12" x14ac:dyDescent="0.25">
      <c r="A1064" t="s">
        <v>2636</v>
      </c>
      <c r="B1064" s="9" t="s">
        <v>12</v>
      </c>
      <c r="C1064" s="8" t="s">
        <v>134</v>
      </c>
      <c r="D1064" s="10">
        <v>45462.688888888893</v>
      </c>
      <c r="E1064" s="10">
        <v>45462.90902777778</v>
      </c>
      <c r="F1064" s="11">
        <v>0.22013888888888891</v>
      </c>
      <c r="G1064" s="11">
        <v>0.10625</v>
      </c>
      <c r="H1064" s="8" t="s">
        <v>2502</v>
      </c>
      <c r="I1064" s="8">
        <v>4523.7115166666663</v>
      </c>
      <c r="K1064" s="2" t="s">
        <v>1477</v>
      </c>
      <c r="L1064" s="3">
        <v>1</v>
      </c>
    </row>
    <row r="1065" spans="1:12" x14ac:dyDescent="0.25">
      <c r="A1065" t="s">
        <v>3551</v>
      </c>
      <c r="B1065" s="12" t="s">
        <v>180</v>
      </c>
      <c r="C1065" s="13" t="s">
        <v>156</v>
      </c>
      <c r="D1065" s="14">
        <v>45575.65902777778</v>
      </c>
      <c r="E1065" s="14">
        <v>45575.879166666673</v>
      </c>
      <c r="F1065" s="15">
        <v>0.22013888888888891</v>
      </c>
      <c r="G1065" s="15"/>
      <c r="H1065" s="13" t="s">
        <v>3485</v>
      </c>
      <c r="I1065" s="13">
        <v>4523.7115166666663</v>
      </c>
      <c r="K1065" s="2" t="s">
        <v>2776</v>
      </c>
      <c r="L1065" s="3">
        <v>1</v>
      </c>
    </row>
    <row r="1066" spans="1:12" x14ac:dyDescent="0.25">
      <c r="A1066" t="s">
        <v>2678</v>
      </c>
      <c r="B1066" s="9" t="s">
        <v>125</v>
      </c>
      <c r="C1066" s="8" t="s">
        <v>75</v>
      </c>
      <c r="D1066" s="10">
        <v>45611.593055555553</v>
      </c>
      <c r="E1066" s="10">
        <v>45611.813194444447</v>
      </c>
      <c r="F1066" s="11">
        <v>0.22013888888888891</v>
      </c>
      <c r="G1066" s="11">
        <v>1.0458333333333329</v>
      </c>
      <c r="H1066" s="8" t="s">
        <v>4776</v>
      </c>
      <c r="I1066" s="8">
        <v>4523.7115166666663</v>
      </c>
      <c r="K1066" s="2" t="s">
        <v>4591</v>
      </c>
      <c r="L1066" s="3">
        <v>1</v>
      </c>
    </row>
    <row r="1067" spans="1:12" x14ac:dyDescent="0.25">
      <c r="A1067" t="s">
        <v>404</v>
      </c>
      <c r="B1067" s="12" t="s">
        <v>18</v>
      </c>
      <c r="C1067" s="13" t="s">
        <v>156</v>
      </c>
      <c r="D1067" s="14">
        <v>45640.728472222218</v>
      </c>
      <c r="E1067" s="14">
        <v>45640.947916666657</v>
      </c>
      <c r="F1067" s="15">
        <v>0.21944444444444439</v>
      </c>
      <c r="G1067" s="15">
        <v>0.85624999999999996</v>
      </c>
      <c r="H1067" s="13" t="s">
        <v>791</v>
      </c>
      <c r="I1067" s="13">
        <v>4509.4411333333328</v>
      </c>
      <c r="K1067" s="2" t="s">
        <v>3023</v>
      </c>
      <c r="L1067" s="3">
        <v>1</v>
      </c>
    </row>
    <row r="1068" spans="1:12" x14ac:dyDescent="0.25">
      <c r="A1068" t="s">
        <v>1788</v>
      </c>
      <c r="B1068" s="12" t="s">
        <v>460</v>
      </c>
      <c r="C1068" s="13" t="s">
        <v>156</v>
      </c>
      <c r="D1068" s="14">
        <v>45431.55</v>
      </c>
      <c r="E1068" s="14">
        <v>45431.769444444442</v>
      </c>
      <c r="F1068" s="15">
        <v>0.21944444444444439</v>
      </c>
      <c r="G1068" s="15">
        <v>0.1055555555555556</v>
      </c>
      <c r="H1068" s="13" t="s">
        <v>1566</v>
      </c>
      <c r="I1068" s="13">
        <v>4509.4411333333328</v>
      </c>
      <c r="K1068" s="2" t="s">
        <v>4316</v>
      </c>
      <c r="L1068" s="3">
        <v>1</v>
      </c>
    </row>
    <row r="1069" spans="1:12" x14ac:dyDescent="0.25">
      <c r="A1069" t="s">
        <v>3028</v>
      </c>
      <c r="B1069" s="12" t="s">
        <v>316</v>
      </c>
      <c r="C1069" s="13" t="s">
        <v>75</v>
      </c>
      <c r="D1069" s="14">
        <v>45396.676388888889</v>
      </c>
      <c r="E1069" s="14">
        <v>45396.895833333343</v>
      </c>
      <c r="F1069" s="15">
        <v>0.21944444444444439</v>
      </c>
      <c r="G1069" s="15">
        <v>0.68472222222222223</v>
      </c>
      <c r="H1069" s="13" t="s">
        <v>2858</v>
      </c>
      <c r="I1069" s="13">
        <v>4509.4411333333328</v>
      </c>
      <c r="K1069" s="2" t="s">
        <v>3161</v>
      </c>
      <c r="L1069" s="3">
        <v>1</v>
      </c>
    </row>
    <row r="1070" spans="1:12" x14ac:dyDescent="0.25">
      <c r="A1070" t="s">
        <v>3271</v>
      </c>
      <c r="B1070" s="9" t="s">
        <v>37</v>
      </c>
      <c r="C1070" s="8" t="s">
        <v>517</v>
      </c>
      <c r="D1070" s="10">
        <v>45330.817361111112</v>
      </c>
      <c r="E1070" s="10">
        <v>45331.036805555559</v>
      </c>
      <c r="F1070" s="11">
        <v>0.21944444444444439</v>
      </c>
      <c r="G1070" s="11">
        <v>0.86805555555555558</v>
      </c>
      <c r="H1070" s="8" t="s">
        <v>3096</v>
      </c>
      <c r="I1070" s="8">
        <v>4509.4411333333328</v>
      </c>
      <c r="K1070" s="2" t="s">
        <v>547</v>
      </c>
      <c r="L1070" s="3">
        <v>1</v>
      </c>
    </row>
    <row r="1071" spans="1:12" x14ac:dyDescent="0.25">
      <c r="A1071" t="s">
        <v>2676</v>
      </c>
      <c r="B1071" s="9" t="s">
        <v>180</v>
      </c>
      <c r="C1071" s="8" t="s">
        <v>68</v>
      </c>
      <c r="D1071" s="10">
        <v>45675.814583333333</v>
      </c>
      <c r="E1071" s="10">
        <v>45676.03402777778</v>
      </c>
      <c r="F1071" s="11">
        <v>0.21944444444444439</v>
      </c>
      <c r="G1071" s="11">
        <v>1.2583333333333331</v>
      </c>
      <c r="H1071" s="8" t="s">
        <v>4654</v>
      </c>
      <c r="I1071" s="8">
        <v>4509.4411333333328</v>
      </c>
      <c r="K1071" s="2" t="s">
        <v>4068</v>
      </c>
      <c r="L1071" s="3">
        <v>1</v>
      </c>
    </row>
    <row r="1072" spans="1:12" x14ac:dyDescent="0.25">
      <c r="A1072" t="s">
        <v>13</v>
      </c>
      <c r="B1072" s="9" t="s">
        <v>12</v>
      </c>
      <c r="C1072" s="8" t="s">
        <v>8</v>
      </c>
      <c r="D1072" s="10">
        <v>45679.881249999999</v>
      </c>
      <c r="E1072" s="10">
        <v>45680.1</v>
      </c>
      <c r="F1072" s="11">
        <v>0.21875</v>
      </c>
      <c r="G1072" s="11">
        <v>0.9506944444444444</v>
      </c>
      <c r="H1072" s="8" t="s">
        <v>11</v>
      </c>
      <c r="I1072" s="8">
        <v>4495.1707499999993</v>
      </c>
      <c r="K1072" s="2" t="s">
        <v>616</v>
      </c>
      <c r="L1072" s="3">
        <v>1</v>
      </c>
    </row>
    <row r="1073" spans="1:12" x14ac:dyDescent="0.25">
      <c r="A1073" t="s">
        <v>179</v>
      </c>
      <c r="B1073" s="9" t="s">
        <v>178</v>
      </c>
      <c r="C1073" s="8" t="s">
        <v>64</v>
      </c>
      <c r="D1073" s="10">
        <v>45568.59375</v>
      </c>
      <c r="E1073" s="10">
        <v>45568.8125</v>
      </c>
      <c r="F1073" s="11">
        <v>0.21875</v>
      </c>
      <c r="G1073" s="11">
        <v>4.1666666666666657E-2</v>
      </c>
      <c r="H1073" s="8" t="s">
        <v>11</v>
      </c>
      <c r="I1073" s="8">
        <v>4495.1707499999993</v>
      </c>
      <c r="K1073" s="2" t="s">
        <v>850</v>
      </c>
      <c r="L1073" s="3">
        <v>1</v>
      </c>
    </row>
    <row r="1074" spans="1:12" x14ac:dyDescent="0.25">
      <c r="A1074" t="s">
        <v>3634</v>
      </c>
      <c r="B1074" s="12" t="s">
        <v>246</v>
      </c>
      <c r="C1074" s="13" t="s">
        <v>156</v>
      </c>
      <c r="D1074" s="14">
        <v>45417.567361111112</v>
      </c>
      <c r="E1074" s="14">
        <v>45417.786111111112</v>
      </c>
      <c r="F1074" s="15">
        <v>0.21875</v>
      </c>
      <c r="G1074" s="15">
        <v>5.486111111111111E-2</v>
      </c>
      <c r="H1074" s="13" t="s">
        <v>3485</v>
      </c>
      <c r="I1074" s="13">
        <v>4495.1707499999993</v>
      </c>
      <c r="K1074" s="2" t="s">
        <v>4211</v>
      </c>
      <c r="L1074" s="3">
        <v>1</v>
      </c>
    </row>
    <row r="1075" spans="1:12" x14ac:dyDescent="0.25">
      <c r="A1075" t="s">
        <v>144</v>
      </c>
      <c r="B1075" s="12" t="s">
        <v>143</v>
      </c>
      <c r="C1075" s="13" t="s">
        <v>79</v>
      </c>
      <c r="D1075" s="14">
        <v>45400.677777777782</v>
      </c>
      <c r="E1075" s="14">
        <v>45400.895833333343</v>
      </c>
      <c r="F1075" s="15">
        <v>0.21805555555555561</v>
      </c>
      <c r="G1075" s="15">
        <v>2.0152777777777779</v>
      </c>
      <c r="H1075" s="13" t="s">
        <v>2207</v>
      </c>
      <c r="I1075" s="13">
        <v>4480.9003666666667</v>
      </c>
      <c r="K1075" s="2" t="s">
        <v>2047</v>
      </c>
      <c r="L1075" s="3">
        <v>1</v>
      </c>
    </row>
    <row r="1076" spans="1:12" x14ac:dyDescent="0.25">
      <c r="A1076" t="s">
        <v>3834</v>
      </c>
      <c r="B1076" s="12" t="s">
        <v>433</v>
      </c>
      <c r="C1076" s="13" t="s">
        <v>517</v>
      </c>
      <c r="D1076" s="14">
        <v>45352.856944444437</v>
      </c>
      <c r="E1076" s="14">
        <v>45353.074999999997</v>
      </c>
      <c r="F1076" s="15">
        <v>0.21805555555555561</v>
      </c>
      <c r="G1076" s="15">
        <v>0.98472222222222228</v>
      </c>
      <c r="H1076" s="13" t="s">
        <v>3703</v>
      </c>
      <c r="I1076" s="13">
        <v>4480.9003666666667</v>
      </c>
      <c r="K1076" s="2" t="s">
        <v>805</v>
      </c>
      <c r="L1076" s="3">
        <v>1</v>
      </c>
    </row>
    <row r="1077" spans="1:12" x14ac:dyDescent="0.25">
      <c r="A1077" t="s">
        <v>1826</v>
      </c>
      <c r="B1077" s="12" t="s">
        <v>30</v>
      </c>
      <c r="C1077" s="13" t="s">
        <v>517</v>
      </c>
      <c r="D1077" s="14">
        <v>45468.805555555547</v>
      </c>
      <c r="E1077" s="14">
        <v>45469.022916666669</v>
      </c>
      <c r="F1077" s="15">
        <v>0.21736111111111109</v>
      </c>
      <c r="G1077" s="15">
        <v>0.77152777777777781</v>
      </c>
      <c r="H1077" s="13" t="s">
        <v>2207</v>
      </c>
      <c r="I1077" s="13">
        <v>4466.6299833333333</v>
      </c>
      <c r="K1077" s="2" t="s">
        <v>2144</v>
      </c>
      <c r="L1077" s="3">
        <v>1</v>
      </c>
    </row>
    <row r="1078" spans="1:12" x14ac:dyDescent="0.25">
      <c r="A1078" t="s">
        <v>2393</v>
      </c>
      <c r="B1078" s="9" t="s">
        <v>2392</v>
      </c>
      <c r="C1078" s="8" t="s">
        <v>531</v>
      </c>
      <c r="D1078" s="10">
        <v>45440.664583333331</v>
      </c>
      <c r="E1078" s="10">
        <v>45440.881944444453</v>
      </c>
      <c r="F1078" s="11">
        <v>0.21736111111111109</v>
      </c>
      <c r="G1078" s="11">
        <v>1.759722222222222</v>
      </c>
      <c r="H1078" s="8" t="s">
        <v>2207</v>
      </c>
      <c r="I1078" s="8">
        <v>4466.6299833333333</v>
      </c>
      <c r="K1078" s="2" t="s">
        <v>4711</v>
      </c>
      <c r="L1078" s="3">
        <v>1</v>
      </c>
    </row>
    <row r="1079" spans="1:12" x14ac:dyDescent="0.25">
      <c r="A1079" t="s">
        <v>3328</v>
      </c>
      <c r="B1079" s="12" t="s">
        <v>18</v>
      </c>
      <c r="C1079" s="13" t="s">
        <v>3326</v>
      </c>
      <c r="D1079" s="14">
        <v>45605.143055555563</v>
      </c>
      <c r="E1079" s="14">
        <v>45605.36041666667</v>
      </c>
      <c r="F1079" s="15">
        <v>0.21736111111111109</v>
      </c>
      <c r="G1079" s="15">
        <v>0.6020833333333333</v>
      </c>
      <c r="H1079" s="13" t="s">
        <v>3277</v>
      </c>
      <c r="I1079" s="13">
        <v>4466.6299833333333</v>
      </c>
      <c r="K1079" s="2" t="s">
        <v>1890</v>
      </c>
      <c r="L1079" s="3">
        <v>5</v>
      </c>
    </row>
    <row r="1080" spans="1:12" x14ac:dyDescent="0.25">
      <c r="A1080" t="s">
        <v>404</v>
      </c>
      <c r="B1080" s="9" t="s">
        <v>18</v>
      </c>
      <c r="C1080" s="8" t="s">
        <v>156</v>
      </c>
      <c r="D1080" s="10">
        <v>45403.670138888891</v>
      </c>
      <c r="E1080" s="10">
        <v>45403.887499999997</v>
      </c>
      <c r="F1080" s="11">
        <v>0.21736111111111109</v>
      </c>
      <c r="G1080" s="11">
        <v>5.5555555555555552E-2</v>
      </c>
      <c r="H1080" s="8" t="s">
        <v>3277</v>
      </c>
      <c r="I1080" s="8">
        <v>4466.6299833333333</v>
      </c>
      <c r="K1080" s="2" t="s">
        <v>1281</v>
      </c>
      <c r="L1080" s="3">
        <v>3</v>
      </c>
    </row>
    <row r="1081" spans="1:12" x14ac:dyDescent="0.25">
      <c r="A1081" t="s">
        <v>404</v>
      </c>
      <c r="B1081" s="9" t="s">
        <v>18</v>
      </c>
      <c r="C1081" s="8" t="s">
        <v>156</v>
      </c>
      <c r="D1081" s="10">
        <v>45366.75</v>
      </c>
      <c r="E1081" s="10">
        <v>45366.967361111107</v>
      </c>
      <c r="F1081" s="11">
        <v>0.21736111111111109</v>
      </c>
      <c r="G1081" s="11">
        <v>6.805555555555555E-2</v>
      </c>
      <c r="H1081" s="8" t="s">
        <v>3277</v>
      </c>
      <c r="I1081" s="8">
        <v>4466.6299833333333</v>
      </c>
      <c r="K1081" s="2" t="s">
        <v>3459</v>
      </c>
      <c r="L1081" s="3">
        <v>2</v>
      </c>
    </row>
    <row r="1082" spans="1:12" x14ac:dyDescent="0.25">
      <c r="A1082" t="s">
        <v>3328</v>
      </c>
      <c r="B1082" s="12" t="s">
        <v>18</v>
      </c>
      <c r="C1082" s="13" t="s">
        <v>3326</v>
      </c>
      <c r="D1082" s="14">
        <v>45605.143055555563</v>
      </c>
      <c r="E1082" s="14">
        <v>45605.36041666667</v>
      </c>
      <c r="F1082" s="15">
        <v>0.21736111111111109</v>
      </c>
      <c r="G1082" s="15">
        <v>0.6020833333333333</v>
      </c>
      <c r="H1082" s="13" t="s">
        <v>3484</v>
      </c>
      <c r="I1082" s="13">
        <v>4466.6299833333333</v>
      </c>
      <c r="K1082" s="2" t="s">
        <v>3294</v>
      </c>
      <c r="L1082" s="3">
        <v>2</v>
      </c>
    </row>
    <row r="1083" spans="1:12" x14ac:dyDescent="0.25">
      <c r="A1083" t="s">
        <v>404</v>
      </c>
      <c r="B1083" s="9" t="s">
        <v>18</v>
      </c>
      <c r="C1083" s="8" t="s">
        <v>156</v>
      </c>
      <c r="D1083" s="10">
        <v>45403.670138888891</v>
      </c>
      <c r="E1083" s="10">
        <v>45403.887499999997</v>
      </c>
      <c r="F1083" s="11">
        <v>0.21736111111111109</v>
      </c>
      <c r="G1083" s="11">
        <v>5.5555555555555552E-2</v>
      </c>
      <c r="H1083" s="8" t="s">
        <v>3484</v>
      </c>
      <c r="I1083" s="8">
        <v>4466.6299833333333</v>
      </c>
      <c r="K1083" s="2" t="s">
        <v>4608</v>
      </c>
      <c r="L1083" s="3">
        <v>1</v>
      </c>
    </row>
    <row r="1084" spans="1:12" x14ac:dyDescent="0.25">
      <c r="A1084" t="s">
        <v>404</v>
      </c>
      <c r="B1084" s="9" t="s">
        <v>18</v>
      </c>
      <c r="C1084" s="8" t="s">
        <v>156</v>
      </c>
      <c r="D1084" s="10">
        <v>45366.75</v>
      </c>
      <c r="E1084" s="10">
        <v>45366.967361111107</v>
      </c>
      <c r="F1084" s="11">
        <v>0.21736111111111109</v>
      </c>
      <c r="G1084" s="11">
        <v>6.805555555555555E-2</v>
      </c>
      <c r="H1084" s="8" t="s">
        <v>3484</v>
      </c>
      <c r="I1084" s="8">
        <v>4466.6299833333333</v>
      </c>
      <c r="K1084" s="2" t="s">
        <v>4241</v>
      </c>
      <c r="L1084" s="3">
        <v>2</v>
      </c>
    </row>
    <row r="1085" spans="1:12" x14ac:dyDescent="0.25">
      <c r="A1085" t="s">
        <v>4059</v>
      </c>
      <c r="B1085" s="12" t="s">
        <v>140</v>
      </c>
      <c r="C1085" s="13" t="s">
        <v>259</v>
      </c>
      <c r="D1085" s="14">
        <v>45383.804861111108</v>
      </c>
      <c r="E1085" s="14">
        <v>45384.022222222222</v>
      </c>
      <c r="F1085" s="15">
        <v>0.21736111111111109</v>
      </c>
      <c r="G1085" s="15">
        <v>0.64097222222222228</v>
      </c>
      <c r="H1085" s="13" t="s">
        <v>3918</v>
      </c>
      <c r="I1085" s="13">
        <v>4466.6299833333333</v>
      </c>
      <c r="K1085" s="2" t="s">
        <v>2836</v>
      </c>
      <c r="L1085" s="3">
        <v>2</v>
      </c>
    </row>
    <row r="1086" spans="1:12" x14ac:dyDescent="0.25">
      <c r="A1086" t="s">
        <v>179</v>
      </c>
      <c r="B1086" s="12" t="s">
        <v>178</v>
      </c>
      <c r="C1086" s="13" t="s">
        <v>64</v>
      </c>
      <c r="D1086" s="14">
        <v>45519.594444444447</v>
      </c>
      <c r="E1086" s="14">
        <v>45519.811805555553</v>
      </c>
      <c r="F1086" s="15">
        <v>0.21736111111111109</v>
      </c>
      <c r="G1086" s="15">
        <v>3.8194444444444448E-2</v>
      </c>
      <c r="H1086" s="13" t="s">
        <v>4776</v>
      </c>
      <c r="I1086" s="13">
        <v>4466.6299833333333</v>
      </c>
      <c r="K1086" s="2" t="s">
        <v>407</v>
      </c>
      <c r="L1086" s="3">
        <v>4</v>
      </c>
    </row>
    <row r="1087" spans="1:12" x14ac:dyDescent="0.25">
      <c r="A1087" t="s">
        <v>1251</v>
      </c>
      <c r="B1087" s="9" t="s">
        <v>1250</v>
      </c>
      <c r="C1087" s="8" t="s">
        <v>1248</v>
      </c>
      <c r="D1087" s="10">
        <v>45394.732638888891</v>
      </c>
      <c r="E1087" s="10">
        <v>45394.949305555558</v>
      </c>
      <c r="F1087" s="11">
        <v>0.2166666666666667</v>
      </c>
      <c r="G1087" s="11">
        <v>0.68263888888888891</v>
      </c>
      <c r="H1087" s="8" t="s">
        <v>1085</v>
      </c>
      <c r="I1087" s="8">
        <v>4452.3595999999998</v>
      </c>
      <c r="K1087" s="2" t="s">
        <v>1889</v>
      </c>
      <c r="L1087" s="3">
        <v>1</v>
      </c>
    </row>
    <row r="1088" spans="1:12" x14ac:dyDescent="0.25">
      <c r="A1088" t="s">
        <v>1304</v>
      </c>
      <c r="B1088" s="9" t="s">
        <v>425</v>
      </c>
      <c r="C1088" s="8" t="s">
        <v>646</v>
      </c>
      <c r="D1088" s="10">
        <v>45334.629166666673</v>
      </c>
      <c r="E1088" s="10">
        <v>45334.845833333333</v>
      </c>
      <c r="F1088" s="11">
        <v>0.2166666666666667</v>
      </c>
      <c r="G1088" s="11">
        <v>7.6819444444444436</v>
      </c>
      <c r="H1088" s="8" t="s">
        <v>1085</v>
      </c>
      <c r="I1088" s="8">
        <v>4452.3595999999998</v>
      </c>
      <c r="K1088" s="2" t="s">
        <v>3950</v>
      </c>
      <c r="L1088" s="3">
        <v>1</v>
      </c>
    </row>
    <row r="1089" spans="1:12" x14ac:dyDescent="0.25">
      <c r="A1089" t="s">
        <v>1323</v>
      </c>
      <c r="B1089" s="12" t="s">
        <v>75</v>
      </c>
      <c r="C1089" s="13" t="s">
        <v>1321</v>
      </c>
      <c r="D1089" s="14">
        <v>45659.772222222222</v>
      </c>
      <c r="E1089" s="14">
        <v>45659.988194444442</v>
      </c>
      <c r="F1089" s="15">
        <v>0.2159722222222222</v>
      </c>
      <c r="G1089" s="15">
        <v>0.83819444444444446</v>
      </c>
      <c r="H1089" s="13" t="s">
        <v>1314</v>
      </c>
      <c r="I1089" s="13">
        <v>4438.0892166666663</v>
      </c>
      <c r="K1089" s="2" t="s">
        <v>4648</v>
      </c>
      <c r="L1089" s="3">
        <v>1</v>
      </c>
    </row>
    <row r="1090" spans="1:12" x14ac:dyDescent="0.25">
      <c r="A1090" t="s">
        <v>975</v>
      </c>
      <c r="B1090" s="9" t="s">
        <v>79</v>
      </c>
      <c r="C1090" s="8" t="s">
        <v>54</v>
      </c>
      <c r="D1090" s="10">
        <v>45663.793055555558</v>
      </c>
      <c r="E1090" s="10">
        <v>45664.009027777778</v>
      </c>
      <c r="F1090" s="11">
        <v>0.2159722222222222</v>
      </c>
      <c r="G1090" s="11">
        <v>3.8909722222222221</v>
      </c>
      <c r="H1090" s="8" t="s">
        <v>2207</v>
      </c>
      <c r="I1090" s="8">
        <v>4438.0892166666663</v>
      </c>
      <c r="K1090" s="2" t="s">
        <v>4137</v>
      </c>
      <c r="L1090" s="3">
        <v>1</v>
      </c>
    </row>
    <row r="1091" spans="1:12" x14ac:dyDescent="0.25">
      <c r="A1091" t="s">
        <v>2357</v>
      </c>
      <c r="B1091" s="9" t="s">
        <v>89</v>
      </c>
      <c r="C1091" s="8" t="s">
        <v>28</v>
      </c>
      <c r="D1091" s="10">
        <v>45496.597916666673</v>
      </c>
      <c r="E1091" s="10">
        <v>45496.813888888893</v>
      </c>
      <c r="F1091" s="11">
        <v>0.2159722222222222</v>
      </c>
      <c r="G1091" s="11">
        <v>0.91249999999999998</v>
      </c>
      <c r="H1091" s="8" t="s">
        <v>2207</v>
      </c>
      <c r="I1091" s="8">
        <v>4438.0892166666663</v>
      </c>
      <c r="K1091" s="2" t="s">
        <v>1980</v>
      </c>
      <c r="L1091" s="3">
        <v>2</v>
      </c>
    </row>
    <row r="1092" spans="1:12" x14ac:dyDescent="0.25">
      <c r="A1092" t="s">
        <v>404</v>
      </c>
      <c r="B1092" s="12" t="s">
        <v>18</v>
      </c>
      <c r="C1092" s="13" t="s">
        <v>156</v>
      </c>
      <c r="D1092" s="14">
        <v>45587.825694444437</v>
      </c>
      <c r="E1092" s="14">
        <v>45588.041666666657</v>
      </c>
      <c r="F1092" s="15">
        <v>0.2159722222222222</v>
      </c>
      <c r="G1092" s="15">
        <v>1.5486111111111109</v>
      </c>
      <c r="H1092" s="13" t="s">
        <v>4100</v>
      </c>
      <c r="I1092" s="13">
        <v>4438.0892166666663</v>
      </c>
      <c r="K1092" s="2" t="s">
        <v>1887</v>
      </c>
      <c r="L1092" s="3">
        <v>1</v>
      </c>
    </row>
    <row r="1093" spans="1:12" x14ac:dyDescent="0.25">
      <c r="A1093" t="s">
        <v>4144</v>
      </c>
      <c r="B1093" s="9" t="s">
        <v>68</v>
      </c>
      <c r="C1093" s="8" t="s">
        <v>696</v>
      </c>
      <c r="D1093" s="10">
        <v>45582.729166666657</v>
      </c>
      <c r="E1093" s="10">
        <v>45582.945138888892</v>
      </c>
      <c r="F1093" s="11">
        <v>0.2159722222222222</v>
      </c>
      <c r="G1093" s="11">
        <v>0.1027777777777778</v>
      </c>
      <c r="H1093" s="8" t="s">
        <v>4100</v>
      </c>
      <c r="I1093" s="8">
        <v>4438.0892166666663</v>
      </c>
      <c r="K1093" s="2" t="s">
        <v>2213</v>
      </c>
      <c r="L1093" s="3">
        <v>1</v>
      </c>
    </row>
    <row r="1094" spans="1:12" x14ac:dyDescent="0.25">
      <c r="A1094" t="s">
        <v>1795</v>
      </c>
      <c r="B1094" s="12" t="s">
        <v>441</v>
      </c>
      <c r="C1094" s="13" t="s">
        <v>156</v>
      </c>
      <c r="D1094" s="14">
        <v>45322.692361111112</v>
      </c>
      <c r="E1094" s="14">
        <v>45322.908333333333</v>
      </c>
      <c r="F1094" s="15">
        <v>0.2159722222222222</v>
      </c>
      <c r="G1094" s="15">
        <v>1.705555555555555</v>
      </c>
      <c r="H1094" s="13" t="s">
        <v>4100</v>
      </c>
      <c r="I1094" s="13">
        <v>4438.0892166666663</v>
      </c>
      <c r="K1094" s="2" t="s">
        <v>3290</v>
      </c>
      <c r="L1094" s="3">
        <v>2</v>
      </c>
    </row>
    <row r="1095" spans="1:12" x14ac:dyDescent="0.25">
      <c r="A1095" t="s">
        <v>4721</v>
      </c>
      <c r="B1095" s="12" t="s">
        <v>2738</v>
      </c>
      <c r="C1095" s="13" t="s">
        <v>1398</v>
      </c>
      <c r="D1095" s="14">
        <v>45553.697916666657</v>
      </c>
      <c r="E1095" s="14">
        <v>45553.913888888892</v>
      </c>
      <c r="F1095" s="15">
        <v>0.2159722222222222</v>
      </c>
      <c r="G1095" s="15">
        <v>1.7048611111111109</v>
      </c>
      <c r="H1095" s="13" t="s">
        <v>4654</v>
      </c>
      <c r="I1095" s="13">
        <v>4438.0892166666663</v>
      </c>
      <c r="K1095" s="2" t="s">
        <v>3222</v>
      </c>
      <c r="L1095" s="3">
        <v>3</v>
      </c>
    </row>
    <row r="1096" spans="1:12" x14ac:dyDescent="0.25">
      <c r="A1096" t="s">
        <v>404</v>
      </c>
      <c r="B1096" s="9" t="s">
        <v>18</v>
      </c>
      <c r="C1096" s="8" t="s">
        <v>156</v>
      </c>
      <c r="D1096" s="10">
        <v>45555.622916666667</v>
      </c>
      <c r="E1096" s="10">
        <v>45555.838194444441</v>
      </c>
      <c r="F1096" s="11">
        <v>0.21527777777777779</v>
      </c>
      <c r="G1096" s="11">
        <v>6.3888888888888884E-2</v>
      </c>
      <c r="H1096" s="8" t="s">
        <v>2207</v>
      </c>
      <c r="I1096" s="8">
        <v>4423.8188333333337</v>
      </c>
      <c r="K1096" s="2" t="s">
        <v>4769</v>
      </c>
      <c r="L1096" s="3">
        <v>1</v>
      </c>
    </row>
    <row r="1097" spans="1:12" x14ac:dyDescent="0.25">
      <c r="A1097" t="s">
        <v>2655</v>
      </c>
      <c r="B1097" s="12" t="s">
        <v>95</v>
      </c>
      <c r="C1097" s="13" t="s">
        <v>1321</v>
      </c>
      <c r="D1097" s="14">
        <v>45417.843055555553</v>
      </c>
      <c r="E1097" s="14">
        <v>45418.058333333327</v>
      </c>
      <c r="F1097" s="15">
        <v>0.21527777777777779</v>
      </c>
      <c r="G1097" s="15">
        <v>0.66111111111111109</v>
      </c>
      <c r="H1097" s="13" t="s">
        <v>2502</v>
      </c>
      <c r="I1097" s="13">
        <v>4423.8188333333337</v>
      </c>
      <c r="K1097" s="2" t="s">
        <v>3066</v>
      </c>
      <c r="L1097" s="3">
        <v>1</v>
      </c>
    </row>
    <row r="1098" spans="1:12" x14ac:dyDescent="0.25">
      <c r="A1098" t="s">
        <v>2980</v>
      </c>
      <c r="B1098" s="9" t="s">
        <v>166</v>
      </c>
      <c r="C1098" s="8" t="s">
        <v>68</v>
      </c>
      <c r="D1098" s="10">
        <v>45474.570833333331</v>
      </c>
      <c r="E1098" s="10">
        <v>45474.786111111112</v>
      </c>
      <c r="F1098" s="11">
        <v>0.21527777777777779</v>
      </c>
      <c r="G1098" s="11">
        <v>0.2638888888888889</v>
      </c>
      <c r="H1098" s="8" t="s">
        <v>2858</v>
      </c>
      <c r="I1098" s="8">
        <v>4423.8188333333337</v>
      </c>
      <c r="K1098" s="2" t="s">
        <v>1950</v>
      </c>
      <c r="L1098" s="3">
        <v>1</v>
      </c>
    </row>
    <row r="1099" spans="1:12" x14ac:dyDescent="0.25">
      <c r="A1099" t="s">
        <v>3079</v>
      </c>
      <c r="B1099" s="9" t="s">
        <v>156</v>
      </c>
      <c r="C1099" s="8" t="s">
        <v>140</v>
      </c>
      <c r="D1099" s="10">
        <v>45347.790972222218</v>
      </c>
      <c r="E1099" s="10">
        <v>45348.006249999999</v>
      </c>
      <c r="F1099" s="11">
        <v>0.21527777777777779</v>
      </c>
      <c r="G1099" s="11">
        <v>3.1944444444444442E-2</v>
      </c>
      <c r="H1099" s="8" t="s">
        <v>2858</v>
      </c>
      <c r="I1099" s="8">
        <v>4423.8188333333337</v>
      </c>
      <c r="K1099" s="2" t="s">
        <v>3287</v>
      </c>
      <c r="L1099" s="3">
        <v>2</v>
      </c>
    </row>
    <row r="1100" spans="1:12" x14ac:dyDescent="0.25">
      <c r="A1100" t="s">
        <v>250</v>
      </c>
      <c r="B1100" s="12" t="s">
        <v>32</v>
      </c>
      <c r="C1100" s="13" t="s">
        <v>89</v>
      </c>
      <c r="D1100" s="14">
        <v>45523.726388888892</v>
      </c>
      <c r="E1100" s="14">
        <v>45523.941666666673</v>
      </c>
      <c r="F1100" s="15">
        <v>0.21527777777777779</v>
      </c>
      <c r="G1100" s="15">
        <v>5.8333333333333327E-2</v>
      </c>
      <c r="H1100" s="13" t="s">
        <v>3703</v>
      </c>
      <c r="I1100" s="13">
        <v>4423.8188333333337</v>
      </c>
      <c r="K1100" s="2" t="s">
        <v>1888</v>
      </c>
      <c r="L1100" s="3">
        <v>1</v>
      </c>
    </row>
    <row r="1101" spans="1:12" x14ac:dyDescent="0.25">
      <c r="A1101" t="s">
        <v>4563</v>
      </c>
      <c r="B1101" s="9" t="s">
        <v>89</v>
      </c>
      <c r="C1101" s="8" t="s">
        <v>1324</v>
      </c>
      <c r="D1101" s="10">
        <v>45457.745833333327</v>
      </c>
      <c r="E1101" s="10">
        <v>45457.961111111108</v>
      </c>
      <c r="F1101" s="11">
        <v>0.21527777777777779</v>
      </c>
      <c r="G1101" s="11">
        <v>0.62638888888888888</v>
      </c>
      <c r="H1101" s="8" t="s">
        <v>4485</v>
      </c>
      <c r="I1101" s="8">
        <v>4423.8188333333337</v>
      </c>
      <c r="K1101" s="2" t="s">
        <v>3691</v>
      </c>
      <c r="L1101" s="3">
        <v>1</v>
      </c>
    </row>
    <row r="1102" spans="1:12" x14ac:dyDescent="0.25">
      <c r="A1102" t="s">
        <v>2889</v>
      </c>
      <c r="B1102" s="12" t="s">
        <v>89</v>
      </c>
      <c r="C1102" s="13" t="s">
        <v>62</v>
      </c>
      <c r="D1102" s="14">
        <v>45609.592361111107</v>
      </c>
      <c r="E1102" s="14">
        <v>45609.806944444441</v>
      </c>
      <c r="F1102" s="15">
        <v>0.21458333333333329</v>
      </c>
      <c r="G1102" s="15">
        <v>7.0833333333333331E-2</v>
      </c>
      <c r="H1102" s="13" t="s">
        <v>2858</v>
      </c>
      <c r="I1102" s="13">
        <v>4409.5484500000002</v>
      </c>
      <c r="K1102" s="2" t="s">
        <v>1388</v>
      </c>
      <c r="L1102" s="3">
        <v>2</v>
      </c>
    </row>
    <row r="1103" spans="1:12" x14ac:dyDescent="0.25">
      <c r="A1103" t="s">
        <v>3087</v>
      </c>
      <c r="B1103" s="9" t="s">
        <v>376</v>
      </c>
      <c r="C1103" s="8" t="s">
        <v>54</v>
      </c>
      <c r="D1103" s="10">
        <v>45336.810416666667</v>
      </c>
      <c r="E1103" s="10">
        <v>45337.025000000001</v>
      </c>
      <c r="F1103" s="11">
        <v>0.21458333333333329</v>
      </c>
      <c r="G1103" s="11">
        <v>4.0972222222222222E-2</v>
      </c>
      <c r="H1103" s="8" t="s">
        <v>2858</v>
      </c>
      <c r="I1103" s="8">
        <v>4409.5484500000002</v>
      </c>
      <c r="K1103" s="2" t="s">
        <v>1594</v>
      </c>
      <c r="L1103" s="3">
        <v>2</v>
      </c>
    </row>
    <row r="1104" spans="1:12" x14ac:dyDescent="0.25">
      <c r="A1104" t="s">
        <v>4221</v>
      </c>
      <c r="B1104" s="9" t="s">
        <v>54</v>
      </c>
      <c r="C1104" s="8" t="s">
        <v>14</v>
      </c>
      <c r="D1104" s="10">
        <v>45479.291666666657</v>
      </c>
      <c r="E1104" s="10">
        <v>45479.506249999999</v>
      </c>
      <c r="F1104" s="11">
        <v>0.21458333333333329</v>
      </c>
      <c r="G1104" s="11">
        <v>1.16875</v>
      </c>
      <c r="H1104" s="8" t="s">
        <v>4100</v>
      </c>
      <c r="I1104" s="8">
        <v>4409.5484500000002</v>
      </c>
      <c r="K1104" s="2" t="s">
        <v>2562</v>
      </c>
      <c r="L1104" s="3">
        <v>1</v>
      </c>
    </row>
    <row r="1105" spans="1:12" x14ac:dyDescent="0.25">
      <c r="A1105" t="s">
        <v>1788</v>
      </c>
      <c r="B1105" s="12" t="s">
        <v>460</v>
      </c>
      <c r="C1105" s="13" t="s">
        <v>156</v>
      </c>
      <c r="D1105" s="14">
        <v>45364.6875</v>
      </c>
      <c r="E1105" s="14">
        <v>45364.902083333327</v>
      </c>
      <c r="F1105" s="15">
        <v>0.21458333333333329</v>
      </c>
      <c r="G1105" s="15">
        <v>0.81041666666666667</v>
      </c>
      <c r="H1105" s="13" t="s">
        <v>4485</v>
      </c>
      <c r="I1105" s="13">
        <v>4409.5484500000002</v>
      </c>
      <c r="K1105" s="2" t="s">
        <v>3701</v>
      </c>
      <c r="L1105" s="3">
        <v>1</v>
      </c>
    </row>
    <row r="1106" spans="1:12" x14ac:dyDescent="0.25">
      <c r="A1106" t="s">
        <v>952</v>
      </c>
      <c r="B1106" s="12" t="s">
        <v>125</v>
      </c>
      <c r="C1106" s="13" t="s">
        <v>156</v>
      </c>
      <c r="D1106" s="14">
        <v>45625.700694444437</v>
      </c>
      <c r="E1106" s="14">
        <v>45625.914583333331</v>
      </c>
      <c r="F1106" s="15">
        <v>0.21388888888888891</v>
      </c>
      <c r="G1106" s="15"/>
      <c r="H1106" s="13" t="s">
        <v>2715</v>
      </c>
      <c r="I1106" s="13">
        <v>4395.2780666666667</v>
      </c>
      <c r="K1106" s="2" t="s">
        <v>3877</v>
      </c>
      <c r="L1106" s="3">
        <v>1</v>
      </c>
    </row>
    <row r="1107" spans="1:12" x14ac:dyDescent="0.25">
      <c r="A1107" t="s">
        <v>1937</v>
      </c>
      <c r="B1107" s="12" t="s">
        <v>125</v>
      </c>
      <c r="C1107" s="13" t="s">
        <v>77</v>
      </c>
      <c r="D1107" s="14">
        <v>45667.844444444447</v>
      </c>
      <c r="E1107" s="14">
        <v>45668.058333333327</v>
      </c>
      <c r="F1107" s="15">
        <v>0.21388888888888891</v>
      </c>
      <c r="G1107" s="15">
        <v>0.67569444444444449</v>
      </c>
      <c r="H1107" s="13" t="s">
        <v>3277</v>
      </c>
      <c r="I1107" s="13">
        <v>4395.2780666666667</v>
      </c>
      <c r="K1107" s="2" t="s">
        <v>3041</v>
      </c>
      <c r="L1107" s="3">
        <v>1</v>
      </c>
    </row>
    <row r="1108" spans="1:12" x14ac:dyDescent="0.25">
      <c r="A1108" t="s">
        <v>179</v>
      </c>
      <c r="B1108" s="9" t="s">
        <v>178</v>
      </c>
      <c r="C1108" s="8" t="s">
        <v>64</v>
      </c>
      <c r="D1108" s="10">
        <v>45420.775000000001</v>
      </c>
      <c r="E1108" s="10">
        <v>45420.988888888889</v>
      </c>
      <c r="F1108" s="11">
        <v>0.21388888888888891</v>
      </c>
      <c r="G1108" s="11">
        <v>1.7979166666666671</v>
      </c>
      <c r="H1108" s="8" t="s">
        <v>3277</v>
      </c>
      <c r="I1108" s="8">
        <v>4395.2780666666667</v>
      </c>
      <c r="K1108" s="2" t="s">
        <v>650</v>
      </c>
      <c r="L1108" s="3">
        <v>1</v>
      </c>
    </row>
    <row r="1109" spans="1:12" x14ac:dyDescent="0.25">
      <c r="A1109" t="s">
        <v>1937</v>
      </c>
      <c r="B1109" s="12" t="s">
        <v>125</v>
      </c>
      <c r="C1109" s="13" t="s">
        <v>77</v>
      </c>
      <c r="D1109" s="14">
        <v>45667.844444444447</v>
      </c>
      <c r="E1109" s="14">
        <v>45668.058333333327</v>
      </c>
      <c r="F1109" s="15">
        <v>0.21388888888888891</v>
      </c>
      <c r="G1109" s="15">
        <v>0.67569444444444449</v>
      </c>
      <c r="H1109" s="13" t="s">
        <v>3484</v>
      </c>
      <c r="I1109" s="13">
        <v>4395.2780666666667</v>
      </c>
      <c r="K1109" s="2" t="s">
        <v>4478</v>
      </c>
      <c r="L1109" s="3">
        <v>1</v>
      </c>
    </row>
    <row r="1110" spans="1:12" x14ac:dyDescent="0.25">
      <c r="A1110" t="s">
        <v>179</v>
      </c>
      <c r="B1110" s="9" t="s">
        <v>178</v>
      </c>
      <c r="C1110" s="8" t="s">
        <v>64</v>
      </c>
      <c r="D1110" s="10">
        <v>45420.775000000001</v>
      </c>
      <c r="E1110" s="10">
        <v>45420.988888888889</v>
      </c>
      <c r="F1110" s="11">
        <v>0.21388888888888891</v>
      </c>
      <c r="G1110" s="11">
        <v>1.7979166666666671</v>
      </c>
      <c r="H1110" s="8" t="s">
        <v>3484</v>
      </c>
      <c r="I1110" s="8">
        <v>4395.2780666666667</v>
      </c>
      <c r="K1110" s="2" t="s">
        <v>1503</v>
      </c>
      <c r="L1110" s="3">
        <v>1</v>
      </c>
    </row>
    <row r="1111" spans="1:12" x14ac:dyDescent="0.25">
      <c r="A1111" t="s">
        <v>3746</v>
      </c>
      <c r="B1111" s="12" t="s">
        <v>68</v>
      </c>
      <c r="C1111" s="13" t="s">
        <v>107</v>
      </c>
      <c r="D1111" s="14">
        <v>45609.681250000001</v>
      </c>
      <c r="E1111" s="14">
        <v>45609.895138888889</v>
      </c>
      <c r="F1111" s="15">
        <v>0.21388888888888891</v>
      </c>
      <c r="G1111" s="15">
        <v>9.9534722222222225</v>
      </c>
      <c r="H1111" s="13" t="s">
        <v>3703</v>
      </c>
      <c r="I1111" s="13">
        <v>4395.2780666666667</v>
      </c>
      <c r="K1111" s="2" t="s">
        <v>2265</v>
      </c>
      <c r="L1111" s="3">
        <v>1</v>
      </c>
    </row>
    <row r="1112" spans="1:12" x14ac:dyDescent="0.25">
      <c r="A1112" t="s">
        <v>2258</v>
      </c>
      <c r="B1112" s="9" t="s">
        <v>156</v>
      </c>
      <c r="C1112" s="8" t="s">
        <v>79</v>
      </c>
      <c r="D1112" s="10">
        <v>45660.802777777782</v>
      </c>
      <c r="E1112" s="10">
        <v>45661.01666666667</v>
      </c>
      <c r="F1112" s="11">
        <v>0.21388888888888891</v>
      </c>
      <c r="G1112" s="11">
        <v>0.85277777777777775</v>
      </c>
      <c r="H1112" s="8" t="s">
        <v>3918</v>
      </c>
      <c r="I1112" s="8">
        <v>4395.2780666666667</v>
      </c>
      <c r="K1112" s="2" t="s">
        <v>3547</v>
      </c>
      <c r="L1112" s="3">
        <v>1</v>
      </c>
    </row>
    <row r="1113" spans="1:12" x14ac:dyDescent="0.25">
      <c r="A1113" t="s">
        <v>4202</v>
      </c>
      <c r="B1113" s="12" t="s">
        <v>118</v>
      </c>
      <c r="C1113" s="13" t="s">
        <v>246</v>
      </c>
      <c r="D1113" s="14">
        <v>45503.772916666669</v>
      </c>
      <c r="E1113" s="14">
        <v>45503.986805555563</v>
      </c>
      <c r="F1113" s="15">
        <v>0.21388888888888891</v>
      </c>
      <c r="G1113" s="15">
        <v>0.66874999999999996</v>
      </c>
      <c r="H1113" s="13" t="s">
        <v>4100</v>
      </c>
      <c r="I1113" s="13">
        <v>4395.2780666666667</v>
      </c>
      <c r="K1113" s="2" t="s">
        <v>1373</v>
      </c>
      <c r="L1113" s="3">
        <v>1</v>
      </c>
    </row>
    <row r="1114" spans="1:12" x14ac:dyDescent="0.25">
      <c r="A1114" t="s">
        <v>2728</v>
      </c>
      <c r="B1114" s="12" t="s">
        <v>105</v>
      </c>
      <c r="C1114" s="13" t="s">
        <v>143</v>
      </c>
      <c r="D1114" s="14">
        <v>45580.73333333333</v>
      </c>
      <c r="E1114" s="14">
        <v>45580.947222222218</v>
      </c>
      <c r="F1114" s="15">
        <v>0.21388888888888891</v>
      </c>
      <c r="G1114" s="15">
        <v>1.968055555555555</v>
      </c>
      <c r="H1114" s="13" t="s">
        <v>4654</v>
      </c>
      <c r="I1114" s="13">
        <v>4395.2780666666667</v>
      </c>
      <c r="K1114" s="2" t="s">
        <v>870</v>
      </c>
      <c r="L1114" s="3">
        <v>2</v>
      </c>
    </row>
    <row r="1115" spans="1:12" x14ac:dyDescent="0.25">
      <c r="A1115" t="s">
        <v>323</v>
      </c>
      <c r="B1115" s="12" t="s">
        <v>18</v>
      </c>
      <c r="C1115" s="13" t="s">
        <v>68</v>
      </c>
      <c r="D1115" s="14">
        <v>45639.67083333333</v>
      </c>
      <c r="E1115" s="14">
        <v>45639.884722222218</v>
      </c>
      <c r="F1115" s="15">
        <v>0.21388888888888891</v>
      </c>
      <c r="G1115" s="15">
        <v>0.90347222222222223</v>
      </c>
      <c r="H1115" s="13" t="s">
        <v>4776</v>
      </c>
      <c r="I1115" s="13">
        <v>4395.2780666666667</v>
      </c>
      <c r="K1115" s="2" t="s">
        <v>1653</v>
      </c>
      <c r="L1115" s="3">
        <v>1</v>
      </c>
    </row>
    <row r="1116" spans="1:12" x14ac:dyDescent="0.25">
      <c r="A1116" t="s">
        <v>565</v>
      </c>
      <c r="B1116" s="12" t="s">
        <v>37</v>
      </c>
      <c r="C1116" s="13" t="s">
        <v>79</v>
      </c>
      <c r="D1116" s="14">
        <v>45525.843055555553</v>
      </c>
      <c r="E1116" s="14">
        <v>45526.056250000001</v>
      </c>
      <c r="F1116" s="15">
        <v>0.21319444444444441</v>
      </c>
      <c r="G1116" s="15">
        <v>0.76180555555555551</v>
      </c>
      <c r="H1116" s="13" t="s">
        <v>418</v>
      </c>
      <c r="I1116" s="13">
        <v>4381.0076833333324</v>
      </c>
      <c r="K1116" s="2" t="s">
        <v>3581</v>
      </c>
      <c r="L1116" s="3">
        <v>1</v>
      </c>
    </row>
    <row r="1117" spans="1:12" x14ac:dyDescent="0.25">
      <c r="A1117" t="s">
        <v>2276</v>
      </c>
      <c r="B1117" s="9" t="s">
        <v>12</v>
      </c>
      <c r="C1117" s="8" t="s">
        <v>156</v>
      </c>
      <c r="D1117" s="10">
        <v>45592.621527777781</v>
      </c>
      <c r="E1117" s="10">
        <v>45592.834722222222</v>
      </c>
      <c r="F1117" s="11">
        <v>0.21319444444444441</v>
      </c>
      <c r="G1117" s="11">
        <v>1.072222222222222</v>
      </c>
      <c r="H1117" s="8" t="s">
        <v>2207</v>
      </c>
      <c r="I1117" s="8">
        <v>4381.0076833333324</v>
      </c>
      <c r="K1117" s="2" t="s">
        <v>2105</v>
      </c>
      <c r="L1117" s="3">
        <v>1</v>
      </c>
    </row>
    <row r="1118" spans="1:12" x14ac:dyDescent="0.25">
      <c r="A1118" t="s">
        <v>1937</v>
      </c>
      <c r="B1118" s="9" t="s">
        <v>125</v>
      </c>
      <c r="C1118" s="8" t="s">
        <v>77</v>
      </c>
      <c r="D1118" s="10">
        <v>45646.798611111109</v>
      </c>
      <c r="E1118" s="10">
        <v>45647.011111111111</v>
      </c>
      <c r="F1118" s="11">
        <v>0.21249999999999999</v>
      </c>
      <c r="G1118" s="11"/>
      <c r="H1118" s="8" t="s">
        <v>1908</v>
      </c>
      <c r="I1118" s="8">
        <v>4366.7372999999998</v>
      </c>
      <c r="K1118" s="2" t="s">
        <v>1200</v>
      </c>
      <c r="L1118" s="3">
        <v>1</v>
      </c>
    </row>
    <row r="1119" spans="1:12" x14ac:dyDescent="0.25">
      <c r="A1119" t="s">
        <v>2581</v>
      </c>
      <c r="B1119" s="12" t="s">
        <v>18</v>
      </c>
      <c r="C1119" s="13" t="s">
        <v>143</v>
      </c>
      <c r="D1119" s="14">
        <v>45551.568749999999</v>
      </c>
      <c r="E1119" s="14">
        <v>45551.78125</v>
      </c>
      <c r="F1119" s="15">
        <v>0.21249999999999999</v>
      </c>
      <c r="G1119" s="15">
        <v>1.041666666666667</v>
      </c>
      <c r="H1119" s="13" t="s">
        <v>2502</v>
      </c>
      <c r="I1119" s="13">
        <v>4366.7372999999998</v>
      </c>
      <c r="K1119" s="2" t="s">
        <v>4370</v>
      </c>
      <c r="L1119" s="3">
        <v>1</v>
      </c>
    </row>
    <row r="1120" spans="1:12" x14ac:dyDescent="0.25">
      <c r="A1120" t="s">
        <v>402</v>
      </c>
      <c r="B1120" s="12" t="s">
        <v>68</v>
      </c>
      <c r="C1120" s="13" t="s">
        <v>79</v>
      </c>
      <c r="D1120" s="14">
        <v>45380.606249999997</v>
      </c>
      <c r="E1120" s="14">
        <v>45380.818749999999</v>
      </c>
      <c r="F1120" s="15">
        <v>0.21249999999999999</v>
      </c>
      <c r="G1120" s="15">
        <v>1.9750000000000001</v>
      </c>
      <c r="H1120" s="13" t="s">
        <v>2715</v>
      </c>
      <c r="I1120" s="13">
        <v>4366.7372999999998</v>
      </c>
      <c r="K1120" s="2" t="s">
        <v>4578</v>
      </c>
      <c r="L1120" s="3">
        <v>1</v>
      </c>
    </row>
    <row r="1121" spans="1:12" x14ac:dyDescent="0.25">
      <c r="A1121" t="s">
        <v>404</v>
      </c>
      <c r="B1121" s="12" t="s">
        <v>18</v>
      </c>
      <c r="C1121" s="13" t="s">
        <v>156</v>
      </c>
      <c r="D1121" s="14">
        <v>45649.786111111112</v>
      </c>
      <c r="E1121" s="14">
        <v>45649.998611111107</v>
      </c>
      <c r="F1121" s="15">
        <v>0.21249999999999999</v>
      </c>
      <c r="G1121" s="15">
        <v>2.7326388888888888</v>
      </c>
      <c r="H1121" s="13" t="s">
        <v>3096</v>
      </c>
      <c r="I1121" s="13">
        <v>4366.7372999999998</v>
      </c>
      <c r="K1121" s="2" t="s">
        <v>1706</v>
      </c>
      <c r="L1121" s="3">
        <v>1</v>
      </c>
    </row>
    <row r="1122" spans="1:12" x14ac:dyDescent="0.25">
      <c r="A1122" t="s">
        <v>2581</v>
      </c>
      <c r="B1122" s="12" t="s">
        <v>18</v>
      </c>
      <c r="C1122" s="13" t="s">
        <v>143</v>
      </c>
      <c r="D1122" s="14">
        <v>45604.682638888888</v>
      </c>
      <c r="E1122" s="14">
        <v>45604.895138888889</v>
      </c>
      <c r="F1122" s="15">
        <v>0.21249999999999999</v>
      </c>
      <c r="G1122" s="15">
        <v>1.0395833333333331</v>
      </c>
      <c r="H1122" s="13" t="s">
        <v>3703</v>
      </c>
      <c r="I1122" s="13">
        <v>4366.7372999999998</v>
      </c>
      <c r="K1122" s="2" t="s">
        <v>885</v>
      </c>
      <c r="L1122" s="3">
        <v>1</v>
      </c>
    </row>
    <row r="1123" spans="1:12" x14ac:dyDescent="0.25">
      <c r="A1123" t="s">
        <v>4781</v>
      </c>
      <c r="B1123" s="9" t="s">
        <v>242</v>
      </c>
      <c r="C1123" s="8" t="s">
        <v>757</v>
      </c>
      <c r="D1123" s="10">
        <v>45673.711111111108</v>
      </c>
      <c r="E1123" s="10">
        <v>45673.923611111109</v>
      </c>
      <c r="F1123" s="11">
        <v>0.21249999999999999</v>
      </c>
      <c r="G1123" s="11">
        <v>3.888888888888889E-2</v>
      </c>
      <c r="H1123" s="8" t="s">
        <v>4776</v>
      </c>
      <c r="I1123" s="8">
        <v>4366.7372999999998</v>
      </c>
      <c r="K1123" s="2" t="s">
        <v>1903</v>
      </c>
      <c r="L1123" s="3">
        <v>1</v>
      </c>
    </row>
    <row r="1124" spans="1:12" x14ac:dyDescent="0.25">
      <c r="A1124" t="s">
        <v>975</v>
      </c>
      <c r="B1124" s="12" t="s">
        <v>79</v>
      </c>
      <c r="C1124" s="13" t="s">
        <v>54</v>
      </c>
      <c r="D1124" s="14">
        <v>45442.832638888889</v>
      </c>
      <c r="E1124" s="14">
        <v>45443.044444444437</v>
      </c>
      <c r="F1124" s="15">
        <v>0.21180555555555561</v>
      </c>
      <c r="G1124" s="15">
        <v>0.82222222222222219</v>
      </c>
      <c r="H1124" s="13" t="s">
        <v>791</v>
      </c>
      <c r="I1124" s="13">
        <v>4352.4669166666663</v>
      </c>
      <c r="K1124" s="2" t="s">
        <v>3237</v>
      </c>
      <c r="L1124" s="3">
        <v>1</v>
      </c>
    </row>
    <row r="1125" spans="1:12" x14ac:dyDescent="0.25">
      <c r="A1125" t="s">
        <v>1333</v>
      </c>
      <c r="B1125" s="9" t="s">
        <v>75</v>
      </c>
      <c r="C1125" s="8" t="s">
        <v>517</v>
      </c>
      <c r="D1125" s="10">
        <v>45647.643750000003</v>
      </c>
      <c r="E1125" s="10">
        <v>45647.855555555558</v>
      </c>
      <c r="F1125" s="11">
        <v>0.21180555555555561</v>
      </c>
      <c r="G1125" s="11">
        <v>0.93333333333333335</v>
      </c>
      <c r="H1125" s="8" t="s">
        <v>1314</v>
      </c>
      <c r="I1125" s="8">
        <v>4352.4669166666663</v>
      </c>
      <c r="K1125" s="2" t="s">
        <v>4820</v>
      </c>
      <c r="L1125" s="3">
        <v>1</v>
      </c>
    </row>
    <row r="1126" spans="1:12" x14ac:dyDescent="0.25">
      <c r="A1126" t="s">
        <v>1891</v>
      </c>
      <c r="B1126" s="9" t="s">
        <v>246</v>
      </c>
      <c r="C1126" s="8" t="s">
        <v>406</v>
      </c>
      <c r="D1126" s="10">
        <v>45337.640972222223</v>
      </c>
      <c r="E1126" s="10">
        <v>45337.852777777778</v>
      </c>
      <c r="F1126" s="11">
        <v>0.21180555555555561</v>
      </c>
      <c r="G1126" s="11">
        <v>2.0833333333333329E-3</v>
      </c>
      <c r="H1126" s="8" t="s">
        <v>1566</v>
      </c>
      <c r="I1126" s="8">
        <v>4352.4669166666663</v>
      </c>
      <c r="K1126" s="2" t="s">
        <v>4674</v>
      </c>
      <c r="L1126" s="3">
        <v>1</v>
      </c>
    </row>
    <row r="1127" spans="1:12" x14ac:dyDescent="0.25">
      <c r="A1127" t="s">
        <v>404</v>
      </c>
      <c r="B1127" s="12" t="s">
        <v>18</v>
      </c>
      <c r="C1127" s="13" t="s">
        <v>156</v>
      </c>
      <c r="D1127" s="14">
        <v>45377.68472222222</v>
      </c>
      <c r="E1127" s="14">
        <v>45377.896527777782</v>
      </c>
      <c r="F1127" s="15">
        <v>0.21180555555555561</v>
      </c>
      <c r="G1127" s="15">
        <v>4.791666666666667E-2</v>
      </c>
      <c r="H1127" s="13" t="s">
        <v>2715</v>
      </c>
      <c r="I1127" s="13">
        <v>4352.4669166666663</v>
      </c>
      <c r="K1127" s="2" t="s">
        <v>2771</v>
      </c>
      <c r="L1127" s="3">
        <v>1</v>
      </c>
    </row>
    <row r="1128" spans="1:12" x14ac:dyDescent="0.25">
      <c r="A1128" t="s">
        <v>3560</v>
      </c>
      <c r="B1128" s="9" t="s">
        <v>89</v>
      </c>
      <c r="C1128" s="8" t="s">
        <v>75</v>
      </c>
      <c r="D1128" s="10">
        <v>45564.539583333331</v>
      </c>
      <c r="E1128" s="10">
        <v>45564.751388888893</v>
      </c>
      <c r="F1128" s="11">
        <v>0.21180555555555561</v>
      </c>
      <c r="G1128" s="11">
        <v>9.4444444444444442E-2</v>
      </c>
      <c r="H1128" s="8" t="s">
        <v>3485</v>
      </c>
      <c r="I1128" s="8">
        <v>4352.4669166666663</v>
      </c>
      <c r="K1128" s="2" t="s">
        <v>3039</v>
      </c>
      <c r="L1128" s="3">
        <v>1</v>
      </c>
    </row>
    <row r="1129" spans="1:12" x14ac:dyDescent="0.25">
      <c r="A1129" t="s">
        <v>3700</v>
      </c>
      <c r="B1129" s="9" t="s">
        <v>333</v>
      </c>
      <c r="C1129" s="8" t="s">
        <v>143</v>
      </c>
      <c r="D1129" s="10">
        <v>45324.796527777777</v>
      </c>
      <c r="E1129" s="10">
        <v>45325.008333333331</v>
      </c>
      <c r="F1129" s="11">
        <v>0.21180555555555561</v>
      </c>
      <c r="G1129" s="11">
        <v>0.74930555555555556</v>
      </c>
      <c r="H1129" s="8" t="s">
        <v>3485</v>
      </c>
      <c r="I1129" s="8">
        <v>4352.4669166666663</v>
      </c>
      <c r="K1129" s="2" t="s">
        <v>2161</v>
      </c>
      <c r="L1129" s="3">
        <v>1</v>
      </c>
    </row>
    <row r="1130" spans="1:12" x14ac:dyDescent="0.25">
      <c r="A1130" t="s">
        <v>3798</v>
      </c>
      <c r="B1130" s="12" t="s">
        <v>219</v>
      </c>
      <c r="C1130" s="13" t="s">
        <v>143</v>
      </c>
      <c r="D1130" s="14">
        <v>45524.569444444453</v>
      </c>
      <c r="E1130" s="14">
        <v>45524.78125</v>
      </c>
      <c r="F1130" s="15">
        <v>0.21180555555555561</v>
      </c>
      <c r="G1130" s="15">
        <v>4.027777777777778E-2</v>
      </c>
      <c r="H1130" s="13" t="s">
        <v>3703</v>
      </c>
      <c r="I1130" s="13">
        <v>4352.4669166666663</v>
      </c>
      <c r="K1130" s="2" t="s">
        <v>3105</v>
      </c>
      <c r="L1130" s="3">
        <v>3</v>
      </c>
    </row>
    <row r="1131" spans="1:12" x14ac:dyDescent="0.25">
      <c r="A1131" t="s">
        <v>4280</v>
      </c>
      <c r="B1131" s="9" t="s">
        <v>12</v>
      </c>
      <c r="C1131" s="8" t="s">
        <v>58</v>
      </c>
      <c r="D1131" s="10">
        <v>45327.102777777778</v>
      </c>
      <c r="E1131" s="10">
        <v>45327.314583333333</v>
      </c>
      <c r="F1131" s="11">
        <v>0.21180555555555561</v>
      </c>
      <c r="G1131" s="11">
        <v>1.3277777777777779</v>
      </c>
      <c r="H1131" s="8" t="s">
        <v>4100</v>
      </c>
      <c r="I1131" s="8">
        <v>4352.4669166666663</v>
      </c>
      <c r="K1131" s="2" t="s">
        <v>3258</v>
      </c>
      <c r="L1131" s="3">
        <v>1</v>
      </c>
    </row>
    <row r="1132" spans="1:12" x14ac:dyDescent="0.25">
      <c r="A1132" t="s">
        <v>4084</v>
      </c>
      <c r="B1132" s="12" t="s">
        <v>89</v>
      </c>
      <c r="C1132" s="13" t="s">
        <v>143</v>
      </c>
      <c r="D1132" s="14">
        <v>45358.792361111111</v>
      </c>
      <c r="E1132" s="14">
        <v>45359.004166666673</v>
      </c>
      <c r="F1132" s="15">
        <v>0.21180555555555561</v>
      </c>
      <c r="G1132" s="15">
        <v>0.7319444444444444</v>
      </c>
      <c r="H1132" s="13" t="s">
        <v>4485</v>
      </c>
      <c r="I1132" s="13">
        <v>4352.4669166666663</v>
      </c>
      <c r="K1132" s="2" t="s">
        <v>2593</v>
      </c>
      <c r="L1132" s="3">
        <v>1</v>
      </c>
    </row>
    <row r="1133" spans="1:12" x14ac:dyDescent="0.25">
      <c r="A1133" t="s">
        <v>2603</v>
      </c>
      <c r="B1133" s="9" t="s">
        <v>75</v>
      </c>
      <c r="C1133" s="8" t="s">
        <v>79</v>
      </c>
      <c r="D1133" s="10">
        <v>45397.727083333331</v>
      </c>
      <c r="E1133" s="10">
        <v>45397.938888888893</v>
      </c>
      <c r="F1133" s="11">
        <v>0.21180555555555561</v>
      </c>
      <c r="G1133" s="11">
        <v>-0.90416666666666667</v>
      </c>
      <c r="H1133" s="8" t="s">
        <v>4654</v>
      </c>
      <c r="I1133" s="8">
        <v>4352.4669166666663</v>
      </c>
      <c r="K1133" s="2" t="s">
        <v>1901</v>
      </c>
      <c r="L1133" s="3">
        <v>1</v>
      </c>
    </row>
    <row r="1134" spans="1:12" x14ac:dyDescent="0.25">
      <c r="A1134" t="s">
        <v>2723</v>
      </c>
      <c r="B1134" s="9" t="s">
        <v>18</v>
      </c>
      <c r="C1134" s="8" t="s">
        <v>77</v>
      </c>
      <c r="D1134" s="10">
        <v>45672.686805555553</v>
      </c>
      <c r="E1134" s="10">
        <v>45672.897916666669</v>
      </c>
      <c r="F1134" s="11">
        <v>0.21111111111111111</v>
      </c>
      <c r="G1134" s="11">
        <v>0.96180555555555558</v>
      </c>
      <c r="H1134" s="8" t="s">
        <v>2715</v>
      </c>
      <c r="I1134" s="8">
        <v>4338.1965333333328</v>
      </c>
      <c r="K1134" s="2" t="s">
        <v>3906</v>
      </c>
      <c r="L1134" s="3">
        <v>2</v>
      </c>
    </row>
    <row r="1135" spans="1:12" x14ac:dyDescent="0.25">
      <c r="A1135" t="s">
        <v>3129</v>
      </c>
      <c r="B1135" s="12" t="s">
        <v>3128</v>
      </c>
      <c r="C1135" s="13" t="s">
        <v>75</v>
      </c>
      <c r="D1135" s="14">
        <v>45605.820138888892</v>
      </c>
      <c r="E1135" s="14">
        <v>45606.03125</v>
      </c>
      <c r="F1135" s="15">
        <v>0.21111111111111111</v>
      </c>
      <c r="G1135" s="15">
        <v>5.9027777777777783E-2</v>
      </c>
      <c r="H1135" s="13" t="s">
        <v>3096</v>
      </c>
      <c r="I1135" s="13">
        <v>4338.1965333333328</v>
      </c>
      <c r="K1135" s="2" t="s">
        <v>2999</v>
      </c>
      <c r="L1135" s="3">
        <v>1</v>
      </c>
    </row>
    <row r="1136" spans="1:12" x14ac:dyDescent="0.25">
      <c r="A1136" t="s">
        <v>4931</v>
      </c>
      <c r="B1136" s="9" t="s">
        <v>89</v>
      </c>
      <c r="C1136" s="8" t="s">
        <v>30</v>
      </c>
      <c r="D1136" s="10">
        <v>45361.947916666657</v>
      </c>
      <c r="E1136" s="10">
        <v>45362.15902777778</v>
      </c>
      <c r="F1136" s="11">
        <v>0.21111111111111111</v>
      </c>
      <c r="G1136" s="11"/>
      <c r="H1136" s="8" t="s">
        <v>4776</v>
      </c>
      <c r="I1136" s="8">
        <v>4338.1965333333328</v>
      </c>
      <c r="K1136" s="2" t="s">
        <v>1343</v>
      </c>
      <c r="L1136" s="3">
        <v>1</v>
      </c>
    </row>
    <row r="1137" spans="1:12" x14ac:dyDescent="0.25">
      <c r="A1137" t="s">
        <v>593</v>
      </c>
      <c r="B1137" s="12" t="s">
        <v>592</v>
      </c>
      <c r="C1137" s="13" t="s">
        <v>22</v>
      </c>
      <c r="D1137" s="14">
        <v>45495.785416666673</v>
      </c>
      <c r="E1137" s="14">
        <v>45495.995833333327</v>
      </c>
      <c r="F1137" s="15">
        <v>0.2104166666666667</v>
      </c>
      <c r="G1137" s="15">
        <v>2.8277777777777779</v>
      </c>
      <c r="H1137" s="13" t="s">
        <v>418</v>
      </c>
      <c r="I1137" s="13">
        <v>4323.9261499999993</v>
      </c>
      <c r="K1137" s="2" t="s">
        <v>4243</v>
      </c>
      <c r="L1137" s="3">
        <v>1</v>
      </c>
    </row>
    <row r="1138" spans="1:12" x14ac:dyDescent="0.25">
      <c r="A1138" t="s">
        <v>1515</v>
      </c>
      <c r="B1138" s="9" t="s">
        <v>125</v>
      </c>
      <c r="C1138" s="8" t="s">
        <v>26</v>
      </c>
      <c r="D1138" s="10">
        <v>45359.804166666669</v>
      </c>
      <c r="E1138" s="10">
        <v>45360.01458333333</v>
      </c>
      <c r="F1138" s="11">
        <v>0.2104166666666667</v>
      </c>
      <c r="G1138" s="11">
        <v>0.55625000000000002</v>
      </c>
      <c r="H1138" s="8" t="s">
        <v>1314</v>
      </c>
      <c r="I1138" s="8">
        <v>4323.9261499999993</v>
      </c>
      <c r="K1138" s="2" t="s">
        <v>114</v>
      </c>
      <c r="L1138" s="3">
        <v>1</v>
      </c>
    </row>
    <row r="1139" spans="1:12" x14ac:dyDescent="0.25">
      <c r="A1139" t="s">
        <v>1106</v>
      </c>
      <c r="B1139" s="9" t="s">
        <v>18</v>
      </c>
      <c r="C1139" s="8" t="s">
        <v>54</v>
      </c>
      <c r="D1139" s="10">
        <v>45611.736805555563</v>
      </c>
      <c r="E1139" s="10">
        <v>45611.947222222218</v>
      </c>
      <c r="F1139" s="11">
        <v>0.2104166666666667</v>
      </c>
      <c r="G1139" s="11">
        <v>4.2361111111111113E-2</v>
      </c>
      <c r="H1139" s="8" t="s">
        <v>2207</v>
      </c>
      <c r="I1139" s="8">
        <v>4323.9261499999993</v>
      </c>
      <c r="K1139" s="2" t="s">
        <v>4362</v>
      </c>
      <c r="L1139" s="3">
        <v>2</v>
      </c>
    </row>
    <row r="1140" spans="1:12" x14ac:dyDescent="0.25">
      <c r="A1140" t="s">
        <v>4387</v>
      </c>
      <c r="B1140" s="9" t="s">
        <v>246</v>
      </c>
      <c r="C1140" s="8" t="s">
        <v>118</v>
      </c>
      <c r="D1140" s="10">
        <v>45494.704861111109</v>
      </c>
      <c r="E1140" s="10">
        <v>45494.915277777778</v>
      </c>
      <c r="F1140" s="11">
        <v>0.2104166666666667</v>
      </c>
      <c r="G1140" s="11">
        <v>1.814583333333333</v>
      </c>
      <c r="H1140" s="8" t="s">
        <v>4288</v>
      </c>
      <c r="I1140" s="8">
        <v>4323.9261499999993</v>
      </c>
      <c r="K1140" s="2" t="s">
        <v>2511</v>
      </c>
      <c r="L1140" s="3">
        <v>1</v>
      </c>
    </row>
    <row r="1141" spans="1:12" x14ac:dyDescent="0.25">
      <c r="A1141" t="s">
        <v>404</v>
      </c>
      <c r="B1141" s="9" t="s">
        <v>18</v>
      </c>
      <c r="C1141" s="8" t="s">
        <v>156</v>
      </c>
      <c r="D1141" s="10">
        <v>45561.756944444453</v>
      </c>
      <c r="E1141" s="10">
        <v>45561.967361111107</v>
      </c>
      <c r="F1141" s="11">
        <v>0.2104166666666667</v>
      </c>
      <c r="G1141" s="11">
        <v>0.70486111111111116</v>
      </c>
      <c r="H1141" s="8" t="s">
        <v>4776</v>
      </c>
      <c r="I1141" s="8">
        <v>4323.9261499999993</v>
      </c>
      <c r="K1141" s="2" t="s">
        <v>1051</v>
      </c>
      <c r="L1141" s="3">
        <v>4</v>
      </c>
    </row>
    <row r="1142" spans="1:12" x14ac:dyDescent="0.25">
      <c r="A1142" t="s">
        <v>832</v>
      </c>
      <c r="B1142" s="9" t="s">
        <v>749</v>
      </c>
      <c r="C1142" s="8" t="s">
        <v>79</v>
      </c>
      <c r="D1142" s="10">
        <v>45630.71597222222</v>
      </c>
      <c r="E1142" s="10">
        <v>45630.925694444442</v>
      </c>
      <c r="F1142" s="11">
        <v>0.2097222222222222</v>
      </c>
      <c r="G1142" s="11">
        <v>1.2437499999999999</v>
      </c>
      <c r="H1142" s="8" t="s">
        <v>791</v>
      </c>
      <c r="I1142" s="8">
        <v>4309.6557666666668</v>
      </c>
      <c r="K1142" s="2" t="s">
        <v>393</v>
      </c>
      <c r="L1142" s="3">
        <v>1</v>
      </c>
    </row>
    <row r="1143" spans="1:12" x14ac:dyDescent="0.25">
      <c r="A1143" t="s">
        <v>1178</v>
      </c>
      <c r="B1143" s="9" t="s">
        <v>613</v>
      </c>
      <c r="C1143" s="8" t="s">
        <v>219</v>
      </c>
      <c r="D1143" s="10">
        <v>45499.570138888892</v>
      </c>
      <c r="E1143" s="10">
        <v>45499.779861111107</v>
      </c>
      <c r="F1143" s="11">
        <v>0.2097222222222222</v>
      </c>
      <c r="G1143" s="11">
        <v>5.7638888888888892E-2</v>
      </c>
      <c r="H1143" s="8" t="s">
        <v>1085</v>
      </c>
      <c r="I1143" s="8">
        <v>4309.6557666666668</v>
      </c>
      <c r="K1143" s="2" t="s">
        <v>1209</v>
      </c>
      <c r="L1143" s="3">
        <v>1</v>
      </c>
    </row>
    <row r="1144" spans="1:12" x14ac:dyDescent="0.25">
      <c r="A1144" t="s">
        <v>2676</v>
      </c>
      <c r="B1144" s="9" t="s">
        <v>180</v>
      </c>
      <c r="C1144" s="8" t="s">
        <v>68</v>
      </c>
      <c r="D1144" s="10">
        <v>45382.57916666667</v>
      </c>
      <c r="E1144" s="10">
        <v>45382.788888888892</v>
      </c>
      <c r="F1144" s="11">
        <v>0.2097222222222222</v>
      </c>
      <c r="G1144" s="11">
        <v>0.97222222222222221</v>
      </c>
      <c r="H1144" s="8" t="s">
        <v>2502</v>
      </c>
      <c r="I1144" s="8">
        <v>4309.6557666666668</v>
      </c>
      <c r="K1144" s="2" t="s">
        <v>4786</v>
      </c>
      <c r="L1144" s="3">
        <v>1</v>
      </c>
    </row>
    <row r="1145" spans="1:12" x14ac:dyDescent="0.25">
      <c r="A1145" t="s">
        <v>4659</v>
      </c>
      <c r="B1145" s="9" t="s">
        <v>246</v>
      </c>
      <c r="C1145" s="8" t="s">
        <v>143</v>
      </c>
      <c r="D1145" s="10">
        <v>45662.802083333343</v>
      </c>
      <c r="E1145" s="10">
        <v>45663.011805555558</v>
      </c>
      <c r="F1145" s="11">
        <v>0.2097222222222222</v>
      </c>
      <c r="G1145" s="11"/>
      <c r="H1145" s="8" t="s">
        <v>4654</v>
      </c>
      <c r="I1145" s="8">
        <v>4309.6557666666668</v>
      </c>
      <c r="K1145" s="2" t="s">
        <v>1259</v>
      </c>
      <c r="L1145" s="3">
        <v>1</v>
      </c>
    </row>
    <row r="1146" spans="1:12" x14ac:dyDescent="0.25">
      <c r="A1146" t="s">
        <v>404</v>
      </c>
      <c r="B1146" s="12" t="s">
        <v>18</v>
      </c>
      <c r="C1146" s="13" t="s">
        <v>156</v>
      </c>
      <c r="D1146" s="14">
        <v>45468.456944444442</v>
      </c>
      <c r="E1146" s="14">
        <v>45468.665972222218</v>
      </c>
      <c r="F1146" s="15">
        <v>0.20902777777777781</v>
      </c>
      <c r="G1146" s="15">
        <v>3.1680555555555561</v>
      </c>
      <c r="H1146" s="13" t="s">
        <v>1314</v>
      </c>
      <c r="I1146" s="13">
        <v>4295.3853833333333</v>
      </c>
      <c r="K1146" s="2" t="s">
        <v>2734</v>
      </c>
      <c r="L1146" s="3">
        <v>1</v>
      </c>
    </row>
    <row r="1147" spans="1:12" x14ac:dyDescent="0.25">
      <c r="A1147" t="s">
        <v>404</v>
      </c>
      <c r="B1147" s="12" t="s">
        <v>18</v>
      </c>
      <c r="C1147" s="13" t="s">
        <v>156</v>
      </c>
      <c r="D1147" s="14">
        <v>45582.704861111109</v>
      </c>
      <c r="E1147" s="14">
        <v>45582.913888888892</v>
      </c>
      <c r="F1147" s="15">
        <v>0.20902777777777781</v>
      </c>
      <c r="G1147" s="15">
        <v>0.78541666666666665</v>
      </c>
      <c r="H1147" s="13" t="s">
        <v>4485</v>
      </c>
      <c r="I1147" s="13">
        <v>4295.3853833333333</v>
      </c>
      <c r="K1147" s="2" t="s">
        <v>4073</v>
      </c>
      <c r="L1147" s="3">
        <v>1</v>
      </c>
    </row>
    <row r="1148" spans="1:12" x14ac:dyDescent="0.25">
      <c r="A1148" t="s">
        <v>4644</v>
      </c>
      <c r="B1148" s="12" t="s">
        <v>18</v>
      </c>
      <c r="C1148" s="13" t="s">
        <v>1580</v>
      </c>
      <c r="D1148" s="14">
        <v>45339.533333333333</v>
      </c>
      <c r="E1148" s="14">
        <v>45339.742361111108</v>
      </c>
      <c r="F1148" s="15">
        <v>0.20902777777777781</v>
      </c>
      <c r="G1148" s="15">
        <v>1.125</v>
      </c>
      <c r="H1148" s="13" t="s">
        <v>4485</v>
      </c>
      <c r="I1148" s="13">
        <v>4295.3853833333333</v>
      </c>
      <c r="K1148" s="2" t="s">
        <v>2495</v>
      </c>
      <c r="L1148" s="3">
        <v>2</v>
      </c>
    </row>
    <row r="1149" spans="1:12" x14ac:dyDescent="0.25">
      <c r="A1149" t="s">
        <v>404</v>
      </c>
      <c r="B1149" s="12" t="s">
        <v>18</v>
      </c>
      <c r="C1149" s="13" t="s">
        <v>156</v>
      </c>
      <c r="D1149" s="14">
        <v>45550.749305555553</v>
      </c>
      <c r="E1149" s="14">
        <v>45550.957638888889</v>
      </c>
      <c r="F1149" s="15">
        <v>0.20833333333333329</v>
      </c>
      <c r="G1149" s="15">
        <v>0.9916666666666667</v>
      </c>
      <c r="H1149" s="13" t="s">
        <v>1908</v>
      </c>
      <c r="I1149" s="13">
        <v>4281.1149999999998</v>
      </c>
      <c r="K1149" s="2" t="s">
        <v>2202</v>
      </c>
      <c r="L1149" s="3">
        <v>1</v>
      </c>
    </row>
    <row r="1150" spans="1:12" x14ac:dyDescent="0.25">
      <c r="A1150" t="s">
        <v>2640</v>
      </c>
      <c r="B1150" s="9" t="s">
        <v>2392</v>
      </c>
      <c r="C1150" s="8" t="s">
        <v>2638</v>
      </c>
      <c r="D1150" s="10">
        <v>45458.45416666667</v>
      </c>
      <c r="E1150" s="10">
        <v>45458.662499999999</v>
      </c>
      <c r="F1150" s="11">
        <v>0.20833333333333329</v>
      </c>
      <c r="G1150" s="11"/>
      <c r="H1150" s="8" t="s">
        <v>2502</v>
      </c>
      <c r="I1150" s="8">
        <v>4281.1149999999998</v>
      </c>
      <c r="K1150" s="2" t="s">
        <v>806</v>
      </c>
      <c r="L1150" s="3">
        <v>1</v>
      </c>
    </row>
    <row r="1151" spans="1:12" x14ac:dyDescent="0.25">
      <c r="A1151" t="s">
        <v>1106</v>
      </c>
      <c r="B1151" s="9" t="s">
        <v>18</v>
      </c>
      <c r="C1151" s="8" t="s">
        <v>54</v>
      </c>
      <c r="D1151" s="10">
        <v>45347.925694444442</v>
      </c>
      <c r="E1151" s="10">
        <v>45348.134027777778</v>
      </c>
      <c r="F1151" s="11">
        <v>0.20833333333333329</v>
      </c>
      <c r="G1151" s="11">
        <v>2.4305555555555559E-2</v>
      </c>
      <c r="H1151" s="8" t="s">
        <v>3096</v>
      </c>
      <c r="I1151" s="8">
        <v>4281.1149999999998</v>
      </c>
      <c r="K1151" s="2" t="s">
        <v>796</v>
      </c>
      <c r="L1151" s="3">
        <v>1</v>
      </c>
    </row>
    <row r="1152" spans="1:12" x14ac:dyDescent="0.25">
      <c r="A1152" t="s">
        <v>3312</v>
      </c>
      <c r="B1152" s="12" t="s">
        <v>1248</v>
      </c>
      <c r="C1152" s="13" t="s">
        <v>330</v>
      </c>
      <c r="D1152" s="14">
        <v>45634.137499999997</v>
      </c>
      <c r="E1152" s="14">
        <v>45634.345833333333</v>
      </c>
      <c r="F1152" s="15">
        <v>0.20833333333333329</v>
      </c>
      <c r="G1152" s="15">
        <v>1.194444444444444</v>
      </c>
      <c r="H1152" s="13" t="s">
        <v>3277</v>
      </c>
      <c r="I1152" s="13">
        <v>4281.1149999999998</v>
      </c>
      <c r="K1152" s="2" t="s">
        <v>4070</v>
      </c>
      <c r="L1152" s="3">
        <v>1</v>
      </c>
    </row>
    <row r="1153" spans="1:12" x14ac:dyDescent="0.25">
      <c r="A1153" t="s">
        <v>3312</v>
      </c>
      <c r="B1153" s="12" t="s">
        <v>1248</v>
      </c>
      <c r="C1153" s="13" t="s">
        <v>330</v>
      </c>
      <c r="D1153" s="14">
        <v>45634.137499999997</v>
      </c>
      <c r="E1153" s="14">
        <v>45634.345833333333</v>
      </c>
      <c r="F1153" s="15">
        <v>0.20833333333333329</v>
      </c>
      <c r="G1153" s="15">
        <v>1.194444444444444</v>
      </c>
      <c r="H1153" s="13" t="s">
        <v>3484</v>
      </c>
      <c r="I1153" s="13">
        <v>4281.1149999999998</v>
      </c>
      <c r="K1153" s="2" t="s">
        <v>887</v>
      </c>
      <c r="L1153" s="3">
        <v>2</v>
      </c>
    </row>
    <row r="1154" spans="1:12" x14ac:dyDescent="0.25">
      <c r="A1154" t="s">
        <v>3813</v>
      </c>
      <c r="B1154" s="9" t="s">
        <v>18</v>
      </c>
      <c r="C1154" s="8" t="s">
        <v>45</v>
      </c>
      <c r="D1154" s="10">
        <v>45505.623611111107</v>
      </c>
      <c r="E1154" s="10">
        <v>45505.831944444442</v>
      </c>
      <c r="F1154" s="11">
        <v>0.20833333333333329</v>
      </c>
      <c r="G1154" s="11">
        <v>0.87222222222222223</v>
      </c>
      <c r="H1154" s="8" t="s">
        <v>3703</v>
      </c>
      <c r="I1154" s="8">
        <v>4281.1149999999998</v>
      </c>
      <c r="K1154" s="2" t="s">
        <v>3099</v>
      </c>
      <c r="L1154" s="3">
        <v>1</v>
      </c>
    </row>
    <row r="1155" spans="1:12" x14ac:dyDescent="0.25">
      <c r="A1155" t="s">
        <v>3834</v>
      </c>
      <c r="B1155" s="12" t="s">
        <v>433</v>
      </c>
      <c r="C1155" s="13" t="s">
        <v>517</v>
      </c>
      <c r="D1155" s="14">
        <v>45531.708333333343</v>
      </c>
      <c r="E1155" s="14">
        <v>45531.916666666657</v>
      </c>
      <c r="F1155" s="15">
        <v>0.20833333333333329</v>
      </c>
      <c r="G1155" s="15">
        <v>5.6250000000000001E-2</v>
      </c>
      <c r="H1155" s="13" t="s">
        <v>3918</v>
      </c>
      <c r="I1155" s="13">
        <v>4281.1149999999998</v>
      </c>
      <c r="K1155" s="2" t="s">
        <v>1193</v>
      </c>
      <c r="L1155" s="3">
        <v>2</v>
      </c>
    </row>
    <row r="1156" spans="1:12" x14ac:dyDescent="0.25">
      <c r="A1156" t="s">
        <v>4016</v>
      </c>
      <c r="B1156" s="9" t="s">
        <v>140</v>
      </c>
      <c r="C1156" s="8" t="s">
        <v>54</v>
      </c>
      <c r="D1156" s="10">
        <v>45465.822916666657</v>
      </c>
      <c r="E1156" s="10">
        <v>45466.03125</v>
      </c>
      <c r="F1156" s="11">
        <v>0.20833333333333329</v>
      </c>
      <c r="G1156" s="11"/>
      <c r="H1156" s="8" t="s">
        <v>3918</v>
      </c>
      <c r="I1156" s="8">
        <v>4281.1149999999998</v>
      </c>
      <c r="K1156" s="2" t="s">
        <v>2841</v>
      </c>
      <c r="L1156" s="3">
        <v>6</v>
      </c>
    </row>
    <row r="1157" spans="1:12" x14ac:dyDescent="0.25">
      <c r="A1157" t="s">
        <v>4230</v>
      </c>
      <c r="B1157" s="12" t="s">
        <v>125</v>
      </c>
      <c r="C1157" s="13" t="s">
        <v>45</v>
      </c>
      <c r="D1157" s="14">
        <v>45397.540277777778</v>
      </c>
      <c r="E1157" s="14">
        <v>45397.748611111107</v>
      </c>
      <c r="F1157" s="15">
        <v>0.20833333333333329</v>
      </c>
      <c r="G1157" s="15">
        <v>0.05</v>
      </c>
      <c r="H1157" s="13" t="s">
        <v>4100</v>
      </c>
      <c r="I1157" s="13">
        <v>4281.1149999999998</v>
      </c>
      <c r="K1157" s="2" t="s">
        <v>3406</v>
      </c>
      <c r="L1157" s="3">
        <v>2</v>
      </c>
    </row>
    <row r="1158" spans="1:12" x14ac:dyDescent="0.25">
      <c r="A1158" t="s">
        <v>1551</v>
      </c>
      <c r="B1158" s="12" t="s">
        <v>89</v>
      </c>
      <c r="C1158" s="13" t="s">
        <v>400</v>
      </c>
      <c r="D1158" s="14">
        <v>45329.5625</v>
      </c>
      <c r="E1158" s="14">
        <v>45329.770138888889</v>
      </c>
      <c r="F1158" s="15">
        <v>0.2076388888888889</v>
      </c>
      <c r="G1158" s="15">
        <v>6.0416666666666667E-2</v>
      </c>
      <c r="H1158" s="13" t="s">
        <v>1314</v>
      </c>
      <c r="I1158" s="13">
        <v>4266.8446166666663</v>
      </c>
      <c r="K1158" s="2" t="s">
        <v>2912</v>
      </c>
      <c r="L1158" s="3">
        <v>1</v>
      </c>
    </row>
    <row r="1159" spans="1:12" x14ac:dyDescent="0.25">
      <c r="A1159" t="s">
        <v>1714</v>
      </c>
      <c r="B1159" s="12" t="s">
        <v>409</v>
      </c>
      <c r="C1159" s="13" t="s">
        <v>18</v>
      </c>
      <c r="D1159" s="14">
        <v>45550.775694444441</v>
      </c>
      <c r="E1159" s="14">
        <v>45550.98333333333</v>
      </c>
      <c r="F1159" s="15">
        <v>0.2076388888888889</v>
      </c>
      <c r="G1159" s="15"/>
      <c r="H1159" s="13" t="s">
        <v>1566</v>
      </c>
      <c r="I1159" s="13">
        <v>4266.8446166666663</v>
      </c>
      <c r="K1159" s="2" t="s">
        <v>2938</v>
      </c>
      <c r="L1159" s="3">
        <v>1</v>
      </c>
    </row>
    <row r="1160" spans="1:12" x14ac:dyDescent="0.25">
      <c r="A1160" t="s">
        <v>2344</v>
      </c>
      <c r="B1160" s="12" t="s">
        <v>219</v>
      </c>
      <c r="C1160" s="13" t="s">
        <v>54</v>
      </c>
      <c r="D1160" s="14">
        <v>45514.675000000003</v>
      </c>
      <c r="E1160" s="14">
        <v>45514.882638888892</v>
      </c>
      <c r="F1160" s="15">
        <v>0.2076388888888889</v>
      </c>
      <c r="G1160" s="15">
        <v>1.0923611111111109</v>
      </c>
      <c r="H1160" s="13" t="s">
        <v>2207</v>
      </c>
      <c r="I1160" s="13">
        <v>4266.8446166666663</v>
      </c>
      <c r="K1160" s="2" t="s">
        <v>4392</v>
      </c>
      <c r="L1160" s="3">
        <v>1</v>
      </c>
    </row>
    <row r="1161" spans="1:12" x14ac:dyDescent="0.25">
      <c r="A1161" t="s">
        <v>2603</v>
      </c>
      <c r="B1161" s="9" t="s">
        <v>75</v>
      </c>
      <c r="C1161" s="8" t="s">
        <v>79</v>
      </c>
      <c r="D1161" s="10">
        <v>45368.765972222223</v>
      </c>
      <c r="E1161" s="10">
        <v>45368.973611111112</v>
      </c>
      <c r="F1161" s="11">
        <v>0.2076388888888889</v>
      </c>
      <c r="G1161" s="11">
        <v>5.486111111111111E-2</v>
      </c>
      <c r="H1161" s="8" t="s">
        <v>2715</v>
      </c>
      <c r="I1161" s="8">
        <v>4266.8446166666663</v>
      </c>
      <c r="K1161" s="2" t="s">
        <v>4941</v>
      </c>
      <c r="L1161" s="3">
        <v>1</v>
      </c>
    </row>
    <row r="1162" spans="1:12" x14ac:dyDescent="0.25">
      <c r="A1162" t="s">
        <v>3834</v>
      </c>
      <c r="B1162" s="9" t="s">
        <v>433</v>
      </c>
      <c r="C1162" s="8" t="s">
        <v>517</v>
      </c>
      <c r="D1162" s="10">
        <v>45470.944444444453</v>
      </c>
      <c r="E1162" s="10">
        <v>45471.152083333327</v>
      </c>
      <c r="F1162" s="11">
        <v>0.2076388888888889</v>
      </c>
      <c r="G1162" s="11">
        <v>5.5562500000000004</v>
      </c>
      <c r="H1162" s="8" t="s">
        <v>3918</v>
      </c>
      <c r="I1162" s="8">
        <v>4266.8446166666663</v>
      </c>
      <c r="K1162" s="2" t="s">
        <v>4940</v>
      </c>
      <c r="L1162" s="3">
        <v>1</v>
      </c>
    </row>
    <row r="1163" spans="1:12" x14ac:dyDescent="0.25">
      <c r="A1163" t="s">
        <v>404</v>
      </c>
      <c r="B1163" s="12" t="s">
        <v>18</v>
      </c>
      <c r="C1163" s="13" t="s">
        <v>156</v>
      </c>
      <c r="D1163" s="14">
        <v>45542.654166666667</v>
      </c>
      <c r="E1163" s="14">
        <v>45542.861805555563</v>
      </c>
      <c r="F1163" s="15">
        <v>0.2076388888888889</v>
      </c>
      <c r="G1163" s="15">
        <v>0.85902777777777772</v>
      </c>
      <c r="H1163" s="13" t="s">
        <v>4654</v>
      </c>
      <c r="I1163" s="13">
        <v>4266.8446166666663</v>
      </c>
      <c r="K1163" s="2" t="s">
        <v>4873</v>
      </c>
      <c r="L1163" s="3">
        <v>1</v>
      </c>
    </row>
    <row r="1164" spans="1:12" x14ac:dyDescent="0.25">
      <c r="A1164" t="s">
        <v>919</v>
      </c>
      <c r="B1164" s="9" t="s">
        <v>64</v>
      </c>
      <c r="C1164" s="8" t="s">
        <v>79</v>
      </c>
      <c r="D1164" s="10">
        <v>45502.669444444437</v>
      </c>
      <c r="E1164" s="10">
        <v>45502.876388888893</v>
      </c>
      <c r="F1164" s="11">
        <v>0.2069444444444444</v>
      </c>
      <c r="G1164" s="11">
        <v>0.9145833333333333</v>
      </c>
      <c r="H1164" s="8" t="s">
        <v>791</v>
      </c>
      <c r="I1164" s="8">
        <v>4252.5742333333328</v>
      </c>
      <c r="K1164" s="2" t="s">
        <v>42</v>
      </c>
      <c r="L1164" s="3">
        <v>1</v>
      </c>
    </row>
    <row r="1165" spans="1:12" x14ac:dyDescent="0.25">
      <c r="A1165" t="s">
        <v>2180</v>
      </c>
      <c r="B1165" s="12" t="s">
        <v>125</v>
      </c>
      <c r="C1165" s="13" t="s">
        <v>409</v>
      </c>
      <c r="D1165" s="14">
        <v>45359.76666666667</v>
      </c>
      <c r="E1165" s="14">
        <v>45359.973611111112</v>
      </c>
      <c r="F1165" s="15">
        <v>0.2069444444444444</v>
      </c>
      <c r="G1165" s="15">
        <v>3.6111111111111108E-2</v>
      </c>
      <c r="H1165" s="13" t="s">
        <v>1908</v>
      </c>
      <c r="I1165" s="13">
        <v>4252.5742333333328</v>
      </c>
      <c r="K1165" s="2" t="s">
        <v>1568</v>
      </c>
      <c r="L1165" s="3">
        <v>1</v>
      </c>
    </row>
    <row r="1166" spans="1:12" x14ac:dyDescent="0.25">
      <c r="A1166" t="s">
        <v>3514</v>
      </c>
      <c r="B1166" s="12" t="s">
        <v>517</v>
      </c>
      <c r="C1166" s="13" t="s">
        <v>68</v>
      </c>
      <c r="D1166" s="14">
        <v>45639.362500000003</v>
      </c>
      <c r="E1166" s="14">
        <v>45639.569444444453</v>
      </c>
      <c r="F1166" s="15">
        <v>0.2069444444444444</v>
      </c>
      <c r="G1166" s="15">
        <v>1.2854166666666671</v>
      </c>
      <c r="H1166" s="13" t="s">
        <v>3485</v>
      </c>
      <c r="I1166" s="13">
        <v>4252.5742333333328</v>
      </c>
      <c r="K1166" s="2" t="s">
        <v>4779</v>
      </c>
      <c r="L1166" s="3">
        <v>1</v>
      </c>
    </row>
    <row r="1167" spans="1:12" x14ac:dyDescent="0.25">
      <c r="A1167" t="s">
        <v>3310</v>
      </c>
      <c r="B1167" s="9" t="s">
        <v>125</v>
      </c>
      <c r="C1167" s="8" t="s">
        <v>68</v>
      </c>
      <c r="D1167" s="10">
        <v>45638.995138888888</v>
      </c>
      <c r="E1167" s="10">
        <v>45639.20208333333</v>
      </c>
      <c r="F1167" s="11">
        <v>0.2069444444444444</v>
      </c>
      <c r="G1167" s="11">
        <v>0.73263888888888884</v>
      </c>
      <c r="H1167" s="8" t="s">
        <v>4485</v>
      </c>
      <c r="I1167" s="8">
        <v>4252.5742333333328</v>
      </c>
      <c r="K1167" s="2" t="s">
        <v>1932</v>
      </c>
      <c r="L1167" s="3">
        <v>1</v>
      </c>
    </row>
    <row r="1168" spans="1:12" x14ac:dyDescent="0.25">
      <c r="A1168" t="s">
        <v>1174</v>
      </c>
      <c r="B1168" s="12" t="s">
        <v>156</v>
      </c>
      <c r="C1168" s="13" t="s">
        <v>955</v>
      </c>
      <c r="D1168" s="14">
        <v>45512.651388888888</v>
      </c>
      <c r="E1168" s="14">
        <v>45512.857638888891</v>
      </c>
      <c r="F1168" s="15">
        <v>0.20624999999999999</v>
      </c>
      <c r="G1168" s="15"/>
      <c r="H1168" s="13" t="s">
        <v>1085</v>
      </c>
      <c r="I1168" s="13">
        <v>4238.3038500000002</v>
      </c>
      <c r="K1168" s="2" t="s">
        <v>2231</v>
      </c>
      <c r="L1168" s="3">
        <v>1</v>
      </c>
    </row>
    <row r="1169" spans="1:12" x14ac:dyDescent="0.25">
      <c r="A1169" t="s">
        <v>1733</v>
      </c>
      <c r="B1169" s="12" t="s">
        <v>89</v>
      </c>
      <c r="C1169" s="13" t="s">
        <v>156</v>
      </c>
      <c r="D1169" s="14">
        <v>45505.854861111111</v>
      </c>
      <c r="E1169" s="14">
        <v>45506.061111111107</v>
      </c>
      <c r="F1169" s="15">
        <v>0.20624999999999999</v>
      </c>
      <c r="G1169" s="15">
        <v>0.6694444444444444</v>
      </c>
      <c r="H1169" s="13" t="s">
        <v>1566</v>
      </c>
      <c r="I1169" s="13">
        <v>4238.3038500000002</v>
      </c>
      <c r="K1169" s="2" t="s">
        <v>4140</v>
      </c>
      <c r="L1169" s="3">
        <v>1</v>
      </c>
    </row>
    <row r="1170" spans="1:12" x14ac:dyDescent="0.25">
      <c r="A1170" t="s">
        <v>1831</v>
      </c>
      <c r="B1170" s="12" t="s">
        <v>18</v>
      </c>
      <c r="C1170" s="13" t="s">
        <v>58</v>
      </c>
      <c r="D1170" s="14">
        <v>45394.579861111109</v>
      </c>
      <c r="E1170" s="14">
        <v>45394.786111111112</v>
      </c>
      <c r="F1170" s="15">
        <v>0.20624999999999999</v>
      </c>
      <c r="G1170" s="15">
        <v>5.8333333333333327E-2</v>
      </c>
      <c r="H1170" s="13" t="s">
        <v>1566</v>
      </c>
      <c r="I1170" s="13">
        <v>4238.3038500000002</v>
      </c>
      <c r="K1170" s="2" t="s">
        <v>4781</v>
      </c>
      <c r="L1170" s="3">
        <v>1</v>
      </c>
    </row>
    <row r="1171" spans="1:12" x14ac:dyDescent="0.25">
      <c r="A1171" t="s">
        <v>2603</v>
      </c>
      <c r="B1171" s="12" t="s">
        <v>75</v>
      </c>
      <c r="C1171" s="13" t="s">
        <v>79</v>
      </c>
      <c r="D1171" s="14">
        <v>45510.894444444442</v>
      </c>
      <c r="E1171" s="14">
        <v>45511.100694444453</v>
      </c>
      <c r="F1171" s="15">
        <v>0.20624999999999999</v>
      </c>
      <c r="G1171" s="15"/>
      <c r="H1171" s="13" t="s">
        <v>2502</v>
      </c>
      <c r="I1171" s="13">
        <v>4238.3038500000002</v>
      </c>
      <c r="K1171" s="2" t="s">
        <v>4094</v>
      </c>
      <c r="L1171" s="3">
        <v>1</v>
      </c>
    </row>
    <row r="1172" spans="1:12" x14ac:dyDescent="0.25">
      <c r="A1172" t="s">
        <v>4551</v>
      </c>
      <c r="B1172" s="9" t="s">
        <v>77</v>
      </c>
      <c r="C1172" s="8" t="s">
        <v>219</v>
      </c>
      <c r="D1172" s="10">
        <v>45505.90625</v>
      </c>
      <c r="E1172" s="10">
        <v>45506.112500000003</v>
      </c>
      <c r="F1172" s="11">
        <v>0.20624999999999999</v>
      </c>
      <c r="G1172" s="11">
        <v>0.75694444444444442</v>
      </c>
      <c r="H1172" s="8" t="s">
        <v>4485</v>
      </c>
      <c r="I1172" s="8">
        <v>4238.3038500000002</v>
      </c>
      <c r="K1172" s="2" t="s">
        <v>1137</v>
      </c>
      <c r="L1172" s="3">
        <v>1</v>
      </c>
    </row>
    <row r="1173" spans="1:12" x14ac:dyDescent="0.25">
      <c r="A1173" t="s">
        <v>404</v>
      </c>
      <c r="B1173" s="12" t="s">
        <v>18</v>
      </c>
      <c r="C1173" s="13" t="s">
        <v>156</v>
      </c>
      <c r="D1173" s="14">
        <v>45410.768055555563</v>
      </c>
      <c r="E1173" s="14">
        <v>45410.973611111112</v>
      </c>
      <c r="F1173" s="15">
        <v>0.20555555555555549</v>
      </c>
      <c r="G1173" s="15">
        <v>5.1388888888888887E-2</v>
      </c>
      <c r="H1173" s="13" t="s">
        <v>791</v>
      </c>
      <c r="I1173" s="13">
        <v>4224.0334666666668</v>
      </c>
      <c r="K1173" s="2" t="s">
        <v>2627</v>
      </c>
      <c r="L1173" s="3">
        <v>1</v>
      </c>
    </row>
    <row r="1174" spans="1:12" x14ac:dyDescent="0.25">
      <c r="A1174" t="s">
        <v>1019</v>
      </c>
      <c r="B1174" s="9" t="s">
        <v>8</v>
      </c>
      <c r="C1174" s="8" t="s">
        <v>66</v>
      </c>
      <c r="D1174" s="10">
        <v>45389.942361111112</v>
      </c>
      <c r="E1174" s="10">
        <v>45390.147916666669</v>
      </c>
      <c r="F1174" s="11">
        <v>0.20555555555555549</v>
      </c>
      <c r="G1174" s="11">
        <v>0.82638888888888884</v>
      </c>
      <c r="H1174" s="8" t="s">
        <v>791</v>
      </c>
      <c r="I1174" s="8">
        <v>4224.0334666666668</v>
      </c>
      <c r="K1174" s="2" t="s">
        <v>3827</v>
      </c>
      <c r="L1174" s="3">
        <v>1</v>
      </c>
    </row>
    <row r="1175" spans="1:12" x14ac:dyDescent="0.25">
      <c r="A1175" t="s">
        <v>1020</v>
      </c>
      <c r="B1175" s="12" t="s">
        <v>12</v>
      </c>
      <c r="C1175" s="13" t="s">
        <v>54</v>
      </c>
      <c r="D1175" s="14">
        <v>45394.756249999999</v>
      </c>
      <c r="E1175" s="14">
        <v>45394.961805555547</v>
      </c>
      <c r="F1175" s="15">
        <v>0.20555555555555549</v>
      </c>
      <c r="G1175" s="15">
        <v>0.71527777777777779</v>
      </c>
      <c r="H1175" s="13" t="s">
        <v>2207</v>
      </c>
      <c r="I1175" s="13">
        <v>4224.0334666666668</v>
      </c>
      <c r="K1175" s="2" t="s">
        <v>3754</v>
      </c>
      <c r="L1175" s="3">
        <v>1</v>
      </c>
    </row>
    <row r="1176" spans="1:12" x14ac:dyDescent="0.25">
      <c r="A1176" t="s">
        <v>404</v>
      </c>
      <c r="B1176" s="9" t="s">
        <v>18</v>
      </c>
      <c r="C1176" s="8" t="s">
        <v>156</v>
      </c>
      <c r="D1176" s="10">
        <v>45509.645138888889</v>
      </c>
      <c r="E1176" s="10">
        <v>45509.85</v>
      </c>
      <c r="F1176" s="11">
        <v>0.2048611111111111</v>
      </c>
      <c r="G1176" s="11">
        <v>0.89166666666666672</v>
      </c>
      <c r="H1176" s="8" t="s">
        <v>791</v>
      </c>
      <c r="I1176" s="8">
        <v>4209.7630833333333</v>
      </c>
      <c r="K1176" s="2" t="s">
        <v>490</v>
      </c>
      <c r="L1176" s="3">
        <v>1</v>
      </c>
    </row>
    <row r="1177" spans="1:12" x14ac:dyDescent="0.25">
      <c r="A1177" t="s">
        <v>1795</v>
      </c>
      <c r="B1177" s="12" t="s">
        <v>441</v>
      </c>
      <c r="C1177" s="13" t="s">
        <v>156</v>
      </c>
      <c r="D1177" s="14">
        <v>45426.852083333331</v>
      </c>
      <c r="E1177" s="14">
        <v>45427.056944444441</v>
      </c>
      <c r="F1177" s="15">
        <v>0.2048611111111111</v>
      </c>
      <c r="G1177" s="15">
        <v>0.73124999999999996</v>
      </c>
      <c r="H1177" s="13" t="s">
        <v>1566</v>
      </c>
      <c r="I1177" s="13">
        <v>4209.7630833333333</v>
      </c>
      <c r="K1177" s="2" t="s">
        <v>3504</v>
      </c>
      <c r="L1177" s="3">
        <v>1</v>
      </c>
    </row>
    <row r="1178" spans="1:12" x14ac:dyDescent="0.25">
      <c r="A1178" t="s">
        <v>2959</v>
      </c>
      <c r="B1178" s="12" t="s">
        <v>232</v>
      </c>
      <c r="C1178" s="13" t="s">
        <v>357</v>
      </c>
      <c r="D1178" s="14">
        <v>45503.963888888888</v>
      </c>
      <c r="E1178" s="14">
        <v>45504.168749999997</v>
      </c>
      <c r="F1178" s="15">
        <v>0.2048611111111111</v>
      </c>
      <c r="G1178" s="15">
        <v>0.77361111111111114</v>
      </c>
      <c r="H1178" s="13" t="s">
        <v>2858</v>
      </c>
      <c r="I1178" s="13">
        <v>4209.7630833333333</v>
      </c>
      <c r="K1178" s="2" t="s">
        <v>1305</v>
      </c>
      <c r="L1178" s="3">
        <v>1</v>
      </c>
    </row>
    <row r="1179" spans="1:12" x14ac:dyDescent="0.25">
      <c r="A1179" t="s">
        <v>3310</v>
      </c>
      <c r="B1179" s="12" t="s">
        <v>125</v>
      </c>
      <c r="C1179" s="13" t="s">
        <v>68</v>
      </c>
      <c r="D1179" s="14">
        <v>45638.099305555559</v>
      </c>
      <c r="E1179" s="14">
        <v>45638.304166666669</v>
      </c>
      <c r="F1179" s="15">
        <v>0.2048611111111111</v>
      </c>
      <c r="G1179" s="15">
        <v>0.5541666666666667</v>
      </c>
      <c r="H1179" s="13" t="s">
        <v>3277</v>
      </c>
      <c r="I1179" s="13">
        <v>4209.7630833333333</v>
      </c>
      <c r="K1179" s="2" t="s">
        <v>395</v>
      </c>
      <c r="L1179" s="3">
        <v>2</v>
      </c>
    </row>
    <row r="1180" spans="1:12" x14ac:dyDescent="0.25">
      <c r="A1180" t="s">
        <v>1733</v>
      </c>
      <c r="B1180" s="9" t="s">
        <v>89</v>
      </c>
      <c r="C1180" s="8" t="s">
        <v>156</v>
      </c>
      <c r="D1180" s="10">
        <v>45503.720833333333</v>
      </c>
      <c r="E1180" s="10">
        <v>45503.925694444442</v>
      </c>
      <c r="F1180" s="11">
        <v>0.2048611111111111</v>
      </c>
      <c r="G1180" s="11">
        <v>0.63958333333333328</v>
      </c>
      <c r="H1180" s="8" t="s">
        <v>3277</v>
      </c>
      <c r="I1180" s="8">
        <v>4209.7630833333333</v>
      </c>
      <c r="K1180" s="2" t="s">
        <v>2864</v>
      </c>
      <c r="L1180" s="3">
        <v>1</v>
      </c>
    </row>
    <row r="1181" spans="1:12" x14ac:dyDescent="0.25">
      <c r="A1181" t="s">
        <v>323</v>
      </c>
      <c r="B1181" s="12" t="s">
        <v>18</v>
      </c>
      <c r="C1181" s="13" t="s">
        <v>68</v>
      </c>
      <c r="D1181" s="14">
        <v>45388.574305555558</v>
      </c>
      <c r="E1181" s="14">
        <v>45388.779166666667</v>
      </c>
      <c r="F1181" s="15">
        <v>0.2048611111111111</v>
      </c>
      <c r="G1181" s="15">
        <v>0.15625</v>
      </c>
      <c r="H1181" s="13" t="s">
        <v>3277</v>
      </c>
      <c r="I1181" s="13">
        <v>4209.7630833333333</v>
      </c>
      <c r="K1181" s="2" t="s">
        <v>2497</v>
      </c>
      <c r="L1181" s="3">
        <v>1</v>
      </c>
    </row>
    <row r="1182" spans="1:12" x14ac:dyDescent="0.25">
      <c r="A1182" t="s">
        <v>3310</v>
      </c>
      <c r="B1182" s="12" t="s">
        <v>125</v>
      </c>
      <c r="C1182" s="13" t="s">
        <v>68</v>
      </c>
      <c r="D1182" s="14">
        <v>45638.099305555559</v>
      </c>
      <c r="E1182" s="14">
        <v>45638.304166666669</v>
      </c>
      <c r="F1182" s="15">
        <v>0.2048611111111111</v>
      </c>
      <c r="G1182" s="15">
        <v>0.5541666666666667</v>
      </c>
      <c r="H1182" s="13" t="s">
        <v>3484</v>
      </c>
      <c r="I1182" s="13">
        <v>4209.7630833333333</v>
      </c>
      <c r="K1182" s="2" t="s">
        <v>4315</v>
      </c>
      <c r="L1182" s="3">
        <v>1</v>
      </c>
    </row>
    <row r="1183" spans="1:12" x14ac:dyDescent="0.25">
      <c r="A1183" t="s">
        <v>1733</v>
      </c>
      <c r="B1183" s="9" t="s">
        <v>89</v>
      </c>
      <c r="C1183" s="8" t="s">
        <v>156</v>
      </c>
      <c r="D1183" s="10">
        <v>45503.720833333333</v>
      </c>
      <c r="E1183" s="10">
        <v>45503.925694444442</v>
      </c>
      <c r="F1183" s="11">
        <v>0.2048611111111111</v>
      </c>
      <c r="G1183" s="11">
        <v>0.63958333333333328</v>
      </c>
      <c r="H1183" s="8" t="s">
        <v>3484</v>
      </c>
      <c r="I1183" s="8">
        <v>4209.7630833333333</v>
      </c>
      <c r="K1183" s="2" t="s">
        <v>4821</v>
      </c>
      <c r="L1183" s="3">
        <v>1</v>
      </c>
    </row>
    <row r="1184" spans="1:12" x14ac:dyDescent="0.25">
      <c r="A1184" t="s">
        <v>323</v>
      </c>
      <c r="B1184" s="12" t="s">
        <v>18</v>
      </c>
      <c r="C1184" s="13" t="s">
        <v>68</v>
      </c>
      <c r="D1184" s="14">
        <v>45388.574305555558</v>
      </c>
      <c r="E1184" s="14">
        <v>45388.779166666667</v>
      </c>
      <c r="F1184" s="15">
        <v>0.2048611111111111</v>
      </c>
      <c r="G1184" s="15">
        <v>0.15625</v>
      </c>
      <c r="H1184" s="13" t="s">
        <v>3484</v>
      </c>
      <c r="I1184" s="13">
        <v>4209.7630833333333</v>
      </c>
      <c r="K1184" s="2" t="s">
        <v>3946</v>
      </c>
      <c r="L1184" s="3">
        <v>1</v>
      </c>
    </row>
    <row r="1185" spans="1:12" x14ac:dyDescent="0.25">
      <c r="A1185" t="s">
        <v>918</v>
      </c>
      <c r="B1185" s="9" t="s">
        <v>79</v>
      </c>
      <c r="C1185" s="8" t="s">
        <v>143</v>
      </c>
      <c r="D1185" s="10">
        <v>45374.882638888892</v>
      </c>
      <c r="E1185" s="10">
        <v>45375.087500000001</v>
      </c>
      <c r="F1185" s="11">
        <v>0.2048611111111111</v>
      </c>
      <c r="G1185" s="11">
        <v>0.54097222222222219</v>
      </c>
      <c r="H1185" s="8" t="s">
        <v>3485</v>
      </c>
      <c r="I1185" s="8">
        <v>4209.7630833333333</v>
      </c>
      <c r="K1185" s="2" t="s">
        <v>2583</v>
      </c>
      <c r="L1185" s="3">
        <v>2</v>
      </c>
    </row>
    <row r="1186" spans="1:12" x14ac:dyDescent="0.25">
      <c r="A1186" t="s">
        <v>4434</v>
      </c>
      <c r="B1186" s="9" t="s">
        <v>125</v>
      </c>
      <c r="C1186" s="8" t="s">
        <v>689</v>
      </c>
      <c r="D1186" s="10">
        <v>45397.603472222218</v>
      </c>
      <c r="E1186" s="10">
        <v>45397.808333333327</v>
      </c>
      <c r="F1186" s="11">
        <v>0.2048611111111111</v>
      </c>
      <c r="G1186" s="11">
        <v>6.25E-2</v>
      </c>
      <c r="H1186" s="8" t="s">
        <v>4288</v>
      </c>
      <c r="I1186" s="8">
        <v>4209.7630833333333</v>
      </c>
      <c r="K1186" s="2" t="s">
        <v>438</v>
      </c>
      <c r="L1186" s="3">
        <v>13</v>
      </c>
    </row>
    <row r="1187" spans="1:12" x14ac:dyDescent="0.25">
      <c r="A1187" t="s">
        <v>1274</v>
      </c>
      <c r="B1187" s="9" t="s">
        <v>140</v>
      </c>
      <c r="C1187" s="8" t="s">
        <v>68</v>
      </c>
      <c r="D1187" s="10">
        <v>45370.71597222222</v>
      </c>
      <c r="E1187" s="10">
        <v>45370.920138888891</v>
      </c>
      <c r="F1187" s="11">
        <v>0.20416666666666669</v>
      </c>
      <c r="G1187" s="11">
        <v>0.29652777777777778</v>
      </c>
      <c r="H1187" s="8" t="s">
        <v>1085</v>
      </c>
      <c r="I1187" s="8">
        <v>4195.4926999999998</v>
      </c>
      <c r="K1187" s="2" t="s">
        <v>243</v>
      </c>
      <c r="L1187" s="3">
        <v>2</v>
      </c>
    </row>
    <row r="1188" spans="1:12" x14ac:dyDescent="0.25">
      <c r="A1188" t="s">
        <v>2008</v>
      </c>
      <c r="B1188" s="12" t="s">
        <v>32</v>
      </c>
      <c r="C1188" s="13" t="s">
        <v>219</v>
      </c>
      <c r="D1188" s="14">
        <v>45541.615277777782</v>
      </c>
      <c r="E1188" s="14">
        <v>45541.819444444453</v>
      </c>
      <c r="F1188" s="15">
        <v>0.20416666666666669</v>
      </c>
      <c r="G1188" s="15">
        <v>1.71875</v>
      </c>
      <c r="H1188" s="13" t="s">
        <v>1908</v>
      </c>
      <c r="I1188" s="13">
        <v>4195.4926999999998</v>
      </c>
      <c r="K1188" s="2" t="s">
        <v>3195</v>
      </c>
      <c r="L1188" s="3">
        <v>1</v>
      </c>
    </row>
    <row r="1189" spans="1:12" x14ac:dyDescent="0.25">
      <c r="A1189" t="s">
        <v>3496</v>
      </c>
      <c r="B1189" s="9" t="s">
        <v>987</v>
      </c>
      <c r="C1189" s="8" t="s">
        <v>54</v>
      </c>
      <c r="D1189" s="10">
        <v>45662.878472222219</v>
      </c>
      <c r="E1189" s="10">
        <v>45663.082638888889</v>
      </c>
      <c r="F1189" s="11">
        <v>0.20416666666666669</v>
      </c>
      <c r="G1189" s="11">
        <v>0.8208333333333333</v>
      </c>
      <c r="H1189" s="8" t="s">
        <v>3485</v>
      </c>
      <c r="I1189" s="8">
        <v>4195.4926999999998</v>
      </c>
      <c r="K1189" s="2" t="s">
        <v>968</v>
      </c>
      <c r="L1189" s="3">
        <v>3</v>
      </c>
    </row>
    <row r="1190" spans="1:12" x14ac:dyDescent="0.25">
      <c r="A1190" t="s">
        <v>1020</v>
      </c>
      <c r="B1190" s="12" t="s">
        <v>12</v>
      </c>
      <c r="C1190" s="13" t="s">
        <v>54</v>
      </c>
      <c r="D1190" s="14">
        <v>45603.661111111112</v>
      </c>
      <c r="E1190" s="14">
        <v>45603.865277777782</v>
      </c>
      <c r="F1190" s="15">
        <v>0.20416666666666669</v>
      </c>
      <c r="G1190" s="15">
        <v>0.75</v>
      </c>
      <c r="H1190" s="13" t="s">
        <v>4654</v>
      </c>
      <c r="I1190" s="13">
        <v>4195.4926999999998</v>
      </c>
      <c r="K1190" s="2" t="s">
        <v>1834</v>
      </c>
      <c r="L1190" s="3">
        <v>1</v>
      </c>
    </row>
    <row r="1191" spans="1:12" x14ac:dyDescent="0.25">
      <c r="A1191" t="s">
        <v>1355</v>
      </c>
      <c r="B1191" s="12" t="s">
        <v>143</v>
      </c>
      <c r="C1191" s="13" t="s">
        <v>18</v>
      </c>
      <c r="D1191" s="14">
        <v>45592.632638888892</v>
      </c>
      <c r="E1191" s="14">
        <v>45592.836805555547</v>
      </c>
      <c r="F1191" s="15">
        <v>0.20416666666666669</v>
      </c>
      <c r="G1191" s="15">
        <v>4.791666666666667E-2</v>
      </c>
      <c r="H1191" s="13" t="s">
        <v>4654</v>
      </c>
      <c r="I1191" s="13">
        <v>4195.4926999999998</v>
      </c>
      <c r="K1191" s="2" t="s">
        <v>2859</v>
      </c>
      <c r="L1191" s="3">
        <v>1</v>
      </c>
    </row>
    <row r="1192" spans="1:12" x14ac:dyDescent="0.25">
      <c r="A1192" t="s">
        <v>144</v>
      </c>
      <c r="B1192" s="9" t="s">
        <v>143</v>
      </c>
      <c r="C1192" s="8" t="s">
        <v>79</v>
      </c>
      <c r="D1192" s="10">
        <v>45584.662499999999</v>
      </c>
      <c r="E1192" s="10">
        <v>45584.865972222222</v>
      </c>
      <c r="F1192" s="11">
        <v>0.20347222222222219</v>
      </c>
      <c r="G1192" s="11">
        <v>0.95486111111111116</v>
      </c>
      <c r="H1192" s="8" t="s">
        <v>11</v>
      </c>
      <c r="I1192" s="8">
        <v>4181.2223166666663</v>
      </c>
      <c r="K1192" s="2" t="s">
        <v>405</v>
      </c>
      <c r="L1192" s="3">
        <v>7</v>
      </c>
    </row>
    <row r="1193" spans="1:12" x14ac:dyDescent="0.25">
      <c r="A1193" t="s">
        <v>4717</v>
      </c>
      <c r="B1193" s="12" t="s">
        <v>28</v>
      </c>
      <c r="C1193" s="13" t="s">
        <v>1559</v>
      </c>
      <c r="D1193" s="14">
        <v>45561.616666666669</v>
      </c>
      <c r="E1193" s="14">
        <v>45561.820138888892</v>
      </c>
      <c r="F1193" s="15">
        <v>0.20347222222222219</v>
      </c>
      <c r="G1193" s="15">
        <v>3.4027777777777768E-2</v>
      </c>
      <c r="H1193" s="13" t="s">
        <v>4654</v>
      </c>
      <c r="I1193" s="13">
        <v>4181.2223166666663</v>
      </c>
      <c r="K1193" s="2" t="s">
        <v>3840</v>
      </c>
      <c r="L1193" s="3">
        <v>1</v>
      </c>
    </row>
    <row r="1194" spans="1:12" x14ac:dyDescent="0.25">
      <c r="A1194" t="s">
        <v>1213</v>
      </c>
      <c r="B1194" s="9" t="s">
        <v>54</v>
      </c>
      <c r="C1194" s="8" t="s">
        <v>1211</v>
      </c>
      <c r="D1194" s="10">
        <v>45460.879166666673</v>
      </c>
      <c r="E1194" s="10">
        <v>45461.081944444442</v>
      </c>
      <c r="F1194" s="11">
        <v>0.20277777777777781</v>
      </c>
      <c r="G1194" s="11">
        <v>0.5756944444444444</v>
      </c>
      <c r="H1194" s="8" t="s">
        <v>1085</v>
      </c>
      <c r="I1194" s="8">
        <v>4166.9519333333337</v>
      </c>
      <c r="K1194" s="2" t="s">
        <v>3569</v>
      </c>
      <c r="L1194" s="3">
        <v>1</v>
      </c>
    </row>
    <row r="1195" spans="1:12" x14ac:dyDescent="0.25">
      <c r="A1195" t="s">
        <v>3904</v>
      </c>
      <c r="B1195" s="12" t="s">
        <v>646</v>
      </c>
      <c r="C1195" s="13" t="s">
        <v>18</v>
      </c>
      <c r="D1195" s="14">
        <v>45365.695138888892</v>
      </c>
      <c r="E1195" s="14">
        <v>45365.897916666669</v>
      </c>
      <c r="F1195" s="15">
        <v>0.20277777777777781</v>
      </c>
      <c r="G1195" s="15">
        <v>0.79722222222222228</v>
      </c>
      <c r="H1195" s="13" t="s">
        <v>3703</v>
      </c>
      <c r="I1195" s="13">
        <v>4166.9519333333337</v>
      </c>
      <c r="K1195" s="2" t="s">
        <v>1743</v>
      </c>
      <c r="L1195" s="3">
        <v>2</v>
      </c>
    </row>
    <row r="1196" spans="1:12" x14ac:dyDescent="0.25">
      <c r="A1196" t="s">
        <v>4054</v>
      </c>
      <c r="B1196" s="9" t="s">
        <v>18</v>
      </c>
      <c r="C1196" s="8" t="s">
        <v>43</v>
      </c>
      <c r="D1196" s="10">
        <v>45385.722916666673</v>
      </c>
      <c r="E1196" s="10">
        <v>45385.925694444442</v>
      </c>
      <c r="F1196" s="11">
        <v>0.20277777777777781</v>
      </c>
      <c r="G1196" s="11">
        <v>3.6805555555555557E-2</v>
      </c>
      <c r="H1196" s="8" t="s">
        <v>3918</v>
      </c>
      <c r="I1196" s="8">
        <v>4166.9519333333337</v>
      </c>
      <c r="K1196" s="2" t="s">
        <v>495</v>
      </c>
      <c r="L1196" s="3">
        <v>1</v>
      </c>
    </row>
    <row r="1197" spans="1:12" x14ac:dyDescent="0.25">
      <c r="A1197" t="s">
        <v>952</v>
      </c>
      <c r="B1197" s="9" t="s">
        <v>125</v>
      </c>
      <c r="C1197" s="8" t="s">
        <v>156</v>
      </c>
      <c r="D1197" s="10">
        <v>45458.738194444442</v>
      </c>
      <c r="E1197" s="10">
        <v>45458.94027777778</v>
      </c>
      <c r="F1197" s="11">
        <v>0.20208333333333331</v>
      </c>
      <c r="G1197" s="11"/>
      <c r="H1197" s="8" t="s">
        <v>791</v>
      </c>
      <c r="I1197" s="8">
        <v>4152.6815499999993</v>
      </c>
      <c r="K1197" s="2" t="s">
        <v>2774</v>
      </c>
      <c r="L1197" s="3">
        <v>1</v>
      </c>
    </row>
    <row r="1198" spans="1:12" x14ac:dyDescent="0.25">
      <c r="A1198" t="s">
        <v>476</v>
      </c>
      <c r="B1198" s="9" t="s">
        <v>12</v>
      </c>
      <c r="C1198" s="8" t="s">
        <v>400</v>
      </c>
      <c r="D1198" s="10">
        <v>45333.879166666673</v>
      </c>
      <c r="E1198" s="10">
        <v>45334.081250000003</v>
      </c>
      <c r="F1198" s="11">
        <v>0.20208333333333331</v>
      </c>
      <c r="G1198" s="11">
        <v>0.70486111111111116</v>
      </c>
      <c r="H1198" s="8" t="s">
        <v>2207</v>
      </c>
      <c r="I1198" s="8">
        <v>4152.6815499999993</v>
      </c>
      <c r="K1198" s="2" t="s">
        <v>4160</v>
      </c>
      <c r="L1198" s="3">
        <v>1</v>
      </c>
    </row>
    <row r="1199" spans="1:12" x14ac:dyDescent="0.25">
      <c r="A1199" t="s">
        <v>323</v>
      </c>
      <c r="B1199" s="12" t="s">
        <v>18</v>
      </c>
      <c r="C1199" s="13" t="s">
        <v>68</v>
      </c>
      <c r="D1199" s="14">
        <v>45426.731249999997</v>
      </c>
      <c r="E1199" s="14">
        <v>45426.933333333327</v>
      </c>
      <c r="F1199" s="15">
        <v>0.20208333333333331</v>
      </c>
      <c r="G1199" s="15">
        <v>0.64652777777777781</v>
      </c>
      <c r="H1199" s="13" t="s">
        <v>3277</v>
      </c>
      <c r="I1199" s="13">
        <v>4152.6815499999993</v>
      </c>
      <c r="K1199" s="2" t="s">
        <v>482</v>
      </c>
      <c r="L1199" s="3">
        <v>1</v>
      </c>
    </row>
    <row r="1200" spans="1:12" x14ac:dyDescent="0.25">
      <c r="A1200" t="s">
        <v>323</v>
      </c>
      <c r="B1200" s="12" t="s">
        <v>18</v>
      </c>
      <c r="C1200" s="13" t="s">
        <v>68</v>
      </c>
      <c r="D1200" s="14">
        <v>45426.731249999997</v>
      </c>
      <c r="E1200" s="14">
        <v>45426.933333333327</v>
      </c>
      <c r="F1200" s="15">
        <v>0.20208333333333331</v>
      </c>
      <c r="G1200" s="15">
        <v>0.64652777777777781</v>
      </c>
      <c r="H1200" s="13" t="s">
        <v>3484</v>
      </c>
      <c r="I1200" s="13">
        <v>4152.6815499999993</v>
      </c>
      <c r="K1200" s="2" t="s">
        <v>2364</v>
      </c>
      <c r="L1200" s="3">
        <v>1</v>
      </c>
    </row>
    <row r="1201" spans="1:12" x14ac:dyDescent="0.25">
      <c r="A1201" t="s">
        <v>2581</v>
      </c>
      <c r="B1201" s="9" t="s">
        <v>18</v>
      </c>
      <c r="C1201" s="8" t="s">
        <v>143</v>
      </c>
      <c r="D1201" s="10">
        <v>45453.995138888888</v>
      </c>
      <c r="E1201" s="10">
        <v>45454.197222222218</v>
      </c>
      <c r="F1201" s="11">
        <v>0.20208333333333331</v>
      </c>
      <c r="G1201" s="11">
        <v>0.72499999999999998</v>
      </c>
      <c r="H1201" s="8" t="s">
        <v>4654</v>
      </c>
      <c r="I1201" s="8">
        <v>4152.6815499999993</v>
      </c>
      <c r="K1201" s="2" t="s">
        <v>1487</v>
      </c>
      <c r="L1201" s="3">
        <v>5</v>
      </c>
    </row>
    <row r="1202" spans="1:12" x14ac:dyDescent="0.25">
      <c r="A1202" t="s">
        <v>615</v>
      </c>
      <c r="B1202" s="12" t="s">
        <v>89</v>
      </c>
      <c r="C1202" s="13" t="s">
        <v>613</v>
      </c>
      <c r="D1202" s="14">
        <v>45478.640972222223</v>
      </c>
      <c r="E1202" s="14">
        <v>45478.842361111107</v>
      </c>
      <c r="F1202" s="15">
        <v>0.2013888888888889</v>
      </c>
      <c r="G1202" s="15">
        <v>1.59375</v>
      </c>
      <c r="H1202" s="13" t="s">
        <v>418</v>
      </c>
      <c r="I1202" s="13">
        <v>4138.4111666666658</v>
      </c>
      <c r="K1202" s="2" t="s">
        <v>3835</v>
      </c>
      <c r="L1202" s="3">
        <v>1</v>
      </c>
    </row>
    <row r="1203" spans="1:12" x14ac:dyDescent="0.25">
      <c r="A1203" t="s">
        <v>404</v>
      </c>
      <c r="B1203" s="9" t="s">
        <v>18</v>
      </c>
      <c r="C1203" s="8" t="s">
        <v>156</v>
      </c>
      <c r="D1203" s="10">
        <v>45584.696527777778</v>
      </c>
      <c r="E1203" s="10">
        <v>45584.897916666669</v>
      </c>
      <c r="F1203" s="11">
        <v>0.2013888888888889</v>
      </c>
      <c r="G1203" s="11">
        <v>1.1333333333333331</v>
      </c>
      <c r="H1203" s="8" t="s">
        <v>1566</v>
      </c>
      <c r="I1203" s="8">
        <v>4138.4111666666658</v>
      </c>
      <c r="K1203" s="2" t="s">
        <v>4611</v>
      </c>
      <c r="L1203" s="3">
        <v>1</v>
      </c>
    </row>
    <row r="1204" spans="1:12" x14ac:dyDescent="0.25">
      <c r="A1204" t="s">
        <v>250</v>
      </c>
      <c r="B1204" s="9" t="s">
        <v>32</v>
      </c>
      <c r="C1204" s="8" t="s">
        <v>89</v>
      </c>
      <c r="D1204" s="10">
        <v>45464.806250000001</v>
      </c>
      <c r="E1204" s="10">
        <v>45465.007638888892</v>
      </c>
      <c r="F1204" s="11">
        <v>0.2013888888888889</v>
      </c>
      <c r="G1204" s="11">
        <v>1.0819444444444439</v>
      </c>
      <c r="H1204" s="8" t="s">
        <v>1908</v>
      </c>
      <c r="I1204" s="8">
        <v>4138.4111666666658</v>
      </c>
      <c r="K1204" s="2" t="s">
        <v>4899</v>
      </c>
      <c r="L1204" s="3">
        <v>1</v>
      </c>
    </row>
    <row r="1205" spans="1:12" x14ac:dyDescent="0.25">
      <c r="A1205" t="s">
        <v>2176</v>
      </c>
      <c r="B1205" s="9" t="s">
        <v>1391</v>
      </c>
      <c r="C1205" s="8" t="s">
        <v>30</v>
      </c>
      <c r="D1205" s="10">
        <v>45362.818055555559</v>
      </c>
      <c r="E1205" s="10">
        <v>45363.019444444442</v>
      </c>
      <c r="F1205" s="11">
        <v>0.2013888888888889</v>
      </c>
      <c r="G1205" s="11">
        <v>0.64513888888888893</v>
      </c>
      <c r="H1205" s="8" t="s">
        <v>1908</v>
      </c>
      <c r="I1205" s="8">
        <v>4138.4111666666658</v>
      </c>
      <c r="K1205" s="2" t="s">
        <v>220</v>
      </c>
      <c r="L1205" s="3">
        <v>1</v>
      </c>
    </row>
    <row r="1206" spans="1:12" x14ac:dyDescent="0.25">
      <c r="A1206" t="s">
        <v>1627</v>
      </c>
      <c r="B1206" s="9" t="s">
        <v>77</v>
      </c>
      <c r="C1206" s="8" t="s">
        <v>79</v>
      </c>
      <c r="D1206" s="10">
        <v>45665.09652777778</v>
      </c>
      <c r="E1206" s="10">
        <v>45665.29791666667</v>
      </c>
      <c r="F1206" s="11">
        <v>0.2013888888888889</v>
      </c>
      <c r="G1206" s="11">
        <v>1.8090277777777779</v>
      </c>
      <c r="H1206" s="8" t="s">
        <v>3485</v>
      </c>
      <c r="I1206" s="8">
        <v>4138.4111666666658</v>
      </c>
      <c r="K1206" s="2" t="s">
        <v>904</v>
      </c>
      <c r="L1206" s="3">
        <v>1</v>
      </c>
    </row>
    <row r="1207" spans="1:12" x14ac:dyDescent="0.25">
      <c r="A1207" t="s">
        <v>3625</v>
      </c>
      <c r="B1207" s="12" t="s">
        <v>1012</v>
      </c>
      <c r="C1207" s="13" t="s">
        <v>30</v>
      </c>
      <c r="D1207" s="14">
        <v>45431.634722222218</v>
      </c>
      <c r="E1207" s="14">
        <v>45431.836111111108</v>
      </c>
      <c r="F1207" s="15">
        <v>0.2013888888888889</v>
      </c>
      <c r="G1207" s="15">
        <v>4.0972222222222222E-2</v>
      </c>
      <c r="H1207" s="13" t="s">
        <v>3485</v>
      </c>
      <c r="I1207" s="13">
        <v>4138.4111666666658</v>
      </c>
      <c r="K1207" s="2" t="s">
        <v>4165</v>
      </c>
      <c r="L1207" s="3">
        <v>1</v>
      </c>
    </row>
    <row r="1208" spans="1:12" x14ac:dyDescent="0.25">
      <c r="A1208" t="s">
        <v>141</v>
      </c>
      <c r="B1208" s="9" t="s">
        <v>140</v>
      </c>
      <c r="C1208" s="8" t="s">
        <v>138</v>
      </c>
      <c r="D1208" s="10">
        <v>45585.911805555559</v>
      </c>
      <c r="E1208" s="10">
        <v>45586.112500000003</v>
      </c>
      <c r="F1208" s="11">
        <v>0.20069444444444451</v>
      </c>
      <c r="G1208" s="11">
        <v>2.754861111111111</v>
      </c>
      <c r="H1208" s="8" t="s">
        <v>11</v>
      </c>
      <c r="I1208" s="8">
        <v>4124.1407833333333</v>
      </c>
      <c r="K1208" s="2" t="s">
        <v>3829</v>
      </c>
      <c r="L1208" s="3">
        <v>1</v>
      </c>
    </row>
    <row r="1209" spans="1:12" x14ac:dyDescent="0.25">
      <c r="A1209" t="s">
        <v>666</v>
      </c>
      <c r="B1209" s="9" t="s">
        <v>646</v>
      </c>
      <c r="C1209" s="8" t="s">
        <v>664</v>
      </c>
      <c r="D1209" s="10">
        <v>45412.593055555553</v>
      </c>
      <c r="E1209" s="10">
        <v>45412.793749999997</v>
      </c>
      <c r="F1209" s="11">
        <v>0.20069444444444451</v>
      </c>
      <c r="G1209" s="11">
        <v>4.3749999999999997E-2</v>
      </c>
      <c r="H1209" s="8" t="s">
        <v>418</v>
      </c>
      <c r="I1209" s="8">
        <v>4124.1407833333333</v>
      </c>
      <c r="K1209" s="2" t="s">
        <v>2122</v>
      </c>
      <c r="L1209" s="3">
        <v>1</v>
      </c>
    </row>
    <row r="1210" spans="1:12" x14ac:dyDescent="0.25">
      <c r="A1210" t="s">
        <v>94</v>
      </c>
      <c r="B1210" s="9" t="s">
        <v>68</v>
      </c>
      <c r="C1210" s="8" t="s">
        <v>12</v>
      </c>
      <c r="D1210" s="10">
        <v>45671.918749999997</v>
      </c>
      <c r="E1210" s="10">
        <v>45672.119444444441</v>
      </c>
      <c r="F1210" s="11">
        <v>0.20069444444444451</v>
      </c>
      <c r="G1210" s="11">
        <v>0.74375000000000002</v>
      </c>
      <c r="H1210" s="8" t="s">
        <v>2207</v>
      </c>
      <c r="I1210" s="8">
        <v>4124.1407833333333</v>
      </c>
      <c r="K1210" s="2" t="s">
        <v>4192</v>
      </c>
      <c r="L1210" s="3">
        <v>1</v>
      </c>
    </row>
    <row r="1211" spans="1:12" x14ac:dyDescent="0.25">
      <c r="A1211" t="s">
        <v>2575</v>
      </c>
      <c r="B1211" s="9" t="s">
        <v>105</v>
      </c>
      <c r="C1211" s="8" t="s">
        <v>54</v>
      </c>
      <c r="D1211" s="10">
        <v>45571.763194444437</v>
      </c>
      <c r="E1211" s="10">
        <v>45571.963888888888</v>
      </c>
      <c r="F1211" s="11">
        <v>0.20069444444444451</v>
      </c>
      <c r="G1211" s="11">
        <v>0.68888888888888888</v>
      </c>
      <c r="H1211" s="8" t="s">
        <v>2502</v>
      </c>
      <c r="I1211" s="8">
        <v>4124.1407833333333</v>
      </c>
      <c r="K1211" s="2" t="s">
        <v>4748</v>
      </c>
      <c r="L1211" s="3">
        <v>1</v>
      </c>
    </row>
    <row r="1212" spans="1:12" x14ac:dyDescent="0.25">
      <c r="A1212" t="s">
        <v>2678</v>
      </c>
      <c r="B1212" s="12" t="s">
        <v>125</v>
      </c>
      <c r="C1212" s="13" t="s">
        <v>75</v>
      </c>
      <c r="D1212" s="14">
        <v>45449.65</v>
      </c>
      <c r="E1212" s="14">
        <v>45449.850694444453</v>
      </c>
      <c r="F1212" s="15">
        <v>0.20069444444444451</v>
      </c>
      <c r="G1212" s="15">
        <v>3.9583333333333331E-2</v>
      </c>
      <c r="H1212" s="13" t="s">
        <v>2715</v>
      </c>
      <c r="I1212" s="13">
        <v>4124.1407833333333</v>
      </c>
      <c r="K1212" s="2" t="s">
        <v>4534</v>
      </c>
      <c r="L1212" s="3">
        <v>1</v>
      </c>
    </row>
    <row r="1213" spans="1:12" x14ac:dyDescent="0.25">
      <c r="A1213" t="s">
        <v>3135</v>
      </c>
      <c r="B1213" s="12" t="s">
        <v>18</v>
      </c>
      <c r="C1213" s="13" t="s">
        <v>60</v>
      </c>
      <c r="D1213" s="14">
        <v>45602.652083333327</v>
      </c>
      <c r="E1213" s="14">
        <v>45602.852777777778</v>
      </c>
      <c r="F1213" s="15">
        <v>0.20069444444444451</v>
      </c>
      <c r="G1213" s="15">
        <v>3.6805555555555557E-2</v>
      </c>
      <c r="H1213" s="13" t="s">
        <v>3096</v>
      </c>
      <c r="I1213" s="13">
        <v>4124.1407833333333</v>
      </c>
      <c r="K1213" s="2" t="s">
        <v>1703</v>
      </c>
      <c r="L1213" s="3">
        <v>2</v>
      </c>
    </row>
    <row r="1214" spans="1:12" x14ac:dyDescent="0.25">
      <c r="A1214" t="s">
        <v>3695</v>
      </c>
      <c r="B1214" s="9" t="s">
        <v>18</v>
      </c>
      <c r="C1214" s="8" t="s">
        <v>400</v>
      </c>
      <c r="D1214" s="10">
        <v>45331.526388888888</v>
      </c>
      <c r="E1214" s="10">
        <v>45331.727083333331</v>
      </c>
      <c r="F1214" s="11">
        <v>0.20069444444444451</v>
      </c>
      <c r="G1214" s="11">
        <v>6.1805555555555558E-2</v>
      </c>
      <c r="H1214" s="8" t="s">
        <v>3485</v>
      </c>
      <c r="I1214" s="8">
        <v>4124.1407833333333</v>
      </c>
      <c r="K1214" s="2" t="s">
        <v>602</v>
      </c>
      <c r="L1214" s="3">
        <v>5</v>
      </c>
    </row>
    <row r="1215" spans="1:12" x14ac:dyDescent="0.25">
      <c r="A1215" t="s">
        <v>1733</v>
      </c>
      <c r="B1215" s="12" t="s">
        <v>89</v>
      </c>
      <c r="C1215" s="13" t="s">
        <v>156</v>
      </c>
      <c r="D1215" s="14">
        <v>45488.85833333333</v>
      </c>
      <c r="E1215" s="14">
        <v>45489.059027777781</v>
      </c>
      <c r="F1215" s="15">
        <v>0.20069444444444451</v>
      </c>
      <c r="G1215" s="15">
        <v>0.7368055555555556</v>
      </c>
      <c r="H1215" s="13" t="s">
        <v>3918</v>
      </c>
      <c r="I1215" s="13">
        <v>4124.1407833333333</v>
      </c>
      <c r="K1215" s="2" t="s">
        <v>4715</v>
      </c>
      <c r="L1215" s="3">
        <v>1</v>
      </c>
    </row>
    <row r="1216" spans="1:12" x14ac:dyDescent="0.25">
      <c r="A1216" t="s">
        <v>4181</v>
      </c>
      <c r="B1216" s="12" t="s">
        <v>107</v>
      </c>
      <c r="C1216" s="13" t="s">
        <v>156</v>
      </c>
      <c r="D1216" s="14">
        <v>45538.799305555563</v>
      </c>
      <c r="E1216" s="14">
        <v>45539</v>
      </c>
      <c r="F1216" s="15">
        <v>0.20069444444444451</v>
      </c>
      <c r="G1216" s="15">
        <v>2.802083333333333</v>
      </c>
      <c r="H1216" s="13" t="s">
        <v>4100</v>
      </c>
      <c r="I1216" s="13">
        <v>4124.1407833333333</v>
      </c>
      <c r="K1216" s="2" t="s">
        <v>2343</v>
      </c>
      <c r="L1216" s="3">
        <v>2</v>
      </c>
    </row>
    <row r="1217" spans="1:12" x14ac:dyDescent="0.25">
      <c r="A1217" t="s">
        <v>1355</v>
      </c>
      <c r="B1217" s="9" t="s">
        <v>143</v>
      </c>
      <c r="C1217" s="8" t="s">
        <v>18</v>
      </c>
      <c r="D1217" s="10">
        <v>45562.739583333343</v>
      </c>
      <c r="E1217" s="10">
        <v>45562.94027777778</v>
      </c>
      <c r="F1217" s="11">
        <v>0.20069444444444451</v>
      </c>
      <c r="G1217" s="11">
        <v>0.58263888888888893</v>
      </c>
      <c r="H1217" s="8" t="s">
        <v>4776</v>
      </c>
      <c r="I1217" s="8">
        <v>4124.1407833333333</v>
      </c>
      <c r="K1217" s="2" t="s">
        <v>1433</v>
      </c>
      <c r="L1217" s="3">
        <v>1</v>
      </c>
    </row>
    <row r="1218" spans="1:12" x14ac:dyDescent="0.25">
      <c r="A1218" t="s">
        <v>432</v>
      </c>
      <c r="B1218" s="12" t="s">
        <v>400</v>
      </c>
      <c r="C1218" s="13" t="s">
        <v>14</v>
      </c>
      <c r="D1218" s="14">
        <v>45670.660416666673</v>
      </c>
      <c r="E1218" s="14">
        <v>45670.86041666667</v>
      </c>
      <c r="F1218" s="15">
        <v>0.2</v>
      </c>
      <c r="G1218" s="15">
        <v>4.027777777777778E-2</v>
      </c>
      <c r="H1218" s="13" t="s">
        <v>418</v>
      </c>
      <c r="I1218" s="13">
        <v>4109.8703999999998</v>
      </c>
      <c r="K1218" s="2" t="s">
        <v>1779</v>
      </c>
      <c r="L1218" s="3">
        <v>1</v>
      </c>
    </row>
    <row r="1219" spans="1:12" x14ac:dyDescent="0.25">
      <c r="A1219" t="s">
        <v>1020</v>
      </c>
      <c r="B1219" s="9" t="s">
        <v>12</v>
      </c>
      <c r="C1219" s="8" t="s">
        <v>54</v>
      </c>
      <c r="D1219" s="10">
        <v>45389.635416666657</v>
      </c>
      <c r="E1219" s="10">
        <v>45389.835416666669</v>
      </c>
      <c r="F1219" s="11">
        <v>0.2</v>
      </c>
      <c r="G1219" s="11">
        <v>2.777777777777778E-2</v>
      </c>
      <c r="H1219" s="8" t="s">
        <v>791</v>
      </c>
      <c r="I1219" s="8">
        <v>4109.8703999999998</v>
      </c>
      <c r="K1219" s="2" t="s">
        <v>3388</v>
      </c>
      <c r="L1219" s="3">
        <v>2</v>
      </c>
    </row>
    <row r="1220" spans="1:12" x14ac:dyDescent="0.25">
      <c r="A1220" t="s">
        <v>2647</v>
      </c>
      <c r="B1220" s="9" t="s">
        <v>45</v>
      </c>
      <c r="C1220" s="8" t="s">
        <v>18</v>
      </c>
      <c r="D1220" s="10">
        <v>45399.811805555553</v>
      </c>
      <c r="E1220" s="10">
        <v>45400.011805555558</v>
      </c>
      <c r="F1220" s="11">
        <v>0.2</v>
      </c>
      <c r="G1220" s="11">
        <v>1.036111111111111</v>
      </c>
      <c r="H1220" s="8" t="s">
        <v>3703</v>
      </c>
      <c r="I1220" s="8">
        <v>4109.8703999999998</v>
      </c>
      <c r="K1220" s="2" t="s">
        <v>2344</v>
      </c>
      <c r="L1220" s="3">
        <v>1</v>
      </c>
    </row>
    <row r="1221" spans="1:12" x14ac:dyDescent="0.25">
      <c r="A1221" t="s">
        <v>3894</v>
      </c>
      <c r="B1221" s="12" t="s">
        <v>409</v>
      </c>
      <c r="C1221" s="13" t="s">
        <v>376</v>
      </c>
      <c r="D1221" s="14">
        <v>45389.713194444441</v>
      </c>
      <c r="E1221" s="14">
        <v>45389.913194444453</v>
      </c>
      <c r="F1221" s="15">
        <v>0.2</v>
      </c>
      <c r="G1221" s="15">
        <v>0.73472222222222228</v>
      </c>
      <c r="H1221" s="13" t="s">
        <v>3703</v>
      </c>
      <c r="I1221" s="13">
        <v>4109.8703999999998</v>
      </c>
      <c r="K1221" s="2" t="s">
        <v>3798</v>
      </c>
      <c r="L1221" s="3">
        <v>1</v>
      </c>
    </row>
    <row r="1222" spans="1:12" x14ac:dyDescent="0.25">
      <c r="A1222" t="s">
        <v>94</v>
      </c>
      <c r="B1222" s="9" t="s">
        <v>68</v>
      </c>
      <c r="C1222" s="8" t="s">
        <v>12</v>
      </c>
      <c r="D1222" s="10">
        <v>45641.918055555558</v>
      </c>
      <c r="E1222" s="10">
        <v>45642.117361111108</v>
      </c>
      <c r="F1222" s="11">
        <v>0.1993055555555556</v>
      </c>
      <c r="G1222" s="11">
        <v>1.724305555555556</v>
      </c>
      <c r="H1222" s="8" t="s">
        <v>11</v>
      </c>
      <c r="I1222" s="8">
        <v>4095.6000166666663</v>
      </c>
      <c r="K1222" s="2" t="s">
        <v>2147</v>
      </c>
      <c r="L1222" s="3">
        <v>1</v>
      </c>
    </row>
    <row r="1223" spans="1:12" x14ac:dyDescent="0.25">
      <c r="A1223" t="s">
        <v>396</v>
      </c>
      <c r="B1223" s="12" t="s">
        <v>68</v>
      </c>
      <c r="C1223" s="13" t="s">
        <v>242</v>
      </c>
      <c r="D1223" s="14">
        <v>45336.788194444453</v>
      </c>
      <c r="E1223" s="14">
        <v>45336.987500000003</v>
      </c>
      <c r="F1223" s="15">
        <v>0.1993055555555556</v>
      </c>
      <c r="G1223" s="15">
        <v>1.1083333333333329</v>
      </c>
      <c r="H1223" s="13" t="s">
        <v>11</v>
      </c>
      <c r="I1223" s="13">
        <v>4095.6000166666663</v>
      </c>
      <c r="K1223" s="2" t="s">
        <v>3580</v>
      </c>
      <c r="L1223" s="3">
        <v>1</v>
      </c>
    </row>
    <row r="1224" spans="1:12" x14ac:dyDescent="0.25">
      <c r="A1224" t="s">
        <v>2368</v>
      </c>
      <c r="B1224" s="9" t="s">
        <v>517</v>
      </c>
      <c r="C1224" s="8" t="s">
        <v>156</v>
      </c>
      <c r="D1224" s="10">
        <v>45469.794444444437</v>
      </c>
      <c r="E1224" s="10">
        <v>45469.993750000001</v>
      </c>
      <c r="F1224" s="11">
        <v>0.1993055555555556</v>
      </c>
      <c r="G1224" s="11">
        <v>1.6097222222222221</v>
      </c>
      <c r="H1224" s="8" t="s">
        <v>2207</v>
      </c>
      <c r="I1224" s="8">
        <v>4095.6000166666663</v>
      </c>
      <c r="K1224" s="2" t="s">
        <v>2613</v>
      </c>
      <c r="L1224" s="3">
        <v>1</v>
      </c>
    </row>
    <row r="1225" spans="1:12" x14ac:dyDescent="0.25">
      <c r="A1225" t="s">
        <v>2514</v>
      </c>
      <c r="B1225" s="12" t="s">
        <v>79</v>
      </c>
      <c r="C1225" s="13" t="s">
        <v>156</v>
      </c>
      <c r="D1225" s="14">
        <v>45660.848611111112</v>
      </c>
      <c r="E1225" s="14">
        <v>45661.04791666667</v>
      </c>
      <c r="F1225" s="15">
        <v>0.1993055555555556</v>
      </c>
      <c r="G1225" s="15">
        <v>3.125E-2</v>
      </c>
      <c r="H1225" s="13" t="s">
        <v>2502</v>
      </c>
      <c r="I1225" s="13">
        <v>4095.6000166666663</v>
      </c>
      <c r="K1225" s="2" t="s">
        <v>2732</v>
      </c>
      <c r="L1225" s="3">
        <v>1</v>
      </c>
    </row>
    <row r="1226" spans="1:12" x14ac:dyDescent="0.25">
      <c r="A1226" t="s">
        <v>3102</v>
      </c>
      <c r="B1226" s="12" t="s">
        <v>125</v>
      </c>
      <c r="C1226" s="13" t="s">
        <v>8</v>
      </c>
      <c r="D1226" s="14">
        <v>45676.02847222222</v>
      </c>
      <c r="E1226" s="14">
        <v>45676.227777777778</v>
      </c>
      <c r="F1226" s="15">
        <v>0.1993055555555556</v>
      </c>
      <c r="G1226" s="15">
        <v>1.595833333333333</v>
      </c>
      <c r="H1226" s="13" t="s">
        <v>3096</v>
      </c>
      <c r="I1226" s="13">
        <v>4095.6000166666663</v>
      </c>
      <c r="K1226" s="2" t="s">
        <v>2919</v>
      </c>
      <c r="L1226" s="3">
        <v>1</v>
      </c>
    </row>
    <row r="1227" spans="1:12" x14ac:dyDescent="0.25">
      <c r="A1227" t="s">
        <v>3303</v>
      </c>
      <c r="B1227" s="12" t="s">
        <v>18</v>
      </c>
      <c r="C1227" s="13" t="s">
        <v>702</v>
      </c>
      <c r="D1227" s="14">
        <v>45646.658333333333</v>
      </c>
      <c r="E1227" s="14">
        <v>45646.857638888891</v>
      </c>
      <c r="F1227" s="15">
        <v>0.1993055555555556</v>
      </c>
      <c r="G1227" s="15">
        <v>5.2777777777777778E-2</v>
      </c>
      <c r="H1227" s="13" t="s">
        <v>3277</v>
      </c>
      <c r="I1227" s="13">
        <v>4095.6000166666663</v>
      </c>
      <c r="K1227" s="2" t="s">
        <v>3183</v>
      </c>
      <c r="L1227" s="3">
        <v>1</v>
      </c>
    </row>
    <row r="1228" spans="1:12" x14ac:dyDescent="0.25">
      <c r="A1228" t="s">
        <v>3384</v>
      </c>
      <c r="B1228" s="12" t="s">
        <v>64</v>
      </c>
      <c r="C1228" s="13" t="s">
        <v>178</v>
      </c>
      <c r="D1228" s="14">
        <v>45465.730555555558</v>
      </c>
      <c r="E1228" s="14">
        <v>45465.929861111108</v>
      </c>
      <c r="F1228" s="15">
        <v>0.1993055555555556</v>
      </c>
      <c r="G1228" s="15">
        <v>2.8472222222222222E-2</v>
      </c>
      <c r="H1228" s="13" t="s">
        <v>3277</v>
      </c>
      <c r="I1228" s="13">
        <v>4095.6000166666663</v>
      </c>
      <c r="K1228" s="2" t="s">
        <v>1185</v>
      </c>
      <c r="L1228" s="3">
        <v>1</v>
      </c>
    </row>
    <row r="1229" spans="1:12" x14ac:dyDescent="0.25">
      <c r="A1229" t="s">
        <v>3303</v>
      </c>
      <c r="B1229" s="12" t="s">
        <v>18</v>
      </c>
      <c r="C1229" s="13" t="s">
        <v>702</v>
      </c>
      <c r="D1229" s="14">
        <v>45646.658333333333</v>
      </c>
      <c r="E1229" s="14">
        <v>45646.857638888891</v>
      </c>
      <c r="F1229" s="15">
        <v>0.1993055555555556</v>
      </c>
      <c r="G1229" s="15">
        <v>5.2777777777777778E-2</v>
      </c>
      <c r="H1229" s="13" t="s">
        <v>3484</v>
      </c>
      <c r="I1229" s="13">
        <v>4095.6000166666663</v>
      </c>
      <c r="K1229" s="2" t="s">
        <v>4028</v>
      </c>
      <c r="L1229" s="3">
        <v>1</v>
      </c>
    </row>
    <row r="1230" spans="1:12" x14ac:dyDescent="0.25">
      <c r="A1230" t="s">
        <v>3384</v>
      </c>
      <c r="B1230" s="12" t="s">
        <v>64</v>
      </c>
      <c r="C1230" s="13" t="s">
        <v>178</v>
      </c>
      <c r="D1230" s="14">
        <v>45465.730555555558</v>
      </c>
      <c r="E1230" s="14">
        <v>45465.929861111108</v>
      </c>
      <c r="F1230" s="15">
        <v>0.1993055555555556</v>
      </c>
      <c r="G1230" s="15">
        <v>2.8472222222222222E-2</v>
      </c>
      <c r="H1230" s="13" t="s">
        <v>3484</v>
      </c>
      <c r="I1230" s="13">
        <v>4095.6000166666663</v>
      </c>
      <c r="K1230" s="2" t="s">
        <v>235</v>
      </c>
      <c r="L1230" s="3">
        <v>15</v>
      </c>
    </row>
    <row r="1231" spans="1:12" x14ac:dyDescent="0.25">
      <c r="A1231" t="s">
        <v>3596</v>
      </c>
      <c r="B1231" s="12" t="s">
        <v>206</v>
      </c>
      <c r="C1231" s="13" t="s">
        <v>60</v>
      </c>
      <c r="D1231" s="14">
        <v>45503.677777777782</v>
      </c>
      <c r="E1231" s="14">
        <v>45503.877083333333</v>
      </c>
      <c r="F1231" s="15">
        <v>0.1993055555555556</v>
      </c>
      <c r="G1231" s="15">
        <v>4.0972222222222222E-2</v>
      </c>
      <c r="H1231" s="13" t="s">
        <v>3485</v>
      </c>
      <c r="I1231" s="13">
        <v>4095.6000166666663</v>
      </c>
      <c r="K1231" s="2" t="s">
        <v>2007</v>
      </c>
      <c r="L1231" s="3">
        <v>1</v>
      </c>
    </row>
    <row r="1232" spans="1:12" x14ac:dyDescent="0.25">
      <c r="A1232" t="s">
        <v>3834</v>
      </c>
      <c r="B1232" s="12" t="s">
        <v>433</v>
      </c>
      <c r="C1232" s="13" t="s">
        <v>517</v>
      </c>
      <c r="D1232" s="14">
        <v>45471.680555555547</v>
      </c>
      <c r="E1232" s="14">
        <v>45471.879861111112</v>
      </c>
      <c r="F1232" s="15">
        <v>0.1993055555555556</v>
      </c>
      <c r="G1232" s="15">
        <v>6.1111111111111109E-2</v>
      </c>
      <c r="H1232" s="13" t="s">
        <v>3703</v>
      </c>
      <c r="I1232" s="13">
        <v>4095.6000166666663</v>
      </c>
      <c r="K1232" s="2" t="s">
        <v>245</v>
      </c>
      <c r="L1232" s="3">
        <v>1</v>
      </c>
    </row>
    <row r="1233" spans="1:12" x14ac:dyDescent="0.25">
      <c r="A1233" t="s">
        <v>4060</v>
      </c>
      <c r="B1233" s="9" t="s">
        <v>28</v>
      </c>
      <c r="C1233" s="8" t="s">
        <v>140</v>
      </c>
      <c r="D1233" s="10">
        <v>45382.706250000003</v>
      </c>
      <c r="E1233" s="10">
        <v>45382.905555555553</v>
      </c>
      <c r="F1233" s="11">
        <v>0.1993055555555556</v>
      </c>
      <c r="G1233" s="11">
        <v>0.89930555555555558</v>
      </c>
      <c r="H1233" s="8" t="s">
        <v>3918</v>
      </c>
      <c r="I1233" s="8">
        <v>4095.6000166666663</v>
      </c>
      <c r="K1233" s="2" t="s">
        <v>1525</v>
      </c>
      <c r="L1233" s="3">
        <v>1</v>
      </c>
    </row>
    <row r="1234" spans="1:12" x14ac:dyDescent="0.25">
      <c r="A1234" t="s">
        <v>514</v>
      </c>
      <c r="B1234" s="9" t="s">
        <v>156</v>
      </c>
      <c r="C1234" s="8" t="s">
        <v>18</v>
      </c>
      <c r="D1234" s="10">
        <v>45559.8125</v>
      </c>
      <c r="E1234" s="10">
        <v>45560.011805555558</v>
      </c>
      <c r="F1234" s="11">
        <v>0.1993055555555556</v>
      </c>
      <c r="G1234" s="11">
        <v>0.65138888888888891</v>
      </c>
      <c r="H1234" s="8" t="s">
        <v>4100</v>
      </c>
      <c r="I1234" s="8">
        <v>4095.6000166666663</v>
      </c>
      <c r="K1234" s="2" t="s">
        <v>4435</v>
      </c>
      <c r="L1234" s="3">
        <v>1</v>
      </c>
    </row>
    <row r="1235" spans="1:12" x14ac:dyDescent="0.25">
      <c r="A1235" t="s">
        <v>323</v>
      </c>
      <c r="B1235" s="9" t="s">
        <v>18</v>
      </c>
      <c r="C1235" s="8" t="s">
        <v>68</v>
      </c>
      <c r="D1235" s="10">
        <v>45434.765972222223</v>
      </c>
      <c r="E1235" s="10">
        <v>45434.964583333327</v>
      </c>
      <c r="F1235" s="11">
        <v>0.1986111111111111</v>
      </c>
      <c r="G1235" s="11">
        <v>1.1444444444444439</v>
      </c>
      <c r="H1235" s="8" t="s">
        <v>11</v>
      </c>
      <c r="I1235" s="8">
        <v>4081.3296333333333</v>
      </c>
      <c r="K1235" s="2" t="s">
        <v>1235</v>
      </c>
      <c r="L1235" s="3">
        <v>1</v>
      </c>
    </row>
    <row r="1236" spans="1:12" x14ac:dyDescent="0.25">
      <c r="A1236" t="s">
        <v>1610</v>
      </c>
      <c r="B1236" s="12" t="s">
        <v>246</v>
      </c>
      <c r="C1236" s="13" t="s">
        <v>37</v>
      </c>
      <c r="D1236" s="14">
        <v>45645.667361111111</v>
      </c>
      <c r="E1236" s="14">
        <v>45645.865972222222</v>
      </c>
      <c r="F1236" s="15">
        <v>0.1986111111111111</v>
      </c>
      <c r="G1236" s="15">
        <v>4.1666666666666657E-2</v>
      </c>
      <c r="H1236" s="13" t="s">
        <v>1566</v>
      </c>
      <c r="I1236" s="13">
        <v>4081.3296333333333</v>
      </c>
      <c r="K1236" s="2" t="s">
        <v>2270</v>
      </c>
      <c r="L1236" s="3">
        <v>1</v>
      </c>
    </row>
    <row r="1237" spans="1:12" x14ac:dyDescent="0.25">
      <c r="A1237" t="s">
        <v>2507</v>
      </c>
      <c r="B1237" s="12" t="s">
        <v>210</v>
      </c>
      <c r="C1237" s="13" t="s">
        <v>1666</v>
      </c>
      <c r="D1237" s="14">
        <v>45683.422222222223</v>
      </c>
      <c r="E1237" s="14">
        <v>45683.620833333327</v>
      </c>
      <c r="F1237" s="15">
        <v>0.1986111111111111</v>
      </c>
      <c r="G1237" s="15">
        <v>1.544444444444445</v>
      </c>
      <c r="H1237" s="13" t="s">
        <v>2502</v>
      </c>
      <c r="I1237" s="13">
        <v>4081.3296333333333</v>
      </c>
      <c r="K1237" s="2" t="s">
        <v>3968</v>
      </c>
      <c r="L1237" s="3">
        <v>1</v>
      </c>
    </row>
    <row r="1238" spans="1:12" x14ac:dyDescent="0.25">
      <c r="A1238" t="s">
        <v>4115</v>
      </c>
      <c r="B1238" s="9" t="s">
        <v>12</v>
      </c>
      <c r="C1238" s="8" t="s">
        <v>143</v>
      </c>
      <c r="D1238" s="10">
        <v>45646.71597222222</v>
      </c>
      <c r="E1238" s="10">
        <v>45646.914583333331</v>
      </c>
      <c r="F1238" s="11">
        <v>0.1986111111111111</v>
      </c>
      <c r="G1238" s="11">
        <v>0.71944444444444444</v>
      </c>
      <c r="H1238" s="8" t="s">
        <v>4100</v>
      </c>
      <c r="I1238" s="8">
        <v>4081.3296333333333</v>
      </c>
      <c r="K1238" s="2" t="s">
        <v>2893</v>
      </c>
      <c r="L1238" s="3">
        <v>1</v>
      </c>
    </row>
    <row r="1239" spans="1:12" x14ac:dyDescent="0.25">
      <c r="A1239" t="s">
        <v>514</v>
      </c>
      <c r="B1239" s="12" t="s">
        <v>156</v>
      </c>
      <c r="C1239" s="13" t="s">
        <v>18</v>
      </c>
      <c r="D1239" s="14">
        <v>45566.808333333327</v>
      </c>
      <c r="E1239" s="14">
        <v>45567.006249999999</v>
      </c>
      <c r="F1239" s="15">
        <v>0.19791666666666671</v>
      </c>
      <c r="G1239" s="15">
        <v>0.56527777777777777</v>
      </c>
      <c r="H1239" s="13" t="s">
        <v>1085</v>
      </c>
      <c r="I1239" s="13">
        <v>4067.0592499999998</v>
      </c>
      <c r="K1239" s="2" t="s">
        <v>3725</v>
      </c>
      <c r="L1239" s="3">
        <v>1</v>
      </c>
    </row>
    <row r="1240" spans="1:12" x14ac:dyDescent="0.25">
      <c r="A1240" t="s">
        <v>1155</v>
      </c>
      <c r="B1240" s="12" t="s">
        <v>156</v>
      </c>
      <c r="C1240" s="13" t="s">
        <v>219</v>
      </c>
      <c r="D1240" s="14">
        <v>45533.723611111112</v>
      </c>
      <c r="E1240" s="14">
        <v>45533.921527777777</v>
      </c>
      <c r="F1240" s="15">
        <v>0.19791666666666671</v>
      </c>
      <c r="G1240" s="15"/>
      <c r="H1240" s="13" t="s">
        <v>1085</v>
      </c>
      <c r="I1240" s="13">
        <v>4067.0592499999998</v>
      </c>
      <c r="K1240" s="2" t="s">
        <v>2230</v>
      </c>
      <c r="L1240" s="3">
        <v>1</v>
      </c>
    </row>
    <row r="1241" spans="1:12" x14ac:dyDescent="0.25">
      <c r="A1241" t="s">
        <v>1196</v>
      </c>
      <c r="B1241" s="9" t="s">
        <v>1195</v>
      </c>
      <c r="C1241" s="8" t="s">
        <v>811</v>
      </c>
      <c r="D1241" s="10">
        <v>45480.256249999999</v>
      </c>
      <c r="E1241" s="10">
        <v>45480.45416666667</v>
      </c>
      <c r="F1241" s="11">
        <v>0.19791666666666671</v>
      </c>
      <c r="G1241" s="11">
        <v>3.1694444444444438</v>
      </c>
      <c r="H1241" s="8" t="s">
        <v>1085</v>
      </c>
      <c r="I1241" s="8">
        <v>4067.0592499999998</v>
      </c>
      <c r="K1241" s="2" t="s">
        <v>3030</v>
      </c>
      <c r="L1241" s="3">
        <v>5</v>
      </c>
    </row>
    <row r="1242" spans="1:12" x14ac:dyDescent="0.25">
      <c r="A1242" t="s">
        <v>2897</v>
      </c>
      <c r="B1242" s="12" t="s">
        <v>125</v>
      </c>
      <c r="C1242" s="13" t="s">
        <v>134</v>
      </c>
      <c r="D1242" s="14">
        <v>45603.075694444437</v>
      </c>
      <c r="E1242" s="14">
        <v>45603.273611111108</v>
      </c>
      <c r="F1242" s="15">
        <v>0.19791666666666671</v>
      </c>
      <c r="G1242" s="15">
        <v>0.77083333333333337</v>
      </c>
      <c r="H1242" s="13" t="s">
        <v>2858</v>
      </c>
      <c r="I1242" s="13">
        <v>4067.0592499999998</v>
      </c>
      <c r="K1242" s="2" t="s">
        <v>4018</v>
      </c>
      <c r="L1242" s="3">
        <v>1</v>
      </c>
    </row>
    <row r="1243" spans="1:12" x14ac:dyDescent="0.25">
      <c r="A1243" t="s">
        <v>3550</v>
      </c>
      <c r="B1243" s="9" t="s">
        <v>156</v>
      </c>
      <c r="C1243" s="8" t="s">
        <v>987</v>
      </c>
      <c r="D1243" s="10">
        <v>45576.181944444441</v>
      </c>
      <c r="E1243" s="10">
        <v>45576.379861111112</v>
      </c>
      <c r="F1243" s="11">
        <v>0.19791666666666671</v>
      </c>
      <c r="G1243" s="11">
        <v>1.5201388888888889</v>
      </c>
      <c r="H1243" s="8" t="s">
        <v>3485</v>
      </c>
      <c r="I1243" s="8">
        <v>4067.0592499999998</v>
      </c>
      <c r="K1243" s="2" t="s">
        <v>3463</v>
      </c>
      <c r="L1243" s="3">
        <v>2</v>
      </c>
    </row>
    <row r="1244" spans="1:12" x14ac:dyDescent="0.25">
      <c r="A1244" t="s">
        <v>4473</v>
      </c>
      <c r="B1244" s="9" t="s">
        <v>91</v>
      </c>
      <c r="C1244" s="8" t="s">
        <v>54</v>
      </c>
      <c r="D1244" s="10">
        <v>45350.55972222222</v>
      </c>
      <c r="E1244" s="10">
        <v>45350.757638888892</v>
      </c>
      <c r="F1244" s="11">
        <v>0.19791666666666671</v>
      </c>
      <c r="G1244" s="11">
        <v>2.063194444444445</v>
      </c>
      <c r="H1244" s="8" t="s">
        <v>4288</v>
      </c>
      <c r="I1244" s="8">
        <v>4067.0592499999998</v>
      </c>
      <c r="K1244" s="2" t="s">
        <v>2587</v>
      </c>
      <c r="L1244" s="3">
        <v>1</v>
      </c>
    </row>
    <row r="1245" spans="1:12" x14ac:dyDescent="0.25">
      <c r="A1245" t="s">
        <v>401</v>
      </c>
      <c r="B1245" s="12" t="s">
        <v>79</v>
      </c>
      <c r="C1245" s="13" t="s">
        <v>400</v>
      </c>
      <c r="D1245" s="14">
        <v>45334.754861111112</v>
      </c>
      <c r="E1245" s="14">
        <v>45334.95208333333</v>
      </c>
      <c r="F1245" s="15">
        <v>0.19722222222222219</v>
      </c>
      <c r="G1245" s="15">
        <v>0.91388888888888886</v>
      </c>
      <c r="H1245" s="13" t="s">
        <v>11</v>
      </c>
      <c r="I1245" s="13">
        <v>4052.7888666666663</v>
      </c>
      <c r="K1245" s="2" t="s">
        <v>1700</v>
      </c>
      <c r="L1245" s="3">
        <v>2</v>
      </c>
    </row>
    <row r="1246" spans="1:12" x14ac:dyDescent="0.25">
      <c r="A1246" t="s">
        <v>1106</v>
      </c>
      <c r="B1246" s="9" t="s">
        <v>18</v>
      </c>
      <c r="C1246" s="8" t="s">
        <v>54</v>
      </c>
      <c r="D1246" s="10">
        <v>45631.672222222223</v>
      </c>
      <c r="E1246" s="10">
        <v>45631.869444444441</v>
      </c>
      <c r="F1246" s="11">
        <v>0.19722222222222219</v>
      </c>
      <c r="G1246" s="11">
        <v>0.10069444444444441</v>
      </c>
      <c r="H1246" s="8" t="s">
        <v>1085</v>
      </c>
      <c r="I1246" s="8">
        <v>4052.7888666666663</v>
      </c>
      <c r="K1246" s="2" t="s">
        <v>4585</v>
      </c>
      <c r="L1246" s="3">
        <v>1</v>
      </c>
    </row>
    <row r="1247" spans="1:12" x14ac:dyDescent="0.25">
      <c r="A1247" t="s">
        <v>1431</v>
      </c>
      <c r="B1247" s="9" t="s">
        <v>350</v>
      </c>
      <c r="C1247" s="8" t="s">
        <v>89</v>
      </c>
      <c r="D1247" s="10">
        <v>45490.742361111108</v>
      </c>
      <c r="E1247" s="10">
        <v>45490.939583333333</v>
      </c>
      <c r="F1247" s="11">
        <v>0.19722222222222219</v>
      </c>
      <c r="G1247" s="11">
        <v>3.4722222222222217E-2</v>
      </c>
      <c r="H1247" s="8" t="s">
        <v>1314</v>
      </c>
      <c r="I1247" s="8">
        <v>4052.7888666666663</v>
      </c>
      <c r="K1247" s="2" t="s">
        <v>4064</v>
      </c>
      <c r="L1247" s="3">
        <v>1</v>
      </c>
    </row>
    <row r="1248" spans="1:12" x14ac:dyDescent="0.25">
      <c r="A1248" t="s">
        <v>1627</v>
      </c>
      <c r="B1248" s="12" t="s">
        <v>77</v>
      </c>
      <c r="C1248" s="13" t="s">
        <v>79</v>
      </c>
      <c r="D1248" s="14">
        <v>45627.974999999999</v>
      </c>
      <c r="E1248" s="14">
        <v>45628.172222222223</v>
      </c>
      <c r="F1248" s="15">
        <v>0.19722222222222219</v>
      </c>
      <c r="G1248" s="15">
        <v>5.347222222222222E-2</v>
      </c>
      <c r="H1248" s="13" t="s">
        <v>1566</v>
      </c>
      <c r="I1248" s="13">
        <v>4052.7888666666663</v>
      </c>
      <c r="K1248" s="2" t="s">
        <v>1171</v>
      </c>
      <c r="L1248" s="3">
        <v>4</v>
      </c>
    </row>
    <row r="1249" spans="1:12" x14ac:dyDescent="0.25">
      <c r="A1249" t="s">
        <v>2629</v>
      </c>
      <c r="B1249" s="12" t="s">
        <v>2628</v>
      </c>
      <c r="C1249" s="13" t="s">
        <v>242</v>
      </c>
      <c r="D1249" s="14">
        <v>45466.926388888889</v>
      </c>
      <c r="E1249" s="14">
        <v>45467.123611111107</v>
      </c>
      <c r="F1249" s="15">
        <v>0.19722222222222219</v>
      </c>
      <c r="G1249" s="15"/>
      <c r="H1249" s="13" t="s">
        <v>2502</v>
      </c>
      <c r="I1249" s="13">
        <v>4052.7888666666663</v>
      </c>
      <c r="K1249" s="2" t="s">
        <v>4910</v>
      </c>
      <c r="L1249" s="3">
        <v>1</v>
      </c>
    </row>
    <row r="1250" spans="1:12" x14ac:dyDescent="0.25">
      <c r="A1250" t="s">
        <v>2877</v>
      </c>
      <c r="B1250" s="12" t="s">
        <v>77</v>
      </c>
      <c r="C1250" s="13" t="s">
        <v>89</v>
      </c>
      <c r="D1250" s="14">
        <v>45645.920138888891</v>
      </c>
      <c r="E1250" s="14">
        <v>45646.117361111108</v>
      </c>
      <c r="F1250" s="15">
        <v>0.19722222222222219</v>
      </c>
      <c r="G1250" s="15">
        <v>0.65555555555555556</v>
      </c>
      <c r="H1250" s="13" t="s">
        <v>2858</v>
      </c>
      <c r="I1250" s="13">
        <v>4052.7888666666663</v>
      </c>
      <c r="K1250" s="2" t="s">
        <v>3536</v>
      </c>
      <c r="L1250" s="3">
        <v>2</v>
      </c>
    </row>
    <row r="1251" spans="1:12" x14ac:dyDescent="0.25">
      <c r="A1251" t="s">
        <v>3310</v>
      </c>
      <c r="B1251" s="9" t="s">
        <v>125</v>
      </c>
      <c r="C1251" s="8" t="s">
        <v>68</v>
      </c>
      <c r="D1251" s="10">
        <v>45441.879166666673</v>
      </c>
      <c r="E1251" s="10">
        <v>45442.076388888891</v>
      </c>
      <c r="F1251" s="11">
        <v>0.19722222222222219</v>
      </c>
      <c r="G1251" s="11">
        <v>0.65416666666666667</v>
      </c>
      <c r="H1251" s="8" t="s">
        <v>3703</v>
      </c>
      <c r="I1251" s="8">
        <v>4052.7888666666663</v>
      </c>
      <c r="K1251" s="2" t="s">
        <v>2400</v>
      </c>
      <c r="L1251" s="3">
        <v>1</v>
      </c>
    </row>
    <row r="1252" spans="1:12" x14ac:dyDescent="0.25">
      <c r="A1252" t="s">
        <v>3988</v>
      </c>
      <c r="B1252" s="9" t="s">
        <v>79</v>
      </c>
      <c r="C1252" s="8" t="s">
        <v>45</v>
      </c>
      <c r="D1252" s="10">
        <v>45564.749305555553</v>
      </c>
      <c r="E1252" s="10">
        <v>45564.946527777778</v>
      </c>
      <c r="F1252" s="11">
        <v>0.19722222222222219</v>
      </c>
      <c r="G1252" s="11">
        <v>0.12916666666666671</v>
      </c>
      <c r="H1252" s="8" t="s">
        <v>3918</v>
      </c>
      <c r="I1252" s="8">
        <v>4052.7888666666663</v>
      </c>
      <c r="K1252" s="2" t="s">
        <v>4593</v>
      </c>
      <c r="L1252" s="3">
        <v>1</v>
      </c>
    </row>
    <row r="1253" spans="1:12" x14ac:dyDescent="0.25">
      <c r="A1253" t="s">
        <v>4391</v>
      </c>
      <c r="B1253" s="9" t="s">
        <v>156</v>
      </c>
      <c r="C1253" s="8" t="s">
        <v>4389</v>
      </c>
      <c r="D1253" s="10">
        <v>45492.64166666667</v>
      </c>
      <c r="E1253" s="10">
        <v>45492.838888888888</v>
      </c>
      <c r="F1253" s="11">
        <v>0.19722222222222219</v>
      </c>
      <c r="G1253" s="11">
        <v>0.85763888888888884</v>
      </c>
      <c r="H1253" s="8" t="s">
        <v>4288</v>
      </c>
      <c r="I1253" s="8">
        <v>4052.7888666666663</v>
      </c>
      <c r="K1253" s="2" t="s">
        <v>1707</v>
      </c>
      <c r="L1253" s="3">
        <v>1</v>
      </c>
    </row>
    <row r="1254" spans="1:12" x14ac:dyDescent="0.25">
      <c r="A1254" t="s">
        <v>1199</v>
      </c>
      <c r="B1254" s="9" t="s">
        <v>374</v>
      </c>
      <c r="C1254" s="8" t="s">
        <v>1197</v>
      </c>
      <c r="D1254" s="10">
        <v>45475.261805555558</v>
      </c>
      <c r="E1254" s="10">
        <v>45475.458333333343</v>
      </c>
      <c r="F1254" s="11">
        <v>0.1965277777777778</v>
      </c>
      <c r="G1254" s="11">
        <v>5.2083333333333343E-2</v>
      </c>
      <c r="H1254" s="8" t="s">
        <v>1085</v>
      </c>
      <c r="I1254" s="8">
        <v>4038.5184833333333</v>
      </c>
      <c r="K1254" s="2" t="s">
        <v>468</v>
      </c>
      <c r="L1254" s="3">
        <v>2</v>
      </c>
    </row>
    <row r="1255" spans="1:12" x14ac:dyDescent="0.25">
      <c r="A1255" t="s">
        <v>1673</v>
      </c>
      <c r="B1255" s="12" t="s">
        <v>156</v>
      </c>
      <c r="C1255" s="13" t="s">
        <v>622</v>
      </c>
      <c r="D1255" s="14">
        <v>45586.03125</v>
      </c>
      <c r="E1255" s="14">
        <v>45586.227777777778</v>
      </c>
      <c r="F1255" s="15">
        <v>0.1965277777777778</v>
      </c>
      <c r="G1255" s="15">
        <v>1.4513888888888891</v>
      </c>
      <c r="H1255" s="13" t="s">
        <v>1566</v>
      </c>
      <c r="I1255" s="13">
        <v>4038.5184833333333</v>
      </c>
      <c r="K1255" s="2" t="s">
        <v>1612</v>
      </c>
      <c r="L1255" s="3">
        <v>3</v>
      </c>
    </row>
    <row r="1256" spans="1:12" x14ac:dyDescent="0.25">
      <c r="A1256" t="s">
        <v>3926</v>
      </c>
      <c r="B1256" s="12" t="s">
        <v>68</v>
      </c>
      <c r="C1256" s="13" t="s">
        <v>483</v>
      </c>
      <c r="D1256" s="14">
        <v>45675.75277777778</v>
      </c>
      <c r="E1256" s="14">
        <v>45675.949305555558</v>
      </c>
      <c r="F1256" s="15">
        <v>0.1965277777777778</v>
      </c>
      <c r="G1256" s="15">
        <v>0.87916666666666665</v>
      </c>
      <c r="H1256" s="13" t="s">
        <v>3918</v>
      </c>
      <c r="I1256" s="13">
        <v>4038.5184833333333</v>
      </c>
      <c r="K1256" s="2" t="s">
        <v>3508</v>
      </c>
      <c r="L1256" s="3">
        <v>1</v>
      </c>
    </row>
    <row r="1257" spans="1:12" x14ac:dyDescent="0.25">
      <c r="A1257" t="s">
        <v>728</v>
      </c>
      <c r="B1257" s="12" t="s">
        <v>435</v>
      </c>
      <c r="C1257" s="13" t="s">
        <v>24</v>
      </c>
      <c r="D1257" s="14">
        <v>45377.634722222218</v>
      </c>
      <c r="E1257" s="14">
        <v>45377.830555555563</v>
      </c>
      <c r="F1257" s="15">
        <v>0.1958333333333333</v>
      </c>
      <c r="G1257" s="15">
        <v>5.7638888888888892E-2</v>
      </c>
      <c r="H1257" s="13" t="s">
        <v>418</v>
      </c>
      <c r="I1257" s="13">
        <v>4024.2480999999998</v>
      </c>
      <c r="K1257" s="2" t="s">
        <v>1039</v>
      </c>
      <c r="L1257" s="3">
        <v>5</v>
      </c>
    </row>
    <row r="1258" spans="1:12" x14ac:dyDescent="0.25">
      <c r="A1258" t="s">
        <v>741</v>
      </c>
      <c r="B1258" s="9" t="s">
        <v>18</v>
      </c>
      <c r="C1258" s="8" t="s">
        <v>739</v>
      </c>
      <c r="D1258" s="10">
        <v>45366.727083333331</v>
      </c>
      <c r="E1258" s="10">
        <v>45366.92291666667</v>
      </c>
      <c r="F1258" s="11">
        <v>0.1958333333333333</v>
      </c>
      <c r="G1258" s="11">
        <v>3.6805555555555557E-2</v>
      </c>
      <c r="H1258" s="8" t="s">
        <v>418</v>
      </c>
      <c r="I1258" s="8">
        <v>4024.2480999999998</v>
      </c>
      <c r="K1258" s="2" t="s">
        <v>489</v>
      </c>
      <c r="L1258" s="3">
        <v>1</v>
      </c>
    </row>
    <row r="1259" spans="1:12" x14ac:dyDescent="0.25">
      <c r="A1259" t="s">
        <v>842</v>
      </c>
      <c r="B1259" s="9" t="s">
        <v>841</v>
      </c>
      <c r="C1259" s="8" t="s">
        <v>143</v>
      </c>
      <c r="D1259" s="10">
        <v>45623.834722222222</v>
      </c>
      <c r="E1259" s="10">
        <v>45624.030555555553</v>
      </c>
      <c r="F1259" s="11">
        <v>0.1958333333333333</v>
      </c>
      <c r="G1259" s="11">
        <v>2.6340277777777779</v>
      </c>
      <c r="H1259" s="8" t="s">
        <v>791</v>
      </c>
      <c r="I1259" s="8">
        <v>4024.2480999999998</v>
      </c>
      <c r="K1259" s="2" t="s">
        <v>2534</v>
      </c>
      <c r="L1259" s="3">
        <v>3</v>
      </c>
    </row>
    <row r="1260" spans="1:12" x14ac:dyDescent="0.25">
      <c r="A1260" t="s">
        <v>2912</v>
      </c>
      <c r="B1260" s="12" t="s">
        <v>795</v>
      </c>
      <c r="C1260" s="13" t="s">
        <v>1248</v>
      </c>
      <c r="D1260" s="14">
        <v>45571.677083333343</v>
      </c>
      <c r="E1260" s="14">
        <v>45571.872916666667</v>
      </c>
      <c r="F1260" s="15">
        <v>0.1958333333333333</v>
      </c>
      <c r="G1260" s="15">
        <v>0.70902777777777781</v>
      </c>
      <c r="H1260" s="13" t="s">
        <v>2858</v>
      </c>
      <c r="I1260" s="13">
        <v>4024.2480999999998</v>
      </c>
      <c r="K1260" s="2" t="s">
        <v>3693</v>
      </c>
      <c r="L1260" s="3">
        <v>1</v>
      </c>
    </row>
    <row r="1261" spans="1:12" x14ac:dyDescent="0.25">
      <c r="A1261" t="s">
        <v>2741</v>
      </c>
      <c r="B1261" s="12" t="s">
        <v>75</v>
      </c>
      <c r="C1261" s="13" t="s">
        <v>18</v>
      </c>
      <c r="D1261" s="14">
        <v>45499.769444444442</v>
      </c>
      <c r="E1261" s="14">
        <v>45499.965277777781</v>
      </c>
      <c r="F1261" s="15">
        <v>0.1958333333333333</v>
      </c>
      <c r="G1261" s="15">
        <v>6.1111111111111109E-2</v>
      </c>
      <c r="H1261" s="13" t="s">
        <v>2858</v>
      </c>
      <c r="I1261" s="13">
        <v>4024.2480999999998</v>
      </c>
      <c r="K1261" s="2" t="s">
        <v>1572</v>
      </c>
      <c r="L1261" s="3">
        <v>6</v>
      </c>
    </row>
    <row r="1262" spans="1:12" x14ac:dyDescent="0.25">
      <c r="A1262" t="s">
        <v>2741</v>
      </c>
      <c r="B1262" s="12" t="s">
        <v>75</v>
      </c>
      <c r="C1262" s="13" t="s">
        <v>18</v>
      </c>
      <c r="D1262" s="14">
        <v>45595.810416666667</v>
      </c>
      <c r="E1262" s="14">
        <v>45596.006249999999</v>
      </c>
      <c r="F1262" s="15">
        <v>0.1958333333333333</v>
      </c>
      <c r="G1262" s="15">
        <v>0.85486111111111107</v>
      </c>
      <c r="H1262" s="13" t="s">
        <v>4288</v>
      </c>
      <c r="I1262" s="13">
        <v>4024.2480999999998</v>
      </c>
      <c r="K1262" s="2" t="s">
        <v>3344</v>
      </c>
      <c r="L1262" s="3">
        <v>3</v>
      </c>
    </row>
    <row r="1263" spans="1:12" x14ac:dyDescent="0.25">
      <c r="A1263" t="s">
        <v>977</v>
      </c>
      <c r="B1263" s="9" t="s">
        <v>246</v>
      </c>
      <c r="C1263" s="8" t="s">
        <v>54</v>
      </c>
      <c r="D1263" s="10">
        <v>45440.722916666673</v>
      </c>
      <c r="E1263" s="10">
        <v>45440.918055555558</v>
      </c>
      <c r="F1263" s="11">
        <v>0.19513888888888889</v>
      </c>
      <c r="G1263" s="11">
        <v>0.72986111111111107</v>
      </c>
      <c r="H1263" s="8" t="s">
        <v>791</v>
      </c>
      <c r="I1263" s="8">
        <v>4009.9777166666668</v>
      </c>
      <c r="K1263" s="2" t="s">
        <v>4323</v>
      </c>
      <c r="L1263" s="3">
        <v>1</v>
      </c>
    </row>
    <row r="1264" spans="1:12" x14ac:dyDescent="0.25">
      <c r="A1264" t="s">
        <v>1003</v>
      </c>
      <c r="B1264" s="12" t="s">
        <v>54</v>
      </c>
      <c r="C1264" s="13" t="s">
        <v>66</v>
      </c>
      <c r="D1264" s="14">
        <v>45415.677083333343</v>
      </c>
      <c r="E1264" s="14">
        <v>45415.87222222222</v>
      </c>
      <c r="F1264" s="15">
        <v>0.19513888888888889</v>
      </c>
      <c r="G1264" s="15">
        <v>0.91736111111111107</v>
      </c>
      <c r="H1264" s="13" t="s">
        <v>791</v>
      </c>
      <c r="I1264" s="13">
        <v>4009.9777166666668</v>
      </c>
      <c r="K1264" s="2" t="s">
        <v>1702</v>
      </c>
      <c r="L1264" s="3">
        <v>1</v>
      </c>
    </row>
    <row r="1265" spans="1:12" x14ac:dyDescent="0.25">
      <c r="A1265" t="s">
        <v>1627</v>
      </c>
      <c r="B1265" s="12" t="s">
        <v>77</v>
      </c>
      <c r="C1265" s="13" t="s">
        <v>79</v>
      </c>
      <c r="D1265" s="14">
        <v>45627.807638888888</v>
      </c>
      <c r="E1265" s="14">
        <v>45628.00277777778</v>
      </c>
      <c r="F1265" s="15">
        <v>0.19513888888888889</v>
      </c>
      <c r="G1265" s="15">
        <v>4.1618055555555564</v>
      </c>
      <c r="H1265" s="13" t="s">
        <v>2858</v>
      </c>
      <c r="I1265" s="13">
        <v>4009.9777166666668</v>
      </c>
      <c r="K1265" s="2" t="s">
        <v>2566</v>
      </c>
      <c r="L1265" s="3">
        <v>1</v>
      </c>
    </row>
    <row r="1266" spans="1:12" x14ac:dyDescent="0.25">
      <c r="A1266" t="s">
        <v>918</v>
      </c>
      <c r="B1266" s="12" t="s">
        <v>79</v>
      </c>
      <c r="C1266" s="13" t="s">
        <v>143</v>
      </c>
      <c r="D1266" s="14">
        <v>45597.813194444447</v>
      </c>
      <c r="E1266" s="14">
        <v>45598.008333333331</v>
      </c>
      <c r="F1266" s="15">
        <v>0.19513888888888889</v>
      </c>
      <c r="G1266" s="15">
        <v>0.77708333333333335</v>
      </c>
      <c r="H1266" s="13" t="s">
        <v>4485</v>
      </c>
      <c r="I1266" s="13">
        <v>4009.9777166666668</v>
      </c>
      <c r="K1266" s="2" t="s">
        <v>4661</v>
      </c>
      <c r="L1266" s="3">
        <v>1</v>
      </c>
    </row>
    <row r="1267" spans="1:12" x14ac:dyDescent="0.25">
      <c r="A1267" t="s">
        <v>909</v>
      </c>
      <c r="B1267" s="9" t="s">
        <v>26</v>
      </c>
      <c r="C1267" s="8" t="s">
        <v>89</v>
      </c>
      <c r="D1267" s="10">
        <v>45508.880555555559</v>
      </c>
      <c r="E1267" s="10">
        <v>45509.074999999997</v>
      </c>
      <c r="F1267" s="11">
        <v>0.19444444444444439</v>
      </c>
      <c r="G1267" s="11">
        <v>4.791666666666667E-2</v>
      </c>
      <c r="H1267" s="8" t="s">
        <v>791</v>
      </c>
      <c r="I1267" s="8">
        <v>3995.7073333333333</v>
      </c>
      <c r="K1267" s="2" t="s">
        <v>461</v>
      </c>
      <c r="L1267" s="3">
        <v>6</v>
      </c>
    </row>
    <row r="1268" spans="1:12" x14ac:dyDescent="0.25">
      <c r="A1268" t="s">
        <v>1578</v>
      </c>
      <c r="B1268" s="12" t="s">
        <v>79</v>
      </c>
      <c r="C1268" s="13" t="s">
        <v>515</v>
      </c>
      <c r="D1268" s="14">
        <v>45669.970833333333</v>
      </c>
      <c r="E1268" s="14">
        <v>45670.165277777778</v>
      </c>
      <c r="F1268" s="15">
        <v>0.19444444444444439</v>
      </c>
      <c r="G1268" s="15">
        <v>0.66597222222222219</v>
      </c>
      <c r="H1268" s="13" t="s">
        <v>1566</v>
      </c>
      <c r="I1268" s="13">
        <v>3995.7073333333333</v>
      </c>
      <c r="K1268" s="2" t="s">
        <v>3874</v>
      </c>
      <c r="L1268" s="3">
        <v>1</v>
      </c>
    </row>
    <row r="1269" spans="1:12" x14ac:dyDescent="0.25">
      <c r="A1269" t="s">
        <v>4332</v>
      </c>
      <c r="B1269" s="9" t="s">
        <v>143</v>
      </c>
      <c r="C1269" s="8" t="s">
        <v>66</v>
      </c>
      <c r="D1269" s="10">
        <v>45607.804861111108</v>
      </c>
      <c r="E1269" s="10">
        <v>45607.999305555553</v>
      </c>
      <c r="F1269" s="11">
        <v>0.19444444444444439</v>
      </c>
      <c r="G1269" s="11">
        <v>4.027777777777778E-2</v>
      </c>
      <c r="H1269" s="8" t="s">
        <v>4288</v>
      </c>
      <c r="I1269" s="8">
        <v>3995.7073333333333</v>
      </c>
      <c r="K1269" s="2" t="s">
        <v>1788</v>
      </c>
      <c r="L1269" s="3">
        <v>2</v>
      </c>
    </row>
    <row r="1270" spans="1:12" x14ac:dyDescent="0.25">
      <c r="A1270" t="s">
        <v>4367</v>
      </c>
      <c r="B1270" s="9" t="s">
        <v>156</v>
      </c>
      <c r="C1270" s="8" t="s">
        <v>961</v>
      </c>
      <c r="D1270" s="10">
        <v>45519.723611111112</v>
      </c>
      <c r="E1270" s="10">
        <v>45519.918055555558</v>
      </c>
      <c r="F1270" s="11">
        <v>0.19444444444444439</v>
      </c>
      <c r="G1270" s="11">
        <v>3.125E-2</v>
      </c>
      <c r="H1270" s="8" t="s">
        <v>4288</v>
      </c>
      <c r="I1270" s="8">
        <v>3995.7073333333333</v>
      </c>
      <c r="K1270" s="2" t="s">
        <v>3535</v>
      </c>
      <c r="L1270" s="3">
        <v>1</v>
      </c>
    </row>
    <row r="1271" spans="1:12" x14ac:dyDescent="0.25">
      <c r="A1271" t="s">
        <v>4618</v>
      </c>
      <c r="B1271" s="12" t="s">
        <v>75</v>
      </c>
      <c r="C1271" s="13" t="s">
        <v>140</v>
      </c>
      <c r="D1271" s="14">
        <v>45374.696527777778</v>
      </c>
      <c r="E1271" s="14">
        <v>45374.890972222223</v>
      </c>
      <c r="F1271" s="15">
        <v>0.19444444444444439</v>
      </c>
      <c r="G1271" s="15">
        <v>0.77916666666666667</v>
      </c>
      <c r="H1271" s="13" t="s">
        <v>4485</v>
      </c>
      <c r="I1271" s="13">
        <v>3995.7073333333333</v>
      </c>
      <c r="K1271" s="2" t="s">
        <v>3567</v>
      </c>
      <c r="L1271" s="3">
        <v>1</v>
      </c>
    </row>
    <row r="1272" spans="1:12" x14ac:dyDescent="0.25">
      <c r="A1272" t="s">
        <v>518</v>
      </c>
      <c r="B1272" s="9" t="s">
        <v>517</v>
      </c>
      <c r="C1272" s="8" t="s">
        <v>515</v>
      </c>
      <c r="D1272" s="10">
        <v>45586.013194444437</v>
      </c>
      <c r="E1272" s="10">
        <v>45586.206944444442</v>
      </c>
      <c r="F1272" s="11">
        <v>0.19375000000000001</v>
      </c>
      <c r="G1272" s="11">
        <v>1.029166666666667</v>
      </c>
      <c r="H1272" s="8" t="s">
        <v>418</v>
      </c>
      <c r="I1272" s="8">
        <v>3981.4369500000003</v>
      </c>
      <c r="K1272" s="2" t="s">
        <v>2949</v>
      </c>
      <c r="L1272" s="3">
        <v>1</v>
      </c>
    </row>
    <row r="1273" spans="1:12" x14ac:dyDescent="0.25">
      <c r="A1273" t="s">
        <v>1709</v>
      </c>
      <c r="B1273" s="12" t="s">
        <v>95</v>
      </c>
      <c r="C1273" s="13" t="s">
        <v>18</v>
      </c>
      <c r="D1273" s="14">
        <v>45554.63958333333</v>
      </c>
      <c r="E1273" s="14">
        <v>45554.833333333343</v>
      </c>
      <c r="F1273" s="15">
        <v>0.19375000000000001</v>
      </c>
      <c r="G1273" s="15">
        <v>0.81666666666666665</v>
      </c>
      <c r="H1273" s="13" t="s">
        <v>1566</v>
      </c>
      <c r="I1273" s="13">
        <v>3981.4369500000003</v>
      </c>
      <c r="K1273" s="2" t="s">
        <v>277</v>
      </c>
      <c r="L1273" s="3">
        <v>1</v>
      </c>
    </row>
    <row r="1274" spans="1:12" x14ac:dyDescent="0.25">
      <c r="A1274" t="s">
        <v>2671</v>
      </c>
      <c r="B1274" s="9" t="s">
        <v>134</v>
      </c>
      <c r="C1274" s="8" t="s">
        <v>232</v>
      </c>
      <c r="D1274" s="10">
        <v>45391.060416666667</v>
      </c>
      <c r="E1274" s="10">
        <v>45391.254166666673</v>
      </c>
      <c r="F1274" s="11">
        <v>0.19375000000000001</v>
      </c>
      <c r="G1274" s="11">
        <v>2.401388888888889</v>
      </c>
      <c r="H1274" s="8" t="s">
        <v>2502</v>
      </c>
      <c r="I1274" s="8">
        <v>3981.4369500000003</v>
      </c>
      <c r="K1274" s="2" t="s">
        <v>4413</v>
      </c>
      <c r="L1274" s="3">
        <v>1</v>
      </c>
    </row>
    <row r="1275" spans="1:12" x14ac:dyDescent="0.25">
      <c r="A1275" t="s">
        <v>3364</v>
      </c>
      <c r="B1275" s="9" t="s">
        <v>75</v>
      </c>
      <c r="C1275" s="8" t="s">
        <v>232</v>
      </c>
      <c r="D1275" s="10">
        <v>45511.859722222223</v>
      </c>
      <c r="E1275" s="10">
        <v>45512.053472222222</v>
      </c>
      <c r="F1275" s="11">
        <v>0.19375000000000001</v>
      </c>
      <c r="G1275" s="11">
        <v>0.66666666666666663</v>
      </c>
      <c r="H1275" s="8" t="s">
        <v>3277</v>
      </c>
      <c r="I1275" s="8">
        <v>3981.4369500000003</v>
      </c>
      <c r="K1275" s="2" t="s">
        <v>308</v>
      </c>
      <c r="L1275" s="3">
        <v>1</v>
      </c>
    </row>
    <row r="1276" spans="1:12" x14ac:dyDescent="0.25">
      <c r="A1276" t="s">
        <v>3364</v>
      </c>
      <c r="B1276" s="9" t="s">
        <v>75</v>
      </c>
      <c r="C1276" s="8" t="s">
        <v>232</v>
      </c>
      <c r="D1276" s="10">
        <v>45511.859722222223</v>
      </c>
      <c r="E1276" s="10">
        <v>45512.053472222222</v>
      </c>
      <c r="F1276" s="11">
        <v>0.19375000000000001</v>
      </c>
      <c r="G1276" s="11">
        <v>0.66666666666666663</v>
      </c>
      <c r="H1276" s="8" t="s">
        <v>3484</v>
      </c>
      <c r="I1276" s="8">
        <v>3981.4369500000003</v>
      </c>
      <c r="K1276" s="2" t="s">
        <v>4686</v>
      </c>
      <c r="L1276" s="3">
        <v>1</v>
      </c>
    </row>
    <row r="1277" spans="1:12" x14ac:dyDescent="0.25">
      <c r="A1277" t="s">
        <v>4184</v>
      </c>
      <c r="B1277" s="9" t="s">
        <v>79</v>
      </c>
      <c r="C1277" s="8" t="s">
        <v>37</v>
      </c>
      <c r="D1277" s="10">
        <v>45534.958333333343</v>
      </c>
      <c r="E1277" s="10">
        <v>45535.152083333327</v>
      </c>
      <c r="F1277" s="11">
        <v>0.19375000000000001</v>
      </c>
      <c r="G1277" s="11">
        <v>2.504861111111111</v>
      </c>
      <c r="H1277" s="8" t="s">
        <v>4100</v>
      </c>
      <c r="I1277" s="8">
        <v>3981.4369500000003</v>
      </c>
      <c r="K1277" s="2" t="s">
        <v>828</v>
      </c>
      <c r="L1277" s="3">
        <v>3</v>
      </c>
    </row>
    <row r="1278" spans="1:12" x14ac:dyDescent="0.25">
      <c r="A1278" t="s">
        <v>4568</v>
      </c>
      <c r="B1278" s="12" t="s">
        <v>433</v>
      </c>
      <c r="C1278" s="13" t="s">
        <v>662</v>
      </c>
      <c r="D1278" s="14">
        <v>45452.650694444441</v>
      </c>
      <c r="E1278" s="14">
        <v>45452.844444444447</v>
      </c>
      <c r="F1278" s="15">
        <v>0.19375000000000001</v>
      </c>
      <c r="G1278" s="15">
        <v>5.0694444444444438E-2</v>
      </c>
      <c r="H1278" s="13" t="s">
        <v>4485</v>
      </c>
      <c r="I1278" s="13">
        <v>3981.4369500000003</v>
      </c>
      <c r="K1278" s="2" t="s">
        <v>497</v>
      </c>
      <c r="L1278" s="3">
        <v>1</v>
      </c>
    </row>
    <row r="1279" spans="1:12" x14ac:dyDescent="0.25">
      <c r="A1279" t="s">
        <v>4613</v>
      </c>
      <c r="B1279" s="12" t="s">
        <v>236</v>
      </c>
      <c r="C1279" s="13" t="s">
        <v>18</v>
      </c>
      <c r="D1279" s="14">
        <v>45384.545138888891</v>
      </c>
      <c r="E1279" s="14">
        <v>45384.738888888889</v>
      </c>
      <c r="F1279" s="15">
        <v>0.19375000000000001</v>
      </c>
      <c r="G1279" s="15">
        <v>3.026388888888889</v>
      </c>
      <c r="H1279" s="13" t="s">
        <v>4485</v>
      </c>
      <c r="I1279" s="13">
        <v>3981.4369500000003</v>
      </c>
      <c r="K1279" s="2" t="s">
        <v>4355</v>
      </c>
      <c r="L1279" s="3">
        <v>1</v>
      </c>
    </row>
    <row r="1280" spans="1:12" x14ac:dyDescent="0.25">
      <c r="A1280" t="s">
        <v>1500</v>
      </c>
      <c r="B1280" s="12" t="s">
        <v>439</v>
      </c>
      <c r="C1280" s="13" t="s">
        <v>605</v>
      </c>
      <c r="D1280" s="14">
        <v>45389.885416666657</v>
      </c>
      <c r="E1280" s="14">
        <v>45390.078472222223</v>
      </c>
      <c r="F1280" s="15">
        <v>0.19305555555555559</v>
      </c>
      <c r="G1280" s="15">
        <v>-0.15972222222222221</v>
      </c>
      <c r="H1280" s="13" t="s">
        <v>1314</v>
      </c>
      <c r="I1280" s="13">
        <v>3967.1665666666659</v>
      </c>
      <c r="K1280" s="2" t="s">
        <v>854</v>
      </c>
      <c r="L1280" s="3">
        <v>1</v>
      </c>
    </row>
    <row r="1281" spans="1:12" x14ac:dyDescent="0.25">
      <c r="A1281" t="s">
        <v>1447</v>
      </c>
      <c r="B1281" s="9" t="s">
        <v>156</v>
      </c>
      <c r="C1281" s="8" t="s">
        <v>376</v>
      </c>
      <c r="D1281" s="10">
        <v>45551.949305555558</v>
      </c>
      <c r="E1281" s="10">
        <v>45552.142361111109</v>
      </c>
      <c r="F1281" s="11">
        <v>0.19305555555555559</v>
      </c>
      <c r="G1281" s="11">
        <v>3.8194444444444448E-2</v>
      </c>
      <c r="H1281" s="8" t="s">
        <v>1908</v>
      </c>
      <c r="I1281" s="8">
        <v>3967.1665666666659</v>
      </c>
      <c r="K1281" s="2" t="s">
        <v>2861</v>
      </c>
      <c r="L1281" s="3">
        <v>1</v>
      </c>
    </row>
    <row r="1282" spans="1:12" x14ac:dyDescent="0.25">
      <c r="A1282" t="s">
        <v>2037</v>
      </c>
      <c r="B1282" s="9" t="s">
        <v>712</v>
      </c>
      <c r="C1282" s="8" t="s">
        <v>95</v>
      </c>
      <c r="D1282" s="10">
        <v>45504.897916666669</v>
      </c>
      <c r="E1282" s="10">
        <v>45505.09097222222</v>
      </c>
      <c r="F1282" s="11">
        <v>0.19305555555555559</v>
      </c>
      <c r="G1282" s="11">
        <v>0.76944444444444449</v>
      </c>
      <c r="H1282" s="8" t="s">
        <v>1908</v>
      </c>
      <c r="I1282" s="8">
        <v>3967.1665666666659</v>
      </c>
      <c r="K1282" s="2" t="s">
        <v>2437</v>
      </c>
      <c r="L1282" s="3">
        <v>1</v>
      </c>
    </row>
    <row r="1283" spans="1:12" x14ac:dyDescent="0.25">
      <c r="A1283" t="s">
        <v>2542</v>
      </c>
      <c r="B1283" s="12" t="s">
        <v>715</v>
      </c>
      <c r="C1283" s="13" t="s">
        <v>50</v>
      </c>
      <c r="D1283" s="14">
        <v>45613.628472222219</v>
      </c>
      <c r="E1283" s="14">
        <v>45613.821527777778</v>
      </c>
      <c r="F1283" s="15">
        <v>0.19305555555555559</v>
      </c>
      <c r="G1283" s="15">
        <v>0.81805555555555554</v>
      </c>
      <c r="H1283" s="13" t="s">
        <v>2502</v>
      </c>
      <c r="I1283" s="13">
        <v>3967.1665666666659</v>
      </c>
      <c r="K1283" s="2" t="s">
        <v>4092</v>
      </c>
      <c r="L1283" s="3">
        <v>1</v>
      </c>
    </row>
    <row r="1284" spans="1:12" x14ac:dyDescent="0.25">
      <c r="A1284" t="s">
        <v>4562</v>
      </c>
      <c r="B1284" s="12" t="s">
        <v>1324</v>
      </c>
      <c r="C1284" s="13" t="s">
        <v>18</v>
      </c>
      <c r="D1284" s="14">
        <v>45458.587500000001</v>
      </c>
      <c r="E1284" s="14">
        <v>45458.780555555553</v>
      </c>
      <c r="F1284" s="15">
        <v>0.19305555555555559</v>
      </c>
      <c r="G1284" s="15">
        <v>0.93055555555555558</v>
      </c>
      <c r="H1284" s="13" t="s">
        <v>4485</v>
      </c>
      <c r="I1284" s="13">
        <v>3967.1665666666659</v>
      </c>
      <c r="K1284" s="2" t="s">
        <v>3474</v>
      </c>
      <c r="L1284" s="3">
        <v>2</v>
      </c>
    </row>
    <row r="1285" spans="1:12" x14ac:dyDescent="0.25">
      <c r="A1285" t="s">
        <v>4751</v>
      </c>
      <c r="B1285" s="9" t="s">
        <v>4750</v>
      </c>
      <c r="C1285" s="8" t="s">
        <v>89</v>
      </c>
      <c r="D1285" s="10">
        <v>45452.834722222222</v>
      </c>
      <c r="E1285" s="10">
        <v>45453.027777777781</v>
      </c>
      <c r="F1285" s="11">
        <v>0.19305555555555559</v>
      </c>
      <c r="G1285" s="11">
        <v>2.9166666666666671E-2</v>
      </c>
      <c r="H1285" s="8" t="s">
        <v>4654</v>
      </c>
      <c r="I1285" s="8">
        <v>3967.1665666666659</v>
      </c>
      <c r="K1285" s="2" t="s">
        <v>4914</v>
      </c>
      <c r="L1285" s="3">
        <v>1</v>
      </c>
    </row>
    <row r="1286" spans="1:12" x14ac:dyDescent="0.25">
      <c r="A1286" t="s">
        <v>1963</v>
      </c>
      <c r="B1286" s="9" t="s">
        <v>18</v>
      </c>
      <c r="C1286" s="8" t="s">
        <v>1961</v>
      </c>
      <c r="D1286" s="10">
        <v>45605.591666666667</v>
      </c>
      <c r="E1286" s="10">
        <v>45605.78402777778</v>
      </c>
      <c r="F1286" s="11">
        <v>0.19236111111111109</v>
      </c>
      <c r="G1286" s="11">
        <v>6.25E-2</v>
      </c>
      <c r="H1286" s="8" t="s">
        <v>1908</v>
      </c>
      <c r="I1286" s="8">
        <v>3952.8961833333337</v>
      </c>
      <c r="K1286" s="2" t="s">
        <v>3342</v>
      </c>
      <c r="L1286" s="3">
        <v>2</v>
      </c>
    </row>
    <row r="1287" spans="1:12" x14ac:dyDescent="0.25">
      <c r="A1287" t="s">
        <v>2654</v>
      </c>
      <c r="B1287" s="9" t="s">
        <v>1321</v>
      </c>
      <c r="C1287" s="8" t="s">
        <v>409</v>
      </c>
      <c r="D1287" s="10">
        <v>45418.719444444447</v>
      </c>
      <c r="E1287" s="10">
        <v>45418.911805555559</v>
      </c>
      <c r="F1287" s="11">
        <v>0.19236111111111109</v>
      </c>
      <c r="G1287" s="11">
        <v>5.1388888888888887E-2</v>
      </c>
      <c r="H1287" s="8" t="s">
        <v>2502</v>
      </c>
      <c r="I1287" s="8">
        <v>3952.8961833333337</v>
      </c>
      <c r="K1287" s="2" t="s">
        <v>3965</v>
      </c>
      <c r="L1287" s="3">
        <v>1</v>
      </c>
    </row>
    <row r="1288" spans="1:12" x14ac:dyDescent="0.25">
      <c r="A1288" t="s">
        <v>1714</v>
      </c>
      <c r="B1288" s="9" t="s">
        <v>409</v>
      </c>
      <c r="C1288" s="8" t="s">
        <v>18</v>
      </c>
      <c r="D1288" s="10">
        <v>45422.837500000001</v>
      </c>
      <c r="E1288" s="10">
        <v>45423.029861111107</v>
      </c>
      <c r="F1288" s="11">
        <v>0.19236111111111109</v>
      </c>
      <c r="G1288" s="11">
        <v>3.7013888888888888</v>
      </c>
      <c r="H1288" s="8" t="s">
        <v>3277</v>
      </c>
      <c r="I1288" s="8">
        <v>3952.8961833333337</v>
      </c>
      <c r="K1288" s="2" t="s">
        <v>4090</v>
      </c>
      <c r="L1288" s="3">
        <v>2</v>
      </c>
    </row>
    <row r="1289" spans="1:12" x14ac:dyDescent="0.25">
      <c r="A1289" t="s">
        <v>1714</v>
      </c>
      <c r="B1289" s="9" t="s">
        <v>409</v>
      </c>
      <c r="C1289" s="8" t="s">
        <v>18</v>
      </c>
      <c r="D1289" s="10">
        <v>45422.837500000001</v>
      </c>
      <c r="E1289" s="10">
        <v>45423.029861111107</v>
      </c>
      <c r="F1289" s="11">
        <v>0.19236111111111109</v>
      </c>
      <c r="G1289" s="11">
        <v>3.7013888888888888</v>
      </c>
      <c r="H1289" s="8" t="s">
        <v>3484</v>
      </c>
      <c r="I1289" s="8">
        <v>3952.8961833333337</v>
      </c>
      <c r="K1289" s="2" t="s">
        <v>2921</v>
      </c>
      <c r="L1289" s="3">
        <v>1</v>
      </c>
    </row>
    <row r="1290" spans="1:12" x14ac:dyDescent="0.25">
      <c r="A1290" t="s">
        <v>250</v>
      </c>
      <c r="B1290" s="9" t="s">
        <v>32</v>
      </c>
      <c r="C1290" s="8" t="s">
        <v>89</v>
      </c>
      <c r="D1290" s="10">
        <v>45568.668749999997</v>
      </c>
      <c r="E1290" s="10">
        <v>45568.861111111109</v>
      </c>
      <c r="F1290" s="11">
        <v>0.19236111111111109</v>
      </c>
      <c r="G1290" s="11">
        <v>1.1166666666666669</v>
      </c>
      <c r="H1290" s="8" t="s">
        <v>3703</v>
      </c>
      <c r="I1290" s="8">
        <v>3952.8961833333337</v>
      </c>
      <c r="K1290" s="2" t="s">
        <v>3909</v>
      </c>
      <c r="L1290" s="3">
        <v>1</v>
      </c>
    </row>
    <row r="1291" spans="1:12" x14ac:dyDescent="0.25">
      <c r="A1291" t="s">
        <v>4533</v>
      </c>
      <c r="B1291" s="12" t="s">
        <v>1704</v>
      </c>
      <c r="C1291" s="13" t="s">
        <v>337</v>
      </c>
      <c r="D1291" s="14">
        <v>45551.372916666667</v>
      </c>
      <c r="E1291" s="14">
        <v>45551.56527777778</v>
      </c>
      <c r="F1291" s="15">
        <v>0.19236111111111109</v>
      </c>
      <c r="G1291" s="15">
        <v>1.2298611111111111</v>
      </c>
      <c r="H1291" s="13" t="s">
        <v>4485</v>
      </c>
      <c r="I1291" s="13">
        <v>3952.8961833333337</v>
      </c>
      <c r="K1291" s="2" t="s">
        <v>2591</v>
      </c>
      <c r="L1291" s="3">
        <v>1</v>
      </c>
    </row>
    <row r="1292" spans="1:12" x14ac:dyDescent="0.25">
      <c r="A1292" t="s">
        <v>514</v>
      </c>
      <c r="B1292" s="9" t="s">
        <v>156</v>
      </c>
      <c r="C1292" s="8" t="s">
        <v>18</v>
      </c>
      <c r="D1292" s="10">
        <v>45543.720833333333</v>
      </c>
      <c r="E1292" s="10">
        <v>45543.913194444453</v>
      </c>
      <c r="F1292" s="11">
        <v>0.19236111111111109</v>
      </c>
      <c r="G1292" s="11">
        <v>0.66388888888888886</v>
      </c>
      <c r="H1292" s="8" t="s">
        <v>4654</v>
      </c>
      <c r="I1292" s="8">
        <v>3952.8961833333337</v>
      </c>
      <c r="K1292" s="2" t="s">
        <v>4143</v>
      </c>
      <c r="L1292" s="3">
        <v>1</v>
      </c>
    </row>
    <row r="1293" spans="1:12" x14ac:dyDescent="0.25">
      <c r="A1293" t="s">
        <v>299</v>
      </c>
      <c r="B1293" s="9" t="s">
        <v>75</v>
      </c>
      <c r="C1293" s="8" t="s">
        <v>297</v>
      </c>
      <c r="D1293" s="10">
        <v>45454.849305555559</v>
      </c>
      <c r="E1293" s="10">
        <v>45455.040972222218</v>
      </c>
      <c r="F1293" s="11">
        <v>0.19166666666666671</v>
      </c>
      <c r="G1293" s="11">
        <v>5.9722222222222232E-2</v>
      </c>
      <c r="H1293" s="8" t="s">
        <v>11</v>
      </c>
      <c r="I1293" s="8">
        <v>3938.6257999999993</v>
      </c>
      <c r="K1293" s="2" t="s">
        <v>1997</v>
      </c>
      <c r="L1293" s="3">
        <v>1</v>
      </c>
    </row>
    <row r="1294" spans="1:12" x14ac:dyDescent="0.25">
      <c r="A1294" t="s">
        <v>2979</v>
      </c>
      <c r="B1294" s="9" t="s">
        <v>32</v>
      </c>
      <c r="C1294" s="8" t="s">
        <v>18</v>
      </c>
      <c r="D1294" s="10">
        <v>45475.199305555558</v>
      </c>
      <c r="E1294" s="10">
        <v>45475.390972222223</v>
      </c>
      <c r="F1294" s="11">
        <v>0.19166666666666671</v>
      </c>
      <c r="G1294" s="11">
        <v>0.50694444444444442</v>
      </c>
      <c r="H1294" s="8" t="s">
        <v>2858</v>
      </c>
      <c r="I1294" s="8">
        <v>3938.6257999999993</v>
      </c>
      <c r="K1294" s="2" t="s">
        <v>2918</v>
      </c>
      <c r="L1294" s="3">
        <v>1</v>
      </c>
    </row>
    <row r="1295" spans="1:12" x14ac:dyDescent="0.25">
      <c r="A1295" t="s">
        <v>1003</v>
      </c>
      <c r="B1295" s="9" t="s">
        <v>54</v>
      </c>
      <c r="C1295" s="8" t="s">
        <v>66</v>
      </c>
      <c r="D1295" s="10">
        <v>45630.870833333327</v>
      </c>
      <c r="E1295" s="10">
        <v>45631.0625</v>
      </c>
      <c r="F1295" s="11">
        <v>0.19166666666666671</v>
      </c>
      <c r="G1295" s="11">
        <v>0.75277777777777777</v>
      </c>
      <c r="H1295" s="8" t="s">
        <v>3485</v>
      </c>
      <c r="I1295" s="8">
        <v>3938.6257999999993</v>
      </c>
      <c r="K1295" s="2" t="s">
        <v>1601</v>
      </c>
      <c r="L1295" s="3">
        <v>1</v>
      </c>
    </row>
    <row r="1296" spans="1:12" x14ac:dyDescent="0.25">
      <c r="A1296" t="s">
        <v>2979</v>
      </c>
      <c r="B1296" s="12" t="s">
        <v>32</v>
      </c>
      <c r="C1296" s="13" t="s">
        <v>18</v>
      </c>
      <c r="D1296" s="14">
        <v>45523.844444444447</v>
      </c>
      <c r="E1296" s="14">
        <v>45524.036111111112</v>
      </c>
      <c r="F1296" s="15">
        <v>0.19166666666666671</v>
      </c>
      <c r="G1296" s="15">
        <v>1.4909722222222219</v>
      </c>
      <c r="H1296" s="13" t="s">
        <v>3485</v>
      </c>
      <c r="I1296" s="13">
        <v>3938.6257999999993</v>
      </c>
      <c r="K1296" s="2" t="s">
        <v>697</v>
      </c>
      <c r="L1296" s="3">
        <v>1</v>
      </c>
    </row>
    <row r="1297" spans="1:12" x14ac:dyDescent="0.25">
      <c r="A1297" t="s">
        <v>514</v>
      </c>
      <c r="B1297" s="9" t="s">
        <v>156</v>
      </c>
      <c r="C1297" s="8" t="s">
        <v>18</v>
      </c>
      <c r="D1297" s="10">
        <v>45324.613888888889</v>
      </c>
      <c r="E1297" s="10">
        <v>45324.805555555547</v>
      </c>
      <c r="F1297" s="11">
        <v>0.19166666666666671</v>
      </c>
      <c r="G1297" s="11">
        <v>0.87013888888888891</v>
      </c>
      <c r="H1297" s="8" t="s">
        <v>4100</v>
      </c>
      <c r="I1297" s="8">
        <v>3938.6257999999993</v>
      </c>
      <c r="K1297" s="2" t="s">
        <v>4336</v>
      </c>
      <c r="L1297" s="3">
        <v>1</v>
      </c>
    </row>
    <row r="1298" spans="1:12" x14ac:dyDescent="0.25">
      <c r="A1298" t="s">
        <v>514</v>
      </c>
      <c r="B1298" s="12" t="s">
        <v>156</v>
      </c>
      <c r="C1298" s="13" t="s">
        <v>18</v>
      </c>
      <c r="D1298" s="14">
        <v>45561.759027777778</v>
      </c>
      <c r="E1298" s="14">
        <v>45561.950694444437</v>
      </c>
      <c r="F1298" s="15">
        <v>0.19166666666666671</v>
      </c>
      <c r="G1298" s="15"/>
      <c r="H1298" s="13" t="s">
        <v>4485</v>
      </c>
      <c r="I1298" s="13">
        <v>3938.6257999999993</v>
      </c>
      <c r="K1298" s="2" t="s">
        <v>2004</v>
      </c>
      <c r="L1298" s="3">
        <v>3</v>
      </c>
    </row>
    <row r="1299" spans="1:12" x14ac:dyDescent="0.25">
      <c r="A1299" t="s">
        <v>80</v>
      </c>
      <c r="B1299" s="12" t="s">
        <v>79</v>
      </c>
      <c r="C1299" s="13" t="s">
        <v>77</v>
      </c>
      <c r="D1299" s="14">
        <v>45647.909722222219</v>
      </c>
      <c r="E1299" s="14">
        <v>45648.100694444453</v>
      </c>
      <c r="F1299" s="15">
        <v>0.19097222222222221</v>
      </c>
      <c r="G1299" s="15">
        <v>0.74305555555555558</v>
      </c>
      <c r="H1299" s="13" t="s">
        <v>11</v>
      </c>
      <c r="I1299" s="13">
        <v>3924.3554166666663</v>
      </c>
      <c r="K1299" s="2" t="s">
        <v>3232</v>
      </c>
      <c r="L1299" s="3">
        <v>1</v>
      </c>
    </row>
    <row r="1300" spans="1:12" x14ac:dyDescent="0.25">
      <c r="A1300" t="s">
        <v>250</v>
      </c>
      <c r="B1300" s="9" t="s">
        <v>32</v>
      </c>
      <c r="C1300" s="8" t="s">
        <v>89</v>
      </c>
      <c r="D1300" s="10">
        <v>45522.248611111107</v>
      </c>
      <c r="E1300" s="10">
        <v>45522.439583333333</v>
      </c>
      <c r="F1300" s="11">
        <v>0.19097222222222221</v>
      </c>
      <c r="G1300" s="11">
        <v>3.4027777777777768E-2</v>
      </c>
      <c r="H1300" s="8" t="s">
        <v>11</v>
      </c>
      <c r="I1300" s="8">
        <v>3924.3554166666663</v>
      </c>
      <c r="K1300" s="2" t="s">
        <v>4328</v>
      </c>
      <c r="L1300" s="3">
        <v>1</v>
      </c>
    </row>
    <row r="1301" spans="1:12" x14ac:dyDescent="0.25">
      <c r="A1301" t="s">
        <v>1920</v>
      </c>
      <c r="B1301" s="12" t="s">
        <v>12</v>
      </c>
      <c r="C1301" s="13" t="s">
        <v>60</v>
      </c>
      <c r="D1301" s="14">
        <v>45656.748611111107</v>
      </c>
      <c r="E1301" s="14">
        <v>45656.939583333333</v>
      </c>
      <c r="F1301" s="15">
        <v>0.19097222222222221</v>
      </c>
      <c r="G1301" s="15">
        <v>1.6645833333333331</v>
      </c>
      <c r="H1301" s="13" t="s">
        <v>1908</v>
      </c>
      <c r="I1301" s="13">
        <v>3924.3554166666663</v>
      </c>
      <c r="K1301" s="2" t="s">
        <v>3819</v>
      </c>
      <c r="L1301" s="3">
        <v>1</v>
      </c>
    </row>
    <row r="1302" spans="1:12" x14ac:dyDescent="0.25">
      <c r="A1302" t="s">
        <v>4194</v>
      </c>
      <c r="B1302" s="12" t="s">
        <v>35</v>
      </c>
      <c r="C1302" s="13" t="s">
        <v>592</v>
      </c>
      <c r="D1302" s="14">
        <v>45513.681944444441</v>
      </c>
      <c r="E1302" s="14">
        <v>45513.872916666667</v>
      </c>
      <c r="F1302" s="15">
        <v>0.19097222222222221</v>
      </c>
      <c r="G1302" s="15">
        <v>0.87708333333333333</v>
      </c>
      <c r="H1302" s="13" t="s">
        <v>4100</v>
      </c>
      <c r="I1302" s="13">
        <v>3924.3554166666663</v>
      </c>
      <c r="K1302" s="2" t="s">
        <v>3503</v>
      </c>
      <c r="L1302" s="3">
        <v>1</v>
      </c>
    </row>
    <row r="1303" spans="1:12" x14ac:dyDescent="0.25">
      <c r="A1303" t="s">
        <v>4296</v>
      </c>
      <c r="B1303" s="9" t="s">
        <v>77</v>
      </c>
      <c r="C1303" s="8" t="s">
        <v>316</v>
      </c>
      <c r="D1303" s="10">
        <v>45672.816666666673</v>
      </c>
      <c r="E1303" s="10">
        <v>45673.007638888892</v>
      </c>
      <c r="F1303" s="11">
        <v>0.19097222222222221</v>
      </c>
      <c r="G1303" s="11">
        <v>2.222222222222222E-2</v>
      </c>
      <c r="H1303" s="8" t="s">
        <v>4288</v>
      </c>
      <c r="I1303" s="8">
        <v>3924.3554166666663</v>
      </c>
      <c r="K1303" s="2" t="s">
        <v>2805</v>
      </c>
      <c r="L1303" s="3">
        <v>1</v>
      </c>
    </row>
    <row r="1304" spans="1:12" x14ac:dyDescent="0.25">
      <c r="A1304" t="s">
        <v>786</v>
      </c>
      <c r="B1304" s="12" t="s">
        <v>140</v>
      </c>
      <c r="C1304" s="13" t="s">
        <v>75</v>
      </c>
      <c r="D1304" s="14">
        <v>45660.920138888891</v>
      </c>
      <c r="E1304" s="14">
        <v>45661.11041666667</v>
      </c>
      <c r="F1304" s="15">
        <v>0.1902777777777778</v>
      </c>
      <c r="G1304" s="15">
        <v>1.742361111111111</v>
      </c>
      <c r="H1304" s="13" t="s">
        <v>1314</v>
      </c>
      <c r="I1304" s="13">
        <v>3910.0850333333328</v>
      </c>
      <c r="K1304" s="2" t="s">
        <v>4237</v>
      </c>
      <c r="L1304" s="3">
        <v>1</v>
      </c>
    </row>
    <row r="1305" spans="1:12" x14ac:dyDescent="0.25">
      <c r="A1305" t="s">
        <v>514</v>
      </c>
      <c r="B1305" s="9" t="s">
        <v>156</v>
      </c>
      <c r="C1305" s="8" t="s">
        <v>18</v>
      </c>
      <c r="D1305" s="10">
        <v>45530.67291666667</v>
      </c>
      <c r="E1305" s="10">
        <v>45530.863194444442</v>
      </c>
      <c r="F1305" s="11">
        <v>0.1902777777777778</v>
      </c>
      <c r="G1305" s="11">
        <v>0.1013888888888889</v>
      </c>
      <c r="H1305" s="8" t="s">
        <v>2207</v>
      </c>
      <c r="I1305" s="8">
        <v>3910.0850333333328</v>
      </c>
      <c r="K1305" s="2" t="s">
        <v>1304</v>
      </c>
      <c r="L1305" s="3">
        <v>2</v>
      </c>
    </row>
    <row r="1306" spans="1:12" x14ac:dyDescent="0.25">
      <c r="A1306" t="s">
        <v>2566</v>
      </c>
      <c r="B1306" s="9" t="s">
        <v>460</v>
      </c>
      <c r="C1306" s="8" t="s">
        <v>115</v>
      </c>
      <c r="D1306" s="10">
        <v>45576.563888888893</v>
      </c>
      <c r="E1306" s="10">
        <v>45576.754166666673</v>
      </c>
      <c r="F1306" s="11">
        <v>0.1902777777777778</v>
      </c>
      <c r="G1306" s="11">
        <v>5.2083333333333343E-2</v>
      </c>
      <c r="H1306" s="8" t="s">
        <v>2502</v>
      </c>
      <c r="I1306" s="8">
        <v>3910.0850333333328</v>
      </c>
      <c r="K1306" s="2" t="s">
        <v>426</v>
      </c>
      <c r="L1306" s="3">
        <v>1</v>
      </c>
    </row>
    <row r="1307" spans="1:12" x14ac:dyDescent="0.25">
      <c r="A1307" t="s">
        <v>2698</v>
      </c>
      <c r="B1307" s="9" t="s">
        <v>87</v>
      </c>
      <c r="C1307" s="8" t="s">
        <v>156</v>
      </c>
      <c r="D1307" s="10">
        <v>45344.615277777782</v>
      </c>
      <c r="E1307" s="10">
        <v>45344.805555555547</v>
      </c>
      <c r="F1307" s="11">
        <v>0.1902777777777778</v>
      </c>
      <c r="G1307" s="11">
        <v>5.9722222222222232E-2</v>
      </c>
      <c r="H1307" s="8" t="s">
        <v>2502</v>
      </c>
      <c r="I1307" s="8">
        <v>3910.0850333333328</v>
      </c>
      <c r="K1307" s="2" t="s">
        <v>4787</v>
      </c>
      <c r="L1307" s="3">
        <v>1</v>
      </c>
    </row>
    <row r="1308" spans="1:12" x14ac:dyDescent="0.25">
      <c r="A1308" t="s">
        <v>2886</v>
      </c>
      <c r="B1308" s="12" t="s">
        <v>1321</v>
      </c>
      <c r="C1308" s="13" t="s">
        <v>156</v>
      </c>
      <c r="D1308" s="14">
        <v>45620.9375</v>
      </c>
      <c r="E1308" s="14">
        <v>45621.12777777778</v>
      </c>
      <c r="F1308" s="15">
        <v>0.1902777777777778</v>
      </c>
      <c r="G1308" s="15">
        <v>1.6388888888888891</v>
      </c>
      <c r="H1308" s="13" t="s">
        <v>2858</v>
      </c>
      <c r="I1308" s="13">
        <v>3910.0850333333328</v>
      </c>
      <c r="K1308" s="2" t="s">
        <v>1938</v>
      </c>
      <c r="L1308" s="3">
        <v>2</v>
      </c>
    </row>
    <row r="1309" spans="1:12" x14ac:dyDescent="0.25">
      <c r="A1309" t="s">
        <v>3310</v>
      </c>
      <c r="B1309" s="12" t="s">
        <v>125</v>
      </c>
      <c r="C1309" s="13" t="s">
        <v>68</v>
      </c>
      <c r="D1309" s="14">
        <v>45542.929166666669</v>
      </c>
      <c r="E1309" s="14">
        <v>45543.119444444441</v>
      </c>
      <c r="F1309" s="15">
        <v>0.1902777777777778</v>
      </c>
      <c r="G1309" s="15">
        <v>4.5958333333333332</v>
      </c>
      <c r="H1309" s="13" t="s">
        <v>3277</v>
      </c>
      <c r="I1309" s="13">
        <v>3910.0850333333328</v>
      </c>
      <c r="K1309" s="2" t="s">
        <v>1603</v>
      </c>
      <c r="L1309" s="3">
        <v>1</v>
      </c>
    </row>
    <row r="1310" spans="1:12" x14ac:dyDescent="0.25">
      <c r="A1310" t="s">
        <v>3310</v>
      </c>
      <c r="B1310" s="12" t="s">
        <v>125</v>
      </c>
      <c r="C1310" s="13" t="s">
        <v>68</v>
      </c>
      <c r="D1310" s="14">
        <v>45542.929166666669</v>
      </c>
      <c r="E1310" s="14">
        <v>45543.119444444441</v>
      </c>
      <c r="F1310" s="15">
        <v>0.1902777777777778</v>
      </c>
      <c r="G1310" s="15">
        <v>4.5958333333333332</v>
      </c>
      <c r="H1310" s="13" t="s">
        <v>3484</v>
      </c>
      <c r="I1310" s="13">
        <v>3910.0850333333328</v>
      </c>
      <c r="K1310" s="2" t="s">
        <v>1303</v>
      </c>
      <c r="L1310" s="3">
        <v>4</v>
      </c>
    </row>
    <row r="1311" spans="1:12" x14ac:dyDescent="0.25">
      <c r="A1311" t="s">
        <v>3628</v>
      </c>
      <c r="B1311" s="12" t="s">
        <v>125</v>
      </c>
      <c r="C1311" s="13" t="s">
        <v>158</v>
      </c>
      <c r="D1311" s="14">
        <v>45426.578472222223</v>
      </c>
      <c r="E1311" s="14">
        <v>45426.768750000003</v>
      </c>
      <c r="F1311" s="15">
        <v>0.1902777777777778</v>
      </c>
      <c r="G1311" s="15">
        <v>3.3868055555555561</v>
      </c>
      <c r="H1311" s="13" t="s">
        <v>3485</v>
      </c>
      <c r="I1311" s="13">
        <v>3910.0850333333328</v>
      </c>
      <c r="K1311" s="2" t="s">
        <v>3783</v>
      </c>
      <c r="L1311" s="3">
        <v>1</v>
      </c>
    </row>
    <row r="1312" spans="1:12" x14ac:dyDescent="0.25">
      <c r="A1312" t="s">
        <v>1040</v>
      </c>
      <c r="B1312" s="12" t="s">
        <v>156</v>
      </c>
      <c r="C1312" s="13" t="s">
        <v>460</v>
      </c>
      <c r="D1312" s="14">
        <v>45434.760416666657</v>
      </c>
      <c r="E1312" s="14">
        <v>45434.950694444437</v>
      </c>
      <c r="F1312" s="15">
        <v>0.1902777777777778</v>
      </c>
      <c r="G1312" s="15">
        <v>-0.95</v>
      </c>
      <c r="H1312" s="13" t="s">
        <v>4654</v>
      </c>
      <c r="I1312" s="13">
        <v>3910.0850333333328</v>
      </c>
      <c r="K1312" s="2" t="s">
        <v>958</v>
      </c>
      <c r="L1312" s="3">
        <v>1</v>
      </c>
    </row>
    <row r="1313" spans="1:12" x14ac:dyDescent="0.25">
      <c r="A1313" t="s">
        <v>1031</v>
      </c>
      <c r="B1313" s="9" t="s">
        <v>435</v>
      </c>
      <c r="C1313" s="8" t="s">
        <v>1029</v>
      </c>
      <c r="D1313" s="10">
        <v>45379.682638888888</v>
      </c>
      <c r="E1313" s="10">
        <v>45379.87222222222</v>
      </c>
      <c r="F1313" s="11">
        <v>0.1895833333333333</v>
      </c>
      <c r="G1313" s="11">
        <v>0.85277777777777775</v>
      </c>
      <c r="H1313" s="8" t="s">
        <v>791</v>
      </c>
      <c r="I1313" s="8">
        <v>3895.8146499999998</v>
      </c>
      <c r="K1313" s="2" t="s">
        <v>2242</v>
      </c>
      <c r="L1313" s="3">
        <v>1</v>
      </c>
    </row>
    <row r="1314" spans="1:12" x14ac:dyDescent="0.25">
      <c r="A1314" t="s">
        <v>1313</v>
      </c>
      <c r="B1314" s="12" t="s">
        <v>79</v>
      </c>
      <c r="C1314" s="13" t="s">
        <v>158</v>
      </c>
      <c r="D1314" s="14">
        <v>45682.884722222218</v>
      </c>
      <c r="E1314" s="14">
        <v>45683.074305555558</v>
      </c>
      <c r="F1314" s="15">
        <v>0.1895833333333333</v>
      </c>
      <c r="G1314" s="15"/>
      <c r="H1314" s="13" t="s">
        <v>1314</v>
      </c>
      <c r="I1314" s="13">
        <v>3895.8146499999998</v>
      </c>
      <c r="K1314" s="2" t="s">
        <v>1877</v>
      </c>
      <c r="L1314" s="3">
        <v>1</v>
      </c>
    </row>
    <row r="1315" spans="1:12" x14ac:dyDescent="0.25">
      <c r="A1315" t="s">
        <v>3388</v>
      </c>
      <c r="B1315" s="9" t="s">
        <v>219</v>
      </c>
      <c r="C1315" s="8" t="s">
        <v>3386</v>
      </c>
      <c r="D1315" s="10">
        <v>45464.506249999999</v>
      </c>
      <c r="E1315" s="10">
        <v>45464.695833333331</v>
      </c>
      <c r="F1315" s="11">
        <v>0.1895833333333333</v>
      </c>
      <c r="G1315" s="11">
        <v>3.888888888888889E-2</v>
      </c>
      <c r="H1315" s="8" t="s">
        <v>3277</v>
      </c>
      <c r="I1315" s="8">
        <v>3895.8146499999998</v>
      </c>
      <c r="K1315" s="2" t="s">
        <v>1118</v>
      </c>
      <c r="L1315" s="3">
        <v>1</v>
      </c>
    </row>
    <row r="1316" spans="1:12" x14ac:dyDescent="0.25">
      <c r="A1316" t="s">
        <v>3388</v>
      </c>
      <c r="B1316" s="9" t="s">
        <v>219</v>
      </c>
      <c r="C1316" s="8" t="s">
        <v>3386</v>
      </c>
      <c r="D1316" s="10">
        <v>45464.506249999999</v>
      </c>
      <c r="E1316" s="10">
        <v>45464.695833333331</v>
      </c>
      <c r="F1316" s="11">
        <v>0.1895833333333333</v>
      </c>
      <c r="G1316" s="11">
        <v>3.888888888888889E-2</v>
      </c>
      <c r="H1316" s="8" t="s">
        <v>3484</v>
      </c>
      <c r="I1316" s="8">
        <v>3895.8146499999998</v>
      </c>
      <c r="K1316" s="2" t="s">
        <v>545</v>
      </c>
      <c r="L1316" s="3">
        <v>1</v>
      </c>
    </row>
    <row r="1317" spans="1:12" x14ac:dyDescent="0.25">
      <c r="A1317" t="s">
        <v>4052</v>
      </c>
      <c r="B1317" s="9" t="s">
        <v>75</v>
      </c>
      <c r="C1317" s="8" t="s">
        <v>246</v>
      </c>
      <c r="D1317" s="10">
        <v>45386.728472222218</v>
      </c>
      <c r="E1317" s="10">
        <v>45386.918055555558</v>
      </c>
      <c r="F1317" s="11">
        <v>0.1895833333333333</v>
      </c>
      <c r="G1317" s="11">
        <v>0.84375</v>
      </c>
      <c r="H1317" s="8" t="s">
        <v>3918</v>
      </c>
      <c r="I1317" s="8">
        <v>3895.8146499999998</v>
      </c>
      <c r="K1317" s="2" t="s">
        <v>617</v>
      </c>
      <c r="L1317" s="3">
        <v>1</v>
      </c>
    </row>
    <row r="1318" spans="1:12" x14ac:dyDescent="0.25">
      <c r="A1318" t="s">
        <v>476</v>
      </c>
      <c r="B1318" s="12" t="s">
        <v>12</v>
      </c>
      <c r="C1318" s="13" t="s">
        <v>400</v>
      </c>
      <c r="D1318" s="14">
        <v>45610.672222222223</v>
      </c>
      <c r="E1318" s="14">
        <v>45610.861111111109</v>
      </c>
      <c r="F1318" s="15">
        <v>0.18888888888888891</v>
      </c>
      <c r="G1318" s="15">
        <v>0.86041666666666672</v>
      </c>
      <c r="H1318" s="13" t="s">
        <v>418</v>
      </c>
      <c r="I1318" s="13">
        <v>3881.5442666666663</v>
      </c>
      <c r="K1318" s="2" t="s">
        <v>2982</v>
      </c>
      <c r="L1318" s="3">
        <v>1</v>
      </c>
    </row>
    <row r="1319" spans="1:12" x14ac:dyDescent="0.25">
      <c r="A1319" t="s">
        <v>692</v>
      </c>
      <c r="B1319" s="9" t="s">
        <v>232</v>
      </c>
      <c r="C1319" s="8" t="s">
        <v>259</v>
      </c>
      <c r="D1319" s="10">
        <v>45400.718055555553</v>
      </c>
      <c r="E1319" s="10">
        <v>45400.906944444447</v>
      </c>
      <c r="F1319" s="11">
        <v>0.18888888888888891</v>
      </c>
      <c r="G1319" s="11">
        <v>0.70416666666666672</v>
      </c>
      <c r="H1319" s="8" t="s">
        <v>418</v>
      </c>
      <c r="I1319" s="8">
        <v>3881.5442666666663</v>
      </c>
      <c r="K1319" s="2" t="s">
        <v>2598</v>
      </c>
      <c r="L1319" s="3">
        <v>1</v>
      </c>
    </row>
    <row r="1320" spans="1:12" x14ac:dyDescent="0.25">
      <c r="A1320" t="s">
        <v>1714</v>
      </c>
      <c r="B1320" s="12" t="s">
        <v>409</v>
      </c>
      <c r="C1320" s="13" t="s">
        <v>18</v>
      </c>
      <c r="D1320" s="14">
        <v>45552.704861111109</v>
      </c>
      <c r="E1320" s="14">
        <v>45552.893750000003</v>
      </c>
      <c r="F1320" s="15">
        <v>0.18888888888888891</v>
      </c>
      <c r="G1320" s="15">
        <v>7.8472222222222221E-2</v>
      </c>
      <c r="H1320" s="13" t="s">
        <v>3096</v>
      </c>
      <c r="I1320" s="13">
        <v>3881.5442666666663</v>
      </c>
      <c r="K1320" s="2" t="s">
        <v>3778</v>
      </c>
      <c r="L1320" s="3">
        <v>1</v>
      </c>
    </row>
    <row r="1321" spans="1:12" x14ac:dyDescent="0.25">
      <c r="A1321" t="s">
        <v>4184</v>
      </c>
      <c r="B1321" s="12" t="s">
        <v>79</v>
      </c>
      <c r="C1321" s="13" t="s">
        <v>37</v>
      </c>
      <c r="D1321" s="14">
        <v>45319.911111111112</v>
      </c>
      <c r="E1321" s="14">
        <v>45320.1</v>
      </c>
      <c r="F1321" s="15">
        <v>0.18888888888888891</v>
      </c>
      <c r="G1321" s="15">
        <v>1.880555555555556</v>
      </c>
      <c r="H1321" s="13" t="s">
        <v>4288</v>
      </c>
      <c r="I1321" s="13">
        <v>3881.5442666666663</v>
      </c>
      <c r="K1321" s="2" t="s">
        <v>4773</v>
      </c>
      <c r="L1321" s="3">
        <v>1</v>
      </c>
    </row>
    <row r="1322" spans="1:12" x14ac:dyDescent="0.25">
      <c r="A1322" t="s">
        <v>822</v>
      </c>
      <c r="B1322" s="9" t="s">
        <v>79</v>
      </c>
      <c r="C1322" s="8" t="s">
        <v>75</v>
      </c>
      <c r="D1322" s="10">
        <v>45647.876388888893</v>
      </c>
      <c r="E1322" s="10">
        <v>45648.064583333333</v>
      </c>
      <c r="F1322" s="11">
        <v>0.18819444444444439</v>
      </c>
      <c r="G1322" s="11">
        <v>4.802083333333333</v>
      </c>
      <c r="H1322" s="8" t="s">
        <v>791</v>
      </c>
      <c r="I1322" s="8">
        <v>3867.2738833333333</v>
      </c>
      <c r="K1322" s="2" t="s">
        <v>4905</v>
      </c>
      <c r="L1322" s="3">
        <v>1</v>
      </c>
    </row>
    <row r="1323" spans="1:12" x14ac:dyDescent="0.25">
      <c r="A1323" t="s">
        <v>564</v>
      </c>
      <c r="B1323" s="9" t="s">
        <v>140</v>
      </c>
      <c r="C1323" s="8" t="s">
        <v>77</v>
      </c>
      <c r="D1323" s="10">
        <v>45663.986805555563</v>
      </c>
      <c r="E1323" s="10">
        <v>45664.175000000003</v>
      </c>
      <c r="F1323" s="11">
        <v>0.18819444444444439</v>
      </c>
      <c r="G1323" s="11">
        <v>9.5465277777777775</v>
      </c>
      <c r="H1323" s="8" t="s">
        <v>3703</v>
      </c>
      <c r="I1323" s="8">
        <v>3867.2738833333333</v>
      </c>
      <c r="K1323" s="2" t="s">
        <v>1124</v>
      </c>
      <c r="L1323" s="3">
        <v>1</v>
      </c>
    </row>
    <row r="1324" spans="1:12" x14ac:dyDescent="0.25">
      <c r="A1324" t="s">
        <v>1355</v>
      </c>
      <c r="B1324" s="12" t="s">
        <v>143</v>
      </c>
      <c r="C1324" s="13" t="s">
        <v>18</v>
      </c>
      <c r="D1324" s="14">
        <v>45576.556250000001</v>
      </c>
      <c r="E1324" s="14">
        <v>45576.744444444441</v>
      </c>
      <c r="F1324" s="15">
        <v>0.18819444444444439</v>
      </c>
      <c r="G1324" s="15"/>
      <c r="H1324" s="13" t="s">
        <v>4485</v>
      </c>
      <c r="I1324" s="13">
        <v>3867.2738833333333</v>
      </c>
      <c r="K1324" s="2" t="s">
        <v>3432</v>
      </c>
      <c r="L1324" s="3">
        <v>2</v>
      </c>
    </row>
    <row r="1325" spans="1:12" x14ac:dyDescent="0.25">
      <c r="A1325" t="s">
        <v>918</v>
      </c>
      <c r="B1325" s="12" t="s">
        <v>79</v>
      </c>
      <c r="C1325" s="13" t="s">
        <v>143</v>
      </c>
      <c r="D1325" s="14">
        <v>45503.790972222218</v>
      </c>
      <c r="E1325" s="14">
        <v>45503.978472222218</v>
      </c>
      <c r="F1325" s="15">
        <v>0.1875</v>
      </c>
      <c r="G1325" s="15">
        <v>4.3055555555555562E-2</v>
      </c>
      <c r="H1325" s="13" t="s">
        <v>791</v>
      </c>
      <c r="I1325" s="13">
        <v>3853.0034999999998</v>
      </c>
      <c r="K1325" s="2" t="s">
        <v>3020</v>
      </c>
      <c r="L1325" s="3">
        <v>1</v>
      </c>
    </row>
    <row r="1326" spans="1:12" x14ac:dyDescent="0.25">
      <c r="A1326" t="s">
        <v>741</v>
      </c>
      <c r="B1326" s="12" t="s">
        <v>18</v>
      </c>
      <c r="C1326" s="13" t="s">
        <v>739</v>
      </c>
      <c r="D1326" s="14">
        <v>45436.547222222223</v>
      </c>
      <c r="E1326" s="14">
        <v>45436.734722222223</v>
      </c>
      <c r="F1326" s="15">
        <v>0.1875</v>
      </c>
      <c r="G1326" s="15">
        <v>1.122222222222222</v>
      </c>
      <c r="H1326" s="13" t="s">
        <v>791</v>
      </c>
      <c r="I1326" s="13">
        <v>3853.0034999999998</v>
      </c>
      <c r="K1326" s="2" t="s">
        <v>1726</v>
      </c>
      <c r="L1326" s="3">
        <v>2</v>
      </c>
    </row>
    <row r="1327" spans="1:12" x14ac:dyDescent="0.25">
      <c r="A1327" t="s">
        <v>1447</v>
      </c>
      <c r="B1327" s="9" t="s">
        <v>156</v>
      </c>
      <c r="C1327" s="8" t="s">
        <v>376</v>
      </c>
      <c r="D1327" s="10">
        <v>45471.834027777782</v>
      </c>
      <c r="E1327" s="10">
        <v>45472.021527777782</v>
      </c>
      <c r="F1327" s="11">
        <v>0.1875</v>
      </c>
      <c r="G1327" s="11">
        <v>0.84236111111111112</v>
      </c>
      <c r="H1327" s="8" t="s">
        <v>1314</v>
      </c>
      <c r="I1327" s="8">
        <v>3853.0034999999998</v>
      </c>
      <c r="K1327" s="2" t="s">
        <v>1161</v>
      </c>
      <c r="L1327" s="3">
        <v>1</v>
      </c>
    </row>
    <row r="1328" spans="1:12" x14ac:dyDescent="0.25">
      <c r="A1328" t="s">
        <v>4503</v>
      </c>
      <c r="B1328" s="9" t="s">
        <v>18</v>
      </c>
      <c r="C1328" s="8" t="s">
        <v>737</v>
      </c>
      <c r="D1328" s="10">
        <v>45600.679166666669</v>
      </c>
      <c r="E1328" s="10">
        <v>45600.866666666669</v>
      </c>
      <c r="F1328" s="11">
        <v>0.1875</v>
      </c>
      <c r="G1328" s="11">
        <v>0.71388888888888891</v>
      </c>
      <c r="H1328" s="8" t="s">
        <v>4485</v>
      </c>
      <c r="I1328" s="8">
        <v>3853.0034999999998</v>
      </c>
      <c r="K1328" s="2" t="s">
        <v>2948</v>
      </c>
      <c r="L1328" s="3">
        <v>1</v>
      </c>
    </row>
    <row r="1329" spans="1:12" x14ac:dyDescent="0.25">
      <c r="A1329" t="s">
        <v>1355</v>
      </c>
      <c r="B1329" s="9" t="s">
        <v>143</v>
      </c>
      <c r="C1329" s="8" t="s">
        <v>18</v>
      </c>
      <c r="D1329" s="10">
        <v>45551.59652777778</v>
      </c>
      <c r="E1329" s="10">
        <v>45551.78402777778</v>
      </c>
      <c r="F1329" s="11">
        <v>0.1875</v>
      </c>
      <c r="G1329" s="11">
        <v>3.7499999999999999E-2</v>
      </c>
      <c r="H1329" s="8" t="s">
        <v>4776</v>
      </c>
      <c r="I1329" s="8">
        <v>3853.0034999999998</v>
      </c>
      <c r="K1329" s="2" t="s">
        <v>3794</v>
      </c>
      <c r="L1329" s="3">
        <v>1</v>
      </c>
    </row>
    <row r="1330" spans="1:12" x14ac:dyDescent="0.25">
      <c r="A1330" t="s">
        <v>269</v>
      </c>
      <c r="B1330" s="9" t="s">
        <v>134</v>
      </c>
      <c r="C1330" s="8" t="s">
        <v>125</v>
      </c>
      <c r="D1330" s="10">
        <v>45499.999305555553</v>
      </c>
      <c r="E1330" s="10">
        <v>45500.186111111107</v>
      </c>
      <c r="F1330" s="11">
        <v>0.18680555555555561</v>
      </c>
      <c r="G1330" s="11">
        <v>-0.1965277777777778</v>
      </c>
      <c r="H1330" s="8" t="s">
        <v>11</v>
      </c>
      <c r="I1330" s="8">
        <v>3838.7331166666663</v>
      </c>
      <c r="K1330" s="2" t="s">
        <v>2237</v>
      </c>
      <c r="L1330" s="3">
        <v>2</v>
      </c>
    </row>
    <row r="1331" spans="1:12" x14ac:dyDescent="0.25">
      <c r="A1331" t="s">
        <v>700</v>
      </c>
      <c r="B1331" s="12" t="s">
        <v>259</v>
      </c>
      <c r="C1331" s="13" t="s">
        <v>14</v>
      </c>
      <c r="D1331" s="14">
        <v>45395.711805555547</v>
      </c>
      <c r="E1331" s="14">
        <v>45395.898611111108</v>
      </c>
      <c r="F1331" s="15">
        <v>0.18680555555555561</v>
      </c>
      <c r="G1331" s="15">
        <v>0.67500000000000004</v>
      </c>
      <c r="H1331" s="13" t="s">
        <v>418</v>
      </c>
      <c r="I1331" s="13">
        <v>3838.7331166666663</v>
      </c>
      <c r="K1331" s="2" t="s">
        <v>4188</v>
      </c>
      <c r="L1331" s="3">
        <v>1</v>
      </c>
    </row>
    <row r="1332" spans="1:12" x14ac:dyDescent="0.25">
      <c r="A1332" t="s">
        <v>1185</v>
      </c>
      <c r="B1332" s="9" t="s">
        <v>219</v>
      </c>
      <c r="C1332" s="8" t="s">
        <v>613</v>
      </c>
      <c r="D1332" s="10">
        <v>45494.509027777778</v>
      </c>
      <c r="E1332" s="10">
        <v>45494.695833333331</v>
      </c>
      <c r="F1332" s="11">
        <v>0.18680555555555561</v>
      </c>
      <c r="G1332" s="11">
        <v>0.75069444444444444</v>
      </c>
      <c r="H1332" s="8" t="s">
        <v>1085</v>
      </c>
      <c r="I1332" s="8">
        <v>3838.7331166666663</v>
      </c>
      <c r="K1332" s="2" t="s">
        <v>4089</v>
      </c>
      <c r="L1332" s="3">
        <v>1</v>
      </c>
    </row>
    <row r="1333" spans="1:12" x14ac:dyDescent="0.25">
      <c r="A1333" t="s">
        <v>3347</v>
      </c>
      <c r="B1333" s="12" t="s">
        <v>143</v>
      </c>
      <c r="C1333" s="13" t="s">
        <v>89</v>
      </c>
      <c r="D1333" s="14">
        <v>45554.616666666669</v>
      </c>
      <c r="E1333" s="14">
        <v>45554.803472222222</v>
      </c>
      <c r="F1333" s="15">
        <v>0.18680555555555561</v>
      </c>
      <c r="G1333" s="15">
        <v>0.78680555555555554</v>
      </c>
      <c r="H1333" s="13" t="s">
        <v>3277</v>
      </c>
      <c r="I1333" s="13">
        <v>3838.7331166666663</v>
      </c>
      <c r="K1333" s="2" t="s">
        <v>2890</v>
      </c>
      <c r="L1333" s="3">
        <v>1</v>
      </c>
    </row>
    <row r="1334" spans="1:12" x14ac:dyDescent="0.25">
      <c r="A1334" t="s">
        <v>3347</v>
      </c>
      <c r="B1334" s="12" t="s">
        <v>143</v>
      </c>
      <c r="C1334" s="13" t="s">
        <v>89</v>
      </c>
      <c r="D1334" s="14">
        <v>45554.616666666669</v>
      </c>
      <c r="E1334" s="14">
        <v>45554.803472222222</v>
      </c>
      <c r="F1334" s="15">
        <v>0.18680555555555561</v>
      </c>
      <c r="G1334" s="15">
        <v>0.78680555555555554</v>
      </c>
      <c r="H1334" s="13" t="s">
        <v>3484</v>
      </c>
      <c r="I1334" s="13">
        <v>3838.7331166666663</v>
      </c>
      <c r="K1334" s="2" t="s">
        <v>2542</v>
      </c>
      <c r="L1334" s="3">
        <v>1</v>
      </c>
    </row>
    <row r="1335" spans="1:12" x14ac:dyDescent="0.25">
      <c r="A1335" t="s">
        <v>3571</v>
      </c>
      <c r="B1335" s="12" t="s">
        <v>37</v>
      </c>
      <c r="C1335" s="13" t="s">
        <v>89</v>
      </c>
      <c r="D1335" s="14">
        <v>45548.765277777777</v>
      </c>
      <c r="E1335" s="14">
        <v>45548.95208333333</v>
      </c>
      <c r="F1335" s="15">
        <v>0.18680555555555561</v>
      </c>
      <c r="G1335" s="15"/>
      <c r="H1335" s="13" t="s">
        <v>3485</v>
      </c>
      <c r="I1335" s="13">
        <v>3838.7331166666663</v>
      </c>
      <c r="K1335" s="2" t="s">
        <v>716</v>
      </c>
      <c r="L1335" s="3">
        <v>1</v>
      </c>
    </row>
    <row r="1336" spans="1:12" x14ac:dyDescent="0.25">
      <c r="A1336" t="s">
        <v>4653</v>
      </c>
      <c r="B1336" s="12" t="s">
        <v>18</v>
      </c>
      <c r="C1336" s="13" t="s">
        <v>252</v>
      </c>
      <c r="D1336" s="14">
        <v>45679.734722222223</v>
      </c>
      <c r="E1336" s="14">
        <v>45679.921527777777</v>
      </c>
      <c r="F1336" s="15">
        <v>0.18680555555555561</v>
      </c>
      <c r="G1336" s="15"/>
      <c r="H1336" s="13" t="s">
        <v>4654</v>
      </c>
      <c r="I1336" s="13">
        <v>3838.7331166666663</v>
      </c>
      <c r="K1336" s="2" t="s">
        <v>4746</v>
      </c>
      <c r="L1336" s="3">
        <v>1</v>
      </c>
    </row>
    <row r="1337" spans="1:12" x14ac:dyDescent="0.25">
      <c r="A1337" t="s">
        <v>479</v>
      </c>
      <c r="B1337" s="12" t="s">
        <v>477</v>
      </c>
      <c r="C1337" s="13" t="s">
        <v>478</v>
      </c>
      <c r="D1337" s="14">
        <v>45607.629166666673</v>
      </c>
      <c r="E1337" s="14">
        <v>45607.81527777778</v>
      </c>
      <c r="F1337" s="15">
        <v>0.18611111111111109</v>
      </c>
      <c r="G1337" s="15">
        <v>1.976388888888889</v>
      </c>
      <c r="H1337" s="13" t="s">
        <v>418</v>
      </c>
      <c r="I1337" s="13">
        <v>3824.4627333333333</v>
      </c>
      <c r="K1337" s="2" t="s">
        <v>2305</v>
      </c>
      <c r="L1337" s="3">
        <v>1</v>
      </c>
    </row>
    <row r="1338" spans="1:12" x14ac:dyDescent="0.25">
      <c r="A1338" t="s">
        <v>1003</v>
      </c>
      <c r="B1338" s="12" t="s">
        <v>54</v>
      </c>
      <c r="C1338" s="13" t="s">
        <v>66</v>
      </c>
      <c r="D1338" s="14">
        <v>45529.945138888892</v>
      </c>
      <c r="E1338" s="14">
        <v>45530.131249999999</v>
      </c>
      <c r="F1338" s="15">
        <v>0.18611111111111109</v>
      </c>
      <c r="G1338" s="15">
        <v>0.5854166666666667</v>
      </c>
      <c r="H1338" s="13" t="s">
        <v>1566</v>
      </c>
      <c r="I1338" s="13">
        <v>3824.4627333333333</v>
      </c>
      <c r="K1338" s="2" t="s">
        <v>1528</v>
      </c>
      <c r="L1338" s="3">
        <v>1</v>
      </c>
    </row>
    <row r="1339" spans="1:12" x14ac:dyDescent="0.25">
      <c r="A1339" t="s">
        <v>2677</v>
      </c>
      <c r="B1339" s="12" t="s">
        <v>32</v>
      </c>
      <c r="C1339" s="13" t="s">
        <v>180</v>
      </c>
      <c r="D1339" s="14">
        <v>45381.709722222222</v>
      </c>
      <c r="E1339" s="14">
        <v>45381.895833333343</v>
      </c>
      <c r="F1339" s="15">
        <v>0.18611111111111109</v>
      </c>
      <c r="G1339" s="15">
        <v>0.68333333333333335</v>
      </c>
      <c r="H1339" s="13" t="s">
        <v>2502</v>
      </c>
      <c r="I1339" s="13">
        <v>3824.4627333333333</v>
      </c>
      <c r="K1339" s="2" t="s">
        <v>1883</v>
      </c>
      <c r="L1339" s="3">
        <v>1</v>
      </c>
    </row>
    <row r="1340" spans="1:12" x14ac:dyDescent="0.25">
      <c r="A1340" t="s">
        <v>514</v>
      </c>
      <c r="B1340" s="12" t="s">
        <v>156</v>
      </c>
      <c r="C1340" s="13" t="s">
        <v>18</v>
      </c>
      <c r="D1340" s="14">
        <v>45611.769444444442</v>
      </c>
      <c r="E1340" s="14">
        <v>45611.955555555563</v>
      </c>
      <c r="F1340" s="15">
        <v>0.18611111111111109</v>
      </c>
      <c r="G1340" s="15"/>
      <c r="H1340" s="13" t="s">
        <v>2858</v>
      </c>
      <c r="I1340" s="13">
        <v>3824.4627333333333</v>
      </c>
      <c r="K1340" s="2" t="s">
        <v>3680</v>
      </c>
      <c r="L1340" s="3">
        <v>1</v>
      </c>
    </row>
    <row r="1341" spans="1:12" x14ac:dyDescent="0.25">
      <c r="A1341" t="s">
        <v>2865</v>
      </c>
      <c r="B1341" s="12" t="s">
        <v>143</v>
      </c>
      <c r="C1341" s="13" t="s">
        <v>105</v>
      </c>
      <c r="D1341" s="14">
        <v>45578.720833333333</v>
      </c>
      <c r="E1341" s="14">
        <v>45578.906944444447</v>
      </c>
      <c r="F1341" s="15">
        <v>0.18611111111111109</v>
      </c>
      <c r="G1341" s="15">
        <v>0.87847222222222221</v>
      </c>
      <c r="H1341" s="13" t="s">
        <v>3096</v>
      </c>
      <c r="I1341" s="13">
        <v>3824.4627333333333</v>
      </c>
      <c r="K1341" s="2" t="s">
        <v>2944</v>
      </c>
      <c r="L1341" s="3">
        <v>1</v>
      </c>
    </row>
    <row r="1342" spans="1:12" x14ac:dyDescent="0.25">
      <c r="A1342" t="s">
        <v>1332</v>
      </c>
      <c r="B1342" s="12" t="s">
        <v>517</v>
      </c>
      <c r="C1342" s="13" t="s">
        <v>75</v>
      </c>
      <c r="D1342" s="14">
        <v>45331.904861111107</v>
      </c>
      <c r="E1342" s="14">
        <v>45332.09097222222</v>
      </c>
      <c r="F1342" s="15">
        <v>0.18611111111111109</v>
      </c>
      <c r="G1342" s="15">
        <v>0.71458333333333335</v>
      </c>
      <c r="H1342" s="13" t="s">
        <v>3096</v>
      </c>
      <c r="I1342" s="13">
        <v>3824.4627333333333</v>
      </c>
      <c r="K1342" s="2" t="s">
        <v>2906</v>
      </c>
      <c r="L1342" s="3">
        <v>1</v>
      </c>
    </row>
    <row r="1343" spans="1:12" x14ac:dyDescent="0.25">
      <c r="A1343" t="s">
        <v>3404</v>
      </c>
      <c r="B1343" s="9" t="s">
        <v>68</v>
      </c>
      <c r="C1343" s="8" t="s">
        <v>180</v>
      </c>
      <c r="D1343" s="10">
        <v>45433.793055555558</v>
      </c>
      <c r="E1343" s="10">
        <v>45433.979166666657</v>
      </c>
      <c r="F1343" s="11">
        <v>0.18611111111111109</v>
      </c>
      <c r="G1343" s="11">
        <v>0.90416666666666667</v>
      </c>
      <c r="H1343" s="8" t="s">
        <v>3277</v>
      </c>
      <c r="I1343" s="8">
        <v>3824.4627333333333</v>
      </c>
      <c r="K1343" s="2" t="s">
        <v>2384</v>
      </c>
      <c r="L1343" s="3">
        <v>1</v>
      </c>
    </row>
    <row r="1344" spans="1:12" x14ac:dyDescent="0.25">
      <c r="A1344" t="s">
        <v>3404</v>
      </c>
      <c r="B1344" s="9" t="s">
        <v>68</v>
      </c>
      <c r="C1344" s="8" t="s">
        <v>180</v>
      </c>
      <c r="D1344" s="10">
        <v>45433.793055555558</v>
      </c>
      <c r="E1344" s="10">
        <v>45433.979166666657</v>
      </c>
      <c r="F1344" s="11">
        <v>0.18611111111111109</v>
      </c>
      <c r="G1344" s="11">
        <v>0.90416666666666667</v>
      </c>
      <c r="H1344" s="8" t="s">
        <v>3484</v>
      </c>
      <c r="I1344" s="8">
        <v>3824.4627333333333</v>
      </c>
      <c r="K1344" s="2" t="s">
        <v>394</v>
      </c>
      <c r="L1344" s="3">
        <v>1</v>
      </c>
    </row>
    <row r="1345" spans="1:12" x14ac:dyDescent="0.25">
      <c r="A1345" t="s">
        <v>2741</v>
      </c>
      <c r="B1345" s="12" t="s">
        <v>75</v>
      </c>
      <c r="C1345" s="13" t="s">
        <v>18</v>
      </c>
      <c r="D1345" s="14">
        <v>45636.723611111112</v>
      </c>
      <c r="E1345" s="14">
        <v>45636.90902777778</v>
      </c>
      <c r="F1345" s="15">
        <v>0.1854166666666667</v>
      </c>
      <c r="G1345" s="15">
        <v>8.6805555555555552E-2</v>
      </c>
      <c r="H1345" s="13" t="s">
        <v>2715</v>
      </c>
      <c r="I1345" s="13">
        <v>3810.1923499999998</v>
      </c>
      <c r="K1345" s="2" t="s">
        <v>959</v>
      </c>
      <c r="L1345" s="3">
        <v>3</v>
      </c>
    </row>
    <row r="1346" spans="1:12" x14ac:dyDescent="0.25">
      <c r="A1346" t="s">
        <v>2918</v>
      </c>
      <c r="B1346" s="9" t="s">
        <v>696</v>
      </c>
      <c r="C1346" s="8" t="s">
        <v>54</v>
      </c>
      <c r="D1346" s="10">
        <v>45562.65625</v>
      </c>
      <c r="E1346" s="10">
        <v>45562.841666666667</v>
      </c>
      <c r="F1346" s="11">
        <v>0.1854166666666667</v>
      </c>
      <c r="G1346" s="11"/>
      <c r="H1346" s="8" t="s">
        <v>2858</v>
      </c>
      <c r="I1346" s="8">
        <v>3810.1923499999998</v>
      </c>
      <c r="K1346" s="2" t="s">
        <v>1271</v>
      </c>
      <c r="L1346" s="3">
        <v>3</v>
      </c>
    </row>
    <row r="1347" spans="1:12" x14ac:dyDescent="0.25">
      <c r="A1347" t="s">
        <v>3068</v>
      </c>
      <c r="B1347" s="12" t="s">
        <v>517</v>
      </c>
      <c r="C1347" s="13" t="s">
        <v>357</v>
      </c>
      <c r="D1347" s="14">
        <v>45358.730555555558</v>
      </c>
      <c r="E1347" s="14">
        <v>45358.915972222218</v>
      </c>
      <c r="F1347" s="15">
        <v>0.1854166666666667</v>
      </c>
      <c r="G1347" s="15">
        <v>0.7895833333333333</v>
      </c>
      <c r="H1347" s="13" t="s">
        <v>2858</v>
      </c>
      <c r="I1347" s="13">
        <v>3810.1923499999998</v>
      </c>
      <c r="K1347" s="2" t="s">
        <v>2349</v>
      </c>
      <c r="L1347" s="3">
        <v>1</v>
      </c>
    </row>
    <row r="1348" spans="1:12" x14ac:dyDescent="0.25">
      <c r="A1348" t="s">
        <v>3627</v>
      </c>
      <c r="B1348" s="12" t="s">
        <v>143</v>
      </c>
      <c r="C1348" s="13" t="s">
        <v>178</v>
      </c>
      <c r="D1348" s="14">
        <v>45430.739583333343</v>
      </c>
      <c r="E1348" s="14">
        <v>45430.925000000003</v>
      </c>
      <c r="F1348" s="15">
        <v>0.1854166666666667</v>
      </c>
      <c r="G1348" s="15">
        <v>2.5000000000000001E-2</v>
      </c>
      <c r="H1348" s="13" t="s">
        <v>3485</v>
      </c>
      <c r="I1348" s="13">
        <v>3810.1923499999998</v>
      </c>
      <c r="K1348" s="2" t="s">
        <v>284</v>
      </c>
      <c r="L1348" s="3">
        <v>2</v>
      </c>
    </row>
    <row r="1349" spans="1:12" x14ac:dyDescent="0.25">
      <c r="A1349" t="s">
        <v>3686</v>
      </c>
      <c r="B1349" s="12" t="s">
        <v>89</v>
      </c>
      <c r="C1349" s="13" t="s">
        <v>259</v>
      </c>
      <c r="D1349" s="14">
        <v>45338.982638888891</v>
      </c>
      <c r="E1349" s="14">
        <v>45339.168055555558</v>
      </c>
      <c r="F1349" s="15">
        <v>0.1854166666666667</v>
      </c>
      <c r="G1349" s="15">
        <v>0.13194444444444439</v>
      </c>
      <c r="H1349" s="13" t="s">
        <v>3485</v>
      </c>
      <c r="I1349" s="13">
        <v>3810.1923499999998</v>
      </c>
      <c r="K1349" s="2" t="s">
        <v>2637</v>
      </c>
      <c r="L1349" s="3">
        <v>2</v>
      </c>
    </row>
    <row r="1350" spans="1:12" x14ac:dyDescent="0.25">
      <c r="A1350" t="s">
        <v>4259</v>
      </c>
      <c r="B1350" s="9" t="s">
        <v>77</v>
      </c>
      <c r="C1350" s="8" t="s">
        <v>12</v>
      </c>
      <c r="D1350" s="10">
        <v>45356.90625</v>
      </c>
      <c r="E1350" s="10">
        <v>45357.091666666667</v>
      </c>
      <c r="F1350" s="11">
        <v>0.1854166666666667</v>
      </c>
      <c r="G1350" s="11">
        <v>1.9826388888888891</v>
      </c>
      <c r="H1350" s="8" t="s">
        <v>4100</v>
      </c>
      <c r="I1350" s="8">
        <v>3810.1923499999998</v>
      </c>
      <c r="K1350" s="2" t="s">
        <v>890</v>
      </c>
      <c r="L1350" s="3">
        <v>5</v>
      </c>
    </row>
    <row r="1351" spans="1:12" x14ac:dyDescent="0.25">
      <c r="A1351" t="s">
        <v>1040</v>
      </c>
      <c r="B1351" s="9" t="s">
        <v>156</v>
      </c>
      <c r="C1351" s="8" t="s">
        <v>460</v>
      </c>
      <c r="D1351" s="10">
        <v>45372.757638888892</v>
      </c>
      <c r="E1351" s="10">
        <v>45372.942361111112</v>
      </c>
      <c r="F1351" s="11">
        <v>0.1847222222222222</v>
      </c>
      <c r="G1351" s="11">
        <v>3.7499999999999999E-2</v>
      </c>
      <c r="H1351" s="8" t="s">
        <v>791</v>
      </c>
      <c r="I1351" s="8">
        <v>3795.9219666666668</v>
      </c>
      <c r="K1351" s="2" t="s">
        <v>3852</v>
      </c>
      <c r="L1351" s="3">
        <v>1</v>
      </c>
    </row>
    <row r="1352" spans="1:12" x14ac:dyDescent="0.25">
      <c r="A1352" t="s">
        <v>822</v>
      </c>
      <c r="B1352" s="12" t="s">
        <v>79</v>
      </c>
      <c r="C1352" s="13" t="s">
        <v>75</v>
      </c>
      <c r="D1352" s="14">
        <v>45568.827777777777</v>
      </c>
      <c r="E1352" s="14">
        <v>45569.012499999997</v>
      </c>
      <c r="F1352" s="15">
        <v>0.1847222222222222</v>
      </c>
      <c r="G1352" s="15">
        <v>5.6638888888888888</v>
      </c>
      <c r="H1352" s="13" t="s">
        <v>1314</v>
      </c>
      <c r="I1352" s="13">
        <v>3795.9219666666668</v>
      </c>
      <c r="K1352" s="2" t="s">
        <v>4310</v>
      </c>
      <c r="L1352" s="3">
        <v>1</v>
      </c>
    </row>
    <row r="1353" spans="1:12" x14ac:dyDescent="0.25">
      <c r="A1353" t="s">
        <v>1644</v>
      </c>
      <c r="B1353" s="12" t="s">
        <v>570</v>
      </c>
      <c r="C1353" s="13" t="s">
        <v>739</v>
      </c>
      <c r="D1353" s="14">
        <v>45619.638888888891</v>
      </c>
      <c r="E1353" s="14">
        <v>45619.823611111111</v>
      </c>
      <c r="F1353" s="15">
        <v>0.1847222222222222</v>
      </c>
      <c r="G1353" s="15">
        <v>7.0833333333333331E-2</v>
      </c>
      <c r="H1353" s="13" t="s">
        <v>1566</v>
      </c>
      <c r="I1353" s="13">
        <v>3795.9219666666668</v>
      </c>
      <c r="K1353" s="2" t="s">
        <v>2043</v>
      </c>
      <c r="L1353" s="3">
        <v>1</v>
      </c>
    </row>
    <row r="1354" spans="1:12" x14ac:dyDescent="0.25">
      <c r="A1354" t="s">
        <v>1780</v>
      </c>
      <c r="B1354" s="12" t="s">
        <v>68</v>
      </c>
      <c r="C1354" s="13" t="s">
        <v>219</v>
      </c>
      <c r="D1354" s="14">
        <v>45437.67083333333</v>
      </c>
      <c r="E1354" s="14">
        <v>45437.855555555558</v>
      </c>
      <c r="F1354" s="15">
        <v>0.1847222222222222</v>
      </c>
      <c r="G1354" s="15">
        <v>0.1104166666666667</v>
      </c>
      <c r="H1354" s="13" t="s">
        <v>1566</v>
      </c>
      <c r="I1354" s="13">
        <v>3795.9219666666668</v>
      </c>
      <c r="K1354" s="2" t="s">
        <v>914</v>
      </c>
      <c r="L1354" s="3">
        <v>1</v>
      </c>
    </row>
    <row r="1355" spans="1:12" x14ac:dyDescent="0.25">
      <c r="A1355" t="s">
        <v>1982</v>
      </c>
      <c r="B1355" s="12" t="s">
        <v>30</v>
      </c>
      <c r="C1355" s="13" t="s">
        <v>18</v>
      </c>
      <c r="D1355" s="14">
        <v>45574.590277777781</v>
      </c>
      <c r="E1355" s="14">
        <v>45574.775000000001</v>
      </c>
      <c r="F1355" s="15">
        <v>0.1847222222222222</v>
      </c>
      <c r="G1355" s="15">
        <v>0.73124999999999996</v>
      </c>
      <c r="H1355" s="13" t="s">
        <v>1908</v>
      </c>
      <c r="I1355" s="13">
        <v>3795.9219666666668</v>
      </c>
      <c r="K1355" s="2" t="s">
        <v>1848</v>
      </c>
      <c r="L1355" s="3">
        <v>1</v>
      </c>
    </row>
    <row r="1356" spans="1:12" x14ac:dyDescent="0.25">
      <c r="A1356" t="s">
        <v>2891</v>
      </c>
      <c r="B1356" s="12" t="s">
        <v>143</v>
      </c>
      <c r="C1356" s="13" t="s">
        <v>715</v>
      </c>
      <c r="D1356" s="14">
        <v>45608.572916666657</v>
      </c>
      <c r="E1356" s="14">
        <v>45608.757638888892</v>
      </c>
      <c r="F1356" s="15">
        <v>0.1847222222222222</v>
      </c>
      <c r="G1356" s="15">
        <v>4.4444444444444453E-2</v>
      </c>
      <c r="H1356" s="13" t="s">
        <v>2858</v>
      </c>
      <c r="I1356" s="13">
        <v>3795.9219666666668</v>
      </c>
      <c r="K1356" s="2" t="s">
        <v>4458</v>
      </c>
      <c r="L1356" s="3">
        <v>1</v>
      </c>
    </row>
    <row r="1357" spans="1:12" x14ac:dyDescent="0.25">
      <c r="A1357" t="s">
        <v>514</v>
      </c>
      <c r="B1357" s="9" t="s">
        <v>156</v>
      </c>
      <c r="C1357" s="8" t="s">
        <v>18</v>
      </c>
      <c r="D1357" s="10">
        <v>45557.794444444437</v>
      </c>
      <c r="E1357" s="10">
        <v>45557.979166666657</v>
      </c>
      <c r="F1357" s="11">
        <v>0.1847222222222222</v>
      </c>
      <c r="G1357" s="11">
        <v>0.62291666666666667</v>
      </c>
      <c r="H1357" s="8" t="s">
        <v>2858</v>
      </c>
      <c r="I1357" s="8">
        <v>3795.9219666666668</v>
      </c>
      <c r="K1357" s="2" t="s">
        <v>842</v>
      </c>
      <c r="L1357" s="3">
        <v>1</v>
      </c>
    </row>
    <row r="1358" spans="1:12" x14ac:dyDescent="0.25">
      <c r="A1358" t="s">
        <v>3249</v>
      </c>
      <c r="B1358" s="9" t="s">
        <v>77</v>
      </c>
      <c r="C1358" s="8" t="s">
        <v>18</v>
      </c>
      <c r="D1358" s="10">
        <v>45359.838194444441</v>
      </c>
      <c r="E1358" s="10">
        <v>45360.022916666669</v>
      </c>
      <c r="F1358" s="11">
        <v>0.1847222222222222</v>
      </c>
      <c r="G1358" s="11">
        <v>-0.96597222222222223</v>
      </c>
      <c r="H1358" s="8" t="s">
        <v>3096</v>
      </c>
      <c r="I1358" s="8">
        <v>3795.9219666666668</v>
      </c>
      <c r="K1358" s="2" t="s">
        <v>4455</v>
      </c>
      <c r="L1358" s="3">
        <v>1</v>
      </c>
    </row>
    <row r="1359" spans="1:12" x14ac:dyDescent="0.25">
      <c r="A1359" t="s">
        <v>4352</v>
      </c>
      <c r="B1359" s="9" t="s">
        <v>125</v>
      </c>
      <c r="C1359" s="8" t="s">
        <v>540</v>
      </c>
      <c r="D1359" s="10">
        <v>45552.067361111112</v>
      </c>
      <c r="E1359" s="10">
        <v>45552.252083333333</v>
      </c>
      <c r="F1359" s="11">
        <v>0.1847222222222222</v>
      </c>
      <c r="G1359" s="11">
        <v>1.7902777777777781</v>
      </c>
      <c r="H1359" s="8" t="s">
        <v>4288</v>
      </c>
      <c r="I1359" s="8">
        <v>3795.9219666666668</v>
      </c>
      <c r="K1359" s="2" t="s">
        <v>3923</v>
      </c>
      <c r="L1359" s="3">
        <v>1</v>
      </c>
    </row>
    <row r="1360" spans="1:12" x14ac:dyDescent="0.25">
      <c r="A1360" t="s">
        <v>1047</v>
      </c>
      <c r="B1360" s="12" t="s">
        <v>166</v>
      </c>
      <c r="C1360" s="13" t="s">
        <v>1045</v>
      </c>
      <c r="D1360" s="14">
        <v>45369.651388888888</v>
      </c>
      <c r="E1360" s="14">
        <v>45369.835416666669</v>
      </c>
      <c r="F1360" s="15">
        <v>0.18402777777777779</v>
      </c>
      <c r="G1360" s="15">
        <v>6.1111111111111109E-2</v>
      </c>
      <c r="H1360" s="13" t="s">
        <v>791</v>
      </c>
      <c r="I1360" s="13">
        <v>3781.6515833333333</v>
      </c>
      <c r="K1360" s="2" t="s">
        <v>2292</v>
      </c>
      <c r="L1360" s="3">
        <v>1</v>
      </c>
    </row>
    <row r="1361" spans="1:12" x14ac:dyDescent="0.25">
      <c r="A1361" t="s">
        <v>1623</v>
      </c>
      <c r="B1361" s="9" t="s">
        <v>1622</v>
      </c>
      <c r="C1361" s="8" t="s">
        <v>75</v>
      </c>
      <c r="D1361" s="10">
        <v>45630.745833333327</v>
      </c>
      <c r="E1361" s="10">
        <v>45630.929861111108</v>
      </c>
      <c r="F1361" s="11">
        <v>0.18402777777777779</v>
      </c>
      <c r="G1361" s="11">
        <v>4.6527777777777779E-2</v>
      </c>
      <c r="H1361" s="8" t="s">
        <v>1566</v>
      </c>
      <c r="I1361" s="8">
        <v>3781.6515833333333</v>
      </c>
      <c r="K1361" s="2" t="s">
        <v>2014</v>
      </c>
      <c r="L1361" s="3">
        <v>1</v>
      </c>
    </row>
    <row r="1362" spans="1:12" x14ac:dyDescent="0.25">
      <c r="A1362" t="s">
        <v>1751</v>
      </c>
      <c r="B1362" s="9" t="s">
        <v>156</v>
      </c>
      <c r="C1362" s="8" t="s">
        <v>1749</v>
      </c>
      <c r="D1362" s="10">
        <v>45484.859722222223</v>
      </c>
      <c r="E1362" s="10">
        <v>45485.043749999997</v>
      </c>
      <c r="F1362" s="11">
        <v>0.18402777777777779</v>
      </c>
      <c r="G1362" s="11">
        <v>0.91111111111111109</v>
      </c>
      <c r="H1362" s="8" t="s">
        <v>1566</v>
      </c>
      <c r="I1362" s="8">
        <v>3781.6515833333333</v>
      </c>
      <c r="K1362" s="2" t="s">
        <v>1851</v>
      </c>
      <c r="L1362" s="3">
        <v>1</v>
      </c>
    </row>
    <row r="1363" spans="1:12" x14ac:dyDescent="0.25">
      <c r="A1363" t="s">
        <v>909</v>
      </c>
      <c r="B1363" s="9" t="s">
        <v>26</v>
      </c>
      <c r="C1363" s="8" t="s">
        <v>89</v>
      </c>
      <c r="D1363" s="10">
        <v>45362.757638888892</v>
      </c>
      <c r="E1363" s="10">
        <v>45362.941666666673</v>
      </c>
      <c r="F1363" s="11">
        <v>0.18402777777777779</v>
      </c>
      <c r="G1363" s="11">
        <v>0.84236111111111112</v>
      </c>
      <c r="H1363" s="8" t="s">
        <v>2858</v>
      </c>
      <c r="I1363" s="8">
        <v>3781.6515833333333</v>
      </c>
      <c r="K1363" s="2" t="s">
        <v>3556</v>
      </c>
      <c r="L1363" s="3">
        <v>1</v>
      </c>
    </row>
    <row r="1364" spans="1:12" x14ac:dyDescent="0.25">
      <c r="A1364" t="s">
        <v>3198</v>
      </c>
      <c r="B1364" s="9" t="s">
        <v>409</v>
      </c>
      <c r="C1364" s="8" t="s">
        <v>125</v>
      </c>
      <c r="D1364" s="10">
        <v>45429.962500000001</v>
      </c>
      <c r="E1364" s="10">
        <v>45430.146527777782</v>
      </c>
      <c r="F1364" s="11">
        <v>0.18402777777777779</v>
      </c>
      <c r="G1364" s="11">
        <v>1.4965277777777779</v>
      </c>
      <c r="H1364" s="8" t="s">
        <v>3096</v>
      </c>
      <c r="I1364" s="8">
        <v>3781.6515833333333</v>
      </c>
      <c r="K1364" s="2" t="s">
        <v>4451</v>
      </c>
      <c r="L1364" s="3">
        <v>1</v>
      </c>
    </row>
    <row r="1365" spans="1:12" x14ac:dyDescent="0.25">
      <c r="A1365" t="s">
        <v>822</v>
      </c>
      <c r="B1365" s="12" t="s">
        <v>79</v>
      </c>
      <c r="C1365" s="13" t="s">
        <v>75</v>
      </c>
      <c r="D1365" s="14">
        <v>45509.853472222218</v>
      </c>
      <c r="E1365" s="14">
        <v>45510.037499999999</v>
      </c>
      <c r="F1365" s="15">
        <v>0.18402777777777779</v>
      </c>
      <c r="G1365" s="15">
        <v>1.822222222222222</v>
      </c>
      <c r="H1365" s="13" t="s">
        <v>3277</v>
      </c>
      <c r="I1365" s="13">
        <v>3781.6515833333333</v>
      </c>
      <c r="K1365" s="2" t="s">
        <v>3907</v>
      </c>
      <c r="L1365" s="3">
        <v>1</v>
      </c>
    </row>
    <row r="1366" spans="1:12" x14ac:dyDescent="0.25">
      <c r="A1366" t="s">
        <v>822</v>
      </c>
      <c r="B1366" s="12" t="s">
        <v>79</v>
      </c>
      <c r="C1366" s="13" t="s">
        <v>75</v>
      </c>
      <c r="D1366" s="14">
        <v>45509.853472222218</v>
      </c>
      <c r="E1366" s="14">
        <v>45510.037499999999</v>
      </c>
      <c r="F1366" s="15">
        <v>0.18402777777777779</v>
      </c>
      <c r="G1366" s="15">
        <v>1.822222222222222</v>
      </c>
      <c r="H1366" s="13" t="s">
        <v>3484</v>
      </c>
      <c r="I1366" s="13">
        <v>3781.6515833333333</v>
      </c>
      <c r="K1366" s="2" t="s">
        <v>3304</v>
      </c>
      <c r="L1366" s="3">
        <v>2</v>
      </c>
    </row>
    <row r="1367" spans="1:12" x14ac:dyDescent="0.25">
      <c r="A1367" t="s">
        <v>3831</v>
      </c>
      <c r="B1367" s="12" t="s">
        <v>3830</v>
      </c>
      <c r="C1367" s="13" t="s">
        <v>219</v>
      </c>
      <c r="D1367" s="14">
        <v>45473.688888888893</v>
      </c>
      <c r="E1367" s="14">
        <v>45473.872916666667</v>
      </c>
      <c r="F1367" s="15">
        <v>0.18402777777777779</v>
      </c>
      <c r="G1367" s="15">
        <v>0.73263888888888884</v>
      </c>
      <c r="H1367" s="13" t="s">
        <v>3703</v>
      </c>
      <c r="I1367" s="13">
        <v>3781.6515833333333</v>
      </c>
      <c r="K1367" s="2" t="s">
        <v>1237</v>
      </c>
      <c r="L1367" s="3">
        <v>1</v>
      </c>
    </row>
    <row r="1368" spans="1:12" x14ac:dyDescent="0.25">
      <c r="A1368" t="s">
        <v>572</v>
      </c>
      <c r="B1368" s="12" t="s">
        <v>18</v>
      </c>
      <c r="C1368" s="13" t="s">
        <v>570</v>
      </c>
      <c r="D1368" s="14">
        <v>45663.636805555558</v>
      </c>
      <c r="E1368" s="14">
        <v>45663.820833333331</v>
      </c>
      <c r="F1368" s="15">
        <v>0.18402777777777779</v>
      </c>
      <c r="G1368" s="15">
        <v>0.83402777777777781</v>
      </c>
      <c r="H1368" s="13" t="s">
        <v>4288</v>
      </c>
      <c r="I1368" s="13">
        <v>3781.6515833333333</v>
      </c>
      <c r="K1368" s="2" t="s">
        <v>3355</v>
      </c>
      <c r="L1368" s="3">
        <v>2</v>
      </c>
    </row>
    <row r="1369" spans="1:12" x14ac:dyDescent="0.25">
      <c r="A1369" t="s">
        <v>4380</v>
      </c>
      <c r="B1369" s="12" t="s">
        <v>28</v>
      </c>
      <c r="C1369" s="13" t="s">
        <v>89</v>
      </c>
      <c r="D1369" s="14">
        <v>45503.723611111112</v>
      </c>
      <c r="E1369" s="14">
        <v>45503.907638888893</v>
      </c>
      <c r="F1369" s="15">
        <v>0.18402777777777779</v>
      </c>
      <c r="G1369" s="15">
        <v>1.615277777777778</v>
      </c>
      <c r="H1369" s="13" t="s">
        <v>4288</v>
      </c>
      <c r="I1369" s="13">
        <v>3781.6515833333333</v>
      </c>
      <c r="K1369" s="2" t="s">
        <v>4453</v>
      </c>
      <c r="L1369" s="3">
        <v>1</v>
      </c>
    </row>
    <row r="1370" spans="1:12" x14ac:dyDescent="0.25">
      <c r="A1370" t="s">
        <v>1825</v>
      </c>
      <c r="B1370" s="9" t="s">
        <v>517</v>
      </c>
      <c r="C1370" s="8" t="s">
        <v>45</v>
      </c>
      <c r="D1370" s="10">
        <v>45397.914583333331</v>
      </c>
      <c r="E1370" s="10">
        <v>45398.097916666673</v>
      </c>
      <c r="F1370" s="11">
        <v>0.18333333333333329</v>
      </c>
      <c r="G1370" s="11">
        <v>0.1020833333333333</v>
      </c>
      <c r="H1370" s="8" t="s">
        <v>1566</v>
      </c>
      <c r="I1370" s="8">
        <v>3767.3812000000003</v>
      </c>
      <c r="K1370" s="2" t="s">
        <v>4226</v>
      </c>
      <c r="L1370" s="3">
        <v>1</v>
      </c>
    </row>
    <row r="1371" spans="1:12" x14ac:dyDescent="0.25">
      <c r="A1371" t="s">
        <v>2275</v>
      </c>
      <c r="B1371" s="12" t="s">
        <v>134</v>
      </c>
      <c r="C1371" s="13" t="s">
        <v>18</v>
      </c>
      <c r="D1371" s="14">
        <v>45597.015277777777</v>
      </c>
      <c r="E1371" s="14">
        <v>45597.198611111111</v>
      </c>
      <c r="F1371" s="15">
        <v>0.18333333333333329</v>
      </c>
      <c r="G1371" s="15">
        <v>2.4256944444444439</v>
      </c>
      <c r="H1371" s="13" t="s">
        <v>2207</v>
      </c>
      <c r="I1371" s="13">
        <v>3767.3812000000003</v>
      </c>
      <c r="K1371" s="2" t="s">
        <v>2086</v>
      </c>
      <c r="L1371" s="3">
        <v>1</v>
      </c>
    </row>
    <row r="1372" spans="1:12" x14ac:dyDescent="0.25">
      <c r="A1372" t="s">
        <v>2537</v>
      </c>
      <c r="B1372" s="12" t="s">
        <v>68</v>
      </c>
      <c r="C1372" s="13" t="s">
        <v>18</v>
      </c>
      <c r="D1372" s="14">
        <v>45616.894444444442</v>
      </c>
      <c r="E1372" s="14">
        <v>45617.077777777777</v>
      </c>
      <c r="F1372" s="15">
        <v>0.18333333333333329</v>
      </c>
      <c r="G1372" s="15">
        <v>0.70763888888888893</v>
      </c>
      <c r="H1372" s="13" t="s">
        <v>2502</v>
      </c>
      <c r="I1372" s="13">
        <v>3767.3812000000003</v>
      </c>
      <c r="K1372" s="2" t="s">
        <v>3622</v>
      </c>
      <c r="L1372" s="3">
        <v>1</v>
      </c>
    </row>
    <row r="1373" spans="1:12" x14ac:dyDescent="0.25">
      <c r="A1373" t="s">
        <v>4885</v>
      </c>
      <c r="B1373" s="12" t="s">
        <v>75</v>
      </c>
      <c r="C1373" s="13" t="s">
        <v>4883</v>
      </c>
      <c r="D1373" s="14">
        <v>45520.756944444453</v>
      </c>
      <c r="E1373" s="14">
        <v>45520.94027777778</v>
      </c>
      <c r="F1373" s="15">
        <v>0.18333333333333329</v>
      </c>
      <c r="G1373" s="15">
        <v>6.1111111111111109E-2</v>
      </c>
      <c r="H1373" s="13" t="s">
        <v>4776</v>
      </c>
      <c r="I1373" s="13">
        <v>3767.3812000000003</v>
      </c>
      <c r="K1373" s="2" t="s">
        <v>185</v>
      </c>
      <c r="L1373" s="3">
        <v>1</v>
      </c>
    </row>
    <row r="1374" spans="1:12" x14ac:dyDescent="0.25">
      <c r="A1374" t="s">
        <v>514</v>
      </c>
      <c r="B1374" s="9" t="s">
        <v>156</v>
      </c>
      <c r="C1374" s="8" t="s">
        <v>18</v>
      </c>
      <c r="D1374" s="10">
        <v>45363.834722222222</v>
      </c>
      <c r="E1374" s="10">
        <v>45364.018055555563</v>
      </c>
      <c r="F1374" s="11">
        <v>0.18333333333333329</v>
      </c>
      <c r="G1374" s="11">
        <v>0.56041666666666667</v>
      </c>
      <c r="H1374" s="8" t="s">
        <v>4776</v>
      </c>
      <c r="I1374" s="8">
        <v>3767.3812000000003</v>
      </c>
      <c r="K1374" s="2" t="s">
        <v>3381</v>
      </c>
      <c r="L1374" s="3">
        <v>2</v>
      </c>
    </row>
    <row r="1375" spans="1:12" x14ac:dyDescent="0.25">
      <c r="A1375" t="s">
        <v>514</v>
      </c>
      <c r="B1375" s="9" t="s">
        <v>156</v>
      </c>
      <c r="C1375" s="8" t="s">
        <v>18</v>
      </c>
      <c r="D1375" s="10">
        <v>45587.745833333327</v>
      </c>
      <c r="E1375" s="10">
        <v>45587.928472222222</v>
      </c>
      <c r="F1375" s="11">
        <v>0.18263888888888891</v>
      </c>
      <c r="G1375" s="11">
        <v>-0.92500000000000004</v>
      </c>
      <c r="H1375" s="8" t="s">
        <v>418</v>
      </c>
      <c r="I1375" s="8">
        <v>3753.1108166666668</v>
      </c>
      <c r="K1375" s="2" t="s">
        <v>3247</v>
      </c>
      <c r="L1375" s="3">
        <v>2</v>
      </c>
    </row>
    <row r="1376" spans="1:12" x14ac:dyDescent="0.25">
      <c r="A1376" t="s">
        <v>1301</v>
      </c>
      <c r="B1376" s="12" t="s">
        <v>376</v>
      </c>
      <c r="C1376" s="13" t="s">
        <v>1072</v>
      </c>
      <c r="D1376" s="14">
        <v>45346.871527777781</v>
      </c>
      <c r="E1376" s="14">
        <v>45347.054166666669</v>
      </c>
      <c r="F1376" s="15">
        <v>0.18263888888888891</v>
      </c>
      <c r="G1376" s="15">
        <v>0.97638888888888886</v>
      </c>
      <c r="H1376" s="13" t="s">
        <v>1085</v>
      </c>
      <c r="I1376" s="13">
        <v>3753.1108166666668</v>
      </c>
      <c r="K1376" s="2" t="s">
        <v>4479</v>
      </c>
      <c r="L1376" s="3">
        <v>1</v>
      </c>
    </row>
    <row r="1377" spans="1:12" x14ac:dyDescent="0.25">
      <c r="A1377" t="s">
        <v>1332</v>
      </c>
      <c r="B1377" s="12" t="s">
        <v>517</v>
      </c>
      <c r="C1377" s="13" t="s">
        <v>75</v>
      </c>
      <c r="D1377" s="14">
        <v>45648.788888888892</v>
      </c>
      <c r="E1377" s="14">
        <v>45648.97152777778</v>
      </c>
      <c r="F1377" s="15">
        <v>0.18263888888888891</v>
      </c>
      <c r="G1377" s="15">
        <v>0.74375000000000002</v>
      </c>
      <c r="H1377" s="13" t="s">
        <v>1314</v>
      </c>
      <c r="I1377" s="13">
        <v>3753.1108166666668</v>
      </c>
      <c r="K1377" s="2" t="s">
        <v>3374</v>
      </c>
      <c r="L1377" s="3">
        <v>2</v>
      </c>
    </row>
    <row r="1378" spans="1:12" x14ac:dyDescent="0.25">
      <c r="A1378" t="s">
        <v>1495</v>
      </c>
      <c r="B1378" s="9" t="s">
        <v>1321</v>
      </c>
      <c r="C1378" s="8" t="s">
        <v>75</v>
      </c>
      <c r="D1378" s="10">
        <v>45391.924305555563</v>
      </c>
      <c r="E1378" s="10">
        <v>45392.106944444437</v>
      </c>
      <c r="F1378" s="11">
        <v>0.18263888888888891</v>
      </c>
      <c r="G1378" s="11">
        <v>0.56597222222222221</v>
      </c>
      <c r="H1378" s="8" t="s">
        <v>1314</v>
      </c>
      <c r="I1378" s="8">
        <v>3753.1108166666668</v>
      </c>
      <c r="K1378" s="2" t="s">
        <v>2915</v>
      </c>
      <c r="L1378" s="3">
        <v>1</v>
      </c>
    </row>
    <row r="1379" spans="1:12" x14ac:dyDescent="0.25">
      <c r="A1379" t="s">
        <v>918</v>
      </c>
      <c r="B1379" s="9" t="s">
        <v>79</v>
      </c>
      <c r="C1379" s="8" t="s">
        <v>143</v>
      </c>
      <c r="D1379" s="10">
        <v>45379.73541666667</v>
      </c>
      <c r="E1379" s="10">
        <v>45379.918055555558</v>
      </c>
      <c r="F1379" s="11">
        <v>0.18263888888888891</v>
      </c>
      <c r="G1379" s="11">
        <v>0.73263888888888884</v>
      </c>
      <c r="H1379" s="8" t="s">
        <v>1908</v>
      </c>
      <c r="I1379" s="8">
        <v>3753.1108166666668</v>
      </c>
      <c r="K1379" s="2" t="s">
        <v>1427</v>
      </c>
      <c r="L1379" s="3">
        <v>1</v>
      </c>
    </row>
    <row r="1380" spans="1:12" x14ac:dyDescent="0.25">
      <c r="A1380" t="s">
        <v>2259</v>
      </c>
      <c r="B1380" s="12" t="s">
        <v>140</v>
      </c>
      <c r="C1380" s="13" t="s">
        <v>156</v>
      </c>
      <c r="D1380" s="14">
        <v>45621.838888888888</v>
      </c>
      <c r="E1380" s="14">
        <v>45622.021527777782</v>
      </c>
      <c r="F1380" s="15">
        <v>0.18263888888888891</v>
      </c>
      <c r="G1380" s="15">
        <v>0.83402777777777781</v>
      </c>
      <c r="H1380" s="13" t="s">
        <v>2207</v>
      </c>
      <c r="I1380" s="13">
        <v>3753.1108166666668</v>
      </c>
      <c r="K1380" s="2" t="s">
        <v>4147</v>
      </c>
      <c r="L1380" s="3">
        <v>1</v>
      </c>
    </row>
    <row r="1381" spans="1:12" x14ac:dyDescent="0.25">
      <c r="A1381" t="s">
        <v>2647</v>
      </c>
      <c r="B1381" s="12" t="s">
        <v>45</v>
      </c>
      <c r="C1381" s="13" t="s">
        <v>18</v>
      </c>
      <c r="D1381" s="14">
        <v>45432.754861111112</v>
      </c>
      <c r="E1381" s="14">
        <v>45432.9375</v>
      </c>
      <c r="F1381" s="15">
        <v>0.18263888888888891</v>
      </c>
      <c r="G1381" s="15">
        <v>0.59305555555555556</v>
      </c>
      <c r="H1381" s="13" t="s">
        <v>2502</v>
      </c>
      <c r="I1381" s="13">
        <v>3753.1108166666668</v>
      </c>
      <c r="K1381" s="2" t="s">
        <v>3430</v>
      </c>
      <c r="L1381" s="3">
        <v>2</v>
      </c>
    </row>
    <row r="1382" spans="1:12" x14ac:dyDescent="0.25">
      <c r="A1382" t="s">
        <v>2687</v>
      </c>
      <c r="B1382" s="12" t="s">
        <v>739</v>
      </c>
      <c r="C1382" s="13" t="s">
        <v>18</v>
      </c>
      <c r="D1382" s="14">
        <v>45372.57916666667</v>
      </c>
      <c r="E1382" s="14">
        <v>45372.761805555558</v>
      </c>
      <c r="F1382" s="15">
        <v>0.18263888888888891</v>
      </c>
      <c r="G1382" s="15">
        <v>0.84166666666666667</v>
      </c>
      <c r="H1382" s="13" t="s">
        <v>2502</v>
      </c>
      <c r="I1382" s="13">
        <v>3753.1108166666668</v>
      </c>
      <c r="K1382" s="2" t="s">
        <v>1001</v>
      </c>
      <c r="L1382" s="3">
        <v>1</v>
      </c>
    </row>
    <row r="1383" spans="1:12" x14ac:dyDescent="0.25">
      <c r="A1383" t="s">
        <v>4777</v>
      </c>
      <c r="B1383" s="9" t="s">
        <v>143</v>
      </c>
      <c r="C1383" s="8" t="s">
        <v>232</v>
      </c>
      <c r="D1383" s="10">
        <v>45685.90347222222</v>
      </c>
      <c r="E1383" s="10">
        <v>45686.086111111108</v>
      </c>
      <c r="F1383" s="11">
        <v>0.18263888888888891</v>
      </c>
      <c r="G1383" s="11">
        <v>0.76458333333333328</v>
      </c>
      <c r="H1383" s="8" t="s">
        <v>4776</v>
      </c>
      <c r="I1383" s="8">
        <v>3753.1108166666668</v>
      </c>
      <c r="K1383" s="2" t="s">
        <v>1813</v>
      </c>
      <c r="L1383" s="3">
        <v>1</v>
      </c>
    </row>
    <row r="1384" spans="1:12" x14ac:dyDescent="0.25">
      <c r="A1384" t="s">
        <v>1368</v>
      </c>
      <c r="B1384" s="9" t="s">
        <v>1367</v>
      </c>
      <c r="C1384" s="8" t="s">
        <v>125</v>
      </c>
      <c r="D1384" s="10">
        <v>45602.867361111108</v>
      </c>
      <c r="E1384" s="10">
        <v>45603.049305555563</v>
      </c>
      <c r="F1384" s="11">
        <v>0.18194444444444441</v>
      </c>
      <c r="G1384" s="11">
        <v>1.4375</v>
      </c>
      <c r="H1384" s="8" t="s">
        <v>1314</v>
      </c>
      <c r="I1384" s="8">
        <v>3738.8404333333328</v>
      </c>
      <c r="K1384" s="2" t="s">
        <v>4740</v>
      </c>
      <c r="L1384" s="3">
        <v>1</v>
      </c>
    </row>
    <row r="1385" spans="1:12" x14ac:dyDescent="0.25">
      <c r="A1385" t="s">
        <v>1418</v>
      </c>
      <c r="B1385" s="9" t="s">
        <v>180</v>
      </c>
      <c r="C1385" s="8" t="s">
        <v>972</v>
      </c>
      <c r="D1385" s="10">
        <v>45502.745833333327</v>
      </c>
      <c r="E1385" s="10">
        <v>45502.927777777782</v>
      </c>
      <c r="F1385" s="11">
        <v>0.18194444444444441</v>
      </c>
      <c r="G1385" s="11">
        <v>24.840277777777779</v>
      </c>
      <c r="H1385" s="8" t="s">
        <v>1314</v>
      </c>
      <c r="I1385" s="8">
        <v>3738.8404333333328</v>
      </c>
      <c r="K1385" s="2" t="s">
        <v>96</v>
      </c>
      <c r="L1385" s="3">
        <v>4</v>
      </c>
    </row>
    <row r="1386" spans="1:12" x14ac:dyDescent="0.25">
      <c r="A1386" t="s">
        <v>2119</v>
      </c>
      <c r="B1386" s="12" t="s">
        <v>664</v>
      </c>
      <c r="C1386" s="13" t="s">
        <v>646</v>
      </c>
      <c r="D1386" s="14">
        <v>45417.568055555559</v>
      </c>
      <c r="E1386" s="14">
        <v>45417.75</v>
      </c>
      <c r="F1386" s="15">
        <v>0.18194444444444441</v>
      </c>
      <c r="G1386" s="15">
        <v>5.2083333333333343E-2</v>
      </c>
      <c r="H1386" s="13" t="s">
        <v>1908</v>
      </c>
      <c r="I1386" s="13">
        <v>3738.8404333333328</v>
      </c>
      <c r="K1386" s="2" t="s">
        <v>2655</v>
      </c>
      <c r="L1386" s="3">
        <v>1</v>
      </c>
    </row>
    <row r="1387" spans="1:12" x14ac:dyDescent="0.25">
      <c r="A1387" t="s">
        <v>514</v>
      </c>
      <c r="B1387" s="9" t="s">
        <v>156</v>
      </c>
      <c r="C1387" s="8" t="s">
        <v>18</v>
      </c>
      <c r="D1387" s="10">
        <v>45364.573611111111</v>
      </c>
      <c r="E1387" s="10">
        <v>45364.754861111112</v>
      </c>
      <c r="F1387" s="11">
        <v>0.18124999999999999</v>
      </c>
      <c r="G1387" s="11">
        <v>5.9722222222222232E-2</v>
      </c>
      <c r="H1387" s="8" t="s">
        <v>791</v>
      </c>
      <c r="I1387" s="8">
        <v>3724.5700499999994</v>
      </c>
      <c r="K1387" s="2" t="s">
        <v>2036</v>
      </c>
      <c r="L1387" s="3">
        <v>1</v>
      </c>
    </row>
    <row r="1388" spans="1:12" x14ac:dyDescent="0.25">
      <c r="A1388" t="s">
        <v>1988</v>
      </c>
      <c r="B1388" s="12" t="s">
        <v>54</v>
      </c>
      <c r="C1388" s="13" t="s">
        <v>219</v>
      </c>
      <c r="D1388" s="14">
        <v>45564.73541666667</v>
      </c>
      <c r="E1388" s="14">
        <v>45564.916666666657</v>
      </c>
      <c r="F1388" s="15">
        <v>0.18124999999999999</v>
      </c>
      <c r="G1388" s="15">
        <v>3.3333333333333333E-2</v>
      </c>
      <c r="H1388" s="13" t="s">
        <v>1908</v>
      </c>
      <c r="I1388" s="13">
        <v>3724.5700499999994</v>
      </c>
      <c r="K1388" s="2" t="s">
        <v>1709</v>
      </c>
      <c r="L1388" s="3">
        <v>1</v>
      </c>
    </row>
    <row r="1389" spans="1:12" x14ac:dyDescent="0.25">
      <c r="A1389" t="s">
        <v>2989</v>
      </c>
      <c r="B1389" s="9" t="s">
        <v>1580</v>
      </c>
      <c r="C1389" s="8" t="s">
        <v>14</v>
      </c>
      <c r="D1389" s="10">
        <v>45444.386111111111</v>
      </c>
      <c r="E1389" s="10">
        <v>45444.567361111112</v>
      </c>
      <c r="F1389" s="11">
        <v>0.18124999999999999</v>
      </c>
      <c r="G1389" s="11">
        <v>1.1020833333333331</v>
      </c>
      <c r="H1389" s="8" t="s">
        <v>2858</v>
      </c>
      <c r="I1389" s="8">
        <v>3724.5700499999994</v>
      </c>
      <c r="K1389" s="2" t="s">
        <v>3420</v>
      </c>
      <c r="L1389" s="3">
        <v>2</v>
      </c>
    </row>
    <row r="1390" spans="1:12" x14ac:dyDescent="0.25">
      <c r="A1390" t="s">
        <v>3676</v>
      </c>
      <c r="B1390" s="12" t="s">
        <v>156</v>
      </c>
      <c r="C1390" s="13" t="s">
        <v>89</v>
      </c>
      <c r="D1390" s="14">
        <v>45350.79791666667</v>
      </c>
      <c r="E1390" s="14">
        <v>45350.979166666657</v>
      </c>
      <c r="F1390" s="15">
        <v>0.18124999999999999</v>
      </c>
      <c r="G1390" s="15">
        <v>2.7152777777777781</v>
      </c>
      <c r="H1390" s="13" t="s">
        <v>3485</v>
      </c>
      <c r="I1390" s="13">
        <v>3724.5700499999994</v>
      </c>
      <c r="K1390" s="2" t="s">
        <v>1853</v>
      </c>
      <c r="L1390" s="3">
        <v>1</v>
      </c>
    </row>
    <row r="1391" spans="1:12" x14ac:dyDescent="0.25">
      <c r="A1391" t="s">
        <v>3970</v>
      </c>
      <c r="B1391" s="12" t="s">
        <v>28</v>
      </c>
      <c r="C1391" s="13" t="s">
        <v>460</v>
      </c>
      <c r="D1391" s="14">
        <v>45609.798611111109</v>
      </c>
      <c r="E1391" s="14">
        <v>45609.979861111111</v>
      </c>
      <c r="F1391" s="15">
        <v>0.18124999999999999</v>
      </c>
      <c r="G1391" s="15">
        <v>1.8888888888888891</v>
      </c>
      <c r="H1391" s="13" t="s">
        <v>3918</v>
      </c>
      <c r="I1391" s="13">
        <v>3724.5700499999994</v>
      </c>
      <c r="K1391" s="2" t="s">
        <v>1856</v>
      </c>
      <c r="L1391" s="3">
        <v>1</v>
      </c>
    </row>
    <row r="1392" spans="1:12" x14ac:dyDescent="0.25">
      <c r="A1392" t="s">
        <v>786</v>
      </c>
      <c r="B1392" s="9" t="s">
        <v>140</v>
      </c>
      <c r="C1392" s="8" t="s">
        <v>75</v>
      </c>
      <c r="D1392" s="10">
        <v>45329.759722222218</v>
      </c>
      <c r="E1392" s="10">
        <v>45329.940972222219</v>
      </c>
      <c r="F1392" s="11">
        <v>0.18124999999999999</v>
      </c>
      <c r="G1392" s="11">
        <v>0.73263888888888884</v>
      </c>
      <c r="H1392" s="8" t="s">
        <v>4100</v>
      </c>
      <c r="I1392" s="8">
        <v>3724.5700499999994</v>
      </c>
      <c r="K1392" s="2" t="s">
        <v>2486</v>
      </c>
      <c r="L1392" s="3">
        <v>2</v>
      </c>
    </row>
    <row r="1393" spans="1:12" x14ac:dyDescent="0.25">
      <c r="A1393" t="s">
        <v>2537</v>
      </c>
      <c r="B1393" s="9" t="s">
        <v>68</v>
      </c>
      <c r="C1393" s="8" t="s">
        <v>18</v>
      </c>
      <c r="D1393" s="10">
        <v>45408.6</v>
      </c>
      <c r="E1393" s="10">
        <v>45408.78125</v>
      </c>
      <c r="F1393" s="11">
        <v>0.18124999999999999</v>
      </c>
      <c r="G1393" s="11">
        <v>1.8590277777777779</v>
      </c>
      <c r="H1393" s="8" t="s">
        <v>4288</v>
      </c>
      <c r="I1393" s="8">
        <v>3724.5700499999994</v>
      </c>
      <c r="K1393" s="2" t="s">
        <v>2053</v>
      </c>
      <c r="L1393" s="3">
        <v>2</v>
      </c>
    </row>
    <row r="1394" spans="1:12" x14ac:dyDescent="0.25">
      <c r="A1394" t="s">
        <v>4636</v>
      </c>
      <c r="B1394" s="9" t="s">
        <v>4086</v>
      </c>
      <c r="C1394" s="8" t="s">
        <v>32</v>
      </c>
      <c r="D1394" s="10">
        <v>45345.732638888891</v>
      </c>
      <c r="E1394" s="10">
        <v>45345.913888888892</v>
      </c>
      <c r="F1394" s="11">
        <v>0.18124999999999999</v>
      </c>
      <c r="G1394" s="11">
        <v>1.924305555555555</v>
      </c>
      <c r="H1394" s="8" t="s">
        <v>4485</v>
      </c>
      <c r="I1394" s="8">
        <v>3724.5700499999994</v>
      </c>
      <c r="K1394" s="2" t="s">
        <v>1669</v>
      </c>
      <c r="L1394" s="3">
        <v>1</v>
      </c>
    </row>
    <row r="1395" spans="1:12" x14ac:dyDescent="0.25">
      <c r="A1395" t="s">
        <v>352</v>
      </c>
      <c r="B1395" s="12" t="s">
        <v>18</v>
      </c>
      <c r="C1395" s="13" t="s">
        <v>350</v>
      </c>
      <c r="D1395" s="14">
        <v>45391.040972222218</v>
      </c>
      <c r="E1395" s="14">
        <v>45391.22152777778</v>
      </c>
      <c r="F1395" s="15">
        <v>0.18055555555555561</v>
      </c>
      <c r="G1395" s="15">
        <v>0.62916666666666665</v>
      </c>
      <c r="H1395" s="13" t="s">
        <v>11</v>
      </c>
      <c r="I1395" s="13">
        <v>3710.2996666666663</v>
      </c>
      <c r="K1395" s="2" t="s">
        <v>3433</v>
      </c>
      <c r="L1395" s="3">
        <v>2</v>
      </c>
    </row>
    <row r="1396" spans="1:12" x14ac:dyDescent="0.25">
      <c r="A1396" t="s">
        <v>2332</v>
      </c>
      <c r="B1396" s="12" t="s">
        <v>2219</v>
      </c>
      <c r="C1396" s="13" t="s">
        <v>433</v>
      </c>
      <c r="D1396" s="14">
        <v>45524.059027777781</v>
      </c>
      <c r="E1396" s="14">
        <v>45524.239583333343</v>
      </c>
      <c r="F1396" s="15">
        <v>0.18055555555555561</v>
      </c>
      <c r="G1396" s="15">
        <v>0.79305555555555551</v>
      </c>
      <c r="H1396" s="13" t="s">
        <v>2207</v>
      </c>
      <c r="I1396" s="13">
        <v>3710.2996666666663</v>
      </c>
      <c r="K1396" s="2" t="s">
        <v>4741</v>
      </c>
      <c r="L1396" s="3">
        <v>1</v>
      </c>
    </row>
    <row r="1397" spans="1:12" x14ac:dyDescent="0.25">
      <c r="A1397" t="s">
        <v>2347</v>
      </c>
      <c r="B1397" s="12" t="s">
        <v>2346</v>
      </c>
      <c r="C1397" s="13" t="s">
        <v>928</v>
      </c>
      <c r="D1397" s="14">
        <v>45513.699305555558</v>
      </c>
      <c r="E1397" s="14">
        <v>45513.879861111112</v>
      </c>
      <c r="F1397" s="15">
        <v>0.18055555555555561</v>
      </c>
      <c r="G1397" s="15">
        <v>3.9583333333333331E-2</v>
      </c>
      <c r="H1397" s="13" t="s">
        <v>2207</v>
      </c>
      <c r="I1397" s="13">
        <v>3710.2996666666663</v>
      </c>
      <c r="K1397" s="2" t="s">
        <v>3421</v>
      </c>
      <c r="L1397" s="3">
        <v>2</v>
      </c>
    </row>
    <row r="1398" spans="1:12" x14ac:dyDescent="0.25">
      <c r="A1398" t="s">
        <v>1047</v>
      </c>
      <c r="B1398" s="9" t="s">
        <v>166</v>
      </c>
      <c r="C1398" s="8" t="s">
        <v>1045</v>
      </c>
      <c r="D1398" s="10">
        <v>45360.704861111109</v>
      </c>
      <c r="E1398" s="10">
        <v>45360.885416666657</v>
      </c>
      <c r="F1398" s="11">
        <v>0.18055555555555561</v>
      </c>
      <c r="G1398" s="11">
        <v>0.05</v>
      </c>
      <c r="H1398" s="8" t="s">
        <v>2715</v>
      </c>
      <c r="I1398" s="8">
        <v>3710.2996666666663</v>
      </c>
      <c r="K1398" s="2" t="s">
        <v>2013</v>
      </c>
      <c r="L1398" s="3">
        <v>1</v>
      </c>
    </row>
    <row r="1399" spans="1:12" x14ac:dyDescent="0.25">
      <c r="A1399" t="s">
        <v>80</v>
      </c>
      <c r="B1399" s="9" t="s">
        <v>79</v>
      </c>
      <c r="C1399" s="8" t="s">
        <v>77</v>
      </c>
      <c r="D1399" s="10">
        <v>45632.164583333331</v>
      </c>
      <c r="E1399" s="10">
        <v>45632.345138888893</v>
      </c>
      <c r="F1399" s="11">
        <v>0.18055555555555561</v>
      </c>
      <c r="G1399" s="11">
        <v>1.3527777777777781</v>
      </c>
      <c r="H1399" s="8" t="s">
        <v>2858</v>
      </c>
      <c r="I1399" s="8">
        <v>3710.2996666666663</v>
      </c>
      <c r="K1399" s="2" t="s">
        <v>73</v>
      </c>
      <c r="L1399" s="3">
        <v>1</v>
      </c>
    </row>
    <row r="1400" spans="1:12" x14ac:dyDescent="0.25">
      <c r="A1400" t="s">
        <v>786</v>
      </c>
      <c r="B1400" s="9" t="s">
        <v>140</v>
      </c>
      <c r="C1400" s="8" t="s">
        <v>75</v>
      </c>
      <c r="D1400" s="10">
        <v>45498.845138888893</v>
      </c>
      <c r="E1400" s="10">
        <v>45499.025694444441</v>
      </c>
      <c r="F1400" s="11">
        <v>0.18055555555555561</v>
      </c>
      <c r="G1400" s="11">
        <v>3.9131944444444451</v>
      </c>
      <c r="H1400" s="8" t="s">
        <v>3918</v>
      </c>
      <c r="I1400" s="8">
        <v>3710.2996666666663</v>
      </c>
      <c r="K1400" s="2" t="s">
        <v>4012</v>
      </c>
      <c r="L1400" s="3">
        <v>1</v>
      </c>
    </row>
    <row r="1401" spans="1:12" x14ac:dyDescent="0.25">
      <c r="A1401" t="s">
        <v>4299</v>
      </c>
      <c r="B1401" s="9" t="s">
        <v>702</v>
      </c>
      <c r="C1401" s="8" t="s">
        <v>18</v>
      </c>
      <c r="D1401" s="10">
        <v>45661.832638888889</v>
      </c>
      <c r="E1401" s="10">
        <v>45662.013194444437</v>
      </c>
      <c r="F1401" s="11">
        <v>0.18055555555555561</v>
      </c>
      <c r="G1401" s="11">
        <v>0.57430555555555551</v>
      </c>
      <c r="H1401" s="8" t="s">
        <v>4288</v>
      </c>
      <c r="I1401" s="8">
        <v>3710.2996666666663</v>
      </c>
      <c r="K1401" s="2" t="s">
        <v>2419</v>
      </c>
      <c r="L1401" s="3">
        <v>1</v>
      </c>
    </row>
    <row r="1402" spans="1:12" x14ac:dyDescent="0.25">
      <c r="A1402" t="s">
        <v>501</v>
      </c>
      <c r="B1402" s="12" t="s">
        <v>500</v>
      </c>
      <c r="C1402" s="13" t="s">
        <v>498</v>
      </c>
      <c r="D1402" s="14">
        <v>45597.725694444453</v>
      </c>
      <c r="E1402" s="14">
        <v>45597.905555555553</v>
      </c>
      <c r="F1402" s="15">
        <v>0.17986111111111111</v>
      </c>
      <c r="G1402" s="15">
        <v>3.5416666666666673E-2</v>
      </c>
      <c r="H1402" s="13" t="s">
        <v>418</v>
      </c>
      <c r="I1402" s="13">
        <v>3696.0292833333328</v>
      </c>
      <c r="K1402" s="2" t="s">
        <v>3373</v>
      </c>
      <c r="L1402" s="3">
        <v>2</v>
      </c>
    </row>
    <row r="1403" spans="1:12" x14ac:dyDescent="0.25">
      <c r="A1403" t="s">
        <v>1132</v>
      </c>
      <c r="B1403" s="9" t="s">
        <v>75</v>
      </c>
      <c r="C1403" s="8" t="s">
        <v>66</v>
      </c>
      <c r="D1403" s="10">
        <v>45588.638194444437</v>
      </c>
      <c r="E1403" s="10">
        <v>45588.818055555559</v>
      </c>
      <c r="F1403" s="11">
        <v>0.17986111111111111</v>
      </c>
      <c r="G1403" s="11">
        <v>0.1145833333333333</v>
      </c>
      <c r="H1403" s="8" t="s">
        <v>1908</v>
      </c>
      <c r="I1403" s="8">
        <v>3696.0292833333328</v>
      </c>
      <c r="K1403" s="2" t="s">
        <v>2012</v>
      </c>
      <c r="L1403" s="3">
        <v>1</v>
      </c>
    </row>
    <row r="1404" spans="1:12" x14ac:dyDescent="0.25">
      <c r="A1404" t="s">
        <v>2683</v>
      </c>
      <c r="B1404" s="12" t="s">
        <v>739</v>
      </c>
      <c r="C1404" s="13" t="s">
        <v>89</v>
      </c>
      <c r="D1404" s="14">
        <v>45374.779166666667</v>
      </c>
      <c r="E1404" s="14">
        <v>45374.959027777782</v>
      </c>
      <c r="F1404" s="15">
        <v>0.17986111111111111</v>
      </c>
      <c r="G1404" s="15">
        <v>0.7368055555555556</v>
      </c>
      <c r="H1404" s="13" t="s">
        <v>2502</v>
      </c>
      <c r="I1404" s="13">
        <v>3696.0292833333328</v>
      </c>
      <c r="K1404" s="2" t="s">
        <v>3514</v>
      </c>
      <c r="L1404" s="3">
        <v>1</v>
      </c>
    </row>
    <row r="1405" spans="1:12" x14ac:dyDescent="0.25">
      <c r="A1405" t="s">
        <v>3018</v>
      </c>
      <c r="B1405" s="9" t="s">
        <v>246</v>
      </c>
      <c r="C1405" s="8" t="s">
        <v>259</v>
      </c>
      <c r="D1405" s="10">
        <v>45408.711111111108</v>
      </c>
      <c r="E1405" s="10">
        <v>45408.890972222223</v>
      </c>
      <c r="F1405" s="11">
        <v>0.17986111111111111</v>
      </c>
      <c r="G1405" s="11">
        <v>3.0555555555555551E-2</v>
      </c>
      <c r="H1405" s="8" t="s">
        <v>2858</v>
      </c>
      <c r="I1405" s="8">
        <v>3696.0292833333328</v>
      </c>
      <c r="K1405" s="2" t="s">
        <v>3077</v>
      </c>
      <c r="L1405" s="3">
        <v>1</v>
      </c>
    </row>
    <row r="1406" spans="1:12" x14ac:dyDescent="0.25">
      <c r="A1406" t="s">
        <v>3391</v>
      </c>
      <c r="B1406" s="9" t="s">
        <v>1589</v>
      </c>
      <c r="C1406" s="8" t="s">
        <v>125</v>
      </c>
      <c r="D1406" s="10">
        <v>45459.765277777777</v>
      </c>
      <c r="E1406" s="10">
        <v>45459.945138888892</v>
      </c>
      <c r="F1406" s="11">
        <v>0.17986111111111111</v>
      </c>
      <c r="G1406" s="11">
        <v>0.80763888888888891</v>
      </c>
      <c r="H1406" s="8" t="s">
        <v>3277</v>
      </c>
      <c r="I1406" s="8">
        <v>3696.0292833333328</v>
      </c>
      <c r="K1406" s="2" t="s">
        <v>1849</v>
      </c>
      <c r="L1406" s="3">
        <v>1</v>
      </c>
    </row>
    <row r="1407" spans="1:12" x14ac:dyDescent="0.25">
      <c r="A1407" t="s">
        <v>3391</v>
      </c>
      <c r="B1407" s="9" t="s">
        <v>1589</v>
      </c>
      <c r="C1407" s="8" t="s">
        <v>125</v>
      </c>
      <c r="D1407" s="10">
        <v>45459.765277777777</v>
      </c>
      <c r="E1407" s="10">
        <v>45459.945138888892</v>
      </c>
      <c r="F1407" s="11">
        <v>0.17986111111111111</v>
      </c>
      <c r="G1407" s="11">
        <v>0.80763888888888891</v>
      </c>
      <c r="H1407" s="8" t="s">
        <v>3484</v>
      </c>
      <c r="I1407" s="8">
        <v>3696.0292833333328</v>
      </c>
      <c r="K1407" s="2" t="s">
        <v>2015</v>
      </c>
      <c r="L1407" s="3">
        <v>1</v>
      </c>
    </row>
    <row r="1408" spans="1:12" x14ac:dyDescent="0.25">
      <c r="A1408" t="s">
        <v>530</v>
      </c>
      <c r="B1408" s="9" t="s">
        <v>252</v>
      </c>
      <c r="C1408" s="8" t="s">
        <v>206</v>
      </c>
      <c r="D1408" s="10">
        <v>45578.69027777778</v>
      </c>
      <c r="E1408" s="10">
        <v>45578.869444444441</v>
      </c>
      <c r="F1408" s="11">
        <v>0.1791666666666667</v>
      </c>
      <c r="G1408" s="11">
        <v>0.65</v>
      </c>
      <c r="H1408" s="8" t="s">
        <v>418</v>
      </c>
      <c r="I1408" s="8">
        <v>3681.7588999999998</v>
      </c>
      <c r="K1408" s="2" t="s">
        <v>4763</v>
      </c>
      <c r="L1408" s="3">
        <v>1</v>
      </c>
    </row>
    <row r="1409" spans="1:12" x14ac:dyDescent="0.25">
      <c r="A1409" t="s">
        <v>2865</v>
      </c>
      <c r="B1409" s="9" t="s">
        <v>143</v>
      </c>
      <c r="C1409" s="8" t="s">
        <v>105</v>
      </c>
      <c r="D1409" s="10">
        <v>45663.786111111112</v>
      </c>
      <c r="E1409" s="10">
        <v>45663.965277777781</v>
      </c>
      <c r="F1409" s="11">
        <v>0.1791666666666667</v>
      </c>
      <c r="G1409" s="11">
        <v>4.791666666666667E-2</v>
      </c>
      <c r="H1409" s="8" t="s">
        <v>2858</v>
      </c>
      <c r="I1409" s="8">
        <v>3681.7588999999998</v>
      </c>
      <c r="K1409" s="2" t="s">
        <v>976</v>
      </c>
      <c r="L1409" s="3">
        <v>7</v>
      </c>
    </row>
    <row r="1410" spans="1:12" x14ac:dyDescent="0.25">
      <c r="A1410" t="s">
        <v>3062</v>
      </c>
      <c r="B1410" s="9" t="s">
        <v>622</v>
      </c>
      <c r="C1410" s="8" t="s">
        <v>259</v>
      </c>
      <c r="D1410" s="10">
        <v>45362.844444444447</v>
      </c>
      <c r="E1410" s="10">
        <v>45363.023611111108</v>
      </c>
      <c r="F1410" s="11">
        <v>0.1791666666666667</v>
      </c>
      <c r="G1410" s="11">
        <v>-0.37916666666666671</v>
      </c>
      <c r="H1410" s="8" t="s">
        <v>2858</v>
      </c>
      <c r="I1410" s="8">
        <v>3681.7588999999998</v>
      </c>
      <c r="K1410" s="2" t="s">
        <v>4312</v>
      </c>
      <c r="L1410" s="3">
        <v>1</v>
      </c>
    </row>
    <row r="1411" spans="1:12" x14ac:dyDescent="0.25">
      <c r="A1411" t="s">
        <v>3192</v>
      </c>
      <c r="B1411" s="9" t="s">
        <v>68</v>
      </c>
      <c r="C1411" s="8" t="s">
        <v>125</v>
      </c>
      <c r="D1411" s="10">
        <v>45557.65</v>
      </c>
      <c r="E1411" s="10">
        <v>45557.82916666667</v>
      </c>
      <c r="F1411" s="11">
        <v>0.1791666666666667</v>
      </c>
      <c r="G1411" s="11">
        <v>0.8256944444444444</v>
      </c>
      <c r="H1411" s="8" t="s">
        <v>4288</v>
      </c>
      <c r="I1411" s="8">
        <v>3681.7588999999998</v>
      </c>
      <c r="K1411" s="2" t="s">
        <v>1496</v>
      </c>
      <c r="L1411" s="3">
        <v>1</v>
      </c>
    </row>
    <row r="1412" spans="1:12" x14ac:dyDescent="0.25">
      <c r="A1412" t="s">
        <v>514</v>
      </c>
      <c r="B1412" s="12" t="s">
        <v>156</v>
      </c>
      <c r="C1412" s="13" t="s">
        <v>18</v>
      </c>
      <c r="D1412" s="14">
        <v>45597.768750000003</v>
      </c>
      <c r="E1412" s="14">
        <v>45597.947916666657</v>
      </c>
      <c r="F1412" s="15">
        <v>0.1791666666666667</v>
      </c>
      <c r="G1412" s="15">
        <v>0.7993055555555556</v>
      </c>
      <c r="H1412" s="13" t="s">
        <v>4654</v>
      </c>
      <c r="I1412" s="13">
        <v>3681.7588999999998</v>
      </c>
      <c r="K1412" s="2" t="s">
        <v>2260</v>
      </c>
      <c r="L1412" s="3">
        <v>1</v>
      </c>
    </row>
    <row r="1413" spans="1:12" x14ac:dyDescent="0.25">
      <c r="A1413" t="s">
        <v>564</v>
      </c>
      <c r="B1413" s="12" t="s">
        <v>140</v>
      </c>
      <c r="C1413" s="13" t="s">
        <v>77</v>
      </c>
      <c r="D1413" s="14">
        <v>45526.904166666667</v>
      </c>
      <c r="E1413" s="14">
        <v>45527.082638888889</v>
      </c>
      <c r="F1413" s="15">
        <v>0.1784722222222222</v>
      </c>
      <c r="G1413" s="15">
        <v>0.63888888888888884</v>
      </c>
      <c r="H1413" s="13" t="s">
        <v>418</v>
      </c>
      <c r="I1413" s="13">
        <v>3667.4885166666663</v>
      </c>
      <c r="K1413" s="2" t="s">
        <v>3068</v>
      </c>
      <c r="L1413" s="3">
        <v>1</v>
      </c>
    </row>
    <row r="1414" spans="1:12" x14ac:dyDescent="0.25">
      <c r="A1414" t="s">
        <v>619</v>
      </c>
      <c r="B1414" s="12" t="s">
        <v>180</v>
      </c>
      <c r="C1414" s="13" t="s">
        <v>613</v>
      </c>
      <c r="D1414" s="14">
        <v>45472.5625</v>
      </c>
      <c r="E1414" s="14">
        <v>45472.740972222222</v>
      </c>
      <c r="F1414" s="15">
        <v>0.1784722222222222</v>
      </c>
      <c r="G1414" s="15"/>
      <c r="H1414" s="13" t="s">
        <v>418</v>
      </c>
      <c r="I1414" s="13">
        <v>3667.4885166666663</v>
      </c>
      <c r="K1414" s="2" t="s">
        <v>4148</v>
      </c>
      <c r="L1414" s="3">
        <v>1</v>
      </c>
    </row>
    <row r="1415" spans="1:12" x14ac:dyDescent="0.25">
      <c r="A1415" t="s">
        <v>514</v>
      </c>
      <c r="B1415" s="9" t="s">
        <v>156</v>
      </c>
      <c r="C1415" s="8" t="s">
        <v>18</v>
      </c>
      <c r="D1415" s="10">
        <v>45350.835416666669</v>
      </c>
      <c r="E1415" s="10">
        <v>45351.013888888891</v>
      </c>
      <c r="F1415" s="11">
        <v>0.1784722222222222</v>
      </c>
      <c r="G1415" s="11">
        <v>0.82638888888888884</v>
      </c>
      <c r="H1415" s="8" t="s">
        <v>418</v>
      </c>
      <c r="I1415" s="8">
        <v>3667.4885166666663</v>
      </c>
      <c r="K1415" s="2" t="s">
        <v>1825</v>
      </c>
      <c r="L1415" s="3">
        <v>1</v>
      </c>
    </row>
    <row r="1416" spans="1:12" x14ac:dyDescent="0.25">
      <c r="A1416" t="s">
        <v>1988</v>
      </c>
      <c r="B1416" s="9" t="s">
        <v>54</v>
      </c>
      <c r="C1416" s="8" t="s">
        <v>219</v>
      </c>
      <c r="D1416" s="10">
        <v>45515.974999999999</v>
      </c>
      <c r="E1416" s="10">
        <v>45516.15347222222</v>
      </c>
      <c r="F1416" s="11">
        <v>0.1784722222222222</v>
      </c>
      <c r="G1416" s="11">
        <v>4.6527777777777779E-2</v>
      </c>
      <c r="H1416" s="8" t="s">
        <v>2207</v>
      </c>
      <c r="I1416" s="8">
        <v>3667.4885166666663</v>
      </c>
      <c r="K1416" s="2" t="s">
        <v>1332</v>
      </c>
      <c r="L1416" s="3">
        <v>3</v>
      </c>
    </row>
    <row r="1417" spans="1:12" x14ac:dyDescent="0.25">
      <c r="A1417" t="s">
        <v>2625</v>
      </c>
      <c r="B1417" s="9" t="s">
        <v>28</v>
      </c>
      <c r="C1417" s="8" t="s">
        <v>18</v>
      </c>
      <c r="D1417" s="10">
        <v>45470.543749999997</v>
      </c>
      <c r="E1417" s="10">
        <v>45470.722222222219</v>
      </c>
      <c r="F1417" s="11">
        <v>0.1784722222222222</v>
      </c>
      <c r="G1417" s="11">
        <v>0.98055555555555551</v>
      </c>
      <c r="H1417" s="8" t="s">
        <v>2502</v>
      </c>
      <c r="I1417" s="8">
        <v>3667.4885166666663</v>
      </c>
      <c r="K1417" s="2" t="s">
        <v>3517</v>
      </c>
      <c r="L1417" s="3">
        <v>1</v>
      </c>
    </row>
    <row r="1418" spans="1:12" x14ac:dyDescent="0.25">
      <c r="A1418" t="s">
        <v>2837</v>
      </c>
      <c r="B1418" s="9" t="s">
        <v>162</v>
      </c>
      <c r="C1418" s="8" t="s">
        <v>75</v>
      </c>
      <c r="D1418" s="10">
        <v>45353.761111111111</v>
      </c>
      <c r="E1418" s="10">
        <v>45353.939583333333</v>
      </c>
      <c r="F1418" s="11">
        <v>0.1784722222222222</v>
      </c>
      <c r="G1418" s="11">
        <v>3.0555555555555551E-2</v>
      </c>
      <c r="H1418" s="8" t="s">
        <v>2715</v>
      </c>
      <c r="I1418" s="8">
        <v>3667.4885166666663</v>
      </c>
      <c r="K1418" s="2" t="s">
        <v>518</v>
      </c>
      <c r="L1418" s="3">
        <v>1</v>
      </c>
    </row>
    <row r="1419" spans="1:12" x14ac:dyDescent="0.25">
      <c r="A1419" t="s">
        <v>3177</v>
      </c>
      <c r="B1419" s="12" t="s">
        <v>749</v>
      </c>
      <c r="C1419" s="13" t="s">
        <v>18</v>
      </c>
      <c r="D1419" s="14">
        <v>45471.698611111111</v>
      </c>
      <c r="E1419" s="14">
        <v>45471.877083333333</v>
      </c>
      <c r="F1419" s="15">
        <v>0.1784722222222222</v>
      </c>
      <c r="G1419" s="15">
        <v>0.64930555555555558</v>
      </c>
      <c r="H1419" s="13" t="s">
        <v>3096</v>
      </c>
      <c r="I1419" s="13">
        <v>3667.4885166666663</v>
      </c>
      <c r="K1419" s="2" t="s">
        <v>2368</v>
      </c>
      <c r="L1419" s="3">
        <v>1</v>
      </c>
    </row>
    <row r="1420" spans="1:12" x14ac:dyDescent="0.25">
      <c r="A1420" t="s">
        <v>3413</v>
      </c>
      <c r="B1420" s="9" t="s">
        <v>515</v>
      </c>
      <c r="C1420" s="8" t="s">
        <v>18</v>
      </c>
      <c r="D1420" s="10">
        <v>45417.938194444447</v>
      </c>
      <c r="E1420" s="10">
        <v>45418.116666666669</v>
      </c>
      <c r="F1420" s="11">
        <v>0.1784722222222222</v>
      </c>
      <c r="G1420" s="11">
        <v>2.556944444444444</v>
      </c>
      <c r="H1420" s="8" t="s">
        <v>3277</v>
      </c>
      <c r="I1420" s="8">
        <v>3667.4885166666663</v>
      </c>
      <c r="K1420" s="2" t="s">
        <v>2218</v>
      </c>
      <c r="L1420" s="3">
        <v>1</v>
      </c>
    </row>
    <row r="1421" spans="1:12" x14ac:dyDescent="0.25">
      <c r="A1421" t="s">
        <v>3465</v>
      </c>
      <c r="B1421" s="12" t="s">
        <v>162</v>
      </c>
      <c r="C1421" s="13" t="s">
        <v>739</v>
      </c>
      <c r="D1421" s="14">
        <v>45337.551388888889</v>
      </c>
      <c r="E1421" s="14">
        <v>45337.729861111111</v>
      </c>
      <c r="F1421" s="15">
        <v>0.1784722222222222</v>
      </c>
      <c r="G1421" s="15">
        <v>1.0173611111111109</v>
      </c>
      <c r="H1421" s="13" t="s">
        <v>3277</v>
      </c>
      <c r="I1421" s="13">
        <v>3667.4885166666663</v>
      </c>
      <c r="K1421" s="2" t="s">
        <v>3273</v>
      </c>
      <c r="L1421" s="3">
        <v>1</v>
      </c>
    </row>
    <row r="1422" spans="1:12" x14ac:dyDescent="0.25">
      <c r="A1422" t="s">
        <v>3413</v>
      </c>
      <c r="B1422" s="9" t="s">
        <v>515</v>
      </c>
      <c r="C1422" s="8" t="s">
        <v>18</v>
      </c>
      <c r="D1422" s="10">
        <v>45417.938194444447</v>
      </c>
      <c r="E1422" s="10">
        <v>45418.116666666669</v>
      </c>
      <c r="F1422" s="11">
        <v>0.1784722222222222</v>
      </c>
      <c r="G1422" s="11">
        <v>2.556944444444444</v>
      </c>
      <c r="H1422" s="8" t="s">
        <v>3484</v>
      </c>
      <c r="I1422" s="8">
        <v>3667.4885166666663</v>
      </c>
      <c r="K1422" s="2" t="s">
        <v>3809</v>
      </c>
      <c r="L1422" s="3">
        <v>1</v>
      </c>
    </row>
    <row r="1423" spans="1:12" x14ac:dyDescent="0.25">
      <c r="A1423" t="s">
        <v>3465</v>
      </c>
      <c r="B1423" s="12" t="s">
        <v>162</v>
      </c>
      <c r="C1423" s="13" t="s">
        <v>739</v>
      </c>
      <c r="D1423" s="14">
        <v>45337.551388888889</v>
      </c>
      <c r="E1423" s="14">
        <v>45337.729861111111</v>
      </c>
      <c r="F1423" s="15">
        <v>0.1784722222222222</v>
      </c>
      <c r="G1423" s="15">
        <v>1.0173611111111109</v>
      </c>
      <c r="H1423" s="13" t="s">
        <v>3484</v>
      </c>
      <c r="I1423" s="13">
        <v>3667.4885166666663</v>
      </c>
      <c r="K1423" s="2" t="s">
        <v>3064</v>
      </c>
      <c r="L1423" s="3">
        <v>1</v>
      </c>
    </row>
    <row r="1424" spans="1:12" x14ac:dyDescent="0.25">
      <c r="A1424" t="s">
        <v>3524</v>
      </c>
      <c r="B1424" s="9" t="s">
        <v>110</v>
      </c>
      <c r="C1424" s="8" t="s">
        <v>1580</v>
      </c>
      <c r="D1424" s="10">
        <v>45623.569444444453</v>
      </c>
      <c r="E1424" s="10">
        <v>45623.747916666667</v>
      </c>
      <c r="F1424" s="11">
        <v>0.1784722222222222</v>
      </c>
      <c r="G1424" s="11">
        <v>1.009722222222222</v>
      </c>
      <c r="H1424" s="8" t="s">
        <v>3485</v>
      </c>
      <c r="I1424" s="8">
        <v>3667.4885166666663</v>
      </c>
      <c r="K1424" s="2" t="s">
        <v>1712</v>
      </c>
      <c r="L1424" s="3">
        <v>3</v>
      </c>
    </row>
    <row r="1425" spans="1:12" x14ac:dyDescent="0.25">
      <c r="A1425" t="s">
        <v>3692</v>
      </c>
      <c r="B1425" s="12" t="s">
        <v>1674</v>
      </c>
      <c r="C1425" s="13" t="s">
        <v>406</v>
      </c>
      <c r="D1425" s="14">
        <v>45332.730555555558</v>
      </c>
      <c r="E1425" s="14">
        <v>45332.90902777778</v>
      </c>
      <c r="F1425" s="15">
        <v>0.1784722222222222</v>
      </c>
      <c r="G1425" s="15">
        <v>4.5138888888888888E-2</v>
      </c>
      <c r="H1425" s="13" t="s">
        <v>3485</v>
      </c>
      <c r="I1425" s="13">
        <v>3667.4885166666663</v>
      </c>
      <c r="K1425" s="2" t="s">
        <v>1270</v>
      </c>
      <c r="L1425" s="3">
        <v>1</v>
      </c>
    </row>
    <row r="1426" spans="1:12" x14ac:dyDescent="0.25">
      <c r="A1426" t="s">
        <v>4151</v>
      </c>
      <c r="B1426" s="9" t="s">
        <v>153</v>
      </c>
      <c r="C1426" s="8" t="s">
        <v>54</v>
      </c>
      <c r="D1426" s="10">
        <v>45572.689583333333</v>
      </c>
      <c r="E1426" s="10">
        <v>45572.868055555547</v>
      </c>
      <c r="F1426" s="11">
        <v>0.1784722222222222</v>
      </c>
      <c r="G1426" s="11">
        <v>3.8458333333333332</v>
      </c>
      <c r="H1426" s="8" t="s">
        <v>4100</v>
      </c>
      <c r="I1426" s="8">
        <v>3667.4885166666663</v>
      </c>
      <c r="K1426" s="2" t="s">
        <v>2585</v>
      </c>
      <c r="L1426" s="3">
        <v>2</v>
      </c>
    </row>
    <row r="1427" spans="1:12" x14ac:dyDescent="0.25">
      <c r="A1427" t="s">
        <v>4502</v>
      </c>
      <c r="B1427" s="12" t="s">
        <v>737</v>
      </c>
      <c r="C1427" s="13" t="s">
        <v>35</v>
      </c>
      <c r="D1427" s="14">
        <v>45601.580555555563</v>
      </c>
      <c r="E1427" s="14">
        <v>45601.759027777778</v>
      </c>
      <c r="F1427" s="15">
        <v>0.1784722222222222</v>
      </c>
      <c r="G1427" s="15">
        <v>13.96944444444444</v>
      </c>
      <c r="H1427" s="13" t="s">
        <v>4485</v>
      </c>
      <c r="I1427" s="13">
        <v>3667.4885166666663</v>
      </c>
      <c r="K1427" s="2" t="s">
        <v>25</v>
      </c>
      <c r="L1427" s="3">
        <v>7</v>
      </c>
    </row>
    <row r="1428" spans="1:12" x14ac:dyDescent="0.25">
      <c r="A1428" t="s">
        <v>80</v>
      </c>
      <c r="B1428" s="12" t="s">
        <v>79</v>
      </c>
      <c r="C1428" s="13" t="s">
        <v>77</v>
      </c>
      <c r="D1428" s="14">
        <v>45632.169444444437</v>
      </c>
      <c r="E1428" s="14">
        <v>45632.347222222219</v>
      </c>
      <c r="F1428" s="15">
        <v>0.17777777777777781</v>
      </c>
      <c r="G1428" s="15">
        <v>0.70833333333333337</v>
      </c>
      <c r="H1428" s="13" t="s">
        <v>791</v>
      </c>
      <c r="I1428" s="13">
        <v>3653.2181333333333</v>
      </c>
      <c r="K1428" s="2" t="s">
        <v>4642</v>
      </c>
      <c r="L1428" s="3">
        <v>1</v>
      </c>
    </row>
    <row r="1429" spans="1:12" x14ac:dyDescent="0.25">
      <c r="A1429" t="s">
        <v>902</v>
      </c>
      <c r="B1429" s="9" t="s">
        <v>225</v>
      </c>
      <c r="C1429" s="8" t="s">
        <v>208</v>
      </c>
      <c r="D1429" s="10">
        <v>45527.513888888891</v>
      </c>
      <c r="E1429" s="10">
        <v>45527.691666666673</v>
      </c>
      <c r="F1429" s="11">
        <v>0.17777777777777781</v>
      </c>
      <c r="G1429" s="11">
        <v>2.7270833333333329</v>
      </c>
      <c r="H1429" s="8" t="s">
        <v>791</v>
      </c>
      <c r="I1429" s="8">
        <v>3653.2181333333333</v>
      </c>
      <c r="K1429" s="2" t="s">
        <v>4716</v>
      </c>
      <c r="L1429" s="3">
        <v>1</v>
      </c>
    </row>
    <row r="1430" spans="1:12" x14ac:dyDescent="0.25">
      <c r="A1430" t="s">
        <v>1264</v>
      </c>
      <c r="B1430" s="9" t="s">
        <v>75</v>
      </c>
      <c r="C1430" s="8" t="s">
        <v>125</v>
      </c>
      <c r="D1430" s="10">
        <v>45376.628472222219</v>
      </c>
      <c r="E1430" s="10">
        <v>45376.806250000001</v>
      </c>
      <c r="F1430" s="11">
        <v>0.17777777777777781</v>
      </c>
      <c r="G1430" s="11">
        <v>3.9583333333333331E-2</v>
      </c>
      <c r="H1430" s="8" t="s">
        <v>1085</v>
      </c>
      <c r="I1430" s="8">
        <v>3653.2181333333333</v>
      </c>
      <c r="K1430" s="2" t="s">
        <v>827</v>
      </c>
      <c r="L1430" s="3">
        <v>2</v>
      </c>
    </row>
    <row r="1431" spans="1:12" x14ac:dyDescent="0.25">
      <c r="A1431" t="s">
        <v>1940</v>
      </c>
      <c r="B1431" s="12" t="s">
        <v>478</v>
      </c>
      <c r="C1431" s="13" t="s">
        <v>18</v>
      </c>
      <c r="D1431" s="14">
        <v>45640.634722222218</v>
      </c>
      <c r="E1431" s="14">
        <v>45640.8125</v>
      </c>
      <c r="F1431" s="15">
        <v>0.17777777777777781</v>
      </c>
      <c r="G1431" s="15">
        <v>5.6944444444444443E-2</v>
      </c>
      <c r="H1431" s="13" t="s">
        <v>1908</v>
      </c>
      <c r="I1431" s="13">
        <v>3653.2181333333333</v>
      </c>
      <c r="K1431" s="2" t="s">
        <v>561</v>
      </c>
      <c r="L1431" s="3">
        <v>1</v>
      </c>
    </row>
    <row r="1432" spans="1:12" x14ac:dyDescent="0.25">
      <c r="A1432" t="s">
        <v>1974</v>
      </c>
      <c r="B1432" s="9" t="s">
        <v>178</v>
      </c>
      <c r="C1432" s="8" t="s">
        <v>1614</v>
      </c>
      <c r="D1432" s="10">
        <v>45586.791666666657</v>
      </c>
      <c r="E1432" s="10">
        <v>45586.969444444447</v>
      </c>
      <c r="F1432" s="11">
        <v>0.17777777777777781</v>
      </c>
      <c r="G1432" s="11">
        <v>0.68333333333333335</v>
      </c>
      <c r="H1432" s="8" t="s">
        <v>1908</v>
      </c>
      <c r="I1432" s="8">
        <v>3653.2181333333333</v>
      </c>
      <c r="K1432" s="2" t="s">
        <v>769</v>
      </c>
      <c r="L1432" s="3">
        <v>3</v>
      </c>
    </row>
    <row r="1433" spans="1:12" x14ac:dyDescent="0.25">
      <c r="A1433" t="s">
        <v>2811</v>
      </c>
      <c r="B1433" s="12" t="s">
        <v>8</v>
      </c>
      <c r="C1433" s="13" t="s">
        <v>89</v>
      </c>
      <c r="D1433" s="14">
        <v>45376.70208333333</v>
      </c>
      <c r="E1433" s="14">
        <v>45376.879861111112</v>
      </c>
      <c r="F1433" s="15">
        <v>0.17777777777777781</v>
      </c>
      <c r="G1433" s="15">
        <v>0.71250000000000002</v>
      </c>
      <c r="H1433" s="13" t="s">
        <v>2715</v>
      </c>
      <c r="I1433" s="13">
        <v>3653.2181333333333</v>
      </c>
      <c r="K1433" s="2" t="s">
        <v>727</v>
      </c>
      <c r="L1433" s="3">
        <v>1</v>
      </c>
    </row>
    <row r="1434" spans="1:12" x14ac:dyDescent="0.25">
      <c r="A1434" t="s">
        <v>3322</v>
      </c>
      <c r="B1434" s="9" t="s">
        <v>156</v>
      </c>
      <c r="C1434" s="8" t="s">
        <v>107</v>
      </c>
      <c r="D1434" s="10">
        <v>45619.811805555553</v>
      </c>
      <c r="E1434" s="10">
        <v>45619.989583333343</v>
      </c>
      <c r="F1434" s="11">
        <v>0.17777777777777781</v>
      </c>
      <c r="G1434" s="11">
        <v>2.9861111111111109E-2</v>
      </c>
      <c r="H1434" s="8" t="s">
        <v>3277</v>
      </c>
      <c r="I1434" s="8">
        <v>3653.2181333333333</v>
      </c>
      <c r="K1434" s="2" t="s">
        <v>2624</v>
      </c>
      <c r="L1434" s="3">
        <v>1</v>
      </c>
    </row>
    <row r="1435" spans="1:12" x14ac:dyDescent="0.25">
      <c r="A1435" t="s">
        <v>3322</v>
      </c>
      <c r="B1435" s="9" t="s">
        <v>156</v>
      </c>
      <c r="C1435" s="8" t="s">
        <v>107</v>
      </c>
      <c r="D1435" s="10">
        <v>45619.811805555553</v>
      </c>
      <c r="E1435" s="10">
        <v>45619.989583333343</v>
      </c>
      <c r="F1435" s="11">
        <v>0.17777777777777781</v>
      </c>
      <c r="G1435" s="11">
        <v>2.9861111111111109E-2</v>
      </c>
      <c r="H1435" s="8" t="s">
        <v>3484</v>
      </c>
      <c r="I1435" s="8">
        <v>3653.2181333333333</v>
      </c>
      <c r="K1435" s="2" t="s">
        <v>1860</v>
      </c>
      <c r="L1435" s="3">
        <v>1</v>
      </c>
    </row>
    <row r="1436" spans="1:12" x14ac:dyDescent="0.25">
      <c r="A1436" t="s">
        <v>3802</v>
      </c>
      <c r="B1436" s="12" t="s">
        <v>89</v>
      </c>
      <c r="C1436" s="13" t="s">
        <v>551</v>
      </c>
      <c r="D1436" s="14">
        <v>45521.53125</v>
      </c>
      <c r="E1436" s="14">
        <v>45521.709027777782</v>
      </c>
      <c r="F1436" s="15">
        <v>0.17777777777777781</v>
      </c>
      <c r="G1436" s="15">
        <v>5.6250000000000001E-2</v>
      </c>
      <c r="H1436" s="13" t="s">
        <v>3703</v>
      </c>
      <c r="I1436" s="13">
        <v>3653.2181333333333</v>
      </c>
      <c r="K1436" s="2" t="s">
        <v>4547</v>
      </c>
      <c r="L1436" s="3">
        <v>1</v>
      </c>
    </row>
    <row r="1437" spans="1:12" x14ac:dyDescent="0.25">
      <c r="A1437" t="s">
        <v>1714</v>
      </c>
      <c r="B1437" s="9" t="s">
        <v>409</v>
      </c>
      <c r="C1437" s="8" t="s">
        <v>18</v>
      </c>
      <c r="D1437" s="10">
        <v>45347.954861111109</v>
      </c>
      <c r="E1437" s="10">
        <v>45348.132638888892</v>
      </c>
      <c r="F1437" s="11">
        <v>0.17777777777777781</v>
      </c>
      <c r="G1437" s="11">
        <v>0.76388888888888884</v>
      </c>
      <c r="H1437" s="8" t="s">
        <v>4485</v>
      </c>
      <c r="I1437" s="8">
        <v>3653.2181333333333</v>
      </c>
      <c r="K1437" s="2" t="s">
        <v>3752</v>
      </c>
      <c r="L1437" s="3">
        <v>1</v>
      </c>
    </row>
    <row r="1438" spans="1:12" x14ac:dyDescent="0.25">
      <c r="A1438" t="s">
        <v>354</v>
      </c>
      <c r="B1438" s="9" t="s">
        <v>353</v>
      </c>
      <c r="C1438" s="8" t="s">
        <v>18</v>
      </c>
      <c r="D1438" s="10">
        <v>45390.79791666667</v>
      </c>
      <c r="E1438" s="10">
        <v>45390.974999999999</v>
      </c>
      <c r="F1438" s="11">
        <v>0.17708333333333329</v>
      </c>
      <c r="G1438" s="11">
        <v>6.5972222222222224E-2</v>
      </c>
      <c r="H1438" s="8" t="s">
        <v>11</v>
      </c>
      <c r="I1438" s="8">
        <v>3638.9477499999998</v>
      </c>
      <c r="K1438" s="2" t="s">
        <v>3034</v>
      </c>
      <c r="L1438" s="3">
        <v>3</v>
      </c>
    </row>
    <row r="1439" spans="1:12" x14ac:dyDescent="0.25">
      <c r="A1439" t="s">
        <v>685</v>
      </c>
      <c r="B1439" s="9" t="s">
        <v>143</v>
      </c>
      <c r="C1439" s="8" t="s">
        <v>221</v>
      </c>
      <c r="D1439" s="10">
        <v>45403.740972222222</v>
      </c>
      <c r="E1439" s="10">
        <v>45403.918055555558</v>
      </c>
      <c r="F1439" s="11">
        <v>0.17708333333333329</v>
      </c>
      <c r="G1439" s="11">
        <v>0.65138888888888891</v>
      </c>
      <c r="H1439" s="8" t="s">
        <v>418</v>
      </c>
      <c r="I1439" s="8">
        <v>3638.9477499999998</v>
      </c>
      <c r="K1439" s="2" t="s">
        <v>3094</v>
      </c>
      <c r="L1439" s="3">
        <v>1</v>
      </c>
    </row>
    <row r="1440" spans="1:12" x14ac:dyDescent="0.25">
      <c r="A1440" t="s">
        <v>703</v>
      </c>
      <c r="B1440" s="12" t="s">
        <v>702</v>
      </c>
      <c r="C1440" s="13" t="s">
        <v>68</v>
      </c>
      <c r="D1440" s="14">
        <v>45389.842361111107</v>
      </c>
      <c r="E1440" s="14">
        <v>45390.019444444442</v>
      </c>
      <c r="F1440" s="15">
        <v>0.17708333333333329</v>
      </c>
      <c r="G1440" s="15">
        <v>0.88124999999999998</v>
      </c>
      <c r="H1440" s="13" t="s">
        <v>418</v>
      </c>
      <c r="I1440" s="13">
        <v>3638.9477499999998</v>
      </c>
      <c r="K1440" s="2" t="s">
        <v>1091</v>
      </c>
      <c r="L1440" s="3">
        <v>1</v>
      </c>
    </row>
    <row r="1441" spans="1:12" x14ac:dyDescent="0.25">
      <c r="A1441" t="s">
        <v>572</v>
      </c>
      <c r="B1441" s="9" t="s">
        <v>18</v>
      </c>
      <c r="C1441" s="8" t="s">
        <v>570</v>
      </c>
      <c r="D1441" s="10">
        <v>45334.645138888889</v>
      </c>
      <c r="E1441" s="10">
        <v>45334.822222222218</v>
      </c>
      <c r="F1441" s="11">
        <v>0.17708333333333329</v>
      </c>
      <c r="G1441" s="11">
        <v>7.4999999999999997E-2</v>
      </c>
      <c r="H1441" s="8" t="s">
        <v>1314</v>
      </c>
      <c r="I1441" s="8">
        <v>3638.9477499999998</v>
      </c>
      <c r="K1441" s="2" t="s">
        <v>1992</v>
      </c>
      <c r="L1441" s="3">
        <v>1</v>
      </c>
    </row>
    <row r="1442" spans="1:12" x14ac:dyDescent="0.25">
      <c r="A1442" t="s">
        <v>1606</v>
      </c>
      <c r="B1442" s="9" t="s">
        <v>89</v>
      </c>
      <c r="C1442" s="8" t="s">
        <v>570</v>
      </c>
      <c r="D1442" s="10">
        <v>45649.65902777778</v>
      </c>
      <c r="E1442" s="10">
        <v>45649.836111111108</v>
      </c>
      <c r="F1442" s="11">
        <v>0.17708333333333329</v>
      </c>
      <c r="G1442" s="11">
        <v>1.103472222222222</v>
      </c>
      <c r="H1442" s="8" t="s">
        <v>1566</v>
      </c>
      <c r="I1442" s="8">
        <v>3638.9477499999998</v>
      </c>
      <c r="K1442" s="2" t="s">
        <v>3116</v>
      </c>
      <c r="L1442" s="3">
        <v>1</v>
      </c>
    </row>
    <row r="1443" spans="1:12" x14ac:dyDescent="0.25">
      <c r="A1443" t="s">
        <v>2192</v>
      </c>
      <c r="B1443" s="9" t="s">
        <v>483</v>
      </c>
      <c r="C1443" s="8" t="s">
        <v>570</v>
      </c>
      <c r="D1443" s="10">
        <v>45341.580555555563</v>
      </c>
      <c r="E1443" s="10">
        <v>45341.757638888892</v>
      </c>
      <c r="F1443" s="11">
        <v>0.17708333333333329</v>
      </c>
      <c r="G1443" s="11">
        <v>3.0805555555555562</v>
      </c>
      <c r="H1443" s="8" t="s">
        <v>1908</v>
      </c>
      <c r="I1443" s="8">
        <v>3638.9477499999998</v>
      </c>
      <c r="K1443" s="2" t="s">
        <v>1745</v>
      </c>
      <c r="L1443" s="3">
        <v>1</v>
      </c>
    </row>
    <row r="1444" spans="1:12" x14ac:dyDescent="0.25">
      <c r="A1444" t="s">
        <v>3258</v>
      </c>
      <c r="B1444" s="12" t="s">
        <v>662</v>
      </c>
      <c r="C1444" s="13" t="s">
        <v>3256</v>
      </c>
      <c r="D1444" s="14">
        <v>45343.531944444447</v>
      </c>
      <c r="E1444" s="14">
        <v>45343.709027777782</v>
      </c>
      <c r="F1444" s="15">
        <v>0.17708333333333329</v>
      </c>
      <c r="G1444" s="15">
        <v>5.486111111111111E-2</v>
      </c>
      <c r="H1444" s="13" t="s">
        <v>3096</v>
      </c>
      <c r="I1444" s="13">
        <v>3638.9477499999998</v>
      </c>
      <c r="K1444" s="2" t="s">
        <v>819</v>
      </c>
      <c r="L1444" s="3">
        <v>2</v>
      </c>
    </row>
    <row r="1445" spans="1:12" x14ac:dyDescent="0.25">
      <c r="A1445" t="s">
        <v>3711</v>
      </c>
      <c r="B1445" s="12" t="s">
        <v>737</v>
      </c>
      <c r="C1445" s="13" t="s">
        <v>18</v>
      </c>
      <c r="D1445" s="14">
        <v>45660.645833333343</v>
      </c>
      <c r="E1445" s="14">
        <v>45660.822916666657</v>
      </c>
      <c r="F1445" s="15">
        <v>0.17708333333333329</v>
      </c>
      <c r="G1445" s="15">
        <v>0.79722222222222228</v>
      </c>
      <c r="H1445" s="13" t="s">
        <v>3703</v>
      </c>
      <c r="I1445" s="13">
        <v>3638.9477499999998</v>
      </c>
      <c r="K1445" s="2" t="s">
        <v>193</v>
      </c>
      <c r="L1445" s="3">
        <v>2</v>
      </c>
    </row>
    <row r="1446" spans="1:12" x14ac:dyDescent="0.25">
      <c r="A1446" t="s">
        <v>4250</v>
      </c>
      <c r="B1446" s="12" t="s">
        <v>376</v>
      </c>
      <c r="C1446" s="13" t="s">
        <v>613</v>
      </c>
      <c r="D1446" s="14">
        <v>45371.667361111111</v>
      </c>
      <c r="E1446" s="14">
        <v>45371.844444444447</v>
      </c>
      <c r="F1446" s="15">
        <v>0.17708333333333329</v>
      </c>
      <c r="G1446" s="15">
        <v>5.6944444444444443E-2</v>
      </c>
      <c r="H1446" s="13" t="s">
        <v>4100</v>
      </c>
      <c r="I1446" s="13">
        <v>3638.9477499999998</v>
      </c>
      <c r="K1446" s="2" t="s">
        <v>1873</v>
      </c>
      <c r="L1446" s="3">
        <v>1</v>
      </c>
    </row>
    <row r="1447" spans="1:12" x14ac:dyDescent="0.25">
      <c r="A1447" t="s">
        <v>4667</v>
      </c>
      <c r="B1447" s="9" t="s">
        <v>54</v>
      </c>
      <c r="C1447" s="8" t="s">
        <v>1067</v>
      </c>
      <c r="D1447" s="10">
        <v>45645.657638888893</v>
      </c>
      <c r="E1447" s="10">
        <v>45645.834722222222</v>
      </c>
      <c r="F1447" s="11">
        <v>0.17708333333333329</v>
      </c>
      <c r="G1447" s="11">
        <v>1.1875</v>
      </c>
      <c r="H1447" s="8" t="s">
        <v>4654</v>
      </c>
      <c r="I1447" s="8">
        <v>3638.9477499999998</v>
      </c>
      <c r="K1447" s="2" t="s">
        <v>2168</v>
      </c>
      <c r="L1447" s="3">
        <v>1</v>
      </c>
    </row>
    <row r="1448" spans="1:12" x14ac:dyDescent="0.25">
      <c r="A1448" t="s">
        <v>969</v>
      </c>
      <c r="B1448" s="12" t="s">
        <v>54</v>
      </c>
      <c r="C1448" s="13" t="s">
        <v>18</v>
      </c>
      <c r="D1448" s="14">
        <v>45560.011805555558</v>
      </c>
      <c r="E1448" s="14">
        <v>45560.188888888893</v>
      </c>
      <c r="F1448" s="15">
        <v>0.17708333333333329</v>
      </c>
      <c r="G1448" s="15">
        <v>1.568055555555556</v>
      </c>
      <c r="H1448" s="13" t="s">
        <v>4776</v>
      </c>
      <c r="I1448" s="13">
        <v>3638.9477499999998</v>
      </c>
      <c r="K1448" s="2" t="s">
        <v>2324</v>
      </c>
      <c r="L1448" s="3">
        <v>4</v>
      </c>
    </row>
    <row r="1449" spans="1:12" x14ac:dyDescent="0.25">
      <c r="A1449" t="s">
        <v>1355</v>
      </c>
      <c r="B1449" s="9" t="s">
        <v>143</v>
      </c>
      <c r="C1449" s="8" t="s">
        <v>18</v>
      </c>
      <c r="D1449" s="10">
        <v>45620.825694444437</v>
      </c>
      <c r="E1449" s="10">
        <v>45621.002083333333</v>
      </c>
      <c r="F1449" s="11">
        <v>0.1763888888888889</v>
      </c>
      <c r="G1449" s="11">
        <v>0.61458333333333337</v>
      </c>
      <c r="H1449" s="8" t="s">
        <v>1314</v>
      </c>
      <c r="I1449" s="8">
        <v>3624.6773666666663</v>
      </c>
      <c r="K1449" s="2" t="s">
        <v>4550</v>
      </c>
      <c r="L1449" s="3">
        <v>1</v>
      </c>
    </row>
    <row r="1450" spans="1:12" x14ac:dyDescent="0.25">
      <c r="A1450" t="s">
        <v>1073</v>
      </c>
      <c r="B1450" s="12" t="s">
        <v>18</v>
      </c>
      <c r="C1450" s="13" t="s">
        <v>1072</v>
      </c>
      <c r="D1450" s="14">
        <v>45347.522916666669</v>
      </c>
      <c r="E1450" s="14">
        <v>45347.699305555558</v>
      </c>
      <c r="F1450" s="15">
        <v>0.1763888888888889</v>
      </c>
      <c r="G1450" s="15">
        <v>2.865277777777778</v>
      </c>
      <c r="H1450" s="13" t="s">
        <v>2207</v>
      </c>
      <c r="I1450" s="13">
        <v>3624.6773666666663</v>
      </c>
      <c r="K1450" s="2" t="s">
        <v>4131</v>
      </c>
      <c r="L1450" s="3">
        <v>1</v>
      </c>
    </row>
    <row r="1451" spans="1:12" x14ac:dyDescent="0.25">
      <c r="A1451" t="s">
        <v>4240</v>
      </c>
      <c r="B1451" s="9" t="s">
        <v>22</v>
      </c>
      <c r="C1451" s="8" t="s">
        <v>478</v>
      </c>
      <c r="D1451" s="10">
        <v>45380.720833333333</v>
      </c>
      <c r="E1451" s="10">
        <v>45380.897222222222</v>
      </c>
      <c r="F1451" s="11">
        <v>0.1763888888888889</v>
      </c>
      <c r="G1451" s="11">
        <v>0.64166666666666672</v>
      </c>
      <c r="H1451" s="8" t="s">
        <v>4100</v>
      </c>
      <c r="I1451" s="8">
        <v>3624.6773666666663</v>
      </c>
      <c r="K1451" s="2" t="s">
        <v>2962</v>
      </c>
      <c r="L1451" s="3">
        <v>1</v>
      </c>
    </row>
    <row r="1452" spans="1:12" x14ac:dyDescent="0.25">
      <c r="A1452" t="s">
        <v>3783</v>
      </c>
      <c r="B1452" s="12" t="s">
        <v>425</v>
      </c>
      <c r="C1452" s="13" t="s">
        <v>3781</v>
      </c>
      <c r="D1452" s="14">
        <v>45560.836805555547</v>
      </c>
      <c r="E1452" s="14">
        <v>45561.012499999997</v>
      </c>
      <c r="F1452" s="15">
        <v>0.1756944444444444</v>
      </c>
      <c r="G1452" s="15">
        <v>-0.37638888888888888</v>
      </c>
      <c r="H1452" s="13" t="s">
        <v>3703</v>
      </c>
      <c r="I1452" s="13">
        <v>3610.4069833333333</v>
      </c>
      <c r="K1452" s="2" t="s">
        <v>2357</v>
      </c>
      <c r="L1452" s="3">
        <v>1</v>
      </c>
    </row>
    <row r="1453" spans="1:12" x14ac:dyDescent="0.25">
      <c r="A1453" t="s">
        <v>4504</v>
      </c>
      <c r="B1453" s="12" t="s">
        <v>62</v>
      </c>
      <c r="C1453" s="13" t="s">
        <v>18</v>
      </c>
      <c r="D1453" s="14">
        <v>45599.692361111112</v>
      </c>
      <c r="E1453" s="14">
        <v>45599.868055555547</v>
      </c>
      <c r="F1453" s="15">
        <v>0.1756944444444444</v>
      </c>
      <c r="G1453" s="15">
        <v>0.81111111111111112</v>
      </c>
      <c r="H1453" s="13" t="s">
        <v>4485</v>
      </c>
      <c r="I1453" s="13">
        <v>3610.4069833333333</v>
      </c>
      <c r="K1453" s="2" t="s">
        <v>1606</v>
      </c>
      <c r="L1453" s="3">
        <v>3</v>
      </c>
    </row>
    <row r="1454" spans="1:12" x14ac:dyDescent="0.25">
      <c r="A1454" t="s">
        <v>80</v>
      </c>
      <c r="B1454" s="9" t="s">
        <v>79</v>
      </c>
      <c r="C1454" s="8" t="s">
        <v>77</v>
      </c>
      <c r="D1454" s="10">
        <v>45513.796527777777</v>
      </c>
      <c r="E1454" s="10">
        <v>45513.972222222219</v>
      </c>
      <c r="F1454" s="11">
        <v>0.1756944444444444</v>
      </c>
      <c r="G1454" s="11">
        <v>5.7638888888888892E-2</v>
      </c>
      <c r="H1454" s="8" t="s">
        <v>4776</v>
      </c>
      <c r="I1454" s="8">
        <v>3610.4069833333333</v>
      </c>
      <c r="K1454" s="2" t="s">
        <v>3847</v>
      </c>
      <c r="L1454" s="3">
        <v>2</v>
      </c>
    </row>
    <row r="1455" spans="1:12" x14ac:dyDescent="0.25">
      <c r="A1455" t="s">
        <v>1341</v>
      </c>
      <c r="B1455" s="12" t="s">
        <v>206</v>
      </c>
      <c r="C1455" s="13" t="s">
        <v>652</v>
      </c>
      <c r="D1455" s="14">
        <v>45634.71597222222</v>
      </c>
      <c r="E1455" s="14">
        <v>45634.890972222223</v>
      </c>
      <c r="F1455" s="15">
        <v>0.17499999999999999</v>
      </c>
      <c r="G1455" s="15">
        <v>3.8826388888888892</v>
      </c>
      <c r="H1455" s="13" t="s">
        <v>1314</v>
      </c>
      <c r="I1455" s="13">
        <v>3596.1365999999998</v>
      </c>
      <c r="K1455" s="2" t="s">
        <v>3061</v>
      </c>
      <c r="L1455" s="3">
        <v>1</v>
      </c>
    </row>
    <row r="1456" spans="1:12" x14ac:dyDescent="0.25">
      <c r="A1456" t="s">
        <v>1264</v>
      </c>
      <c r="B1456" s="9" t="s">
        <v>75</v>
      </c>
      <c r="C1456" s="8" t="s">
        <v>125</v>
      </c>
      <c r="D1456" s="10">
        <v>45400.117361111108</v>
      </c>
      <c r="E1456" s="10">
        <v>45400.292361111111</v>
      </c>
      <c r="F1456" s="11">
        <v>0.17499999999999999</v>
      </c>
      <c r="G1456" s="11">
        <v>2.4256944444444439</v>
      </c>
      <c r="H1456" s="8" t="s">
        <v>1566</v>
      </c>
      <c r="I1456" s="8">
        <v>3596.1365999999998</v>
      </c>
      <c r="K1456" s="2" t="s">
        <v>2228</v>
      </c>
      <c r="L1456" s="3">
        <v>4</v>
      </c>
    </row>
    <row r="1457" spans="1:12" x14ac:dyDescent="0.25">
      <c r="A1457" t="s">
        <v>2402</v>
      </c>
      <c r="B1457" s="12" t="s">
        <v>1324</v>
      </c>
      <c r="C1457" s="13" t="s">
        <v>1168</v>
      </c>
      <c r="D1457" s="14">
        <v>45431.725694444453</v>
      </c>
      <c r="E1457" s="14">
        <v>45431.900694444441</v>
      </c>
      <c r="F1457" s="15">
        <v>0.17499999999999999</v>
      </c>
      <c r="G1457" s="15">
        <v>1.825694444444445</v>
      </c>
      <c r="H1457" s="13" t="s">
        <v>2207</v>
      </c>
      <c r="I1457" s="13">
        <v>3596.1365999999998</v>
      </c>
      <c r="K1457" s="2" t="s">
        <v>429</v>
      </c>
      <c r="L1457" s="3">
        <v>5</v>
      </c>
    </row>
    <row r="1458" spans="1:12" x14ac:dyDescent="0.25">
      <c r="A1458" t="s">
        <v>3295</v>
      </c>
      <c r="B1458" s="12" t="s">
        <v>107</v>
      </c>
      <c r="C1458" s="13" t="s">
        <v>406</v>
      </c>
      <c r="D1458" s="14">
        <v>45658.75277777778</v>
      </c>
      <c r="E1458" s="14">
        <v>45658.927777777782</v>
      </c>
      <c r="F1458" s="15">
        <v>0.17499999999999999</v>
      </c>
      <c r="G1458" s="15">
        <v>1.913888888888889</v>
      </c>
      <c r="H1458" s="13" t="s">
        <v>3277</v>
      </c>
      <c r="I1458" s="13">
        <v>3596.1365999999998</v>
      </c>
      <c r="K1458" s="2" t="s">
        <v>2088</v>
      </c>
      <c r="L1458" s="3">
        <v>8</v>
      </c>
    </row>
    <row r="1459" spans="1:12" x14ac:dyDescent="0.25">
      <c r="A1459" t="s">
        <v>3295</v>
      </c>
      <c r="B1459" s="12" t="s">
        <v>107</v>
      </c>
      <c r="C1459" s="13" t="s">
        <v>406</v>
      </c>
      <c r="D1459" s="14">
        <v>45658.75277777778</v>
      </c>
      <c r="E1459" s="14">
        <v>45658.927777777782</v>
      </c>
      <c r="F1459" s="15">
        <v>0.17499999999999999</v>
      </c>
      <c r="G1459" s="15">
        <v>1.913888888888889</v>
      </c>
      <c r="H1459" s="13" t="s">
        <v>3484</v>
      </c>
      <c r="I1459" s="13">
        <v>3596.1365999999998</v>
      </c>
      <c r="K1459" s="2" t="s">
        <v>2299</v>
      </c>
      <c r="L1459" s="3">
        <v>1</v>
      </c>
    </row>
    <row r="1460" spans="1:12" x14ac:dyDescent="0.25">
      <c r="A1460" t="s">
        <v>736</v>
      </c>
      <c r="B1460" s="12" t="s">
        <v>735</v>
      </c>
      <c r="C1460" s="13" t="s">
        <v>18</v>
      </c>
      <c r="D1460" s="14">
        <v>45368.780555555553</v>
      </c>
      <c r="E1460" s="14">
        <v>45368.954861111109</v>
      </c>
      <c r="F1460" s="15">
        <v>0.17430555555555549</v>
      </c>
      <c r="G1460" s="15">
        <v>6.7298611111111111</v>
      </c>
      <c r="H1460" s="13" t="s">
        <v>418</v>
      </c>
      <c r="I1460" s="13">
        <v>3581.8662166666668</v>
      </c>
      <c r="K1460" s="2" t="s">
        <v>682</v>
      </c>
      <c r="L1460" s="3">
        <v>4</v>
      </c>
    </row>
    <row r="1461" spans="1:12" x14ac:dyDescent="0.25">
      <c r="A1461" t="s">
        <v>3725</v>
      </c>
      <c r="B1461" s="12" t="s">
        <v>460</v>
      </c>
      <c r="C1461" s="13" t="s">
        <v>570</v>
      </c>
      <c r="D1461" s="14">
        <v>45645.701388888891</v>
      </c>
      <c r="E1461" s="14">
        <v>45645.875694444447</v>
      </c>
      <c r="F1461" s="15">
        <v>0.17430555555555549</v>
      </c>
      <c r="G1461" s="15">
        <v>5.2777777777777778E-2</v>
      </c>
      <c r="H1461" s="13" t="s">
        <v>3703</v>
      </c>
      <c r="I1461" s="13">
        <v>3581.8662166666668</v>
      </c>
      <c r="K1461" s="2" t="s">
        <v>306</v>
      </c>
      <c r="L1461" s="3">
        <v>1</v>
      </c>
    </row>
    <row r="1462" spans="1:12" x14ac:dyDescent="0.25">
      <c r="A1462" t="s">
        <v>4912</v>
      </c>
      <c r="B1462" s="12" t="s">
        <v>125</v>
      </c>
      <c r="C1462" s="13" t="s">
        <v>1589</v>
      </c>
      <c r="D1462" s="14">
        <v>45456.573611111111</v>
      </c>
      <c r="E1462" s="14">
        <v>45456.747916666667</v>
      </c>
      <c r="F1462" s="15">
        <v>0.17430555555555549</v>
      </c>
      <c r="G1462" s="15">
        <v>8.9583333333333334E-2</v>
      </c>
      <c r="H1462" s="13" t="s">
        <v>4776</v>
      </c>
      <c r="I1462" s="13">
        <v>3581.8662166666668</v>
      </c>
      <c r="K1462" s="2" t="s">
        <v>3150</v>
      </c>
      <c r="L1462" s="3">
        <v>3</v>
      </c>
    </row>
    <row r="1463" spans="1:12" x14ac:dyDescent="0.25">
      <c r="A1463" t="s">
        <v>852</v>
      </c>
      <c r="B1463" s="9" t="s">
        <v>240</v>
      </c>
      <c r="C1463" s="8" t="s">
        <v>158</v>
      </c>
      <c r="D1463" s="10">
        <v>45609.847916666673</v>
      </c>
      <c r="E1463" s="10">
        <v>45610.021527777782</v>
      </c>
      <c r="F1463" s="11">
        <v>0.1736111111111111</v>
      </c>
      <c r="G1463" s="11">
        <v>5.4166666666666669E-2</v>
      </c>
      <c r="H1463" s="8" t="s">
        <v>791</v>
      </c>
      <c r="I1463" s="8">
        <v>3567.5958333333333</v>
      </c>
      <c r="K1463" s="2" t="s">
        <v>3189</v>
      </c>
      <c r="L1463" s="3">
        <v>1</v>
      </c>
    </row>
    <row r="1464" spans="1:12" x14ac:dyDescent="0.25">
      <c r="A1464" t="s">
        <v>2426</v>
      </c>
      <c r="B1464" s="9" t="s">
        <v>58</v>
      </c>
      <c r="C1464" s="8" t="s">
        <v>18</v>
      </c>
      <c r="D1464" s="10">
        <v>45396.752083333333</v>
      </c>
      <c r="E1464" s="10">
        <v>45396.925694444442</v>
      </c>
      <c r="F1464" s="11">
        <v>0.1736111111111111</v>
      </c>
      <c r="G1464" s="11">
        <v>0.60069444444444442</v>
      </c>
      <c r="H1464" s="8" t="s">
        <v>2207</v>
      </c>
      <c r="I1464" s="8">
        <v>3567.5958333333333</v>
      </c>
      <c r="K1464" s="2" t="s">
        <v>3612</v>
      </c>
      <c r="L1464" s="3">
        <v>2</v>
      </c>
    </row>
    <row r="1465" spans="1:12" x14ac:dyDescent="0.25">
      <c r="A1465" t="s">
        <v>2687</v>
      </c>
      <c r="B1465" s="9" t="s">
        <v>739</v>
      </c>
      <c r="C1465" s="8" t="s">
        <v>18</v>
      </c>
      <c r="D1465" s="10">
        <v>45662.818055555559</v>
      </c>
      <c r="E1465" s="10">
        <v>45662.991666666669</v>
      </c>
      <c r="F1465" s="11">
        <v>0.1736111111111111</v>
      </c>
      <c r="G1465" s="11">
        <v>2.7374999999999998</v>
      </c>
      <c r="H1465" s="8" t="s">
        <v>3277</v>
      </c>
      <c r="I1465" s="8">
        <v>3567.5958333333333</v>
      </c>
      <c r="K1465" s="2" t="s">
        <v>4282</v>
      </c>
      <c r="L1465" s="3">
        <v>2</v>
      </c>
    </row>
    <row r="1466" spans="1:12" x14ac:dyDescent="0.25">
      <c r="A1466" t="s">
        <v>2687</v>
      </c>
      <c r="B1466" s="9" t="s">
        <v>739</v>
      </c>
      <c r="C1466" s="8" t="s">
        <v>18</v>
      </c>
      <c r="D1466" s="10">
        <v>45662.818055555559</v>
      </c>
      <c r="E1466" s="10">
        <v>45662.991666666669</v>
      </c>
      <c r="F1466" s="11">
        <v>0.1736111111111111</v>
      </c>
      <c r="G1466" s="11">
        <v>2.7374999999999998</v>
      </c>
      <c r="H1466" s="8" t="s">
        <v>3484</v>
      </c>
      <c r="I1466" s="8">
        <v>3567.5958333333333</v>
      </c>
      <c r="K1466" s="2" t="s">
        <v>90</v>
      </c>
      <c r="L1466" s="3">
        <v>3</v>
      </c>
    </row>
    <row r="1467" spans="1:12" x14ac:dyDescent="0.25">
      <c r="A1467" t="s">
        <v>3938</v>
      </c>
      <c r="B1467" s="9" t="s">
        <v>206</v>
      </c>
      <c r="C1467" s="8" t="s">
        <v>881</v>
      </c>
      <c r="D1467" s="10">
        <v>45658.783333333333</v>
      </c>
      <c r="E1467" s="10">
        <v>45658.956944444442</v>
      </c>
      <c r="F1467" s="11">
        <v>0.1736111111111111</v>
      </c>
      <c r="G1467" s="11">
        <v>1.03125</v>
      </c>
      <c r="H1467" s="8" t="s">
        <v>3918</v>
      </c>
      <c r="I1467" s="8">
        <v>3567.5958333333333</v>
      </c>
      <c r="K1467" s="2" t="s">
        <v>2889</v>
      </c>
      <c r="L1467" s="3">
        <v>1</v>
      </c>
    </row>
    <row r="1468" spans="1:12" x14ac:dyDescent="0.25">
      <c r="A1468" t="s">
        <v>4200</v>
      </c>
      <c r="B1468" s="12" t="s">
        <v>240</v>
      </c>
      <c r="C1468" s="13" t="s">
        <v>32</v>
      </c>
      <c r="D1468" s="14">
        <v>45504.770138888889</v>
      </c>
      <c r="E1468" s="14">
        <v>45504.943749999999</v>
      </c>
      <c r="F1468" s="15">
        <v>0.1736111111111111</v>
      </c>
      <c r="G1468" s="15">
        <v>1.0298611111111109</v>
      </c>
      <c r="H1468" s="13" t="s">
        <v>4100</v>
      </c>
      <c r="I1468" s="13">
        <v>3567.5958333333333</v>
      </c>
      <c r="K1468" s="2" t="s">
        <v>2075</v>
      </c>
      <c r="L1468" s="3">
        <v>1</v>
      </c>
    </row>
    <row r="1469" spans="1:12" x14ac:dyDescent="0.25">
      <c r="A1469" t="s">
        <v>352</v>
      </c>
      <c r="B1469" s="12" t="s">
        <v>18</v>
      </c>
      <c r="C1469" s="13" t="s">
        <v>350</v>
      </c>
      <c r="D1469" s="14">
        <v>45394.656944444447</v>
      </c>
      <c r="E1469" s="14">
        <v>45394.830555555563</v>
      </c>
      <c r="F1469" s="15">
        <v>0.1736111111111111</v>
      </c>
      <c r="G1469" s="15">
        <v>3.6805555555555557E-2</v>
      </c>
      <c r="H1469" s="13" t="s">
        <v>4654</v>
      </c>
      <c r="I1469" s="13">
        <v>3567.5958333333333</v>
      </c>
      <c r="K1469" s="2" t="s">
        <v>1729</v>
      </c>
      <c r="L1469" s="3">
        <v>1</v>
      </c>
    </row>
    <row r="1470" spans="1:12" x14ac:dyDescent="0.25">
      <c r="A1470" t="s">
        <v>704</v>
      </c>
      <c r="B1470" s="9" t="s">
        <v>162</v>
      </c>
      <c r="C1470" s="8" t="s">
        <v>702</v>
      </c>
      <c r="D1470" s="10">
        <v>45389.5625</v>
      </c>
      <c r="E1470" s="10">
        <v>45389.73541666667</v>
      </c>
      <c r="F1470" s="11">
        <v>0.17291666666666669</v>
      </c>
      <c r="G1470" s="11">
        <v>0.1069444444444444</v>
      </c>
      <c r="H1470" s="8" t="s">
        <v>418</v>
      </c>
      <c r="I1470" s="8">
        <v>3553.3254500000003</v>
      </c>
      <c r="K1470" s="2" t="s">
        <v>4489</v>
      </c>
      <c r="L1470" s="3">
        <v>2</v>
      </c>
    </row>
    <row r="1471" spans="1:12" x14ac:dyDescent="0.25">
      <c r="A1471" t="s">
        <v>1643</v>
      </c>
      <c r="B1471" s="9" t="s">
        <v>739</v>
      </c>
      <c r="C1471" s="8" t="s">
        <v>1641</v>
      </c>
      <c r="D1471" s="10">
        <v>45619.894444444442</v>
      </c>
      <c r="E1471" s="10">
        <v>45620.067361111112</v>
      </c>
      <c r="F1471" s="11">
        <v>0.17291666666666669</v>
      </c>
      <c r="G1471" s="11">
        <v>0.48680555555555549</v>
      </c>
      <c r="H1471" s="8" t="s">
        <v>1566</v>
      </c>
      <c r="I1471" s="8">
        <v>3553.3254500000003</v>
      </c>
      <c r="K1471" s="2" t="s">
        <v>626</v>
      </c>
      <c r="L1471" s="3">
        <v>1</v>
      </c>
    </row>
    <row r="1472" spans="1:12" x14ac:dyDescent="0.25">
      <c r="A1472" t="s">
        <v>3134</v>
      </c>
      <c r="B1472" s="12" t="s">
        <v>75</v>
      </c>
      <c r="C1472" s="13" t="s">
        <v>3128</v>
      </c>
      <c r="D1472" s="14">
        <v>45603.770138888889</v>
      </c>
      <c r="E1472" s="14">
        <v>45603.943055555559</v>
      </c>
      <c r="F1472" s="15">
        <v>0.17291666666666669</v>
      </c>
      <c r="G1472" s="15">
        <v>3.6111111111111108E-2</v>
      </c>
      <c r="H1472" s="13" t="s">
        <v>3096</v>
      </c>
      <c r="I1472" s="13">
        <v>3553.3254500000003</v>
      </c>
      <c r="K1472" s="2" t="s">
        <v>2748</v>
      </c>
      <c r="L1472" s="3">
        <v>1</v>
      </c>
    </row>
    <row r="1473" spans="1:12" x14ac:dyDescent="0.25">
      <c r="A1473" t="s">
        <v>601</v>
      </c>
      <c r="B1473" s="12" t="s">
        <v>89</v>
      </c>
      <c r="C1473" s="13" t="s">
        <v>350</v>
      </c>
      <c r="D1473" s="14">
        <v>45542.565972222219</v>
      </c>
      <c r="E1473" s="14">
        <v>45542.738888888889</v>
      </c>
      <c r="F1473" s="15">
        <v>0.17291666666666669</v>
      </c>
      <c r="G1473" s="15">
        <v>0.11805555555555559</v>
      </c>
      <c r="H1473" s="13" t="s">
        <v>3485</v>
      </c>
      <c r="I1473" s="13">
        <v>3553.3254500000003</v>
      </c>
      <c r="K1473" s="2" t="s">
        <v>4822</v>
      </c>
      <c r="L1473" s="3">
        <v>1</v>
      </c>
    </row>
    <row r="1474" spans="1:12" x14ac:dyDescent="0.25">
      <c r="A1474" t="s">
        <v>572</v>
      </c>
      <c r="B1474" s="9" t="s">
        <v>18</v>
      </c>
      <c r="C1474" s="8" t="s">
        <v>570</v>
      </c>
      <c r="D1474" s="10">
        <v>45366.695138888892</v>
      </c>
      <c r="E1474" s="10">
        <v>45366.868055555547</v>
      </c>
      <c r="F1474" s="11">
        <v>0.17291666666666669</v>
      </c>
      <c r="G1474" s="11">
        <v>4.9118055555555564</v>
      </c>
      <c r="H1474" s="8" t="s">
        <v>3703</v>
      </c>
      <c r="I1474" s="8">
        <v>3553.3254500000003</v>
      </c>
      <c r="K1474" s="2" t="s">
        <v>3570</v>
      </c>
      <c r="L1474" s="3">
        <v>1</v>
      </c>
    </row>
    <row r="1475" spans="1:12" x14ac:dyDescent="0.25">
      <c r="A1475" t="s">
        <v>1332</v>
      </c>
      <c r="B1475" s="9" t="s">
        <v>517</v>
      </c>
      <c r="C1475" s="8" t="s">
        <v>75</v>
      </c>
      <c r="D1475" s="10">
        <v>45354.05972222222</v>
      </c>
      <c r="E1475" s="10">
        <v>45354.232638888891</v>
      </c>
      <c r="F1475" s="11">
        <v>0.17291666666666669</v>
      </c>
      <c r="G1475" s="11">
        <v>0.51249999999999996</v>
      </c>
      <c r="H1475" s="8" t="s">
        <v>3703</v>
      </c>
      <c r="I1475" s="8">
        <v>3553.3254500000003</v>
      </c>
      <c r="K1475" s="2" t="s">
        <v>2148</v>
      </c>
      <c r="L1475" s="3">
        <v>4</v>
      </c>
    </row>
    <row r="1476" spans="1:12" x14ac:dyDescent="0.25">
      <c r="A1476" t="s">
        <v>3915</v>
      </c>
      <c r="B1476" s="12" t="s">
        <v>400</v>
      </c>
      <c r="C1476" s="13" t="s">
        <v>1559</v>
      </c>
      <c r="D1476" s="14">
        <v>45334.304861111108</v>
      </c>
      <c r="E1476" s="14">
        <v>45334.477777777778</v>
      </c>
      <c r="F1476" s="15">
        <v>0.17291666666666669</v>
      </c>
      <c r="G1476" s="15">
        <v>-0.2722222222222222</v>
      </c>
      <c r="H1476" s="13" t="s">
        <v>3703</v>
      </c>
      <c r="I1476" s="13">
        <v>3553.3254500000003</v>
      </c>
      <c r="K1476" s="2" t="s">
        <v>469</v>
      </c>
      <c r="L1476" s="3">
        <v>6</v>
      </c>
    </row>
    <row r="1477" spans="1:12" x14ac:dyDescent="0.25">
      <c r="A1477" t="s">
        <v>3960</v>
      </c>
      <c r="B1477" s="12" t="s">
        <v>1631</v>
      </c>
      <c r="C1477" s="13" t="s">
        <v>18</v>
      </c>
      <c r="D1477" s="14">
        <v>45627.631944444453</v>
      </c>
      <c r="E1477" s="14">
        <v>45627.804861111108</v>
      </c>
      <c r="F1477" s="15">
        <v>0.17291666666666669</v>
      </c>
      <c r="G1477" s="15">
        <v>8.4027777777777785E-2</v>
      </c>
      <c r="H1477" s="13" t="s">
        <v>3918</v>
      </c>
      <c r="I1477" s="13">
        <v>3553.3254500000003</v>
      </c>
      <c r="K1477" s="2" t="s">
        <v>3248</v>
      </c>
      <c r="L1477" s="3">
        <v>2</v>
      </c>
    </row>
    <row r="1478" spans="1:12" x14ac:dyDescent="0.25">
      <c r="A1478" t="s">
        <v>4128</v>
      </c>
      <c r="B1478" s="12" t="s">
        <v>18</v>
      </c>
      <c r="C1478" s="13" t="s">
        <v>3300</v>
      </c>
      <c r="D1478" s="14">
        <v>45605.786111111112</v>
      </c>
      <c r="E1478" s="14">
        <v>45605.959027777782</v>
      </c>
      <c r="F1478" s="15">
        <v>0.17291666666666669</v>
      </c>
      <c r="G1478" s="15">
        <v>2.9861111111111109E-2</v>
      </c>
      <c r="H1478" s="13" t="s">
        <v>4100</v>
      </c>
      <c r="I1478" s="13">
        <v>3553.3254500000003</v>
      </c>
      <c r="K1478" s="2" t="s">
        <v>1551</v>
      </c>
      <c r="L1478" s="3">
        <v>1</v>
      </c>
    </row>
    <row r="1479" spans="1:12" x14ac:dyDescent="0.25">
      <c r="A1479" t="s">
        <v>532</v>
      </c>
      <c r="B1479" s="12" t="s">
        <v>531</v>
      </c>
      <c r="C1479" s="13" t="s">
        <v>252</v>
      </c>
      <c r="D1479" s="14">
        <v>45577.39166666667</v>
      </c>
      <c r="E1479" s="14">
        <v>45577.563888888893</v>
      </c>
      <c r="F1479" s="15">
        <v>0.17222222222222219</v>
      </c>
      <c r="G1479" s="15">
        <v>1.1263888888888891</v>
      </c>
      <c r="H1479" s="13" t="s">
        <v>418</v>
      </c>
      <c r="I1479" s="13">
        <v>3539.0550666666668</v>
      </c>
      <c r="K1479" s="2" t="s">
        <v>2467</v>
      </c>
      <c r="L1479" s="3">
        <v>2</v>
      </c>
    </row>
    <row r="1480" spans="1:12" x14ac:dyDescent="0.25">
      <c r="A1480" t="s">
        <v>601</v>
      </c>
      <c r="B1480" s="12" t="s">
        <v>89</v>
      </c>
      <c r="C1480" s="13" t="s">
        <v>350</v>
      </c>
      <c r="D1480" s="14">
        <v>45488.579861111109</v>
      </c>
      <c r="E1480" s="14">
        <v>45488.752083333333</v>
      </c>
      <c r="F1480" s="15">
        <v>0.17222222222222219</v>
      </c>
      <c r="G1480" s="15">
        <v>3.5416666666666673E-2</v>
      </c>
      <c r="H1480" s="13" t="s">
        <v>418</v>
      </c>
      <c r="I1480" s="13">
        <v>3539.0550666666668</v>
      </c>
      <c r="K1480" s="2" t="s">
        <v>249</v>
      </c>
      <c r="L1480" s="3">
        <v>6</v>
      </c>
    </row>
    <row r="1481" spans="1:12" x14ac:dyDescent="0.25">
      <c r="A1481" t="s">
        <v>1604</v>
      </c>
      <c r="B1481" s="9" t="s">
        <v>30</v>
      </c>
      <c r="C1481" s="8" t="s">
        <v>12</v>
      </c>
      <c r="D1481" s="10">
        <v>45651.726388888892</v>
      </c>
      <c r="E1481" s="10">
        <v>45651.898611111108</v>
      </c>
      <c r="F1481" s="11">
        <v>0.17222222222222219</v>
      </c>
      <c r="G1481" s="11">
        <v>0.60069444444444442</v>
      </c>
      <c r="H1481" s="8" t="s">
        <v>1566</v>
      </c>
      <c r="I1481" s="8">
        <v>3539.0550666666668</v>
      </c>
      <c r="K1481" s="2" t="s">
        <v>1084</v>
      </c>
      <c r="L1481" s="3">
        <v>3</v>
      </c>
    </row>
    <row r="1482" spans="1:12" x14ac:dyDescent="0.25">
      <c r="A1482" t="s">
        <v>2076</v>
      </c>
      <c r="B1482" s="12" t="s">
        <v>162</v>
      </c>
      <c r="C1482" s="13" t="s">
        <v>32</v>
      </c>
      <c r="D1482" s="14">
        <v>45463.74722222222</v>
      </c>
      <c r="E1482" s="14">
        <v>45463.919444444437</v>
      </c>
      <c r="F1482" s="15">
        <v>0.17222222222222219</v>
      </c>
      <c r="G1482" s="15">
        <v>0.88680555555555551</v>
      </c>
      <c r="H1482" s="13" t="s">
        <v>1908</v>
      </c>
      <c r="I1482" s="13">
        <v>3539.0550666666668</v>
      </c>
      <c r="K1482" s="2" t="s">
        <v>849</v>
      </c>
      <c r="L1482" s="3">
        <v>1</v>
      </c>
    </row>
    <row r="1483" spans="1:12" x14ac:dyDescent="0.25">
      <c r="A1483" t="s">
        <v>3722</v>
      </c>
      <c r="B1483" s="12" t="s">
        <v>18</v>
      </c>
      <c r="C1483" s="13" t="s">
        <v>757</v>
      </c>
      <c r="D1483" s="14">
        <v>45646.972916666673</v>
      </c>
      <c r="E1483" s="14">
        <v>45647.145138888889</v>
      </c>
      <c r="F1483" s="15">
        <v>0.17222222222222219</v>
      </c>
      <c r="G1483" s="15">
        <v>0.6118055555555556</v>
      </c>
      <c r="H1483" s="13" t="s">
        <v>3703</v>
      </c>
      <c r="I1483" s="13">
        <v>3539.0550666666668</v>
      </c>
      <c r="K1483" s="2" t="s">
        <v>1170</v>
      </c>
      <c r="L1483" s="3">
        <v>3</v>
      </c>
    </row>
    <row r="1484" spans="1:12" x14ac:dyDescent="0.25">
      <c r="A1484" t="s">
        <v>237</v>
      </c>
      <c r="B1484" s="9" t="s">
        <v>236</v>
      </c>
      <c r="C1484" s="8" t="s">
        <v>219</v>
      </c>
      <c r="D1484" s="10">
        <v>45527.518750000003</v>
      </c>
      <c r="E1484" s="10">
        <v>45527.69027777778</v>
      </c>
      <c r="F1484" s="11">
        <v>0.17152777777777781</v>
      </c>
      <c r="G1484" s="11">
        <v>4.5138888888888888E-2</v>
      </c>
      <c r="H1484" s="8" t="s">
        <v>11</v>
      </c>
      <c r="I1484" s="8">
        <v>3524.7846833333329</v>
      </c>
      <c r="K1484" s="2" t="s">
        <v>4084</v>
      </c>
      <c r="L1484" s="3">
        <v>2</v>
      </c>
    </row>
    <row r="1485" spans="1:12" x14ac:dyDescent="0.25">
      <c r="A1485" t="s">
        <v>969</v>
      </c>
      <c r="B1485" s="12" t="s">
        <v>54</v>
      </c>
      <c r="C1485" s="13" t="s">
        <v>18</v>
      </c>
      <c r="D1485" s="14">
        <v>45445.729861111111</v>
      </c>
      <c r="E1485" s="14">
        <v>45445.901388888888</v>
      </c>
      <c r="F1485" s="15">
        <v>0.17152777777777781</v>
      </c>
      <c r="G1485" s="15">
        <v>0.65694444444444444</v>
      </c>
      <c r="H1485" s="13" t="s">
        <v>791</v>
      </c>
      <c r="I1485" s="13">
        <v>3524.7846833333329</v>
      </c>
      <c r="K1485" s="2" t="s">
        <v>1180</v>
      </c>
      <c r="L1485" s="3">
        <v>1</v>
      </c>
    </row>
    <row r="1486" spans="1:12" x14ac:dyDescent="0.25">
      <c r="A1486" t="s">
        <v>1270</v>
      </c>
      <c r="B1486" s="9" t="s">
        <v>24</v>
      </c>
      <c r="C1486" s="8" t="s">
        <v>68</v>
      </c>
      <c r="D1486" s="10">
        <v>45373.364583333343</v>
      </c>
      <c r="E1486" s="10">
        <v>45373.536111111112</v>
      </c>
      <c r="F1486" s="11">
        <v>0.17152777777777781</v>
      </c>
      <c r="G1486" s="11">
        <v>0.13263888888888889</v>
      </c>
      <c r="H1486" s="8" t="s">
        <v>1085</v>
      </c>
      <c r="I1486" s="8">
        <v>3524.7846833333329</v>
      </c>
      <c r="K1486" s="2" t="s">
        <v>4831</v>
      </c>
      <c r="L1486" s="3">
        <v>1</v>
      </c>
    </row>
    <row r="1487" spans="1:12" x14ac:dyDescent="0.25">
      <c r="A1487" t="s">
        <v>2880</v>
      </c>
      <c r="B1487" s="9" t="s">
        <v>81</v>
      </c>
      <c r="C1487" s="8" t="s">
        <v>75</v>
      </c>
      <c r="D1487" s="10">
        <v>45638.254166666673</v>
      </c>
      <c r="E1487" s="10">
        <v>45638.425694444442</v>
      </c>
      <c r="F1487" s="11">
        <v>0.17152777777777781</v>
      </c>
      <c r="G1487" s="11">
        <v>1.2770833333333329</v>
      </c>
      <c r="H1487" s="8" t="s">
        <v>2858</v>
      </c>
      <c r="I1487" s="8">
        <v>3524.7846833333329</v>
      </c>
      <c r="K1487" s="2" t="s">
        <v>4691</v>
      </c>
      <c r="L1487" s="3">
        <v>1</v>
      </c>
    </row>
    <row r="1488" spans="1:12" x14ac:dyDescent="0.25">
      <c r="A1488" t="s">
        <v>1988</v>
      </c>
      <c r="B1488" s="9" t="s">
        <v>54</v>
      </c>
      <c r="C1488" s="8" t="s">
        <v>219</v>
      </c>
      <c r="D1488" s="10">
        <v>45401.839583333327</v>
      </c>
      <c r="E1488" s="10">
        <v>45402.011111111111</v>
      </c>
      <c r="F1488" s="11">
        <v>0.17152777777777781</v>
      </c>
      <c r="G1488" s="11">
        <v>2.1527777777777781E-2</v>
      </c>
      <c r="H1488" s="8" t="s">
        <v>3485</v>
      </c>
      <c r="I1488" s="8">
        <v>3524.7846833333329</v>
      </c>
      <c r="K1488" s="2" t="s">
        <v>2755</v>
      </c>
      <c r="L1488" s="3">
        <v>1</v>
      </c>
    </row>
    <row r="1489" spans="1:12" x14ac:dyDescent="0.25">
      <c r="A1489" t="s">
        <v>3712</v>
      </c>
      <c r="B1489" s="9" t="s">
        <v>22</v>
      </c>
      <c r="C1489" s="8" t="s">
        <v>737</v>
      </c>
      <c r="D1489" s="10">
        <v>45659.916666666657</v>
      </c>
      <c r="E1489" s="10">
        <v>45660.088194444441</v>
      </c>
      <c r="F1489" s="11">
        <v>0.17152777777777781</v>
      </c>
      <c r="G1489" s="11">
        <v>0.55763888888888891</v>
      </c>
      <c r="H1489" s="8" t="s">
        <v>3703</v>
      </c>
      <c r="I1489" s="8">
        <v>3524.7846833333329</v>
      </c>
      <c r="K1489" s="2" t="s">
        <v>4609</v>
      </c>
      <c r="L1489" s="3">
        <v>1</v>
      </c>
    </row>
    <row r="1490" spans="1:12" x14ac:dyDescent="0.25">
      <c r="A1490" t="s">
        <v>1940</v>
      </c>
      <c r="B1490" s="9" t="s">
        <v>478</v>
      </c>
      <c r="C1490" s="8" t="s">
        <v>18</v>
      </c>
      <c r="D1490" s="10">
        <v>45662.831250000003</v>
      </c>
      <c r="E1490" s="10">
        <v>45663.00277777778</v>
      </c>
      <c r="F1490" s="11">
        <v>0.17152777777777781</v>
      </c>
      <c r="G1490" s="11">
        <v>0.63402777777777775</v>
      </c>
      <c r="H1490" s="8" t="s">
        <v>4288</v>
      </c>
      <c r="I1490" s="8">
        <v>3524.7846833333329</v>
      </c>
      <c r="K1490" s="2" t="s">
        <v>3085</v>
      </c>
      <c r="L1490" s="3">
        <v>1</v>
      </c>
    </row>
    <row r="1491" spans="1:12" x14ac:dyDescent="0.25">
      <c r="A1491" t="s">
        <v>4528</v>
      </c>
      <c r="B1491" s="12" t="s">
        <v>555</v>
      </c>
      <c r="C1491" s="13" t="s">
        <v>143</v>
      </c>
      <c r="D1491" s="14">
        <v>45557.526388888888</v>
      </c>
      <c r="E1491" s="14">
        <v>45557.697916666657</v>
      </c>
      <c r="F1491" s="15">
        <v>0.17152777777777781</v>
      </c>
      <c r="G1491" s="15">
        <v>5.8333333333333327E-2</v>
      </c>
      <c r="H1491" s="13" t="s">
        <v>4485</v>
      </c>
      <c r="I1491" s="13">
        <v>3524.7846833333329</v>
      </c>
      <c r="K1491" s="2" t="s">
        <v>3868</v>
      </c>
      <c r="L1491" s="3">
        <v>1</v>
      </c>
    </row>
    <row r="1492" spans="1:12" x14ac:dyDescent="0.25">
      <c r="A1492" t="s">
        <v>572</v>
      </c>
      <c r="B1492" s="12" t="s">
        <v>18</v>
      </c>
      <c r="C1492" s="13" t="s">
        <v>570</v>
      </c>
      <c r="D1492" s="14">
        <v>45515.768055555563</v>
      </c>
      <c r="E1492" s="14">
        <v>45515.938888888893</v>
      </c>
      <c r="F1492" s="15">
        <v>0.17083333333333331</v>
      </c>
      <c r="G1492" s="15">
        <v>5.9722222222222232E-2</v>
      </c>
      <c r="H1492" s="13" t="s">
        <v>418</v>
      </c>
      <c r="I1492" s="13">
        <v>3510.5142999999994</v>
      </c>
      <c r="K1492" s="2" t="s">
        <v>3428</v>
      </c>
      <c r="L1492" s="3">
        <v>3</v>
      </c>
    </row>
    <row r="1493" spans="1:12" x14ac:dyDescent="0.25">
      <c r="A1493" t="s">
        <v>986</v>
      </c>
      <c r="B1493" s="12" t="s">
        <v>605</v>
      </c>
      <c r="C1493" s="13" t="s">
        <v>134</v>
      </c>
      <c r="D1493" s="14">
        <v>45425.564583333333</v>
      </c>
      <c r="E1493" s="14">
        <v>45425.73541666667</v>
      </c>
      <c r="F1493" s="15">
        <v>0.17083333333333331</v>
      </c>
      <c r="G1493" s="15">
        <v>2.1527777777777781E-2</v>
      </c>
      <c r="H1493" s="13" t="s">
        <v>791</v>
      </c>
      <c r="I1493" s="13">
        <v>3510.5142999999994</v>
      </c>
      <c r="K1493" s="2" t="s">
        <v>536</v>
      </c>
      <c r="L1493" s="3">
        <v>1</v>
      </c>
    </row>
    <row r="1494" spans="1:12" x14ac:dyDescent="0.25">
      <c r="A1494" t="s">
        <v>2107</v>
      </c>
      <c r="B1494" s="9" t="s">
        <v>324</v>
      </c>
      <c r="C1494" s="8" t="s">
        <v>2102</v>
      </c>
      <c r="D1494" s="10">
        <v>45429.388194444437</v>
      </c>
      <c r="E1494" s="10">
        <v>45429.559027777781</v>
      </c>
      <c r="F1494" s="11">
        <v>0.17083333333333331</v>
      </c>
      <c r="G1494" s="11">
        <v>1.2201388888888891</v>
      </c>
      <c r="H1494" s="8" t="s">
        <v>1908</v>
      </c>
      <c r="I1494" s="8">
        <v>3510.5142999999994</v>
      </c>
      <c r="K1494" s="2" t="s">
        <v>3047</v>
      </c>
      <c r="L1494" s="3">
        <v>1</v>
      </c>
    </row>
    <row r="1495" spans="1:12" x14ac:dyDescent="0.25">
      <c r="A1495" t="s">
        <v>667</v>
      </c>
      <c r="B1495" s="12" t="s">
        <v>441</v>
      </c>
      <c r="C1495" s="13" t="s">
        <v>646</v>
      </c>
      <c r="D1495" s="14">
        <v>45411.740277777782</v>
      </c>
      <c r="E1495" s="14">
        <v>45411.910416666673</v>
      </c>
      <c r="F1495" s="15">
        <v>0.1701388888888889</v>
      </c>
      <c r="G1495" s="15">
        <v>0.68263888888888891</v>
      </c>
      <c r="H1495" s="13" t="s">
        <v>418</v>
      </c>
      <c r="I1495" s="13">
        <v>3496.2439166666663</v>
      </c>
      <c r="K1495" s="2" t="s">
        <v>2785</v>
      </c>
      <c r="L1495" s="3">
        <v>1</v>
      </c>
    </row>
    <row r="1496" spans="1:12" x14ac:dyDescent="0.25">
      <c r="A1496" t="s">
        <v>1409</v>
      </c>
      <c r="B1496" s="9" t="s">
        <v>18</v>
      </c>
      <c r="C1496" s="8" t="s">
        <v>1407</v>
      </c>
      <c r="D1496" s="10">
        <v>45540.700694444437</v>
      </c>
      <c r="E1496" s="10">
        <v>45540.870833333327</v>
      </c>
      <c r="F1496" s="11">
        <v>0.1701388888888889</v>
      </c>
      <c r="G1496" s="11">
        <v>6.25E-2</v>
      </c>
      <c r="H1496" s="8" t="s">
        <v>1314</v>
      </c>
      <c r="I1496" s="8">
        <v>3496.2439166666663</v>
      </c>
      <c r="K1496" s="2" t="s">
        <v>3152</v>
      </c>
      <c r="L1496" s="3">
        <v>2</v>
      </c>
    </row>
    <row r="1497" spans="1:12" x14ac:dyDescent="0.25">
      <c r="A1497" t="s">
        <v>3192</v>
      </c>
      <c r="B1497" s="12" t="s">
        <v>68</v>
      </c>
      <c r="C1497" s="13" t="s">
        <v>125</v>
      </c>
      <c r="D1497" s="14">
        <v>45677.292361111111</v>
      </c>
      <c r="E1497" s="14">
        <v>45677.462500000001</v>
      </c>
      <c r="F1497" s="15">
        <v>0.1701388888888889</v>
      </c>
      <c r="G1497" s="15">
        <v>-0.38750000000000001</v>
      </c>
      <c r="H1497" s="13" t="s">
        <v>4654</v>
      </c>
      <c r="I1497" s="13">
        <v>3496.2439166666663</v>
      </c>
      <c r="K1497" s="2" t="s">
        <v>2441</v>
      </c>
      <c r="L1497" s="3">
        <v>4</v>
      </c>
    </row>
    <row r="1498" spans="1:12" x14ac:dyDescent="0.25">
      <c r="A1498" t="s">
        <v>4818</v>
      </c>
      <c r="B1498" s="9" t="s">
        <v>156</v>
      </c>
      <c r="C1498" s="8" t="s">
        <v>125</v>
      </c>
      <c r="D1498" s="10">
        <v>45619.675694444442</v>
      </c>
      <c r="E1498" s="10">
        <v>45619.845833333333</v>
      </c>
      <c r="F1498" s="11">
        <v>0.1701388888888889</v>
      </c>
      <c r="G1498" s="11">
        <v>0.75416666666666665</v>
      </c>
      <c r="H1498" s="8" t="s">
        <v>4776</v>
      </c>
      <c r="I1498" s="8">
        <v>3496.2439166666663</v>
      </c>
      <c r="K1498" s="2" t="s">
        <v>1637</v>
      </c>
      <c r="L1498" s="3">
        <v>6</v>
      </c>
    </row>
    <row r="1499" spans="1:12" x14ac:dyDescent="0.25">
      <c r="A1499" t="s">
        <v>4945</v>
      </c>
      <c r="B1499" s="9" t="s">
        <v>180</v>
      </c>
      <c r="C1499" s="8" t="s">
        <v>130</v>
      </c>
      <c r="D1499" s="10">
        <v>45338.574999999997</v>
      </c>
      <c r="E1499" s="10">
        <v>45338.745138888888</v>
      </c>
      <c r="F1499" s="11">
        <v>0.1701388888888889</v>
      </c>
      <c r="G1499" s="11">
        <v>3.4027777777777768E-2</v>
      </c>
      <c r="H1499" s="8" t="s">
        <v>4776</v>
      </c>
      <c r="I1499" s="8">
        <v>3496.2439166666663</v>
      </c>
      <c r="K1499" s="2" t="s">
        <v>3534</v>
      </c>
      <c r="L1499" s="3">
        <v>1</v>
      </c>
    </row>
    <row r="1500" spans="1:12" x14ac:dyDescent="0.25">
      <c r="A1500" t="s">
        <v>1066</v>
      </c>
      <c r="B1500" s="9" t="s">
        <v>376</v>
      </c>
      <c r="C1500" s="8" t="s">
        <v>757</v>
      </c>
      <c r="D1500" s="10">
        <v>45346.576388888891</v>
      </c>
      <c r="E1500" s="10">
        <v>45346.745833333327</v>
      </c>
      <c r="F1500" s="11">
        <v>0.16944444444444451</v>
      </c>
      <c r="G1500" s="11">
        <v>4.4444444444444453E-2</v>
      </c>
      <c r="H1500" s="8" t="s">
        <v>791</v>
      </c>
      <c r="I1500" s="8">
        <v>3481.9735333333329</v>
      </c>
      <c r="K1500" s="2" t="s">
        <v>1176</v>
      </c>
      <c r="L1500" s="3">
        <v>7</v>
      </c>
    </row>
    <row r="1501" spans="1:12" x14ac:dyDescent="0.25">
      <c r="A1501" t="s">
        <v>1132</v>
      </c>
      <c r="B1501" s="12" t="s">
        <v>75</v>
      </c>
      <c r="C1501" s="13" t="s">
        <v>66</v>
      </c>
      <c r="D1501" s="14">
        <v>45591.768055555563</v>
      </c>
      <c r="E1501" s="14">
        <v>45591.9375</v>
      </c>
      <c r="F1501" s="15">
        <v>0.16944444444444451</v>
      </c>
      <c r="G1501" s="15">
        <v>5.1388888888888887E-2</v>
      </c>
      <c r="H1501" s="13" t="s">
        <v>1085</v>
      </c>
      <c r="I1501" s="13">
        <v>3481.9735333333329</v>
      </c>
      <c r="K1501" s="2" t="s">
        <v>1450</v>
      </c>
      <c r="L1501" s="3">
        <v>1</v>
      </c>
    </row>
    <row r="1502" spans="1:12" x14ac:dyDescent="0.25">
      <c r="A1502" t="s">
        <v>3237</v>
      </c>
      <c r="B1502" s="12" t="s">
        <v>662</v>
      </c>
      <c r="C1502" s="13" t="s">
        <v>406</v>
      </c>
      <c r="D1502" s="14">
        <v>45366.564583333333</v>
      </c>
      <c r="E1502" s="14">
        <v>45366.734027777777</v>
      </c>
      <c r="F1502" s="15">
        <v>0.16944444444444451</v>
      </c>
      <c r="G1502" s="15">
        <v>0.40277777777777779</v>
      </c>
      <c r="H1502" s="13" t="s">
        <v>3096</v>
      </c>
      <c r="I1502" s="13">
        <v>3481.9735333333329</v>
      </c>
      <c r="K1502" s="2" t="s">
        <v>4177</v>
      </c>
      <c r="L1502" s="3">
        <v>1</v>
      </c>
    </row>
    <row r="1503" spans="1:12" x14ac:dyDescent="0.25">
      <c r="A1503" t="s">
        <v>4102</v>
      </c>
      <c r="B1503" s="12" t="s">
        <v>16</v>
      </c>
      <c r="C1503" s="13" t="s">
        <v>570</v>
      </c>
      <c r="D1503" s="14">
        <v>45663.715277777781</v>
      </c>
      <c r="E1503" s="14">
        <v>45663.884722222218</v>
      </c>
      <c r="F1503" s="15">
        <v>0.16944444444444451</v>
      </c>
      <c r="G1503" s="15">
        <v>0.74930555555555556</v>
      </c>
      <c r="H1503" s="13" t="s">
        <v>4100</v>
      </c>
      <c r="I1503" s="13">
        <v>3481.9735333333329</v>
      </c>
      <c r="K1503" s="2" t="s">
        <v>3317</v>
      </c>
      <c r="L1503" s="3">
        <v>5</v>
      </c>
    </row>
    <row r="1504" spans="1:12" x14ac:dyDescent="0.25">
      <c r="A1504" t="s">
        <v>4417</v>
      </c>
      <c r="B1504" s="12" t="s">
        <v>12</v>
      </c>
      <c r="C1504" s="13" t="s">
        <v>838</v>
      </c>
      <c r="D1504" s="14">
        <v>45433.444444444453</v>
      </c>
      <c r="E1504" s="14">
        <v>45433.613194444442</v>
      </c>
      <c r="F1504" s="15">
        <v>0.16875000000000001</v>
      </c>
      <c r="G1504" s="15">
        <v>4.3749999999999997E-2</v>
      </c>
      <c r="H1504" s="13" t="s">
        <v>4288</v>
      </c>
      <c r="I1504" s="13">
        <v>3467.7031499999998</v>
      </c>
      <c r="K1504" s="2" t="s">
        <v>573</v>
      </c>
      <c r="L1504" s="3">
        <v>4</v>
      </c>
    </row>
    <row r="1505" spans="1:12" x14ac:dyDescent="0.25">
      <c r="A1505" t="s">
        <v>2894</v>
      </c>
      <c r="B1505" s="12" t="s">
        <v>77</v>
      </c>
      <c r="C1505" s="13" t="s">
        <v>240</v>
      </c>
      <c r="D1505" s="14">
        <v>45454.922222222223</v>
      </c>
      <c r="E1505" s="14">
        <v>45455.09097222222</v>
      </c>
      <c r="F1505" s="15">
        <v>0.16875000000000001</v>
      </c>
      <c r="G1505" s="15"/>
      <c r="H1505" s="13" t="s">
        <v>4654</v>
      </c>
      <c r="I1505" s="13">
        <v>3467.7031499999998</v>
      </c>
      <c r="K1505" s="2" t="s">
        <v>1649</v>
      </c>
      <c r="L1505" s="3">
        <v>1</v>
      </c>
    </row>
    <row r="1506" spans="1:12" x14ac:dyDescent="0.25">
      <c r="A1506" t="s">
        <v>4857</v>
      </c>
      <c r="B1506" s="12" t="s">
        <v>646</v>
      </c>
      <c r="C1506" s="13" t="s">
        <v>640</v>
      </c>
      <c r="D1506" s="14">
        <v>45557.625694444447</v>
      </c>
      <c r="E1506" s="14">
        <v>45557.794444444437</v>
      </c>
      <c r="F1506" s="15">
        <v>0.16875000000000001</v>
      </c>
      <c r="G1506" s="15">
        <v>3.9583333333333331E-2</v>
      </c>
      <c r="H1506" s="13" t="s">
        <v>4776</v>
      </c>
      <c r="I1506" s="13">
        <v>3467.7031499999998</v>
      </c>
      <c r="K1506" s="2" t="s">
        <v>456</v>
      </c>
      <c r="L1506" s="3">
        <v>1</v>
      </c>
    </row>
    <row r="1507" spans="1:12" x14ac:dyDescent="0.25">
      <c r="A1507" t="s">
        <v>4926</v>
      </c>
      <c r="B1507" s="12" t="s">
        <v>143</v>
      </c>
      <c r="C1507" s="13" t="s">
        <v>3091</v>
      </c>
      <c r="D1507" s="14">
        <v>45428.614583333343</v>
      </c>
      <c r="E1507" s="14">
        <v>45428.783333333333</v>
      </c>
      <c r="F1507" s="15">
        <v>0.16875000000000001</v>
      </c>
      <c r="G1507" s="15">
        <v>5.1444444444444448</v>
      </c>
      <c r="H1507" s="13" t="s">
        <v>4776</v>
      </c>
      <c r="I1507" s="13">
        <v>3467.7031499999998</v>
      </c>
      <c r="K1507" s="2" t="s">
        <v>1690</v>
      </c>
      <c r="L1507" s="3">
        <v>2</v>
      </c>
    </row>
    <row r="1508" spans="1:12" x14ac:dyDescent="0.25">
      <c r="A1508" t="s">
        <v>2860</v>
      </c>
      <c r="B1508" s="12" t="s">
        <v>309</v>
      </c>
      <c r="C1508" s="13" t="s">
        <v>439</v>
      </c>
      <c r="D1508" s="14">
        <v>45682.601388888892</v>
      </c>
      <c r="E1508" s="14">
        <v>45682.769444444442</v>
      </c>
      <c r="F1508" s="15">
        <v>0.1680555555555556</v>
      </c>
      <c r="G1508" s="15">
        <v>1.1284722222222221</v>
      </c>
      <c r="H1508" s="13" t="s">
        <v>2858</v>
      </c>
      <c r="I1508" s="13">
        <v>3453.4327666666663</v>
      </c>
      <c r="K1508" s="2" t="s">
        <v>2876</v>
      </c>
      <c r="L1508" s="3">
        <v>1</v>
      </c>
    </row>
    <row r="1509" spans="1:12" x14ac:dyDescent="0.25">
      <c r="A1509" t="s">
        <v>3500</v>
      </c>
      <c r="B1509" s="9" t="s">
        <v>130</v>
      </c>
      <c r="C1509" s="8" t="s">
        <v>634</v>
      </c>
      <c r="D1509" s="10">
        <v>45660.803472222222</v>
      </c>
      <c r="E1509" s="10">
        <v>45660.97152777778</v>
      </c>
      <c r="F1509" s="11">
        <v>0.1680555555555556</v>
      </c>
      <c r="G1509" s="11">
        <v>0.61736111111111114</v>
      </c>
      <c r="H1509" s="8" t="s">
        <v>3485</v>
      </c>
      <c r="I1509" s="8">
        <v>3453.4327666666663</v>
      </c>
      <c r="K1509" s="2" t="s">
        <v>4415</v>
      </c>
      <c r="L1509" s="3">
        <v>1</v>
      </c>
    </row>
    <row r="1510" spans="1:12" x14ac:dyDescent="0.25">
      <c r="A1510" t="s">
        <v>329</v>
      </c>
      <c r="B1510" s="12" t="s">
        <v>328</v>
      </c>
      <c r="C1510" s="13" t="s">
        <v>326</v>
      </c>
      <c r="D1510" s="14">
        <v>45421.711805555547</v>
      </c>
      <c r="E1510" s="14">
        <v>45421.879166666673</v>
      </c>
      <c r="F1510" s="15">
        <v>0.1673611111111111</v>
      </c>
      <c r="G1510" s="15">
        <v>5.5826388888888889</v>
      </c>
      <c r="H1510" s="13" t="s">
        <v>11</v>
      </c>
      <c r="I1510" s="13">
        <v>3439.1623833333333</v>
      </c>
      <c r="K1510" s="2" t="s">
        <v>846</v>
      </c>
      <c r="L1510" s="3">
        <v>6</v>
      </c>
    </row>
    <row r="1511" spans="1:12" x14ac:dyDescent="0.25">
      <c r="A1511" t="s">
        <v>3192</v>
      </c>
      <c r="B1511" s="12" t="s">
        <v>68</v>
      </c>
      <c r="C1511" s="13" t="s">
        <v>125</v>
      </c>
      <c r="D1511" s="14">
        <v>45440.852777777778</v>
      </c>
      <c r="E1511" s="14">
        <v>45441.020138888889</v>
      </c>
      <c r="F1511" s="15">
        <v>0.1673611111111111</v>
      </c>
      <c r="G1511" s="15">
        <v>4.2361111111111113E-2</v>
      </c>
      <c r="H1511" s="13" t="s">
        <v>3096</v>
      </c>
      <c r="I1511" s="13">
        <v>3439.1623833333333</v>
      </c>
      <c r="K1511" s="2" t="s">
        <v>575</v>
      </c>
      <c r="L1511" s="3">
        <v>4</v>
      </c>
    </row>
    <row r="1512" spans="1:12" x14ac:dyDescent="0.25">
      <c r="A1512" t="s">
        <v>635</v>
      </c>
      <c r="B1512" s="12" t="s">
        <v>634</v>
      </c>
      <c r="C1512" s="13" t="s">
        <v>180</v>
      </c>
      <c r="D1512" s="14">
        <v>45445.93472222222</v>
      </c>
      <c r="E1512" s="14">
        <v>45446.101388888892</v>
      </c>
      <c r="F1512" s="15">
        <v>0.16666666666666671</v>
      </c>
      <c r="G1512" s="15">
        <v>1.4798611111111111</v>
      </c>
      <c r="H1512" s="13" t="s">
        <v>418</v>
      </c>
      <c r="I1512" s="13">
        <v>3424.8919999999998</v>
      </c>
      <c r="K1512" s="2" t="s">
        <v>601</v>
      </c>
      <c r="L1512" s="3">
        <v>2</v>
      </c>
    </row>
    <row r="1513" spans="1:12" x14ac:dyDescent="0.25">
      <c r="A1513" t="s">
        <v>1942</v>
      </c>
      <c r="B1513" s="12" t="s">
        <v>677</v>
      </c>
      <c r="C1513" s="13" t="s">
        <v>353</v>
      </c>
      <c r="D1513" s="14">
        <v>45639.638194444437</v>
      </c>
      <c r="E1513" s="14">
        <v>45639.804861111108</v>
      </c>
      <c r="F1513" s="15">
        <v>0.16666666666666671</v>
      </c>
      <c r="G1513" s="15">
        <v>4.583333333333333E-2</v>
      </c>
      <c r="H1513" s="13" t="s">
        <v>1908</v>
      </c>
      <c r="I1513" s="13">
        <v>3424.8919999999998</v>
      </c>
      <c r="K1513" s="2" t="s">
        <v>2570</v>
      </c>
      <c r="L1513" s="3">
        <v>1</v>
      </c>
    </row>
    <row r="1514" spans="1:12" x14ac:dyDescent="0.25">
      <c r="A1514" t="s">
        <v>2853</v>
      </c>
      <c r="B1514" s="9" t="s">
        <v>156</v>
      </c>
      <c r="C1514" s="8" t="s">
        <v>12</v>
      </c>
      <c r="D1514" s="10">
        <v>45331.967361111107</v>
      </c>
      <c r="E1514" s="10">
        <v>45332.134027777778</v>
      </c>
      <c r="F1514" s="11">
        <v>0.16666666666666671</v>
      </c>
      <c r="G1514" s="11">
        <v>0.41805555555555562</v>
      </c>
      <c r="H1514" s="8" t="s">
        <v>2715</v>
      </c>
      <c r="I1514" s="8">
        <v>3424.8919999999998</v>
      </c>
      <c r="K1514" s="2" t="s">
        <v>2531</v>
      </c>
      <c r="L1514" s="3">
        <v>1</v>
      </c>
    </row>
    <row r="1515" spans="1:12" x14ac:dyDescent="0.25">
      <c r="A1515" t="s">
        <v>3098</v>
      </c>
      <c r="B1515" s="12" t="s">
        <v>12</v>
      </c>
      <c r="C1515" s="13" t="s">
        <v>406</v>
      </c>
      <c r="D1515" s="14">
        <v>45683.856944444437</v>
      </c>
      <c r="E1515" s="14">
        <v>45684.023611111108</v>
      </c>
      <c r="F1515" s="15">
        <v>0.16666666666666671</v>
      </c>
      <c r="G1515" s="15">
        <v>0.79722222222222228</v>
      </c>
      <c r="H1515" s="13" t="s">
        <v>3096</v>
      </c>
      <c r="I1515" s="13">
        <v>3424.8919999999998</v>
      </c>
      <c r="K1515" s="2" t="s">
        <v>1748</v>
      </c>
      <c r="L1515" s="3">
        <v>1</v>
      </c>
    </row>
    <row r="1516" spans="1:12" x14ac:dyDescent="0.25">
      <c r="A1516" t="s">
        <v>657</v>
      </c>
      <c r="B1516" s="12" t="s">
        <v>439</v>
      </c>
      <c r="C1516" s="13" t="s">
        <v>18</v>
      </c>
      <c r="D1516" s="14">
        <v>45337.768750000003</v>
      </c>
      <c r="E1516" s="14">
        <v>45337.935416666667</v>
      </c>
      <c r="F1516" s="15">
        <v>0.16666666666666671</v>
      </c>
      <c r="G1516" s="15">
        <v>14.804166666666671</v>
      </c>
      <c r="H1516" s="13" t="s">
        <v>3703</v>
      </c>
      <c r="I1516" s="13">
        <v>3424.8919999999998</v>
      </c>
      <c r="K1516" s="2" t="s">
        <v>2284</v>
      </c>
      <c r="L1516" s="3">
        <v>2</v>
      </c>
    </row>
    <row r="1517" spans="1:12" x14ac:dyDescent="0.25">
      <c r="A1517" t="s">
        <v>4153</v>
      </c>
      <c r="B1517" s="12" t="s">
        <v>75</v>
      </c>
      <c r="C1517" s="13" t="s">
        <v>240</v>
      </c>
      <c r="D1517" s="14">
        <v>45571.712500000001</v>
      </c>
      <c r="E1517" s="14">
        <v>45571.879166666673</v>
      </c>
      <c r="F1517" s="15">
        <v>0.16666666666666671</v>
      </c>
      <c r="G1517" s="15">
        <v>3.4027777777777768E-2</v>
      </c>
      <c r="H1517" s="13" t="s">
        <v>4100</v>
      </c>
      <c r="I1517" s="13">
        <v>3424.8919999999998</v>
      </c>
      <c r="K1517" s="2" t="s">
        <v>1416</v>
      </c>
      <c r="L1517" s="3">
        <v>3</v>
      </c>
    </row>
    <row r="1518" spans="1:12" x14ac:dyDescent="0.25">
      <c r="A1518" t="s">
        <v>4681</v>
      </c>
      <c r="B1518" s="9" t="s">
        <v>1100</v>
      </c>
      <c r="C1518" s="8" t="s">
        <v>439</v>
      </c>
      <c r="D1518" s="10">
        <v>45611.558333333327</v>
      </c>
      <c r="E1518" s="10">
        <v>45611.724999999999</v>
      </c>
      <c r="F1518" s="11">
        <v>0.16666666666666671</v>
      </c>
      <c r="G1518" s="11"/>
      <c r="H1518" s="8" t="s">
        <v>4654</v>
      </c>
      <c r="I1518" s="8">
        <v>3424.8919999999998</v>
      </c>
      <c r="K1518" s="2" t="s">
        <v>4701</v>
      </c>
      <c r="L1518" s="3">
        <v>1</v>
      </c>
    </row>
    <row r="1519" spans="1:12" x14ac:dyDescent="0.25">
      <c r="A1519" t="s">
        <v>4782</v>
      </c>
      <c r="B1519" s="12" t="s">
        <v>107</v>
      </c>
      <c r="C1519" s="13" t="s">
        <v>570</v>
      </c>
      <c r="D1519" s="14">
        <v>45671.572916666657</v>
      </c>
      <c r="E1519" s="14">
        <v>45671.739583333343</v>
      </c>
      <c r="F1519" s="15">
        <v>0.16666666666666671</v>
      </c>
      <c r="G1519" s="15">
        <v>1.103472222222222</v>
      </c>
      <c r="H1519" s="13" t="s">
        <v>4776</v>
      </c>
      <c r="I1519" s="13">
        <v>3424.8919999999998</v>
      </c>
      <c r="K1519" s="2" t="s">
        <v>2137</v>
      </c>
      <c r="L1519" s="3">
        <v>1</v>
      </c>
    </row>
    <row r="1520" spans="1:12" x14ac:dyDescent="0.25">
      <c r="A1520" t="s">
        <v>4929</v>
      </c>
      <c r="B1520" s="12" t="s">
        <v>732</v>
      </c>
      <c r="C1520" s="13" t="s">
        <v>972</v>
      </c>
      <c r="D1520" s="14">
        <v>45369.692361111112</v>
      </c>
      <c r="E1520" s="14">
        <v>45369.859027777777</v>
      </c>
      <c r="F1520" s="15">
        <v>0.16666666666666671</v>
      </c>
      <c r="G1520" s="15"/>
      <c r="H1520" s="13" t="s">
        <v>4776</v>
      </c>
      <c r="I1520" s="13">
        <v>3424.8919999999998</v>
      </c>
      <c r="K1520" s="2" t="s">
        <v>1430</v>
      </c>
      <c r="L1520" s="3">
        <v>3</v>
      </c>
    </row>
    <row r="1521" spans="1:12" x14ac:dyDescent="0.25">
      <c r="A1521" t="s">
        <v>758</v>
      </c>
      <c r="B1521" s="9" t="s">
        <v>757</v>
      </c>
      <c r="C1521" s="8" t="s">
        <v>246</v>
      </c>
      <c r="D1521" s="10">
        <v>45358.768055555563</v>
      </c>
      <c r="E1521" s="10">
        <v>45358.934027777781</v>
      </c>
      <c r="F1521" s="11">
        <v>0.16597222222222219</v>
      </c>
      <c r="G1521" s="11">
        <v>0.70347222222222228</v>
      </c>
      <c r="H1521" s="8" t="s">
        <v>418</v>
      </c>
      <c r="I1521" s="8">
        <v>3410.6216166666663</v>
      </c>
      <c r="K1521" s="2" t="s">
        <v>4563</v>
      </c>
      <c r="L1521" s="3">
        <v>1</v>
      </c>
    </row>
    <row r="1522" spans="1:12" x14ac:dyDescent="0.25">
      <c r="A1522" t="s">
        <v>1803</v>
      </c>
      <c r="B1522" s="12" t="s">
        <v>164</v>
      </c>
      <c r="C1522" s="13" t="s">
        <v>156</v>
      </c>
      <c r="D1522" s="14">
        <v>45421.996527777781</v>
      </c>
      <c r="E1522" s="14">
        <v>45422.162499999999</v>
      </c>
      <c r="F1522" s="15">
        <v>0.16597222222222219</v>
      </c>
      <c r="G1522" s="15"/>
      <c r="H1522" s="13" t="s">
        <v>1566</v>
      </c>
      <c r="I1522" s="13">
        <v>3410.6216166666663</v>
      </c>
      <c r="K1522" s="2" t="s">
        <v>3767</v>
      </c>
      <c r="L1522" s="3">
        <v>2</v>
      </c>
    </row>
    <row r="1523" spans="1:12" x14ac:dyDescent="0.25">
      <c r="A1523" t="s">
        <v>2172</v>
      </c>
      <c r="B1523" s="12" t="s">
        <v>143</v>
      </c>
      <c r="C1523" s="13" t="s">
        <v>246</v>
      </c>
      <c r="D1523" s="14">
        <v>45364.622916666667</v>
      </c>
      <c r="E1523" s="14">
        <v>45364.788888888892</v>
      </c>
      <c r="F1523" s="15">
        <v>0.16597222222222219</v>
      </c>
      <c r="G1523" s="15">
        <v>2.791666666666667</v>
      </c>
      <c r="H1523" s="13" t="s">
        <v>1908</v>
      </c>
      <c r="I1523" s="13">
        <v>3410.6216166666663</v>
      </c>
      <c r="K1523" s="2" t="s">
        <v>615</v>
      </c>
      <c r="L1523" s="3">
        <v>1</v>
      </c>
    </row>
    <row r="1524" spans="1:12" x14ac:dyDescent="0.25">
      <c r="A1524" t="s">
        <v>2227</v>
      </c>
      <c r="B1524" s="12" t="s">
        <v>478</v>
      </c>
      <c r="C1524" s="13" t="s">
        <v>178</v>
      </c>
      <c r="D1524" s="14">
        <v>45653.81527777778</v>
      </c>
      <c r="E1524" s="14">
        <v>45653.981249999997</v>
      </c>
      <c r="F1524" s="15">
        <v>0.16597222222222219</v>
      </c>
      <c r="G1524" s="15">
        <v>0.68680555555555556</v>
      </c>
      <c r="H1524" s="13" t="s">
        <v>2207</v>
      </c>
      <c r="I1524" s="13">
        <v>3410.6216166666663</v>
      </c>
      <c r="K1524" s="2" t="s">
        <v>1760</v>
      </c>
      <c r="L1524" s="3">
        <v>1</v>
      </c>
    </row>
    <row r="1525" spans="1:12" x14ac:dyDescent="0.25">
      <c r="A1525" t="s">
        <v>2608</v>
      </c>
      <c r="B1525" s="9" t="s">
        <v>54</v>
      </c>
      <c r="C1525" s="8" t="s">
        <v>12</v>
      </c>
      <c r="D1525" s="10">
        <v>45614.745833333327</v>
      </c>
      <c r="E1525" s="10">
        <v>45614.911805555559</v>
      </c>
      <c r="F1525" s="11">
        <v>0.16597222222222219</v>
      </c>
      <c r="G1525" s="11">
        <v>4.0972222222222222E-2</v>
      </c>
      <c r="H1525" s="8" t="s">
        <v>3096</v>
      </c>
      <c r="I1525" s="8">
        <v>3410.6216166666663</v>
      </c>
      <c r="K1525" s="2" t="s">
        <v>4656</v>
      </c>
      <c r="L1525" s="3">
        <v>1</v>
      </c>
    </row>
    <row r="1526" spans="1:12" x14ac:dyDescent="0.25">
      <c r="A1526" t="s">
        <v>3325</v>
      </c>
      <c r="B1526" s="12" t="s">
        <v>54</v>
      </c>
      <c r="C1526" s="13" t="s">
        <v>622</v>
      </c>
      <c r="D1526" s="14">
        <v>45609.691666666673</v>
      </c>
      <c r="E1526" s="14">
        <v>45609.857638888891</v>
      </c>
      <c r="F1526" s="15">
        <v>0.16597222222222219</v>
      </c>
      <c r="G1526" s="15">
        <v>0.1069444444444444</v>
      </c>
      <c r="H1526" s="13" t="s">
        <v>3277</v>
      </c>
      <c r="I1526" s="13">
        <v>3410.6216166666663</v>
      </c>
      <c r="K1526" s="2" t="s">
        <v>4931</v>
      </c>
      <c r="L1526" s="3">
        <v>1</v>
      </c>
    </row>
    <row r="1527" spans="1:12" x14ac:dyDescent="0.25">
      <c r="A1527" t="s">
        <v>3325</v>
      </c>
      <c r="B1527" s="12" t="s">
        <v>54</v>
      </c>
      <c r="C1527" s="13" t="s">
        <v>622</v>
      </c>
      <c r="D1527" s="14">
        <v>45609.691666666673</v>
      </c>
      <c r="E1527" s="14">
        <v>45609.857638888891</v>
      </c>
      <c r="F1527" s="15">
        <v>0.16597222222222219</v>
      </c>
      <c r="G1527" s="15">
        <v>0.1069444444444444</v>
      </c>
      <c r="H1527" s="13" t="s">
        <v>3484</v>
      </c>
      <c r="I1527" s="13">
        <v>3410.6216166666663</v>
      </c>
      <c r="K1527" s="2" t="s">
        <v>4853</v>
      </c>
      <c r="L1527" s="3">
        <v>1</v>
      </c>
    </row>
    <row r="1528" spans="1:12" x14ac:dyDescent="0.25">
      <c r="A1528" t="s">
        <v>862</v>
      </c>
      <c r="B1528" s="9" t="s">
        <v>861</v>
      </c>
      <c r="C1528" s="8" t="s">
        <v>326</v>
      </c>
      <c r="D1528" s="10">
        <v>45582.398611111108</v>
      </c>
      <c r="E1528" s="10">
        <v>45582.563888888893</v>
      </c>
      <c r="F1528" s="11">
        <v>0.1652777777777778</v>
      </c>
      <c r="G1528" s="11">
        <v>6.25E-2</v>
      </c>
      <c r="H1528" s="8" t="s">
        <v>791</v>
      </c>
      <c r="I1528" s="8">
        <v>3396.3512333333333</v>
      </c>
      <c r="K1528" s="2" t="s">
        <v>4260</v>
      </c>
      <c r="L1528" s="3">
        <v>2</v>
      </c>
    </row>
    <row r="1529" spans="1:12" x14ac:dyDescent="0.25">
      <c r="A1529" t="s">
        <v>2852</v>
      </c>
      <c r="B1529" s="12" t="s">
        <v>12</v>
      </c>
      <c r="C1529" s="13" t="s">
        <v>2851</v>
      </c>
      <c r="D1529" s="14">
        <v>45367.495138888888</v>
      </c>
      <c r="E1529" s="14">
        <v>45367.660416666673</v>
      </c>
      <c r="F1529" s="15">
        <v>0.1652777777777778</v>
      </c>
      <c r="G1529" s="15"/>
      <c r="H1529" s="13" t="s">
        <v>2858</v>
      </c>
      <c r="I1529" s="13">
        <v>3396.3512333333333</v>
      </c>
      <c r="K1529" s="2" t="s">
        <v>2874</v>
      </c>
      <c r="L1529" s="3">
        <v>1</v>
      </c>
    </row>
    <row r="1530" spans="1:12" x14ac:dyDescent="0.25">
      <c r="A1530" t="s">
        <v>1960</v>
      </c>
      <c r="B1530" s="9" t="s">
        <v>1092</v>
      </c>
      <c r="C1530" s="8" t="s">
        <v>18</v>
      </c>
      <c r="D1530" s="10">
        <v>45609.675000000003</v>
      </c>
      <c r="E1530" s="10">
        <v>45609.839583333327</v>
      </c>
      <c r="F1530" s="11">
        <v>0.1645833333333333</v>
      </c>
      <c r="G1530" s="11">
        <v>4.1506944444444436</v>
      </c>
      <c r="H1530" s="8" t="s">
        <v>1908</v>
      </c>
      <c r="I1530" s="8">
        <v>3382.0808499999998</v>
      </c>
      <c r="K1530" s="2" t="s">
        <v>3560</v>
      </c>
      <c r="L1530" s="3">
        <v>1</v>
      </c>
    </row>
    <row r="1531" spans="1:12" x14ac:dyDescent="0.25">
      <c r="A1531" t="s">
        <v>1995</v>
      </c>
      <c r="B1531" s="12" t="s">
        <v>551</v>
      </c>
      <c r="C1531" s="13" t="s">
        <v>1993</v>
      </c>
      <c r="D1531" s="14">
        <v>45559.884722222218</v>
      </c>
      <c r="E1531" s="14">
        <v>45560.049305555563</v>
      </c>
      <c r="F1531" s="15">
        <v>0.1645833333333333</v>
      </c>
      <c r="G1531" s="15">
        <v>0.75694444444444442</v>
      </c>
      <c r="H1531" s="13" t="s">
        <v>1908</v>
      </c>
      <c r="I1531" s="13">
        <v>3382.0808499999998</v>
      </c>
      <c r="K1531" s="2" t="s">
        <v>4396</v>
      </c>
      <c r="L1531" s="3">
        <v>1</v>
      </c>
    </row>
    <row r="1532" spans="1:12" x14ac:dyDescent="0.25">
      <c r="A1532" t="s">
        <v>553</v>
      </c>
      <c r="B1532" s="12" t="s">
        <v>223</v>
      </c>
      <c r="C1532" s="13" t="s">
        <v>551</v>
      </c>
      <c r="D1532" s="14">
        <v>45557.632638888892</v>
      </c>
      <c r="E1532" s="14">
        <v>45557.796527777777</v>
      </c>
      <c r="F1532" s="15">
        <v>0.16388888888888889</v>
      </c>
      <c r="G1532" s="15">
        <v>8.819444444444445E-2</v>
      </c>
      <c r="H1532" s="13" t="s">
        <v>418</v>
      </c>
      <c r="I1532" s="13">
        <v>3367.8104666666668</v>
      </c>
      <c r="K1532" s="2" t="s">
        <v>3686</v>
      </c>
      <c r="L1532" s="3">
        <v>1</v>
      </c>
    </row>
    <row r="1533" spans="1:12" x14ac:dyDescent="0.25">
      <c r="A1533" t="s">
        <v>3228</v>
      </c>
      <c r="B1533" s="12" t="s">
        <v>478</v>
      </c>
      <c r="C1533" s="13" t="s">
        <v>712</v>
      </c>
      <c r="D1533" s="14">
        <v>45370.815972222219</v>
      </c>
      <c r="E1533" s="14">
        <v>45370.979861111111</v>
      </c>
      <c r="F1533" s="15">
        <v>0.16388888888888889</v>
      </c>
      <c r="G1533" s="15">
        <v>0.61111111111111116</v>
      </c>
      <c r="H1533" s="13" t="s">
        <v>3096</v>
      </c>
      <c r="I1533" s="13">
        <v>3367.8104666666668</v>
      </c>
      <c r="K1533" s="2" t="s">
        <v>3246</v>
      </c>
      <c r="L1533" s="3">
        <v>1</v>
      </c>
    </row>
    <row r="1534" spans="1:12" x14ac:dyDescent="0.25">
      <c r="A1534" t="s">
        <v>1306</v>
      </c>
      <c r="B1534" s="9" t="s">
        <v>30</v>
      </c>
      <c r="C1534" s="8" t="s">
        <v>242</v>
      </c>
      <c r="D1534" s="10">
        <v>45332.664583333331</v>
      </c>
      <c r="E1534" s="10">
        <v>45332.827777777777</v>
      </c>
      <c r="F1534" s="11">
        <v>0.16319444444444439</v>
      </c>
      <c r="G1534" s="11"/>
      <c r="H1534" s="8" t="s">
        <v>1085</v>
      </c>
      <c r="I1534" s="8">
        <v>3353.5400833333329</v>
      </c>
      <c r="K1534" s="2" t="s">
        <v>642</v>
      </c>
      <c r="L1534" s="3">
        <v>35</v>
      </c>
    </row>
    <row r="1535" spans="1:12" x14ac:dyDescent="0.25">
      <c r="A1535" t="s">
        <v>1586</v>
      </c>
      <c r="B1535" s="9" t="s">
        <v>178</v>
      </c>
      <c r="C1535" s="8" t="s">
        <v>439</v>
      </c>
      <c r="D1535" s="10">
        <v>45661.890277777777</v>
      </c>
      <c r="E1535" s="10">
        <v>45662.053472222222</v>
      </c>
      <c r="F1535" s="11">
        <v>0.16319444444444439</v>
      </c>
      <c r="G1535" s="11">
        <v>0.62569444444444444</v>
      </c>
      <c r="H1535" s="8" t="s">
        <v>1566</v>
      </c>
      <c r="I1535" s="8">
        <v>3353.5400833333329</v>
      </c>
      <c r="K1535" s="2" t="s">
        <v>3802</v>
      </c>
      <c r="L1535" s="3">
        <v>1</v>
      </c>
    </row>
    <row r="1536" spans="1:12" x14ac:dyDescent="0.25">
      <c r="A1536" t="s">
        <v>2487</v>
      </c>
      <c r="B1536" s="12" t="s">
        <v>1898</v>
      </c>
      <c r="C1536" s="13" t="s">
        <v>66</v>
      </c>
      <c r="D1536" s="14">
        <v>45327.642361111109</v>
      </c>
      <c r="E1536" s="14">
        <v>45327.805555555547</v>
      </c>
      <c r="F1536" s="15">
        <v>0.16319444444444439</v>
      </c>
      <c r="G1536" s="15">
        <v>7.2222222222222215E-2</v>
      </c>
      <c r="H1536" s="13" t="s">
        <v>2207</v>
      </c>
      <c r="I1536" s="13">
        <v>3353.5400833333329</v>
      </c>
      <c r="K1536" s="2" t="s">
        <v>1354</v>
      </c>
      <c r="L1536" s="3">
        <v>1</v>
      </c>
    </row>
    <row r="1537" spans="1:12" x14ac:dyDescent="0.25">
      <c r="A1537" t="s">
        <v>3612</v>
      </c>
      <c r="B1537" s="12" t="s">
        <v>89</v>
      </c>
      <c r="C1537" s="13" t="s">
        <v>757</v>
      </c>
      <c r="D1537" s="14">
        <v>45454.449305555558</v>
      </c>
      <c r="E1537" s="14">
        <v>45454.611805555563</v>
      </c>
      <c r="F1537" s="15">
        <v>0.16250000000000001</v>
      </c>
      <c r="G1537" s="15">
        <v>3.4027777777777768E-2</v>
      </c>
      <c r="H1537" s="13" t="s">
        <v>3485</v>
      </c>
      <c r="I1537" s="13">
        <v>3339.2696999999998</v>
      </c>
      <c r="K1537" s="2" t="s">
        <v>2539</v>
      </c>
      <c r="L1537" s="3">
        <v>1</v>
      </c>
    </row>
    <row r="1538" spans="1:12" x14ac:dyDescent="0.25">
      <c r="A1538" t="s">
        <v>4783</v>
      </c>
      <c r="B1538" s="9" t="s">
        <v>143</v>
      </c>
      <c r="C1538" s="8" t="s">
        <v>125</v>
      </c>
      <c r="D1538" s="10">
        <v>45668.635416666657</v>
      </c>
      <c r="E1538" s="10">
        <v>45668.79791666667</v>
      </c>
      <c r="F1538" s="11">
        <v>0.16250000000000001</v>
      </c>
      <c r="G1538" s="11"/>
      <c r="H1538" s="8" t="s">
        <v>4776</v>
      </c>
      <c r="I1538" s="8">
        <v>3339.2696999999998</v>
      </c>
      <c r="K1538" s="2" t="s">
        <v>1824</v>
      </c>
      <c r="L1538" s="3">
        <v>1</v>
      </c>
    </row>
    <row r="1539" spans="1:12" x14ac:dyDescent="0.25">
      <c r="A1539" t="s">
        <v>3140</v>
      </c>
      <c r="B1539" s="12" t="s">
        <v>376</v>
      </c>
      <c r="C1539" s="13" t="s">
        <v>56</v>
      </c>
      <c r="D1539" s="14">
        <v>45355.783333333333</v>
      </c>
      <c r="E1539" s="14">
        <v>45355.945833333331</v>
      </c>
      <c r="F1539" s="15">
        <v>0.16250000000000001</v>
      </c>
      <c r="G1539" s="15">
        <v>1.0152777777777779</v>
      </c>
      <c r="H1539" s="13" t="s">
        <v>4776</v>
      </c>
      <c r="I1539" s="13">
        <v>3339.2696999999998</v>
      </c>
      <c r="K1539" s="2" t="s">
        <v>3478</v>
      </c>
      <c r="L1539" s="3">
        <v>2</v>
      </c>
    </row>
    <row r="1540" spans="1:12" x14ac:dyDescent="0.25">
      <c r="A1540" t="s">
        <v>1992</v>
      </c>
      <c r="B1540" s="9" t="s">
        <v>24</v>
      </c>
      <c r="C1540" s="8" t="s">
        <v>1990</v>
      </c>
      <c r="D1540" s="10">
        <v>45562.118055555547</v>
      </c>
      <c r="E1540" s="10">
        <v>45562.279861111107</v>
      </c>
      <c r="F1540" s="11">
        <v>0.16180555555555559</v>
      </c>
      <c r="G1540" s="11">
        <v>0.60138888888888886</v>
      </c>
      <c r="H1540" s="8" t="s">
        <v>1908</v>
      </c>
      <c r="I1540" s="8">
        <v>3324.9993166666663</v>
      </c>
      <c r="K1540" s="2" t="s">
        <v>1987</v>
      </c>
      <c r="L1540" s="3">
        <v>1</v>
      </c>
    </row>
    <row r="1541" spans="1:12" x14ac:dyDescent="0.25">
      <c r="A1541" t="s">
        <v>2818</v>
      </c>
      <c r="B1541" s="12" t="s">
        <v>259</v>
      </c>
      <c r="C1541" s="13" t="s">
        <v>107</v>
      </c>
      <c r="D1541" s="14">
        <v>45373.663194444453</v>
      </c>
      <c r="E1541" s="14">
        <v>45373.824999999997</v>
      </c>
      <c r="F1541" s="15">
        <v>0.16180555555555559</v>
      </c>
      <c r="G1541" s="15">
        <v>5.9722222222222232E-2</v>
      </c>
      <c r="H1541" s="13" t="s">
        <v>2715</v>
      </c>
      <c r="I1541" s="13">
        <v>3324.9993166666663</v>
      </c>
      <c r="K1541" s="2" t="s">
        <v>1733</v>
      </c>
      <c r="L1541" s="3">
        <v>5</v>
      </c>
    </row>
    <row r="1542" spans="1:12" x14ac:dyDescent="0.25">
      <c r="A1542" t="s">
        <v>786</v>
      </c>
      <c r="B1542" s="12" t="s">
        <v>140</v>
      </c>
      <c r="C1542" s="13" t="s">
        <v>75</v>
      </c>
      <c r="D1542" s="14">
        <v>45325.843055555553</v>
      </c>
      <c r="E1542" s="14">
        <v>45326.004166666673</v>
      </c>
      <c r="F1542" s="15">
        <v>0.16111111111111109</v>
      </c>
      <c r="G1542" s="15">
        <v>0.71319444444444446</v>
      </c>
      <c r="H1542" s="13" t="s">
        <v>418</v>
      </c>
      <c r="I1542" s="13">
        <v>3310.7289333333333</v>
      </c>
      <c r="K1542" s="2" t="s">
        <v>3574</v>
      </c>
      <c r="L1542" s="3">
        <v>1</v>
      </c>
    </row>
    <row r="1543" spans="1:12" x14ac:dyDescent="0.25">
      <c r="A1543" t="s">
        <v>1073</v>
      </c>
      <c r="B1543" s="9" t="s">
        <v>18</v>
      </c>
      <c r="C1543" s="8" t="s">
        <v>1072</v>
      </c>
      <c r="D1543" s="10">
        <v>45331.89166666667</v>
      </c>
      <c r="E1543" s="10">
        <v>45332.052777777782</v>
      </c>
      <c r="F1543" s="11">
        <v>0.16111111111111109</v>
      </c>
      <c r="G1543" s="11">
        <v>0.82361111111111107</v>
      </c>
      <c r="H1543" s="8" t="s">
        <v>791</v>
      </c>
      <c r="I1543" s="8">
        <v>3310.7289333333333</v>
      </c>
      <c r="K1543" s="2" t="s">
        <v>215</v>
      </c>
      <c r="L1543" s="3">
        <v>1</v>
      </c>
    </row>
    <row r="1544" spans="1:12" x14ac:dyDescent="0.25">
      <c r="A1544" t="s">
        <v>2169</v>
      </c>
      <c r="B1544" s="12" t="s">
        <v>14</v>
      </c>
      <c r="C1544" s="13" t="s">
        <v>24</v>
      </c>
      <c r="D1544" s="14">
        <v>45369.654166666667</v>
      </c>
      <c r="E1544" s="14">
        <v>45369.81527777778</v>
      </c>
      <c r="F1544" s="15">
        <v>0.16111111111111109</v>
      </c>
      <c r="G1544" s="15"/>
      <c r="H1544" s="13" t="s">
        <v>1908</v>
      </c>
      <c r="I1544" s="13">
        <v>3310.7289333333333</v>
      </c>
      <c r="K1544" s="2" t="s">
        <v>103</v>
      </c>
      <c r="L1544" s="3">
        <v>3</v>
      </c>
    </row>
    <row r="1545" spans="1:12" x14ac:dyDescent="0.25">
      <c r="A1545" t="s">
        <v>354</v>
      </c>
      <c r="B1545" s="12" t="s">
        <v>353</v>
      </c>
      <c r="C1545" s="13" t="s">
        <v>18</v>
      </c>
      <c r="D1545" s="14">
        <v>45579.927777777782</v>
      </c>
      <c r="E1545" s="14">
        <v>45580.088888888888</v>
      </c>
      <c r="F1545" s="15">
        <v>0.16111111111111109</v>
      </c>
      <c r="G1545" s="15">
        <v>0.81597222222222221</v>
      </c>
      <c r="H1545" s="13" t="s">
        <v>3096</v>
      </c>
      <c r="I1545" s="13">
        <v>3310.7289333333333</v>
      </c>
      <c r="K1545" s="2" t="s">
        <v>4722</v>
      </c>
      <c r="L1545" s="3">
        <v>1</v>
      </c>
    </row>
    <row r="1546" spans="1:12" x14ac:dyDescent="0.25">
      <c r="A1546" t="s">
        <v>3392</v>
      </c>
      <c r="B1546" s="12" t="s">
        <v>18</v>
      </c>
      <c r="C1546" s="13" t="s">
        <v>1589</v>
      </c>
      <c r="D1546" s="14">
        <v>45459.515972222223</v>
      </c>
      <c r="E1546" s="14">
        <v>45459.677083333343</v>
      </c>
      <c r="F1546" s="15">
        <v>0.16111111111111109</v>
      </c>
      <c r="G1546" s="15">
        <v>8.819444444444445E-2</v>
      </c>
      <c r="H1546" s="13" t="s">
        <v>3277</v>
      </c>
      <c r="I1546" s="13">
        <v>3310.7289333333333</v>
      </c>
      <c r="K1546" s="2" t="s">
        <v>2643</v>
      </c>
      <c r="L1546" s="3">
        <v>3</v>
      </c>
    </row>
    <row r="1547" spans="1:12" x14ac:dyDescent="0.25">
      <c r="A1547" t="s">
        <v>3478</v>
      </c>
      <c r="B1547" s="9" t="s">
        <v>89</v>
      </c>
      <c r="C1547" s="8" t="s">
        <v>1367</v>
      </c>
      <c r="D1547" s="10">
        <v>45325.601388888892</v>
      </c>
      <c r="E1547" s="10">
        <v>45325.762499999997</v>
      </c>
      <c r="F1547" s="11">
        <v>0.16111111111111109</v>
      </c>
      <c r="G1547" s="11">
        <v>4.4444444444444453E-2</v>
      </c>
      <c r="H1547" s="8" t="s">
        <v>3277</v>
      </c>
      <c r="I1547" s="8">
        <v>3310.7289333333333</v>
      </c>
      <c r="K1547" s="2" t="s">
        <v>817</v>
      </c>
      <c r="L1547" s="3">
        <v>1</v>
      </c>
    </row>
    <row r="1548" spans="1:12" x14ac:dyDescent="0.25">
      <c r="A1548" t="s">
        <v>3392</v>
      </c>
      <c r="B1548" s="12" t="s">
        <v>18</v>
      </c>
      <c r="C1548" s="13" t="s">
        <v>1589</v>
      </c>
      <c r="D1548" s="14">
        <v>45459.515972222223</v>
      </c>
      <c r="E1548" s="14">
        <v>45459.677083333343</v>
      </c>
      <c r="F1548" s="15">
        <v>0.16111111111111109</v>
      </c>
      <c r="G1548" s="15">
        <v>8.819444444444445E-2</v>
      </c>
      <c r="H1548" s="13" t="s">
        <v>3484</v>
      </c>
      <c r="I1548" s="13">
        <v>3310.7289333333333</v>
      </c>
      <c r="K1548" s="2" t="s">
        <v>3949</v>
      </c>
      <c r="L1548" s="3">
        <v>1</v>
      </c>
    </row>
    <row r="1549" spans="1:12" x14ac:dyDescent="0.25">
      <c r="A1549" t="s">
        <v>3478</v>
      </c>
      <c r="B1549" s="9" t="s">
        <v>89</v>
      </c>
      <c r="C1549" s="8" t="s">
        <v>1367</v>
      </c>
      <c r="D1549" s="10">
        <v>45325.601388888892</v>
      </c>
      <c r="E1549" s="10">
        <v>45325.762499999997</v>
      </c>
      <c r="F1549" s="11">
        <v>0.16111111111111109</v>
      </c>
      <c r="G1549" s="11">
        <v>4.4444444444444453E-2</v>
      </c>
      <c r="H1549" s="8" t="s">
        <v>3484</v>
      </c>
      <c r="I1549" s="8">
        <v>3310.7289333333333</v>
      </c>
      <c r="K1549" s="2" t="s">
        <v>3262</v>
      </c>
      <c r="L1549" s="3">
        <v>1</v>
      </c>
    </row>
    <row r="1550" spans="1:12" x14ac:dyDescent="0.25">
      <c r="A1550" t="s">
        <v>3532</v>
      </c>
      <c r="B1550" s="12" t="s">
        <v>2315</v>
      </c>
      <c r="C1550" s="13" t="s">
        <v>1123</v>
      </c>
      <c r="D1550" s="14">
        <v>45615.544444444437</v>
      </c>
      <c r="E1550" s="14">
        <v>45615.705555555563</v>
      </c>
      <c r="F1550" s="15">
        <v>0.16111111111111109</v>
      </c>
      <c r="G1550" s="15">
        <v>1.682638888888889</v>
      </c>
      <c r="H1550" s="13" t="s">
        <v>3485</v>
      </c>
      <c r="I1550" s="13">
        <v>3310.7289333333333</v>
      </c>
      <c r="K1550" s="2" t="s">
        <v>784</v>
      </c>
      <c r="L1550" s="3">
        <v>3</v>
      </c>
    </row>
    <row r="1551" spans="1:12" x14ac:dyDescent="0.25">
      <c r="A1551" t="s">
        <v>3612</v>
      </c>
      <c r="B1551" s="9" t="s">
        <v>89</v>
      </c>
      <c r="C1551" s="8" t="s">
        <v>757</v>
      </c>
      <c r="D1551" s="10">
        <v>45364.09375</v>
      </c>
      <c r="E1551" s="10">
        <v>45364.254861111112</v>
      </c>
      <c r="F1551" s="11">
        <v>0.16111111111111109</v>
      </c>
      <c r="G1551" s="11"/>
      <c r="H1551" s="8" t="s">
        <v>3485</v>
      </c>
      <c r="I1551" s="8">
        <v>3310.7289333333333</v>
      </c>
      <c r="K1551" s="2" t="s">
        <v>3112</v>
      </c>
      <c r="L1551" s="3">
        <v>1</v>
      </c>
    </row>
    <row r="1552" spans="1:12" x14ac:dyDescent="0.25">
      <c r="A1552" t="s">
        <v>1680</v>
      </c>
      <c r="B1552" s="9" t="s">
        <v>775</v>
      </c>
      <c r="C1552" s="8" t="s">
        <v>156</v>
      </c>
      <c r="D1552" s="10">
        <v>45576.625694444447</v>
      </c>
      <c r="E1552" s="10">
        <v>45576.786805555559</v>
      </c>
      <c r="F1552" s="11">
        <v>0.16111111111111109</v>
      </c>
      <c r="G1552" s="11">
        <v>1.09375</v>
      </c>
      <c r="H1552" s="8" t="s">
        <v>4654</v>
      </c>
      <c r="I1552" s="8">
        <v>3310.7289333333333</v>
      </c>
      <c r="K1552" s="2" t="s">
        <v>4646</v>
      </c>
      <c r="L1552" s="3">
        <v>1</v>
      </c>
    </row>
    <row r="1553" spans="1:12" x14ac:dyDescent="0.25">
      <c r="A1553" t="s">
        <v>1894</v>
      </c>
      <c r="B1553" s="12" t="s">
        <v>400</v>
      </c>
      <c r="C1553" s="13" t="s">
        <v>18</v>
      </c>
      <c r="D1553" s="14">
        <v>45334.78402777778</v>
      </c>
      <c r="E1553" s="14">
        <v>45334.944444444453</v>
      </c>
      <c r="F1553" s="15">
        <v>0.16041666666666671</v>
      </c>
      <c r="G1553" s="15">
        <v>0.83819444444444446</v>
      </c>
      <c r="H1553" s="13" t="s">
        <v>1566</v>
      </c>
      <c r="I1553" s="13">
        <v>3296.4585499999998</v>
      </c>
      <c r="K1553" s="2" t="s">
        <v>3694</v>
      </c>
      <c r="L1553" s="3">
        <v>1</v>
      </c>
    </row>
    <row r="1554" spans="1:12" x14ac:dyDescent="0.25">
      <c r="A1554" t="s">
        <v>2288</v>
      </c>
      <c r="B1554" s="9" t="s">
        <v>259</v>
      </c>
      <c r="C1554" s="8" t="s">
        <v>2286</v>
      </c>
      <c r="D1554" s="10">
        <v>45584.531944444447</v>
      </c>
      <c r="E1554" s="10">
        <v>45584.692361111112</v>
      </c>
      <c r="F1554" s="11">
        <v>0.16041666666666671</v>
      </c>
      <c r="G1554" s="11">
        <v>0.15277777777777779</v>
      </c>
      <c r="H1554" s="8" t="s">
        <v>2207</v>
      </c>
      <c r="I1554" s="8">
        <v>3296.4585499999998</v>
      </c>
      <c r="K1554" s="2" t="s">
        <v>3850</v>
      </c>
      <c r="L1554" s="3">
        <v>1</v>
      </c>
    </row>
    <row r="1555" spans="1:12" x14ac:dyDescent="0.25">
      <c r="A1555" t="s">
        <v>370</v>
      </c>
      <c r="B1555" s="9" t="s">
        <v>246</v>
      </c>
      <c r="C1555" s="8" t="s">
        <v>18</v>
      </c>
      <c r="D1555" s="10">
        <v>45685.98333333333</v>
      </c>
      <c r="E1555" s="10">
        <v>45686.143750000003</v>
      </c>
      <c r="F1555" s="11">
        <v>0.16041666666666671</v>
      </c>
      <c r="G1555" s="11">
        <v>1.5784722222222221</v>
      </c>
      <c r="H1555" s="8" t="s">
        <v>2858</v>
      </c>
      <c r="I1555" s="8">
        <v>3296.4585499999998</v>
      </c>
      <c r="K1555" s="2" t="s">
        <v>3468</v>
      </c>
      <c r="L1555" s="3">
        <v>2</v>
      </c>
    </row>
    <row r="1556" spans="1:12" x14ac:dyDescent="0.25">
      <c r="A1556" t="s">
        <v>2894</v>
      </c>
      <c r="B1556" s="9" t="s">
        <v>77</v>
      </c>
      <c r="C1556" s="8" t="s">
        <v>240</v>
      </c>
      <c r="D1556" s="10">
        <v>45604.01458333333</v>
      </c>
      <c r="E1556" s="10">
        <v>45604.175000000003</v>
      </c>
      <c r="F1556" s="11">
        <v>0.16041666666666671</v>
      </c>
      <c r="G1556" s="11">
        <v>1.7465277777777779</v>
      </c>
      <c r="H1556" s="8" t="s">
        <v>2858</v>
      </c>
      <c r="I1556" s="8">
        <v>3296.4585499999998</v>
      </c>
      <c r="K1556" s="2" t="s">
        <v>3268</v>
      </c>
      <c r="L1556" s="3">
        <v>1</v>
      </c>
    </row>
    <row r="1557" spans="1:12" x14ac:dyDescent="0.25">
      <c r="A1557" t="s">
        <v>3097</v>
      </c>
      <c r="B1557" s="9" t="s">
        <v>30</v>
      </c>
      <c r="C1557" s="8" t="s">
        <v>91</v>
      </c>
      <c r="D1557" s="10">
        <v>45686.96875</v>
      </c>
      <c r="E1557" s="10">
        <v>45687.129166666673</v>
      </c>
      <c r="F1557" s="11">
        <v>0.16041666666666671</v>
      </c>
      <c r="G1557" s="11">
        <v>0.71875</v>
      </c>
      <c r="H1557" s="8" t="s">
        <v>3096</v>
      </c>
      <c r="I1557" s="8">
        <v>3296.4585499999998</v>
      </c>
      <c r="K1557" s="2" t="s">
        <v>4431</v>
      </c>
      <c r="L1557" s="3">
        <v>1</v>
      </c>
    </row>
    <row r="1558" spans="1:12" x14ac:dyDescent="0.25">
      <c r="A1558" t="s">
        <v>3707</v>
      </c>
      <c r="B1558" s="12" t="s">
        <v>77</v>
      </c>
      <c r="C1558" s="13" t="s">
        <v>146</v>
      </c>
      <c r="D1558" s="14">
        <v>45673.72152777778</v>
      </c>
      <c r="E1558" s="14">
        <v>45673.881944444453</v>
      </c>
      <c r="F1558" s="15">
        <v>0.16041666666666671</v>
      </c>
      <c r="G1558" s="15">
        <v>0.91874999999999996</v>
      </c>
      <c r="H1558" s="13" t="s">
        <v>3703</v>
      </c>
      <c r="I1558" s="13">
        <v>3296.4585499999998</v>
      </c>
      <c r="K1558" s="2" t="s">
        <v>4647</v>
      </c>
      <c r="L1558" s="3">
        <v>1</v>
      </c>
    </row>
    <row r="1559" spans="1:12" x14ac:dyDescent="0.25">
      <c r="A1559" t="s">
        <v>3248</v>
      </c>
      <c r="B1559" s="9" t="s">
        <v>89</v>
      </c>
      <c r="C1559" s="8" t="s">
        <v>2604</v>
      </c>
      <c r="D1559" s="10">
        <v>45330.726388888892</v>
      </c>
      <c r="E1559" s="10">
        <v>45330.886805555558</v>
      </c>
      <c r="F1559" s="11">
        <v>0.16041666666666671</v>
      </c>
      <c r="G1559" s="11">
        <v>7.1527777777777773E-2</v>
      </c>
      <c r="H1559" s="8" t="s">
        <v>4288</v>
      </c>
      <c r="I1559" s="8">
        <v>3296.4585499999998</v>
      </c>
      <c r="K1559" s="2" t="s">
        <v>2990</v>
      </c>
      <c r="L1559" s="3">
        <v>1</v>
      </c>
    </row>
    <row r="1560" spans="1:12" x14ac:dyDescent="0.25">
      <c r="A1560" t="s">
        <v>3265</v>
      </c>
      <c r="B1560" s="9" t="s">
        <v>54</v>
      </c>
      <c r="C1560" s="8" t="s">
        <v>107</v>
      </c>
      <c r="D1560" s="10">
        <v>45670.825694444437</v>
      </c>
      <c r="E1560" s="10">
        <v>45670.986111111109</v>
      </c>
      <c r="F1560" s="11">
        <v>0.16041666666666671</v>
      </c>
      <c r="G1560" s="11">
        <v>0.58680555555555558</v>
      </c>
      <c r="H1560" s="8" t="s">
        <v>4776</v>
      </c>
      <c r="I1560" s="8">
        <v>3296.4585499999998</v>
      </c>
      <c r="K1560" s="2" t="s">
        <v>432</v>
      </c>
      <c r="L1560" s="3">
        <v>1</v>
      </c>
    </row>
    <row r="1561" spans="1:12" x14ac:dyDescent="0.25">
      <c r="A1561" t="s">
        <v>877</v>
      </c>
      <c r="B1561" s="12" t="s">
        <v>180</v>
      </c>
      <c r="C1561" s="13" t="s">
        <v>570</v>
      </c>
      <c r="D1561" s="14">
        <v>45562.615972222222</v>
      </c>
      <c r="E1561" s="14">
        <v>45562.775694444441</v>
      </c>
      <c r="F1561" s="15">
        <v>0.15972222222222221</v>
      </c>
      <c r="G1561" s="15">
        <v>4.791666666666667E-2</v>
      </c>
      <c r="H1561" s="13" t="s">
        <v>791</v>
      </c>
      <c r="I1561" s="13">
        <v>3282.1881666666668</v>
      </c>
      <c r="K1561" s="2" t="s">
        <v>3915</v>
      </c>
      <c r="L1561" s="3">
        <v>1</v>
      </c>
    </row>
    <row r="1562" spans="1:12" x14ac:dyDescent="0.25">
      <c r="A1562" t="s">
        <v>1723</v>
      </c>
      <c r="B1562" s="12" t="s">
        <v>955</v>
      </c>
      <c r="C1562" s="13" t="s">
        <v>56</v>
      </c>
      <c r="D1562" s="14">
        <v>45523.609722222223</v>
      </c>
      <c r="E1562" s="14">
        <v>45523.769444444442</v>
      </c>
      <c r="F1562" s="15">
        <v>0.15972222222222221</v>
      </c>
      <c r="G1562" s="15">
        <v>3.8194444444444448E-2</v>
      </c>
      <c r="H1562" s="13" t="s">
        <v>1566</v>
      </c>
      <c r="I1562" s="13">
        <v>3282.1881666666668</v>
      </c>
      <c r="K1562" s="2" t="s">
        <v>3309</v>
      </c>
      <c r="L1562" s="3">
        <v>2</v>
      </c>
    </row>
    <row r="1563" spans="1:12" x14ac:dyDescent="0.25">
      <c r="A1563" t="s">
        <v>1409</v>
      </c>
      <c r="B1563" s="12" t="s">
        <v>18</v>
      </c>
      <c r="C1563" s="13" t="s">
        <v>1407</v>
      </c>
      <c r="D1563" s="14">
        <v>45687.722222222219</v>
      </c>
      <c r="E1563" s="14">
        <v>45687.881944444453</v>
      </c>
      <c r="F1563" s="15">
        <v>0.15972222222222221</v>
      </c>
      <c r="G1563" s="15"/>
      <c r="H1563" s="13" t="s">
        <v>2858</v>
      </c>
      <c r="I1563" s="13">
        <v>3282.1881666666668</v>
      </c>
      <c r="K1563" s="2" t="s">
        <v>780</v>
      </c>
      <c r="L1563" s="3">
        <v>2</v>
      </c>
    </row>
    <row r="1564" spans="1:12" x14ac:dyDescent="0.25">
      <c r="A1564" t="s">
        <v>969</v>
      </c>
      <c r="B1564" s="12" t="s">
        <v>54</v>
      </c>
      <c r="C1564" s="13" t="s">
        <v>18</v>
      </c>
      <c r="D1564" s="14">
        <v>45330.637499999997</v>
      </c>
      <c r="E1564" s="14">
        <v>45330.797222222223</v>
      </c>
      <c r="F1564" s="15">
        <v>0.15972222222222221</v>
      </c>
      <c r="G1564" s="15">
        <v>0.72916666666666663</v>
      </c>
      <c r="H1564" s="13" t="s">
        <v>3485</v>
      </c>
      <c r="I1564" s="13">
        <v>3282.1881666666668</v>
      </c>
      <c r="K1564" s="2" t="s">
        <v>475</v>
      </c>
      <c r="L1564" s="3">
        <v>1</v>
      </c>
    </row>
    <row r="1565" spans="1:12" x14ac:dyDescent="0.25">
      <c r="A1565" t="s">
        <v>3737</v>
      </c>
      <c r="B1565" s="9" t="s">
        <v>14</v>
      </c>
      <c r="C1565" s="8" t="s">
        <v>22</v>
      </c>
      <c r="D1565" s="10">
        <v>45623.698611111111</v>
      </c>
      <c r="E1565" s="10">
        <v>45623.85833333333</v>
      </c>
      <c r="F1565" s="11">
        <v>0.15972222222222221</v>
      </c>
      <c r="G1565" s="11">
        <v>2.8472222222222219</v>
      </c>
      <c r="H1565" s="8" t="s">
        <v>3703</v>
      </c>
      <c r="I1565" s="8">
        <v>3282.1881666666668</v>
      </c>
      <c r="K1565" s="2" t="s">
        <v>2823</v>
      </c>
      <c r="L1565" s="3">
        <v>3</v>
      </c>
    </row>
    <row r="1566" spans="1:12" x14ac:dyDescent="0.25">
      <c r="A1566" t="s">
        <v>1836</v>
      </c>
      <c r="B1566" s="12" t="s">
        <v>143</v>
      </c>
      <c r="C1566" s="13" t="s">
        <v>677</v>
      </c>
      <c r="D1566" s="14">
        <v>45390.567361111112</v>
      </c>
      <c r="E1566" s="14">
        <v>45390.726388888892</v>
      </c>
      <c r="F1566" s="15">
        <v>0.1590277777777778</v>
      </c>
      <c r="G1566" s="15">
        <v>0.74513888888888891</v>
      </c>
      <c r="H1566" s="13" t="s">
        <v>1566</v>
      </c>
      <c r="I1566" s="13">
        <v>3267.9177833333329</v>
      </c>
      <c r="K1566" s="2" t="s">
        <v>2263</v>
      </c>
      <c r="L1566" s="3">
        <v>2</v>
      </c>
    </row>
    <row r="1567" spans="1:12" x14ac:dyDescent="0.25">
      <c r="A1567" t="s">
        <v>2382</v>
      </c>
      <c r="B1567" s="12" t="s">
        <v>64</v>
      </c>
      <c r="C1567" s="13" t="s">
        <v>1024</v>
      </c>
      <c r="D1567" s="14">
        <v>45452.76666666667</v>
      </c>
      <c r="E1567" s="14">
        <v>45452.925694444442</v>
      </c>
      <c r="F1567" s="15">
        <v>0.1590277777777778</v>
      </c>
      <c r="G1567" s="15">
        <v>3.125E-2</v>
      </c>
      <c r="H1567" s="13" t="s">
        <v>2207</v>
      </c>
      <c r="I1567" s="13">
        <v>3267.9177833333329</v>
      </c>
      <c r="K1567" s="2" t="s">
        <v>1894</v>
      </c>
      <c r="L1567" s="3">
        <v>1</v>
      </c>
    </row>
    <row r="1568" spans="1:12" x14ac:dyDescent="0.25">
      <c r="A1568" t="s">
        <v>3170</v>
      </c>
      <c r="B1568" s="12" t="s">
        <v>3169</v>
      </c>
      <c r="C1568" s="13" t="s">
        <v>156</v>
      </c>
      <c r="D1568" s="14">
        <v>45513.581250000003</v>
      </c>
      <c r="E1568" s="14">
        <v>45513.740277777782</v>
      </c>
      <c r="F1568" s="15">
        <v>0.1590277777777778</v>
      </c>
      <c r="G1568" s="15">
        <v>5.5555555555555552E-2</v>
      </c>
      <c r="H1568" s="13" t="s">
        <v>3096</v>
      </c>
      <c r="I1568" s="13">
        <v>3267.9177833333329</v>
      </c>
      <c r="K1568" s="2" t="s">
        <v>1550</v>
      </c>
      <c r="L1568" s="3">
        <v>1</v>
      </c>
    </row>
    <row r="1569" spans="1:12" x14ac:dyDescent="0.25">
      <c r="A1569" t="s">
        <v>3292</v>
      </c>
      <c r="B1569" s="9" t="s">
        <v>240</v>
      </c>
      <c r="C1569" s="8" t="s">
        <v>737</v>
      </c>
      <c r="D1569" s="10">
        <v>45661.794444444437</v>
      </c>
      <c r="E1569" s="10">
        <v>45661.953472222223</v>
      </c>
      <c r="F1569" s="11">
        <v>0.1590277777777778</v>
      </c>
      <c r="G1569" s="11">
        <v>0.72222222222222221</v>
      </c>
      <c r="H1569" s="8" t="s">
        <v>3277</v>
      </c>
      <c r="I1569" s="8">
        <v>3267.9177833333329</v>
      </c>
      <c r="K1569" s="2" t="s">
        <v>2489</v>
      </c>
      <c r="L1569" s="3">
        <v>1</v>
      </c>
    </row>
    <row r="1570" spans="1:12" x14ac:dyDescent="0.25">
      <c r="A1570" t="s">
        <v>3292</v>
      </c>
      <c r="B1570" s="9" t="s">
        <v>240</v>
      </c>
      <c r="C1570" s="8" t="s">
        <v>737</v>
      </c>
      <c r="D1570" s="10">
        <v>45661.794444444437</v>
      </c>
      <c r="E1570" s="10">
        <v>45661.953472222223</v>
      </c>
      <c r="F1570" s="11">
        <v>0.1590277777777778</v>
      </c>
      <c r="G1570" s="11">
        <v>0.72222222222222221</v>
      </c>
      <c r="H1570" s="8" t="s">
        <v>3484</v>
      </c>
      <c r="I1570" s="8">
        <v>3267.9177833333329</v>
      </c>
      <c r="K1570" s="2" t="s">
        <v>4345</v>
      </c>
      <c r="L1570" s="3">
        <v>1</v>
      </c>
    </row>
    <row r="1571" spans="1:12" x14ac:dyDescent="0.25">
      <c r="A1571" t="s">
        <v>3736</v>
      </c>
      <c r="B1571" s="12" t="s">
        <v>22</v>
      </c>
      <c r="C1571" s="13" t="s">
        <v>3734</v>
      </c>
      <c r="D1571" s="14">
        <v>45626.705555555563</v>
      </c>
      <c r="E1571" s="14">
        <v>45626.864583333343</v>
      </c>
      <c r="F1571" s="15">
        <v>0.1590277777777778</v>
      </c>
      <c r="G1571" s="15">
        <v>0.91041666666666665</v>
      </c>
      <c r="H1571" s="13" t="s">
        <v>3703</v>
      </c>
      <c r="I1571" s="13">
        <v>3267.9177833333329</v>
      </c>
      <c r="K1571" s="2" t="s">
        <v>1785</v>
      </c>
      <c r="L1571" s="3">
        <v>1</v>
      </c>
    </row>
    <row r="1572" spans="1:12" x14ac:dyDescent="0.25">
      <c r="A1572" t="s">
        <v>4509</v>
      </c>
      <c r="B1572" s="9" t="s">
        <v>162</v>
      </c>
      <c r="C1572" s="8" t="s">
        <v>45</v>
      </c>
      <c r="D1572" s="10">
        <v>45592.761111111111</v>
      </c>
      <c r="E1572" s="10">
        <v>45592.920138888891</v>
      </c>
      <c r="F1572" s="11">
        <v>0.1590277777777778</v>
      </c>
      <c r="G1572" s="11">
        <v>3.5416666666666673E-2</v>
      </c>
      <c r="H1572" s="8" t="s">
        <v>4485</v>
      </c>
      <c r="I1572" s="8">
        <v>3267.9177833333329</v>
      </c>
      <c r="K1572" s="2" t="s">
        <v>1863</v>
      </c>
      <c r="L1572" s="3">
        <v>1</v>
      </c>
    </row>
    <row r="1573" spans="1:12" x14ac:dyDescent="0.25">
      <c r="A1573" t="s">
        <v>868</v>
      </c>
      <c r="B1573" s="9" t="s">
        <v>54</v>
      </c>
      <c r="C1573" s="8" t="s">
        <v>866</v>
      </c>
      <c r="D1573" s="10">
        <v>45580.054861111108</v>
      </c>
      <c r="E1573" s="10">
        <v>45580.213194444441</v>
      </c>
      <c r="F1573" s="11">
        <v>0.1583333333333333</v>
      </c>
      <c r="G1573" s="11">
        <v>5.2777777777777778E-2</v>
      </c>
      <c r="H1573" s="8" t="s">
        <v>791</v>
      </c>
      <c r="I1573" s="8">
        <v>3253.6473999999998</v>
      </c>
      <c r="K1573" s="2" t="s">
        <v>4907</v>
      </c>
      <c r="L1573" s="3">
        <v>1</v>
      </c>
    </row>
    <row r="1574" spans="1:12" x14ac:dyDescent="0.25">
      <c r="A1574" t="s">
        <v>1786</v>
      </c>
      <c r="B1574" s="9" t="s">
        <v>515</v>
      </c>
      <c r="C1574" s="8" t="s">
        <v>1784</v>
      </c>
      <c r="D1574" s="10">
        <v>45432.675000000003</v>
      </c>
      <c r="E1574" s="10">
        <v>45432.833333333343</v>
      </c>
      <c r="F1574" s="11">
        <v>0.1583333333333333</v>
      </c>
      <c r="G1574" s="11">
        <v>0.78402777777777777</v>
      </c>
      <c r="H1574" s="8" t="s">
        <v>1566</v>
      </c>
      <c r="I1574" s="8">
        <v>3253.6473999999998</v>
      </c>
      <c r="K1574" s="2" t="s">
        <v>1364</v>
      </c>
      <c r="L1574" s="3">
        <v>1</v>
      </c>
    </row>
    <row r="1575" spans="1:12" x14ac:dyDescent="0.25">
      <c r="A1575" t="s">
        <v>1949</v>
      </c>
      <c r="B1575" s="9" t="s">
        <v>1614</v>
      </c>
      <c r="C1575" s="8" t="s">
        <v>1947</v>
      </c>
      <c r="D1575" s="10">
        <v>45623.671527777777</v>
      </c>
      <c r="E1575" s="10">
        <v>45623.829861111109</v>
      </c>
      <c r="F1575" s="11">
        <v>0.1583333333333333</v>
      </c>
      <c r="G1575" s="11">
        <v>5.486111111111111E-2</v>
      </c>
      <c r="H1575" s="8" t="s">
        <v>1908</v>
      </c>
      <c r="I1575" s="8">
        <v>3253.6473999999998</v>
      </c>
      <c r="K1575" s="2" t="s">
        <v>1672</v>
      </c>
      <c r="L1575" s="3">
        <v>2</v>
      </c>
    </row>
    <row r="1576" spans="1:12" x14ac:dyDescent="0.25">
      <c r="A1576" t="s">
        <v>612</v>
      </c>
      <c r="B1576" s="12" t="s">
        <v>130</v>
      </c>
      <c r="C1576" s="13" t="s">
        <v>68</v>
      </c>
      <c r="D1576" s="14">
        <v>45587.680555555547</v>
      </c>
      <c r="E1576" s="14">
        <v>45587.838888888888</v>
      </c>
      <c r="F1576" s="15">
        <v>0.1583333333333333</v>
      </c>
      <c r="G1576" s="15">
        <v>1.192361111111111</v>
      </c>
      <c r="H1576" s="13" t="s">
        <v>3096</v>
      </c>
      <c r="I1576" s="13">
        <v>3253.6473999999998</v>
      </c>
      <c r="K1576" s="2" t="s">
        <v>4909</v>
      </c>
      <c r="L1576" s="3">
        <v>1</v>
      </c>
    </row>
    <row r="1577" spans="1:12" x14ac:dyDescent="0.25">
      <c r="A1577" t="s">
        <v>3144</v>
      </c>
      <c r="B1577" s="9" t="s">
        <v>551</v>
      </c>
      <c r="C1577" s="8" t="s">
        <v>223</v>
      </c>
      <c r="D1577" s="10">
        <v>45565.704861111109</v>
      </c>
      <c r="E1577" s="10">
        <v>45565.863194444442</v>
      </c>
      <c r="F1577" s="11">
        <v>0.1583333333333333</v>
      </c>
      <c r="G1577" s="11">
        <v>8.2638888888888887E-2</v>
      </c>
      <c r="H1577" s="8" t="s">
        <v>3096</v>
      </c>
      <c r="I1577" s="8">
        <v>3253.6473999999998</v>
      </c>
      <c r="K1577" s="2" t="s">
        <v>2466</v>
      </c>
      <c r="L1577" s="3">
        <v>1</v>
      </c>
    </row>
    <row r="1578" spans="1:12" x14ac:dyDescent="0.25">
      <c r="A1578" t="s">
        <v>3864</v>
      </c>
      <c r="B1578" s="9" t="s">
        <v>847</v>
      </c>
      <c r="C1578" s="8" t="s">
        <v>26</v>
      </c>
      <c r="D1578" s="10">
        <v>45424.52847222222</v>
      </c>
      <c r="E1578" s="10">
        <v>45424.686805555553</v>
      </c>
      <c r="F1578" s="11">
        <v>0.1583333333333333</v>
      </c>
      <c r="G1578" s="11">
        <v>4.9305555555555547E-2</v>
      </c>
      <c r="H1578" s="8" t="s">
        <v>3703</v>
      </c>
      <c r="I1578" s="8">
        <v>3253.6473999999998</v>
      </c>
      <c r="K1578" s="2" t="s">
        <v>4762</v>
      </c>
      <c r="L1578" s="3">
        <v>1</v>
      </c>
    </row>
    <row r="1579" spans="1:12" x14ac:dyDescent="0.25">
      <c r="A1579" t="s">
        <v>4112</v>
      </c>
      <c r="B1579" s="12" t="s">
        <v>333</v>
      </c>
      <c r="C1579" s="13" t="s">
        <v>770</v>
      </c>
      <c r="D1579" s="14">
        <v>45648.61041666667</v>
      </c>
      <c r="E1579" s="14">
        <v>45648.768750000003</v>
      </c>
      <c r="F1579" s="15">
        <v>0.1583333333333333</v>
      </c>
      <c r="G1579" s="15">
        <v>0.96458333333333335</v>
      </c>
      <c r="H1579" s="13" t="s">
        <v>4100</v>
      </c>
      <c r="I1579" s="13">
        <v>3253.6473999999998</v>
      </c>
      <c r="K1579" s="2" t="s">
        <v>4797</v>
      </c>
      <c r="L1579" s="3">
        <v>1</v>
      </c>
    </row>
    <row r="1580" spans="1:12" x14ac:dyDescent="0.25">
      <c r="A1580" t="s">
        <v>2852</v>
      </c>
      <c r="B1580" s="9" t="s">
        <v>12</v>
      </c>
      <c r="C1580" s="8" t="s">
        <v>2851</v>
      </c>
      <c r="D1580" s="10">
        <v>45370.799305555563</v>
      </c>
      <c r="E1580" s="10">
        <v>45370.957638888889</v>
      </c>
      <c r="F1580" s="11">
        <v>0.1583333333333333</v>
      </c>
      <c r="G1580" s="11">
        <v>0.23958333333333329</v>
      </c>
      <c r="H1580" s="8" t="s">
        <v>4288</v>
      </c>
      <c r="I1580" s="8">
        <v>3253.6473999999998</v>
      </c>
      <c r="K1580" s="2" t="s">
        <v>3062</v>
      </c>
      <c r="L1580" s="3">
        <v>1</v>
      </c>
    </row>
    <row r="1581" spans="1:12" x14ac:dyDescent="0.25">
      <c r="A1581" t="s">
        <v>4626</v>
      </c>
      <c r="B1581" s="12" t="s">
        <v>340</v>
      </c>
      <c r="C1581" s="13" t="s">
        <v>570</v>
      </c>
      <c r="D1581" s="14">
        <v>45360.781944444447</v>
      </c>
      <c r="E1581" s="14">
        <v>45360.94027777778</v>
      </c>
      <c r="F1581" s="15">
        <v>0.1583333333333333</v>
      </c>
      <c r="G1581" s="15">
        <v>0.05</v>
      </c>
      <c r="H1581" s="13" t="s">
        <v>4485</v>
      </c>
      <c r="I1581" s="13">
        <v>3253.6473999999998</v>
      </c>
      <c r="K1581" s="2" t="s">
        <v>623</v>
      </c>
      <c r="L1581" s="3">
        <v>5</v>
      </c>
    </row>
    <row r="1582" spans="1:12" x14ac:dyDescent="0.25">
      <c r="A1582" t="s">
        <v>612</v>
      </c>
      <c r="B1582" s="12" t="s">
        <v>130</v>
      </c>
      <c r="C1582" s="13" t="s">
        <v>68</v>
      </c>
      <c r="D1582" s="14">
        <v>45481.601388888892</v>
      </c>
      <c r="E1582" s="14">
        <v>45481.759027777778</v>
      </c>
      <c r="F1582" s="15">
        <v>0.15763888888888891</v>
      </c>
      <c r="G1582" s="15">
        <v>1.138194444444445</v>
      </c>
      <c r="H1582" s="13" t="s">
        <v>418</v>
      </c>
      <c r="I1582" s="13">
        <v>3239.3770166666663</v>
      </c>
      <c r="K1582" s="2" t="s">
        <v>4714</v>
      </c>
      <c r="L1582" s="3">
        <v>1</v>
      </c>
    </row>
    <row r="1583" spans="1:12" x14ac:dyDescent="0.25">
      <c r="A1583" t="s">
        <v>1172</v>
      </c>
      <c r="B1583" s="9" t="s">
        <v>18</v>
      </c>
      <c r="C1583" s="8" t="s">
        <v>634</v>
      </c>
      <c r="D1583" s="10">
        <v>45514.664583333331</v>
      </c>
      <c r="E1583" s="10">
        <v>45514.822222222218</v>
      </c>
      <c r="F1583" s="11">
        <v>0.15763888888888891</v>
      </c>
      <c r="G1583" s="11">
        <v>0.69097222222222221</v>
      </c>
      <c r="H1583" s="8" t="s">
        <v>1085</v>
      </c>
      <c r="I1583" s="8">
        <v>3239.3770166666663</v>
      </c>
      <c r="K1583" s="2" t="s">
        <v>2422</v>
      </c>
      <c r="L1583" s="3">
        <v>1</v>
      </c>
    </row>
    <row r="1584" spans="1:12" x14ac:dyDescent="0.25">
      <c r="A1584" t="s">
        <v>2852</v>
      </c>
      <c r="B1584" s="12" t="s">
        <v>12</v>
      </c>
      <c r="C1584" s="13" t="s">
        <v>2851</v>
      </c>
      <c r="D1584" s="14">
        <v>45332.552083333343</v>
      </c>
      <c r="E1584" s="14">
        <v>45332.709722222222</v>
      </c>
      <c r="F1584" s="15">
        <v>0.15763888888888891</v>
      </c>
      <c r="G1584" s="15">
        <v>1.0486111111111109</v>
      </c>
      <c r="H1584" s="13" t="s">
        <v>2715</v>
      </c>
      <c r="I1584" s="13">
        <v>3239.3770166666663</v>
      </c>
      <c r="K1584" s="2" t="s">
        <v>3363</v>
      </c>
      <c r="L1584" s="3">
        <v>2</v>
      </c>
    </row>
    <row r="1585" spans="1:12" x14ac:dyDescent="0.25">
      <c r="A1585" t="s">
        <v>1078</v>
      </c>
      <c r="B1585" s="12" t="s">
        <v>646</v>
      </c>
      <c r="C1585" s="13" t="s">
        <v>12</v>
      </c>
      <c r="D1585" s="14">
        <v>45653.546527777777</v>
      </c>
      <c r="E1585" s="14">
        <v>45653.70416666667</v>
      </c>
      <c r="F1585" s="15">
        <v>0.15763888888888891</v>
      </c>
      <c r="G1585" s="15">
        <v>7.7777777777777779E-2</v>
      </c>
      <c r="H1585" s="13" t="s">
        <v>2858</v>
      </c>
      <c r="I1585" s="13">
        <v>3239.3770166666663</v>
      </c>
      <c r="K1585" s="2" t="s">
        <v>2736</v>
      </c>
      <c r="L1585" s="3">
        <v>1</v>
      </c>
    </row>
    <row r="1586" spans="1:12" x14ac:dyDescent="0.25">
      <c r="A1586" t="s">
        <v>3694</v>
      </c>
      <c r="B1586" s="12" t="s">
        <v>400</v>
      </c>
      <c r="C1586" s="13" t="s">
        <v>460</v>
      </c>
      <c r="D1586" s="14">
        <v>45331.788888888892</v>
      </c>
      <c r="E1586" s="14">
        <v>45331.946527777778</v>
      </c>
      <c r="F1586" s="15">
        <v>0.15763888888888891</v>
      </c>
      <c r="G1586" s="15">
        <v>0.69513888888888886</v>
      </c>
      <c r="H1586" s="13" t="s">
        <v>3485</v>
      </c>
      <c r="I1586" s="13">
        <v>3239.3770166666663</v>
      </c>
      <c r="K1586" s="2" t="s">
        <v>152</v>
      </c>
      <c r="L1586" s="3">
        <v>1</v>
      </c>
    </row>
    <row r="1587" spans="1:12" x14ac:dyDescent="0.25">
      <c r="A1587" t="s">
        <v>4254</v>
      </c>
      <c r="B1587" s="12" t="s">
        <v>8</v>
      </c>
      <c r="C1587" s="13" t="s">
        <v>246</v>
      </c>
      <c r="D1587" s="14">
        <v>45363.868750000001</v>
      </c>
      <c r="E1587" s="14">
        <v>45364.026388888888</v>
      </c>
      <c r="F1587" s="15">
        <v>0.15763888888888891</v>
      </c>
      <c r="G1587" s="15"/>
      <c r="H1587" s="13" t="s">
        <v>4100</v>
      </c>
      <c r="I1587" s="13">
        <v>3239.3770166666663</v>
      </c>
      <c r="K1587" s="2" t="s">
        <v>2069</v>
      </c>
      <c r="L1587" s="3">
        <v>1</v>
      </c>
    </row>
    <row r="1588" spans="1:12" x14ac:dyDescent="0.25">
      <c r="A1588" t="s">
        <v>379</v>
      </c>
      <c r="B1588" s="9" t="s">
        <v>12</v>
      </c>
      <c r="C1588" s="8" t="s">
        <v>56</v>
      </c>
      <c r="D1588" s="10">
        <v>45351.749305555553</v>
      </c>
      <c r="E1588" s="10">
        <v>45351.90625</v>
      </c>
      <c r="F1588" s="11">
        <v>0.15694444444444439</v>
      </c>
      <c r="G1588" s="11">
        <v>0.84722222222222221</v>
      </c>
      <c r="H1588" s="8" t="s">
        <v>11</v>
      </c>
      <c r="I1588" s="8">
        <v>3225.1066333333333</v>
      </c>
      <c r="K1588" s="2" t="s">
        <v>3671</v>
      </c>
      <c r="L1588" s="3">
        <v>1</v>
      </c>
    </row>
    <row r="1589" spans="1:12" x14ac:dyDescent="0.25">
      <c r="A1589" t="s">
        <v>1357</v>
      </c>
      <c r="B1589" s="9" t="s">
        <v>775</v>
      </c>
      <c r="C1589" s="8" t="s">
        <v>62</v>
      </c>
      <c r="D1589" s="10">
        <v>45619.696527777778</v>
      </c>
      <c r="E1589" s="10">
        <v>45619.853472222218</v>
      </c>
      <c r="F1589" s="11">
        <v>0.15694444444444439</v>
      </c>
      <c r="G1589" s="11">
        <v>6.7361111111111108E-2</v>
      </c>
      <c r="H1589" s="8" t="s">
        <v>1314</v>
      </c>
      <c r="I1589" s="8">
        <v>3225.1066333333333</v>
      </c>
      <c r="K1589" s="2" t="s">
        <v>1736</v>
      </c>
      <c r="L1589" s="3">
        <v>1</v>
      </c>
    </row>
    <row r="1590" spans="1:12" x14ac:dyDescent="0.25">
      <c r="A1590" t="s">
        <v>2230</v>
      </c>
      <c r="B1590" s="12" t="s">
        <v>460</v>
      </c>
      <c r="C1590" s="13" t="s">
        <v>735</v>
      </c>
      <c r="D1590" s="14">
        <v>45651.634027777778</v>
      </c>
      <c r="E1590" s="14">
        <v>45651.790972222218</v>
      </c>
      <c r="F1590" s="15">
        <v>0.15694444444444439</v>
      </c>
      <c r="G1590" s="15">
        <v>0.75555555555555554</v>
      </c>
      <c r="H1590" s="13" t="s">
        <v>2207</v>
      </c>
      <c r="I1590" s="13">
        <v>3225.1066333333333</v>
      </c>
      <c r="K1590" s="2" t="s">
        <v>1954</v>
      </c>
      <c r="L1590" s="3">
        <v>1</v>
      </c>
    </row>
    <row r="1591" spans="1:12" x14ac:dyDescent="0.25">
      <c r="A1591" t="s">
        <v>3265</v>
      </c>
      <c r="B1591" s="9" t="s">
        <v>54</v>
      </c>
      <c r="C1591" s="8" t="s">
        <v>107</v>
      </c>
      <c r="D1591" s="10">
        <v>45333.908333333333</v>
      </c>
      <c r="E1591" s="10">
        <v>45334.06527777778</v>
      </c>
      <c r="F1591" s="11">
        <v>0.15694444444444439</v>
      </c>
      <c r="G1591" s="11">
        <v>0.56874999999999998</v>
      </c>
      <c r="H1591" s="8" t="s">
        <v>3096</v>
      </c>
      <c r="I1591" s="8">
        <v>3225.1066333333333</v>
      </c>
      <c r="K1591" s="2" t="s">
        <v>2312</v>
      </c>
      <c r="L1591" s="3">
        <v>1</v>
      </c>
    </row>
    <row r="1592" spans="1:12" x14ac:dyDescent="0.25">
      <c r="A1592" t="s">
        <v>572</v>
      </c>
      <c r="B1592" s="9" t="s">
        <v>18</v>
      </c>
      <c r="C1592" s="8" t="s">
        <v>570</v>
      </c>
      <c r="D1592" s="10">
        <v>45363.749305555553</v>
      </c>
      <c r="E1592" s="10">
        <v>45363.90625</v>
      </c>
      <c r="F1592" s="11">
        <v>0.15694444444444439</v>
      </c>
      <c r="G1592" s="11">
        <v>3.888888888888889E-2</v>
      </c>
      <c r="H1592" s="8" t="s">
        <v>3703</v>
      </c>
      <c r="I1592" s="8">
        <v>3225.1066333333333</v>
      </c>
      <c r="K1592" s="2" t="s">
        <v>1121</v>
      </c>
      <c r="L1592" s="3">
        <v>1</v>
      </c>
    </row>
    <row r="1593" spans="1:12" x14ac:dyDescent="0.25">
      <c r="A1593" t="s">
        <v>4292</v>
      </c>
      <c r="B1593" s="9" t="s">
        <v>898</v>
      </c>
      <c r="C1593" s="8" t="s">
        <v>8</v>
      </c>
      <c r="D1593" s="10">
        <v>45676.74722222222</v>
      </c>
      <c r="E1593" s="10">
        <v>45676.904166666667</v>
      </c>
      <c r="F1593" s="11">
        <v>0.15694444444444439</v>
      </c>
      <c r="G1593" s="11">
        <v>6.7361111111111108E-2</v>
      </c>
      <c r="H1593" s="8" t="s">
        <v>4288</v>
      </c>
      <c r="I1593" s="8">
        <v>3225.1066333333333</v>
      </c>
      <c r="K1593" s="2" t="s">
        <v>2350</v>
      </c>
      <c r="L1593" s="3">
        <v>1</v>
      </c>
    </row>
    <row r="1594" spans="1:12" x14ac:dyDescent="0.25">
      <c r="A1594" t="s">
        <v>4704</v>
      </c>
      <c r="B1594" s="9" t="s">
        <v>1614</v>
      </c>
      <c r="C1594" s="8" t="s">
        <v>18</v>
      </c>
      <c r="D1594" s="10">
        <v>45578.71597222222</v>
      </c>
      <c r="E1594" s="10">
        <v>45578.872916666667</v>
      </c>
      <c r="F1594" s="11">
        <v>0.15694444444444439</v>
      </c>
      <c r="G1594" s="11">
        <v>0.70416666666666672</v>
      </c>
      <c r="H1594" s="8" t="s">
        <v>4654</v>
      </c>
      <c r="I1594" s="8">
        <v>3225.1066333333333</v>
      </c>
      <c r="K1594" s="2" t="s">
        <v>1671</v>
      </c>
      <c r="L1594" s="3">
        <v>1</v>
      </c>
    </row>
    <row r="1595" spans="1:12" x14ac:dyDescent="0.25">
      <c r="A1595" t="s">
        <v>1470</v>
      </c>
      <c r="B1595" s="12" t="s">
        <v>634</v>
      </c>
      <c r="C1595" s="13" t="s">
        <v>18</v>
      </c>
      <c r="D1595" s="14">
        <v>45436.54583333333</v>
      </c>
      <c r="E1595" s="14">
        <v>45436.70208333333</v>
      </c>
      <c r="F1595" s="15">
        <v>0.15625</v>
      </c>
      <c r="G1595" s="15">
        <v>1.936805555555555</v>
      </c>
      <c r="H1595" s="13" t="s">
        <v>1314</v>
      </c>
      <c r="I1595" s="13">
        <v>3210.8362499999998</v>
      </c>
      <c r="K1595" s="2" t="s">
        <v>4208</v>
      </c>
      <c r="L1595" s="3">
        <v>1</v>
      </c>
    </row>
    <row r="1596" spans="1:12" x14ac:dyDescent="0.25">
      <c r="A1596" t="s">
        <v>1606</v>
      </c>
      <c r="B1596" s="9" t="s">
        <v>89</v>
      </c>
      <c r="C1596" s="8" t="s">
        <v>570</v>
      </c>
      <c r="D1596" s="10">
        <v>45468.535416666673</v>
      </c>
      <c r="E1596" s="10">
        <v>45468.691666666673</v>
      </c>
      <c r="F1596" s="11">
        <v>0.15625</v>
      </c>
      <c r="G1596" s="11">
        <v>4.3749999999999997E-2</v>
      </c>
      <c r="H1596" s="8" t="s">
        <v>1566</v>
      </c>
      <c r="I1596" s="8">
        <v>3210.8362499999998</v>
      </c>
      <c r="K1596" s="2" t="s">
        <v>2745</v>
      </c>
      <c r="L1596" s="3">
        <v>3</v>
      </c>
    </row>
    <row r="1597" spans="1:12" x14ac:dyDescent="0.25">
      <c r="A1597" t="s">
        <v>1996</v>
      </c>
      <c r="B1597" s="9" t="s">
        <v>125</v>
      </c>
      <c r="C1597" s="8" t="s">
        <v>551</v>
      </c>
      <c r="D1597" s="10">
        <v>45558.545138888891</v>
      </c>
      <c r="E1597" s="10">
        <v>45558.701388888891</v>
      </c>
      <c r="F1597" s="11">
        <v>0.15625</v>
      </c>
      <c r="G1597" s="11">
        <v>1.1833333333333329</v>
      </c>
      <c r="H1597" s="8" t="s">
        <v>1908</v>
      </c>
      <c r="I1597" s="8">
        <v>3210.8362499999998</v>
      </c>
      <c r="K1597" s="2" t="s">
        <v>4067</v>
      </c>
      <c r="L1597" s="3">
        <v>1</v>
      </c>
    </row>
    <row r="1598" spans="1:12" x14ac:dyDescent="0.25">
      <c r="A1598" t="s">
        <v>2601</v>
      </c>
      <c r="B1598" s="9" t="s">
        <v>68</v>
      </c>
      <c r="C1598" s="8" t="s">
        <v>240</v>
      </c>
      <c r="D1598" s="10">
        <v>45514.001388888893</v>
      </c>
      <c r="E1598" s="10">
        <v>45514.157638888893</v>
      </c>
      <c r="F1598" s="11">
        <v>0.15625</v>
      </c>
      <c r="G1598" s="11">
        <v>3.4916666666666671</v>
      </c>
      <c r="H1598" s="8" t="s">
        <v>2502</v>
      </c>
      <c r="I1598" s="8">
        <v>3210.8362499999998</v>
      </c>
      <c r="K1598" s="2" t="s">
        <v>2190</v>
      </c>
      <c r="L1598" s="3">
        <v>1</v>
      </c>
    </row>
    <row r="1599" spans="1:12" x14ac:dyDescent="0.25">
      <c r="A1599" t="s">
        <v>3451</v>
      </c>
      <c r="B1599" s="12" t="s">
        <v>54</v>
      </c>
      <c r="C1599" s="13" t="s">
        <v>91</v>
      </c>
      <c r="D1599" s="14">
        <v>45350.056250000001</v>
      </c>
      <c r="E1599" s="14">
        <v>45350.212500000001</v>
      </c>
      <c r="F1599" s="15">
        <v>0.15625</v>
      </c>
      <c r="G1599" s="15">
        <v>5.427777777777778</v>
      </c>
      <c r="H1599" s="13" t="s">
        <v>3277</v>
      </c>
      <c r="I1599" s="13">
        <v>3210.8362499999998</v>
      </c>
      <c r="K1599" s="2" t="s">
        <v>4209</v>
      </c>
      <c r="L1599" s="3">
        <v>1</v>
      </c>
    </row>
    <row r="1600" spans="1:12" x14ac:dyDescent="0.25">
      <c r="A1600" t="s">
        <v>3451</v>
      </c>
      <c r="B1600" s="12" t="s">
        <v>54</v>
      </c>
      <c r="C1600" s="13" t="s">
        <v>91</v>
      </c>
      <c r="D1600" s="14">
        <v>45350.056250000001</v>
      </c>
      <c r="E1600" s="14">
        <v>45350.212500000001</v>
      </c>
      <c r="F1600" s="15">
        <v>0.15625</v>
      </c>
      <c r="G1600" s="15">
        <v>5.427777777777778</v>
      </c>
      <c r="H1600" s="13" t="s">
        <v>3484</v>
      </c>
      <c r="I1600" s="13">
        <v>3210.8362499999998</v>
      </c>
      <c r="K1600" s="2" t="s">
        <v>1366</v>
      </c>
      <c r="L1600" s="3">
        <v>2</v>
      </c>
    </row>
    <row r="1601" spans="1:12" x14ac:dyDescent="0.25">
      <c r="A1601" t="s">
        <v>2100</v>
      </c>
      <c r="B1601" s="12" t="s">
        <v>130</v>
      </c>
      <c r="C1601" s="13" t="s">
        <v>357</v>
      </c>
      <c r="D1601" s="14">
        <v>45435.70416666667</v>
      </c>
      <c r="E1601" s="14">
        <v>45435.859722222223</v>
      </c>
      <c r="F1601" s="15">
        <v>0.15555555555555561</v>
      </c>
      <c r="G1601" s="15">
        <v>0.27500000000000002</v>
      </c>
      <c r="H1601" s="13" t="s">
        <v>1908</v>
      </c>
      <c r="I1601" s="13">
        <v>3196.5658666666664</v>
      </c>
      <c r="K1601" s="2" t="s">
        <v>878</v>
      </c>
      <c r="L1601" s="3">
        <v>5</v>
      </c>
    </row>
    <row r="1602" spans="1:12" x14ac:dyDescent="0.25">
      <c r="A1602" t="s">
        <v>2743</v>
      </c>
      <c r="B1602" s="9" t="s">
        <v>162</v>
      </c>
      <c r="C1602" s="8" t="s">
        <v>433</v>
      </c>
      <c r="D1602" s="10">
        <v>45633.759722222218</v>
      </c>
      <c r="E1602" s="10">
        <v>45633.915277777778</v>
      </c>
      <c r="F1602" s="11">
        <v>0.15555555555555561</v>
      </c>
      <c r="G1602" s="11">
        <v>2.0222222222222221</v>
      </c>
      <c r="H1602" s="8" t="s">
        <v>2715</v>
      </c>
      <c r="I1602" s="8">
        <v>3196.5658666666664</v>
      </c>
      <c r="K1602" s="2" t="s">
        <v>2321</v>
      </c>
      <c r="L1602" s="3">
        <v>1</v>
      </c>
    </row>
    <row r="1603" spans="1:12" x14ac:dyDescent="0.25">
      <c r="A1603" t="s">
        <v>3318</v>
      </c>
      <c r="B1603" s="9" t="s">
        <v>478</v>
      </c>
      <c r="C1603" s="8" t="s">
        <v>89</v>
      </c>
      <c r="D1603" s="10">
        <v>45626.602777777778</v>
      </c>
      <c r="E1603" s="10">
        <v>45626.758333333331</v>
      </c>
      <c r="F1603" s="11">
        <v>0.15555555555555561</v>
      </c>
      <c r="G1603" s="11"/>
      <c r="H1603" s="8" t="s">
        <v>3277</v>
      </c>
      <c r="I1603" s="8">
        <v>3196.5658666666664</v>
      </c>
      <c r="K1603" s="2" t="s">
        <v>3310</v>
      </c>
      <c r="L1603" s="3">
        <v>6</v>
      </c>
    </row>
    <row r="1604" spans="1:12" x14ac:dyDescent="0.25">
      <c r="A1604" t="s">
        <v>3318</v>
      </c>
      <c r="B1604" s="9" t="s">
        <v>478</v>
      </c>
      <c r="C1604" s="8" t="s">
        <v>89</v>
      </c>
      <c r="D1604" s="10">
        <v>45626.602777777778</v>
      </c>
      <c r="E1604" s="10">
        <v>45626.758333333331</v>
      </c>
      <c r="F1604" s="11">
        <v>0.15555555555555561</v>
      </c>
      <c r="G1604" s="11"/>
      <c r="H1604" s="8" t="s">
        <v>3484</v>
      </c>
      <c r="I1604" s="8">
        <v>3196.5658666666664</v>
      </c>
      <c r="K1604" s="2" t="s">
        <v>2337</v>
      </c>
      <c r="L1604" s="3">
        <v>3</v>
      </c>
    </row>
    <row r="1605" spans="1:12" x14ac:dyDescent="0.25">
      <c r="A1605" t="s">
        <v>4851</v>
      </c>
      <c r="B1605" s="12" t="s">
        <v>712</v>
      </c>
      <c r="C1605" s="13" t="s">
        <v>1580</v>
      </c>
      <c r="D1605" s="14">
        <v>45565.511111111111</v>
      </c>
      <c r="E1605" s="14">
        <v>45565.666666666657</v>
      </c>
      <c r="F1605" s="15">
        <v>0.15555555555555561</v>
      </c>
      <c r="G1605" s="15">
        <v>3.4722222222222217E-2</v>
      </c>
      <c r="H1605" s="13" t="s">
        <v>4776</v>
      </c>
      <c r="I1605" s="13">
        <v>3196.5658666666664</v>
      </c>
      <c r="K1605" s="2" t="s">
        <v>1134</v>
      </c>
      <c r="L1605" s="3">
        <v>1</v>
      </c>
    </row>
    <row r="1606" spans="1:12" x14ac:dyDescent="0.25">
      <c r="A1606" t="s">
        <v>2177</v>
      </c>
      <c r="B1606" s="12" t="s">
        <v>30</v>
      </c>
      <c r="C1606" s="13" t="s">
        <v>1391</v>
      </c>
      <c r="D1606" s="14">
        <v>45362.624305555553</v>
      </c>
      <c r="E1606" s="14">
        <v>45362.779166666667</v>
      </c>
      <c r="F1606" s="15">
        <v>0.15486111111111109</v>
      </c>
      <c r="G1606" s="15"/>
      <c r="H1606" s="13" t="s">
        <v>1908</v>
      </c>
      <c r="I1606" s="13">
        <v>3182.2954833333333</v>
      </c>
      <c r="K1606" s="2" t="s">
        <v>560</v>
      </c>
      <c r="L1606" s="3">
        <v>3</v>
      </c>
    </row>
    <row r="1607" spans="1:12" x14ac:dyDescent="0.25">
      <c r="A1607" t="s">
        <v>3046</v>
      </c>
      <c r="B1607" s="12" t="s">
        <v>162</v>
      </c>
      <c r="C1607" s="13" t="s">
        <v>58</v>
      </c>
      <c r="D1607" s="14">
        <v>45379.97152777778</v>
      </c>
      <c r="E1607" s="14">
        <v>45380.126388888893</v>
      </c>
      <c r="F1607" s="15">
        <v>0.15486111111111109</v>
      </c>
      <c r="G1607" s="15">
        <v>0.53888888888888886</v>
      </c>
      <c r="H1607" s="13" t="s">
        <v>2858</v>
      </c>
      <c r="I1607" s="13">
        <v>3182.2954833333333</v>
      </c>
      <c r="K1607" s="2" t="s">
        <v>1027</v>
      </c>
      <c r="L1607" s="3">
        <v>7</v>
      </c>
    </row>
    <row r="1608" spans="1:12" x14ac:dyDescent="0.25">
      <c r="A1608" t="s">
        <v>2498</v>
      </c>
      <c r="B1608" s="12" t="s">
        <v>646</v>
      </c>
      <c r="C1608" s="13" t="s">
        <v>242</v>
      </c>
      <c r="D1608" s="14">
        <v>45338.947222222218</v>
      </c>
      <c r="E1608" s="14">
        <v>45339.102083333331</v>
      </c>
      <c r="F1608" s="15">
        <v>0.15486111111111109</v>
      </c>
      <c r="G1608" s="15">
        <v>0.63749999999999996</v>
      </c>
      <c r="H1608" s="13" t="s">
        <v>3277</v>
      </c>
      <c r="I1608" s="13">
        <v>3182.2954833333333</v>
      </c>
      <c r="K1608" s="2" t="s">
        <v>1515</v>
      </c>
      <c r="L1608" s="3">
        <v>1</v>
      </c>
    </row>
    <row r="1609" spans="1:12" x14ac:dyDescent="0.25">
      <c r="A1609" t="s">
        <v>2498</v>
      </c>
      <c r="B1609" s="12" t="s">
        <v>646</v>
      </c>
      <c r="C1609" s="13" t="s">
        <v>242</v>
      </c>
      <c r="D1609" s="14">
        <v>45338.947222222218</v>
      </c>
      <c r="E1609" s="14">
        <v>45339.102083333331</v>
      </c>
      <c r="F1609" s="15">
        <v>0.15486111111111109</v>
      </c>
      <c r="G1609" s="15">
        <v>0.63749999999999996</v>
      </c>
      <c r="H1609" s="13" t="s">
        <v>3484</v>
      </c>
      <c r="I1609" s="13">
        <v>3182.2954833333333</v>
      </c>
      <c r="K1609" s="2" t="s">
        <v>4078</v>
      </c>
      <c r="L1609" s="3">
        <v>1</v>
      </c>
    </row>
    <row r="1610" spans="1:12" x14ac:dyDescent="0.25">
      <c r="A1610" t="s">
        <v>1633</v>
      </c>
      <c r="B1610" s="9" t="s">
        <v>18</v>
      </c>
      <c r="C1610" s="8" t="s">
        <v>1631</v>
      </c>
      <c r="D1610" s="10">
        <v>45661.620138888888</v>
      </c>
      <c r="E1610" s="10">
        <v>45661.775000000001</v>
      </c>
      <c r="F1610" s="11">
        <v>0.15486111111111109</v>
      </c>
      <c r="G1610" s="11">
        <v>0.70416666666666672</v>
      </c>
      <c r="H1610" s="8" t="s">
        <v>3703</v>
      </c>
      <c r="I1610" s="8">
        <v>3182.2954833333333</v>
      </c>
      <c r="K1610" s="2" t="s">
        <v>4842</v>
      </c>
      <c r="L1610" s="3">
        <v>1</v>
      </c>
    </row>
    <row r="1611" spans="1:12" x14ac:dyDescent="0.25">
      <c r="A1611" t="s">
        <v>3779</v>
      </c>
      <c r="B1611" s="9" t="s">
        <v>2410</v>
      </c>
      <c r="C1611" s="8" t="s">
        <v>544</v>
      </c>
      <c r="D1611" s="10">
        <v>45571.423611111109</v>
      </c>
      <c r="E1611" s="10">
        <v>45571.578472222223</v>
      </c>
      <c r="F1611" s="11">
        <v>0.15486111111111109</v>
      </c>
      <c r="G1611" s="11">
        <v>0.83680555555555558</v>
      </c>
      <c r="H1611" s="8" t="s">
        <v>3703</v>
      </c>
      <c r="I1611" s="8">
        <v>3182.2954833333333</v>
      </c>
      <c r="K1611" s="2" t="s">
        <v>2710</v>
      </c>
      <c r="L1611" s="3">
        <v>1</v>
      </c>
    </row>
    <row r="1612" spans="1:12" x14ac:dyDescent="0.25">
      <c r="A1612" t="s">
        <v>4064</v>
      </c>
      <c r="B1612" s="12" t="s">
        <v>460</v>
      </c>
      <c r="C1612" s="13" t="s">
        <v>22</v>
      </c>
      <c r="D1612" s="14">
        <v>45376.791666666657</v>
      </c>
      <c r="E1612" s="14">
        <v>45376.946527777778</v>
      </c>
      <c r="F1612" s="15">
        <v>0.15486111111111109</v>
      </c>
      <c r="G1612" s="15">
        <v>3.645833333333333</v>
      </c>
      <c r="H1612" s="13" t="s">
        <v>3918</v>
      </c>
      <c r="I1612" s="13">
        <v>3182.2954833333333</v>
      </c>
      <c r="K1612" s="2" t="s">
        <v>1522</v>
      </c>
      <c r="L1612" s="3">
        <v>3</v>
      </c>
    </row>
    <row r="1613" spans="1:12" x14ac:dyDescent="0.25">
      <c r="A1613" t="s">
        <v>1940</v>
      </c>
      <c r="B1613" s="12" t="s">
        <v>478</v>
      </c>
      <c r="C1613" s="13" t="s">
        <v>18</v>
      </c>
      <c r="D1613" s="14">
        <v>45395.611111111109</v>
      </c>
      <c r="E1613" s="14">
        <v>45395.765972222223</v>
      </c>
      <c r="F1613" s="15">
        <v>0.15486111111111109</v>
      </c>
      <c r="G1613" s="15">
        <v>0.72152777777777777</v>
      </c>
      <c r="H1613" s="13" t="s">
        <v>4100</v>
      </c>
      <c r="I1613" s="13">
        <v>3182.2954833333333</v>
      </c>
      <c r="K1613" s="2" t="s">
        <v>1113</v>
      </c>
      <c r="L1613" s="3">
        <v>1</v>
      </c>
    </row>
    <row r="1614" spans="1:12" x14ac:dyDescent="0.25">
      <c r="A1614" t="s">
        <v>4239</v>
      </c>
      <c r="B1614" s="12" t="s">
        <v>478</v>
      </c>
      <c r="C1614" s="13" t="s">
        <v>125</v>
      </c>
      <c r="D1614" s="14">
        <v>45381.538888888892</v>
      </c>
      <c r="E1614" s="14">
        <v>45381.693749999999</v>
      </c>
      <c r="F1614" s="15">
        <v>0.15486111111111109</v>
      </c>
      <c r="G1614" s="15">
        <v>0.9243055555555556</v>
      </c>
      <c r="H1614" s="13" t="s">
        <v>4100</v>
      </c>
      <c r="I1614" s="13">
        <v>3182.2954833333333</v>
      </c>
      <c r="K1614" s="2" t="s">
        <v>4912</v>
      </c>
      <c r="L1614" s="3">
        <v>1</v>
      </c>
    </row>
    <row r="1615" spans="1:12" x14ac:dyDescent="0.25">
      <c r="A1615" t="s">
        <v>354</v>
      </c>
      <c r="B1615" s="12" t="s">
        <v>353</v>
      </c>
      <c r="C1615" s="13" t="s">
        <v>18</v>
      </c>
      <c r="D1615" s="14">
        <v>45480.713888888888</v>
      </c>
      <c r="E1615" s="14">
        <v>45480.868055555547</v>
      </c>
      <c r="F1615" s="15">
        <v>0.1541666666666667</v>
      </c>
      <c r="G1615" s="15">
        <v>1.6715277777777779</v>
      </c>
      <c r="H1615" s="13" t="s">
        <v>2858</v>
      </c>
      <c r="I1615" s="13">
        <v>3168.0250999999998</v>
      </c>
      <c r="K1615" s="2" t="s">
        <v>1206</v>
      </c>
      <c r="L1615" s="3">
        <v>3</v>
      </c>
    </row>
    <row r="1616" spans="1:12" x14ac:dyDescent="0.25">
      <c r="A1616" t="s">
        <v>3498</v>
      </c>
      <c r="B1616" s="9" t="s">
        <v>439</v>
      </c>
      <c r="C1616" s="8" t="s">
        <v>316</v>
      </c>
      <c r="D1616" s="10">
        <v>45661.818055555559</v>
      </c>
      <c r="E1616" s="10">
        <v>45661.972222222219</v>
      </c>
      <c r="F1616" s="11">
        <v>0.1541666666666667</v>
      </c>
      <c r="G1616" s="11">
        <v>0.81597222222222221</v>
      </c>
      <c r="H1616" s="8" t="s">
        <v>3485</v>
      </c>
      <c r="I1616" s="8">
        <v>3168.0250999999998</v>
      </c>
      <c r="K1616" s="2" t="s">
        <v>3197</v>
      </c>
      <c r="L1616" s="3">
        <v>2</v>
      </c>
    </row>
    <row r="1617" spans="1:12" x14ac:dyDescent="0.25">
      <c r="A1617" t="s">
        <v>3721</v>
      </c>
      <c r="B1617" s="12" t="s">
        <v>240</v>
      </c>
      <c r="C1617" s="13" t="s">
        <v>757</v>
      </c>
      <c r="D1617" s="14">
        <v>45648.725694444453</v>
      </c>
      <c r="E1617" s="14">
        <v>45648.879861111112</v>
      </c>
      <c r="F1617" s="15">
        <v>0.1541666666666667</v>
      </c>
      <c r="G1617" s="15">
        <v>0.74236111111111114</v>
      </c>
      <c r="H1617" s="13" t="s">
        <v>3703</v>
      </c>
      <c r="I1617" s="13">
        <v>3168.0250999999998</v>
      </c>
      <c r="K1617" s="2" t="s">
        <v>762</v>
      </c>
      <c r="L1617" s="3">
        <v>3</v>
      </c>
    </row>
    <row r="1618" spans="1:12" x14ac:dyDescent="0.25">
      <c r="A1618" t="s">
        <v>4941</v>
      </c>
      <c r="B1618" s="9" t="s">
        <v>41</v>
      </c>
      <c r="C1618" s="8" t="s">
        <v>143</v>
      </c>
      <c r="D1618" s="10">
        <v>45344.966666666667</v>
      </c>
      <c r="E1618" s="10">
        <v>45345.120833333327</v>
      </c>
      <c r="F1618" s="11">
        <v>0.1541666666666667</v>
      </c>
      <c r="G1618" s="11">
        <v>8.611111111111111E-2</v>
      </c>
      <c r="H1618" s="8" t="s">
        <v>4776</v>
      </c>
      <c r="I1618" s="8">
        <v>3168.0250999999998</v>
      </c>
      <c r="K1618" s="2" t="s">
        <v>3400</v>
      </c>
      <c r="L1618" s="3">
        <v>2</v>
      </c>
    </row>
    <row r="1619" spans="1:12" x14ac:dyDescent="0.25">
      <c r="A1619" t="s">
        <v>657</v>
      </c>
      <c r="B1619" s="9" t="s">
        <v>439</v>
      </c>
      <c r="C1619" s="8" t="s">
        <v>18</v>
      </c>
      <c r="D1619" s="10">
        <v>45417.665277777778</v>
      </c>
      <c r="E1619" s="10">
        <v>45417.818749999999</v>
      </c>
      <c r="F1619" s="11">
        <v>0.1534722222222222</v>
      </c>
      <c r="G1619" s="11">
        <v>3.888888888888889E-2</v>
      </c>
      <c r="H1619" s="8" t="s">
        <v>418</v>
      </c>
      <c r="I1619" s="8">
        <v>3153.7547166666668</v>
      </c>
      <c r="K1619" s="2" t="s">
        <v>1654</v>
      </c>
      <c r="L1619" s="3">
        <v>1</v>
      </c>
    </row>
    <row r="1620" spans="1:12" x14ac:dyDescent="0.25">
      <c r="A1620" t="s">
        <v>903</v>
      </c>
      <c r="B1620" s="12" t="s">
        <v>328</v>
      </c>
      <c r="C1620" s="13" t="s">
        <v>225</v>
      </c>
      <c r="D1620" s="14">
        <v>45515.367361111108</v>
      </c>
      <c r="E1620" s="14">
        <v>45515.520833333343</v>
      </c>
      <c r="F1620" s="15">
        <v>0.1534722222222222</v>
      </c>
      <c r="G1620" s="15">
        <v>11.993055555555561</v>
      </c>
      <c r="H1620" s="13" t="s">
        <v>791</v>
      </c>
      <c r="I1620" s="13">
        <v>3153.7547166666668</v>
      </c>
      <c r="K1620" s="2" t="s">
        <v>2496</v>
      </c>
      <c r="L1620" s="3">
        <v>1</v>
      </c>
    </row>
    <row r="1621" spans="1:12" x14ac:dyDescent="0.25">
      <c r="A1621" t="s">
        <v>1273</v>
      </c>
      <c r="B1621" s="12" t="s">
        <v>68</v>
      </c>
      <c r="C1621" s="13" t="s">
        <v>50</v>
      </c>
      <c r="D1621" s="14">
        <v>45371.216666666667</v>
      </c>
      <c r="E1621" s="14">
        <v>45371.370138888888</v>
      </c>
      <c r="F1621" s="15">
        <v>0.1534722222222222</v>
      </c>
      <c r="G1621" s="15">
        <v>3.7499999999999999E-2</v>
      </c>
      <c r="H1621" s="13" t="s">
        <v>1085</v>
      </c>
      <c r="I1621" s="13">
        <v>3153.7547166666668</v>
      </c>
      <c r="K1621" s="2" t="s">
        <v>4141</v>
      </c>
      <c r="L1621" s="3">
        <v>1</v>
      </c>
    </row>
    <row r="1622" spans="1:12" x14ac:dyDescent="0.25">
      <c r="A1622" t="s">
        <v>3093</v>
      </c>
      <c r="B1622" s="9" t="s">
        <v>58</v>
      </c>
      <c r="C1622" s="8" t="s">
        <v>12</v>
      </c>
      <c r="D1622" s="10">
        <v>45324.790972222218</v>
      </c>
      <c r="E1622" s="10">
        <v>45324.944444444453</v>
      </c>
      <c r="F1622" s="11">
        <v>0.1534722222222222</v>
      </c>
      <c r="G1622" s="11"/>
      <c r="H1622" s="8" t="s">
        <v>2858</v>
      </c>
      <c r="I1622" s="8">
        <v>3153.7547166666668</v>
      </c>
      <c r="K1622" s="2" t="s">
        <v>2617</v>
      </c>
      <c r="L1622" s="3">
        <v>2</v>
      </c>
    </row>
    <row r="1623" spans="1:12" x14ac:dyDescent="0.25">
      <c r="A1623" t="s">
        <v>3248</v>
      </c>
      <c r="B1623" s="9" t="s">
        <v>89</v>
      </c>
      <c r="C1623" s="8" t="s">
        <v>2604</v>
      </c>
      <c r="D1623" s="10">
        <v>45359.652083333327</v>
      </c>
      <c r="E1623" s="10">
        <v>45359.805555555547</v>
      </c>
      <c r="F1623" s="11">
        <v>0.1534722222222222</v>
      </c>
      <c r="G1623" s="11">
        <v>5.1388888888888887E-2</v>
      </c>
      <c r="H1623" s="8" t="s">
        <v>3096</v>
      </c>
      <c r="I1623" s="8">
        <v>3153.7547166666668</v>
      </c>
      <c r="K1623" s="2" t="s">
        <v>1573</v>
      </c>
      <c r="L1623" s="3">
        <v>5</v>
      </c>
    </row>
    <row r="1624" spans="1:12" x14ac:dyDescent="0.25">
      <c r="A1624" t="s">
        <v>3298</v>
      </c>
      <c r="B1624" s="9" t="s">
        <v>435</v>
      </c>
      <c r="C1624" s="8" t="s">
        <v>928</v>
      </c>
      <c r="D1624" s="10">
        <v>45654.646527777782</v>
      </c>
      <c r="E1624" s="10">
        <v>45654.8</v>
      </c>
      <c r="F1624" s="11">
        <v>0.1534722222222222</v>
      </c>
      <c r="G1624" s="11">
        <v>6.7361111111111108E-2</v>
      </c>
      <c r="H1624" s="8" t="s">
        <v>3277</v>
      </c>
      <c r="I1624" s="8">
        <v>3153.7547166666668</v>
      </c>
      <c r="K1624" s="2" t="s">
        <v>2862</v>
      </c>
      <c r="L1624" s="3">
        <v>1</v>
      </c>
    </row>
    <row r="1625" spans="1:12" x14ac:dyDescent="0.25">
      <c r="A1625" t="s">
        <v>3464</v>
      </c>
      <c r="B1625" s="9" t="s">
        <v>739</v>
      </c>
      <c r="C1625" s="8" t="s">
        <v>646</v>
      </c>
      <c r="D1625" s="10">
        <v>45338.74722222222</v>
      </c>
      <c r="E1625" s="10">
        <v>45338.900694444441</v>
      </c>
      <c r="F1625" s="11">
        <v>0.1534722222222222</v>
      </c>
      <c r="G1625" s="11">
        <v>4.6527777777777779E-2</v>
      </c>
      <c r="H1625" s="8" t="s">
        <v>3277</v>
      </c>
      <c r="I1625" s="8">
        <v>3153.7547166666668</v>
      </c>
      <c r="K1625" s="2" t="s">
        <v>1939</v>
      </c>
      <c r="L1625" s="3">
        <v>2</v>
      </c>
    </row>
    <row r="1626" spans="1:12" x14ac:dyDescent="0.25">
      <c r="A1626" t="s">
        <v>3298</v>
      </c>
      <c r="B1626" s="9" t="s">
        <v>435</v>
      </c>
      <c r="C1626" s="8" t="s">
        <v>928</v>
      </c>
      <c r="D1626" s="10">
        <v>45654.646527777782</v>
      </c>
      <c r="E1626" s="10">
        <v>45654.8</v>
      </c>
      <c r="F1626" s="11">
        <v>0.1534722222222222</v>
      </c>
      <c r="G1626" s="11">
        <v>6.7361111111111108E-2</v>
      </c>
      <c r="H1626" s="8" t="s">
        <v>3484</v>
      </c>
      <c r="I1626" s="8">
        <v>3153.7547166666668</v>
      </c>
      <c r="K1626" s="2" t="s">
        <v>4725</v>
      </c>
      <c r="L1626" s="3">
        <v>1</v>
      </c>
    </row>
    <row r="1627" spans="1:12" x14ac:dyDescent="0.25">
      <c r="A1627" t="s">
        <v>3464</v>
      </c>
      <c r="B1627" s="9" t="s">
        <v>739</v>
      </c>
      <c r="C1627" s="8" t="s">
        <v>646</v>
      </c>
      <c r="D1627" s="10">
        <v>45338.74722222222</v>
      </c>
      <c r="E1627" s="10">
        <v>45338.900694444441</v>
      </c>
      <c r="F1627" s="11">
        <v>0.1534722222222222</v>
      </c>
      <c r="G1627" s="11">
        <v>4.6527777777777779E-2</v>
      </c>
      <c r="H1627" s="8" t="s">
        <v>3484</v>
      </c>
      <c r="I1627" s="8">
        <v>3153.7547166666668</v>
      </c>
      <c r="K1627" s="2" t="s">
        <v>2983</v>
      </c>
      <c r="L1627" s="3">
        <v>1</v>
      </c>
    </row>
    <row r="1628" spans="1:12" x14ac:dyDescent="0.25">
      <c r="A1628" t="s">
        <v>1981</v>
      </c>
      <c r="B1628" s="9" t="s">
        <v>232</v>
      </c>
      <c r="C1628" s="8" t="s">
        <v>406</v>
      </c>
      <c r="D1628" s="10">
        <v>45389.494444444441</v>
      </c>
      <c r="E1628" s="10">
        <v>45389.647916666669</v>
      </c>
      <c r="F1628" s="11">
        <v>0.1534722222222222</v>
      </c>
      <c r="G1628" s="11">
        <v>0.1444444444444444</v>
      </c>
      <c r="H1628" s="8" t="s">
        <v>4485</v>
      </c>
      <c r="I1628" s="8">
        <v>3153.7547166666668</v>
      </c>
      <c r="K1628" s="2" t="s">
        <v>1713</v>
      </c>
      <c r="L1628" s="3">
        <v>2</v>
      </c>
    </row>
    <row r="1629" spans="1:12" x14ac:dyDescent="0.25">
      <c r="A1629" t="s">
        <v>1417</v>
      </c>
      <c r="B1629" s="12" t="s">
        <v>972</v>
      </c>
      <c r="C1629" s="13" t="s">
        <v>89</v>
      </c>
      <c r="D1629" s="14">
        <v>45527.768055555563</v>
      </c>
      <c r="E1629" s="14">
        <v>45527.92083333333</v>
      </c>
      <c r="F1629" s="15">
        <v>0.15277777777777779</v>
      </c>
      <c r="G1629" s="15">
        <v>0.66597222222222219</v>
      </c>
      <c r="H1629" s="13" t="s">
        <v>1314</v>
      </c>
      <c r="I1629" s="13">
        <v>3139.4843333333329</v>
      </c>
      <c r="K1629" s="2" t="s">
        <v>216</v>
      </c>
      <c r="L1629" s="3">
        <v>16</v>
      </c>
    </row>
    <row r="1630" spans="1:12" x14ac:dyDescent="0.25">
      <c r="A1630" t="s">
        <v>1596</v>
      </c>
      <c r="B1630" s="12" t="s">
        <v>1595</v>
      </c>
      <c r="C1630" s="13" t="s">
        <v>406</v>
      </c>
      <c r="D1630" s="14">
        <v>45656.748611111107</v>
      </c>
      <c r="E1630" s="14">
        <v>45656.901388888888</v>
      </c>
      <c r="F1630" s="15">
        <v>0.15277777777777779</v>
      </c>
      <c r="G1630" s="15">
        <v>5.6250000000000001E-2</v>
      </c>
      <c r="H1630" s="13" t="s">
        <v>1566</v>
      </c>
      <c r="I1630" s="13">
        <v>3139.4843333333329</v>
      </c>
      <c r="K1630" s="2" t="s">
        <v>794</v>
      </c>
      <c r="L1630" s="3">
        <v>1</v>
      </c>
    </row>
    <row r="1631" spans="1:12" x14ac:dyDescent="0.25">
      <c r="A1631" t="s">
        <v>2733</v>
      </c>
      <c r="B1631" s="12" t="s">
        <v>881</v>
      </c>
      <c r="C1631" s="13" t="s">
        <v>219</v>
      </c>
      <c r="D1631" s="14">
        <v>45647.57708333333</v>
      </c>
      <c r="E1631" s="14">
        <v>45647.729861111111</v>
      </c>
      <c r="F1631" s="15">
        <v>0.15277777777777779</v>
      </c>
      <c r="G1631" s="15"/>
      <c r="H1631" s="13" t="s">
        <v>2715</v>
      </c>
      <c r="I1631" s="13">
        <v>3139.4843333333329</v>
      </c>
      <c r="K1631" s="2" t="s">
        <v>4729</v>
      </c>
      <c r="L1631" s="3">
        <v>1</v>
      </c>
    </row>
    <row r="1632" spans="1:12" x14ac:dyDescent="0.25">
      <c r="A1632" t="s">
        <v>3589</v>
      </c>
      <c r="B1632" s="9" t="s">
        <v>613</v>
      </c>
      <c r="C1632" s="8" t="s">
        <v>210</v>
      </c>
      <c r="D1632" s="10">
        <v>45515.415277777778</v>
      </c>
      <c r="E1632" s="10">
        <v>45515.568055555559</v>
      </c>
      <c r="F1632" s="11">
        <v>0.15277777777777779</v>
      </c>
      <c r="G1632" s="11">
        <v>1.2020833333333329</v>
      </c>
      <c r="H1632" s="8" t="s">
        <v>3485</v>
      </c>
      <c r="I1632" s="8">
        <v>3139.4843333333329</v>
      </c>
      <c r="K1632" s="2" t="s">
        <v>2251</v>
      </c>
      <c r="L1632" s="3">
        <v>1</v>
      </c>
    </row>
    <row r="1633" spans="1:12" x14ac:dyDescent="0.25">
      <c r="A1633" t="s">
        <v>4623</v>
      </c>
      <c r="B1633" s="12" t="s">
        <v>3158</v>
      </c>
      <c r="C1633" s="13" t="s">
        <v>30</v>
      </c>
      <c r="D1633" s="14">
        <v>45365.890972222223</v>
      </c>
      <c r="E1633" s="14">
        <v>45366.043749999997</v>
      </c>
      <c r="F1633" s="15">
        <v>0.15277777777777779</v>
      </c>
      <c r="G1633" s="15">
        <v>0.57013888888888886</v>
      </c>
      <c r="H1633" s="13" t="s">
        <v>4485</v>
      </c>
      <c r="I1633" s="13">
        <v>3139.4843333333329</v>
      </c>
      <c r="K1633" s="2" t="s">
        <v>954</v>
      </c>
      <c r="L1633" s="3">
        <v>1</v>
      </c>
    </row>
    <row r="1634" spans="1:12" x14ac:dyDescent="0.25">
      <c r="A1634" t="s">
        <v>916</v>
      </c>
      <c r="B1634" s="12" t="s">
        <v>156</v>
      </c>
      <c r="C1634" s="13" t="s">
        <v>915</v>
      </c>
      <c r="D1634" s="14">
        <v>45504.67291666667</v>
      </c>
      <c r="E1634" s="14">
        <v>45504.824999999997</v>
      </c>
      <c r="F1634" s="15">
        <v>0.15208333333333329</v>
      </c>
      <c r="G1634" s="15">
        <v>2.7083333333333331E-2</v>
      </c>
      <c r="H1634" s="13" t="s">
        <v>791</v>
      </c>
      <c r="I1634" s="13">
        <v>3125.2139499999998</v>
      </c>
      <c r="K1634" s="2" t="s">
        <v>4577</v>
      </c>
      <c r="L1634" s="3">
        <v>1</v>
      </c>
    </row>
    <row r="1635" spans="1:12" x14ac:dyDescent="0.25">
      <c r="A1635" t="s">
        <v>1004</v>
      </c>
      <c r="B1635" s="9" t="s">
        <v>240</v>
      </c>
      <c r="C1635" s="8" t="s">
        <v>54</v>
      </c>
      <c r="D1635" s="10">
        <v>45414.679166666669</v>
      </c>
      <c r="E1635" s="10">
        <v>45414.831250000003</v>
      </c>
      <c r="F1635" s="11">
        <v>0.15208333333333329</v>
      </c>
      <c r="G1635" s="11">
        <v>0.84583333333333333</v>
      </c>
      <c r="H1635" s="8" t="s">
        <v>791</v>
      </c>
      <c r="I1635" s="8">
        <v>3125.2139499999998</v>
      </c>
      <c r="K1635" s="2" t="s">
        <v>2408</v>
      </c>
      <c r="L1635" s="3">
        <v>1</v>
      </c>
    </row>
    <row r="1636" spans="1:12" x14ac:dyDescent="0.25">
      <c r="A1636" t="s">
        <v>1633</v>
      </c>
      <c r="B1636" s="12" t="s">
        <v>18</v>
      </c>
      <c r="C1636" s="13" t="s">
        <v>1631</v>
      </c>
      <c r="D1636" s="14">
        <v>45622.880555555559</v>
      </c>
      <c r="E1636" s="14">
        <v>45623.032638888893</v>
      </c>
      <c r="F1636" s="15">
        <v>0.15208333333333329</v>
      </c>
      <c r="G1636" s="15">
        <v>0.70694444444444449</v>
      </c>
      <c r="H1636" s="13" t="s">
        <v>1566</v>
      </c>
      <c r="I1636" s="13">
        <v>3125.2139499999998</v>
      </c>
      <c r="K1636" s="2" t="s">
        <v>1240</v>
      </c>
      <c r="L1636" s="3">
        <v>1</v>
      </c>
    </row>
    <row r="1637" spans="1:12" x14ac:dyDescent="0.25">
      <c r="A1637" t="s">
        <v>1901</v>
      </c>
      <c r="B1637" s="9" t="s">
        <v>662</v>
      </c>
      <c r="C1637" s="8" t="s">
        <v>1631</v>
      </c>
      <c r="D1637" s="10">
        <v>45323.717361111107</v>
      </c>
      <c r="E1637" s="10">
        <v>45323.869444444441</v>
      </c>
      <c r="F1637" s="11">
        <v>0.15208333333333329</v>
      </c>
      <c r="G1637" s="11">
        <v>0.88958333333333328</v>
      </c>
      <c r="H1637" s="8" t="s">
        <v>1566</v>
      </c>
      <c r="I1637" s="8">
        <v>3125.2139499999998</v>
      </c>
      <c r="K1637" s="2" t="s">
        <v>3727</v>
      </c>
      <c r="L1637" s="3">
        <v>1</v>
      </c>
    </row>
    <row r="1638" spans="1:12" x14ac:dyDescent="0.25">
      <c r="A1638" t="s">
        <v>2057</v>
      </c>
      <c r="B1638" s="12" t="s">
        <v>2056</v>
      </c>
      <c r="C1638" s="13" t="s">
        <v>2054</v>
      </c>
      <c r="D1638" s="14">
        <v>45487.304861111108</v>
      </c>
      <c r="E1638" s="14">
        <v>45487.456944444442</v>
      </c>
      <c r="F1638" s="15">
        <v>0.15208333333333329</v>
      </c>
      <c r="G1638" s="15">
        <v>5.6250000000000001E-2</v>
      </c>
      <c r="H1638" s="13" t="s">
        <v>1908</v>
      </c>
      <c r="I1638" s="13">
        <v>3125.2139499999998</v>
      </c>
      <c r="K1638" s="2" t="s">
        <v>126</v>
      </c>
      <c r="L1638" s="3">
        <v>1</v>
      </c>
    </row>
    <row r="1639" spans="1:12" x14ac:dyDescent="0.25">
      <c r="A1639" t="s">
        <v>2079</v>
      </c>
      <c r="B1639" s="9" t="s">
        <v>22</v>
      </c>
      <c r="C1639" s="8" t="s">
        <v>68</v>
      </c>
      <c r="D1639" s="10">
        <v>45455.640972222223</v>
      </c>
      <c r="E1639" s="10">
        <v>45455.793055555558</v>
      </c>
      <c r="F1639" s="11">
        <v>0.15208333333333329</v>
      </c>
      <c r="G1639" s="11">
        <v>0.1993055555555556</v>
      </c>
      <c r="H1639" s="8" t="s">
        <v>1908</v>
      </c>
      <c r="I1639" s="8">
        <v>3125.2139499999998</v>
      </c>
      <c r="K1639" s="2" t="s">
        <v>2680</v>
      </c>
      <c r="L1639" s="3">
        <v>2</v>
      </c>
    </row>
    <row r="1640" spans="1:12" x14ac:dyDescent="0.25">
      <c r="A1640" t="s">
        <v>3103</v>
      </c>
      <c r="B1640" s="12" t="s">
        <v>435</v>
      </c>
      <c r="C1640" s="13" t="s">
        <v>89</v>
      </c>
      <c r="D1640" s="14">
        <v>45675.824999999997</v>
      </c>
      <c r="E1640" s="14">
        <v>45675.977083333331</v>
      </c>
      <c r="F1640" s="15">
        <v>0.15208333333333329</v>
      </c>
      <c r="G1640" s="15">
        <v>0.76388888888888884</v>
      </c>
      <c r="H1640" s="13" t="s">
        <v>3096</v>
      </c>
      <c r="I1640" s="13">
        <v>3125.2139499999998</v>
      </c>
      <c r="K1640" s="2" t="s">
        <v>2115</v>
      </c>
      <c r="L1640" s="3">
        <v>3</v>
      </c>
    </row>
    <row r="1641" spans="1:12" x14ac:dyDescent="0.25">
      <c r="A1641" t="s">
        <v>3923</v>
      </c>
      <c r="B1641" s="9" t="s">
        <v>841</v>
      </c>
      <c r="C1641" s="8" t="s">
        <v>439</v>
      </c>
      <c r="D1641" s="10">
        <v>45677.688194444447</v>
      </c>
      <c r="E1641" s="10">
        <v>45677.840277777781</v>
      </c>
      <c r="F1641" s="11">
        <v>0.15208333333333329</v>
      </c>
      <c r="G1641" s="11">
        <v>0.95</v>
      </c>
      <c r="H1641" s="8" t="s">
        <v>3918</v>
      </c>
      <c r="I1641" s="8">
        <v>3125.2139499999998</v>
      </c>
      <c r="K1641" s="2" t="s">
        <v>231</v>
      </c>
      <c r="L1641" s="3">
        <v>1</v>
      </c>
    </row>
    <row r="1642" spans="1:12" x14ac:dyDescent="0.25">
      <c r="A1642" t="s">
        <v>1606</v>
      </c>
      <c r="B1642" s="9" t="s">
        <v>89</v>
      </c>
      <c r="C1642" s="8" t="s">
        <v>570</v>
      </c>
      <c r="D1642" s="10">
        <v>45505.522916666669</v>
      </c>
      <c r="E1642" s="10">
        <v>45505.675000000003</v>
      </c>
      <c r="F1642" s="11">
        <v>0.15208333333333329</v>
      </c>
      <c r="G1642" s="11">
        <v>4.583333333333333E-2</v>
      </c>
      <c r="H1642" s="8" t="s">
        <v>4288</v>
      </c>
      <c r="I1642" s="8">
        <v>3125.2139499999998</v>
      </c>
      <c r="K1642" s="2" t="s">
        <v>296</v>
      </c>
      <c r="L1642" s="3">
        <v>3</v>
      </c>
    </row>
    <row r="1643" spans="1:12" x14ac:dyDescent="0.25">
      <c r="A1643" t="s">
        <v>155</v>
      </c>
      <c r="B1643" s="12" t="s">
        <v>54</v>
      </c>
      <c r="C1643" s="13" t="s">
        <v>153</v>
      </c>
      <c r="D1643" s="14">
        <v>45576.613888888889</v>
      </c>
      <c r="E1643" s="14">
        <v>45576.765277777777</v>
      </c>
      <c r="F1643" s="15">
        <v>0.15138888888888891</v>
      </c>
      <c r="G1643" s="15">
        <v>2.222222222222222E-2</v>
      </c>
      <c r="H1643" s="13" t="s">
        <v>11</v>
      </c>
      <c r="I1643" s="13">
        <v>3110.9435666666664</v>
      </c>
      <c r="K1643" s="2" t="s">
        <v>248</v>
      </c>
      <c r="L1643" s="3">
        <v>3</v>
      </c>
    </row>
    <row r="1644" spans="1:12" x14ac:dyDescent="0.25">
      <c r="A1644" t="s">
        <v>1833</v>
      </c>
      <c r="B1644" s="12" t="s">
        <v>634</v>
      </c>
      <c r="C1644" s="13" t="s">
        <v>441</v>
      </c>
      <c r="D1644" s="14">
        <v>45393.693055555559</v>
      </c>
      <c r="E1644" s="14">
        <v>45393.844444444447</v>
      </c>
      <c r="F1644" s="15">
        <v>0.15138888888888891</v>
      </c>
      <c r="G1644" s="15">
        <v>5.0694444444444438E-2</v>
      </c>
      <c r="H1644" s="13" t="s">
        <v>1566</v>
      </c>
      <c r="I1644" s="13">
        <v>3110.9435666666664</v>
      </c>
      <c r="K1644" s="2" t="s">
        <v>2525</v>
      </c>
      <c r="L1644" s="3">
        <v>1</v>
      </c>
    </row>
    <row r="1645" spans="1:12" x14ac:dyDescent="0.25">
      <c r="A1645" t="s">
        <v>1864</v>
      </c>
      <c r="B1645" s="12" t="s">
        <v>259</v>
      </c>
      <c r="C1645" s="13" t="s">
        <v>622</v>
      </c>
      <c r="D1645" s="14">
        <v>45364.881249999999</v>
      </c>
      <c r="E1645" s="14">
        <v>45365.032638888893</v>
      </c>
      <c r="F1645" s="15">
        <v>0.15138888888888891</v>
      </c>
      <c r="G1645" s="15">
        <v>3.2638888888888891E-2</v>
      </c>
      <c r="H1645" s="13" t="s">
        <v>1566</v>
      </c>
      <c r="I1645" s="13">
        <v>3110.9435666666664</v>
      </c>
      <c r="K1645" s="2" t="s">
        <v>1945</v>
      </c>
      <c r="L1645" s="3">
        <v>2</v>
      </c>
    </row>
    <row r="1646" spans="1:12" x14ac:dyDescent="0.25">
      <c r="A1646" t="s">
        <v>1022</v>
      </c>
      <c r="B1646" s="9" t="s">
        <v>18</v>
      </c>
      <c r="C1646" s="8" t="s">
        <v>353</v>
      </c>
      <c r="D1646" s="10">
        <v>45662.581944444442</v>
      </c>
      <c r="E1646" s="10">
        <v>45662.73333333333</v>
      </c>
      <c r="F1646" s="11">
        <v>0.15138888888888891</v>
      </c>
      <c r="G1646" s="11">
        <v>0.1041666666666667</v>
      </c>
      <c r="H1646" s="8" t="s">
        <v>2502</v>
      </c>
      <c r="I1646" s="8">
        <v>3110.9435666666664</v>
      </c>
      <c r="K1646" s="2" t="s">
        <v>4007</v>
      </c>
      <c r="L1646" s="3">
        <v>1</v>
      </c>
    </row>
    <row r="1647" spans="1:12" x14ac:dyDescent="0.25">
      <c r="A1647" t="s">
        <v>2806</v>
      </c>
      <c r="B1647" s="9" t="s">
        <v>881</v>
      </c>
      <c r="C1647" s="8" t="s">
        <v>2804</v>
      </c>
      <c r="D1647" s="10">
        <v>45388.580555555563</v>
      </c>
      <c r="E1647" s="10">
        <v>45388.731944444437</v>
      </c>
      <c r="F1647" s="11">
        <v>0.15138888888888891</v>
      </c>
      <c r="G1647" s="11">
        <v>0.18888888888888891</v>
      </c>
      <c r="H1647" s="8" t="s">
        <v>2715</v>
      </c>
      <c r="I1647" s="8">
        <v>3110.9435666666664</v>
      </c>
      <c r="K1647" s="2" t="s">
        <v>1663</v>
      </c>
      <c r="L1647" s="3">
        <v>2</v>
      </c>
    </row>
    <row r="1648" spans="1:12" x14ac:dyDescent="0.25">
      <c r="A1648" t="s">
        <v>2854</v>
      </c>
      <c r="B1648" s="9" t="s">
        <v>775</v>
      </c>
      <c r="C1648" s="8" t="s">
        <v>58</v>
      </c>
      <c r="D1648" s="10">
        <v>45330.963888888888</v>
      </c>
      <c r="E1648" s="10">
        <v>45331.115277777782</v>
      </c>
      <c r="F1648" s="11">
        <v>0.15138888888888891</v>
      </c>
      <c r="G1648" s="11">
        <v>2.361111111111111E-2</v>
      </c>
      <c r="H1648" s="8" t="s">
        <v>2715</v>
      </c>
      <c r="I1648" s="8">
        <v>3110.9435666666664</v>
      </c>
      <c r="K1648" s="2" t="s">
        <v>212</v>
      </c>
      <c r="L1648" s="3">
        <v>3</v>
      </c>
    </row>
    <row r="1649" spans="1:12" x14ac:dyDescent="0.25">
      <c r="A1649" t="s">
        <v>3257</v>
      </c>
      <c r="B1649" s="9" t="s">
        <v>3256</v>
      </c>
      <c r="C1649" s="8" t="s">
        <v>107</v>
      </c>
      <c r="D1649" s="10">
        <v>45343.763888888891</v>
      </c>
      <c r="E1649" s="10">
        <v>45343.915277777778</v>
      </c>
      <c r="F1649" s="11">
        <v>0.15138888888888891</v>
      </c>
      <c r="G1649" s="11">
        <v>0.73819444444444449</v>
      </c>
      <c r="H1649" s="8" t="s">
        <v>3096</v>
      </c>
      <c r="I1649" s="8">
        <v>3110.9435666666664</v>
      </c>
      <c r="K1649" s="2" t="s">
        <v>129</v>
      </c>
      <c r="L1649" s="3">
        <v>4</v>
      </c>
    </row>
    <row r="1650" spans="1:12" x14ac:dyDescent="0.25">
      <c r="A1650" t="s">
        <v>3397</v>
      </c>
      <c r="B1650" s="9" t="s">
        <v>2993</v>
      </c>
      <c r="C1650" s="8" t="s">
        <v>578</v>
      </c>
      <c r="D1650" s="10">
        <v>45449.836111111108</v>
      </c>
      <c r="E1650" s="10">
        <v>45449.987500000003</v>
      </c>
      <c r="F1650" s="11">
        <v>0.15138888888888891</v>
      </c>
      <c r="G1650" s="11">
        <v>-0.95625000000000004</v>
      </c>
      <c r="H1650" s="8" t="s">
        <v>3277</v>
      </c>
      <c r="I1650" s="8">
        <v>3110.9435666666664</v>
      </c>
      <c r="K1650" s="2" t="s">
        <v>2897</v>
      </c>
      <c r="L1650" s="3">
        <v>1</v>
      </c>
    </row>
    <row r="1651" spans="1:12" x14ac:dyDescent="0.25">
      <c r="A1651" t="s">
        <v>3397</v>
      </c>
      <c r="B1651" s="9" t="s">
        <v>2993</v>
      </c>
      <c r="C1651" s="8" t="s">
        <v>578</v>
      </c>
      <c r="D1651" s="10">
        <v>45449.836111111108</v>
      </c>
      <c r="E1651" s="10">
        <v>45449.987500000003</v>
      </c>
      <c r="F1651" s="11">
        <v>0.15138888888888891</v>
      </c>
      <c r="G1651" s="11">
        <v>-0.95625000000000004</v>
      </c>
      <c r="H1651" s="8" t="s">
        <v>3484</v>
      </c>
      <c r="I1651" s="8">
        <v>3110.9435666666664</v>
      </c>
      <c r="K1651" s="2" t="s">
        <v>2180</v>
      </c>
      <c r="L1651" s="3">
        <v>1</v>
      </c>
    </row>
    <row r="1652" spans="1:12" x14ac:dyDescent="0.25">
      <c r="A1652" t="s">
        <v>3952</v>
      </c>
      <c r="B1652" s="12" t="s">
        <v>246</v>
      </c>
      <c r="C1652" s="13" t="s">
        <v>3505</v>
      </c>
      <c r="D1652" s="14">
        <v>45646.652777777781</v>
      </c>
      <c r="E1652" s="14">
        <v>45646.804166666669</v>
      </c>
      <c r="F1652" s="15">
        <v>0.15138888888888891</v>
      </c>
      <c r="G1652" s="15">
        <v>4.583333333333333E-2</v>
      </c>
      <c r="H1652" s="13" t="s">
        <v>3918</v>
      </c>
      <c r="I1652" s="13">
        <v>3110.9435666666664</v>
      </c>
      <c r="K1652" s="2" t="s">
        <v>4937</v>
      </c>
      <c r="L1652" s="3">
        <v>1</v>
      </c>
    </row>
    <row r="1653" spans="1:12" x14ac:dyDescent="0.25">
      <c r="A1653" t="s">
        <v>2538</v>
      </c>
      <c r="B1653" s="9" t="s">
        <v>162</v>
      </c>
      <c r="C1653" s="8" t="s">
        <v>68</v>
      </c>
      <c r="D1653" s="10">
        <v>45530.77847222222</v>
      </c>
      <c r="E1653" s="10">
        <v>45530.929861111108</v>
      </c>
      <c r="F1653" s="11">
        <v>0.15138888888888891</v>
      </c>
      <c r="G1653" s="11">
        <v>1.973611111111111</v>
      </c>
      <c r="H1653" s="8" t="s">
        <v>4100</v>
      </c>
      <c r="I1653" s="8">
        <v>3110.9435666666664</v>
      </c>
      <c r="K1653" s="2" t="s">
        <v>3390</v>
      </c>
      <c r="L1653" s="3">
        <v>2</v>
      </c>
    </row>
    <row r="1654" spans="1:12" x14ac:dyDescent="0.25">
      <c r="A1654" t="s">
        <v>4215</v>
      </c>
      <c r="B1654" s="12" t="s">
        <v>588</v>
      </c>
      <c r="C1654" s="13" t="s">
        <v>328</v>
      </c>
      <c r="D1654" s="14">
        <v>45483.4375</v>
      </c>
      <c r="E1654" s="14">
        <v>45483.588888888888</v>
      </c>
      <c r="F1654" s="15">
        <v>0.15138888888888891</v>
      </c>
      <c r="G1654" s="15">
        <v>0.81944444444444442</v>
      </c>
      <c r="H1654" s="13" t="s">
        <v>4100</v>
      </c>
      <c r="I1654" s="13">
        <v>3110.9435666666664</v>
      </c>
      <c r="K1654" s="2" t="s">
        <v>343</v>
      </c>
      <c r="L1654" s="3">
        <v>6</v>
      </c>
    </row>
    <row r="1655" spans="1:12" x14ac:dyDescent="0.25">
      <c r="A1655" t="s">
        <v>4461</v>
      </c>
      <c r="B1655" s="12" t="s">
        <v>1029</v>
      </c>
      <c r="C1655" s="13" t="s">
        <v>770</v>
      </c>
      <c r="D1655" s="14">
        <v>45369.519444444442</v>
      </c>
      <c r="E1655" s="14">
        <v>45369.67083333333</v>
      </c>
      <c r="F1655" s="15">
        <v>0.15138888888888891</v>
      </c>
      <c r="G1655" s="15">
        <v>6.5277777777777782E-2</v>
      </c>
      <c r="H1655" s="13" t="s">
        <v>4288</v>
      </c>
      <c r="I1655" s="13">
        <v>3110.9435666666664</v>
      </c>
      <c r="K1655" s="2" t="s">
        <v>512</v>
      </c>
      <c r="L1655" s="3">
        <v>4</v>
      </c>
    </row>
    <row r="1656" spans="1:12" x14ac:dyDescent="0.25">
      <c r="A1656" t="s">
        <v>1078</v>
      </c>
      <c r="B1656" s="12" t="s">
        <v>646</v>
      </c>
      <c r="C1656" s="13" t="s">
        <v>12</v>
      </c>
      <c r="D1656" s="14">
        <v>45320.731944444437</v>
      </c>
      <c r="E1656" s="14">
        <v>45320.882638888892</v>
      </c>
      <c r="F1656" s="15">
        <v>0.15069444444444441</v>
      </c>
      <c r="G1656" s="15">
        <v>0.1125</v>
      </c>
      <c r="H1656" s="13" t="s">
        <v>791</v>
      </c>
      <c r="I1656" s="13">
        <v>3096.6731833333333</v>
      </c>
      <c r="K1656" s="2" t="s">
        <v>1370</v>
      </c>
      <c r="L1656" s="3">
        <v>6</v>
      </c>
    </row>
    <row r="1657" spans="1:12" x14ac:dyDescent="0.25">
      <c r="A1657" t="s">
        <v>1883</v>
      </c>
      <c r="B1657" s="9" t="s">
        <v>1882</v>
      </c>
      <c r="C1657" s="8" t="s">
        <v>54</v>
      </c>
      <c r="D1657" s="10">
        <v>45345.009027777778</v>
      </c>
      <c r="E1657" s="10">
        <v>45345.159722222219</v>
      </c>
      <c r="F1657" s="11">
        <v>0.15069444444444441</v>
      </c>
      <c r="G1657" s="11">
        <v>3.5131944444444438</v>
      </c>
      <c r="H1657" s="8" t="s">
        <v>1566</v>
      </c>
      <c r="I1657" s="8">
        <v>3096.6731833333333</v>
      </c>
      <c r="K1657" s="2" t="s">
        <v>2468</v>
      </c>
      <c r="L1657" s="3">
        <v>1</v>
      </c>
    </row>
    <row r="1658" spans="1:12" x14ac:dyDescent="0.25">
      <c r="A1658" t="s">
        <v>3101</v>
      </c>
      <c r="B1658" s="9" t="s">
        <v>8</v>
      </c>
      <c r="C1658" s="8" t="s">
        <v>125</v>
      </c>
      <c r="D1658" s="10">
        <v>45677.823611111111</v>
      </c>
      <c r="E1658" s="10">
        <v>45677.974305555559</v>
      </c>
      <c r="F1658" s="11">
        <v>0.15069444444444441</v>
      </c>
      <c r="G1658" s="11">
        <v>0.69722222222222219</v>
      </c>
      <c r="H1658" s="8" t="s">
        <v>3096</v>
      </c>
      <c r="I1658" s="8">
        <v>3096.6731833333333</v>
      </c>
      <c r="K1658" s="2" t="s">
        <v>268</v>
      </c>
      <c r="L1658" s="3">
        <v>1</v>
      </c>
    </row>
    <row r="1659" spans="1:12" x14ac:dyDescent="0.25">
      <c r="A1659" t="s">
        <v>3509</v>
      </c>
      <c r="B1659" s="12" t="s">
        <v>881</v>
      </c>
      <c r="C1659" s="13" t="s">
        <v>460</v>
      </c>
      <c r="D1659" s="14">
        <v>45647.612500000003</v>
      </c>
      <c r="E1659" s="14">
        <v>45647.763194444437</v>
      </c>
      <c r="F1659" s="15">
        <v>0.15069444444444441</v>
      </c>
      <c r="G1659" s="15">
        <v>6.7361111111111108E-2</v>
      </c>
      <c r="H1659" s="13" t="s">
        <v>3485</v>
      </c>
      <c r="I1659" s="13">
        <v>3096.6731833333333</v>
      </c>
      <c r="K1659" s="2" t="s">
        <v>444</v>
      </c>
      <c r="L1659" s="3">
        <v>2</v>
      </c>
    </row>
    <row r="1660" spans="1:12" x14ac:dyDescent="0.25">
      <c r="A1660" t="s">
        <v>612</v>
      </c>
      <c r="B1660" s="12" t="s">
        <v>130</v>
      </c>
      <c r="C1660" s="13" t="s">
        <v>68</v>
      </c>
      <c r="D1660" s="14">
        <v>45388.588194444441</v>
      </c>
      <c r="E1660" s="14">
        <v>45388.738888888889</v>
      </c>
      <c r="F1660" s="15">
        <v>0.15069444444444441</v>
      </c>
      <c r="G1660" s="15">
        <v>0.85277777777777775</v>
      </c>
      <c r="H1660" s="13" t="s">
        <v>3703</v>
      </c>
      <c r="I1660" s="13">
        <v>3096.6731833333333</v>
      </c>
      <c r="K1660" s="2" t="s">
        <v>3102</v>
      </c>
      <c r="L1660" s="3">
        <v>1</v>
      </c>
    </row>
    <row r="1661" spans="1:12" x14ac:dyDescent="0.25">
      <c r="A1661" t="s">
        <v>694</v>
      </c>
      <c r="B1661" s="9" t="s">
        <v>435</v>
      </c>
      <c r="C1661" s="8" t="s">
        <v>180</v>
      </c>
      <c r="D1661" s="10">
        <v>45399.799305555563</v>
      </c>
      <c r="E1661" s="10">
        <v>45399.949305555558</v>
      </c>
      <c r="F1661" s="11">
        <v>0.15</v>
      </c>
      <c r="G1661" s="11">
        <v>0.67847222222222225</v>
      </c>
      <c r="H1661" s="8" t="s">
        <v>418</v>
      </c>
      <c r="I1661" s="8">
        <v>3082.4027999999998</v>
      </c>
      <c r="K1661" s="2" t="s">
        <v>1775</v>
      </c>
      <c r="L1661" s="3">
        <v>3</v>
      </c>
    </row>
    <row r="1662" spans="1:12" x14ac:dyDescent="0.25">
      <c r="A1662" t="s">
        <v>1086</v>
      </c>
      <c r="B1662" s="9" t="s">
        <v>439</v>
      </c>
      <c r="C1662" s="8" t="s">
        <v>89</v>
      </c>
      <c r="D1662" s="10">
        <v>45660.758333333331</v>
      </c>
      <c r="E1662" s="10">
        <v>45660.908333333333</v>
      </c>
      <c r="F1662" s="11">
        <v>0.15</v>
      </c>
      <c r="G1662" s="11">
        <v>0.67500000000000004</v>
      </c>
      <c r="H1662" s="8" t="s">
        <v>1085</v>
      </c>
      <c r="I1662" s="8">
        <v>3082.4027999999998</v>
      </c>
      <c r="K1662" s="2" t="s">
        <v>3354</v>
      </c>
      <c r="L1662" s="3">
        <v>2</v>
      </c>
    </row>
    <row r="1663" spans="1:12" x14ac:dyDescent="0.25">
      <c r="A1663" t="s">
        <v>1621</v>
      </c>
      <c r="B1663" s="12" t="s">
        <v>75</v>
      </c>
      <c r="C1663" s="13" t="s">
        <v>162</v>
      </c>
      <c r="D1663" s="14">
        <v>45630.976388888892</v>
      </c>
      <c r="E1663" s="14">
        <v>45631.126388888893</v>
      </c>
      <c r="F1663" s="15">
        <v>0.15</v>
      </c>
      <c r="G1663" s="15">
        <v>0.7006944444444444</v>
      </c>
      <c r="H1663" s="13" t="s">
        <v>1566</v>
      </c>
      <c r="I1663" s="13">
        <v>3082.4027999999998</v>
      </c>
      <c r="K1663" s="2" t="s">
        <v>707</v>
      </c>
      <c r="L1663" s="3">
        <v>1</v>
      </c>
    </row>
    <row r="1664" spans="1:12" x14ac:dyDescent="0.25">
      <c r="A1664" t="s">
        <v>2118</v>
      </c>
      <c r="B1664" s="9" t="s">
        <v>646</v>
      </c>
      <c r="C1664" s="8" t="s">
        <v>246</v>
      </c>
      <c r="D1664" s="10">
        <v>45417.802083333343</v>
      </c>
      <c r="E1664" s="10">
        <v>45417.95208333333</v>
      </c>
      <c r="F1664" s="11">
        <v>0.15</v>
      </c>
      <c r="G1664" s="11">
        <v>0.6333333333333333</v>
      </c>
      <c r="H1664" s="8" t="s">
        <v>1908</v>
      </c>
      <c r="I1664" s="8">
        <v>3082.4027999999998</v>
      </c>
      <c r="K1664" s="2" t="s">
        <v>3191</v>
      </c>
      <c r="L1664" s="3">
        <v>1</v>
      </c>
    </row>
    <row r="1665" spans="1:12" x14ac:dyDescent="0.25">
      <c r="A1665" t="s">
        <v>2300</v>
      </c>
      <c r="B1665" s="12" t="s">
        <v>156</v>
      </c>
      <c r="C1665" s="13" t="s">
        <v>847</v>
      </c>
      <c r="D1665" s="14">
        <v>45562.713888888888</v>
      </c>
      <c r="E1665" s="14">
        <v>45562.863888888889</v>
      </c>
      <c r="F1665" s="15">
        <v>0.15</v>
      </c>
      <c r="G1665" s="15">
        <v>0.71180555555555558</v>
      </c>
      <c r="H1665" s="13" t="s">
        <v>2207</v>
      </c>
      <c r="I1665" s="13">
        <v>3082.4027999999998</v>
      </c>
      <c r="K1665" s="2" t="s">
        <v>4230</v>
      </c>
      <c r="L1665" s="3">
        <v>1</v>
      </c>
    </row>
    <row r="1666" spans="1:12" x14ac:dyDescent="0.25">
      <c r="A1666" t="s">
        <v>2957</v>
      </c>
      <c r="B1666" s="12" t="s">
        <v>1072</v>
      </c>
      <c r="C1666" s="13" t="s">
        <v>441</v>
      </c>
      <c r="D1666" s="14">
        <v>45505.595138888893</v>
      </c>
      <c r="E1666" s="14">
        <v>45505.745138888888</v>
      </c>
      <c r="F1666" s="15">
        <v>0.15</v>
      </c>
      <c r="G1666" s="15">
        <v>0.18888888888888891</v>
      </c>
      <c r="H1666" s="13" t="s">
        <v>2858</v>
      </c>
      <c r="I1666" s="13">
        <v>3082.4027999999998</v>
      </c>
      <c r="K1666" s="2" t="s">
        <v>4352</v>
      </c>
      <c r="L1666" s="3">
        <v>1</v>
      </c>
    </row>
    <row r="1667" spans="1:12" x14ac:dyDescent="0.25">
      <c r="A1667" t="s">
        <v>3086</v>
      </c>
      <c r="B1667" s="12" t="s">
        <v>60</v>
      </c>
      <c r="C1667" s="13" t="s">
        <v>89</v>
      </c>
      <c r="D1667" s="14">
        <v>45337.838194444441</v>
      </c>
      <c r="E1667" s="14">
        <v>45337.988194444442</v>
      </c>
      <c r="F1667" s="15">
        <v>0.15</v>
      </c>
      <c r="G1667" s="15">
        <v>-0.93541666666666667</v>
      </c>
      <c r="H1667" s="13" t="s">
        <v>2858</v>
      </c>
      <c r="I1667" s="13">
        <v>3082.4027999999998</v>
      </c>
      <c r="K1667" s="2" t="s">
        <v>1937</v>
      </c>
      <c r="L1667" s="3">
        <v>3</v>
      </c>
    </row>
    <row r="1668" spans="1:12" x14ac:dyDescent="0.25">
      <c r="A1668" t="s">
        <v>3229</v>
      </c>
      <c r="B1668" s="9" t="s">
        <v>316</v>
      </c>
      <c r="C1668" s="8" t="s">
        <v>478</v>
      </c>
      <c r="D1668" s="10">
        <v>45370.61041666667</v>
      </c>
      <c r="E1668" s="10">
        <v>45370.760416666657</v>
      </c>
      <c r="F1668" s="11">
        <v>0.15</v>
      </c>
      <c r="G1668" s="11">
        <v>5.5555555555555552E-2</v>
      </c>
      <c r="H1668" s="8" t="s">
        <v>3096</v>
      </c>
      <c r="I1668" s="8">
        <v>3082.4027999999998</v>
      </c>
      <c r="K1668" s="2" t="s">
        <v>2492</v>
      </c>
      <c r="L1668" s="3">
        <v>1</v>
      </c>
    </row>
    <row r="1669" spans="1:12" x14ac:dyDescent="0.25">
      <c r="A1669" t="s">
        <v>4058</v>
      </c>
      <c r="B1669" s="9" t="s">
        <v>259</v>
      </c>
      <c r="C1669" s="8" t="s">
        <v>4056</v>
      </c>
      <c r="D1669" s="10">
        <v>45384.663194444453</v>
      </c>
      <c r="E1669" s="10">
        <v>45384.813194444447</v>
      </c>
      <c r="F1669" s="11">
        <v>0.15</v>
      </c>
      <c r="G1669" s="11">
        <v>5.9722222222222232E-2</v>
      </c>
      <c r="H1669" s="8" t="s">
        <v>3918</v>
      </c>
      <c r="I1669" s="8">
        <v>3082.4027999999998</v>
      </c>
      <c r="K1669" s="2" t="s">
        <v>2678</v>
      </c>
      <c r="L1669" s="3">
        <v>3</v>
      </c>
    </row>
    <row r="1670" spans="1:12" x14ac:dyDescent="0.25">
      <c r="A1670" t="s">
        <v>4396</v>
      </c>
      <c r="B1670" s="9" t="s">
        <v>89</v>
      </c>
      <c r="C1670" s="8" t="s">
        <v>634</v>
      </c>
      <c r="D1670" s="10">
        <v>45462.643055555563</v>
      </c>
      <c r="E1670" s="10">
        <v>45462.793055555558</v>
      </c>
      <c r="F1670" s="11">
        <v>0.15</v>
      </c>
      <c r="G1670" s="11">
        <v>0.87291666666666667</v>
      </c>
      <c r="H1670" s="8" t="s">
        <v>4288</v>
      </c>
      <c r="I1670" s="8">
        <v>3082.4027999999998</v>
      </c>
      <c r="K1670" s="2" t="s">
        <v>1471</v>
      </c>
      <c r="L1670" s="3">
        <v>1</v>
      </c>
    </row>
    <row r="1671" spans="1:12" x14ac:dyDescent="0.25">
      <c r="A1671" t="s">
        <v>1022</v>
      </c>
      <c r="B1671" s="9" t="s">
        <v>18</v>
      </c>
      <c r="C1671" s="8" t="s">
        <v>353</v>
      </c>
      <c r="D1671" s="10">
        <v>45387.60833333333</v>
      </c>
      <c r="E1671" s="10">
        <v>45387.757638888892</v>
      </c>
      <c r="F1671" s="11">
        <v>0.14930555555555561</v>
      </c>
      <c r="G1671" s="11">
        <v>4.5138888888888888E-2</v>
      </c>
      <c r="H1671" s="8" t="s">
        <v>791</v>
      </c>
      <c r="I1671" s="8">
        <v>3068.1324166666668</v>
      </c>
      <c r="K1671" s="2" t="s">
        <v>3628</v>
      </c>
      <c r="L1671" s="3">
        <v>1</v>
      </c>
    </row>
    <row r="1672" spans="1:12" x14ac:dyDescent="0.25">
      <c r="A1672" t="s">
        <v>2082</v>
      </c>
      <c r="B1672" s="9" t="s">
        <v>18</v>
      </c>
      <c r="C1672" s="8" t="s">
        <v>22</v>
      </c>
      <c r="D1672" s="10">
        <v>45338.76458333333</v>
      </c>
      <c r="E1672" s="10">
        <v>45338.913888888892</v>
      </c>
      <c r="F1672" s="11">
        <v>0.14930555555555561</v>
      </c>
      <c r="G1672" s="11">
        <v>1.781944444444445</v>
      </c>
      <c r="H1672" s="8" t="s">
        <v>2207</v>
      </c>
      <c r="I1672" s="8">
        <v>3068.1324166666668</v>
      </c>
      <c r="K1672" s="2" t="s">
        <v>4041</v>
      </c>
      <c r="L1672" s="3">
        <v>1</v>
      </c>
    </row>
    <row r="1673" spans="1:12" x14ac:dyDescent="0.25">
      <c r="A1673" t="s">
        <v>3140</v>
      </c>
      <c r="B1673" s="12" t="s">
        <v>376</v>
      </c>
      <c r="C1673" s="13" t="s">
        <v>56</v>
      </c>
      <c r="D1673" s="14">
        <v>45575.351388888892</v>
      </c>
      <c r="E1673" s="14">
        <v>45575.500694444447</v>
      </c>
      <c r="F1673" s="15">
        <v>0.14930555555555561</v>
      </c>
      <c r="G1673" s="15">
        <v>2.2937500000000002</v>
      </c>
      <c r="H1673" s="13" t="s">
        <v>3096</v>
      </c>
      <c r="I1673" s="13">
        <v>3068.1324166666668</v>
      </c>
      <c r="K1673" s="2" t="s">
        <v>3856</v>
      </c>
      <c r="L1673" s="3">
        <v>1</v>
      </c>
    </row>
    <row r="1674" spans="1:12" x14ac:dyDescent="0.25">
      <c r="A1674" t="s">
        <v>4595</v>
      </c>
      <c r="B1674" s="9" t="s">
        <v>2630</v>
      </c>
      <c r="C1674" s="8" t="s">
        <v>246</v>
      </c>
      <c r="D1674" s="10">
        <v>45406.854166666657</v>
      </c>
      <c r="E1674" s="10">
        <v>45407.003472222219</v>
      </c>
      <c r="F1674" s="11">
        <v>0.14930555555555561</v>
      </c>
      <c r="G1674" s="11">
        <v>1.099305555555556</v>
      </c>
      <c r="H1674" s="8" t="s">
        <v>4485</v>
      </c>
      <c r="I1674" s="8">
        <v>3068.1324166666668</v>
      </c>
      <c r="K1674" s="2" t="s">
        <v>2791</v>
      </c>
      <c r="L1674" s="3">
        <v>1</v>
      </c>
    </row>
    <row r="1675" spans="1:12" x14ac:dyDescent="0.25">
      <c r="A1675" t="s">
        <v>4738</v>
      </c>
      <c r="B1675" s="9" t="s">
        <v>68</v>
      </c>
      <c r="C1675" s="8" t="s">
        <v>22</v>
      </c>
      <c r="D1675" s="10">
        <v>45504.799305555563</v>
      </c>
      <c r="E1675" s="10">
        <v>45504.948611111111</v>
      </c>
      <c r="F1675" s="11">
        <v>0.14930555555555561</v>
      </c>
      <c r="G1675" s="11">
        <v>9.0798611111111107</v>
      </c>
      <c r="H1675" s="8" t="s">
        <v>4654</v>
      </c>
      <c r="I1675" s="8">
        <v>3068.1324166666668</v>
      </c>
      <c r="K1675" s="2" t="s">
        <v>195</v>
      </c>
      <c r="L1675" s="3">
        <v>26</v>
      </c>
    </row>
    <row r="1676" spans="1:12" x14ac:dyDescent="0.25">
      <c r="A1676" t="s">
        <v>2311</v>
      </c>
      <c r="B1676" s="9" t="s">
        <v>2310</v>
      </c>
      <c r="C1676" s="8" t="s">
        <v>1857</v>
      </c>
      <c r="D1676" s="10">
        <v>45542.161111111112</v>
      </c>
      <c r="E1676" s="10">
        <v>45542.30972222222</v>
      </c>
      <c r="F1676" s="11">
        <v>0.14861111111111111</v>
      </c>
      <c r="G1676" s="11">
        <v>0.9375</v>
      </c>
      <c r="H1676" s="8" t="s">
        <v>2207</v>
      </c>
      <c r="I1676" s="8">
        <v>3053.8620333333329</v>
      </c>
      <c r="K1676" s="2" t="s">
        <v>1996</v>
      </c>
      <c r="L1676" s="3">
        <v>1</v>
      </c>
    </row>
    <row r="1677" spans="1:12" x14ac:dyDescent="0.25">
      <c r="A1677" t="s">
        <v>2464</v>
      </c>
      <c r="B1677" s="12" t="s">
        <v>1993</v>
      </c>
      <c r="C1677" s="13" t="s">
        <v>12</v>
      </c>
      <c r="D1677" s="14">
        <v>45351.847916666673</v>
      </c>
      <c r="E1677" s="14">
        <v>45351.996527777781</v>
      </c>
      <c r="F1677" s="15">
        <v>0.14861111111111111</v>
      </c>
      <c r="G1677" s="15">
        <v>0.54791666666666672</v>
      </c>
      <c r="H1677" s="13" t="s">
        <v>2207</v>
      </c>
      <c r="I1677" s="13">
        <v>3053.8620333333329</v>
      </c>
      <c r="K1677" s="2" t="s">
        <v>4466</v>
      </c>
      <c r="L1677" s="3">
        <v>1</v>
      </c>
    </row>
    <row r="1678" spans="1:12" x14ac:dyDescent="0.25">
      <c r="A1678" t="s">
        <v>3050</v>
      </c>
      <c r="B1678" s="9" t="s">
        <v>881</v>
      </c>
      <c r="C1678" s="8" t="s">
        <v>246</v>
      </c>
      <c r="D1678" s="10">
        <v>45376.726388888892</v>
      </c>
      <c r="E1678" s="10">
        <v>45376.875</v>
      </c>
      <c r="F1678" s="11">
        <v>0.14861111111111111</v>
      </c>
      <c r="G1678" s="11"/>
      <c r="H1678" s="8" t="s">
        <v>2858</v>
      </c>
      <c r="I1678" s="8">
        <v>3053.8620333333329</v>
      </c>
      <c r="K1678" s="2" t="s">
        <v>533</v>
      </c>
      <c r="L1678" s="3">
        <v>1</v>
      </c>
    </row>
    <row r="1679" spans="1:12" x14ac:dyDescent="0.25">
      <c r="A1679" t="s">
        <v>4364</v>
      </c>
      <c r="B1679" s="12" t="s">
        <v>180</v>
      </c>
      <c r="C1679" s="13" t="s">
        <v>14</v>
      </c>
      <c r="D1679" s="14">
        <v>45521.623611111107</v>
      </c>
      <c r="E1679" s="14">
        <v>45521.772222222222</v>
      </c>
      <c r="F1679" s="15">
        <v>0.14861111111111111</v>
      </c>
      <c r="G1679" s="15">
        <v>8.4722222222222227E-2</v>
      </c>
      <c r="H1679" s="13" t="s">
        <v>4288</v>
      </c>
      <c r="I1679" s="13">
        <v>3053.8620333333329</v>
      </c>
      <c r="K1679" s="2" t="s">
        <v>4936</v>
      </c>
      <c r="L1679" s="3">
        <v>1</v>
      </c>
    </row>
    <row r="1680" spans="1:12" x14ac:dyDescent="0.25">
      <c r="A1680" t="s">
        <v>254</v>
      </c>
      <c r="B1680" s="12" t="s">
        <v>210</v>
      </c>
      <c r="C1680" s="13" t="s">
        <v>252</v>
      </c>
      <c r="D1680" s="14">
        <v>45519.585416666669</v>
      </c>
      <c r="E1680" s="14">
        <v>45519.73333333333</v>
      </c>
      <c r="F1680" s="15">
        <v>0.1479166666666667</v>
      </c>
      <c r="G1680" s="15">
        <v>0.79374999999999996</v>
      </c>
      <c r="H1680" s="13" t="s">
        <v>11</v>
      </c>
      <c r="I1680" s="13">
        <v>3039.5916499999998</v>
      </c>
      <c r="K1680" s="2" t="s">
        <v>952</v>
      </c>
      <c r="L1680" s="3">
        <v>2</v>
      </c>
    </row>
    <row r="1681" spans="1:12" x14ac:dyDescent="0.25">
      <c r="A1681" t="s">
        <v>2247</v>
      </c>
      <c r="B1681" s="12" t="s">
        <v>22</v>
      </c>
      <c r="C1681" s="13" t="s">
        <v>115</v>
      </c>
      <c r="D1681" s="14">
        <v>45634.489583333343</v>
      </c>
      <c r="E1681" s="14">
        <v>45634.637499999997</v>
      </c>
      <c r="F1681" s="15">
        <v>0.1479166666666667</v>
      </c>
      <c r="G1681" s="15">
        <v>1.2972222222222221</v>
      </c>
      <c r="H1681" s="13" t="s">
        <v>2207</v>
      </c>
      <c r="I1681" s="13">
        <v>3039.5916499999998</v>
      </c>
      <c r="K1681" s="2" t="s">
        <v>4724</v>
      </c>
      <c r="L1681" s="3">
        <v>1</v>
      </c>
    </row>
    <row r="1682" spans="1:12" x14ac:dyDescent="0.25">
      <c r="A1682" t="s">
        <v>2650</v>
      </c>
      <c r="B1682" s="9" t="s">
        <v>60</v>
      </c>
      <c r="C1682" s="8" t="s">
        <v>483</v>
      </c>
      <c r="D1682" s="10">
        <v>45430.736111111109</v>
      </c>
      <c r="E1682" s="10">
        <v>45430.884027777778</v>
      </c>
      <c r="F1682" s="11">
        <v>0.1479166666666667</v>
      </c>
      <c r="G1682" s="11">
        <v>0.99861111111111112</v>
      </c>
      <c r="H1682" s="8" t="s">
        <v>2502</v>
      </c>
      <c r="I1682" s="8">
        <v>3039.5916499999998</v>
      </c>
      <c r="K1682" s="2" t="s">
        <v>4434</v>
      </c>
      <c r="L1682" s="3">
        <v>1</v>
      </c>
    </row>
    <row r="1683" spans="1:12" x14ac:dyDescent="0.25">
      <c r="A1683" t="s">
        <v>3003</v>
      </c>
      <c r="B1683" s="9" t="s">
        <v>162</v>
      </c>
      <c r="C1683" s="8" t="s">
        <v>156</v>
      </c>
      <c r="D1683" s="10">
        <v>45425.607638888891</v>
      </c>
      <c r="E1683" s="10">
        <v>45425.755555555559</v>
      </c>
      <c r="F1683" s="11">
        <v>0.1479166666666667</v>
      </c>
      <c r="G1683" s="11">
        <v>8.0555555555555561E-2</v>
      </c>
      <c r="H1683" s="8" t="s">
        <v>2858</v>
      </c>
      <c r="I1683" s="8">
        <v>3039.5916499999998</v>
      </c>
      <c r="K1683" s="2" t="s">
        <v>4916</v>
      </c>
      <c r="L1683" s="3">
        <v>1</v>
      </c>
    </row>
    <row r="1684" spans="1:12" x14ac:dyDescent="0.25">
      <c r="A1684" t="s">
        <v>4561</v>
      </c>
      <c r="B1684" s="12" t="s">
        <v>478</v>
      </c>
      <c r="C1684" s="13" t="s">
        <v>240</v>
      </c>
      <c r="D1684" s="14">
        <v>45460.631944444453</v>
      </c>
      <c r="E1684" s="14">
        <v>45460.779861111107</v>
      </c>
      <c r="F1684" s="15">
        <v>0.1479166666666667</v>
      </c>
      <c r="G1684" s="15">
        <v>8.1944444444444445E-2</v>
      </c>
      <c r="H1684" s="13" t="s">
        <v>4485</v>
      </c>
      <c r="I1684" s="13">
        <v>3039.5916499999998</v>
      </c>
      <c r="K1684" s="2" t="s">
        <v>2863</v>
      </c>
      <c r="L1684" s="3">
        <v>2</v>
      </c>
    </row>
    <row r="1685" spans="1:12" x14ac:dyDescent="0.25">
      <c r="A1685" t="s">
        <v>4614</v>
      </c>
      <c r="B1685" s="9" t="s">
        <v>732</v>
      </c>
      <c r="C1685" s="8" t="s">
        <v>236</v>
      </c>
      <c r="D1685" s="10">
        <v>45383.793749999997</v>
      </c>
      <c r="E1685" s="10">
        <v>45383.941666666673</v>
      </c>
      <c r="F1685" s="11">
        <v>0.1479166666666667</v>
      </c>
      <c r="G1685" s="11">
        <v>0.60347222222222219</v>
      </c>
      <c r="H1685" s="8" t="s">
        <v>4485</v>
      </c>
      <c r="I1685" s="8">
        <v>3039.5916499999998</v>
      </c>
      <c r="K1685" s="2" t="s">
        <v>3471</v>
      </c>
      <c r="L1685" s="3">
        <v>2</v>
      </c>
    </row>
    <row r="1686" spans="1:12" x14ac:dyDescent="0.25">
      <c r="A1686" t="s">
        <v>511</v>
      </c>
      <c r="B1686" s="12" t="s">
        <v>240</v>
      </c>
      <c r="C1686" s="13" t="s">
        <v>259</v>
      </c>
      <c r="D1686" s="14">
        <v>45590.579861111109</v>
      </c>
      <c r="E1686" s="14">
        <v>45590.727083333331</v>
      </c>
      <c r="F1686" s="15">
        <v>0.1472222222222222</v>
      </c>
      <c r="G1686" s="15">
        <v>3.8194444444444448E-2</v>
      </c>
      <c r="H1686" s="13" t="s">
        <v>418</v>
      </c>
      <c r="I1686" s="13">
        <v>3025.3212666666664</v>
      </c>
      <c r="K1686" s="2" t="s">
        <v>4862</v>
      </c>
      <c r="L1686" s="3">
        <v>1</v>
      </c>
    </row>
    <row r="1687" spans="1:12" x14ac:dyDescent="0.25">
      <c r="A1687" t="s">
        <v>1311</v>
      </c>
      <c r="B1687" s="12" t="s">
        <v>1310</v>
      </c>
      <c r="C1687" s="13" t="s">
        <v>158</v>
      </c>
      <c r="D1687" s="14">
        <v>45329.821527777778</v>
      </c>
      <c r="E1687" s="14">
        <v>45329.96875</v>
      </c>
      <c r="F1687" s="15">
        <v>0.1472222222222222</v>
      </c>
      <c r="G1687" s="15">
        <v>8.2638888888888887E-2</v>
      </c>
      <c r="H1687" s="13" t="s">
        <v>1085</v>
      </c>
      <c r="I1687" s="13">
        <v>3025.3212666666664</v>
      </c>
      <c r="K1687" s="2" t="s">
        <v>579</v>
      </c>
      <c r="L1687" s="3">
        <v>1</v>
      </c>
    </row>
    <row r="1688" spans="1:12" x14ac:dyDescent="0.25">
      <c r="A1688" t="s">
        <v>2498</v>
      </c>
      <c r="B1688" s="9" t="s">
        <v>646</v>
      </c>
      <c r="C1688" s="8" t="s">
        <v>242</v>
      </c>
      <c r="D1688" s="10">
        <v>45318.546527777777</v>
      </c>
      <c r="E1688" s="10">
        <v>45318.693749999999</v>
      </c>
      <c r="F1688" s="11">
        <v>0.1472222222222222</v>
      </c>
      <c r="G1688" s="11">
        <v>0.1083333333333333</v>
      </c>
      <c r="H1688" s="8" t="s">
        <v>2207</v>
      </c>
      <c r="I1688" s="8">
        <v>3025.3212666666664</v>
      </c>
      <c r="K1688" s="2" t="s">
        <v>4637</v>
      </c>
      <c r="L1688" s="3">
        <v>1</v>
      </c>
    </row>
    <row r="1689" spans="1:12" x14ac:dyDescent="0.25">
      <c r="A1689" t="s">
        <v>2651</v>
      </c>
      <c r="B1689" s="12" t="s">
        <v>127</v>
      </c>
      <c r="C1689" s="13" t="s">
        <v>143</v>
      </c>
      <c r="D1689" s="14">
        <v>45429.568749999999</v>
      </c>
      <c r="E1689" s="14">
        <v>45429.71597222222</v>
      </c>
      <c r="F1689" s="15">
        <v>0.1472222222222222</v>
      </c>
      <c r="G1689" s="15">
        <v>8.819444444444445E-2</v>
      </c>
      <c r="H1689" s="13" t="s">
        <v>2502</v>
      </c>
      <c r="I1689" s="13">
        <v>3025.3212666666664</v>
      </c>
      <c r="K1689" s="2" t="s">
        <v>4640</v>
      </c>
      <c r="L1689" s="3">
        <v>1</v>
      </c>
    </row>
    <row r="1690" spans="1:12" x14ac:dyDescent="0.25">
      <c r="A1690" t="s">
        <v>2786</v>
      </c>
      <c r="B1690" s="12" t="s">
        <v>757</v>
      </c>
      <c r="C1690" s="13" t="s">
        <v>89</v>
      </c>
      <c r="D1690" s="14">
        <v>45420.919444444437</v>
      </c>
      <c r="E1690" s="14">
        <v>45421.066666666673</v>
      </c>
      <c r="F1690" s="15">
        <v>0.1472222222222222</v>
      </c>
      <c r="G1690" s="15">
        <v>0.71180555555555558</v>
      </c>
      <c r="H1690" s="13" t="s">
        <v>2715</v>
      </c>
      <c r="I1690" s="13">
        <v>3025.3212666666664</v>
      </c>
      <c r="K1690" s="2" t="s">
        <v>2578</v>
      </c>
      <c r="L1690" s="3">
        <v>5</v>
      </c>
    </row>
    <row r="1691" spans="1:12" x14ac:dyDescent="0.25">
      <c r="A1691" t="s">
        <v>2879</v>
      </c>
      <c r="B1691" s="9" t="s">
        <v>54</v>
      </c>
      <c r="C1691" s="8" t="s">
        <v>803</v>
      </c>
      <c r="D1691" s="10">
        <v>45639.833333333343</v>
      </c>
      <c r="E1691" s="10">
        <v>45639.980555555558</v>
      </c>
      <c r="F1691" s="11">
        <v>0.1472222222222222</v>
      </c>
      <c r="G1691" s="11">
        <v>2.6416666666666671</v>
      </c>
      <c r="H1691" s="8" t="s">
        <v>2858</v>
      </c>
      <c r="I1691" s="8">
        <v>3025.3212666666664</v>
      </c>
      <c r="K1691" s="2" t="s">
        <v>3396</v>
      </c>
      <c r="L1691" s="3">
        <v>2</v>
      </c>
    </row>
    <row r="1692" spans="1:12" x14ac:dyDescent="0.25">
      <c r="A1692" t="s">
        <v>3061</v>
      </c>
      <c r="B1692" s="12" t="s">
        <v>89</v>
      </c>
      <c r="C1692" s="13" t="s">
        <v>130</v>
      </c>
      <c r="D1692" s="14">
        <v>45363.78402777778</v>
      </c>
      <c r="E1692" s="14">
        <v>45363.931250000001</v>
      </c>
      <c r="F1692" s="15">
        <v>0.1472222222222222</v>
      </c>
      <c r="G1692" s="15">
        <v>1.059722222222222</v>
      </c>
      <c r="H1692" s="13" t="s">
        <v>2858</v>
      </c>
      <c r="I1692" s="13">
        <v>3025.3212666666664</v>
      </c>
      <c r="K1692" s="2" t="s">
        <v>4051</v>
      </c>
      <c r="L1692" s="3">
        <v>1</v>
      </c>
    </row>
    <row r="1693" spans="1:12" x14ac:dyDescent="0.25">
      <c r="A1693" t="s">
        <v>1022</v>
      </c>
      <c r="B1693" s="9" t="s">
        <v>18</v>
      </c>
      <c r="C1693" s="8" t="s">
        <v>353</v>
      </c>
      <c r="D1693" s="10">
        <v>45477.688888888893</v>
      </c>
      <c r="E1693" s="10">
        <v>45477.836111111108</v>
      </c>
      <c r="F1693" s="11">
        <v>0.1472222222222222</v>
      </c>
      <c r="G1693" s="11">
        <v>4.5138888888888888E-2</v>
      </c>
      <c r="H1693" s="8" t="s">
        <v>3703</v>
      </c>
      <c r="I1693" s="8">
        <v>3025.3212666666664</v>
      </c>
      <c r="K1693" s="2" t="s">
        <v>1869</v>
      </c>
      <c r="L1693" s="3">
        <v>1</v>
      </c>
    </row>
    <row r="1694" spans="1:12" x14ac:dyDescent="0.25">
      <c r="A1694" t="s">
        <v>3886</v>
      </c>
      <c r="B1694" s="9" t="s">
        <v>246</v>
      </c>
      <c r="C1694" s="8" t="s">
        <v>2851</v>
      </c>
      <c r="D1694" s="10">
        <v>45392.813888888893</v>
      </c>
      <c r="E1694" s="10">
        <v>45392.961111111108</v>
      </c>
      <c r="F1694" s="11">
        <v>0.1472222222222222</v>
      </c>
      <c r="G1694" s="11">
        <v>2.6840277777777781</v>
      </c>
      <c r="H1694" s="8" t="s">
        <v>3703</v>
      </c>
      <c r="I1694" s="8">
        <v>3025.3212666666664</v>
      </c>
      <c r="K1694" s="2" t="s">
        <v>4178</v>
      </c>
      <c r="L1694" s="3">
        <v>1</v>
      </c>
    </row>
    <row r="1695" spans="1:12" x14ac:dyDescent="0.25">
      <c r="A1695" t="s">
        <v>4306</v>
      </c>
      <c r="B1695" s="12" t="s">
        <v>1587</v>
      </c>
      <c r="C1695" s="13" t="s">
        <v>180</v>
      </c>
      <c r="D1695" s="14">
        <v>45654.630555555559</v>
      </c>
      <c r="E1695" s="14">
        <v>45654.777777777781</v>
      </c>
      <c r="F1695" s="15">
        <v>0.1472222222222222</v>
      </c>
      <c r="G1695" s="15">
        <v>3.7499999999999999E-2</v>
      </c>
      <c r="H1695" s="13" t="s">
        <v>4288</v>
      </c>
      <c r="I1695" s="13">
        <v>3025.3212666666664</v>
      </c>
      <c r="K1695" s="2" t="s">
        <v>1617</v>
      </c>
      <c r="L1695" s="3">
        <v>2</v>
      </c>
    </row>
    <row r="1696" spans="1:12" x14ac:dyDescent="0.25">
      <c r="A1696" t="s">
        <v>1022</v>
      </c>
      <c r="B1696" s="12" t="s">
        <v>18</v>
      </c>
      <c r="C1696" s="13" t="s">
        <v>353</v>
      </c>
      <c r="D1696" s="14">
        <v>45579.481944444437</v>
      </c>
      <c r="E1696" s="14">
        <v>45579.629166666673</v>
      </c>
      <c r="F1696" s="15">
        <v>0.1472222222222222</v>
      </c>
      <c r="G1696" s="15">
        <v>6.458333333333334E-2</v>
      </c>
      <c r="H1696" s="13" t="s">
        <v>4485</v>
      </c>
      <c r="I1696" s="13">
        <v>3025.3212666666664</v>
      </c>
      <c r="K1696" s="2" t="s">
        <v>4537</v>
      </c>
      <c r="L1696" s="3">
        <v>1</v>
      </c>
    </row>
    <row r="1697" spans="1:12" x14ac:dyDescent="0.25">
      <c r="A1697" t="s">
        <v>4531</v>
      </c>
      <c r="B1697" s="12" t="s">
        <v>4530</v>
      </c>
      <c r="C1697" s="13" t="s">
        <v>143</v>
      </c>
      <c r="D1697" s="14">
        <v>45553.136805555558</v>
      </c>
      <c r="E1697" s="14">
        <v>45553.28402777778</v>
      </c>
      <c r="F1697" s="15">
        <v>0.1472222222222222</v>
      </c>
      <c r="G1697" s="15">
        <v>1.709027777777778</v>
      </c>
      <c r="H1697" s="13" t="s">
        <v>4485</v>
      </c>
      <c r="I1697" s="13">
        <v>3025.3212666666664</v>
      </c>
      <c r="K1697" s="2" t="s">
        <v>3731</v>
      </c>
      <c r="L1697" s="3">
        <v>1</v>
      </c>
    </row>
    <row r="1698" spans="1:12" x14ac:dyDescent="0.25">
      <c r="A1698" t="s">
        <v>2888</v>
      </c>
      <c r="B1698" s="12" t="s">
        <v>35</v>
      </c>
      <c r="C1698" s="13" t="s">
        <v>68</v>
      </c>
      <c r="D1698" s="14">
        <v>45403.747916666667</v>
      </c>
      <c r="E1698" s="14">
        <v>45403.894444444442</v>
      </c>
      <c r="F1698" s="15">
        <v>0.14652777777777781</v>
      </c>
      <c r="G1698" s="15">
        <v>3.9125000000000001</v>
      </c>
      <c r="H1698" s="13" t="s">
        <v>4100</v>
      </c>
      <c r="I1698" s="13">
        <v>3011.0508833333333</v>
      </c>
      <c r="K1698" s="2" t="s">
        <v>3408</v>
      </c>
      <c r="L1698" s="3">
        <v>2</v>
      </c>
    </row>
    <row r="1699" spans="1:12" x14ac:dyDescent="0.25">
      <c r="A1699" t="s">
        <v>4847</v>
      </c>
      <c r="B1699" s="12" t="s">
        <v>4438</v>
      </c>
      <c r="C1699" s="13" t="s">
        <v>56</v>
      </c>
      <c r="D1699" s="14">
        <v>45571.850694444453</v>
      </c>
      <c r="E1699" s="14">
        <v>45571.99722222222</v>
      </c>
      <c r="F1699" s="15">
        <v>0.14652777777777781</v>
      </c>
      <c r="G1699" s="15">
        <v>0.62361111111111112</v>
      </c>
      <c r="H1699" s="13" t="s">
        <v>4776</v>
      </c>
      <c r="I1699" s="13">
        <v>3011.0508833333333</v>
      </c>
      <c r="K1699" s="2" t="s">
        <v>3553</v>
      </c>
      <c r="L1699" s="3">
        <v>1</v>
      </c>
    </row>
    <row r="1700" spans="1:12" x14ac:dyDescent="0.25">
      <c r="A1700" t="s">
        <v>1094</v>
      </c>
      <c r="B1700" s="9" t="s">
        <v>162</v>
      </c>
      <c r="C1700" s="8" t="s">
        <v>1092</v>
      </c>
      <c r="D1700" s="10">
        <v>45652.770833333343</v>
      </c>
      <c r="E1700" s="10">
        <v>45652.916666666657</v>
      </c>
      <c r="F1700" s="11">
        <v>0.14583333333333329</v>
      </c>
      <c r="G1700" s="11">
        <v>4.583333333333333E-2</v>
      </c>
      <c r="H1700" s="8" t="s">
        <v>1085</v>
      </c>
      <c r="I1700" s="8">
        <v>2996.7804999999998</v>
      </c>
      <c r="K1700" s="2" t="s">
        <v>793</v>
      </c>
      <c r="L1700" s="3">
        <v>1</v>
      </c>
    </row>
    <row r="1701" spans="1:12" x14ac:dyDescent="0.25">
      <c r="A1701" t="s">
        <v>1981</v>
      </c>
      <c r="B1701" s="12" t="s">
        <v>232</v>
      </c>
      <c r="C1701" s="13" t="s">
        <v>406</v>
      </c>
      <c r="D1701" s="14">
        <v>45575.61041666667</v>
      </c>
      <c r="E1701" s="14">
        <v>45575.756249999999</v>
      </c>
      <c r="F1701" s="15">
        <v>0.14583333333333329</v>
      </c>
      <c r="G1701" s="15">
        <v>9.7222222222222224E-2</v>
      </c>
      <c r="H1701" s="13" t="s">
        <v>1908</v>
      </c>
      <c r="I1701" s="13">
        <v>2996.7804999999998</v>
      </c>
      <c r="K1701" s="2" t="s">
        <v>4074</v>
      </c>
      <c r="L1701" s="3">
        <v>1</v>
      </c>
    </row>
    <row r="1702" spans="1:12" x14ac:dyDescent="0.25">
      <c r="A1702" t="s">
        <v>2118</v>
      </c>
      <c r="B1702" s="9" t="s">
        <v>646</v>
      </c>
      <c r="C1702" s="8" t="s">
        <v>246</v>
      </c>
      <c r="D1702" s="10">
        <v>45646.51666666667</v>
      </c>
      <c r="E1702" s="10">
        <v>45646.662499999999</v>
      </c>
      <c r="F1702" s="11">
        <v>0.14583333333333329</v>
      </c>
      <c r="G1702" s="11">
        <v>0.9145833333333333</v>
      </c>
      <c r="H1702" s="8" t="s">
        <v>2715</v>
      </c>
      <c r="I1702" s="8">
        <v>2996.7804999999998</v>
      </c>
      <c r="K1702" s="2" t="s">
        <v>2931</v>
      </c>
      <c r="L1702" s="3">
        <v>1</v>
      </c>
    </row>
    <row r="1703" spans="1:12" x14ac:dyDescent="0.25">
      <c r="A1703" t="s">
        <v>1249</v>
      </c>
      <c r="B1703" s="9" t="s">
        <v>1248</v>
      </c>
      <c r="C1703" s="8" t="s">
        <v>162</v>
      </c>
      <c r="D1703" s="10">
        <v>45572.581944444442</v>
      </c>
      <c r="E1703" s="10">
        <v>45572.727777777778</v>
      </c>
      <c r="F1703" s="11">
        <v>0.14583333333333329</v>
      </c>
      <c r="G1703" s="11">
        <v>1.070138888888889</v>
      </c>
      <c r="H1703" s="8" t="s">
        <v>2858</v>
      </c>
      <c r="I1703" s="8">
        <v>2996.7804999999998</v>
      </c>
      <c r="K1703" s="2" t="s">
        <v>2615</v>
      </c>
      <c r="L1703" s="3">
        <v>1</v>
      </c>
    </row>
    <row r="1704" spans="1:12" x14ac:dyDescent="0.25">
      <c r="A1704" t="s">
        <v>2995</v>
      </c>
      <c r="B1704" s="12" t="s">
        <v>287</v>
      </c>
      <c r="C1704" s="13" t="s">
        <v>2993</v>
      </c>
      <c r="D1704" s="14">
        <v>45441.645138888889</v>
      </c>
      <c r="E1704" s="14">
        <v>45441.790972222218</v>
      </c>
      <c r="F1704" s="15">
        <v>0.14583333333333329</v>
      </c>
      <c r="G1704" s="15">
        <v>4.3749999999999997E-2</v>
      </c>
      <c r="H1704" s="13" t="s">
        <v>2858</v>
      </c>
      <c r="I1704" s="13">
        <v>2996.7804999999998</v>
      </c>
      <c r="K1704" s="2" t="s">
        <v>1395</v>
      </c>
      <c r="L1704" s="3">
        <v>1</v>
      </c>
    </row>
    <row r="1705" spans="1:12" x14ac:dyDescent="0.25">
      <c r="A1705" t="s">
        <v>194</v>
      </c>
      <c r="B1705" s="12" t="s">
        <v>18</v>
      </c>
      <c r="C1705" s="13" t="s">
        <v>24</v>
      </c>
      <c r="D1705" s="14">
        <v>45638.657638888893</v>
      </c>
      <c r="E1705" s="14">
        <v>45638.803472222222</v>
      </c>
      <c r="F1705" s="15">
        <v>0.14583333333333329</v>
      </c>
      <c r="G1705" s="15">
        <v>0.80277777777777781</v>
      </c>
      <c r="H1705" s="13" t="s">
        <v>3096</v>
      </c>
      <c r="I1705" s="13">
        <v>2996.7804999999998</v>
      </c>
      <c r="K1705" s="2" t="s">
        <v>1451</v>
      </c>
      <c r="L1705" s="3">
        <v>2</v>
      </c>
    </row>
    <row r="1706" spans="1:12" x14ac:dyDescent="0.25">
      <c r="A1706" t="s">
        <v>3702</v>
      </c>
      <c r="B1706" s="9" t="s">
        <v>18</v>
      </c>
      <c r="C1706" s="8" t="s">
        <v>1923</v>
      </c>
      <c r="D1706" s="10">
        <v>45323.679861111108</v>
      </c>
      <c r="E1706" s="10">
        <v>45323.825694444437</v>
      </c>
      <c r="F1706" s="11">
        <v>0.14583333333333329</v>
      </c>
      <c r="G1706" s="11"/>
      <c r="H1706" s="8" t="s">
        <v>3485</v>
      </c>
      <c r="I1706" s="8">
        <v>2996.7804999999998</v>
      </c>
      <c r="K1706" s="2" t="s">
        <v>292</v>
      </c>
      <c r="L1706" s="3">
        <v>1</v>
      </c>
    </row>
    <row r="1707" spans="1:12" x14ac:dyDescent="0.25">
      <c r="A1707" t="s">
        <v>3796</v>
      </c>
      <c r="B1707" s="9" t="s">
        <v>570</v>
      </c>
      <c r="C1707" s="8" t="s">
        <v>219</v>
      </c>
      <c r="D1707" s="10">
        <v>45526.804166666669</v>
      </c>
      <c r="E1707" s="10">
        <v>45526.95</v>
      </c>
      <c r="F1707" s="11">
        <v>0.14583333333333329</v>
      </c>
      <c r="G1707" s="11">
        <v>5.4166666666666669E-2</v>
      </c>
      <c r="H1707" s="8" t="s">
        <v>3703</v>
      </c>
      <c r="I1707" s="8">
        <v>2996.7804999999998</v>
      </c>
      <c r="K1707" s="2" t="s">
        <v>1229</v>
      </c>
      <c r="L1707" s="3">
        <v>2</v>
      </c>
    </row>
    <row r="1708" spans="1:12" x14ac:dyDescent="0.25">
      <c r="A1708" t="s">
        <v>4126</v>
      </c>
      <c r="B1708" s="12" t="s">
        <v>677</v>
      </c>
      <c r="C1708" s="13" t="s">
        <v>14</v>
      </c>
      <c r="D1708" s="14">
        <v>45620.680555555547</v>
      </c>
      <c r="E1708" s="14">
        <v>45620.826388888891</v>
      </c>
      <c r="F1708" s="15">
        <v>0.14583333333333329</v>
      </c>
      <c r="G1708" s="15">
        <v>6.5972222222222224E-2</v>
      </c>
      <c r="H1708" s="13" t="s">
        <v>4100</v>
      </c>
      <c r="I1708" s="13">
        <v>2996.7804999999998</v>
      </c>
      <c r="K1708" s="2" t="s">
        <v>768</v>
      </c>
      <c r="L1708" s="3">
        <v>1</v>
      </c>
    </row>
    <row r="1709" spans="1:12" x14ac:dyDescent="0.25">
      <c r="A1709" t="s">
        <v>4290</v>
      </c>
      <c r="B1709" s="9" t="s">
        <v>81</v>
      </c>
      <c r="C1709" s="8" t="s">
        <v>22</v>
      </c>
      <c r="D1709" s="10">
        <v>45678.84652777778</v>
      </c>
      <c r="E1709" s="10">
        <v>45678.992361111108</v>
      </c>
      <c r="F1709" s="11">
        <v>0.14583333333333329</v>
      </c>
      <c r="G1709" s="11">
        <v>3.6805555555555557E-2</v>
      </c>
      <c r="H1709" s="8" t="s">
        <v>4288</v>
      </c>
      <c r="I1709" s="8">
        <v>2996.7804999999998</v>
      </c>
      <c r="K1709" s="2" t="s">
        <v>4004</v>
      </c>
      <c r="L1709" s="3">
        <v>1</v>
      </c>
    </row>
    <row r="1710" spans="1:12" x14ac:dyDescent="0.25">
      <c r="A1710" t="s">
        <v>4302</v>
      </c>
      <c r="B1710" s="12" t="s">
        <v>18</v>
      </c>
      <c r="C1710" s="13" t="s">
        <v>1211</v>
      </c>
      <c r="D1710" s="14">
        <v>45660.65</v>
      </c>
      <c r="E1710" s="14">
        <v>45660.79583333333</v>
      </c>
      <c r="F1710" s="15">
        <v>0.14583333333333329</v>
      </c>
      <c r="G1710" s="15">
        <v>7.4305555555555555E-2</v>
      </c>
      <c r="H1710" s="13" t="s">
        <v>4288</v>
      </c>
      <c r="I1710" s="13">
        <v>2996.7804999999998</v>
      </c>
      <c r="K1710" s="2" t="s">
        <v>198</v>
      </c>
      <c r="L1710" s="3">
        <v>1</v>
      </c>
    </row>
    <row r="1711" spans="1:12" x14ac:dyDescent="0.25">
      <c r="A1711" t="s">
        <v>4557</v>
      </c>
      <c r="B1711" s="12" t="s">
        <v>775</v>
      </c>
      <c r="C1711" s="13" t="s">
        <v>45</v>
      </c>
      <c r="D1711" s="14">
        <v>45484.748611111107</v>
      </c>
      <c r="E1711" s="14">
        <v>45484.894444444442</v>
      </c>
      <c r="F1711" s="15">
        <v>0.14583333333333329</v>
      </c>
      <c r="G1711" s="15">
        <v>4.0972222222222222E-2</v>
      </c>
      <c r="H1711" s="13" t="s">
        <v>4485</v>
      </c>
      <c r="I1711" s="13">
        <v>2996.7804999999998</v>
      </c>
      <c r="K1711" s="2" t="s">
        <v>2888</v>
      </c>
      <c r="L1711" s="3">
        <v>3</v>
      </c>
    </row>
    <row r="1712" spans="1:12" x14ac:dyDescent="0.25">
      <c r="A1712" t="s">
        <v>4650</v>
      </c>
      <c r="B1712" s="9" t="s">
        <v>340</v>
      </c>
      <c r="C1712" s="8" t="s">
        <v>56</v>
      </c>
      <c r="D1712" s="10">
        <v>45329.921527777777</v>
      </c>
      <c r="E1712" s="10">
        <v>45330.067361111112</v>
      </c>
      <c r="F1712" s="11">
        <v>0.14583333333333329</v>
      </c>
      <c r="G1712" s="11">
        <v>0.69097222222222221</v>
      </c>
      <c r="H1712" s="8" t="s">
        <v>4485</v>
      </c>
      <c r="I1712" s="8">
        <v>2996.7804999999998</v>
      </c>
      <c r="K1712" s="2" t="s">
        <v>4098</v>
      </c>
      <c r="L1712" s="3">
        <v>1</v>
      </c>
    </row>
    <row r="1713" spans="1:12" x14ac:dyDescent="0.25">
      <c r="A1713" t="s">
        <v>17</v>
      </c>
      <c r="B1713" s="9" t="s">
        <v>16</v>
      </c>
      <c r="C1713" s="8" t="s">
        <v>14</v>
      </c>
      <c r="D1713" s="10">
        <v>45678.707638888889</v>
      </c>
      <c r="E1713" s="10">
        <v>45678.852777777778</v>
      </c>
      <c r="F1713" s="11">
        <v>0.1451388888888889</v>
      </c>
      <c r="G1713" s="11">
        <v>4.8611111111111112E-2</v>
      </c>
      <c r="H1713" s="8" t="s">
        <v>11</v>
      </c>
      <c r="I1713" s="8">
        <v>2982.5101166666664</v>
      </c>
      <c r="K1713" s="2" t="s">
        <v>3849</v>
      </c>
      <c r="L1713" s="3">
        <v>1</v>
      </c>
    </row>
    <row r="1714" spans="1:12" x14ac:dyDescent="0.25">
      <c r="A1714" t="s">
        <v>67</v>
      </c>
      <c r="B1714" s="9" t="s">
        <v>66</v>
      </c>
      <c r="C1714" s="8" t="s">
        <v>64</v>
      </c>
      <c r="D1714" s="10">
        <v>45661.90625</v>
      </c>
      <c r="E1714" s="10">
        <v>45662.051388888889</v>
      </c>
      <c r="F1714" s="11">
        <v>0.1451388888888889</v>
      </c>
      <c r="G1714" s="11">
        <v>0.65</v>
      </c>
      <c r="H1714" s="8" t="s">
        <v>11</v>
      </c>
      <c r="I1714" s="8">
        <v>2982.5101166666664</v>
      </c>
      <c r="K1714" s="2" t="s">
        <v>36</v>
      </c>
      <c r="L1714" s="3">
        <v>14</v>
      </c>
    </row>
    <row r="1715" spans="1:12" x14ac:dyDescent="0.25">
      <c r="A1715" t="s">
        <v>2378</v>
      </c>
      <c r="B1715" s="12" t="s">
        <v>605</v>
      </c>
      <c r="C1715" s="13" t="s">
        <v>54</v>
      </c>
      <c r="D1715" s="14">
        <v>45455.513194444437</v>
      </c>
      <c r="E1715" s="14">
        <v>45455.658333333333</v>
      </c>
      <c r="F1715" s="15">
        <v>0.1451388888888889</v>
      </c>
      <c r="G1715" s="15">
        <v>4.2361111111111113E-2</v>
      </c>
      <c r="H1715" s="13" t="s">
        <v>2207</v>
      </c>
      <c r="I1715" s="13">
        <v>2982.5101166666664</v>
      </c>
      <c r="K1715" s="2" t="s">
        <v>1075</v>
      </c>
      <c r="L1715" s="3">
        <v>3</v>
      </c>
    </row>
    <row r="1716" spans="1:12" x14ac:dyDescent="0.25">
      <c r="A1716" t="s">
        <v>3260</v>
      </c>
      <c r="B1716" s="12" t="s">
        <v>18</v>
      </c>
      <c r="C1716" s="13" t="s">
        <v>478</v>
      </c>
      <c r="D1716" s="14">
        <v>45341.691666666673</v>
      </c>
      <c r="E1716" s="14">
        <v>45341.836805555547</v>
      </c>
      <c r="F1716" s="15">
        <v>0.1451388888888889</v>
      </c>
      <c r="G1716" s="15">
        <v>0.97222222222222221</v>
      </c>
      <c r="H1716" s="13" t="s">
        <v>3096</v>
      </c>
      <c r="I1716" s="13">
        <v>2982.5101166666664</v>
      </c>
      <c r="K1716" s="2" t="s">
        <v>871</v>
      </c>
      <c r="L1716" s="3">
        <v>1</v>
      </c>
    </row>
    <row r="1717" spans="1:12" x14ac:dyDescent="0.25">
      <c r="A1717" t="s">
        <v>3375</v>
      </c>
      <c r="B1717" s="9" t="s">
        <v>178</v>
      </c>
      <c r="C1717" s="8" t="s">
        <v>2604</v>
      </c>
      <c r="D1717" s="10">
        <v>45495.59097222222</v>
      </c>
      <c r="E1717" s="10">
        <v>45495.736111111109</v>
      </c>
      <c r="F1717" s="11">
        <v>0.1451388888888889</v>
      </c>
      <c r="G1717" s="11">
        <v>0.87222222222222223</v>
      </c>
      <c r="H1717" s="8" t="s">
        <v>3277</v>
      </c>
      <c r="I1717" s="8">
        <v>2982.5101166666664</v>
      </c>
      <c r="K1717" s="2" t="s">
        <v>855</v>
      </c>
      <c r="L1717" s="3">
        <v>1</v>
      </c>
    </row>
    <row r="1718" spans="1:12" x14ac:dyDescent="0.25">
      <c r="A1718" t="s">
        <v>3375</v>
      </c>
      <c r="B1718" s="9" t="s">
        <v>178</v>
      </c>
      <c r="C1718" s="8" t="s">
        <v>2604</v>
      </c>
      <c r="D1718" s="10">
        <v>45495.59097222222</v>
      </c>
      <c r="E1718" s="10">
        <v>45495.736111111109</v>
      </c>
      <c r="F1718" s="11">
        <v>0.1451388888888889</v>
      </c>
      <c r="G1718" s="11">
        <v>0.87222222222222223</v>
      </c>
      <c r="H1718" s="8" t="s">
        <v>3484</v>
      </c>
      <c r="I1718" s="8">
        <v>2982.5101166666664</v>
      </c>
      <c r="K1718" s="2" t="s">
        <v>2656</v>
      </c>
      <c r="L1718" s="3">
        <v>1</v>
      </c>
    </row>
    <row r="1719" spans="1:12" x14ac:dyDescent="0.25">
      <c r="A1719" t="s">
        <v>4067</v>
      </c>
      <c r="B1719" s="12" t="s">
        <v>125</v>
      </c>
      <c r="C1719" s="13" t="s">
        <v>478</v>
      </c>
      <c r="D1719" s="14">
        <v>45374.631249999999</v>
      </c>
      <c r="E1719" s="14">
        <v>45374.776388888888</v>
      </c>
      <c r="F1719" s="15">
        <v>0.1451388888888889</v>
      </c>
      <c r="G1719" s="15">
        <v>8.6805555555555552E-2</v>
      </c>
      <c r="H1719" s="13" t="s">
        <v>3918</v>
      </c>
      <c r="I1719" s="13">
        <v>2982.5101166666664</v>
      </c>
      <c r="K1719" s="2" t="s">
        <v>2016</v>
      </c>
      <c r="L1719" s="3">
        <v>1</v>
      </c>
    </row>
    <row r="1720" spans="1:12" x14ac:dyDescent="0.25">
      <c r="A1720" t="s">
        <v>4308</v>
      </c>
      <c r="B1720" s="9" t="s">
        <v>2358</v>
      </c>
      <c r="C1720" s="8" t="s">
        <v>439</v>
      </c>
      <c r="D1720" s="10">
        <v>45653.480555555558</v>
      </c>
      <c r="E1720" s="10">
        <v>45653.625694444447</v>
      </c>
      <c r="F1720" s="11">
        <v>0.1451388888888889</v>
      </c>
      <c r="G1720" s="11">
        <v>4.6527777777777779E-2</v>
      </c>
      <c r="H1720" s="8" t="s">
        <v>4288</v>
      </c>
      <c r="I1720" s="8">
        <v>2982.5101166666664</v>
      </c>
      <c r="K1720" s="2" t="s">
        <v>3916</v>
      </c>
      <c r="L1720" s="3">
        <v>1</v>
      </c>
    </row>
    <row r="1721" spans="1:12" x14ac:dyDescent="0.25">
      <c r="A1721" t="s">
        <v>442</v>
      </c>
      <c r="B1721" s="9" t="s">
        <v>441</v>
      </c>
      <c r="C1721" s="8" t="s">
        <v>439</v>
      </c>
      <c r="D1721" s="10">
        <v>45406.626388888893</v>
      </c>
      <c r="E1721" s="10">
        <v>45406.770833333343</v>
      </c>
      <c r="F1721" s="11">
        <v>0.1444444444444444</v>
      </c>
      <c r="G1721" s="11">
        <v>6.6666666666666666E-2</v>
      </c>
      <c r="H1721" s="8" t="s">
        <v>418</v>
      </c>
      <c r="I1721" s="8">
        <v>2968.2397333333333</v>
      </c>
      <c r="K1721" s="2" t="s">
        <v>1381</v>
      </c>
      <c r="L1721" s="3">
        <v>1</v>
      </c>
    </row>
    <row r="1722" spans="1:12" x14ac:dyDescent="0.25">
      <c r="A1722" t="s">
        <v>1340</v>
      </c>
      <c r="B1722" s="9" t="s">
        <v>652</v>
      </c>
      <c r="C1722" s="8" t="s">
        <v>18</v>
      </c>
      <c r="D1722" s="10">
        <v>45638.773611111108</v>
      </c>
      <c r="E1722" s="10">
        <v>45638.918055555558</v>
      </c>
      <c r="F1722" s="11">
        <v>0.1444444444444444</v>
      </c>
      <c r="G1722" s="11">
        <v>1.197222222222222</v>
      </c>
      <c r="H1722" s="8" t="s">
        <v>1314</v>
      </c>
      <c r="I1722" s="8">
        <v>2968.2397333333333</v>
      </c>
      <c r="K1722" s="2" t="s">
        <v>2579</v>
      </c>
      <c r="L1722" s="3">
        <v>1</v>
      </c>
    </row>
    <row r="1723" spans="1:12" x14ac:dyDescent="0.25">
      <c r="A1723" t="s">
        <v>1821</v>
      </c>
      <c r="B1723" s="12" t="s">
        <v>898</v>
      </c>
      <c r="C1723" s="13" t="s">
        <v>54</v>
      </c>
      <c r="D1723" s="14">
        <v>45405.662499999999</v>
      </c>
      <c r="E1723" s="14">
        <v>45405.806944444441</v>
      </c>
      <c r="F1723" s="15">
        <v>0.1444444444444444</v>
      </c>
      <c r="G1723" s="15">
        <v>2.5000000000000001E-2</v>
      </c>
      <c r="H1723" s="13" t="s">
        <v>1566</v>
      </c>
      <c r="I1723" s="13">
        <v>2968.2397333333333</v>
      </c>
      <c r="K1723" s="2" t="s">
        <v>293</v>
      </c>
      <c r="L1723" s="3">
        <v>18</v>
      </c>
    </row>
    <row r="1724" spans="1:12" x14ac:dyDescent="0.25">
      <c r="A1724" t="s">
        <v>2046</v>
      </c>
      <c r="B1724" s="12" t="s">
        <v>1933</v>
      </c>
      <c r="C1724" s="13" t="s">
        <v>326</v>
      </c>
      <c r="D1724" s="14">
        <v>45496.386111111111</v>
      </c>
      <c r="E1724" s="14">
        <v>45496.530555555553</v>
      </c>
      <c r="F1724" s="15">
        <v>0.1444444444444444</v>
      </c>
      <c r="G1724" s="15">
        <v>5.4166666666666669E-2</v>
      </c>
      <c r="H1724" s="13" t="s">
        <v>1908</v>
      </c>
      <c r="I1724" s="13">
        <v>2968.2397333333333</v>
      </c>
      <c r="K1724" s="2" t="s">
        <v>2797</v>
      </c>
      <c r="L1724" s="3">
        <v>1</v>
      </c>
    </row>
    <row r="1725" spans="1:12" x14ac:dyDescent="0.25">
      <c r="A1725" t="s">
        <v>2489</v>
      </c>
      <c r="B1725" s="9" t="s">
        <v>2488</v>
      </c>
      <c r="C1725" s="8" t="s">
        <v>1898</v>
      </c>
      <c r="D1725" s="10">
        <v>45326.759027777778</v>
      </c>
      <c r="E1725" s="10">
        <v>45326.90347222222</v>
      </c>
      <c r="F1725" s="11">
        <v>0.1444444444444444</v>
      </c>
      <c r="G1725" s="11">
        <v>0.73888888888888893</v>
      </c>
      <c r="H1725" s="8" t="s">
        <v>2207</v>
      </c>
      <c r="I1725" s="8">
        <v>2968.2397333333333</v>
      </c>
      <c r="K1725" s="2" t="s">
        <v>4194</v>
      </c>
      <c r="L1725" s="3">
        <v>1</v>
      </c>
    </row>
    <row r="1726" spans="1:12" x14ac:dyDescent="0.25">
      <c r="A1726" t="s">
        <v>4001</v>
      </c>
      <c r="B1726" s="9" t="s">
        <v>290</v>
      </c>
      <c r="C1726" s="8" t="s">
        <v>540</v>
      </c>
      <c r="D1726" s="10">
        <v>45534.033333333333</v>
      </c>
      <c r="E1726" s="10">
        <v>45534.177777777782</v>
      </c>
      <c r="F1726" s="11">
        <v>0.1444444444444444</v>
      </c>
      <c r="G1726" s="11">
        <v>-0.1159722222222222</v>
      </c>
      <c r="H1726" s="8" t="s">
        <v>3918</v>
      </c>
      <c r="I1726" s="8">
        <v>2968.2397333333333</v>
      </c>
      <c r="K1726" s="2" t="s">
        <v>2508</v>
      </c>
      <c r="L1726" s="3">
        <v>2</v>
      </c>
    </row>
    <row r="1727" spans="1:12" x14ac:dyDescent="0.25">
      <c r="A1727" t="s">
        <v>4382</v>
      </c>
      <c r="B1727" s="9" t="s">
        <v>188</v>
      </c>
      <c r="C1727" s="8" t="s">
        <v>156</v>
      </c>
      <c r="D1727" s="10">
        <v>45501.919444444437</v>
      </c>
      <c r="E1727" s="10">
        <v>45502.063888888893</v>
      </c>
      <c r="F1727" s="11">
        <v>0.1444444444444444</v>
      </c>
      <c r="G1727" s="11">
        <v>5.486111111111111E-2</v>
      </c>
      <c r="H1727" s="8" t="s">
        <v>4288</v>
      </c>
      <c r="I1727" s="8">
        <v>2968.2397333333333</v>
      </c>
      <c r="K1727" s="2" t="s">
        <v>3647</v>
      </c>
      <c r="L1727" s="3">
        <v>1</v>
      </c>
    </row>
    <row r="1728" spans="1:12" x14ac:dyDescent="0.25">
      <c r="A1728" t="s">
        <v>1633</v>
      </c>
      <c r="B1728" s="9" t="s">
        <v>18</v>
      </c>
      <c r="C1728" s="8" t="s">
        <v>1631</v>
      </c>
      <c r="D1728" s="10">
        <v>45662.535416666673</v>
      </c>
      <c r="E1728" s="10">
        <v>45662.679861111108</v>
      </c>
      <c r="F1728" s="11">
        <v>0.1444444444444444</v>
      </c>
      <c r="G1728" s="11">
        <v>7.9166666666666663E-2</v>
      </c>
      <c r="H1728" s="8" t="s">
        <v>4485</v>
      </c>
      <c r="I1728" s="8">
        <v>2968.2397333333333</v>
      </c>
      <c r="K1728" s="2" t="s">
        <v>3055</v>
      </c>
      <c r="L1728" s="3">
        <v>1</v>
      </c>
    </row>
    <row r="1729" spans="1:12" x14ac:dyDescent="0.25">
      <c r="A1729" t="s">
        <v>4855</v>
      </c>
      <c r="B1729" s="9" t="s">
        <v>162</v>
      </c>
      <c r="C1729" s="8" t="s">
        <v>26</v>
      </c>
      <c r="D1729" s="10">
        <v>45559.821527777778</v>
      </c>
      <c r="E1729" s="10">
        <v>45559.96597222222</v>
      </c>
      <c r="F1729" s="11">
        <v>0.1444444444444444</v>
      </c>
      <c r="G1729" s="11">
        <v>0.83888888888888891</v>
      </c>
      <c r="H1729" s="8" t="s">
        <v>4776</v>
      </c>
      <c r="I1729" s="8">
        <v>2968.2397333333333</v>
      </c>
      <c r="K1729" s="2" t="s">
        <v>1772</v>
      </c>
      <c r="L1729" s="3">
        <v>2</v>
      </c>
    </row>
    <row r="1730" spans="1:12" x14ac:dyDescent="0.25">
      <c r="A1730" t="s">
        <v>1471</v>
      </c>
      <c r="B1730" s="9" t="s">
        <v>125</v>
      </c>
      <c r="C1730" s="8" t="s">
        <v>634</v>
      </c>
      <c r="D1730" s="10">
        <v>45435.810416666667</v>
      </c>
      <c r="E1730" s="10">
        <v>45435.95416666667</v>
      </c>
      <c r="F1730" s="11">
        <v>0.14374999999999999</v>
      </c>
      <c r="G1730" s="11">
        <v>0.59166666666666667</v>
      </c>
      <c r="H1730" s="8" t="s">
        <v>1314</v>
      </c>
      <c r="I1730" s="8">
        <v>2953.9693499999998</v>
      </c>
      <c r="K1730" s="2" t="s">
        <v>415</v>
      </c>
      <c r="L1730" s="3">
        <v>14</v>
      </c>
    </row>
    <row r="1731" spans="1:12" x14ac:dyDescent="0.25">
      <c r="A1731" t="s">
        <v>1680</v>
      </c>
      <c r="B1731" s="12" t="s">
        <v>775</v>
      </c>
      <c r="C1731" s="13" t="s">
        <v>156</v>
      </c>
      <c r="D1731" s="14">
        <v>45580.761111111111</v>
      </c>
      <c r="E1731" s="14">
        <v>45580.904861111107</v>
      </c>
      <c r="F1731" s="15">
        <v>0.14374999999999999</v>
      </c>
      <c r="G1731" s="15">
        <v>0.2076388888888889</v>
      </c>
      <c r="H1731" s="13" t="s">
        <v>1566</v>
      </c>
      <c r="I1731" s="13">
        <v>2953.9693499999998</v>
      </c>
      <c r="K1731" s="2" t="s">
        <v>2155</v>
      </c>
      <c r="L1731" s="3">
        <v>2</v>
      </c>
    </row>
    <row r="1732" spans="1:12" x14ac:dyDescent="0.25">
      <c r="A1732" t="s">
        <v>2538</v>
      </c>
      <c r="B1732" s="9" t="s">
        <v>162</v>
      </c>
      <c r="C1732" s="8" t="s">
        <v>68</v>
      </c>
      <c r="D1732" s="10">
        <v>45615.883333333331</v>
      </c>
      <c r="E1732" s="10">
        <v>45616.027083333327</v>
      </c>
      <c r="F1732" s="11">
        <v>0.14374999999999999</v>
      </c>
      <c r="G1732" s="11">
        <v>0.86736111111111114</v>
      </c>
      <c r="H1732" s="8" t="s">
        <v>2502</v>
      </c>
      <c r="I1732" s="8">
        <v>2953.9693499999998</v>
      </c>
      <c r="K1732" s="2" t="s">
        <v>4621</v>
      </c>
      <c r="L1732" s="3">
        <v>1</v>
      </c>
    </row>
    <row r="1733" spans="1:12" x14ac:dyDescent="0.25">
      <c r="A1733" t="s">
        <v>3425</v>
      </c>
      <c r="B1733" s="9" t="s">
        <v>1211</v>
      </c>
      <c r="C1733" s="8" t="s">
        <v>376</v>
      </c>
      <c r="D1733" s="10">
        <v>45402.722916666673</v>
      </c>
      <c r="E1733" s="10">
        <v>45402.866666666669</v>
      </c>
      <c r="F1733" s="11">
        <v>0.14374999999999999</v>
      </c>
      <c r="G1733" s="11">
        <v>7.3611111111111113E-2</v>
      </c>
      <c r="H1733" s="8" t="s">
        <v>3277</v>
      </c>
      <c r="I1733" s="8">
        <v>2953.9693499999998</v>
      </c>
      <c r="K1733" s="2" t="s">
        <v>3171</v>
      </c>
      <c r="L1733" s="3">
        <v>1</v>
      </c>
    </row>
    <row r="1734" spans="1:12" x14ac:dyDescent="0.25">
      <c r="A1734" t="s">
        <v>3425</v>
      </c>
      <c r="B1734" s="9" t="s">
        <v>1211</v>
      </c>
      <c r="C1734" s="8" t="s">
        <v>376</v>
      </c>
      <c r="D1734" s="10">
        <v>45402.722916666673</v>
      </c>
      <c r="E1734" s="10">
        <v>45402.866666666669</v>
      </c>
      <c r="F1734" s="11">
        <v>0.14374999999999999</v>
      </c>
      <c r="G1734" s="11">
        <v>7.3611111111111113E-2</v>
      </c>
      <c r="H1734" s="8" t="s">
        <v>3484</v>
      </c>
      <c r="I1734" s="8">
        <v>2953.9693499999998</v>
      </c>
      <c r="K1734" s="2" t="s">
        <v>3600</v>
      </c>
      <c r="L1734" s="3">
        <v>1</v>
      </c>
    </row>
    <row r="1735" spans="1:12" x14ac:dyDescent="0.25">
      <c r="A1735" t="s">
        <v>4529</v>
      </c>
      <c r="B1735" s="9" t="s">
        <v>143</v>
      </c>
      <c r="C1735" s="8" t="s">
        <v>555</v>
      </c>
      <c r="D1735" s="10">
        <v>45555.62777777778</v>
      </c>
      <c r="E1735" s="10">
        <v>45555.771527777782</v>
      </c>
      <c r="F1735" s="11">
        <v>0.14374999999999999</v>
      </c>
      <c r="G1735" s="11">
        <v>1.754861111111111</v>
      </c>
      <c r="H1735" s="8" t="s">
        <v>4485</v>
      </c>
      <c r="I1735" s="8">
        <v>2953.9693499999998</v>
      </c>
      <c r="K1735" s="2" t="s">
        <v>4045</v>
      </c>
      <c r="L1735" s="3">
        <v>1</v>
      </c>
    </row>
    <row r="1736" spans="1:12" x14ac:dyDescent="0.25">
      <c r="A1736" t="s">
        <v>4679</v>
      </c>
      <c r="B1736" s="9" t="s">
        <v>634</v>
      </c>
      <c r="C1736" s="8" t="s">
        <v>16</v>
      </c>
      <c r="D1736" s="10">
        <v>45612.620833333327</v>
      </c>
      <c r="E1736" s="10">
        <v>45612.76458333333</v>
      </c>
      <c r="F1736" s="11">
        <v>0.14374999999999999</v>
      </c>
      <c r="G1736" s="11">
        <v>0.98541666666666672</v>
      </c>
      <c r="H1736" s="8" t="s">
        <v>4654</v>
      </c>
      <c r="I1736" s="8">
        <v>2953.9693499999998</v>
      </c>
      <c r="K1736" s="2" t="s">
        <v>1507</v>
      </c>
      <c r="L1736" s="3">
        <v>1</v>
      </c>
    </row>
    <row r="1737" spans="1:12" x14ac:dyDescent="0.25">
      <c r="A1737" t="s">
        <v>2079</v>
      </c>
      <c r="B1737" s="12" t="s">
        <v>22</v>
      </c>
      <c r="C1737" s="13" t="s">
        <v>68</v>
      </c>
      <c r="D1737" s="14">
        <v>45530.821527777778</v>
      </c>
      <c r="E1737" s="14">
        <v>45530.965277777781</v>
      </c>
      <c r="F1737" s="15">
        <v>0.14374999999999999</v>
      </c>
      <c r="G1737" s="15">
        <v>1.181944444444444</v>
      </c>
      <c r="H1737" s="13" t="s">
        <v>4776</v>
      </c>
      <c r="I1737" s="13">
        <v>2953.9693499999998</v>
      </c>
      <c r="K1737" s="2" t="s">
        <v>4116</v>
      </c>
      <c r="L1737" s="3">
        <v>1</v>
      </c>
    </row>
    <row r="1738" spans="1:12" x14ac:dyDescent="0.25">
      <c r="A1738" t="s">
        <v>1249</v>
      </c>
      <c r="B1738" s="12" t="s">
        <v>1248</v>
      </c>
      <c r="C1738" s="13" t="s">
        <v>162</v>
      </c>
      <c r="D1738" s="14">
        <v>45395.631944444453</v>
      </c>
      <c r="E1738" s="14">
        <v>45395.775000000001</v>
      </c>
      <c r="F1738" s="15">
        <v>0.14305555555555549</v>
      </c>
      <c r="G1738" s="15">
        <v>0.69305555555555554</v>
      </c>
      <c r="H1738" s="13" t="s">
        <v>1085</v>
      </c>
      <c r="I1738" s="13">
        <v>2939.6989666666668</v>
      </c>
      <c r="K1738" s="2" t="s">
        <v>4835</v>
      </c>
      <c r="L1738" s="3">
        <v>1</v>
      </c>
    </row>
    <row r="1739" spans="1:12" x14ac:dyDescent="0.25">
      <c r="A1739" t="s">
        <v>86</v>
      </c>
      <c r="B1739" s="12" t="s">
        <v>18</v>
      </c>
      <c r="C1739" s="13" t="s">
        <v>12</v>
      </c>
      <c r="D1739" s="14">
        <v>45619.548611111109</v>
      </c>
      <c r="E1739" s="14">
        <v>45619.691666666673</v>
      </c>
      <c r="F1739" s="15">
        <v>0.14305555555555549</v>
      </c>
      <c r="G1739" s="15">
        <v>6.9444444444444448E-2</v>
      </c>
      <c r="H1739" s="13" t="s">
        <v>1908</v>
      </c>
      <c r="I1739" s="13">
        <v>2939.6989666666668</v>
      </c>
      <c r="K1739" s="2" t="s">
        <v>942</v>
      </c>
      <c r="L1739" s="3">
        <v>1</v>
      </c>
    </row>
    <row r="1740" spans="1:12" x14ac:dyDescent="0.25">
      <c r="A1740" t="s">
        <v>2014</v>
      </c>
      <c r="B1740" s="12" t="s">
        <v>1850</v>
      </c>
      <c r="C1740" s="13" t="s">
        <v>72</v>
      </c>
      <c r="D1740" s="14">
        <v>45533.209027777782</v>
      </c>
      <c r="E1740" s="14">
        <v>45533.352083333331</v>
      </c>
      <c r="F1740" s="15">
        <v>0.14305555555555549</v>
      </c>
      <c r="G1740" s="15">
        <v>1.5874999999999999</v>
      </c>
      <c r="H1740" s="13" t="s">
        <v>1908</v>
      </c>
      <c r="I1740" s="13">
        <v>2939.6989666666668</v>
      </c>
      <c r="K1740" s="2" t="s">
        <v>3899</v>
      </c>
      <c r="L1740" s="3">
        <v>1</v>
      </c>
    </row>
    <row r="1741" spans="1:12" x14ac:dyDescent="0.25">
      <c r="A1741" t="s">
        <v>3437</v>
      </c>
      <c r="B1741" s="12" t="s">
        <v>1007</v>
      </c>
      <c r="C1741" s="13" t="s">
        <v>8</v>
      </c>
      <c r="D1741" s="14">
        <v>45376.624305555553</v>
      </c>
      <c r="E1741" s="14">
        <v>45376.767361111109</v>
      </c>
      <c r="F1741" s="15">
        <v>0.14305555555555549</v>
      </c>
      <c r="G1741" s="15">
        <v>0.84027777777777779</v>
      </c>
      <c r="H1741" s="13" t="s">
        <v>3277</v>
      </c>
      <c r="I1741" s="13">
        <v>2939.6989666666668</v>
      </c>
      <c r="K1741" s="2" t="s">
        <v>4287</v>
      </c>
      <c r="L1741" s="3">
        <v>2</v>
      </c>
    </row>
    <row r="1742" spans="1:12" x14ac:dyDescent="0.25">
      <c r="A1742" t="s">
        <v>3437</v>
      </c>
      <c r="B1742" s="12" t="s">
        <v>1007</v>
      </c>
      <c r="C1742" s="13" t="s">
        <v>8</v>
      </c>
      <c r="D1742" s="14">
        <v>45376.624305555553</v>
      </c>
      <c r="E1742" s="14">
        <v>45376.767361111109</v>
      </c>
      <c r="F1742" s="15">
        <v>0.14305555555555549</v>
      </c>
      <c r="G1742" s="15">
        <v>0.84027777777777779</v>
      </c>
      <c r="H1742" s="13" t="s">
        <v>3484</v>
      </c>
      <c r="I1742" s="13">
        <v>2939.6989666666668</v>
      </c>
      <c r="K1742" s="2" t="s">
        <v>3341</v>
      </c>
      <c r="L1742" s="3">
        <v>2</v>
      </c>
    </row>
    <row r="1743" spans="1:12" x14ac:dyDescent="0.25">
      <c r="A1743" t="s">
        <v>511</v>
      </c>
      <c r="B1743" s="9" t="s">
        <v>240</v>
      </c>
      <c r="C1743" s="8" t="s">
        <v>259</v>
      </c>
      <c r="D1743" s="10">
        <v>45415.680555555547</v>
      </c>
      <c r="E1743" s="10">
        <v>45415.823611111111</v>
      </c>
      <c r="F1743" s="11">
        <v>0.14305555555555549</v>
      </c>
      <c r="G1743" s="11"/>
      <c r="H1743" s="8" t="s">
        <v>4100</v>
      </c>
      <c r="I1743" s="8">
        <v>2939.6989666666668</v>
      </c>
      <c r="K1743" s="2" t="s">
        <v>3490</v>
      </c>
      <c r="L1743" s="3">
        <v>1</v>
      </c>
    </row>
    <row r="1744" spans="1:12" x14ac:dyDescent="0.25">
      <c r="A1744" t="s">
        <v>4559</v>
      </c>
      <c r="B1744" s="12" t="s">
        <v>14</v>
      </c>
      <c r="C1744" s="13" t="s">
        <v>206</v>
      </c>
      <c r="D1744" s="14">
        <v>45477.824999999997</v>
      </c>
      <c r="E1744" s="14">
        <v>45477.968055555553</v>
      </c>
      <c r="F1744" s="15">
        <v>0.14305555555555549</v>
      </c>
      <c r="G1744" s="15">
        <v>2.7770833333333331</v>
      </c>
      <c r="H1744" s="13" t="s">
        <v>4485</v>
      </c>
      <c r="I1744" s="13">
        <v>2939.6989666666668</v>
      </c>
      <c r="K1744" s="2" t="s">
        <v>4155</v>
      </c>
      <c r="L1744" s="3">
        <v>1</v>
      </c>
    </row>
    <row r="1745" spans="1:12" x14ac:dyDescent="0.25">
      <c r="A1745" t="s">
        <v>2888</v>
      </c>
      <c r="B1745" s="12" t="s">
        <v>35</v>
      </c>
      <c r="C1745" s="13" t="s">
        <v>68</v>
      </c>
      <c r="D1745" s="14">
        <v>45617.815972222219</v>
      </c>
      <c r="E1745" s="14">
        <v>45617.958333333343</v>
      </c>
      <c r="F1745" s="15">
        <v>0.1423611111111111</v>
      </c>
      <c r="G1745" s="15">
        <v>1.1104166666666671</v>
      </c>
      <c r="H1745" s="13" t="s">
        <v>2858</v>
      </c>
      <c r="I1745" s="13">
        <v>2925.4285833333329</v>
      </c>
      <c r="K1745" s="2" t="s">
        <v>1879</v>
      </c>
      <c r="L1745" s="3">
        <v>1</v>
      </c>
    </row>
    <row r="1746" spans="1:12" x14ac:dyDescent="0.25">
      <c r="A1746" t="s">
        <v>3846</v>
      </c>
      <c r="B1746" s="12" t="s">
        <v>328</v>
      </c>
      <c r="C1746" s="13" t="s">
        <v>380</v>
      </c>
      <c r="D1746" s="14">
        <v>45462.401388888888</v>
      </c>
      <c r="E1746" s="14">
        <v>45462.543749999997</v>
      </c>
      <c r="F1746" s="15">
        <v>0.1423611111111111</v>
      </c>
      <c r="G1746" s="15">
        <v>1.9847222222222221</v>
      </c>
      <c r="H1746" s="13" t="s">
        <v>3703</v>
      </c>
      <c r="I1746" s="13">
        <v>2925.4285833333329</v>
      </c>
      <c r="K1746" s="2" t="s">
        <v>1312</v>
      </c>
      <c r="L1746" s="3">
        <v>1</v>
      </c>
    </row>
    <row r="1747" spans="1:12" x14ac:dyDescent="0.25">
      <c r="A1747" t="s">
        <v>4584</v>
      </c>
      <c r="B1747" s="9" t="s">
        <v>18</v>
      </c>
      <c r="C1747" s="8" t="s">
        <v>2571</v>
      </c>
      <c r="D1747" s="10">
        <v>45431.546527777777</v>
      </c>
      <c r="E1747" s="10">
        <v>45431.688888888893</v>
      </c>
      <c r="F1747" s="11">
        <v>0.1423611111111111</v>
      </c>
      <c r="G1747" s="11">
        <v>0.13055555555555559</v>
      </c>
      <c r="H1747" s="8" t="s">
        <v>4485</v>
      </c>
      <c r="I1747" s="8">
        <v>2925.4285833333329</v>
      </c>
      <c r="K1747" s="2" t="s">
        <v>4394</v>
      </c>
      <c r="L1747" s="3">
        <v>1</v>
      </c>
    </row>
    <row r="1748" spans="1:12" x14ac:dyDescent="0.25">
      <c r="A1748" t="s">
        <v>4866</v>
      </c>
      <c r="B1748" s="12" t="s">
        <v>188</v>
      </c>
      <c r="C1748" s="13" t="s">
        <v>143</v>
      </c>
      <c r="D1748" s="14">
        <v>45549.997916666667</v>
      </c>
      <c r="E1748" s="14">
        <v>45550.140277777777</v>
      </c>
      <c r="F1748" s="15">
        <v>0.1423611111111111</v>
      </c>
      <c r="G1748" s="15">
        <v>1.45625</v>
      </c>
      <c r="H1748" s="13" t="s">
        <v>4776</v>
      </c>
      <c r="I1748" s="13">
        <v>2925.4285833333329</v>
      </c>
      <c r="K1748" s="2" t="s">
        <v>1969</v>
      </c>
      <c r="L1748" s="3">
        <v>1</v>
      </c>
    </row>
    <row r="1749" spans="1:12" x14ac:dyDescent="0.25">
      <c r="A1749" t="s">
        <v>348</v>
      </c>
      <c r="B1749" s="9" t="s">
        <v>347</v>
      </c>
      <c r="C1749" s="8" t="s">
        <v>110</v>
      </c>
      <c r="D1749" s="10">
        <v>45392.873611111107</v>
      </c>
      <c r="E1749" s="10">
        <v>45393.015277777777</v>
      </c>
      <c r="F1749" s="11">
        <v>0.14166666666666669</v>
      </c>
      <c r="G1749" s="11">
        <v>6.1111111111111109E-2</v>
      </c>
      <c r="H1749" s="8" t="s">
        <v>11</v>
      </c>
      <c r="I1749" s="8">
        <v>2911.1581999999999</v>
      </c>
      <c r="K1749" s="2" t="s">
        <v>1011</v>
      </c>
      <c r="L1749" s="3">
        <v>7</v>
      </c>
    </row>
    <row r="1750" spans="1:12" x14ac:dyDescent="0.25">
      <c r="A1750" t="s">
        <v>1588</v>
      </c>
      <c r="B1750" s="12" t="s">
        <v>1587</v>
      </c>
      <c r="C1750" s="13" t="s">
        <v>178</v>
      </c>
      <c r="D1750" s="14">
        <v>45660.59097222222</v>
      </c>
      <c r="E1750" s="14">
        <v>45660.732638888891</v>
      </c>
      <c r="F1750" s="15">
        <v>0.14166666666666669</v>
      </c>
      <c r="G1750" s="15">
        <v>1.1576388888888891</v>
      </c>
      <c r="H1750" s="13" t="s">
        <v>1566</v>
      </c>
      <c r="I1750" s="13">
        <v>2911.1581999999999</v>
      </c>
      <c r="K1750" s="2" t="s">
        <v>2439</v>
      </c>
      <c r="L1750" s="3">
        <v>1</v>
      </c>
    </row>
    <row r="1751" spans="1:12" x14ac:dyDescent="0.25">
      <c r="A1751" t="s">
        <v>2585</v>
      </c>
      <c r="B1751" s="9" t="s">
        <v>24</v>
      </c>
      <c r="C1751" s="8" t="s">
        <v>376</v>
      </c>
      <c r="D1751" s="10">
        <v>45546.879166666673</v>
      </c>
      <c r="E1751" s="10">
        <v>45547.020833333343</v>
      </c>
      <c r="F1751" s="11">
        <v>0.14166666666666669</v>
      </c>
      <c r="G1751" s="11">
        <v>0.68333333333333335</v>
      </c>
      <c r="H1751" s="8" t="s">
        <v>2502</v>
      </c>
      <c r="I1751" s="8">
        <v>2911.1581999999999</v>
      </c>
      <c r="K1751" s="2" t="s">
        <v>1715</v>
      </c>
      <c r="L1751" s="3">
        <v>2</v>
      </c>
    </row>
    <row r="1752" spans="1:12" x14ac:dyDescent="0.25">
      <c r="A1752" t="s">
        <v>2788</v>
      </c>
      <c r="B1752" s="9" t="s">
        <v>472</v>
      </c>
      <c r="C1752" s="8" t="s">
        <v>37</v>
      </c>
      <c r="D1752" s="10">
        <v>45417.761111111111</v>
      </c>
      <c r="E1752" s="10">
        <v>45417.902777777781</v>
      </c>
      <c r="F1752" s="11">
        <v>0.14166666666666669</v>
      </c>
      <c r="G1752" s="11">
        <v>2.166666666666667</v>
      </c>
      <c r="H1752" s="8" t="s">
        <v>2715</v>
      </c>
      <c r="I1752" s="8">
        <v>2911.1581999999999</v>
      </c>
      <c r="K1752" s="2" t="s">
        <v>4314</v>
      </c>
      <c r="L1752" s="3">
        <v>1</v>
      </c>
    </row>
    <row r="1753" spans="1:12" x14ac:dyDescent="0.25">
      <c r="A1753" t="s">
        <v>2901</v>
      </c>
      <c r="B1753" s="12" t="s">
        <v>18</v>
      </c>
      <c r="C1753" s="13" t="s">
        <v>171</v>
      </c>
      <c r="D1753" s="14">
        <v>45596.594444444447</v>
      </c>
      <c r="E1753" s="14">
        <v>45596.736111111109</v>
      </c>
      <c r="F1753" s="15">
        <v>0.14166666666666669</v>
      </c>
      <c r="G1753" s="15">
        <v>5.1388888888888887E-2</v>
      </c>
      <c r="H1753" s="13" t="s">
        <v>2858</v>
      </c>
      <c r="I1753" s="13">
        <v>2911.1581999999999</v>
      </c>
      <c r="K1753" s="2" t="s">
        <v>275</v>
      </c>
      <c r="L1753" s="3">
        <v>1</v>
      </c>
    </row>
    <row r="1754" spans="1:12" x14ac:dyDescent="0.25">
      <c r="A1754" t="s">
        <v>2962</v>
      </c>
      <c r="B1754" s="9" t="s">
        <v>89</v>
      </c>
      <c r="C1754" s="8" t="s">
        <v>56</v>
      </c>
      <c r="D1754" s="10">
        <v>45498.844444444447</v>
      </c>
      <c r="E1754" s="10">
        <v>45498.986111111109</v>
      </c>
      <c r="F1754" s="11">
        <v>0.14166666666666669</v>
      </c>
      <c r="G1754" s="11">
        <v>2.4305555555555559E-2</v>
      </c>
      <c r="H1754" s="8" t="s">
        <v>2858</v>
      </c>
      <c r="I1754" s="8">
        <v>2911.1581999999999</v>
      </c>
      <c r="K1754" s="2" t="s">
        <v>2510</v>
      </c>
      <c r="L1754" s="3">
        <v>1</v>
      </c>
    </row>
    <row r="1755" spans="1:12" x14ac:dyDescent="0.25">
      <c r="A1755" t="s">
        <v>3290</v>
      </c>
      <c r="B1755" s="9" t="s">
        <v>406</v>
      </c>
      <c r="C1755" s="8" t="s">
        <v>107</v>
      </c>
      <c r="D1755" s="10">
        <v>45665.847222222219</v>
      </c>
      <c r="E1755" s="10">
        <v>45665.988888888889</v>
      </c>
      <c r="F1755" s="11">
        <v>0.14166666666666669</v>
      </c>
      <c r="G1755" s="11">
        <v>0.62222222222222223</v>
      </c>
      <c r="H1755" s="8" t="s">
        <v>3277</v>
      </c>
      <c r="I1755" s="8">
        <v>2911.1581999999999</v>
      </c>
      <c r="K1755" s="2" t="s">
        <v>2399</v>
      </c>
      <c r="L1755" s="3">
        <v>1</v>
      </c>
    </row>
    <row r="1756" spans="1:12" x14ac:dyDescent="0.25">
      <c r="A1756" t="s">
        <v>3290</v>
      </c>
      <c r="B1756" s="9" t="s">
        <v>406</v>
      </c>
      <c r="C1756" s="8" t="s">
        <v>107</v>
      </c>
      <c r="D1756" s="10">
        <v>45665.847222222219</v>
      </c>
      <c r="E1756" s="10">
        <v>45665.988888888889</v>
      </c>
      <c r="F1756" s="11">
        <v>0.14166666666666669</v>
      </c>
      <c r="G1756" s="11">
        <v>0.62222222222222223</v>
      </c>
      <c r="H1756" s="8" t="s">
        <v>3484</v>
      </c>
      <c r="I1756" s="8">
        <v>2911.1581999999999</v>
      </c>
      <c r="K1756" s="2" t="s">
        <v>4663</v>
      </c>
      <c r="L1756" s="3">
        <v>1</v>
      </c>
    </row>
    <row r="1757" spans="1:12" x14ac:dyDescent="0.25">
      <c r="A1757" t="s">
        <v>3558</v>
      </c>
      <c r="B1757" s="9" t="s">
        <v>570</v>
      </c>
      <c r="C1757" s="8" t="s">
        <v>180</v>
      </c>
      <c r="D1757" s="10">
        <v>45565.590277777781</v>
      </c>
      <c r="E1757" s="10">
        <v>45565.731944444437</v>
      </c>
      <c r="F1757" s="11">
        <v>0.14166666666666669</v>
      </c>
      <c r="G1757" s="11">
        <v>2.6388888888888889E-2</v>
      </c>
      <c r="H1757" s="8" t="s">
        <v>3485</v>
      </c>
      <c r="I1757" s="8">
        <v>2911.1581999999999</v>
      </c>
      <c r="K1757" s="2" t="s">
        <v>2250</v>
      </c>
      <c r="L1757" s="3">
        <v>1</v>
      </c>
    </row>
    <row r="1758" spans="1:12" x14ac:dyDescent="0.25">
      <c r="A1758" t="s">
        <v>4101</v>
      </c>
      <c r="B1758" s="9" t="s">
        <v>570</v>
      </c>
      <c r="C1758" s="8" t="s">
        <v>12</v>
      </c>
      <c r="D1758" s="10">
        <v>45664.634027777778</v>
      </c>
      <c r="E1758" s="10">
        <v>45664.775694444441</v>
      </c>
      <c r="F1758" s="11">
        <v>0.14166666666666669</v>
      </c>
      <c r="G1758" s="11">
        <v>7.013888888888889E-2</v>
      </c>
      <c r="H1758" s="8" t="s">
        <v>4100</v>
      </c>
      <c r="I1758" s="8">
        <v>2911.1581999999999</v>
      </c>
      <c r="K1758" s="2" t="s">
        <v>4813</v>
      </c>
      <c r="L1758" s="3">
        <v>1</v>
      </c>
    </row>
    <row r="1759" spans="1:12" x14ac:dyDescent="0.25">
      <c r="A1759" t="s">
        <v>4661</v>
      </c>
      <c r="B1759" s="9" t="s">
        <v>460</v>
      </c>
      <c r="C1759" s="8" t="s">
        <v>634</v>
      </c>
      <c r="D1759" s="10">
        <v>45660.843055555553</v>
      </c>
      <c r="E1759" s="10">
        <v>45660.984722222223</v>
      </c>
      <c r="F1759" s="11">
        <v>0.14166666666666669</v>
      </c>
      <c r="G1759" s="11">
        <v>0.65208333333333335</v>
      </c>
      <c r="H1759" s="8" t="s">
        <v>4654</v>
      </c>
      <c r="I1759" s="8">
        <v>2911.1581999999999</v>
      </c>
      <c r="K1759" s="2" t="s">
        <v>4467</v>
      </c>
      <c r="L1759" s="3">
        <v>1</v>
      </c>
    </row>
    <row r="1760" spans="1:12" x14ac:dyDescent="0.25">
      <c r="A1760" t="s">
        <v>1128</v>
      </c>
      <c r="B1760" s="9" t="s">
        <v>1127</v>
      </c>
      <c r="C1760" s="8" t="s">
        <v>1125</v>
      </c>
      <c r="D1760" s="10">
        <v>45596.35833333333</v>
      </c>
      <c r="E1760" s="10">
        <v>45596.499305555553</v>
      </c>
      <c r="F1760" s="11">
        <v>0.14097222222222219</v>
      </c>
      <c r="G1760" s="11">
        <v>2.6083333333333329</v>
      </c>
      <c r="H1760" s="8" t="s">
        <v>1085</v>
      </c>
      <c r="I1760" s="8">
        <v>2896.8878166666664</v>
      </c>
      <c r="K1760" s="2" t="s">
        <v>4811</v>
      </c>
      <c r="L1760" s="3">
        <v>1</v>
      </c>
    </row>
    <row r="1761" spans="1:12" x14ac:dyDescent="0.25">
      <c r="A1761" t="s">
        <v>2513</v>
      </c>
      <c r="B1761" s="12" t="s">
        <v>259</v>
      </c>
      <c r="C1761" s="13" t="s">
        <v>18</v>
      </c>
      <c r="D1761" s="14">
        <v>45661.848611111112</v>
      </c>
      <c r="E1761" s="14">
        <v>45661.989583333343</v>
      </c>
      <c r="F1761" s="15">
        <v>0.14097222222222219</v>
      </c>
      <c r="G1761" s="15">
        <v>0.59236111111111112</v>
      </c>
      <c r="H1761" s="13" t="s">
        <v>2502</v>
      </c>
      <c r="I1761" s="13">
        <v>2896.8878166666664</v>
      </c>
      <c r="K1761" s="2" t="s">
        <v>4672</v>
      </c>
      <c r="L1761" s="3">
        <v>1</v>
      </c>
    </row>
    <row r="1762" spans="1:12" x14ac:dyDescent="0.25">
      <c r="A1762" t="s">
        <v>3911</v>
      </c>
      <c r="B1762" s="9" t="s">
        <v>409</v>
      </c>
      <c r="C1762" s="8" t="s">
        <v>898</v>
      </c>
      <c r="D1762" s="10">
        <v>45354.8</v>
      </c>
      <c r="E1762" s="10">
        <v>45354.940972222219</v>
      </c>
      <c r="F1762" s="11">
        <v>0.14097222222222219</v>
      </c>
      <c r="G1762" s="11">
        <v>1.0513888888888889</v>
      </c>
      <c r="H1762" s="8" t="s">
        <v>3703</v>
      </c>
      <c r="I1762" s="8">
        <v>2896.8878166666664</v>
      </c>
      <c r="K1762" s="2" t="s">
        <v>4920</v>
      </c>
      <c r="L1762" s="3">
        <v>1</v>
      </c>
    </row>
    <row r="1763" spans="1:12" x14ac:dyDescent="0.25">
      <c r="A1763" t="s">
        <v>4304</v>
      </c>
      <c r="B1763" s="9" t="s">
        <v>4303</v>
      </c>
      <c r="C1763" s="8" t="s">
        <v>18</v>
      </c>
      <c r="D1763" s="10">
        <v>45659.638194444437</v>
      </c>
      <c r="E1763" s="10">
        <v>45659.779166666667</v>
      </c>
      <c r="F1763" s="11">
        <v>0.14097222222222219</v>
      </c>
      <c r="G1763" s="11">
        <v>0.87083333333333335</v>
      </c>
      <c r="H1763" s="8" t="s">
        <v>4288</v>
      </c>
      <c r="I1763" s="8">
        <v>2896.8878166666664</v>
      </c>
      <c r="K1763" s="2" t="s">
        <v>3864</v>
      </c>
      <c r="L1763" s="3">
        <v>1</v>
      </c>
    </row>
    <row r="1764" spans="1:12" x14ac:dyDescent="0.25">
      <c r="A1764" t="s">
        <v>4377</v>
      </c>
      <c r="B1764" s="12" t="s">
        <v>1885</v>
      </c>
      <c r="C1764" s="13" t="s">
        <v>18</v>
      </c>
      <c r="D1764" s="14">
        <v>45506.236805555563</v>
      </c>
      <c r="E1764" s="14">
        <v>45506.37777777778</v>
      </c>
      <c r="F1764" s="15">
        <v>0.14097222222222219</v>
      </c>
      <c r="G1764" s="15">
        <v>2.3201388888888892</v>
      </c>
      <c r="H1764" s="13" t="s">
        <v>4288</v>
      </c>
      <c r="I1764" s="13">
        <v>2896.8878166666664</v>
      </c>
      <c r="K1764" s="2" t="s">
        <v>4942</v>
      </c>
      <c r="L1764" s="3">
        <v>1</v>
      </c>
    </row>
    <row r="1765" spans="1:12" x14ac:dyDescent="0.25">
      <c r="A1765" t="s">
        <v>3721</v>
      </c>
      <c r="B1765" s="9" t="s">
        <v>240</v>
      </c>
      <c r="C1765" s="8" t="s">
        <v>757</v>
      </c>
      <c r="D1765" s="10">
        <v>45652.698611111111</v>
      </c>
      <c r="E1765" s="10">
        <v>45652.839583333327</v>
      </c>
      <c r="F1765" s="11">
        <v>0.14097222222222219</v>
      </c>
      <c r="G1765" s="11">
        <v>1.845833333333333</v>
      </c>
      <c r="H1765" s="8" t="s">
        <v>4485</v>
      </c>
      <c r="I1765" s="8">
        <v>2896.8878166666664</v>
      </c>
      <c r="K1765" s="2" t="s">
        <v>848</v>
      </c>
      <c r="L1765" s="3">
        <v>3</v>
      </c>
    </row>
    <row r="1766" spans="1:12" x14ac:dyDescent="0.25">
      <c r="A1766" t="s">
        <v>192</v>
      </c>
      <c r="B1766" s="12" t="s">
        <v>18</v>
      </c>
      <c r="C1766" s="13" t="s">
        <v>130</v>
      </c>
      <c r="D1766" s="14">
        <v>45544.726388888892</v>
      </c>
      <c r="E1766" s="14">
        <v>45544.866666666669</v>
      </c>
      <c r="F1766" s="15">
        <v>0.14027777777777781</v>
      </c>
      <c r="G1766" s="15">
        <v>0.92083333333333328</v>
      </c>
      <c r="H1766" s="13" t="s">
        <v>1085</v>
      </c>
      <c r="I1766" s="13">
        <v>2882.6174333333333</v>
      </c>
      <c r="K1766" s="2" t="s">
        <v>2702</v>
      </c>
      <c r="L1766" s="3">
        <v>2</v>
      </c>
    </row>
    <row r="1767" spans="1:12" x14ac:dyDescent="0.25">
      <c r="A1767" t="s">
        <v>2129</v>
      </c>
      <c r="B1767" s="9" t="s">
        <v>2128</v>
      </c>
      <c r="C1767" s="8" t="s">
        <v>1898</v>
      </c>
      <c r="D1767" s="10">
        <v>45411.644444444442</v>
      </c>
      <c r="E1767" s="10">
        <v>45411.784722222219</v>
      </c>
      <c r="F1767" s="11">
        <v>0.14027777777777781</v>
      </c>
      <c r="G1767" s="11">
        <v>2.7083333333333331E-2</v>
      </c>
      <c r="H1767" s="8" t="s">
        <v>1908</v>
      </c>
      <c r="I1767" s="8">
        <v>2882.6174333333333</v>
      </c>
      <c r="K1767" s="2" t="s">
        <v>4156</v>
      </c>
      <c r="L1767" s="3">
        <v>1</v>
      </c>
    </row>
    <row r="1768" spans="1:12" x14ac:dyDescent="0.25">
      <c r="A1768" t="s">
        <v>2456</v>
      </c>
      <c r="B1768" s="12" t="s">
        <v>2455</v>
      </c>
      <c r="C1768" s="13" t="s">
        <v>622</v>
      </c>
      <c r="D1768" s="14">
        <v>45355.631249999999</v>
      </c>
      <c r="E1768" s="14">
        <v>45355.771527777782</v>
      </c>
      <c r="F1768" s="15">
        <v>0.14027777777777781</v>
      </c>
      <c r="G1768" s="15">
        <v>7.3611111111111113E-2</v>
      </c>
      <c r="H1768" s="13" t="s">
        <v>2207</v>
      </c>
      <c r="I1768" s="13">
        <v>2882.6174333333333</v>
      </c>
      <c r="K1768" s="2" t="s">
        <v>1298</v>
      </c>
      <c r="L1768" s="3">
        <v>1</v>
      </c>
    </row>
    <row r="1769" spans="1:12" x14ac:dyDescent="0.25">
      <c r="A1769" t="s">
        <v>2966</v>
      </c>
      <c r="B1769" s="9" t="s">
        <v>45</v>
      </c>
      <c r="C1769" s="8" t="s">
        <v>775</v>
      </c>
      <c r="D1769" s="10">
        <v>45489.958333333343</v>
      </c>
      <c r="E1769" s="10">
        <v>45490.098611111112</v>
      </c>
      <c r="F1769" s="11">
        <v>0.14027777777777781</v>
      </c>
      <c r="G1769" s="11">
        <v>0.96250000000000002</v>
      </c>
      <c r="H1769" s="8" t="s">
        <v>2858</v>
      </c>
      <c r="I1769" s="8">
        <v>2882.6174333333333</v>
      </c>
      <c r="K1769" s="2" t="s">
        <v>2799</v>
      </c>
      <c r="L1769" s="3">
        <v>1</v>
      </c>
    </row>
    <row r="1770" spans="1:12" x14ac:dyDescent="0.25">
      <c r="A1770" t="s">
        <v>3222</v>
      </c>
      <c r="B1770" s="12" t="s">
        <v>406</v>
      </c>
      <c r="C1770" s="13" t="s">
        <v>12</v>
      </c>
      <c r="D1770" s="14">
        <v>45372.688888888893</v>
      </c>
      <c r="E1770" s="14">
        <v>45372.82916666667</v>
      </c>
      <c r="F1770" s="15">
        <v>0.14027777777777781</v>
      </c>
      <c r="G1770" s="15">
        <v>5.8756944444444441</v>
      </c>
      <c r="H1770" s="13" t="s">
        <v>3703</v>
      </c>
      <c r="I1770" s="13">
        <v>2882.6174333333333</v>
      </c>
      <c r="K1770" s="2" t="s">
        <v>4531</v>
      </c>
      <c r="L1770" s="3">
        <v>1</v>
      </c>
    </row>
    <row r="1771" spans="1:12" x14ac:dyDescent="0.25">
      <c r="A1771" t="s">
        <v>4301</v>
      </c>
      <c r="B1771" s="9" t="s">
        <v>1211</v>
      </c>
      <c r="C1771" s="8" t="s">
        <v>22</v>
      </c>
      <c r="D1771" s="10">
        <v>45660.870138888888</v>
      </c>
      <c r="E1771" s="10">
        <v>45661.010416666657</v>
      </c>
      <c r="F1771" s="11">
        <v>0.14027777777777781</v>
      </c>
      <c r="G1771" s="11">
        <v>0.62569444444444444</v>
      </c>
      <c r="H1771" s="8" t="s">
        <v>4288</v>
      </c>
      <c r="I1771" s="8">
        <v>2882.6174333333333</v>
      </c>
      <c r="K1771" s="2" t="s">
        <v>2453</v>
      </c>
      <c r="L1771" s="3">
        <v>1</v>
      </c>
    </row>
    <row r="1772" spans="1:12" x14ac:dyDescent="0.25">
      <c r="A1772" t="s">
        <v>4524</v>
      </c>
      <c r="B1772" s="12" t="s">
        <v>570</v>
      </c>
      <c r="C1772" s="13" t="s">
        <v>107</v>
      </c>
      <c r="D1772" s="14">
        <v>45558.804861111108</v>
      </c>
      <c r="E1772" s="14">
        <v>45558.945138888892</v>
      </c>
      <c r="F1772" s="15">
        <v>0.14027777777777781</v>
      </c>
      <c r="G1772" s="15">
        <v>0.77013888888888893</v>
      </c>
      <c r="H1772" s="13" t="s">
        <v>4485</v>
      </c>
      <c r="I1772" s="13">
        <v>2882.6174333333333</v>
      </c>
      <c r="K1772" s="2" t="s">
        <v>3035</v>
      </c>
      <c r="L1772" s="3">
        <v>1</v>
      </c>
    </row>
    <row r="1773" spans="1:12" x14ac:dyDescent="0.25">
      <c r="A1773" t="s">
        <v>3260</v>
      </c>
      <c r="B1773" s="9" t="s">
        <v>18</v>
      </c>
      <c r="C1773" s="8" t="s">
        <v>478</v>
      </c>
      <c r="D1773" s="10">
        <v>45459.711111111108</v>
      </c>
      <c r="E1773" s="10">
        <v>45459.851388888892</v>
      </c>
      <c r="F1773" s="11">
        <v>0.14027777777777781</v>
      </c>
      <c r="G1773" s="11">
        <v>0.78055555555555556</v>
      </c>
      <c r="H1773" s="8" t="s">
        <v>4485</v>
      </c>
      <c r="I1773" s="8">
        <v>2882.6174333333333</v>
      </c>
      <c r="K1773" s="2" t="s">
        <v>2359</v>
      </c>
      <c r="L1773" s="3">
        <v>1</v>
      </c>
    </row>
    <row r="1774" spans="1:12" x14ac:dyDescent="0.25">
      <c r="A1774" t="s">
        <v>1009</v>
      </c>
      <c r="B1774" s="12" t="s">
        <v>32</v>
      </c>
      <c r="C1774" s="13" t="s">
        <v>1007</v>
      </c>
      <c r="D1774" s="14">
        <v>45411.628472222219</v>
      </c>
      <c r="E1774" s="14">
        <v>45411.768055555563</v>
      </c>
      <c r="F1774" s="15">
        <v>0.13958333333333331</v>
      </c>
      <c r="G1774" s="15">
        <v>0.89583333333333337</v>
      </c>
      <c r="H1774" s="13" t="s">
        <v>791</v>
      </c>
      <c r="I1774" s="13">
        <v>2868.3470499999999</v>
      </c>
      <c r="K1774" s="2" t="s">
        <v>3138</v>
      </c>
      <c r="L1774" s="3">
        <v>1</v>
      </c>
    </row>
    <row r="1775" spans="1:12" x14ac:dyDescent="0.25">
      <c r="A1775" t="s">
        <v>1362</v>
      </c>
      <c r="B1775" s="12" t="s">
        <v>68</v>
      </c>
      <c r="C1775" s="13" t="s">
        <v>162</v>
      </c>
      <c r="D1775" s="14">
        <v>45614.753472222219</v>
      </c>
      <c r="E1775" s="14">
        <v>45614.893055555563</v>
      </c>
      <c r="F1775" s="15">
        <v>0.13958333333333331</v>
      </c>
      <c r="G1775" s="15">
        <v>0.94444444444444442</v>
      </c>
      <c r="H1775" s="13" t="s">
        <v>1314</v>
      </c>
      <c r="I1775" s="13">
        <v>2868.3470499999999</v>
      </c>
      <c r="K1775" s="2" t="s">
        <v>3362</v>
      </c>
      <c r="L1775" s="3">
        <v>2</v>
      </c>
    </row>
    <row r="1776" spans="1:12" x14ac:dyDescent="0.25">
      <c r="A1776" t="s">
        <v>1425</v>
      </c>
      <c r="B1776" s="12" t="s">
        <v>863</v>
      </c>
      <c r="C1776" s="13" t="s">
        <v>1423</v>
      </c>
      <c r="D1776" s="14">
        <v>45494.457638888889</v>
      </c>
      <c r="E1776" s="14">
        <v>45494.597222222219</v>
      </c>
      <c r="F1776" s="15">
        <v>0.13958333333333331</v>
      </c>
      <c r="G1776" s="15">
        <v>5.2777777777777778E-2</v>
      </c>
      <c r="H1776" s="13" t="s">
        <v>1314</v>
      </c>
      <c r="I1776" s="13">
        <v>2868.3470499999999</v>
      </c>
      <c r="K1776" s="2" t="s">
        <v>4308</v>
      </c>
      <c r="L1776" s="3">
        <v>1</v>
      </c>
    </row>
    <row r="1777" spans="1:12" x14ac:dyDescent="0.25">
      <c r="A1777" t="s">
        <v>3222</v>
      </c>
      <c r="B1777" s="12" t="s">
        <v>406</v>
      </c>
      <c r="C1777" s="13" t="s">
        <v>12</v>
      </c>
      <c r="D1777" s="14">
        <v>45374.637499999997</v>
      </c>
      <c r="E1777" s="14">
        <v>45374.777083333327</v>
      </c>
      <c r="F1777" s="15">
        <v>0.13958333333333331</v>
      </c>
      <c r="G1777" s="15">
        <v>0.6958333333333333</v>
      </c>
      <c r="H1777" s="13" t="s">
        <v>3096</v>
      </c>
      <c r="I1777" s="13">
        <v>2868.3470499999999</v>
      </c>
      <c r="K1777" s="2" t="s">
        <v>589</v>
      </c>
      <c r="L1777" s="3">
        <v>1</v>
      </c>
    </row>
    <row r="1778" spans="1:12" x14ac:dyDescent="0.25">
      <c r="A1778" t="s">
        <v>3259</v>
      </c>
      <c r="B1778" s="9" t="s">
        <v>478</v>
      </c>
      <c r="C1778" s="8" t="s">
        <v>662</v>
      </c>
      <c r="D1778" s="10">
        <v>45342.809027777781</v>
      </c>
      <c r="E1778" s="10">
        <v>45342.948611111111</v>
      </c>
      <c r="F1778" s="11">
        <v>0.13958333333333331</v>
      </c>
      <c r="G1778" s="11">
        <v>0.58333333333333337</v>
      </c>
      <c r="H1778" s="8" t="s">
        <v>3096</v>
      </c>
      <c r="I1778" s="8">
        <v>2868.3470499999999</v>
      </c>
      <c r="K1778" s="2" t="s">
        <v>4215</v>
      </c>
      <c r="L1778" s="3">
        <v>1</v>
      </c>
    </row>
    <row r="1779" spans="1:12" x14ac:dyDescent="0.25">
      <c r="A1779" t="s">
        <v>1103</v>
      </c>
      <c r="B1779" s="12" t="s">
        <v>68</v>
      </c>
      <c r="C1779" s="13" t="s">
        <v>81</v>
      </c>
      <c r="D1779" s="14">
        <v>45632.893750000003</v>
      </c>
      <c r="E1779" s="14">
        <v>45633.032638888893</v>
      </c>
      <c r="F1779" s="15">
        <v>0.1388888888888889</v>
      </c>
      <c r="G1779" s="15">
        <v>0.71527777777777779</v>
      </c>
      <c r="H1779" s="13" t="s">
        <v>1085</v>
      </c>
      <c r="I1779" s="13">
        <v>2854.0766666666668</v>
      </c>
      <c r="K1779" s="2" t="s">
        <v>2599</v>
      </c>
      <c r="L1779" s="3">
        <v>1</v>
      </c>
    </row>
    <row r="1780" spans="1:12" x14ac:dyDescent="0.25">
      <c r="A1780" t="s">
        <v>1575</v>
      </c>
      <c r="B1780" s="12" t="s">
        <v>143</v>
      </c>
      <c r="C1780" s="13" t="s">
        <v>898</v>
      </c>
      <c r="D1780" s="14">
        <v>45673.750694444447</v>
      </c>
      <c r="E1780" s="14">
        <v>45673.88958333333</v>
      </c>
      <c r="F1780" s="15">
        <v>0.1388888888888889</v>
      </c>
      <c r="G1780" s="15">
        <v>0.80486111111111114</v>
      </c>
      <c r="H1780" s="13" t="s">
        <v>1566</v>
      </c>
      <c r="I1780" s="13">
        <v>2854.0766666666668</v>
      </c>
      <c r="K1780" s="2" t="s">
        <v>4894</v>
      </c>
      <c r="L1780" s="3">
        <v>1</v>
      </c>
    </row>
    <row r="1781" spans="1:12" x14ac:dyDescent="0.25">
      <c r="A1781" t="s">
        <v>1907</v>
      </c>
      <c r="B1781" s="9" t="s">
        <v>221</v>
      </c>
      <c r="C1781" s="8" t="s">
        <v>22</v>
      </c>
      <c r="D1781" s="10">
        <v>45678.009027777778</v>
      </c>
      <c r="E1781" s="10">
        <v>45678.147916666669</v>
      </c>
      <c r="F1781" s="11">
        <v>0.1388888888888889</v>
      </c>
      <c r="G1781" s="11"/>
      <c r="H1781" s="8" t="s">
        <v>1908</v>
      </c>
      <c r="I1781" s="8">
        <v>2854.0766666666668</v>
      </c>
      <c r="K1781" s="2" t="s">
        <v>2411</v>
      </c>
      <c r="L1781" s="3">
        <v>1</v>
      </c>
    </row>
    <row r="1782" spans="1:12" x14ac:dyDescent="0.25">
      <c r="A1782" t="s">
        <v>2209</v>
      </c>
      <c r="B1782" s="9" t="s">
        <v>757</v>
      </c>
      <c r="C1782" s="8" t="s">
        <v>18</v>
      </c>
      <c r="D1782" s="10">
        <v>45676.968055555553</v>
      </c>
      <c r="E1782" s="10">
        <v>45677.106944444437</v>
      </c>
      <c r="F1782" s="11">
        <v>0.1388888888888889</v>
      </c>
      <c r="G1782" s="11">
        <v>1.3895833333333329</v>
      </c>
      <c r="H1782" s="8" t="s">
        <v>2207</v>
      </c>
      <c r="I1782" s="8">
        <v>2854.0766666666668</v>
      </c>
      <c r="K1782" s="2" t="s">
        <v>3779</v>
      </c>
      <c r="L1782" s="3">
        <v>1</v>
      </c>
    </row>
    <row r="1783" spans="1:12" x14ac:dyDescent="0.25">
      <c r="A1783" t="s">
        <v>2228</v>
      </c>
      <c r="B1783" s="9" t="s">
        <v>89</v>
      </c>
      <c r="C1783" s="8" t="s">
        <v>478</v>
      </c>
      <c r="D1783" s="10">
        <v>45653.576388888891</v>
      </c>
      <c r="E1783" s="10">
        <v>45653.715277777781</v>
      </c>
      <c r="F1783" s="11">
        <v>0.1388888888888889</v>
      </c>
      <c r="G1783" s="11">
        <v>0.1</v>
      </c>
      <c r="H1783" s="8" t="s">
        <v>2207</v>
      </c>
      <c r="I1783" s="8">
        <v>2854.0766666666668</v>
      </c>
      <c r="K1783" s="2" t="s">
        <v>4113</v>
      </c>
      <c r="L1783" s="3">
        <v>1</v>
      </c>
    </row>
    <row r="1784" spans="1:12" x14ac:dyDescent="0.25">
      <c r="A1784" t="s">
        <v>3038</v>
      </c>
      <c r="B1784" s="9" t="s">
        <v>987</v>
      </c>
      <c r="C1784" s="8" t="s">
        <v>50</v>
      </c>
      <c r="D1784" s="10">
        <v>45385.683333333327</v>
      </c>
      <c r="E1784" s="10">
        <v>45385.822222222218</v>
      </c>
      <c r="F1784" s="11">
        <v>0.1388888888888889</v>
      </c>
      <c r="G1784" s="11">
        <v>0.75347222222222221</v>
      </c>
      <c r="H1784" s="8" t="s">
        <v>2858</v>
      </c>
      <c r="I1784" s="8">
        <v>2854.0766666666668</v>
      </c>
      <c r="K1784" s="2" t="s">
        <v>2204</v>
      </c>
      <c r="L1784" s="3">
        <v>1</v>
      </c>
    </row>
    <row r="1785" spans="1:12" x14ac:dyDescent="0.25">
      <c r="A1785" t="s">
        <v>3276</v>
      </c>
      <c r="B1785" s="12" t="s">
        <v>130</v>
      </c>
      <c r="C1785" s="13" t="s">
        <v>376</v>
      </c>
      <c r="D1785" s="14">
        <v>45325.961805555547</v>
      </c>
      <c r="E1785" s="14">
        <v>45326.100694444453</v>
      </c>
      <c r="F1785" s="15">
        <v>0.1388888888888889</v>
      </c>
      <c r="G1785" s="15"/>
      <c r="H1785" s="13" t="s">
        <v>3096</v>
      </c>
      <c r="I1785" s="13">
        <v>2854.0766666666668</v>
      </c>
      <c r="K1785" s="2" t="s">
        <v>3755</v>
      </c>
      <c r="L1785" s="3">
        <v>1</v>
      </c>
    </row>
    <row r="1786" spans="1:12" x14ac:dyDescent="0.25">
      <c r="A1786" t="s">
        <v>4402</v>
      </c>
      <c r="B1786" s="9" t="s">
        <v>199</v>
      </c>
      <c r="C1786" s="8" t="s">
        <v>68</v>
      </c>
      <c r="D1786" s="10">
        <v>45443.689583333333</v>
      </c>
      <c r="E1786" s="10">
        <v>45443.828472222223</v>
      </c>
      <c r="F1786" s="11">
        <v>0.1388888888888889</v>
      </c>
      <c r="G1786" s="11">
        <v>6.7583333333333337</v>
      </c>
      <c r="H1786" s="8" t="s">
        <v>4288</v>
      </c>
      <c r="I1786" s="8">
        <v>2854.0766666666668</v>
      </c>
      <c r="K1786" s="2" t="s">
        <v>2440</v>
      </c>
      <c r="L1786" s="3">
        <v>1</v>
      </c>
    </row>
    <row r="1787" spans="1:12" x14ac:dyDescent="0.25">
      <c r="A1787" t="s">
        <v>4810</v>
      </c>
      <c r="B1787" s="9" t="s">
        <v>221</v>
      </c>
      <c r="C1787" s="8" t="s">
        <v>2003</v>
      </c>
      <c r="D1787" s="10">
        <v>45631.843055555553</v>
      </c>
      <c r="E1787" s="10">
        <v>45631.981944444437</v>
      </c>
      <c r="F1787" s="11">
        <v>0.1388888888888889</v>
      </c>
      <c r="G1787" s="11">
        <v>4.027777777777778E-2</v>
      </c>
      <c r="H1787" s="8" t="s">
        <v>4776</v>
      </c>
      <c r="I1787" s="8">
        <v>2854.0766666666668</v>
      </c>
      <c r="K1787" s="2" t="s">
        <v>1657</v>
      </c>
      <c r="L1787" s="3">
        <v>1</v>
      </c>
    </row>
    <row r="1788" spans="1:12" x14ac:dyDescent="0.25">
      <c r="A1788" t="s">
        <v>239</v>
      </c>
      <c r="B1788" s="12" t="s">
        <v>238</v>
      </c>
      <c r="C1788" s="13" t="s">
        <v>236</v>
      </c>
      <c r="D1788" s="14">
        <v>45526.908333333333</v>
      </c>
      <c r="E1788" s="14">
        <v>45527.046527777777</v>
      </c>
      <c r="F1788" s="15">
        <v>0.13819444444444451</v>
      </c>
      <c r="G1788" s="15">
        <v>0.47222222222222221</v>
      </c>
      <c r="H1788" s="13" t="s">
        <v>11</v>
      </c>
      <c r="I1788" s="13">
        <v>2839.8062833333329</v>
      </c>
      <c r="K1788" s="2" t="s">
        <v>4514</v>
      </c>
      <c r="L1788" s="3">
        <v>1</v>
      </c>
    </row>
    <row r="1789" spans="1:12" x14ac:dyDescent="0.25">
      <c r="A1789" t="s">
        <v>1711</v>
      </c>
      <c r="B1789" s="12" t="s">
        <v>130</v>
      </c>
      <c r="C1789" s="13" t="s">
        <v>77</v>
      </c>
      <c r="D1789" s="14">
        <v>45552.775694444441</v>
      </c>
      <c r="E1789" s="14">
        <v>45552.913888888892</v>
      </c>
      <c r="F1789" s="15">
        <v>0.13819444444444451</v>
      </c>
      <c r="G1789" s="15">
        <v>0.94166666666666665</v>
      </c>
      <c r="H1789" s="13" t="s">
        <v>1566</v>
      </c>
      <c r="I1789" s="13">
        <v>2839.8062833333329</v>
      </c>
      <c r="K1789" s="2" t="s">
        <v>2205</v>
      </c>
      <c r="L1789" s="3">
        <v>3</v>
      </c>
    </row>
    <row r="1790" spans="1:12" x14ac:dyDescent="0.25">
      <c r="A1790" t="s">
        <v>2209</v>
      </c>
      <c r="B1790" s="9" t="s">
        <v>757</v>
      </c>
      <c r="C1790" s="8" t="s">
        <v>18</v>
      </c>
      <c r="D1790" s="10">
        <v>45456.873611111107</v>
      </c>
      <c r="E1790" s="10">
        <v>45457.011805555558</v>
      </c>
      <c r="F1790" s="11">
        <v>0.13819444444444451</v>
      </c>
      <c r="G1790" s="11">
        <v>2.569444444444444E-2</v>
      </c>
      <c r="H1790" s="8" t="s">
        <v>2207</v>
      </c>
      <c r="I1790" s="8">
        <v>2839.8062833333329</v>
      </c>
      <c r="K1790" s="2" t="s">
        <v>4330</v>
      </c>
      <c r="L1790" s="3">
        <v>1</v>
      </c>
    </row>
    <row r="1791" spans="1:12" x14ac:dyDescent="0.25">
      <c r="A1791" t="s">
        <v>2586</v>
      </c>
      <c r="B1791" s="9" t="s">
        <v>987</v>
      </c>
      <c r="C1791" s="8" t="s">
        <v>22</v>
      </c>
      <c r="D1791" s="10">
        <v>45544.395138888889</v>
      </c>
      <c r="E1791" s="10">
        <v>45544.533333333333</v>
      </c>
      <c r="F1791" s="11">
        <v>0.13819444444444451</v>
      </c>
      <c r="G1791" s="11">
        <v>2.1486111111111108</v>
      </c>
      <c r="H1791" s="8" t="s">
        <v>2502</v>
      </c>
      <c r="I1791" s="8">
        <v>2839.8062833333329</v>
      </c>
      <c r="K1791" s="2" t="s">
        <v>4669</v>
      </c>
      <c r="L1791" s="3">
        <v>1</v>
      </c>
    </row>
    <row r="1792" spans="1:12" x14ac:dyDescent="0.25">
      <c r="A1792" t="s">
        <v>3975</v>
      </c>
      <c r="B1792" s="12" t="s">
        <v>702</v>
      </c>
      <c r="C1792" s="13" t="s">
        <v>433</v>
      </c>
      <c r="D1792" s="14">
        <v>45607.93472222222</v>
      </c>
      <c r="E1792" s="14">
        <v>45608.072916666657</v>
      </c>
      <c r="F1792" s="15">
        <v>0.13819444444444451</v>
      </c>
      <c r="G1792" s="15">
        <v>3.4027777777777768E-2</v>
      </c>
      <c r="H1792" s="13" t="s">
        <v>3918</v>
      </c>
      <c r="I1792" s="13">
        <v>2839.8062833333329</v>
      </c>
      <c r="K1792" s="2" t="s">
        <v>3335</v>
      </c>
      <c r="L1792" s="3">
        <v>2</v>
      </c>
    </row>
    <row r="1793" spans="1:12" x14ac:dyDescent="0.25">
      <c r="A1793" t="s">
        <v>4227</v>
      </c>
      <c r="B1793" s="12" t="s">
        <v>1072</v>
      </c>
      <c r="C1793" s="13" t="s">
        <v>18</v>
      </c>
      <c r="D1793" s="14">
        <v>45408.895138888889</v>
      </c>
      <c r="E1793" s="14">
        <v>45409.033333333333</v>
      </c>
      <c r="F1793" s="15">
        <v>0.13819444444444451</v>
      </c>
      <c r="G1793" s="15">
        <v>0.97638888888888886</v>
      </c>
      <c r="H1793" s="13" t="s">
        <v>4100</v>
      </c>
      <c r="I1793" s="13">
        <v>2839.8062833333329</v>
      </c>
      <c r="K1793" s="2" t="s">
        <v>3280</v>
      </c>
      <c r="L1793" s="3">
        <v>2</v>
      </c>
    </row>
    <row r="1794" spans="1:12" x14ac:dyDescent="0.25">
      <c r="A1794" t="s">
        <v>442</v>
      </c>
      <c r="B1794" s="12" t="s">
        <v>441</v>
      </c>
      <c r="C1794" s="13" t="s">
        <v>439</v>
      </c>
      <c r="D1794" s="14">
        <v>45386.597222222219</v>
      </c>
      <c r="E1794" s="14">
        <v>45386.73541666667</v>
      </c>
      <c r="F1794" s="15">
        <v>0.13819444444444451</v>
      </c>
      <c r="G1794" s="15">
        <v>5.9027777777777783E-2</v>
      </c>
      <c r="H1794" s="13" t="s">
        <v>4100</v>
      </c>
      <c r="I1794" s="13">
        <v>2839.8062833333329</v>
      </c>
      <c r="K1794" s="2" t="s">
        <v>636</v>
      </c>
      <c r="L1794" s="3">
        <v>1</v>
      </c>
    </row>
    <row r="1795" spans="1:12" x14ac:dyDescent="0.25">
      <c r="A1795" t="s">
        <v>192</v>
      </c>
      <c r="B1795" s="9" t="s">
        <v>18</v>
      </c>
      <c r="C1795" s="8" t="s">
        <v>130</v>
      </c>
      <c r="D1795" s="10">
        <v>45561.450694444437</v>
      </c>
      <c r="E1795" s="10">
        <v>45561.588194444441</v>
      </c>
      <c r="F1795" s="11">
        <v>0.13750000000000001</v>
      </c>
      <c r="G1795" s="11">
        <v>5.347222222222222E-2</v>
      </c>
      <c r="H1795" s="8" t="s">
        <v>11</v>
      </c>
      <c r="I1795" s="8">
        <v>2825.5358999999999</v>
      </c>
      <c r="K1795" s="2" t="s">
        <v>487</v>
      </c>
      <c r="L1795" s="3">
        <v>1</v>
      </c>
    </row>
    <row r="1796" spans="1:12" x14ac:dyDescent="0.25">
      <c r="A1796" t="s">
        <v>523</v>
      </c>
      <c r="B1796" s="12" t="s">
        <v>376</v>
      </c>
      <c r="C1796" s="13" t="s">
        <v>24</v>
      </c>
      <c r="D1796" s="14">
        <v>45582.703472222223</v>
      </c>
      <c r="E1796" s="14">
        <v>45582.84097222222</v>
      </c>
      <c r="F1796" s="15">
        <v>0.13750000000000001</v>
      </c>
      <c r="G1796" s="15">
        <v>7.2222222222222215E-2</v>
      </c>
      <c r="H1796" s="13" t="s">
        <v>418</v>
      </c>
      <c r="I1796" s="13">
        <v>2825.5358999999999</v>
      </c>
      <c r="K1796" s="2" t="s">
        <v>1099</v>
      </c>
      <c r="L1796" s="3">
        <v>1</v>
      </c>
    </row>
    <row r="1797" spans="1:12" x14ac:dyDescent="0.25">
      <c r="A1797" t="s">
        <v>1388</v>
      </c>
      <c r="B1797" s="9" t="s">
        <v>406</v>
      </c>
      <c r="C1797" s="8" t="s">
        <v>18</v>
      </c>
      <c r="D1797" s="10">
        <v>45575.686111111107</v>
      </c>
      <c r="E1797" s="10">
        <v>45575.823611111111</v>
      </c>
      <c r="F1797" s="11">
        <v>0.13750000000000001</v>
      </c>
      <c r="G1797" s="11">
        <v>0.20277777777777781</v>
      </c>
      <c r="H1797" s="8" t="s">
        <v>1314</v>
      </c>
      <c r="I1797" s="8">
        <v>2825.5358999999999</v>
      </c>
      <c r="K1797" s="2" t="s">
        <v>4102</v>
      </c>
      <c r="L1797" s="3">
        <v>1</v>
      </c>
    </row>
    <row r="1798" spans="1:12" x14ac:dyDescent="0.25">
      <c r="A1798" t="s">
        <v>1745</v>
      </c>
      <c r="B1798" s="9" t="s">
        <v>24</v>
      </c>
      <c r="C1798" s="8" t="s">
        <v>77</v>
      </c>
      <c r="D1798" s="10">
        <v>45490.934027777781</v>
      </c>
      <c r="E1798" s="10">
        <v>45491.071527777778</v>
      </c>
      <c r="F1798" s="11">
        <v>0.13750000000000001</v>
      </c>
      <c r="G1798" s="11">
        <v>8.1944444444444445E-2</v>
      </c>
      <c r="H1798" s="8" t="s">
        <v>1566</v>
      </c>
      <c r="I1798" s="8">
        <v>2825.5358999999999</v>
      </c>
      <c r="K1798" s="2" t="s">
        <v>2899</v>
      </c>
      <c r="L1798" s="3">
        <v>1</v>
      </c>
    </row>
    <row r="1799" spans="1:12" x14ac:dyDescent="0.25">
      <c r="A1799" t="s">
        <v>1889</v>
      </c>
      <c r="B1799" s="9" t="s">
        <v>406</v>
      </c>
      <c r="C1799" s="8" t="s">
        <v>89</v>
      </c>
      <c r="D1799" s="10">
        <v>45341.691666666673</v>
      </c>
      <c r="E1799" s="10">
        <v>45341.82916666667</v>
      </c>
      <c r="F1799" s="11">
        <v>0.13750000000000001</v>
      </c>
      <c r="G1799" s="11"/>
      <c r="H1799" s="8" t="s">
        <v>1566</v>
      </c>
      <c r="I1799" s="8">
        <v>2825.5358999999999</v>
      </c>
      <c r="K1799" s="2" t="s">
        <v>4406</v>
      </c>
      <c r="L1799" s="3">
        <v>2</v>
      </c>
    </row>
    <row r="1800" spans="1:12" x14ac:dyDescent="0.25">
      <c r="A1800" t="s">
        <v>1021</v>
      </c>
      <c r="B1800" s="12" t="s">
        <v>353</v>
      </c>
      <c r="C1800" s="13" t="s">
        <v>12</v>
      </c>
      <c r="D1800" s="14">
        <v>45371.76458333333</v>
      </c>
      <c r="E1800" s="14">
        <v>45371.902083333327</v>
      </c>
      <c r="F1800" s="15">
        <v>0.13750000000000001</v>
      </c>
      <c r="G1800" s="15">
        <v>1.877777777777778</v>
      </c>
      <c r="H1800" s="13" t="s">
        <v>1908</v>
      </c>
      <c r="I1800" s="13">
        <v>2825.5358999999999</v>
      </c>
      <c r="K1800" s="2" t="s">
        <v>2998</v>
      </c>
      <c r="L1800" s="3">
        <v>1</v>
      </c>
    </row>
    <row r="1801" spans="1:12" x14ac:dyDescent="0.25">
      <c r="A1801" t="s">
        <v>2290</v>
      </c>
      <c r="B1801" s="9" t="s">
        <v>22</v>
      </c>
      <c r="C1801" s="8" t="s">
        <v>134</v>
      </c>
      <c r="D1801" s="10">
        <v>45583.591666666667</v>
      </c>
      <c r="E1801" s="10">
        <v>45583.729166666657</v>
      </c>
      <c r="F1801" s="11">
        <v>0.13750000000000001</v>
      </c>
      <c r="G1801" s="11">
        <v>0.12083333333333331</v>
      </c>
      <c r="H1801" s="8" t="s">
        <v>2207</v>
      </c>
      <c r="I1801" s="8">
        <v>2825.5358999999999</v>
      </c>
      <c r="K1801" s="2" t="s">
        <v>17</v>
      </c>
      <c r="L1801" s="3">
        <v>1</v>
      </c>
    </row>
    <row r="1802" spans="1:12" x14ac:dyDescent="0.25">
      <c r="A1802" t="s">
        <v>2832</v>
      </c>
      <c r="B1802" s="12" t="s">
        <v>162</v>
      </c>
      <c r="C1802" s="13" t="s">
        <v>1211</v>
      </c>
      <c r="D1802" s="14">
        <v>45357.526388888888</v>
      </c>
      <c r="E1802" s="14">
        <v>45357.663888888892</v>
      </c>
      <c r="F1802" s="15">
        <v>0.13750000000000001</v>
      </c>
      <c r="G1802" s="15">
        <v>9.375E-2</v>
      </c>
      <c r="H1802" s="13" t="s">
        <v>2715</v>
      </c>
      <c r="I1802" s="13">
        <v>2825.5358999999999</v>
      </c>
      <c r="K1802" s="2" t="s">
        <v>3956</v>
      </c>
      <c r="L1802" s="3">
        <v>1</v>
      </c>
    </row>
    <row r="1803" spans="1:12" x14ac:dyDescent="0.25">
      <c r="A1803" t="s">
        <v>2228</v>
      </c>
      <c r="B1803" s="12" t="s">
        <v>89</v>
      </c>
      <c r="C1803" s="13" t="s">
        <v>478</v>
      </c>
      <c r="D1803" s="14">
        <v>45622.48541666667</v>
      </c>
      <c r="E1803" s="14">
        <v>45622.622916666667</v>
      </c>
      <c r="F1803" s="15">
        <v>0.13750000000000001</v>
      </c>
      <c r="G1803" s="15">
        <v>0.1152777777777778</v>
      </c>
      <c r="H1803" s="13" t="s">
        <v>3277</v>
      </c>
      <c r="I1803" s="13">
        <v>2825.5358999999999</v>
      </c>
      <c r="K1803" s="2" t="s">
        <v>4135</v>
      </c>
      <c r="L1803" s="3">
        <v>1</v>
      </c>
    </row>
    <row r="1804" spans="1:12" x14ac:dyDescent="0.25">
      <c r="A1804" t="s">
        <v>3370</v>
      </c>
      <c r="B1804" s="12" t="s">
        <v>156</v>
      </c>
      <c r="C1804" s="13" t="s">
        <v>3169</v>
      </c>
      <c r="D1804" s="14">
        <v>45504.56527777778</v>
      </c>
      <c r="E1804" s="14">
        <v>45504.702777777777</v>
      </c>
      <c r="F1804" s="15">
        <v>0.13750000000000001</v>
      </c>
      <c r="G1804" s="15">
        <v>6.8750000000000006E-2</v>
      </c>
      <c r="H1804" s="13" t="s">
        <v>3277</v>
      </c>
      <c r="I1804" s="13">
        <v>2825.5358999999999</v>
      </c>
      <c r="K1804" s="2" t="s">
        <v>1917</v>
      </c>
      <c r="L1804" s="3">
        <v>1</v>
      </c>
    </row>
    <row r="1805" spans="1:12" x14ac:dyDescent="0.25">
      <c r="A1805" t="s">
        <v>2228</v>
      </c>
      <c r="B1805" s="12" t="s">
        <v>89</v>
      </c>
      <c r="C1805" s="13" t="s">
        <v>478</v>
      </c>
      <c r="D1805" s="14">
        <v>45622.48541666667</v>
      </c>
      <c r="E1805" s="14">
        <v>45622.622916666667</v>
      </c>
      <c r="F1805" s="15">
        <v>0.13750000000000001</v>
      </c>
      <c r="G1805" s="15">
        <v>0.1152777777777778</v>
      </c>
      <c r="H1805" s="13" t="s">
        <v>3484</v>
      </c>
      <c r="I1805" s="13">
        <v>2825.5358999999999</v>
      </c>
      <c r="K1805" s="2" t="s">
        <v>1625</v>
      </c>
      <c r="L1805" s="3">
        <v>1</v>
      </c>
    </row>
    <row r="1806" spans="1:12" x14ac:dyDescent="0.25">
      <c r="A1806" t="s">
        <v>3370</v>
      </c>
      <c r="B1806" s="12" t="s">
        <v>156</v>
      </c>
      <c r="C1806" s="13" t="s">
        <v>3169</v>
      </c>
      <c r="D1806" s="14">
        <v>45504.56527777778</v>
      </c>
      <c r="E1806" s="14">
        <v>45504.702777777777</v>
      </c>
      <c r="F1806" s="15">
        <v>0.13750000000000001</v>
      </c>
      <c r="G1806" s="15">
        <v>6.8750000000000006E-2</v>
      </c>
      <c r="H1806" s="13" t="s">
        <v>3484</v>
      </c>
      <c r="I1806" s="13">
        <v>2825.5358999999999</v>
      </c>
      <c r="K1806" s="2" t="s">
        <v>2957</v>
      </c>
      <c r="L1806" s="3">
        <v>1</v>
      </c>
    </row>
    <row r="1807" spans="1:12" x14ac:dyDescent="0.25">
      <c r="A1807" t="s">
        <v>1802</v>
      </c>
      <c r="B1807" s="9" t="s">
        <v>156</v>
      </c>
      <c r="C1807" s="8" t="s">
        <v>162</v>
      </c>
      <c r="D1807" s="10">
        <v>45430.57708333333</v>
      </c>
      <c r="E1807" s="10">
        <v>45430.714583333327</v>
      </c>
      <c r="F1807" s="11">
        <v>0.13750000000000001</v>
      </c>
      <c r="G1807" s="11">
        <v>0.10902777777777781</v>
      </c>
      <c r="H1807" s="8" t="s">
        <v>3703</v>
      </c>
      <c r="I1807" s="8">
        <v>2825.5358999999999</v>
      </c>
      <c r="K1807" s="2" t="s">
        <v>2606</v>
      </c>
      <c r="L1807" s="3">
        <v>2</v>
      </c>
    </row>
    <row r="1808" spans="1:12" x14ac:dyDescent="0.25">
      <c r="A1808" t="s">
        <v>2228</v>
      </c>
      <c r="B1808" s="9" t="s">
        <v>89</v>
      </c>
      <c r="C1808" s="8" t="s">
        <v>478</v>
      </c>
      <c r="D1808" s="10">
        <v>45620.607638888891</v>
      </c>
      <c r="E1808" s="10">
        <v>45620.745138888888</v>
      </c>
      <c r="F1808" s="11">
        <v>0.13750000000000001</v>
      </c>
      <c r="G1808" s="11">
        <v>8.15625</v>
      </c>
      <c r="H1808" s="8" t="s">
        <v>4485</v>
      </c>
      <c r="I1808" s="8">
        <v>2825.5358999999999</v>
      </c>
      <c r="K1808" s="2" t="s">
        <v>2672</v>
      </c>
      <c r="L1808" s="3">
        <v>1</v>
      </c>
    </row>
    <row r="1809" spans="1:12" x14ac:dyDescent="0.25">
      <c r="A1809" t="s">
        <v>4911</v>
      </c>
      <c r="B1809" s="9" t="s">
        <v>1589</v>
      </c>
      <c r="C1809" s="8" t="s">
        <v>107</v>
      </c>
      <c r="D1809" s="10">
        <v>45456.837500000001</v>
      </c>
      <c r="E1809" s="10">
        <v>45456.974999999999</v>
      </c>
      <c r="F1809" s="11">
        <v>0.13750000000000001</v>
      </c>
      <c r="G1809" s="11">
        <v>0.61944444444444446</v>
      </c>
      <c r="H1809" s="8" t="s">
        <v>4776</v>
      </c>
      <c r="I1809" s="8">
        <v>2825.5358999999999</v>
      </c>
      <c r="K1809" s="2" t="s">
        <v>4227</v>
      </c>
      <c r="L1809" s="3">
        <v>1</v>
      </c>
    </row>
    <row r="1810" spans="1:12" x14ac:dyDescent="0.25">
      <c r="A1810" t="s">
        <v>727</v>
      </c>
      <c r="B1810" s="9" t="s">
        <v>24</v>
      </c>
      <c r="C1810" s="8" t="s">
        <v>143</v>
      </c>
      <c r="D1810" s="10">
        <v>45377.888194444437</v>
      </c>
      <c r="E1810" s="10">
        <v>45378.025000000001</v>
      </c>
      <c r="F1810" s="11">
        <v>0.1368055555555556</v>
      </c>
      <c r="G1810" s="11">
        <v>0.1027777777777778</v>
      </c>
      <c r="H1810" s="8" t="s">
        <v>418</v>
      </c>
      <c r="I1810" s="8">
        <v>2811.2655166666664</v>
      </c>
      <c r="K1810" s="2" t="s">
        <v>4404</v>
      </c>
      <c r="L1810" s="3">
        <v>1</v>
      </c>
    </row>
    <row r="1811" spans="1:12" x14ac:dyDescent="0.25">
      <c r="A1811" t="s">
        <v>2388</v>
      </c>
      <c r="B1811" s="9" t="s">
        <v>22</v>
      </c>
      <c r="C1811" s="8" t="s">
        <v>77</v>
      </c>
      <c r="D1811" s="10">
        <v>45445.554166666669</v>
      </c>
      <c r="E1811" s="10">
        <v>45445.690972222219</v>
      </c>
      <c r="F1811" s="11">
        <v>0.1368055555555556</v>
      </c>
      <c r="G1811" s="11">
        <v>0.29375000000000001</v>
      </c>
      <c r="H1811" s="8" t="s">
        <v>2207</v>
      </c>
      <c r="I1811" s="8">
        <v>2811.2655166666664</v>
      </c>
      <c r="K1811" s="2" t="s">
        <v>1294</v>
      </c>
      <c r="L1811" s="3">
        <v>1</v>
      </c>
    </row>
    <row r="1812" spans="1:12" x14ac:dyDescent="0.25">
      <c r="A1812" t="s">
        <v>3042</v>
      </c>
      <c r="B1812" s="12" t="s">
        <v>56</v>
      </c>
      <c r="C1812" s="13" t="s">
        <v>649</v>
      </c>
      <c r="D1812" s="14">
        <v>45381.645833333343</v>
      </c>
      <c r="E1812" s="14">
        <v>45381.782638888893</v>
      </c>
      <c r="F1812" s="15">
        <v>0.1368055555555556</v>
      </c>
      <c r="G1812" s="15">
        <v>6.6666666666666666E-2</v>
      </c>
      <c r="H1812" s="13" t="s">
        <v>2858</v>
      </c>
      <c r="I1812" s="13">
        <v>2811.2655166666664</v>
      </c>
      <c r="K1812" s="2" t="s">
        <v>2199</v>
      </c>
      <c r="L1812" s="3">
        <v>1</v>
      </c>
    </row>
    <row r="1813" spans="1:12" x14ac:dyDescent="0.25">
      <c r="A1813" t="s">
        <v>1021</v>
      </c>
      <c r="B1813" s="9" t="s">
        <v>353</v>
      </c>
      <c r="C1813" s="8" t="s">
        <v>12</v>
      </c>
      <c r="D1813" s="10">
        <v>45326.70208333333</v>
      </c>
      <c r="E1813" s="10">
        <v>45326.838888888888</v>
      </c>
      <c r="F1813" s="11">
        <v>0.1368055555555556</v>
      </c>
      <c r="G1813" s="11">
        <v>0.96597222222222223</v>
      </c>
      <c r="H1813" s="8" t="s">
        <v>3277</v>
      </c>
      <c r="I1813" s="8">
        <v>2811.2655166666664</v>
      </c>
      <c r="K1813" s="2" t="s">
        <v>731</v>
      </c>
      <c r="L1813" s="3">
        <v>2</v>
      </c>
    </row>
    <row r="1814" spans="1:12" x14ac:dyDescent="0.25">
      <c r="A1814" t="s">
        <v>1021</v>
      </c>
      <c r="B1814" s="9" t="s">
        <v>353</v>
      </c>
      <c r="C1814" s="8" t="s">
        <v>12</v>
      </c>
      <c r="D1814" s="10">
        <v>45326.70208333333</v>
      </c>
      <c r="E1814" s="10">
        <v>45326.838888888888</v>
      </c>
      <c r="F1814" s="11">
        <v>0.1368055555555556</v>
      </c>
      <c r="G1814" s="11">
        <v>0.96597222222222223</v>
      </c>
      <c r="H1814" s="8" t="s">
        <v>3484</v>
      </c>
      <c r="I1814" s="8">
        <v>2811.2655166666664</v>
      </c>
      <c r="K1814" s="2" t="s">
        <v>1778</v>
      </c>
      <c r="L1814" s="3">
        <v>2</v>
      </c>
    </row>
    <row r="1815" spans="1:12" x14ac:dyDescent="0.25">
      <c r="A1815" t="s">
        <v>2209</v>
      </c>
      <c r="B1815" s="9" t="s">
        <v>757</v>
      </c>
      <c r="C1815" s="8" t="s">
        <v>18</v>
      </c>
      <c r="D1815" s="10">
        <v>45688.067361111112</v>
      </c>
      <c r="E1815" s="10">
        <v>45688.20416666667</v>
      </c>
      <c r="F1815" s="11">
        <v>0.1368055555555556</v>
      </c>
      <c r="G1815" s="11"/>
      <c r="H1815" s="8" t="s">
        <v>3485</v>
      </c>
      <c r="I1815" s="8">
        <v>2811.2655166666664</v>
      </c>
      <c r="K1815" s="2" t="s">
        <v>4402</v>
      </c>
      <c r="L1815" s="3">
        <v>1</v>
      </c>
    </row>
    <row r="1816" spans="1:12" x14ac:dyDescent="0.25">
      <c r="A1816" t="s">
        <v>3260</v>
      </c>
      <c r="B1816" s="12" t="s">
        <v>18</v>
      </c>
      <c r="C1816" s="13" t="s">
        <v>478</v>
      </c>
      <c r="D1816" s="14">
        <v>45662.587500000001</v>
      </c>
      <c r="E1816" s="14">
        <v>45662.724305555559</v>
      </c>
      <c r="F1816" s="15">
        <v>0.1368055555555556</v>
      </c>
      <c r="G1816" s="15">
        <v>0.1069444444444444</v>
      </c>
      <c r="H1816" s="13" t="s">
        <v>4288</v>
      </c>
      <c r="I1816" s="13">
        <v>2811.2655166666664</v>
      </c>
      <c r="K1816" s="2" t="s">
        <v>368</v>
      </c>
      <c r="L1816" s="3">
        <v>1</v>
      </c>
    </row>
    <row r="1817" spans="1:12" x14ac:dyDescent="0.25">
      <c r="A1817" t="s">
        <v>4769</v>
      </c>
      <c r="B1817" s="12" t="s">
        <v>406</v>
      </c>
      <c r="C1817" s="13" t="s">
        <v>4767</v>
      </c>
      <c r="D1817" s="14">
        <v>45389.875</v>
      </c>
      <c r="E1817" s="14">
        <v>45390.011805555558</v>
      </c>
      <c r="F1817" s="15">
        <v>0.1368055555555556</v>
      </c>
      <c r="G1817" s="15">
        <v>-0.96736111111111112</v>
      </c>
      <c r="H1817" s="13" t="s">
        <v>4654</v>
      </c>
      <c r="I1817" s="13">
        <v>2811.2655166666664</v>
      </c>
      <c r="K1817" s="2" t="s">
        <v>1076</v>
      </c>
      <c r="L1817" s="3">
        <v>1</v>
      </c>
    </row>
    <row r="1818" spans="1:12" x14ac:dyDescent="0.25">
      <c r="A1818" t="s">
        <v>194</v>
      </c>
      <c r="B1818" s="9" t="s">
        <v>18</v>
      </c>
      <c r="C1818" s="8" t="s">
        <v>24</v>
      </c>
      <c r="D1818" s="10">
        <v>45560.649305555547</v>
      </c>
      <c r="E1818" s="10">
        <v>45560.785416666673</v>
      </c>
      <c r="F1818" s="11">
        <v>0.1361111111111111</v>
      </c>
      <c r="G1818" s="11">
        <v>3.2638888888888891E-2</v>
      </c>
      <c r="H1818" s="8" t="s">
        <v>11</v>
      </c>
      <c r="I1818" s="8">
        <v>2796.9951333333333</v>
      </c>
      <c r="K1818" s="2" t="s">
        <v>2031</v>
      </c>
      <c r="L1818" s="3">
        <v>1</v>
      </c>
    </row>
    <row r="1819" spans="1:12" x14ac:dyDescent="0.25">
      <c r="A1819" t="s">
        <v>1466</v>
      </c>
      <c r="B1819" s="9" t="s">
        <v>221</v>
      </c>
      <c r="C1819" s="8" t="s">
        <v>130</v>
      </c>
      <c r="D1819" s="10">
        <v>45438.836111111108</v>
      </c>
      <c r="E1819" s="10">
        <v>45438.972222222219</v>
      </c>
      <c r="F1819" s="11">
        <v>0.1361111111111111</v>
      </c>
      <c r="G1819" s="11">
        <v>0.58472222222222225</v>
      </c>
      <c r="H1819" s="8" t="s">
        <v>1314</v>
      </c>
      <c r="I1819" s="8">
        <v>2796.9951333333333</v>
      </c>
      <c r="K1819" s="2" t="s">
        <v>4420</v>
      </c>
      <c r="L1819" s="3">
        <v>1</v>
      </c>
    </row>
    <row r="1820" spans="1:12" x14ac:dyDescent="0.25">
      <c r="A1820" t="s">
        <v>1585</v>
      </c>
      <c r="B1820" s="12" t="s">
        <v>439</v>
      </c>
      <c r="C1820" s="13" t="s">
        <v>640</v>
      </c>
      <c r="D1820" s="14">
        <v>45662.679166666669</v>
      </c>
      <c r="E1820" s="14">
        <v>45662.81527777778</v>
      </c>
      <c r="F1820" s="15">
        <v>0.1361111111111111</v>
      </c>
      <c r="G1820" s="15">
        <v>3.9583333333333331E-2</v>
      </c>
      <c r="H1820" s="13" t="s">
        <v>1566</v>
      </c>
      <c r="I1820" s="13">
        <v>2796.9951333333333</v>
      </c>
      <c r="K1820" s="2" t="s">
        <v>200</v>
      </c>
      <c r="L1820" s="3">
        <v>2</v>
      </c>
    </row>
    <row r="1821" spans="1:12" x14ac:dyDescent="0.25">
      <c r="A1821" t="s">
        <v>1817</v>
      </c>
      <c r="B1821" s="12" t="s">
        <v>156</v>
      </c>
      <c r="C1821" s="13" t="s">
        <v>898</v>
      </c>
      <c r="D1821" s="14">
        <v>45408.800000000003</v>
      </c>
      <c r="E1821" s="14">
        <v>45408.936111111107</v>
      </c>
      <c r="F1821" s="15">
        <v>0.1361111111111111</v>
      </c>
      <c r="G1821" s="15">
        <v>0.6381944444444444</v>
      </c>
      <c r="H1821" s="13" t="s">
        <v>1566</v>
      </c>
      <c r="I1821" s="13">
        <v>2796.9951333333333</v>
      </c>
      <c r="K1821" s="2" t="s">
        <v>4354</v>
      </c>
      <c r="L1821" s="3">
        <v>1</v>
      </c>
    </row>
    <row r="1822" spans="1:12" x14ac:dyDescent="0.25">
      <c r="A1822" t="s">
        <v>2091</v>
      </c>
      <c r="B1822" s="12" t="s">
        <v>30</v>
      </c>
      <c r="C1822" s="13" t="s">
        <v>50</v>
      </c>
      <c r="D1822" s="14">
        <v>45440.898611111108</v>
      </c>
      <c r="E1822" s="14">
        <v>45441.034722222219</v>
      </c>
      <c r="F1822" s="15">
        <v>0.1361111111111111</v>
      </c>
      <c r="G1822" s="15">
        <v>1.0541666666666669</v>
      </c>
      <c r="H1822" s="13" t="s">
        <v>1908</v>
      </c>
      <c r="I1822" s="13">
        <v>2796.9951333333333</v>
      </c>
      <c r="K1822" s="2" t="s">
        <v>3251</v>
      </c>
      <c r="L1822" s="3">
        <v>1</v>
      </c>
    </row>
    <row r="1823" spans="1:12" x14ac:dyDescent="0.25">
      <c r="A1823" t="s">
        <v>2299</v>
      </c>
      <c r="B1823" s="12" t="s">
        <v>89</v>
      </c>
      <c r="C1823" s="13" t="s">
        <v>261</v>
      </c>
      <c r="D1823" s="14">
        <v>45563.718055555553</v>
      </c>
      <c r="E1823" s="14">
        <v>45563.854166666657</v>
      </c>
      <c r="F1823" s="15">
        <v>0.1361111111111111</v>
      </c>
      <c r="G1823" s="15">
        <v>0.83472222222222225</v>
      </c>
      <c r="H1823" s="13" t="s">
        <v>2207</v>
      </c>
      <c r="I1823" s="13">
        <v>2796.9951333333333</v>
      </c>
      <c r="K1823" s="2" t="s">
        <v>4576</v>
      </c>
      <c r="L1823" s="3">
        <v>1</v>
      </c>
    </row>
    <row r="1824" spans="1:12" x14ac:dyDescent="0.25">
      <c r="A1824" t="s">
        <v>3194</v>
      </c>
      <c r="B1824" s="9" t="s">
        <v>732</v>
      </c>
      <c r="C1824" s="8" t="s">
        <v>2571</v>
      </c>
      <c r="D1824" s="10">
        <v>45438.60833333333</v>
      </c>
      <c r="E1824" s="10">
        <v>45438.744444444441</v>
      </c>
      <c r="F1824" s="11">
        <v>0.1361111111111111</v>
      </c>
      <c r="G1824" s="11">
        <v>6.1805555555555558E-2</v>
      </c>
      <c r="H1824" s="8" t="s">
        <v>3096</v>
      </c>
      <c r="I1824" s="8">
        <v>2796.9951333333333</v>
      </c>
      <c r="K1824" s="2" t="s">
        <v>2796</v>
      </c>
      <c r="L1824" s="3">
        <v>1</v>
      </c>
    </row>
    <row r="1825" spans="1:12" x14ac:dyDescent="0.25">
      <c r="A1825" t="s">
        <v>3466</v>
      </c>
      <c r="B1825" s="9" t="s">
        <v>433</v>
      </c>
      <c r="C1825" s="8" t="s">
        <v>162</v>
      </c>
      <c r="D1825" s="10">
        <v>45337.120138888888</v>
      </c>
      <c r="E1825" s="10">
        <v>45337.256249999999</v>
      </c>
      <c r="F1825" s="11">
        <v>0.1361111111111111</v>
      </c>
      <c r="G1825" s="11">
        <v>0.2951388888888889</v>
      </c>
      <c r="H1825" s="8" t="s">
        <v>3277</v>
      </c>
      <c r="I1825" s="8">
        <v>2796.9951333333333</v>
      </c>
      <c r="K1825" s="2" t="s">
        <v>1463</v>
      </c>
      <c r="L1825" s="3">
        <v>1</v>
      </c>
    </row>
    <row r="1826" spans="1:12" x14ac:dyDescent="0.25">
      <c r="A1826" t="s">
        <v>3466</v>
      </c>
      <c r="B1826" s="9" t="s">
        <v>433</v>
      </c>
      <c r="C1826" s="8" t="s">
        <v>162</v>
      </c>
      <c r="D1826" s="10">
        <v>45337.120138888888</v>
      </c>
      <c r="E1826" s="10">
        <v>45337.256249999999</v>
      </c>
      <c r="F1826" s="11">
        <v>0.1361111111111111</v>
      </c>
      <c r="G1826" s="11">
        <v>0.2951388888888889</v>
      </c>
      <c r="H1826" s="8" t="s">
        <v>3484</v>
      </c>
      <c r="I1826" s="8">
        <v>2796.9951333333333</v>
      </c>
      <c r="K1826" s="2" t="s">
        <v>1460</v>
      </c>
      <c r="L1826" s="3">
        <v>1</v>
      </c>
    </row>
    <row r="1827" spans="1:12" x14ac:dyDescent="0.25">
      <c r="A1827" t="s">
        <v>3512</v>
      </c>
      <c r="B1827" s="12" t="s">
        <v>433</v>
      </c>
      <c r="C1827" s="13" t="s">
        <v>3511</v>
      </c>
      <c r="D1827" s="14">
        <v>45646.19027777778</v>
      </c>
      <c r="E1827" s="14">
        <v>45646.326388888891</v>
      </c>
      <c r="F1827" s="15">
        <v>0.1361111111111111</v>
      </c>
      <c r="G1827" s="15"/>
      <c r="H1827" s="13" t="s">
        <v>3485</v>
      </c>
      <c r="I1827" s="13">
        <v>2796.9951333333333</v>
      </c>
      <c r="K1827" s="2" t="s">
        <v>1055</v>
      </c>
      <c r="L1827" s="3">
        <v>1</v>
      </c>
    </row>
    <row r="1828" spans="1:12" x14ac:dyDescent="0.25">
      <c r="A1828" t="s">
        <v>3880</v>
      </c>
      <c r="B1828" s="12" t="s">
        <v>130</v>
      </c>
      <c r="C1828" s="13" t="s">
        <v>75</v>
      </c>
      <c r="D1828" s="14">
        <v>45405.529166666667</v>
      </c>
      <c r="E1828" s="14">
        <v>45405.665277777778</v>
      </c>
      <c r="F1828" s="15">
        <v>0.1361111111111111</v>
      </c>
      <c r="G1828" s="15">
        <v>1.040972222222222</v>
      </c>
      <c r="H1828" s="13" t="s">
        <v>3703</v>
      </c>
      <c r="I1828" s="13">
        <v>2796.9951333333333</v>
      </c>
      <c r="K1828" s="2" t="s">
        <v>4592</v>
      </c>
      <c r="L1828" s="3">
        <v>1</v>
      </c>
    </row>
    <row r="1829" spans="1:12" x14ac:dyDescent="0.25">
      <c r="A1829" t="s">
        <v>3919</v>
      </c>
      <c r="B1829" s="9" t="s">
        <v>130</v>
      </c>
      <c r="C1829" s="8" t="s">
        <v>32</v>
      </c>
      <c r="D1829" s="10">
        <v>45680.81527777778</v>
      </c>
      <c r="E1829" s="10">
        <v>45680.951388888891</v>
      </c>
      <c r="F1829" s="11">
        <v>0.1361111111111111</v>
      </c>
      <c r="G1829" s="11">
        <v>2.9166666666666671E-2</v>
      </c>
      <c r="H1829" s="8" t="s">
        <v>3918</v>
      </c>
      <c r="I1829" s="8">
        <v>2796.9951333333333</v>
      </c>
      <c r="K1829" s="2" t="s">
        <v>1497</v>
      </c>
      <c r="L1829" s="3">
        <v>1</v>
      </c>
    </row>
    <row r="1830" spans="1:12" x14ac:dyDescent="0.25">
      <c r="A1830" t="s">
        <v>4079</v>
      </c>
      <c r="B1830" s="9" t="s">
        <v>259</v>
      </c>
      <c r="C1830" s="8" t="s">
        <v>125</v>
      </c>
      <c r="D1830" s="10">
        <v>45350.665972222218</v>
      </c>
      <c r="E1830" s="10">
        <v>45350.802083333343</v>
      </c>
      <c r="F1830" s="11">
        <v>0.1361111111111111</v>
      </c>
      <c r="G1830" s="11"/>
      <c r="H1830" s="8" t="s">
        <v>3918</v>
      </c>
      <c r="I1830" s="8">
        <v>2796.9951333333333</v>
      </c>
      <c r="K1830" s="2" t="s">
        <v>2903</v>
      </c>
      <c r="L1830" s="3">
        <v>2</v>
      </c>
    </row>
    <row r="1831" spans="1:12" x14ac:dyDescent="0.25">
      <c r="A1831" t="s">
        <v>4519</v>
      </c>
      <c r="B1831" s="12" t="s">
        <v>634</v>
      </c>
      <c r="C1831" s="13" t="s">
        <v>240</v>
      </c>
      <c r="D1831" s="14">
        <v>45580.793055555558</v>
      </c>
      <c r="E1831" s="14">
        <v>45580.929166666669</v>
      </c>
      <c r="F1831" s="15">
        <v>0.1361111111111111</v>
      </c>
      <c r="G1831" s="15">
        <v>0.87986111111111109</v>
      </c>
      <c r="H1831" s="13" t="s">
        <v>4485</v>
      </c>
      <c r="I1831" s="13">
        <v>2796.9951333333333</v>
      </c>
      <c r="K1831" s="2" t="s">
        <v>4353</v>
      </c>
      <c r="L1831" s="3">
        <v>1</v>
      </c>
    </row>
    <row r="1832" spans="1:12" x14ac:dyDescent="0.25">
      <c r="A1832" t="s">
        <v>4827</v>
      </c>
      <c r="B1832" s="12" t="s">
        <v>498</v>
      </c>
      <c r="C1832" s="13" t="s">
        <v>500</v>
      </c>
      <c r="D1832" s="14">
        <v>45599.828472222223</v>
      </c>
      <c r="E1832" s="14">
        <v>45599.964583333327</v>
      </c>
      <c r="F1832" s="15">
        <v>0.1361111111111111</v>
      </c>
      <c r="G1832" s="15">
        <v>7.0833333333333331E-2</v>
      </c>
      <c r="H1832" s="13" t="s">
        <v>4776</v>
      </c>
      <c r="I1832" s="13">
        <v>2796.9951333333333</v>
      </c>
      <c r="K1832" s="2" t="s">
        <v>1295</v>
      </c>
      <c r="L1832" s="3">
        <v>1</v>
      </c>
    </row>
    <row r="1833" spans="1:12" x14ac:dyDescent="0.25">
      <c r="A1833" t="s">
        <v>648</v>
      </c>
      <c r="B1833" s="9" t="s">
        <v>12</v>
      </c>
      <c r="C1833" s="8" t="s">
        <v>646</v>
      </c>
      <c r="D1833" s="10">
        <v>45574.491666666669</v>
      </c>
      <c r="E1833" s="10">
        <v>45574.62777777778</v>
      </c>
      <c r="F1833" s="11">
        <v>0.1361111111111111</v>
      </c>
      <c r="G1833" s="11">
        <v>0.81458333333333333</v>
      </c>
      <c r="H1833" s="8" t="s">
        <v>4776</v>
      </c>
      <c r="I1833" s="8">
        <v>2796.9951333333333</v>
      </c>
      <c r="K1833" s="2" t="s">
        <v>202</v>
      </c>
      <c r="L1833" s="3">
        <v>1</v>
      </c>
    </row>
    <row r="1834" spans="1:12" x14ac:dyDescent="0.25">
      <c r="A1834" t="s">
        <v>4889</v>
      </c>
      <c r="B1834" s="9" t="s">
        <v>75</v>
      </c>
      <c r="C1834" s="8" t="s">
        <v>24</v>
      </c>
      <c r="D1834" s="10">
        <v>45514.003472222219</v>
      </c>
      <c r="E1834" s="10">
        <v>45514.13958333333</v>
      </c>
      <c r="F1834" s="11">
        <v>0.1361111111111111</v>
      </c>
      <c r="G1834" s="11">
        <v>1.069444444444444</v>
      </c>
      <c r="H1834" s="8" t="s">
        <v>4776</v>
      </c>
      <c r="I1834" s="8">
        <v>2796.9951333333333</v>
      </c>
      <c r="K1834" s="2" t="s">
        <v>454</v>
      </c>
      <c r="L1834" s="3">
        <v>1</v>
      </c>
    </row>
    <row r="1835" spans="1:12" x14ac:dyDescent="0.25">
      <c r="A1835" t="s">
        <v>1134</v>
      </c>
      <c r="B1835" s="12" t="s">
        <v>125</v>
      </c>
      <c r="C1835" s="13" t="s">
        <v>261</v>
      </c>
      <c r="D1835" s="14">
        <v>45589.583333333343</v>
      </c>
      <c r="E1835" s="14">
        <v>45589.71875</v>
      </c>
      <c r="F1835" s="15">
        <v>0.13541666666666671</v>
      </c>
      <c r="G1835" s="15">
        <v>5.347222222222222E-2</v>
      </c>
      <c r="H1835" s="13" t="s">
        <v>1085</v>
      </c>
      <c r="I1835" s="13">
        <v>2782.7247499999999</v>
      </c>
      <c r="K1835" s="2" t="s">
        <v>734</v>
      </c>
      <c r="L1835" s="3">
        <v>1</v>
      </c>
    </row>
    <row r="1836" spans="1:12" x14ac:dyDescent="0.25">
      <c r="A1836" t="s">
        <v>1741</v>
      </c>
      <c r="B1836" s="9" t="s">
        <v>1724</v>
      </c>
      <c r="C1836" s="8" t="s">
        <v>1738</v>
      </c>
      <c r="D1836" s="10">
        <v>45493.488888888889</v>
      </c>
      <c r="E1836" s="10">
        <v>45493.624305555553</v>
      </c>
      <c r="F1836" s="11">
        <v>0.13541666666666671</v>
      </c>
      <c r="G1836" s="11">
        <v>3.5416666666666673E-2</v>
      </c>
      <c r="H1836" s="8" t="s">
        <v>1566</v>
      </c>
      <c r="I1836" s="8">
        <v>2782.7247499999999</v>
      </c>
      <c r="K1836" s="2" t="s">
        <v>2666</v>
      </c>
      <c r="L1836" s="3">
        <v>1</v>
      </c>
    </row>
    <row r="1837" spans="1:12" x14ac:dyDescent="0.25">
      <c r="A1837" t="s">
        <v>1899</v>
      </c>
      <c r="B1837" s="9" t="s">
        <v>1898</v>
      </c>
      <c r="C1837" s="8" t="s">
        <v>162</v>
      </c>
      <c r="D1837" s="10">
        <v>45325.739583333343</v>
      </c>
      <c r="E1837" s="10">
        <v>45325.875</v>
      </c>
      <c r="F1837" s="11">
        <v>0.13541666666666671</v>
      </c>
      <c r="G1837" s="11"/>
      <c r="H1837" s="8" t="s">
        <v>1566</v>
      </c>
      <c r="I1837" s="8">
        <v>2782.7247499999999</v>
      </c>
      <c r="K1837" s="2" t="s">
        <v>3210</v>
      </c>
      <c r="L1837" s="3">
        <v>1</v>
      </c>
    </row>
    <row r="1838" spans="1:12" x14ac:dyDescent="0.25">
      <c r="A1838" t="s">
        <v>2411</v>
      </c>
      <c r="B1838" s="12" t="s">
        <v>2410</v>
      </c>
      <c r="C1838" s="13" t="s">
        <v>208</v>
      </c>
      <c r="D1838" s="14">
        <v>45418.261111111111</v>
      </c>
      <c r="E1838" s="14">
        <v>45418.396527777782</v>
      </c>
      <c r="F1838" s="15">
        <v>0.13541666666666671</v>
      </c>
      <c r="G1838" s="15">
        <v>3.1430555555555562</v>
      </c>
      <c r="H1838" s="13" t="s">
        <v>2207</v>
      </c>
      <c r="I1838" s="13">
        <v>2782.7247499999999</v>
      </c>
      <c r="K1838" s="2" t="s">
        <v>3538</v>
      </c>
      <c r="L1838" s="3">
        <v>1</v>
      </c>
    </row>
    <row r="1839" spans="1:12" x14ac:dyDescent="0.25">
      <c r="A1839" t="s">
        <v>2849</v>
      </c>
      <c r="B1839" s="12" t="s">
        <v>500</v>
      </c>
      <c r="C1839" s="13" t="s">
        <v>333</v>
      </c>
      <c r="D1839" s="14">
        <v>45334.98333333333</v>
      </c>
      <c r="E1839" s="14">
        <v>45335.118750000001</v>
      </c>
      <c r="F1839" s="15">
        <v>0.13541666666666671</v>
      </c>
      <c r="G1839" s="15">
        <v>3.6020833333333329</v>
      </c>
      <c r="H1839" s="13" t="s">
        <v>2715</v>
      </c>
      <c r="I1839" s="13">
        <v>2782.7247499999999</v>
      </c>
      <c r="K1839" s="2" t="s">
        <v>3337</v>
      </c>
      <c r="L1839" s="3">
        <v>2</v>
      </c>
    </row>
    <row r="1840" spans="1:12" x14ac:dyDescent="0.25">
      <c r="A1840" t="s">
        <v>294</v>
      </c>
      <c r="B1840" s="9" t="s">
        <v>18</v>
      </c>
      <c r="C1840" s="8" t="s">
        <v>35</v>
      </c>
      <c r="D1840" s="10">
        <v>45677.01458333333</v>
      </c>
      <c r="E1840" s="10">
        <v>45677.15</v>
      </c>
      <c r="F1840" s="11">
        <v>0.13541666666666671</v>
      </c>
      <c r="G1840" s="11">
        <v>10.55902777777778</v>
      </c>
      <c r="H1840" s="8" t="s">
        <v>3277</v>
      </c>
      <c r="I1840" s="8">
        <v>2782.7247499999999</v>
      </c>
      <c r="K1840" s="2" t="s">
        <v>862</v>
      </c>
      <c r="L1840" s="3">
        <v>1</v>
      </c>
    </row>
    <row r="1841" spans="1:12" x14ac:dyDescent="0.25">
      <c r="A1841" t="s">
        <v>2083</v>
      </c>
      <c r="B1841" s="12" t="s">
        <v>14</v>
      </c>
      <c r="C1841" s="13" t="s">
        <v>18</v>
      </c>
      <c r="D1841" s="14">
        <v>45677.806250000001</v>
      </c>
      <c r="E1841" s="14">
        <v>45677.941666666673</v>
      </c>
      <c r="F1841" s="15">
        <v>0.13541666666666671</v>
      </c>
      <c r="G1841" s="15">
        <v>-0.92708333333333337</v>
      </c>
      <c r="H1841" s="13" t="s">
        <v>3277</v>
      </c>
      <c r="I1841" s="13">
        <v>2782.7247499999999</v>
      </c>
      <c r="K1841" s="2" t="s">
        <v>593</v>
      </c>
      <c r="L1841" s="3">
        <v>1</v>
      </c>
    </row>
    <row r="1842" spans="1:12" x14ac:dyDescent="0.25">
      <c r="A1842" t="s">
        <v>294</v>
      </c>
      <c r="B1842" s="9" t="s">
        <v>18</v>
      </c>
      <c r="C1842" s="8" t="s">
        <v>35</v>
      </c>
      <c r="D1842" s="10">
        <v>45677.01458333333</v>
      </c>
      <c r="E1842" s="10">
        <v>45677.15</v>
      </c>
      <c r="F1842" s="11">
        <v>0.13541666666666671</v>
      </c>
      <c r="G1842" s="11">
        <v>10.55902777777778</v>
      </c>
      <c r="H1842" s="8" t="s">
        <v>3484</v>
      </c>
      <c r="I1842" s="8">
        <v>2782.7247499999999</v>
      </c>
      <c r="K1842" s="2" t="s">
        <v>2041</v>
      </c>
      <c r="L1842" s="3">
        <v>3</v>
      </c>
    </row>
    <row r="1843" spans="1:12" x14ac:dyDescent="0.25">
      <c r="A1843" t="s">
        <v>2083</v>
      </c>
      <c r="B1843" s="12" t="s">
        <v>14</v>
      </c>
      <c r="C1843" s="13" t="s">
        <v>18</v>
      </c>
      <c r="D1843" s="14">
        <v>45677.806250000001</v>
      </c>
      <c r="E1843" s="14">
        <v>45677.941666666673</v>
      </c>
      <c r="F1843" s="15">
        <v>0.13541666666666671</v>
      </c>
      <c r="G1843" s="15">
        <v>-0.92708333333333337</v>
      </c>
      <c r="H1843" s="13" t="s">
        <v>3484</v>
      </c>
      <c r="I1843" s="13">
        <v>2782.7247499999999</v>
      </c>
      <c r="K1843" s="2" t="s">
        <v>911</v>
      </c>
      <c r="L1843" s="3">
        <v>1</v>
      </c>
    </row>
    <row r="1844" spans="1:12" x14ac:dyDescent="0.25">
      <c r="A1844" t="s">
        <v>4095</v>
      </c>
      <c r="B1844" s="9" t="s">
        <v>1454</v>
      </c>
      <c r="C1844" s="8" t="s">
        <v>246</v>
      </c>
      <c r="D1844" s="10">
        <v>45325.799305555563</v>
      </c>
      <c r="E1844" s="10">
        <v>45325.93472222222</v>
      </c>
      <c r="F1844" s="11">
        <v>0.13541666666666671</v>
      </c>
      <c r="G1844" s="11">
        <v>5.4166666666666669E-2</v>
      </c>
      <c r="H1844" s="8" t="s">
        <v>3918</v>
      </c>
      <c r="I1844" s="8">
        <v>2782.7247499999999</v>
      </c>
      <c r="K1844" s="2" t="s">
        <v>2220</v>
      </c>
      <c r="L1844" s="3">
        <v>1</v>
      </c>
    </row>
    <row r="1845" spans="1:12" x14ac:dyDescent="0.25">
      <c r="A1845" t="s">
        <v>4539</v>
      </c>
      <c r="B1845" s="12" t="s">
        <v>570</v>
      </c>
      <c r="C1845" s="13" t="s">
        <v>89</v>
      </c>
      <c r="D1845" s="14">
        <v>45520.629861111112</v>
      </c>
      <c r="E1845" s="14">
        <v>45520.765277777777</v>
      </c>
      <c r="F1845" s="15">
        <v>0.13541666666666671</v>
      </c>
      <c r="G1845" s="15">
        <v>9.2361111111111116E-2</v>
      </c>
      <c r="H1845" s="13" t="s">
        <v>4485</v>
      </c>
      <c r="I1845" s="13">
        <v>2782.7247499999999</v>
      </c>
      <c r="K1845" s="2" t="s">
        <v>2332</v>
      </c>
      <c r="L1845" s="3">
        <v>1</v>
      </c>
    </row>
    <row r="1846" spans="1:12" x14ac:dyDescent="0.25">
      <c r="A1846" t="s">
        <v>4416</v>
      </c>
      <c r="B1846" s="9" t="s">
        <v>838</v>
      </c>
      <c r="C1846" s="8" t="s">
        <v>89</v>
      </c>
      <c r="D1846" s="10">
        <v>45433.656944444447</v>
      </c>
      <c r="E1846" s="10">
        <v>45433.791666666657</v>
      </c>
      <c r="F1846" s="11">
        <v>0.13472222222222219</v>
      </c>
      <c r="G1846" s="11">
        <v>5.0694444444444438E-2</v>
      </c>
      <c r="H1846" s="8" t="s">
        <v>4288</v>
      </c>
      <c r="I1846" s="8">
        <v>2768.4543666666664</v>
      </c>
      <c r="K1846" s="2" t="s">
        <v>2872</v>
      </c>
      <c r="L1846" s="3">
        <v>1</v>
      </c>
    </row>
    <row r="1847" spans="1:12" x14ac:dyDescent="0.25">
      <c r="A1847" t="s">
        <v>4642</v>
      </c>
      <c r="B1847" s="9" t="s">
        <v>24</v>
      </c>
      <c r="C1847" s="8" t="s">
        <v>406</v>
      </c>
      <c r="D1847" s="10">
        <v>45341.746527777781</v>
      </c>
      <c r="E1847" s="10">
        <v>45341.881249999999</v>
      </c>
      <c r="F1847" s="11">
        <v>0.13472222222222219</v>
      </c>
      <c r="G1847" s="11">
        <v>6.3194444444444442E-2</v>
      </c>
      <c r="H1847" s="8" t="s">
        <v>4485</v>
      </c>
      <c r="I1847" s="8">
        <v>2768.4543666666664</v>
      </c>
      <c r="K1847" s="2" t="s">
        <v>3217</v>
      </c>
      <c r="L1847" s="3">
        <v>1</v>
      </c>
    </row>
    <row r="1848" spans="1:12" x14ac:dyDescent="0.25">
      <c r="A1848" t="s">
        <v>2816</v>
      </c>
      <c r="B1848" s="9" t="s">
        <v>22</v>
      </c>
      <c r="C1848" s="8" t="s">
        <v>1211</v>
      </c>
      <c r="D1848" s="10">
        <v>45556.564583333333</v>
      </c>
      <c r="E1848" s="10">
        <v>45556.699305555558</v>
      </c>
      <c r="F1848" s="11">
        <v>0.13472222222222219</v>
      </c>
      <c r="G1848" s="11">
        <v>7.5694444444444439E-2</v>
      </c>
      <c r="H1848" s="8" t="s">
        <v>4776</v>
      </c>
      <c r="I1848" s="8">
        <v>2768.4543666666664</v>
      </c>
      <c r="K1848" s="2" t="s">
        <v>3959</v>
      </c>
      <c r="L1848" s="3">
        <v>1</v>
      </c>
    </row>
    <row r="1849" spans="1:12" x14ac:dyDescent="0.25">
      <c r="A1849" t="s">
        <v>2524</v>
      </c>
      <c r="B1849" s="12" t="s">
        <v>178</v>
      </c>
      <c r="C1849" s="13" t="s">
        <v>478</v>
      </c>
      <c r="D1849" s="14">
        <v>45633.53125</v>
      </c>
      <c r="E1849" s="14">
        <v>45633.665277777778</v>
      </c>
      <c r="F1849" s="15">
        <v>0.1340277777777778</v>
      </c>
      <c r="G1849" s="15">
        <v>4.7222222222222221E-2</v>
      </c>
      <c r="H1849" s="13" t="s">
        <v>2502</v>
      </c>
      <c r="I1849" s="13">
        <v>2754.1839833333333</v>
      </c>
      <c r="K1849" s="2" t="s">
        <v>3143</v>
      </c>
      <c r="L1849" s="3">
        <v>1</v>
      </c>
    </row>
    <row r="1850" spans="1:12" x14ac:dyDescent="0.25">
      <c r="A1850" t="s">
        <v>390</v>
      </c>
      <c r="B1850" s="12" t="s">
        <v>14</v>
      </c>
      <c r="C1850" s="13" t="s">
        <v>89</v>
      </c>
      <c r="D1850" s="14">
        <v>45338.791666666657</v>
      </c>
      <c r="E1850" s="14">
        <v>45338.925694444442</v>
      </c>
      <c r="F1850" s="15">
        <v>0.1340277777777778</v>
      </c>
      <c r="G1850" s="15">
        <v>0.64027777777777772</v>
      </c>
      <c r="H1850" s="13" t="s">
        <v>2858</v>
      </c>
      <c r="I1850" s="13">
        <v>2754.1839833333333</v>
      </c>
      <c r="K1850" s="2" t="s">
        <v>3345</v>
      </c>
      <c r="L1850" s="3">
        <v>2</v>
      </c>
    </row>
    <row r="1851" spans="1:12" x14ac:dyDescent="0.25">
      <c r="A1851" t="s">
        <v>3146</v>
      </c>
      <c r="B1851" s="12" t="s">
        <v>162</v>
      </c>
      <c r="C1851" s="13" t="s">
        <v>60</v>
      </c>
      <c r="D1851" s="14">
        <v>45555.727777777778</v>
      </c>
      <c r="E1851" s="14">
        <v>45555.861805555563</v>
      </c>
      <c r="F1851" s="15">
        <v>0.1340277777777778</v>
      </c>
      <c r="G1851" s="15">
        <v>6.0222222222222221</v>
      </c>
      <c r="H1851" s="13" t="s">
        <v>3096</v>
      </c>
      <c r="I1851" s="13">
        <v>2754.1839833333333</v>
      </c>
      <c r="K1851" s="2" t="s">
        <v>2152</v>
      </c>
      <c r="L1851" s="3">
        <v>3</v>
      </c>
    </row>
    <row r="1852" spans="1:12" x14ac:dyDescent="0.25">
      <c r="A1852" t="s">
        <v>1802</v>
      </c>
      <c r="B1852" s="12" t="s">
        <v>156</v>
      </c>
      <c r="C1852" s="13" t="s">
        <v>162</v>
      </c>
      <c r="D1852" s="14">
        <v>45371.015277777777</v>
      </c>
      <c r="E1852" s="14">
        <v>45371.149305555547</v>
      </c>
      <c r="F1852" s="15">
        <v>0.1340277777777778</v>
      </c>
      <c r="G1852" s="15">
        <v>5.4166666666666669E-2</v>
      </c>
      <c r="H1852" s="13" t="s">
        <v>4100</v>
      </c>
      <c r="I1852" s="13">
        <v>2754.1839833333333</v>
      </c>
      <c r="K1852" s="2" t="s">
        <v>1255</v>
      </c>
      <c r="L1852" s="3">
        <v>1</v>
      </c>
    </row>
    <row r="1853" spans="1:12" x14ac:dyDescent="0.25">
      <c r="A1853" t="s">
        <v>3247</v>
      </c>
      <c r="B1853" s="12" t="s">
        <v>2604</v>
      </c>
      <c r="C1853" s="13" t="s">
        <v>89</v>
      </c>
      <c r="D1853" s="14">
        <v>45363.692361111112</v>
      </c>
      <c r="E1853" s="14">
        <v>45363.826388888891</v>
      </c>
      <c r="F1853" s="15">
        <v>0.1340277777777778</v>
      </c>
      <c r="G1853" s="15">
        <v>7.2222222222222215E-2</v>
      </c>
      <c r="H1853" s="13" t="s">
        <v>4485</v>
      </c>
      <c r="I1853" s="13">
        <v>2754.1839833333333</v>
      </c>
      <c r="K1853" s="2" t="s">
        <v>2830</v>
      </c>
      <c r="L1853" s="3">
        <v>1</v>
      </c>
    </row>
    <row r="1854" spans="1:12" x14ac:dyDescent="0.25">
      <c r="A1854" t="s">
        <v>579</v>
      </c>
      <c r="B1854" s="12" t="s">
        <v>578</v>
      </c>
      <c r="C1854" s="13" t="s">
        <v>376</v>
      </c>
      <c r="D1854" s="14">
        <v>45509.886111111111</v>
      </c>
      <c r="E1854" s="14">
        <v>45510.019444444442</v>
      </c>
      <c r="F1854" s="15">
        <v>0.1333333333333333</v>
      </c>
      <c r="G1854" s="15">
        <v>6.0416666666666667E-2</v>
      </c>
      <c r="H1854" s="13" t="s">
        <v>418</v>
      </c>
      <c r="I1854" s="13">
        <v>2739.9135999999999</v>
      </c>
      <c r="K1854" s="2" t="s">
        <v>1169</v>
      </c>
      <c r="L1854" s="3">
        <v>2</v>
      </c>
    </row>
    <row r="1855" spans="1:12" x14ac:dyDescent="0.25">
      <c r="A1855" t="s">
        <v>920</v>
      </c>
      <c r="B1855" s="12" t="s">
        <v>472</v>
      </c>
      <c r="C1855" s="13" t="s">
        <v>64</v>
      </c>
      <c r="D1855" s="14">
        <v>45497.955555555563</v>
      </c>
      <c r="E1855" s="14">
        <v>45498.088888888888</v>
      </c>
      <c r="F1855" s="15">
        <v>0.1333333333333333</v>
      </c>
      <c r="G1855" s="15">
        <v>4.5805555555555557</v>
      </c>
      <c r="H1855" s="13" t="s">
        <v>791</v>
      </c>
      <c r="I1855" s="13">
        <v>2739.9135999999999</v>
      </c>
      <c r="K1855" s="2" t="s">
        <v>530</v>
      </c>
      <c r="L1855" s="3">
        <v>1</v>
      </c>
    </row>
    <row r="1856" spans="1:12" x14ac:dyDescent="0.25">
      <c r="A1856" t="s">
        <v>194</v>
      </c>
      <c r="B1856" s="12" t="s">
        <v>18</v>
      </c>
      <c r="C1856" s="13" t="s">
        <v>24</v>
      </c>
      <c r="D1856" s="14">
        <v>45569.618055555547</v>
      </c>
      <c r="E1856" s="14">
        <v>45569.751388888893</v>
      </c>
      <c r="F1856" s="15">
        <v>0.1333333333333333</v>
      </c>
      <c r="G1856" s="15">
        <v>0.1243055555555556</v>
      </c>
      <c r="H1856" s="13" t="s">
        <v>1908</v>
      </c>
      <c r="I1856" s="13">
        <v>2739.9135999999999</v>
      </c>
      <c r="K1856" s="2" t="s">
        <v>253</v>
      </c>
      <c r="L1856" s="3">
        <v>1</v>
      </c>
    </row>
    <row r="1857" spans="1:12" x14ac:dyDescent="0.25">
      <c r="A1857" t="s">
        <v>2477</v>
      </c>
      <c r="B1857" s="9" t="s">
        <v>68</v>
      </c>
      <c r="C1857" s="8" t="s">
        <v>775</v>
      </c>
      <c r="D1857" s="10">
        <v>45337.703472222223</v>
      </c>
      <c r="E1857" s="10">
        <v>45337.836805555547</v>
      </c>
      <c r="F1857" s="11">
        <v>0.1333333333333333</v>
      </c>
      <c r="G1857" s="11">
        <v>1.094444444444445</v>
      </c>
      <c r="H1857" s="8" t="s">
        <v>2207</v>
      </c>
      <c r="I1857" s="8">
        <v>2739.9135999999999</v>
      </c>
      <c r="K1857" s="2" t="s">
        <v>1194</v>
      </c>
      <c r="L1857" s="3">
        <v>1</v>
      </c>
    </row>
    <row r="1858" spans="1:12" x14ac:dyDescent="0.25">
      <c r="A1858" t="s">
        <v>3172</v>
      </c>
      <c r="B1858" s="9" t="s">
        <v>160</v>
      </c>
      <c r="C1858" s="8" t="s">
        <v>68</v>
      </c>
      <c r="D1858" s="10">
        <v>45474.909722222219</v>
      </c>
      <c r="E1858" s="10">
        <v>45475.043055555558</v>
      </c>
      <c r="F1858" s="11">
        <v>0.1333333333333333</v>
      </c>
      <c r="G1858" s="11">
        <v>14.68888888888889</v>
      </c>
      <c r="H1858" s="8" t="s">
        <v>3096</v>
      </c>
      <c r="I1858" s="8">
        <v>2739.9135999999999</v>
      </c>
      <c r="K1858" s="2" t="s">
        <v>812</v>
      </c>
      <c r="L1858" s="3">
        <v>1</v>
      </c>
    </row>
    <row r="1859" spans="1:12" x14ac:dyDescent="0.25">
      <c r="A1859" t="s">
        <v>3508</v>
      </c>
      <c r="B1859" s="9" t="s">
        <v>460</v>
      </c>
      <c r="C1859" s="8" t="s">
        <v>1587</v>
      </c>
      <c r="D1859" s="10">
        <v>45647.830555555563</v>
      </c>
      <c r="E1859" s="10">
        <v>45647.963888888888</v>
      </c>
      <c r="F1859" s="11">
        <v>0.1333333333333333</v>
      </c>
      <c r="G1859" s="11">
        <v>0.61041666666666672</v>
      </c>
      <c r="H1859" s="8" t="s">
        <v>3485</v>
      </c>
      <c r="I1859" s="8">
        <v>2739.9135999999999</v>
      </c>
      <c r="K1859" s="2" t="s">
        <v>2245</v>
      </c>
      <c r="L1859" s="3">
        <v>1</v>
      </c>
    </row>
    <row r="1860" spans="1:12" x14ac:dyDescent="0.25">
      <c r="A1860" t="s">
        <v>3317</v>
      </c>
      <c r="B1860" s="9" t="s">
        <v>89</v>
      </c>
      <c r="C1860" s="8" t="s">
        <v>105</v>
      </c>
      <c r="D1860" s="10">
        <v>45353.694444444453</v>
      </c>
      <c r="E1860" s="10">
        <v>45353.827777777777</v>
      </c>
      <c r="F1860" s="11">
        <v>0.1333333333333333</v>
      </c>
      <c r="G1860" s="11">
        <v>0.77152777777777781</v>
      </c>
      <c r="H1860" s="8" t="s">
        <v>3485</v>
      </c>
      <c r="I1860" s="8">
        <v>2739.9135999999999</v>
      </c>
      <c r="K1860" s="2" t="s">
        <v>2113</v>
      </c>
      <c r="L1860" s="3">
        <v>1</v>
      </c>
    </row>
    <row r="1861" spans="1:12" x14ac:dyDescent="0.25">
      <c r="A1861" t="s">
        <v>2083</v>
      </c>
      <c r="B1861" s="9" t="s">
        <v>14</v>
      </c>
      <c r="C1861" s="8" t="s">
        <v>18</v>
      </c>
      <c r="D1861" s="10">
        <v>45419.714583333327</v>
      </c>
      <c r="E1861" s="10">
        <v>45419.847916666673</v>
      </c>
      <c r="F1861" s="11">
        <v>0.1333333333333333</v>
      </c>
      <c r="G1861" s="11">
        <v>2.569444444444444E-2</v>
      </c>
      <c r="H1861" s="8" t="s">
        <v>3703</v>
      </c>
      <c r="I1861" s="8">
        <v>2739.9135999999999</v>
      </c>
      <c r="K1861" s="2" t="s">
        <v>71</v>
      </c>
      <c r="L1861" s="3">
        <v>4</v>
      </c>
    </row>
    <row r="1862" spans="1:12" x14ac:dyDescent="0.25">
      <c r="A1862" t="s">
        <v>4336</v>
      </c>
      <c r="B1862" s="12" t="s">
        <v>2003</v>
      </c>
      <c r="C1862" s="13" t="s">
        <v>460</v>
      </c>
      <c r="D1862" s="14">
        <v>45582.783333333333</v>
      </c>
      <c r="E1862" s="14">
        <v>45582.916666666657</v>
      </c>
      <c r="F1862" s="15">
        <v>0.1333333333333333</v>
      </c>
      <c r="G1862" s="15">
        <v>1.742361111111111</v>
      </c>
      <c r="H1862" s="13" t="s">
        <v>4288</v>
      </c>
      <c r="I1862" s="13">
        <v>2739.9135999999999</v>
      </c>
      <c r="K1862" s="2" t="s">
        <v>4742</v>
      </c>
      <c r="L1862" s="3">
        <v>1</v>
      </c>
    </row>
    <row r="1863" spans="1:12" x14ac:dyDescent="0.25">
      <c r="A1863" t="s">
        <v>4101</v>
      </c>
      <c r="B1863" s="9" t="s">
        <v>570</v>
      </c>
      <c r="C1863" s="8" t="s">
        <v>12</v>
      </c>
      <c r="D1863" s="10">
        <v>45672.843055555553</v>
      </c>
      <c r="E1863" s="10">
        <v>45672.976388888892</v>
      </c>
      <c r="F1863" s="11">
        <v>0.1333333333333333</v>
      </c>
      <c r="G1863" s="11">
        <v>-0.9506944444444444</v>
      </c>
      <c r="H1863" s="8" t="s">
        <v>4776</v>
      </c>
      <c r="I1863" s="8">
        <v>2739.9135999999999</v>
      </c>
      <c r="K1863" s="2" t="s">
        <v>3530</v>
      </c>
      <c r="L1863" s="3">
        <v>1</v>
      </c>
    </row>
    <row r="1864" spans="1:12" x14ac:dyDescent="0.25">
      <c r="A1864" t="s">
        <v>1802</v>
      </c>
      <c r="B1864" s="9" t="s">
        <v>156</v>
      </c>
      <c r="C1864" s="8" t="s">
        <v>162</v>
      </c>
      <c r="D1864" s="10">
        <v>45422.76666666667</v>
      </c>
      <c r="E1864" s="10">
        <v>45422.899305555547</v>
      </c>
      <c r="F1864" s="11">
        <v>0.13263888888888889</v>
      </c>
      <c r="G1864" s="11">
        <v>3.5416666666666673E-2</v>
      </c>
      <c r="H1864" s="8" t="s">
        <v>1566</v>
      </c>
      <c r="I1864" s="8">
        <v>2725.6432166666664</v>
      </c>
      <c r="K1864" s="2" t="s">
        <v>3387</v>
      </c>
      <c r="L1864" s="3">
        <v>2</v>
      </c>
    </row>
    <row r="1865" spans="1:12" x14ac:dyDescent="0.25">
      <c r="A1865" t="s">
        <v>2044</v>
      </c>
      <c r="B1865" s="9" t="s">
        <v>75</v>
      </c>
      <c r="C1865" s="8" t="s">
        <v>913</v>
      </c>
      <c r="D1865" s="10">
        <v>45500.736111111109</v>
      </c>
      <c r="E1865" s="10">
        <v>45500.868750000001</v>
      </c>
      <c r="F1865" s="11">
        <v>0.13263888888888889</v>
      </c>
      <c r="G1865" s="11">
        <v>3.3333333333333333E-2</v>
      </c>
      <c r="H1865" s="8" t="s">
        <v>1908</v>
      </c>
      <c r="I1865" s="8">
        <v>2725.6432166666664</v>
      </c>
      <c r="K1865" s="2" t="s">
        <v>1916</v>
      </c>
      <c r="L1865" s="3">
        <v>1</v>
      </c>
    </row>
    <row r="1866" spans="1:12" x14ac:dyDescent="0.25">
      <c r="A1866" t="s">
        <v>2082</v>
      </c>
      <c r="B1866" s="9" t="s">
        <v>18</v>
      </c>
      <c r="C1866" s="8" t="s">
        <v>22</v>
      </c>
      <c r="D1866" s="10">
        <v>45632.87777777778</v>
      </c>
      <c r="E1866" s="10">
        <v>45633.010416666657</v>
      </c>
      <c r="F1866" s="11">
        <v>0.13263888888888889</v>
      </c>
      <c r="G1866" s="11">
        <v>1.479166666666667</v>
      </c>
      <c r="H1866" s="8" t="s">
        <v>2207</v>
      </c>
      <c r="I1866" s="8">
        <v>2725.6432166666664</v>
      </c>
      <c r="K1866" s="2" t="s">
        <v>2809</v>
      </c>
      <c r="L1866" s="3">
        <v>1</v>
      </c>
    </row>
    <row r="1867" spans="1:12" x14ac:dyDescent="0.25">
      <c r="A1867" t="s">
        <v>648</v>
      </c>
      <c r="B1867" s="12" t="s">
        <v>12</v>
      </c>
      <c r="C1867" s="13" t="s">
        <v>646</v>
      </c>
      <c r="D1867" s="14">
        <v>45345.670138888891</v>
      </c>
      <c r="E1867" s="14">
        <v>45345.802777777782</v>
      </c>
      <c r="F1867" s="15">
        <v>0.13263888888888889</v>
      </c>
      <c r="G1867" s="15">
        <v>1.247916666666667</v>
      </c>
      <c r="H1867" s="13" t="s">
        <v>2715</v>
      </c>
      <c r="I1867" s="13">
        <v>2725.6432166666664</v>
      </c>
      <c r="K1867" s="2" t="s">
        <v>257</v>
      </c>
      <c r="L1867" s="3">
        <v>3</v>
      </c>
    </row>
    <row r="1868" spans="1:12" x14ac:dyDescent="0.25">
      <c r="A1868" t="s">
        <v>3537</v>
      </c>
      <c r="B1868" s="9" t="s">
        <v>14</v>
      </c>
      <c r="C1868" s="8" t="s">
        <v>460</v>
      </c>
      <c r="D1868" s="10">
        <v>45608.667361111111</v>
      </c>
      <c r="E1868" s="10">
        <v>45608.800000000003</v>
      </c>
      <c r="F1868" s="11">
        <v>0.13263888888888889</v>
      </c>
      <c r="G1868" s="11">
        <v>5.4166666666666669E-2</v>
      </c>
      <c r="H1868" s="8" t="s">
        <v>3485</v>
      </c>
      <c r="I1868" s="8">
        <v>2725.6432166666664</v>
      </c>
      <c r="K1868" s="2" t="s">
        <v>2256</v>
      </c>
      <c r="L1868" s="3">
        <v>3</v>
      </c>
    </row>
    <row r="1869" spans="1:12" x14ac:dyDescent="0.25">
      <c r="A1869" t="s">
        <v>2002</v>
      </c>
      <c r="B1869" s="12" t="s">
        <v>246</v>
      </c>
      <c r="C1869" s="13" t="s">
        <v>22</v>
      </c>
      <c r="D1869" s="14">
        <v>45359.591666666667</v>
      </c>
      <c r="E1869" s="14">
        <v>45359.724305555559</v>
      </c>
      <c r="F1869" s="15">
        <v>0.13263888888888889</v>
      </c>
      <c r="G1869" s="15">
        <v>0.1736111111111111</v>
      </c>
      <c r="H1869" s="13" t="s">
        <v>3703</v>
      </c>
      <c r="I1869" s="13">
        <v>2725.6432166666664</v>
      </c>
      <c r="K1869" s="2" t="s">
        <v>4184</v>
      </c>
      <c r="L1869" s="3">
        <v>2</v>
      </c>
    </row>
    <row r="1870" spans="1:12" x14ac:dyDescent="0.25">
      <c r="A1870" t="s">
        <v>3222</v>
      </c>
      <c r="B1870" s="12" t="s">
        <v>406</v>
      </c>
      <c r="C1870" s="13" t="s">
        <v>12</v>
      </c>
      <c r="D1870" s="14">
        <v>45657.697916666657</v>
      </c>
      <c r="E1870" s="14">
        <v>45657.830555555563</v>
      </c>
      <c r="F1870" s="15">
        <v>0.13263888888888889</v>
      </c>
      <c r="G1870" s="15">
        <v>5.486111111111111E-2</v>
      </c>
      <c r="H1870" s="13" t="s">
        <v>4100</v>
      </c>
      <c r="I1870" s="13">
        <v>2725.6432166666664</v>
      </c>
      <c r="K1870" s="2" t="s">
        <v>2420</v>
      </c>
      <c r="L1870" s="3">
        <v>1</v>
      </c>
    </row>
    <row r="1871" spans="1:12" x14ac:dyDescent="0.25">
      <c r="A1871" t="s">
        <v>378</v>
      </c>
      <c r="B1871" s="12" t="s">
        <v>56</v>
      </c>
      <c r="C1871" s="13" t="s">
        <v>376</v>
      </c>
      <c r="D1871" s="14">
        <v>45352.753472222219</v>
      </c>
      <c r="E1871" s="14">
        <v>45352.885416666657</v>
      </c>
      <c r="F1871" s="15">
        <v>0.13194444444444439</v>
      </c>
      <c r="G1871" s="15">
        <v>7.2916666666666671E-2</v>
      </c>
      <c r="H1871" s="13" t="s">
        <v>11</v>
      </c>
      <c r="I1871" s="13">
        <v>2711.3728333333329</v>
      </c>
      <c r="K1871" s="2" t="s">
        <v>2257</v>
      </c>
      <c r="L1871" s="3">
        <v>2</v>
      </c>
    </row>
    <row r="1872" spans="1:12" x14ac:dyDescent="0.25">
      <c r="A1872" t="s">
        <v>794</v>
      </c>
      <c r="B1872" s="12" t="s">
        <v>125</v>
      </c>
      <c r="C1872" s="13" t="s">
        <v>578</v>
      </c>
      <c r="D1872" s="14">
        <v>45677.70208333333</v>
      </c>
      <c r="E1872" s="14">
        <v>45677.834027777782</v>
      </c>
      <c r="F1872" s="15">
        <v>0.13194444444444439</v>
      </c>
      <c r="G1872" s="15">
        <v>9.0972222222222218E-2</v>
      </c>
      <c r="H1872" s="13" t="s">
        <v>791</v>
      </c>
      <c r="I1872" s="13">
        <v>2711.3728333333329</v>
      </c>
      <c r="K1872" s="2" t="s">
        <v>401</v>
      </c>
      <c r="L1872" s="3">
        <v>1</v>
      </c>
    </row>
    <row r="1873" spans="1:12" x14ac:dyDescent="0.25">
      <c r="A1873" t="s">
        <v>1565</v>
      </c>
      <c r="B1873" s="12" t="s">
        <v>570</v>
      </c>
      <c r="C1873" s="13" t="s">
        <v>18</v>
      </c>
      <c r="D1873" s="14">
        <v>45318.725694444453</v>
      </c>
      <c r="E1873" s="14">
        <v>45318.857638888891</v>
      </c>
      <c r="F1873" s="15">
        <v>0.13194444444444439</v>
      </c>
      <c r="G1873" s="15">
        <v>0.77638888888888891</v>
      </c>
      <c r="H1873" s="13" t="s">
        <v>1314</v>
      </c>
      <c r="I1873" s="13">
        <v>2711.3728333333329</v>
      </c>
      <c r="K1873" s="2" t="s">
        <v>1626</v>
      </c>
      <c r="L1873" s="3">
        <v>1</v>
      </c>
    </row>
    <row r="1874" spans="1:12" x14ac:dyDescent="0.25">
      <c r="A1874" t="s">
        <v>294</v>
      </c>
      <c r="B1874" s="9" t="s">
        <v>18</v>
      </c>
      <c r="C1874" s="8" t="s">
        <v>35</v>
      </c>
      <c r="D1874" s="10">
        <v>45671.817361111112</v>
      </c>
      <c r="E1874" s="10">
        <v>45671.949305555558</v>
      </c>
      <c r="F1874" s="11">
        <v>0.13194444444444439</v>
      </c>
      <c r="G1874" s="11">
        <v>6.8479166666666664</v>
      </c>
      <c r="H1874" s="8" t="s">
        <v>2502</v>
      </c>
      <c r="I1874" s="8">
        <v>2711.3728333333329</v>
      </c>
      <c r="K1874" s="2" t="s">
        <v>2333</v>
      </c>
      <c r="L1874" s="3">
        <v>1</v>
      </c>
    </row>
    <row r="1875" spans="1:12" x14ac:dyDescent="0.25">
      <c r="A1875" t="s">
        <v>3765</v>
      </c>
      <c r="B1875" s="12" t="s">
        <v>1067</v>
      </c>
      <c r="C1875" s="13" t="s">
        <v>171</v>
      </c>
      <c r="D1875" s="14">
        <v>45586.681944444441</v>
      </c>
      <c r="E1875" s="14">
        <v>45586.813888888893</v>
      </c>
      <c r="F1875" s="15">
        <v>0.13194444444444439</v>
      </c>
      <c r="G1875" s="15"/>
      <c r="H1875" s="13" t="s">
        <v>3703</v>
      </c>
      <c r="I1875" s="13">
        <v>2711.3728333333329</v>
      </c>
      <c r="K1875" s="2" t="s">
        <v>975</v>
      </c>
      <c r="L1875" s="3">
        <v>2</v>
      </c>
    </row>
    <row r="1876" spans="1:12" x14ac:dyDescent="0.25">
      <c r="A1876" t="s">
        <v>3782</v>
      </c>
      <c r="B1876" s="9" t="s">
        <v>3781</v>
      </c>
      <c r="C1876" s="8" t="s">
        <v>283</v>
      </c>
      <c r="D1876" s="10">
        <v>45560.636111111111</v>
      </c>
      <c r="E1876" s="10">
        <v>45560.768055555563</v>
      </c>
      <c r="F1876" s="11">
        <v>0.13194444444444439</v>
      </c>
      <c r="G1876" s="11">
        <v>0.94374999999999998</v>
      </c>
      <c r="H1876" s="8" t="s">
        <v>3703</v>
      </c>
      <c r="I1876" s="8">
        <v>2711.3728333333329</v>
      </c>
      <c r="K1876" s="2" t="s">
        <v>918</v>
      </c>
      <c r="L1876" s="3">
        <v>4</v>
      </c>
    </row>
    <row r="1877" spans="1:12" x14ac:dyDescent="0.25">
      <c r="A1877" t="s">
        <v>2816</v>
      </c>
      <c r="B1877" s="9" t="s">
        <v>22</v>
      </c>
      <c r="C1877" s="8" t="s">
        <v>1211</v>
      </c>
      <c r="D1877" s="10">
        <v>45653.828472222223</v>
      </c>
      <c r="E1877" s="10">
        <v>45653.960416666669</v>
      </c>
      <c r="F1877" s="11">
        <v>0.13194444444444439</v>
      </c>
      <c r="G1877" s="11">
        <v>1.075</v>
      </c>
      <c r="H1877" s="8" t="s">
        <v>4100</v>
      </c>
      <c r="I1877" s="8">
        <v>2711.3728333333329</v>
      </c>
      <c r="K1877" s="2" t="s">
        <v>142</v>
      </c>
      <c r="L1877" s="3">
        <v>4</v>
      </c>
    </row>
    <row r="1878" spans="1:12" x14ac:dyDescent="0.25">
      <c r="A1878" t="s">
        <v>4622</v>
      </c>
      <c r="B1878" s="9" t="s">
        <v>30</v>
      </c>
      <c r="C1878" s="8" t="s">
        <v>162</v>
      </c>
      <c r="D1878" s="10">
        <v>45366.613888888889</v>
      </c>
      <c r="E1878" s="10">
        <v>45366.745833333327</v>
      </c>
      <c r="F1878" s="11">
        <v>0.13194444444444439</v>
      </c>
      <c r="G1878" s="11">
        <v>4.791666666666667E-2</v>
      </c>
      <c r="H1878" s="8" t="s">
        <v>4485</v>
      </c>
      <c r="I1878" s="8">
        <v>2711.3728333333329</v>
      </c>
      <c r="K1878" s="2" t="s">
        <v>3935</v>
      </c>
      <c r="L1878" s="3">
        <v>1</v>
      </c>
    </row>
    <row r="1879" spans="1:12" x14ac:dyDescent="0.25">
      <c r="A1879" t="s">
        <v>4663</v>
      </c>
      <c r="B1879" s="9" t="s">
        <v>2249</v>
      </c>
      <c r="C1879" s="8" t="s">
        <v>1587</v>
      </c>
      <c r="D1879" s="10">
        <v>45659.866666666669</v>
      </c>
      <c r="E1879" s="10">
        <v>45659.998611111107</v>
      </c>
      <c r="F1879" s="11">
        <v>0.13194444444444439</v>
      </c>
      <c r="G1879" s="11">
        <v>0.63472222222222219</v>
      </c>
      <c r="H1879" s="8" t="s">
        <v>4654</v>
      </c>
      <c r="I1879" s="8">
        <v>2711.3728333333329</v>
      </c>
      <c r="K1879" s="2" t="s">
        <v>3051</v>
      </c>
      <c r="L1879" s="3">
        <v>1</v>
      </c>
    </row>
    <row r="1880" spans="1:12" x14ac:dyDescent="0.25">
      <c r="A1880" t="s">
        <v>3765</v>
      </c>
      <c r="B1880" s="12" t="s">
        <v>1067</v>
      </c>
      <c r="C1880" s="13" t="s">
        <v>171</v>
      </c>
      <c r="D1880" s="14">
        <v>45589.658333333333</v>
      </c>
      <c r="E1880" s="14">
        <v>45589.790277777778</v>
      </c>
      <c r="F1880" s="15">
        <v>0.13194444444444439</v>
      </c>
      <c r="G1880" s="15">
        <v>5.1388888888888887E-2</v>
      </c>
      <c r="H1880" s="13" t="s">
        <v>4776</v>
      </c>
      <c r="I1880" s="13">
        <v>2711.3728333333329</v>
      </c>
      <c r="K1880" s="2" t="s">
        <v>3492</v>
      </c>
      <c r="L1880" s="3">
        <v>1</v>
      </c>
    </row>
    <row r="1881" spans="1:12" x14ac:dyDescent="0.25">
      <c r="A1881" t="s">
        <v>911</v>
      </c>
      <c r="B1881" s="9" t="s">
        <v>592</v>
      </c>
      <c r="C1881" s="8" t="s">
        <v>75</v>
      </c>
      <c r="D1881" s="10">
        <v>45506.965277777781</v>
      </c>
      <c r="E1881" s="10">
        <v>45507.09652777778</v>
      </c>
      <c r="F1881" s="11">
        <v>0.13125000000000001</v>
      </c>
      <c r="G1881" s="11">
        <v>1.7097222222222219</v>
      </c>
      <c r="H1881" s="8" t="s">
        <v>791</v>
      </c>
      <c r="I1881" s="8">
        <v>2697.1024499999999</v>
      </c>
      <c r="K1881" s="2" t="s">
        <v>3988</v>
      </c>
      <c r="L1881" s="3">
        <v>1</v>
      </c>
    </row>
    <row r="1882" spans="1:12" x14ac:dyDescent="0.25">
      <c r="A1882" t="s">
        <v>921</v>
      </c>
      <c r="B1882" s="9" t="s">
        <v>143</v>
      </c>
      <c r="C1882" s="8" t="s">
        <v>472</v>
      </c>
      <c r="D1882" s="10">
        <v>45497.737500000003</v>
      </c>
      <c r="E1882" s="10">
        <v>45497.868750000001</v>
      </c>
      <c r="F1882" s="11">
        <v>0.13125000000000001</v>
      </c>
      <c r="G1882" s="11">
        <v>8.6805555555555552E-2</v>
      </c>
      <c r="H1882" s="8" t="s">
        <v>791</v>
      </c>
      <c r="I1882" s="8">
        <v>2697.1024499999999</v>
      </c>
      <c r="K1882" s="2" t="s">
        <v>80</v>
      </c>
      <c r="L1882" s="3">
        <v>4</v>
      </c>
    </row>
    <row r="1883" spans="1:12" x14ac:dyDescent="0.25">
      <c r="A1883" t="s">
        <v>1064</v>
      </c>
      <c r="B1883" s="9" t="s">
        <v>605</v>
      </c>
      <c r="C1883" s="8" t="s">
        <v>757</v>
      </c>
      <c r="D1883" s="10">
        <v>45347.654861111107</v>
      </c>
      <c r="E1883" s="10">
        <v>45347.786111111112</v>
      </c>
      <c r="F1883" s="11">
        <v>0.13125000000000001</v>
      </c>
      <c r="G1883" s="11"/>
      <c r="H1883" s="8" t="s">
        <v>791</v>
      </c>
      <c r="I1883" s="8">
        <v>2697.1024499999999</v>
      </c>
      <c r="K1883" s="2" t="s">
        <v>822</v>
      </c>
      <c r="L1883" s="3">
        <v>4</v>
      </c>
    </row>
    <row r="1884" spans="1:12" x14ac:dyDescent="0.25">
      <c r="A1884" t="s">
        <v>1433</v>
      </c>
      <c r="B1884" s="12" t="s">
        <v>219</v>
      </c>
      <c r="C1884" s="13" t="s">
        <v>35</v>
      </c>
      <c r="D1884" s="14">
        <v>45481.847222222219</v>
      </c>
      <c r="E1884" s="14">
        <v>45481.978472222218</v>
      </c>
      <c r="F1884" s="15">
        <v>0.13125000000000001</v>
      </c>
      <c r="G1884" s="15">
        <v>7.8465277777777782</v>
      </c>
      <c r="H1884" s="13" t="s">
        <v>1314</v>
      </c>
      <c r="I1884" s="13">
        <v>2697.1024499999999</v>
      </c>
      <c r="K1884" s="2" t="s">
        <v>1313</v>
      </c>
      <c r="L1884" s="3">
        <v>1</v>
      </c>
    </row>
    <row r="1885" spans="1:12" x14ac:dyDescent="0.25">
      <c r="A1885" t="s">
        <v>2047</v>
      </c>
      <c r="B1885" s="9" t="s">
        <v>546</v>
      </c>
      <c r="C1885" s="8" t="s">
        <v>1933</v>
      </c>
      <c r="D1885" s="10">
        <v>45495.486805555563</v>
      </c>
      <c r="E1885" s="10">
        <v>45495.618055555547</v>
      </c>
      <c r="F1885" s="11">
        <v>0.13125000000000001</v>
      </c>
      <c r="G1885" s="11">
        <v>0.7680555555555556</v>
      </c>
      <c r="H1885" s="8" t="s">
        <v>1908</v>
      </c>
      <c r="I1885" s="8">
        <v>2697.1024499999999</v>
      </c>
      <c r="K1885" s="2" t="s">
        <v>3833</v>
      </c>
      <c r="L1885" s="3">
        <v>1</v>
      </c>
    </row>
    <row r="1886" spans="1:12" x14ac:dyDescent="0.25">
      <c r="A1886" t="s">
        <v>2626</v>
      </c>
      <c r="B1886" s="12" t="s">
        <v>22</v>
      </c>
      <c r="C1886" s="13" t="s">
        <v>28</v>
      </c>
      <c r="D1886" s="14">
        <v>45469.708333333343</v>
      </c>
      <c r="E1886" s="14">
        <v>45469.839583333327</v>
      </c>
      <c r="F1886" s="15">
        <v>0.13125000000000001</v>
      </c>
      <c r="G1886" s="15">
        <v>0.70416666666666672</v>
      </c>
      <c r="H1886" s="13" t="s">
        <v>2502</v>
      </c>
      <c r="I1886" s="13">
        <v>2697.1024499999999</v>
      </c>
      <c r="K1886" s="2" t="s">
        <v>3078</v>
      </c>
      <c r="L1886" s="3">
        <v>4</v>
      </c>
    </row>
    <row r="1887" spans="1:12" x14ac:dyDescent="0.25">
      <c r="A1887" t="s">
        <v>4872</v>
      </c>
      <c r="B1887" s="9" t="s">
        <v>158</v>
      </c>
      <c r="C1887" s="8" t="s">
        <v>162</v>
      </c>
      <c r="D1887" s="10">
        <v>45538.799305555563</v>
      </c>
      <c r="E1887" s="10">
        <v>45538.930555555547</v>
      </c>
      <c r="F1887" s="11">
        <v>0.13125000000000001</v>
      </c>
      <c r="G1887" s="11">
        <v>1.7486111111111109</v>
      </c>
      <c r="H1887" s="8" t="s">
        <v>4776</v>
      </c>
      <c r="I1887" s="8">
        <v>2697.1024499999999</v>
      </c>
      <c r="K1887" s="2" t="s">
        <v>1578</v>
      </c>
      <c r="L1887" s="3">
        <v>1</v>
      </c>
    </row>
    <row r="1888" spans="1:12" x14ac:dyDescent="0.25">
      <c r="A1888" t="s">
        <v>4942</v>
      </c>
      <c r="B1888" s="12" t="s">
        <v>847</v>
      </c>
      <c r="C1888" s="13" t="s">
        <v>41</v>
      </c>
      <c r="D1888" s="14">
        <v>45341.726388888892</v>
      </c>
      <c r="E1888" s="14">
        <v>45341.857638888891</v>
      </c>
      <c r="F1888" s="15">
        <v>0.13125000000000001</v>
      </c>
      <c r="G1888" s="15">
        <v>3.1090277777777779</v>
      </c>
      <c r="H1888" s="13" t="s">
        <v>4776</v>
      </c>
      <c r="I1888" s="13">
        <v>2697.1024499999999</v>
      </c>
      <c r="K1888" s="2" t="s">
        <v>2514</v>
      </c>
      <c r="L1888" s="3">
        <v>1</v>
      </c>
    </row>
    <row r="1889" spans="1:12" x14ac:dyDescent="0.25">
      <c r="A1889" t="s">
        <v>1080</v>
      </c>
      <c r="B1889" s="12" t="s">
        <v>739</v>
      </c>
      <c r="C1889" s="13" t="s">
        <v>439</v>
      </c>
      <c r="D1889" s="14">
        <v>45319.756249999999</v>
      </c>
      <c r="E1889" s="14">
        <v>45319.886805555558</v>
      </c>
      <c r="F1889" s="15">
        <v>0.13055555555555559</v>
      </c>
      <c r="G1889" s="15">
        <v>0.75347222222222221</v>
      </c>
      <c r="H1889" s="13" t="s">
        <v>791</v>
      </c>
      <c r="I1889" s="13">
        <v>2682.8320666666664</v>
      </c>
      <c r="K1889" s="2" t="s">
        <v>1926</v>
      </c>
      <c r="L1889" s="3">
        <v>1</v>
      </c>
    </row>
    <row r="1890" spans="1:12" x14ac:dyDescent="0.25">
      <c r="A1890" t="s">
        <v>1261</v>
      </c>
      <c r="B1890" s="9" t="s">
        <v>12</v>
      </c>
      <c r="C1890" s="8" t="s">
        <v>737</v>
      </c>
      <c r="D1890" s="10">
        <v>45601.874305555553</v>
      </c>
      <c r="E1890" s="10">
        <v>45602.004861111112</v>
      </c>
      <c r="F1890" s="11">
        <v>0.13055555555555559</v>
      </c>
      <c r="G1890" s="11">
        <v>0.67777777777777781</v>
      </c>
      <c r="H1890" s="8" t="s">
        <v>1314</v>
      </c>
      <c r="I1890" s="8">
        <v>2682.8320666666664</v>
      </c>
      <c r="K1890" s="2" t="s">
        <v>4448</v>
      </c>
      <c r="L1890" s="3">
        <v>1</v>
      </c>
    </row>
    <row r="1891" spans="1:12" x14ac:dyDescent="0.25">
      <c r="A1891" t="s">
        <v>1372</v>
      </c>
      <c r="B1891" s="12" t="s">
        <v>1371</v>
      </c>
      <c r="C1891" s="13" t="s">
        <v>125</v>
      </c>
      <c r="D1891" s="14">
        <v>45600.899305555547</v>
      </c>
      <c r="E1891" s="14">
        <v>45601.029861111107</v>
      </c>
      <c r="F1891" s="15">
        <v>0.13055555555555559</v>
      </c>
      <c r="G1891" s="15">
        <v>2.1527777777777781E-2</v>
      </c>
      <c r="H1891" s="13" t="s">
        <v>1314</v>
      </c>
      <c r="I1891" s="13">
        <v>2682.8320666666664</v>
      </c>
      <c r="K1891" s="2" t="s">
        <v>1855</v>
      </c>
      <c r="L1891" s="3">
        <v>1</v>
      </c>
    </row>
    <row r="1892" spans="1:12" x14ac:dyDescent="0.25">
      <c r="A1892" t="s">
        <v>1685</v>
      </c>
      <c r="B1892" s="9" t="s">
        <v>240</v>
      </c>
      <c r="C1892" s="8" t="s">
        <v>634</v>
      </c>
      <c r="D1892" s="10">
        <v>45575.886805555558</v>
      </c>
      <c r="E1892" s="10">
        <v>45576.017361111109</v>
      </c>
      <c r="F1892" s="11">
        <v>0.13055555555555559</v>
      </c>
      <c r="G1892" s="11">
        <v>0.69513888888888886</v>
      </c>
      <c r="H1892" s="8" t="s">
        <v>1566</v>
      </c>
      <c r="I1892" s="8">
        <v>2682.8320666666664</v>
      </c>
      <c r="K1892" s="2" t="s">
        <v>3417</v>
      </c>
      <c r="L1892" s="3">
        <v>2</v>
      </c>
    </row>
    <row r="1893" spans="1:12" x14ac:dyDescent="0.25">
      <c r="A1893" t="s">
        <v>2083</v>
      </c>
      <c r="B1893" s="9" t="s">
        <v>14</v>
      </c>
      <c r="C1893" s="8" t="s">
        <v>18</v>
      </c>
      <c r="D1893" s="10">
        <v>45647.770833333343</v>
      </c>
      <c r="E1893" s="10">
        <v>45647.901388888888</v>
      </c>
      <c r="F1893" s="11">
        <v>0.13055555555555559</v>
      </c>
      <c r="G1893" s="11">
        <v>0.15763888888888891</v>
      </c>
      <c r="H1893" s="8" t="s">
        <v>2207</v>
      </c>
      <c r="I1893" s="8">
        <v>2682.8320666666664</v>
      </c>
      <c r="K1893" s="2" t="s">
        <v>2103</v>
      </c>
      <c r="L1893" s="3">
        <v>1</v>
      </c>
    </row>
    <row r="1894" spans="1:12" x14ac:dyDescent="0.25">
      <c r="A1894" t="s">
        <v>2585</v>
      </c>
      <c r="B1894" s="12" t="s">
        <v>24</v>
      </c>
      <c r="C1894" s="13" t="s">
        <v>376</v>
      </c>
      <c r="D1894" s="14">
        <v>45547.70416666667</v>
      </c>
      <c r="E1894" s="14">
        <v>45547.834722222222</v>
      </c>
      <c r="F1894" s="15">
        <v>0.13055555555555559</v>
      </c>
      <c r="G1894" s="15"/>
      <c r="H1894" s="13" t="s">
        <v>2502</v>
      </c>
      <c r="I1894" s="13">
        <v>2682.8320666666664</v>
      </c>
      <c r="K1894" s="2" t="s">
        <v>2106</v>
      </c>
      <c r="L1894" s="3">
        <v>1</v>
      </c>
    </row>
    <row r="1895" spans="1:12" x14ac:dyDescent="0.25">
      <c r="A1895" t="s">
        <v>3868</v>
      </c>
      <c r="B1895" s="9" t="s">
        <v>89</v>
      </c>
      <c r="C1895" s="8" t="s">
        <v>1211</v>
      </c>
      <c r="D1895" s="10">
        <v>45420.599305555559</v>
      </c>
      <c r="E1895" s="10">
        <v>45420.729861111111</v>
      </c>
      <c r="F1895" s="11">
        <v>0.13055555555555559</v>
      </c>
      <c r="G1895" s="11">
        <v>4.1666666666666657E-2</v>
      </c>
      <c r="H1895" s="8" t="s">
        <v>3703</v>
      </c>
      <c r="I1895" s="8">
        <v>2682.8320666666664</v>
      </c>
      <c r="K1895" s="2" t="s">
        <v>4425</v>
      </c>
      <c r="L1895" s="3">
        <v>1</v>
      </c>
    </row>
    <row r="1896" spans="1:12" x14ac:dyDescent="0.25">
      <c r="A1896" t="s">
        <v>3951</v>
      </c>
      <c r="B1896" s="9" t="s">
        <v>3505</v>
      </c>
      <c r="C1896" s="8" t="s">
        <v>246</v>
      </c>
      <c r="D1896" s="10">
        <v>45646.85</v>
      </c>
      <c r="E1896" s="10">
        <v>45646.980555555558</v>
      </c>
      <c r="F1896" s="11">
        <v>0.13055555555555559</v>
      </c>
      <c r="G1896" s="11">
        <v>0.75</v>
      </c>
      <c r="H1896" s="8" t="s">
        <v>3918</v>
      </c>
      <c r="I1896" s="8">
        <v>2682.8320666666664</v>
      </c>
      <c r="K1896" s="2" t="s">
        <v>2980</v>
      </c>
      <c r="L1896" s="3">
        <v>1</v>
      </c>
    </row>
    <row r="1897" spans="1:12" x14ac:dyDescent="0.25">
      <c r="A1897" t="s">
        <v>4099</v>
      </c>
      <c r="B1897" s="12" t="s">
        <v>156</v>
      </c>
      <c r="C1897" s="13" t="s">
        <v>35</v>
      </c>
      <c r="D1897" s="14">
        <v>45318.569444444453</v>
      </c>
      <c r="E1897" s="14">
        <v>45318.7</v>
      </c>
      <c r="F1897" s="15">
        <v>0.13055555555555559</v>
      </c>
      <c r="G1897" s="15"/>
      <c r="H1897" s="13" t="s">
        <v>3918</v>
      </c>
      <c r="I1897" s="13">
        <v>2682.8320666666664</v>
      </c>
      <c r="K1897" s="2" t="s">
        <v>2782</v>
      </c>
      <c r="L1897" s="3">
        <v>1</v>
      </c>
    </row>
    <row r="1898" spans="1:12" x14ac:dyDescent="0.25">
      <c r="A1898" t="s">
        <v>3042</v>
      </c>
      <c r="B1898" s="9" t="s">
        <v>56</v>
      </c>
      <c r="C1898" s="8" t="s">
        <v>649</v>
      </c>
      <c r="D1898" s="10">
        <v>45347.661111111112</v>
      </c>
      <c r="E1898" s="10">
        <v>45347.791666666657</v>
      </c>
      <c r="F1898" s="11">
        <v>0.13055555555555559</v>
      </c>
      <c r="G1898" s="11">
        <v>5.9027777777777783E-2</v>
      </c>
      <c r="H1898" s="8" t="s">
        <v>4288</v>
      </c>
      <c r="I1898" s="8">
        <v>2682.8320666666664</v>
      </c>
      <c r="K1898" s="2" t="s">
        <v>4541</v>
      </c>
      <c r="L1898" s="3">
        <v>1</v>
      </c>
    </row>
    <row r="1899" spans="1:12" x14ac:dyDescent="0.25">
      <c r="A1899" t="s">
        <v>1388</v>
      </c>
      <c r="B1899" s="12" t="s">
        <v>406</v>
      </c>
      <c r="C1899" s="13" t="s">
        <v>18</v>
      </c>
      <c r="D1899" s="14">
        <v>45341.944444444453</v>
      </c>
      <c r="E1899" s="14">
        <v>45342.074999999997</v>
      </c>
      <c r="F1899" s="15">
        <v>0.13055555555555559</v>
      </c>
      <c r="G1899" s="15">
        <v>0.64166666666666672</v>
      </c>
      <c r="H1899" s="13" t="s">
        <v>4485</v>
      </c>
      <c r="I1899" s="13">
        <v>2682.8320666666664</v>
      </c>
      <c r="K1899" s="2" t="s">
        <v>167</v>
      </c>
      <c r="L1899" s="3">
        <v>1</v>
      </c>
    </row>
    <row r="1900" spans="1:12" x14ac:dyDescent="0.25">
      <c r="A1900" t="s">
        <v>462</v>
      </c>
      <c r="B1900" s="9" t="s">
        <v>130</v>
      </c>
      <c r="C1900" s="8" t="s">
        <v>460</v>
      </c>
      <c r="D1900" s="10">
        <v>45628.724305555559</v>
      </c>
      <c r="E1900" s="10">
        <v>45628.854166666657</v>
      </c>
      <c r="F1900" s="11">
        <v>0.12986111111111109</v>
      </c>
      <c r="G1900" s="11">
        <v>9.4444444444444442E-2</v>
      </c>
      <c r="H1900" s="8" t="s">
        <v>418</v>
      </c>
      <c r="I1900" s="8">
        <v>2668.5616833333333</v>
      </c>
      <c r="K1900" s="2" t="s">
        <v>2775</v>
      </c>
      <c r="L1900" s="3">
        <v>1</v>
      </c>
    </row>
    <row r="1901" spans="1:12" x14ac:dyDescent="0.25">
      <c r="A1901" t="s">
        <v>1369</v>
      </c>
      <c r="B1901" s="12" t="s">
        <v>737</v>
      </c>
      <c r="C1901" s="13" t="s">
        <v>1367</v>
      </c>
      <c r="D1901" s="14">
        <v>45602.682638888888</v>
      </c>
      <c r="E1901" s="14">
        <v>45602.8125</v>
      </c>
      <c r="F1901" s="15">
        <v>0.12986111111111109</v>
      </c>
      <c r="G1901" s="15">
        <v>5.486111111111111E-2</v>
      </c>
      <c r="H1901" s="13" t="s">
        <v>1314</v>
      </c>
      <c r="I1901" s="13">
        <v>2668.5616833333333</v>
      </c>
      <c r="K1901" s="2" t="s">
        <v>594</v>
      </c>
      <c r="L1901" s="3">
        <v>1</v>
      </c>
    </row>
    <row r="1902" spans="1:12" x14ac:dyDescent="0.25">
      <c r="A1902" t="s">
        <v>2380</v>
      </c>
      <c r="B1902" s="12" t="s">
        <v>803</v>
      </c>
      <c r="C1902" s="13" t="s">
        <v>18</v>
      </c>
      <c r="D1902" s="14">
        <v>45453.675694444442</v>
      </c>
      <c r="E1902" s="14">
        <v>45453.805555555547</v>
      </c>
      <c r="F1902" s="15">
        <v>0.12986111111111109</v>
      </c>
      <c r="G1902" s="15">
        <v>1.307638888888889</v>
      </c>
      <c r="H1902" s="13" t="s">
        <v>2207</v>
      </c>
      <c r="I1902" s="13">
        <v>2668.5616833333333</v>
      </c>
      <c r="K1902" s="2" t="s">
        <v>844</v>
      </c>
      <c r="L1902" s="3">
        <v>1</v>
      </c>
    </row>
    <row r="1903" spans="1:12" x14ac:dyDescent="0.25">
      <c r="A1903" t="s">
        <v>2083</v>
      </c>
      <c r="B1903" s="12" t="s">
        <v>14</v>
      </c>
      <c r="C1903" s="13" t="s">
        <v>18</v>
      </c>
      <c r="D1903" s="14">
        <v>45597.790972222218</v>
      </c>
      <c r="E1903" s="14">
        <v>45597.92083333333</v>
      </c>
      <c r="F1903" s="15">
        <v>0.12986111111111109</v>
      </c>
      <c r="G1903" s="15">
        <v>-0.8833333333333333</v>
      </c>
      <c r="H1903" s="13" t="s">
        <v>2715</v>
      </c>
      <c r="I1903" s="13">
        <v>2668.5616833333333</v>
      </c>
      <c r="K1903" s="2" t="s">
        <v>1047</v>
      </c>
      <c r="L1903" s="3">
        <v>2</v>
      </c>
    </row>
    <row r="1904" spans="1:12" x14ac:dyDescent="0.25">
      <c r="A1904" t="s">
        <v>3015</v>
      </c>
      <c r="B1904" s="12" t="s">
        <v>54</v>
      </c>
      <c r="C1904" s="13" t="s">
        <v>605</v>
      </c>
      <c r="D1904" s="14">
        <v>45412.752083333333</v>
      </c>
      <c r="E1904" s="14">
        <v>45412.881944444453</v>
      </c>
      <c r="F1904" s="15">
        <v>0.12986111111111109</v>
      </c>
      <c r="G1904" s="15">
        <v>0.11805555555555559</v>
      </c>
      <c r="H1904" s="13" t="s">
        <v>2858</v>
      </c>
      <c r="I1904" s="13">
        <v>2668.5616833333333</v>
      </c>
      <c r="K1904" s="2" t="s">
        <v>4340</v>
      </c>
      <c r="L1904" s="3">
        <v>1</v>
      </c>
    </row>
    <row r="1905" spans="1:12" x14ac:dyDescent="0.25">
      <c r="A1905" t="s">
        <v>3247</v>
      </c>
      <c r="B1905" s="12" t="s">
        <v>2604</v>
      </c>
      <c r="C1905" s="13" t="s">
        <v>89</v>
      </c>
      <c r="D1905" s="14">
        <v>45359.856944444437</v>
      </c>
      <c r="E1905" s="14">
        <v>45359.986805555563</v>
      </c>
      <c r="F1905" s="15">
        <v>0.12986111111111109</v>
      </c>
      <c r="G1905" s="15">
        <v>0.7055555555555556</v>
      </c>
      <c r="H1905" s="13" t="s">
        <v>3096</v>
      </c>
      <c r="I1905" s="13">
        <v>2668.5616833333333</v>
      </c>
      <c r="K1905" s="2" t="s">
        <v>2040</v>
      </c>
      <c r="L1905" s="3">
        <v>4</v>
      </c>
    </row>
    <row r="1906" spans="1:12" x14ac:dyDescent="0.25">
      <c r="A1906" t="s">
        <v>3472</v>
      </c>
      <c r="B1906" s="9" t="s">
        <v>739</v>
      </c>
      <c r="C1906" s="8" t="s">
        <v>578</v>
      </c>
      <c r="D1906" s="10">
        <v>45331.871527777781</v>
      </c>
      <c r="E1906" s="10">
        <v>45332.001388888893</v>
      </c>
      <c r="F1906" s="11">
        <v>0.12986111111111109</v>
      </c>
      <c r="G1906" s="11">
        <v>5.347222222222222E-2</v>
      </c>
      <c r="H1906" s="8" t="s">
        <v>3277</v>
      </c>
      <c r="I1906" s="8">
        <v>2668.5616833333333</v>
      </c>
      <c r="K1906" s="2" t="s">
        <v>2234</v>
      </c>
      <c r="L1906" s="3">
        <v>1</v>
      </c>
    </row>
    <row r="1907" spans="1:12" x14ac:dyDescent="0.25">
      <c r="A1907" t="s">
        <v>3472</v>
      </c>
      <c r="B1907" s="9" t="s">
        <v>739</v>
      </c>
      <c r="C1907" s="8" t="s">
        <v>578</v>
      </c>
      <c r="D1907" s="10">
        <v>45331.871527777781</v>
      </c>
      <c r="E1907" s="10">
        <v>45332.001388888893</v>
      </c>
      <c r="F1907" s="11">
        <v>0.12986111111111109</v>
      </c>
      <c r="G1907" s="11">
        <v>5.347222222222222E-2</v>
      </c>
      <c r="H1907" s="8" t="s">
        <v>3484</v>
      </c>
      <c r="I1907" s="8">
        <v>2668.5616833333333</v>
      </c>
      <c r="K1907" s="2" t="s">
        <v>4880</v>
      </c>
      <c r="L1907" s="3">
        <v>1</v>
      </c>
    </row>
    <row r="1908" spans="1:12" x14ac:dyDescent="0.25">
      <c r="A1908" t="s">
        <v>4274</v>
      </c>
      <c r="B1908" s="12" t="s">
        <v>56</v>
      </c>
      <c r="C1908" s="13" t="s">
        <v>89</v>
      </c>
      <c r="D1908" s="14">
        <v>45341.790277777778</v>
      </c>
      <c r="E1908" s="14">
        <v>45341.920138888891</v>
      </c>
      <c r="F1908" s="15">
        <v>0.12986111111111109</v>
      </c>
      <c r="G1908" s="15">
        <v>3.5416666666666673E-2</v>
      </c>
      <c r="H1908" s="13" t="s">
        <v>4100</v>
      </c>
      <c r="I1908" s="13">
        <v>2668.5616833333333</v>
      </c>
      <c r="K1908" s="2" t="s">
        <v>4627</v>
      </c>
      <c r="L1908" s="3">
        <v>1</v>
      </c>
    </row>
    <row r="1909" spans="1:12" x14ac:dyDescent="0.25">
      <c r="A1909" t="s">
        <v>4305</v>
      </c>
      <c r="B1909" s="12" t="s">
        <v>18</v>
      </c>
      <c r="C1909" s="13" t="s">
        <v>4303</v>
      </c>
      <c r="D1909" s="14">
        <v>45658.763194444437</v>
      </c>
      <c r="E1909" s="14">
        <v>45658.893055555563</v>
      </c>
      <c r="F1909" s="15">
        <v>0.12986111111111109</v>
      </c>
      <c r="G1909" s="15">
        <v>0.74513888888888891</v>
      </c>
      <c r="H1909" s="13" t="s">
        <v>4288</v>
      </c>
      <c r="I1909" s="13">
        <v>2668.5616833333333</v>
      </c>
      <c r="K1909" s="2" t="s">
        <v>2021</v>
      </c>
      <c r="L1909" s="3">
        <v>1</v>
      </c>
    </row>
    <row r="1910" spans="1:12" x14ac:dyDescent="0.25">
      <c r="A1910" t="s">
        <v>4548</v>
      </c>
      <c r="B1910" s="12" t="s">
        <v>441</v>
      </c>
      <c r="C1910" s="13" t="s">
        <v>24</v>
      </c>
      <c r="D1910" s="14">
        <v>45510.59375</v>
      </c>
      <c r="E1910" s="14">
        <v>45510.723611111112</v>
      </c>
      <c r="F1910" s="15">
        <v>0.12986111111111109</v>
      </c>
      <c r="G1910" s="15">
        <v>6.805555555555555E-2</v>
      </c>
      <c r="H1910" s="13" t="s">
        <v>4485</v>
      </c>
      <c r="I1910" s="13">
        <v>2668.5616833333333</v>
      </c>
      <c r="K1910" s="2" t="s">
        <v>1003</v>
      </c>
      <c r="L1910" s="3">
        <v>3</v>
      </c>
    </row>
    <row r="1911" spans="1:12" x14ac:dyDescent="0.25">
      <c r="A1911" t="s">
        <v>2888</v>
      </c>
      <c r="B1911" s="9" t="s">
        <v>35</v>
      </c>
      <c r="C1911" s="8" t="s">
        <v>68</v>
      </c>
      <c r="D1911" s="10">
        <v>45507.777777777781</v>
      </c>
      <c r="E1911" s="10">
        <v>45507.907638888893</v>
      </c>
      <c r="F1911" s="11">
        <v>0.12986111111111109</v>
      </c>
      <c r="G1911" s="11">
        <v>1.1444444444444439</v>
      </c>
      <c r="H1911" s="8" t="s">
        <v>4776</v>
      </c>
      <c r="I1911" s="8">
        <v>2668.5616833333333</v>
      </c>
      <c r="K1911" s="2" t="s">
        <v>2049</v>
      </c>
      <c r="L1911" s="3">
        <v>3</v>
      </c>
    </row>
    <row r="1912" spans="1:12" x14ac:dyDescent="0.25">
      <c r="A1912" t="s">
        <v>829</v>
      </c>
      <c r="B1912" s="9" t="s">
        <v>689</v>
      </c>
      <c r="C1912" s="8" t="s">
        <v>496</v>
      </c>
      <c r="D1912" s="10">
        <v>45634.831944444442</v>
      </c>
      <c r="E1912" s="10">
        <v>45634.961111111108</v>
      </c>
      <c r="F1912" s="11">
        <v>0.12916666666666671</v>
      </c>
      <c r="G1912" s="11">
        <v>-0.94652777777777775</v>
      </c>
      <c r="H1912" s="8" t="s">
        <v>791</v>
      </c>
      <c r="I1912" s="8">
        <v>2654.2912999999999</v>
      </c>
      <c r="K1912" s="2" t="s">
        <v>1268</v>
      </c>
      <c r="L1912" s="3">
        <v>1</v>
      </c>
    </row>
    <row r="1913" spans="1:12" x14ac:dyDescent="0.25">
      <c r="A1913" t="s">
        <v>941</v>
      </c>
      <c r="B1913" s="12" t="s">
        <v>605</v>
      </c>
      <c r="C1913" s="13" t="s">
        <v>350</v>
      </c>
      <c r="D1913" s="14">
        <v>45482.661111111112</v>
      </c>
      <c r="E1913" s="14">
        <v>45482.790277777778</v>
      </c>
      <c r="F1913" s="15">
        <v>0.12916666666666671</v>
      </c>
      <c r="G1913" s="15">
        <v>4.4444444444444453E-2</v>
      </c>
      <c r="H1913" s="13" t="s">
        <v>791</v>
      </c>
      <c r="I1913" s="13">
        <v>2654.2912999999999</v>
      </c>
      <c r="K1913" s="2" t="s">
        <v>3797</v>
      </c>
      <c r="L1913" s="3">
        <v>2</v>
      </c>
    </row>
    <row r="1914" spans="1:12" x14ac:dyDescent="0.25">
      <c r="A1914" t="s">
        <v>1390</v>
      </c>
      <c r="B1914" s="9" t="s">
        <v>75</v>
      </c>
      <c r="C1914" s="8" t="s">
        <v>287</v>
      </c>
      <c r="D1914" s="10">
        <v>45574.676388888889</v>
      </c>
      <c r="E1914" s="10">
        <v>45574.805555555547</v>
      </c>
      <c r="F1914" s="11">
        <v>0.12916666666666671</v>
      </c>
      <c r="G1914" s="11">
        <v>1.1104166666666671</v>
      </c>
      <c r="H1914" s="8" t="s">
        <v>1314</v>
      </c>
      <c r="I1914" s="8">
        <v>2654.2912999999999</v>
      </c>
      <c r="K1914" s="2" t="s">
        <v>1541</v>
      </c>
      <c r="L1914" s="3">
        <v>2</v>
      </c>
    </row>
    <row r="1915" spans="1:12" x14ac:dyDescent="0.25">
      <c r="A1915" t="s">
        <v>2399</v>
      </c>
      <c r="B1915" s="12" t="s">
        <v>2249</v>
      </c>
      <c r="C1915" s="13" t="s">
        <v>2200</v>
      </c>
      <c r="D1915" s="14">
        <v>45435.793055555558</v>
      </c>
      <c r="E1915" s="14">
        <v>45435.922222222223</v>
      </c>
      <c r="F1915" s="15">
        <v>0.12916666666666671</v>
      </c>
      <c r="G1915" s="15">
        <v>0.88055555555555554</v>
      </c>
      <c r="H1915" s="13" t="s">
        <v>2207</v>
      </c>
      <c r="I1915" s="13">
        <v>2654.2912999999999</v>
      </c>
      <c r="K1915" s="2" t="s">
        <v>3451</v>
      </c>
      <c r="L1915" s="3">
        <v>2</v>
      </c>
    </row>
    <row r="1916" spans="1:12" x14ac:dyDescent="0.25">
      <c r="A1916" t="s">
        <v>2083</v>
      </c>
      <c r="B1916" s="9" t="s">
        <v>14</v>
      </c>
      <c r="C1916" s="8" t="s">
        <v>18</v>
      </c>
      <c r="D1916" s="10">
        <v>45346.710416666669</v>
      </c>
      <c r="E1916" s="10">
        <v>45346.839583333327</v>
      </c>
      <c r="F1916" s="11">
        <v>0.12916666666666671</v>
      </c>
      <c r="G1916" s="11">
        <v>0.68333333333333335</v>
      </c>
      <c r="H1916" s="8" t="s">
        <v>2207</v>
      </c>
      <c r="I1916" s="8">
        <v>2654.2912999999999</v>
      </c>
      <c r="K1916" s="2" t="s">
        <v>1374</v>
      </c>
      <c r="L1916" s="3">
        <v>5</v>
      </c>
    </row>
    <row r="1917" spans="1:12" x14ac:dyDescent="0.25">
      <c r="A1917" t="s">
        <v>3000</v>
      </c>
      <c r="B1917" s="12" t="s">
        <v>261</v>
      </c>
      <c r="C1917" s="13" t="s">
        <v>662</v>
      </c>
      <c r="D1917" s="14">
        <v>45432.156944444447</v>
      </c>
      <c r="E1917" s="14">
        <v>45432.286111111112</v>
      </c>
      <c r="F1917" s="15">
        <v>0.12916666666666671</v>
      </c>
      <c r="G1917" s="15">
        <v>1.2923611111111111</v>
      </c>
      <c r="H1917" s="13" t="s">
        <v>2858</v>
      </c>
      <c r="I1917" s="13">
        <v>2654.2912999999999</v>
      </c>
      <c r="K1917" s="2" t="s">
        <v>908</v>
      </c>
      <c r="L1917" s="3">
        <v>1</v>
      </c>
    </row>
    <row r="1918" spans="1:12" x14ac:dyDescent="0.25">
      <c r="A1918" t="s">
        <v>3284</v>
      </c>
      <c r="B1918" s="9" t="s">
        <v>1580</v>
      </c>
      <c r="C1918" s="8" t="s">
        <v>333</v>
      </c>
      <c r="D1918" s="10">
        <v>45674.636111111111</v>
      </c>
      <c r="E1918" s="10">
        <v>45674.765277777777</v>
      </c>
      <c r="F1918" s="11">
        <v>0.12916666666666671</v>
      </c>
      <c r="G1918" s="11">
        <v>0.1159722222222222</v>
      </c>
      <c r="H1918" s="8" t="s">
        <v>3277</v>
      </c>
      <c r="I1918" s="8">
        <v>2654.2912999999999</v>
      </c>
      <c r="K1918" s="2" t="s">
        <v>521</v>
      </c>
      <c r="L1918" s="3">
        <v>2</v>
      </c>
    </row>
    <row r="1919" spans="1:12" x14ac:dyDescent="0.25">
      <c r="A1919" t="s">
        <v>3420</v>
      </c>
      <c r="B1919" s="12" t="s">
        <v>1852</v>
      </c>
      <c r="C1919" s="13" t="s">
        <v>3418</v>
      </c>
      <c r="D1919" s="14">
        <v>45412.394444444442</v>
      </c>
      <c r="E1919" s="14">
        <v>45412.523611111108</v>
      </c>
      <c r="F1919" s="15">
        <v>0.12916666666666671</v>
      </c>
      <c r="G1919" s="15">
        <v>0.86250000000000004</v>
      </c>
      <c r="H1919" s="13" t="s">
        <v>3277</v>
      </c>
      <c r="I1919" s="13">
        <v>2654.2912999999999</v>
      </c>
      <c r="K1919" s="2" t="s">
        <v>3552</v>
      </c>
      <c r="L1919" s="3">
        <v>1</v>
      </c>
    </row>
    <row r="1920" spans="1:12" x14ac:dyDescent="0.25">
      <c r="A1920" t="s">
        <v>3284</v>
      </c>
      <c r="B1920" s="9" t="s">
        <v>1580</v>
      </c>
      <c r="C1920" s="8" t="s">
        <v>333</v>
      </c>
      <c r="D1920" s="10">
        <v>45674.636111111111</v>
      </c>
      <c r="E1920" s="10">
        <v>45674.765277777777</v>
      </c>
      <c r="F1920" s="11">
        <v>0.12916666666666671</v>
      </c>
      <c r="G1920" s="11">
        <v>0.1159722222222222</v>
      </c>
      <c r="H1920" s="8" t="s">
        <v>3484</v>
      </c>
      <c r="I1920" s="8">
        <v>2654.2912999999999</v>
      </c>
      <c r="K1920" s="2" t="s">
        <v>155</v>
      </c>
      <c r="L1920" s="3">
        <v>1</v>
      </c>
    </row>
    <row r="1921" spans="1:12" x14ac:dyDescent="0.25">
      <c r="A1921" t="s">
        <v>3420</v>
      </c>
      <c r="B1921" s="12" t="s">
        <v>1852</v>
      </c>
      <c r="C1921" s="13" t="s">
        <v>3418</v>
      </c>
      <c r="D1921" s="14">
        <v>45412.394444444442</v>
      </c>
      <c r="E1921" s="14">
        <v>45412.523611111108</v>
      </c>
      <c r="F1921" s="15">
        <v>0.12916666666666671</v>
      </c>
      <c r="G1921" s="15">
        <v>0.86250000000000004</v>
      </c>
      <c r="H1921" s="13" t="s">
        <v>3484</v>
      </c>
      <c r="I1921" s="13">
        <v>2654.2912999999999</v>
      </c>
      <c r="K1921" s="2" t="s">
        <v>2080</v>
      </c>
      <c r="L1921" s="3">
        <v>3</v>
      </c>
    </row>
    <row r="1922" spans="1:12" x14ac:dyDescent="0.25">
      <c r="A1922" t="s">
        <v>4620</v>
      </c>
      <c r="B1922" s="12" t="s">
        <v>2716</v>
      </c>
      <c r="C1922" s="13" t="s">
        <v>60</v>
      </c>
      <c r="D1922" s="14">
        <v>45372.84652777778</v>
      </c>
      <c r="E1922" s="14">
        <v>45372.975694444453</v>
      </c>
      <c r="F1922" s="15">
        <v>0.12916666666666671</v>
      </c>
      <c r="G1922" s="15">
        <v>4.4444444444444453E-2</v>
      </c>
      <c r="H1922" s="13" t="s">
        <v>4485</v>
      </c>
      <c r="I1922" s="13">
        <v>2654.2912999999999</v>
      </c>
      <c r="K1922" s="2" t="s">
        <v>349</v>
      </c>
      <c r="L1922" s="3">
        <v>2</v>
      </c>
    </row>
    <row r="1923" spans="1:12" x14ac:dyDescent="0.25">
      <c r="A1923" t="s">
        <v>4624</v>
      </c>
      <c r="B1923" s="9" t="s">
        <v>156</v>
      </c>
      <c r="C1923" s="8" t="s">
        <v>3158</v>
      </c>
      <c r="D1923" s="10">
        <v>45365.712500000001</v>
      </c>
      <c r="E1923" s="10">
        <v>45365.841666666667</v>
      </c>
      <c r="F1923" s="11">
        <v>0.12916666666666671</v>
      </c>
      <c r="G1923" s="11">
        <v>4.9305555555555547E-2</v>
      </c>
      <c r="H1923" s="8" t="s">
        <v>4485</v>
      </c>
      <c r="I1923" s="8">
        <v>2654.2912999999999</v>
      </c>
      <c r="K1923" s="2" t="s">
        <v>4472</v>
      </c>
      <c r="L1923" s="3">
        <v>1</v>
      </c>
    </row>
    <row r="1924" spans="1:12" x14ac:dyDescent="0.25">
      <c r="A1924" t="s">
        <v>4662</v>
      </c>
      <c r="B1924" s="12" t="s">
        <v>1587</v>
      </c>
      <c r="C1924" s="13" t="s">
        <v>460</v>
      </c>
      <c r="D1924" s="14">
        <v>45660.633333333331</v>
      </c>
      <c r="E1924" s="14">
        <v>45660.762499999997</v>
      </c>
      <c r="F1924" s="15">
        <v>0.12916666666666671</v>
      </c>
      <c r="G1924" s="15">
        <v>8.0555555555555561E-2</v>
      </c>
      <c r="H1924" s="13" t="s">
        <v>4654</v>
      </c>
      <c r="I1924" s="13">
        <v>2654.2912999999999</v>
      </c>
      <c r="K1924" s="2" t="s">
        <v>3564</v>
      </c>
      <c r="L1924" s="3">
        <v>1</v>
      </c>
    </row>
    <row r="1925" spans="1:12" x14ac:dyDescent="0.25">
      <c r="A1925" t="s">
        <v>358</v>
      </c>
      <c r="B1925" s="12" t="s">
        <v>357</v>
      </c>
      <c r="C1925" s="13" t="s">
        <v>66</v>
      </c>
      <c r="D1925" s="14">
        <v>45387.981944444437</v>
      </c>
      <c r="E1925" s="14">
        <v>45388.11041666667</v>
      </c>
      <c r="F1925" s="15">
        <v>0.12847222222222221</v>
      </c>
      <c r="G1925" s="15">
        <v>0.78125</v>
      </c>
      <c r="H1925" s="13" t="s">
        <v>11</v>
      </c>
      <c r="I1925" s="13">
        <v>2640.0209166666668</v>
      </c>
      <c r="K1925" s="2" t="s">
        <v>3291</v>
      </c>
      <c r="L1925" s="3">
        <v>3</v>
      </c>
    </row>
    <row r="1926" spans="1:12" x14ac:dyDescent="0.25">
      <c r="A1926" t="s">
        <v>654</v>
      </c>
      <c r="B1926" s="12" t="s">
        <v>18</v>
      </c>
      <c r="C1926" s="13" t="s">
        <v>652</v>
      </c>
      <c r="D1926" s="14">
        <v>45418.814583333333</v>
      </c>
      <c r="E1926" s="14">
        <v>45418.943055555559</v>
      </c>
      <c r="F1926" s="15">
        <v>0.12847222222222221</v>
      </c>
      <c r="G1926" s="15">
        <v>0.82430555555555551</v>
      </c>
      <c r="H1926" s="13" t="s">
        <v>418</v>
      </c>
      <c r="I1926" s="13">
        <v>2640.0209166666668</v>
      </c>
      <c r="K1926" s="2" t="s">
        <v>2126</v>
      </c>
      <c r="L1926" s="3">
        <v>1</v>
      </c>
    </row>
    <row r="1927" spans="1:12" x14ac:dyDescent="0.25">
      <c r="A1927" t="s">
        <v>1416</v>
      </c>
      <c r="B1927" s="12" t="s">
        <v>89</v>
      </c>
      <c r="C1927" s="13" t="s">
        <v>14</v>
      </c>
      <c r="D1927" s="14">
        <v>45463.576388888891</v>
      </c>
      <c r="E1927" s="14">
        <v>45463.704861111109</v>
      </c>
      <c r="F1927" s="15">
        <v>0.12847222222222221</v>
      </c>
      <c r="G1927" s="15">
        <v>6.3888888888888884E-2</v>
      </c>
      <c r="H1927" s="13" t="s">
        <v>2858</v>
      </c>
      <c r="I1927" s="13">
        <v>2640.0209166666668</v>
      </c>
      <c r="K1927" s="2" t="s">
        <v>1988</v>
      </c>
      <c r="L1927" s="3">
        <v>3</v>
      </c>
    </row>
    <row r="1928" spans="1:12" x14ac:dyDescent="0.25">
      <c r="A1928" t="s">
        <v>3410</v>
      </c>
      <c r="B1928" s="12" t="s">
        <v>156</v>
      </c>
      <c r="C1928" s="13" t="s">
        <v>551</v>
      </c>
      <c r="D1928" s="14">
        <v>45427.754166666673</v>
      </c>
      <c r="E1928" s="14">
        <v>45427.882638888892</v>
      </c>
      <c r="F1928" s="15">
        <v>0.12847222222222221</v>
      </c>
      <c r="G1928" s="15">
        <v>7.7083333333333337E-2</v>
      </c>
      <c r="H1928" s="13" t="s">
        <v>3277</v>
      </c>
      <c r="I1928" s="13">
        <v>2640.0209166666668</v>
      </c>
      <c r="K1928" s="2" t="s">
        <v>2243</v>
      </c>
      <c r="L1928" s="3">
        <v>1</v>
      </c>
    </row>
    <row r="1929" spans="1:12" x14ac:dyDescent="0.25">
      <c r="A1929" t="s">
        <v>3410</v>
      </c>
      <c r="B1929" s="12" t="s">
        <v>156</v>
      </c>
      <c r="C1929" s="13" t="s">
        <v>551</v>
      </c>
      <c r="D1929" s="14">
        <v>45427.754166666673</v>
      </c>
      <c r="E1929" s="14">
        <v>45427.882638888892</v>
      </c>
      <c r="F1929" s="15">
        <v>0.12847222222222221</v>
      </c>
      <c r="G1929" s="15">
        <v>7.7083333333333337E-2</v>
      </c>
      <c r="H1929" s="13" t="s">
        <v>3484</v>
      </c>
      <c r="I1929" s="13">
        <v>2640.0209166666668</v>
      </c>
      <c r="K1929" s="2" t="s">
        <v>519</v>
      </c>
      <c r="L1929" s="3">
        <v>2</v>
      </c>
    </row>
    <row r="1930" spans="1:12" x14ac:dyDescent="0.25">
      <c r="A1930" t="s">
        <v>2572</v>
      </c>
      <c r="B1930" s="12" t="s">
        <v>2571</v>
      </c>
      <c r="C1930" s="13" t="s">
        <v>89</v>
      </c>
      <c r="D1930" s="14">
        <v>45573.617361111108</v>
      </c>
      <c r="E1930" s="14">
        <v>45573.745833333327</v>
      </c>
      <c r="F1930" s="15">
        <v>0.12847222222222221</v>
      </c>
      <c r="G1930" s="15">
        <v>4.6527777777777779E-2</v>
      </c>
      <c r="H1930" s="13" t="s">
        <v>3485</v>
      </c>
      <c r="I1930" s="13">
        <v>2640.0209166666668</v>
      </c>
      <c r="K1930" s="2" t="s">
        <v>2991</v>
      </c>
      <c r="L1930" s="3">
        <v>3</v>
      </c>
    </row>
    <row r="1931" spans="1:12" x14ac:dyDescent="0.25">
      <c r="A1931" t="s">
        <v>2532</v>
      </c>
      <c r="B1931" s="12" t="s">
        <v>149</v>
      </c>
      <c r="C1931" s="13" t="s">
        <v>89</v>
      </c>
      <c r="D1931" s="14">
        <v>45346.870833333327</v>
      </c>
      <c r="E1931" s="14">
        <v>45346.999305555553</v>
      </c>
      <c r="F1931" s="15">
        <v>0.12847222222222221</v>
      </c>
      <c r="G1931" s="15">
        <v>1</v>
      </c>
      <c r="H1931" s="13" t="s">
        <v>3485</v>
      </c>
      <c r="I1931" s="13">
        <v>2640.0209166666668</v>
      </c>
      <c r="K1931" s="2" t="s">
        <v>3325</v>
      </c>
      <c r="L1931" s="3">
        <v>2</v>
      </c>
    </row>
    <row r="1932" spans="1:12" x14ac:dyDescent="0.25">
      <c r="A1932" t="s">
        <v>4538</v>
      </c>
      <c r="B1932" s="9" t="s">
        <v>178</v>
      </c>
      <c r="C1932" s="8" t="s">
        <v>578</v>
      </c>
      <c r="D1932" s="10">
        <v>45539.675000000003</v>
      </c>
      <c r="E1932" s="10">
        <v>45539.803472222222</v>
      </c>
      <c r="F1932" s="11">
        <v>0.12847222222222221</v>
      </c>
      <c r="G1932" s="11">
        <v>0.91249999999999998</v>
      </c>
      <c r="H1932" s="8" t="s">
        <v>4485</v>
      </c>
      <c r="I1932" s="8">
        <v>2640.0209166666668</v>
      </c>
      <c r="K1932" s="2" t="s">
        <v>3250</v>
      </c>
      <c r="L1932" s="3">
        <v>3</v>
      </c>
    </row>
    <row r="1933" spans="1:12" x14ac:dyDescent="0.25">
      <c r="A1933" t="s">
        <v>194</v>
      </c>
      <c r="B1933" s="12" t="s">
        <v>18</v>
      </c>
      <c r="C1933" s="13" t="s">
        <v>24</v>
      </c>
      <c r="D1933" s="14">
        <v>45562.752083333333</v>
      </c>
      <c r="E1933" s="14">
        <v>45562.880555555559</v>
      </c>
      <c r="F1933" s="15">
        <v>0.12847222222222221</v>
      </c>
      <c r="G1933" s="15">
        <v>0.7368055555555556</v>
      </c>
      <c r="H1933" s="13" t="s">
        <v>4654</v>
      </c>
      <c r="I1933" s="13">
        <v>2640.0209166666668</v>
      </c>
      <c r="K1933" s="2" t="s">
        <v>1579</v>
      </c>
      <c r="L1933" s="3">
        <v>2</v>
      </c>
    </row>
    <row r="1934" spans="1:12" x14ac:dyDescent="0.25">
      <c r="A1934" t="s">
        <v>1884</v>
      </c>
      <c r="B1934" s="12" t="s">
        <v>158</v>
      </c>
      <c r="C1934" s="13" t="s">
        <v>1882</v>
      </c>
      <c r="D1934" s="14">
        <v>45344.707638888889</v>
      </c>
      <c r="E1934" s="14">
        <v>45344.835416666669</v>
      </c>
      <c r="F1934" s="15">
        <v>0.1277777777777778</v>
      </c>
      <c r="G1934" s="15">
        <v>0.1736111111111111</v>
      </c>
      <c r="H1934" s="13" t="s">
        <v>1566</v>
      </c>
      <c r="I1934" s="13">
        <v>2625.7505333333334</v>
      </c>
      <c r="K1934" s="2" t="s">
        <v>3493</v>
      </c>
      <c r="L1934" s="3">
        <v>1</v>
      </c>
    </row>
    <row r="1935" spans="1:12" x14ac:dyDescent="0.25">
      <c r="A1935" t="s">
        <v>2092</v>
      </c>
      <c r="B1935" s="9" t="s">
        <v>551</v>
      </c>
      <c r="C1935" s="8" t="s">
        <v>30</v>
      </c>
      <c r="D1935" s="10">
        <v>45439.049305555563</v>
      </c>
      <c r="E1935" s="10">
        <v>45439.177083333343</v>
      </c>
      <c r="F1935" s="11">
        <v>0.1277777777777778</v>
      </c>
      <c r="G1935" s="11">
        <v>1.721527777777778</v>
      </c>
      <c r="H1935" s="8" t="s">
        <v>1908</v>
      </c>
      <c r="I1935" s="8">
        <v>2625.7505333333334</v>
      </c>
      <c r="K1935" s="2" t="s">
        <v>686</v>
      </c>
      <c r="L1935" s="3">
        <v>18</v>
      </c>
    </row>
    <row r="1936" spans="1:12" x14ac:dyDescent="0.25">
      <c r="A1936" t="s">
        <v>2255</v>
      </c>
      <c r="B1936" s="9" t="s">
        <v>60</v>
      </c>
      <c r="C1936" s="8" t="s">
        <v>2200</v>
      </c>
      <c r="D1936" s="10">
        <v>45627.788888888892</v>
      </c>
      <c r="E1936" s="10">
        <v>45627.916666666657</v>
      </c>
      <c r="F1936" s="11">
        <v>0.1277777777777778</v>
      </c>
      <c r="G1936" s="11">
        <v>0.12569444444444439</v>
      </c>
      <c r="H1936" s="8" t="s">
        <v>2207</v>
      </c>
      <c r="I1936" s="8">
        <v>2625.7505333333334</v>
      </c>
      <c r="K1936" s="2" t="s">
        <v>4150</v>
      </c>
      <c r="L1936" s="3">
        <v>1</v>
      </c>
    </row>
    <row r="1937" spans="1:12" x14ac:dyDescent="0.25">
      <c r="A1937" t="s">
        <v>808</v>
      </c>
      <c r="B1937" s="9" t="s">
        <v>246</v>
      </c>
      <c r="C1937" s="8" t="s">
        <v>646</v>
      </c>
      <c r="D1937" s="10">
        <v>45660.893055555563</v>
      </c>
      <c r="E1937" s="10">
        <v>45661.020138888889</v>
      </c>
      <c r="F1937" s="11">
        <v>0.1270833333333333</v>
      </c>
      <c r="G1937" s="11">
        <v>5.347222222222222E-2</v>
      </c>
      <c r="H1937" s="8" t="s">
        <v>791</v>
      </c>
      <c r="I1937" s="8">
        <v>2611.4801499999999</v>
      </c>
      <c r="K1937" s="2" t="s">
        <v>1213</v>
      </c>
      <c r="L1937" s="3">
        <v>1</v>
      </c>
    </row>
    <row r="1938" spans="1:12" x14ac:dyDescent="0.25">
      <c r="A1938" t="s">
        <v>1729</v>
      </c>
      <c r="B1938" s="9" t="s">
        <v>89</v>
      </c>
      <c r="C1938" s="8" t="s">
        <v>22</v>
      </c>
      <c r="D1938" s="10">
        <v>45514.752083333333</v>
      </c>
      <c r="E1938" s="10">
        <v>45514.879166666673</v>
      </c>
      <c r="F1938" s="11">
        <v>0.1270833333333333</v>
      </c>
      <c r="G1938" s="11">
        <v>3.728472222222222</v>
      </c>
      <c r="H1938" s="8" t="s">
        <v>1566</v>
      </c>
      <c r="I1938" s="8">
        <v>2611.4801499999999</v>
      </c>
      <c r="K1938" s="2" t="s">
        <v>906</v>
      </c>
      <c r="L1938" s="3">
        <v>4</v>
      </c>
    </row>
    <row r="1939" spans="1:12" x14ac:dyDescent="0.25">
      <c r="A1939" t="s">
        <v>2083</v>
      </c>
      <c r="B1939" s="9" t="s">
        <v>14</v>
      </c>
      <c r="C1939" s="8" t="s">
        <v>18</v>
      </c>
      <c r="D1939" s="10">
        <v>45450.609027777777</v>
      </c>
      <c r="E1939" s="10">
        <v>45450.736111111109</v>
      </c>
      <c r="F1939" s="11">
        <v>0.1270833333333333</v>
      </c>
      <c r="G1939" s="11">
        <v>7.0833333333333331E-2</v>
      </c>
      <c r="H1939" s="8" t="s">
        <v>1908</v>
      </c>
      <c r="I1939" s="8">
        <v>2611.4801499999999</v>
      </c>
      <c r="K1939" s="2" t="s">
        <v>3254</v>
      </c>
      <c r="L1939" s="3">
        <v>1</v>
      </c>
    </row>
    <row r="1940" spans="1:12" x14ac:dyDescent="0.25">
      <c r="A1940" t="s">
        <v>1382</v>
      </c>
      <c r="B1940" s="9" t="s">
        <v>12</v>
      </c>
      <c r="C1940" s="8" t="s">
        <v>35</v>
      </c>
      <c r="D1940" s="10">
        <v>45371.820833333331</v>
      </c>
      <c r="E1940" s="10">
        <v>45371.947916666657</v>
      </c>
      <c r="F1940" s="11">
        <v>0.1270833333333333</v>
      </c>
      <c r="G1940" s="11">
        <v>14.609722222222221</v>
      </c>
      <c r="H1940" s="8" t="s">
        <v>2207</v>
      </c>
      <c r="I1940" s="8">
        <v>2611.4801499999999</v>
      </c>
      <c r="K1940" s="2" t="s">
        <v>4752</v>
      </c>
      <c r="L1940" s="3">
        <v>1</v>
      </c>
    </row>
    <row r="1941" spans="1:12" x14ac:dyDescent="0.25">
      <c r="A1941" t="s">
        <v>2441</v>
      </c>
      <c r="B1941" s="9" t="s">
        <v>89</v>
      </c>
      <c r="C1941" s="8" t="s">
        <v>246</v>
      </c>
      <c r="D1941" s="10">
        <v>45370.020833333343</v>
      </c>
      <c r="E1941" s="10">
        <v>45370.147916666669</v>
      </c>
      <c r="F1941" s="11">
        <v>0.1270833333333333</v>
      </c>
      <c r="G1941" s="11">
        <v>0.43333333333333329</v>
      </c>
      <c r="H1941" s="8" t="s">
        <v>2207</v>
      </c>
      <c r="I1941" s="8">
        <v>2611.4801499999999</v>
      </c>
      <c r="K1941" s="2" t="s">
        <v>3495</v>
      </c>
      <c r="L1941" s="3">
        <v>1</v>
      </c>
    </row>
    <row r="1942" spans="1:12" x14ac:dyDescent="0.25">
      <c r="A1942" t="s">
        <v>86</v>
      </c>
      <c r="B1942" s="9" t="s">
        <v>18</v>
      </c>
      <c r="C1942" s="8" t="s">
        <v>12</v>
      </c>
      <c r="D1942" s="10">
        <v>45341.790972222218</v>
      </c>
      <c r="E1942" s="10">
        <v>45341.918055555558</v>
      </c>
      <c r="F1942" s="11">
        <v>0.1270833333333333</v>
      </c>
      <c r="G1942" s="11">
        <v>1.0506944444444439</v>
      </c>
      <c r="H1942" s="8" t="s">
        <v>2858</v>
      </c>
      <c r="I1942" s="8">
        <v>2611.4801499999999</v>
      </c>
      <c r="K1942" s="2" t="s">
        <v>3586</v>
      </c>
      <c r="L1942" s="3">
        <v>2</v>
      </c>
    </row>
    <row r="1943" spans="1:12" x14ac:dyDescent="0.25">
      <c r="A1943" t="s">
        <v>4360</v>
      </c>
      <c r="B1943" s="9" t="s">
        <v>14</v>
      </c>
      <c r="C1943" s="8" t="s">
        <v>180</v>
      </c>
      <c r="D1943" s="10">
        <v>45528.716666666667</v>
      </c>
      <c r="E1943" s="10">
        <v>45528.84375</v>
      </c>
      <c r="F1943" s="11">
        <v>0.1270833333333333</v>
      </c>
      <c r="G1943" s="11">
        <v>5.7638888888888892E-2</v>
      </c>
      <c r="H1943" s="8" t="s">
        <v>4288</v>
      </c>
      <c r="I1943" s="8">
        <v>2611.4801499999999</v>
      </c>
      <c r="K1943" s="2" t="s">
        <v>1375</v>
      </c>
      <c r="L1943" s="3">
        <v>4</v>
      </c>
    </row>
    <row r="1944" spans="1:12" x14ac:dyDescent="0.25">
      <c r="A1944" t="s">
        <v>4775</v>
      </c>
      <c r="B1944" s="12" t="s">
        <v>232</v>
      </c>
      <c r="C1944" s="13" t="s">
        <v>35</v>
      </c>
      <c r="D1944" s="14">
        <v>45686.850694444453</v>
      </c>
      <c r="E1944" s="14">
        <v>45686.977777777778</v>
      </c>
      <c r="F1944" s="15">
        <v>0.1270833333333333</v>
      </c>
      <c r="G1944" s="15"/>
      <c r="H1944" s="13" t="s">
        <v>4776</v>
      </c>
      <c r="I1944" s="13">
        <v>2611.4801499999999</v>
      </c>
      <c r="K1944" s="2" t="s">
        <v>787</v>
      </c>
      <c r="L1944" s="3">
        <v>2</v>
      </c>
    </row>
    <row r="1945" spans="1:12" x14ac:dyDescent="0.25">
      <c r="A1945" t="s">
        <v>69</v>
      </c>
      <c r="B1945" s="12" t="s">
        <v>68</v>
      </c>
      <c r="C1945" s="13" t="s">
        <v>66</v>
      </c>
      <c r="D1945" s="14">
        <v>45661.748611111107</v>
      </c>
      <c r="E1945" s="14">
        <v>45661.875</v>
      </c>
      <c r="F1945" s="15">
        <v>0.12638888888888891</v>
      </c>
      <c r="G1945" s="15">
        <v>3.125E-2</v>
      </c>
      <c r="H1945" s="13" t="s">
        <v>11</v>
      </c>
      <c r="I1945" s="13">
        <v>2597.2097666666664</v>
      </c>
      <c r="K1945" s="2" t="s">
        <v>4765</v>
      </c>
      <c r="L1945" s="3">
        <v>2</v>
      </c>
    </row>
    <row r="1946" spans="1:12" x14ac:dyDescent="0.25">
      <c r="A1946" t="s">
        <v>442</v>
      </c>
      <c r="B1946" s="12" t="s">
        <v>441</v>
      </c>
      <c r="C1946" s="13" t="s">
        <v>439</v>
      </c>
      <c r="D1946" s="14">
        <v>45653.839583333327</v>
      </c>
      <c r="E1946" s="14">
        <v>45653.96597222222</v>
      </c>
      <c r="F1946" s="15">
        <v>0.12638888888888891</v>
      </c>
      <c r="G1946" s="15">
        <v>0.6333333333333333</v>
      </c>
      <c r="H1946" s="13" t="s">
        <v>418</v>
      </c>
      <c r="I1946" s="13">
        <v>2597.2097666666664</v>
      </c>
      <c r="K1946" s="2" t="s">
        <v>3265</v>
      </c>
      <c r="L1946" s="3">
        <v>2</v>
      </c>
    </row>
    <row r="1947" spans="1:12" x14ac:dyDescent="0.25">
      <c r="A1947" t="s">
        <v>1049</v>
      </c>
      <c r="B1947" s="12" t="s">
        <v>660</v>
      </c>
      <c r="C1947" s="13" t="s">
        <v>22</v>
      </c>
      <c r="D1947" s="14">
        <v>45368.758333333331</v>
      </c>
      <c r="E1947" s="14">
        <v>45368.884722222218</v>
      </c>
      <c r="F1947" s="15">
        <v>0.12638888888888891</v>
      </c>
      <c r="G1947" s="15">
        <v>0.61041666666666672</v>
      </c>
      <c r="H1947" s="13" t="s">
        <v>791</v>
      </c>
      <c r="I1947" s="13">
        <v>2597.2097666666664</v>
      </c>
      <c r="K1947" s="2" t="s">
        <v>4667</v>
      </c>
      <c r="L1947" s="3">
        <v>1</v>
      </c>
    </row>
    <row r="1948" spans="1:12" x14ac:dyDescent="0.25">
      <c r="A1948" t="s">
        <v>390</v>
      </c>
      <c r="B1948" s="12" t="s">
        <v>14</v>
      </c>
      <c r="C1948" s="13" t="s">
        <v>89</v>
      </c>
      <c r="D1948" s="14">
        <v>45466.709722222222</v>
      </c>
      <c r="E1948" s="14">
        <v>45466.836111111108</v>
      </c>
      <c r="F1948" s="15">
        <v>0.12638888888888891</v>
      </c>
      <c r="G1948" s="15">
        <v>7.6388888888888895E-2</v>
      </c>
      <c r="H1948" s="13" t="s">
        <v>1314</v>
      </c>
      <c r="I1948" s="13">
        <v>2597.2097666666664</v>
      </c>
      <c r="K1948" s="2" t="s">
        <v>3398</v>
      </c>
      <c r="L1948" s="3">
        <v>2</v>
      </c>
    </row>
    <row r="1949" spans="1:12" x14ac:dyDescent="0.25">
      <c r="A1949" t="s">
        <v>2512</v>
      </c>
      <c r="B1949" s="12" t="s">
        <v>353</v>
      </c>
      <c r="C1949" s="13" t="s">
        <v>246</v>
      </c>
      <c r="D1949" s="14">
        <v>45594.935416666667</v>
      </c>
      <c r="E1949" s="14">
        <v>45595.061805555553</v>
      </c>
      <c r="F1949" s="15">
        <v>0.12638888888888891</v>
      </c>
      <c r="G1949" s="15">
        <v>0.55625000000000002</v>
      </c>
      <c r="H1949" s="13" t="s">
        <v>2502</v>
      </c>
      <c r="I1949" s="13">
        <v>2597.2097666666664</v>
      </c>
      <c r="K1949" s="2" t="s">
        <v>2608</v>
      </c>
      <c r="L1949" s="3">
        <v>2</v>
      </c>
    </row>
    <row r="1950" spans="1:12" x14ac:dyDescent="0.25">
      <c r="A1950" t="s">
        <v>194</v>
      </c>
      <c r="B1950" s="12" t="s">
        <v>18</v>
      </c>
      <c r="C1950" s="13" t="s">
        <v>24</v>
      </c>
      <c r="D1950" s="14">
        <v>45612.685416666667</v>
      </c>
      <c r="E1950" s="14">
        <v>45612.811805555553</v>
      </c>
      <c r="F1950" s="15">
        <v>0.12638888888888891</v>
      </c>
      <c r="G1950" s="15"/>
      <c r="H1950" s="13" t="s">
        <v>2858</v>
      </c>
      <c r="I1950" s="13">
        <v>2597.2097666666664</v>
      </c>
      <c r="K1950" s="2" t="s">
        <v>3729</v>
      </c>
      <c r="L1950" s="3">
        <v>2</v>
      </c>
    </row>
    <row r="1951" spans="1:12" x14ac:dyDescent="0.25">
      <c r="A1951" t="s">
        <v>3733</v>
      </c>
      <c r="B1951" s="9" t="s">
        <v>12</v>
      </c>
      <c r="C1951" s="8" t="s">
        <v>52</v>
      </c>
      <c r="D1951" s="10">
        <v>45631.629166666673</v>
      </c>
      <c r="E1951" s="10">
        <v>45631.755555555559</v>
      </c>
      <c r="F1951" s="11">
        <v>0.12638888888888891</v>
      </c>
      <c r="G1951" s="11">
        <v>8.819444444444445E-2</v>
      </c>
      <c r="H1951" s="8" t="s">
        <v>3703</v>
      </c>
      <c r="I1951" s="8">
        <v>2597.2097666666664</v>
      </c>
      <c r="K1951" s="2" t="s">
        <v>4180</v>
      </c>
      <c r="L1951" s="3">
        <v>1</v>
      </c>
    </row>
    <row r="1952" spans="1:12" x14ac:dyDescent="0.25">
      <c r="A1952" t="s">
        <v>2083</v>
      </c>
      <c r="B1952" s="12" t="s">
        <v>14</v>
      </c>
      <c r="C1952" s="13" t="s">
        <v>18</v>
      </c>
      <c r="D1952" s="14">
        <v>45583.694444444453</v>
      </c>
      <c r="E1952" s="14">
        <v>45583.820833333331</v>
      </c>
      <c r="F1952" s="15">
        <v>0.12638888888888891</v>
      </c>
      <c r="G1952" s="15">
        <v>1.1000000000000001</v>
      </c>
      <c r="H1952" s="13" t="s">
        <v>3918</v>
      </c>
      <c r="I1952" s="13">
        <v>2597.2097666666664</v>
      </c>
      <c r="K1952" s="2" t="s">
        <v>4221</v>
      </c>
      <c r="L1952" s="3">
        <v>1</v>
      </c>
    </row>
    <row r="1953" spans="1:12" x14ac:dyDescent="0.25">
      <c r="A1953" t="s">
        <v>2024</v>
      </c>
      <c r="B1953" s="12" t="s">
        <v>570</v>
      </c>
      <c r="C1953" s="13" t="s">
        <v>125</v>
      </c>
      <c r="D1953" s="14">
        <v>45486.840277777781</v>
      </c>
      <c r="E1953" s="14">
        <v>45486.966666666667</v>
      </c>
      <c r="F1953" s="15">
        <v>0.12638888888888891</v>
      </c>
      <c r="G1953" s="15">
        <v>3.4027777777777768E-2</v>
      </c>
      <c r="H1953" s="13" t="s">
        <v>3918</v>
      </c>
      <c r="I1953" s="13">
        <v>2597.2097666666664</v>
      </c>
      <c r="K1953" s="2" t="s">
        <v>2480</v>
      </c>
      <c r="L1953" s="3">
        <v>1</v>
      </c>
    </row>
    <row r="1954" spans="1:12" x14ac:dyDescent="0.25">
      <c r="A1954" t="s">
        <v>827</v>
      </c>
      <c r="B1954" s="9" t="s">
        <v>24</v>
      </c>
      <c r="C1954" s="8" t="s">
        <v>89</v>
      </c>
      <c r="D1954" s="10">
        <v>45355.974305555559</v>
      </c>
      <c r="E1954" s="10">
        <v>45356.100694444453</v>
      </c>
      <c r="F1954" s="11">
        <v>0.12638888888888891</v>
      </c>
      <c r="G1954" s="11">
        <v>-0.24027777777777781</v>
      </c>
      <c r="H1954" s="8" t="s">
        <v>4100</v>
      </c>
      <c r="I1954" s="8">
        <v>2597.2097666666664</v>
      </c>
      <c r="K1954" s="2" t="s">
        <v>364</v>
      </c>
      <c r="L1954" s="3">
        <v>2</v>
      </c>
    </row>
    <row r="1955" spans="1:12" x14ac:dyDescent="0.25">
      <c r="A1955" t="s">
        <v>2024</v>
      </c>
      <c r="B1955" s="12" t="s">
        <v>570</v>
      </c>
      <c r="C1955" s="13" t="s">
        <v>125</v>
      </c>
      <c r="D1955" s="14">
        <v>45526.825694444437</v>
      </c>
      <c r="E1955" s="14">
        <v>45526.95208333333</v>
      </c>
      <c r="F1955" s="15">
        <v>0.12638888888888891</v>
      </c>
      <c r="G1955" s="15">
        <v>3.875</v>
      </c>
      <c r="H1955" s="13" t="s">
        <v>4654</v>
      </c>
      <c r="I1955" s="13">
        <v>2597.2097666666664</v>
      </c>
      <c r="K1955" s="2" t="s">
        <v>3015</v>
      </c>
      <c r="L1955" s="3">
        <v>1</v>
      </c>
    </row>
    <row r="1956" spans="1:12" x14ac:dyDescent="0.25">
      <c r="A1956" t="s">
        <v>2572</v>
      </c>
      <c r="B1956" s="9" t="s">
        <v>2571</v>
      </c>
      <c r="C1956" s="8" t="s">
        <v>89</v>
      </c>
      <c r="D1956" s="10">
        <v>45573.732638888891</v>
      </c>
      <c r="E1956" s="10">
        <v>45573.859027777777</v>
      </c>
      <c r="F1956" s="11">
        <v>0.12638888888888891</v>
      </c>
      <c r="G1956" s="11">
        <v>3.6111111111111108E-2</v>
      </c>
      <c r="H1956" s="8" t="s">
        <v>4776</v>
      </c>
      <c r="I1956" s="8">
        <v>2597.2097666666664</v>
      </c>
      <c r="K1956" s="2" t="s">
        <v>974</v>
      </c>
      <c r="L1956" s="3">
        <v>1</v>
      </c>
    </row>
    <row r="1957" spans="1:12" x14ac:dyDescent="0.25">
      <c r="A1957" t="s">
        <v>424</v>
      </c>
      <c r="B1957" s="9" t="s">
        <v>423</v>
      </c>
      <c r="C1957" s="8" t="s">
        <v>421</v>
      </c>
      <c r="D1957" s="10">
        <v>45678.451388888891</v>
      </c>
      <c r="E1957" s="10">
        <v>45678.57708333333</v>
      </c>
      <c r="F1957" s="11">
        <v>0.12569444444444439</v>
      </c>
      <c r="G1957" s="11">
        <v>1.9597222222222219</v>
      </c>
      <c r="H1957" s="8" t="s">
        <v>418</v>
      </c>
      <c r="I1957" s="8">
        <v>2582.9393833333334</v>
      </c>
      <c r="K1957" s="2" t="s">
        <v>945</v>
      </c>
      <c r="L1957" s="3">
        <v>3</v>
      </c>
    </row>
    <row r="1958" spans="1:12" x14ac:dyDescent="0.25">
      <c r="A1958" t="s">
        <v>871</v>
      </c>
      <c r="B1958" s="9" t="s">
        <v>35</v>
      </c>
      <c r="C1958" s="8" t="s">
        <v>869</v>
      </c>
      <c r="D1958" s="10">
        <v>45576.9375</v>
      </c>
      <c r="E1958" s="10">
        <v>45577.063194444447</v>
      </c>
      <c r="F1958" s="11">
        <v>0.12569444444444439</v>
      </c>
      <c r="G1958" s="11">
        <v>1.8006944444444439</v>
      </c>
      <c r="H1958" s="8" t="s">
        <v>791</v>
      </c>
      <c r="I1958" s="8">
        <v>2582.9393833333334</v>
      </c>
      <c r="K1958" s="2" t="s">
        <v>55</v>
      </c>
      <c r="L1958" s="3">
        <v>1</v>
      </c>
    </row>
    <row r="1959" spans="1:12" x14ac:dyDescent="0.25">
      <c r="A1959" t="s">
        <v>194</v>
      </c>
      <c r="B1959" s="12" t="s">
        <v>18</v>
      </c>
      <c r="C1959" s="13" t="s">
        <v>24</v>
      </c>
      <c r="D1959" s="14">
        <v>45571.652083333327</v>
      </c>
      <c r="E1959" s="14">
        <v>45571.777777777781</v>
      </c>
      <c r="F1959" s="15">
        <v>0.12569444444444439</v>
      </c>
      <c r="G1959" s="15">
        <v>0.15069444444444441</v>
      </c>
      <c r="H1959" s="13" t="s">
        <v>1085</v>
      </c>
      <c r="I1959" s="13">
        <v>2582.9393833333334</v>
      </c>
      <c r="K1959" s="2" t="s">
        <v>868</v>
      </c>
      <c r="L1959" s="3">
        <v>1</v>
      </c>
    </row>
    <row r="1960" spans="1:12" x14ac:dyDescent="0.25">
      <c r="A1960" t="s">
        <v>1593</v>
      </c>
      <c r="B1960" s="12" t="s">
        <v>156</v>
      </c>
      <c r="C1960" s="13" t="s">
        <v>1100</v>
      </c>
      <c r="D1960" s="14">
        <v>45657.769444444442</v>
      </c>
      <c r="E1960" s="14">
        <v>45657.895138888889</v>
      </c>
      <c r="F1960" s="15">
        <v>0.12569444444444439</v>
      </c>
      <c r="G1960" s="15">
        <v>0.9916666666666667</v>
      </c>
      <c r="H1960" s="13" t="s">
        <v>1566</v>
      </c>
      <c r="I1960" s="13">
        <v>2582.9393833333334</v>
      </c>
      <c r="K1960" s="2" t="s">
        <v>1827</v>
      </c>
      <c r="L1960" s="3">
        <v>2</v>
      </c>
    </row>
    <row r="1961" spans="1:12" x14ac:dyDescent="0.25">
      <c r="A1961" t="s">
        <v>2548</v>
      </c>
      <c r="B1961" s="9" t="s">
        <v>18</v>
      </c>
      <c r="C1961" s="8" t="s">
        <v>2546</v>
      </c>
      <c r="D1961" s="10">
        <v>45609.781944444447</v>
      </c>
      <c r="E1961" s="10">
        <v>45609.907638888893</v>
      </c>
      <c r="F1961" s="11">
        <v>0.12569444444444439</v>
      </c>
      <c r="G1961" s="11">
        <v>0.05</v>
      </c>
      <c r="H1961" s="8" t="s">
        <v>2502</v>
      </c>
      <c r="I1961" s="8">
        <v>2582.9393833333334</v>
      </c>
      <c r="K1961" s="2" t="s">
        <v>2648</v>
      </c>
      <c r="L1961" s="3">
        <v>1</v>
      </c>
    </row>
    <row r="1962" spans="1:12" x14ac:dyDescent="0.25">
      <c r="A1962" t="s">
        <v>2572</v>
      </c>
      <c r="B1962" s="12" t="s">
        <v>2571</v>
      </c>
      <c r="C1962" s="13" t="s">
        <v>89</v>
      </c>
      <c r="D1962" s="14">
        <v>45573.668749999997</v>
      </c>
      <c r="E1962" s="14">
        <v>45573.794444444437</v>
      </c>
      <c r="F1962" s="15">
        <v>0.12569444444444439</v>
      </c>
      <c r="G1962" s="15">
        <v>1.03125</v>
      </c>
      <c r="H1962" s="13" t="s">
        <v>2502</v>
      </c>
      <c r="I1962" s="13">
        <v>2582.9393833333334</v>
      </c>
      <c r="K1962" s="2" t="s">
        <v>1224</v>
      </c>
      <c r="L1962" s="3">
        <v>5</v>
      </c>
    </row>
    <row r="1963" spans="1:12" x14ac:dyDescent="0.25">
      <c r="A1963" t="s">
        <v>2083</v>
      </c>
      <c r="B1963" s="12" t="s">
        <v>14</v>
      </c>
      <c r="C1963" s="13" t="s">
        <v>18</v>
      </c>
      <c r="D1963" s="14">
        <v>45333.92083333333</v>
      </c>
      <c r="E1963" s="14">
        <v>45334.046527777777</v>
      </c>
      <c r="F1963" s="15">
        <v>0.12569444444444439</v>
      </c>
      <c r="G1963" s="15">
        <v>0.86736111111111114</v>
      </c>
      <c r="H1963" s="13" t="s">
        <v>2715</v>
      </c>
      <c r="I1963" s="13">
        <v>2582.9393833333334</v>
      </c>
      <c r="K1963" s="2" t="s">
        <v>1105</v>
      </c>
      <c r="L1963" s="3">
        <v>5</v>
      </c>
    </row>
    <row r="1964" spans="1:12" x14ac:dyDescent="0.25">
      <c r="A1964" t="s">
        <v>906</v>
      </c>
      <c r="B1964" s="12" t="s">
        <v>54</v>
      </c>
      <c r="C1964" s="13" t="s">
        <v>162</v>
      </c>
      <c r="D1964" s="14">
        <v>45424.717361111107</v>
      </c>
      <c r="E1964" s="14">
        <v>45424.843055555553</v>
      </c>
      <c r="F1964" s="15">
        <v>0.12569444444444439</v>
      </c>
      <c r="G1964" s="15">
        <v>0.76458333333333328</v>
      </c>
      <c r="H1964" s="13" t="s">
        <v>2858</v>
      </c>
      <c r="I1964" s="13">
        <v>2582.9393833333334</v>
      </c>
      <c r="K1964" s="2" t="s">
        <v>362</v>
      </c>
      <c r="L1964" s="3">
        <v>13</v>
      </c>
    </row>
    <row r="1965" spans="1:12" x14ac:dyDescent="0.25">
      <c r="A1965" t="s">
        <v>2747</v>
      </c>
      <c r="B1965" s="9" t="s">
        <v>246</v>
      </c>
      <c r="C1965" s="8" t="s">
        <v>551</v>
      </c>
      <c r="D1965" s="10">
        <v>45652.03402777778</v>
      </c>
      <c r="E1965" s="10">
        <v>45652.159722222219</v>
      </c>
      <c r="F1965" s="11">
        <v>0.12569444444444439</v>
      </c>
      <c r="G1965" s="11">
        <v>0.5</v>
      </c>
      <c r="H1965" s="8" t="s">
        <v>3485</v>
      </c>
      <c r="I1965" s="8">
        <v>2582.9393833333334</v>
      </c>
      <c r="K1965" s="2" t="s">
        <v>2574</v>
      </c>
      <c r="L1965" s="3">
        <v>2</v>
      </c>
    </row>
    <row r="1966" spans="1:12" x14ac:dyDescent="0.25">
      <c r="A1966" t="s">
        <v>3293</v>
      </c>
      <c r="B1966" s="9" t="s">
        <v>757</v>
      </c>
      <c r="C1966" s="8" t="s">
        <v>240</v>
      </c>
      <c r="D1966" s="10">
        <v>45647.756944444453</v>
      </c>
      <c r="E1966" s="10">
        <v>45647.882638888892</v>
      </c>
      <c r="F1966" s="11">
        <v>0.12569444444444439</v>
      </c>
      <c r="G1966" s="11">
        <v>0.84305555555555556</v>
      </c>
      <c r="H1966" s="8" t="s">
        <v>3703</v>
      </c>
      <c r="I1966" s="8">
        <v>2582.9393833333334</v>
      </c>
      <c r="K1966" s="2" t="s">
        <v>2515</v>
      </c>
      <c r="L1966" s="3">
        <v>3</v>
      </c>
    </row>
    <row r="1967" spans="1:12" x14ac:dyDescent="0.25">
      <c r="A1967" t="s">
        <v>4946</v>
      </c>
      <c r="B1967" s="12" t="s">
        <v>261</v>
      </c>
      <c r="C1967" s="13" t="s">
        <v>180</v>
      </c>
      <c r="D1967" s="14">
        <v>45337.011111111111</v>
      </c>
      <c r="E1967" s="14">
        <v>45337.136805555558</v>
      </c>
      <c r="F1967" s="15">
        <v>0.12569444444444439</v>
      </c>
      <c r="G1967" s="15">
        <v>1.438194444444445</v>
      </c>
      <c r="H1967" s="13" t="s">
        <v>4776</v>
      </c>
      <c r="I1967" s="13">
        <v>2582.9393833333334</v>
      </c>
      <c r="K1967" s="2" t="s">
        <v>3467</v>
      </c>
      <c r="L1967" s="3">
        <v>3</v>
      </c>
    </row>
    <row r="1968" spans="1:12" x14ac:dyDescent="0.25">
      <c r="A1968" t="s">
        <v>924</v>
      </c>
      <c r="B1968" s="9" t="s">
        <v>923</v>
      </c>
      <c r="C1968" s="8" t="s">
        <v>68</v>
      </c>
      <c r="D1968" s="10">
        <v>45492.849305555559</v>
      </c>
      <c r="E1968" s="10">
        <v>45492.974305555559</v>
      </c>
      <c r="F1968" s="11">
        <v>0.125</v>
      </c>
      <c r="G1968" s="11">
        <v>6.5972222222222224E-2</v>
      </c>
      <c r="H1968" s="8" t="s">
        <v>791</v>
      </c>
      <c r="I1968" s="8">
        <v>2568.6689999999999</v>
      </c>
      <c r="K1968" s="2" t="s">
        <v>1978</v>
      </c>
      <c r="L1968" s="3">
        <v>6</v>
      </c>
    </row>
    <row r="1969" spans="1:12" x14ac:dyDescent="0.25">
      <c r="A1969" t="s">
        <v>568</v>
      </c>
      <c r="B1969" s="9" t="s">
        <v>75</v>
      </c>
      <c r="C1969" s="8" t="s">
        <v>143</v>
      </c>
      <c r="D1969" s="10">
        <v>45649.715277777781</v>
      </c>
      <c r="E1969" s="10">
        <v>45649.840277777781</v>
      </c>
      <c r="F1969" s="11">
        <v>0.125</v>
      </c>
      <c r="G1969" s="11">
        <v>5.486111111111111E-2</v>
      </c>
      <c r="H1969" s="8" t="s">
        <v>1314</v>
      </c>
      <c r="I1969" s="8">
        <v>2568.6689999999999</v>
      </c>
      <c r="K1969" s="2" t="s">
        <v>2879</v>
      </c>
      <c r="L1969" s="3">
        <v>1</v>
      </c>
    </row>
    <row r="1970" spans="1:12" x14ac:dyDescent="0.25">
      <c r="A1970" t="s">
        <v>1800</v>
      </c>
      <c r="B1970" s="9" t="s">
        <v>995</v>
      </c>
      <c r="C1970" s="8" t="s">
        <v>134</v>
      </c>
      <c r="D1970" s="10">
        <v>45423.575694444437</v>
      </c>
      <c r="E1970" s="10">
        <v>45423.700694444437</v>
      </c>
      <c r="F1970" s="11">
        <v>0.125</v>
      </c>
      <c r="G1970" s="11">
        <v>3.3333333333333333E-2</v>
      </c>
      <c r="H1970" s="8" t="s">
        <v>1566</v>
      </c>
      <c r="I1970" s="8">
        <v>2568.6689999999999</v>
      </c>
      <c r="K1970" s="2" t="s">
        <v>3811</v>
      </c>
      <c r="L1970" s="3">
        <v>1</v>
      </c>
    </row>
    <row r="1971" spans="1:12" x14ac:dyDescent="0.25">
      <c r="A1971" t="s">
        <v>492</v>
      </c>
      <c r="B1971" s="12" t="s">
        <v>18</v>
      </c>
      <c r="C1971" s="13" t="s">
        <v>14</v>
      </c>
      <c r="D1971" s="14">
        <v>45646.061111111107</v>
      </c>
      <c r="E1971" s="14">
        <v>45646.186111111107</v>
      </c>
      <c r="F1971" s="15">
        <v>0.125</v>
      </c>
      <c r="G1971" s="15">
        <v>1.5847222222222219</v>
      </c>
      <c r="H1971" s="13" t="s">
        <v>2207</v>
      </c>
      <c r="I1971" s="13">
        <v>2568.6689999999999</v>
      </c>
      <c r="K1971" s="2" t="s">
        <v>3385</v>
      </c>
      <c r="L1971" s="3">
        <v>2</v>
      </c>
    </row>
    <row r="1972" spans="1:12" x14ac:dyDescent="0.25">
      <c r="A1972" t="s">
        <v>2463</v>
      </c>
      <c r="B1972" s="12" t="s">
        <v>14</v>
      </c>
      <c r="C1972" s="13" t="s">
        <v>500</v>
      </c>
      <c r="D1972" s="14">
        <v>45352.665277777778</v>
      </c>
      <c r="E1972" s="14">
        <v>45352.790277777778</v>
      </c>
      <c r="F1972" s="15">
        <v>0.125</v>
      </c>
      <c r="G1972" s="15">
        <v>-1.947916666666667</v>
      </c>
      <c r="H1972" s="13" t="s">
        <v>2207</v>
      </c>
      <c r="I1972" s="13">
        <v>2568.6689999999999</v>
      </c>
      <c r="K1972" s="2" t="s">
        <v>1501</v>
      </c>
      <c r="L1972" s="3">
        <v>1</v>
      </c>
    </row>
    <row r="1973" spans="1:12" x14ac:dyDescent="0.25">
      <c r="A1973" t="s">
        <v>2656</v>
      </c>
      <c r="B1973" s="9" t="s">
        <v>35</v>
      </c>
      <c r="C1973" s="8" t="s">
        <v>95</v>
      </c>
      <c r="D1973" s="10">
        <v>45417.569444444453</v>
      </c>
      <c r="E1973" s="10">
        <v>45417.694444444453</v>
      </c>
      <c r="F1973" s="11">
        <v>0.125</v>
      </c>
      <c r="G1973" s="11">
        <v>0.14861111111111111</v>
      </c>
      <c r="H1973" s="8" t="s">
        <v>2502</v>
      </c>
      <c r="I1973" s="8">
        <v>2568.6689999999999</v>
      </c>
      <c r="K1973" s="2" t="s">
        <v>969</v>
      </c>
      <c r="L1973" s="3">
        <v>3</v>
      </c>
    </row>
    <row r="1974" spans="1:12" x14ac:dyDescent="0.25">
      <c r="A1974" t="s">
        <v>3980</v>
      </c>
      <c r="B1974" s="9" t="s">
        <v>77</v>
      </c>
      <c r="C1974" s="8" t="s">
        <v>130</v>
      </c>
      <c r="D1974" s="10">
        <v>45603.844444444447</v>
      </c>
      <c r="E1974" s="10">
        <v>45603.969444444447</v>
      </c>
      <c r="F1974" s="11">
        <v>0.125</v>
      </c>
      <c r="G1974" s="11"/>
      <c r="H1974" s="8" t="s">
        <v>3918</v>
      </c>
      <c r="I1974" s="8">
        <v>2568.6689999999999</v>
      </c>
      <c r="K1974" s="2" t="s">
        <v>137</v>
      </c>
      <c r="L1974" s="3">
        <v>2</v>
      </c>
    </row>
    <row r="1975" spans="1:12" x14ac:dyDescent="0.25">
      <c r="A1975" t="s">
        <v>34</v>
      </c>
      <c r="B1975" s="12" t="s">
        <v>22</v>
      </c>
      <c r="C1975" s="13" t="s">
        <v>32</v>
      </c>
      <c r="D1975" s="14">
        <v>45673.756944444453</v>
      </c>
      <c r="E1975" s="14">
        <v>45673.881249999999</v>
      </c>
      <c r="F1975" s="15">
        <v>0.1243055555555556</v>
      </c>
      <c r="G1975" s="15">
        <v>5.0694444444444438E-2</v>
      </c>
      <c r="H1975" s="13" t="s">
        <v>11</v>
      </c>
      <c r="I1975" s="13">
        <v>2554.3986166666664</v>
      </c>
      <c r="K1975" s="2" t="s">
        <v>773</v>
      </c>
      <c r="L1975" s="3">
        <v>18</v>
      </c>
    </row>
    <row r="1976" spans="1:12" x14ac:dyDescent="0.25">
      <c r="A1976" t="s">
        <v>482</v>
      </c>
      <c r="B1976" s="12" t="s">
        <v>481</v>
      </c>
      <c r="C1976" s="13" t="s">
        <v>472</v>
      </c>
      <c r="D1976" s="14">
        <v>45606.73333333333</v>
      </c>
      <c r="E1976" s="14">
        <v>45606.857638888891</v>
      </c>
      <c r="F1976" s="15">
        <v>0.1243055555555556</v>
      </c>
      <c r="G1976" s="15">
        <v>3.8194444444444448E-2</v>
      </c>
      <c r="H1976" s="13" t="s">
        <v>418</v>
      </c>
      <c r="I1976" s="13">
        <v>2554.3986166666664</v>
      </c>
      <c r="K1976" s="2" t="s">
        <v>2727</v>
      </c>
      <c r="L1976" s="3">
        <v>1</v>
      </c>
    </row>
    <row r="1977" spans="1:12" x14ac:dyDescent="0.25">
      <c r="A1977" t="s">
        <v>648</v>
      </c>
      <c r="B1977" s="12" t="s">
        <v>12</v>
      </c>
      <c r="C1977" s="13" t="s">
        <v>646</v>
      </c>
      <c r="D1977" s="14">
        <v>45422.73541666667</v>
      </c>
      <c r="E1977" s="14">
        <v>45422.859722222223</v>
      </c>
      <c r="F1977" s="15">
        <v>0.1243055555555556</v>
      </c>
      <c r="G1977" s="15">
        <v>1.611805555555555</v>
      </c>
      <c r="H1977" s="13" t="s">
        <v>418</v>
      </c>
      <c r="I1977" s="13">
        <v>2554.3986166666664</v>
      </c>
      <c r="K1977" s="2" t="s">
        <v>4332</v>
      </c>
      <c r="L1977" s="3">
        <v>1</v>
      </c>
    </row>
    <row r="1978" spans="1:12" x14ac:dyDescent="0.25">
      <c r="A1978" t="s">
        <v>681</v>
      </c>
      <c r="B1978" s="9" t="s">
        <v>439</v>
      </c>
      <c r="C1978" s="8" t="s">
        <v>12</v>
      </c>
      <c r="D1978" s="10">
        <v>45655.65</v>
      </c>
      <c r="E1978" s="10">
        <v>45655.774305555547</v>
      </c>
      <c r="F1978" s="11">
        <v>0.1243055555555556</v>
      </c>
      <c r="G1978" s="11">
        <v>1.825694444444445</v>
      </c>
      <c r="H1978" s="8" t="s">
        <v>1085</v>
      </c>
      <c r="I1978" s="8">
        <v>2554.3986166666664</v>
      </c>
      <c r="K1978" s="2" t="s">
        <v>4658</v>
      </c>
      <c r="L1978" s="3">
        <v>1</v>
      </c>
    </row>
    <row r="1979" spans="1:12" x14ac:dyDescent="0.25">
      <c r="A1979" t="s">
        <v>906</v>
      </c>
      <c r="B1979" s="9" t="s">
        <v>54</v>
      </c>
      <c r="C1979" s="8" t="s">
        <v>162</v>
      </c>
      <c r="D1979" s="10">
        <v>45648.805555555547</v>
      </c>
      <c r="E1979" s="10">
        <v>45648.929861111108</v>
      </c>
      <c r="F1979" s="11">
        <v>0.1243055555555556</v>
      </c>
      <c r="G1979" s="11">
        <v>3.2638888888888891E-2</v>
      </c>
      <c r="H1979" s="8" t="s">
        <v>1566</v>
      </c>
      <c r="I1979" s="8">
        <v>2554.3986166666664</v>
      </c>
      <c r="K1979" s="2" t="s">
        <v>1979</v>
      </c>
      <c r="L1979" s="3">
        <v>6</v>
      </c>
    </row>
    <row r="1980" spans="1:12" x14ac:dyDescent="0.25">
      <c r="A1980" t="s">
        <v>455</v>
      </c>
      <c r="B1980" s="12" t="s">
        <v>107</v>
      </c>
      <c r="C1980" s="13" t="s">
        <v>18</v>
      </c>
      <c r="D1980" s="14">
        <v>45579.48333333333</v>
      </c>
      <c r="E1980" s="14">
        <v>45579.607638888891</v>
      </c>
      <c r="F1980" s="15">
        <v>0.1243055555555556</v>
      </c>
      <c r="G1980" s="15">
        <v>0.11874999999999999</v>
      </c>
      <c r="H1980" s="13" t="s">
        <v>2502</v>
      </c>
      <c r="I1980" s="13">
        <v>2554.3986166666664</v>
      </c>
      <c r="K1980" s="2" t="s">
        <v>1575</v>
      </c>
      <c r="L1980" s="3">
        <v>1</v>
      </c>
    </row>
    <row r="1981" spans="1:12" x14ac:dyDescent="0.25">
      <c r="A1981" t="s">
        <v>3187</v>
      </c>
      <c r="B1981" s="12" t="s">
        <v>376</v>
      </c>
      <c r="C1981" s="13" t="s">
        <v>3185</v>
      </c>
      <c r="D1981" s="14">
        <v>45446.461111111108</v>
      </c>
      <c r="E1981" s="14">
        <v>45446.585416666669</v>
      </c>
      <c r="F1981" s="15">
        <v>0.1243055555555556</v>
      </c>
      <c r="G1981" s="15">
        <v>0.1645833333333333</v>
      </c>
      <c r="H1981" s="13" t="s">
        <v>3096</v>
      </c>
      <c r="I1981" s="13">
        <v>2554.3986166666664</v>
      </c>
      <c r="K1981" s="2" t="s">
        <v>1846</v>
      </c>
      <c r="L1981" s="3">
        <v>1</v>
      </c>
    </row>
    <row r="1982" spans="1:12" x14ac:dyDescent="0.25">
      <c r="A1982" t="s">
        <v>3352</v>
      </c>
      <c r="B1982" s="12" t="s">
        <v>18</v>
      </c>
      <c r="C1982" s="13" t="s">
        <v>287</v>
      </c>
      <c r="D1982" s="14">
        <v>45533.670138888891</v>
      </c>
      <c r="E1982" s="14">
        <v>45533.794444444437</v>
      </c>
      <c r="F1982" s="15">
        <v>0.1243055555555556</v>
      </c>
      <c r="G1982" s="15">
        <v>8.8888888888888892E-2</v>
      </c>
      <c r="H1982" s="13" t="s">
        <v>3277</v>
      </c>
      <c r="I1982" s="13">
        <v>2554.3986166666664</v>
      </c>
      <c r="K1982" s="2" t="s">
        <v>4744</v>
      </c>
      <c r="L1982" s="3">
        <v>1</v>
      </c>
    </row>
    <row r="1983" spans="1:12" x14ac:dyDescent="0.25">
      <c r="A1983" t="s">
        <v>3352</v>
      </c>
      <c r="B1983" s="12" t="s">
        <v>18</v>
      </c>
      <c r="C1983" s="13" t="s">
        <v>287</v>
      </c>
      <c r="D1983" s="14">
        <v>45533.670138888891</v>
      </c>
      <c r="E1983" s="14">
        <v>45533.794444444437</v>
      </c>
      <c r="F1983" s="15">
        <v>0.1243055555555556</v>
      </c>
      <c r="G1983" s="15">
        <v>8.8888888888888892E-2</v>
      </c>
      <c r="H1983" s="13" t="s">
        <v>3484</v>
      </c>
      <c r="I1983" s="13">
        <v>2554.3986166666664</v>
      </c>
      <c r="K1983" s="2" t="s">
        <v>2787</v>
      </c>
      <c r="L1983" s="3">
        <v>3</v>
      </c>
    </row>
    <row r="1984" spans="1:12" x14ac:dyDescent="0.25">
      <c r="A1984" t="s">
        <v>3600</v>
      </c>
      <c r="B1984" s="12" t="s">
        <v>35</v>
      </c>
      <c r="C1984" s="13" t="s">
        <v>1947</v>
      </c>
      <c r="D1984" s="14">
        <v>45501.773611111108</v>
      </c>
      <c r="E1984" s="14">
        <v>45501.897916666669</v>
      </c>
      <c r="F1984" s="15">
        <v>0.1243055555555556</v>
      </c>
      <c r="G1984" s="15">
        <v>1.070138888888889</v>
      </c>
      <c r="H1984" s="13" t="s">
        <v>3485</v>
      </c>
      <c r="I1984" s="13">
        <v>2554.3986166666664</v>
      </c>
      <c r="K1984" s="2" t="s">
        <v>745</v>
      </c>
      <c r="L1984" s="3">
        <v>2</v>
      </c>
    </row>
    <row r="1985" spans="1:12" x14ac:dyDescent="0.25">
      <c r="A1985" t="s">
        <v>4252</v>
      </c>
      <c r="B1985" s="12" t="s">
        <v>240</v>
      </c>
      <c r="C1985" s="13" t="s">
        <v>570</v>
      </c>
      <c r="D1985" s="14">
        <v>45366.879861111112</v>
      </c>
      <c r="E1985" s="14">
        <v>45367.004166666673</v>
      </c>
      <c r="F1985" s="15">
        <v>0.1243055555555556</v>
      </c>
      <c r="G1985" s="15">
        <v>1.583333333333333</v>
      </c>
      <c r="H1985" s="13" t="s">
        <v>4100</v>
      </c>
      <c r="I1985" s="13">
        <v>2554.3986166666664</v>
      </c>
      <c r="K1985" s="2" t="s">
        <v>1315</v>
      </c>
      <c r="L1985" s="3">
        <v>1</v>
      </c>
    </row>
    <row r="1986" spans="1:12" x14ac:dyDescent="0.25">
      <c r="A1986" t="s">
        <v>821</v>
      </c>
      <c r="B1986" s="12" t="s">
        <v>75</v>
      </c>
      <c r="C1986" s="13" t="s">
        <v>702</v>
      </c>
      <c r="D1986" s="14">
        <v>45627.695138888892</v>
      </c>
      <c r="E1986" s="14">
        <v>45627.819444444453</v>
      </c>
      <c r="F1986" s="15">
        <v>0.1243055555555556</v>
      </c>
      <c r="G1986" s="15">
        <v>5.1388888888888887E-2</v>
      </c>
      <c r="H1986" s="13" t="s">
        <v>4288</v>
      </c>
      <c r="I1986" s="13">
        <v>2554.3986166666664</v>
      </c>
      <c r="K1986" s="2" t="s">
        <v>4505</v>
      </c>
      <c r="L1986" s="3">
        <v>1</v>
      </c>
    </row>
    <row r="1987" spans="1:12" x14ac:dyDescent="0.25">
      <c r="A1987" t="s">
        <v>4401</v>
      </c>
      <c r="B1987" s="9" t="s">
        <v>259</v>
      </c>
      <c r="C1987" s="8" t="s">
        <v>240</v>
      </c>
      <c r="D1987" s="10">
        <v>45450.713194444441</v>
      </c>
      <c r="E1987" s="10">
        <v>45450.837500000001</v>
      </c>
      <c r="F1987" s="11">
        <v>0.1243055555555556</v>
      </c>
      <c r="G1987" s="11">
        <v>0.90208333333333335</v>
      </c>
      <c r="H1987" s="8" t="s">
        <v>4288</v>
      </c>
      <c r="I1987" s="8">
        <v>2554.3986166666664</v>
      </c>
      <c r="K1987" s="2" t="s">
        <v>4527</v>
      </c>
      <c r="L1987" s="3">
        <v>1</v>
      </c>
    </row>
    <row r="1988" spans="1:12" x14ac:dyDescent="0.25">
      <c r="A1988" t="s">
        <v>4908</v>
      </c>
      <c r="B1988" s="12" t="s">
        <v>22</v>
      </c>
      <c r="C1988" s="13" t="s">
        <v>622</v>
      </c>
      <c r="D1988" s="14">
        <v>45473.851388888892</v>
      </c>
      <c r="E1988" s="14">
        <v>45473.975694444453</v>
      </c>
      <c r="F1988" s="15">
        <v>0.1243055555555556</v>
      </c>
      <c r="G1988" s="15">
        <v>2.813194444444445</v>
      </c>
      <c r="H1988" s="13" t="s">
        <v>4776</v>
      </c>
      <c r="I1988" s="13">
        <v>2554.3986166666664</v>
      </c>
      <c r="K1988" s="2" t="s">
        <v>2952</v>
      </c>
      <c r="L1988" s="3">
        <v>1</v>
      </c>
    </row>
    <row r="1989" spans="1:12" x14ac:dyDescent="0.25">
      <c r="A1989" t="s">
        <v>190</v>
      </c>
      <c r="B1989" s="9" t="s">
        <v>156</v>
      </c>
      <c r="C1989" s="8" t="s">
        <v>188</v>
      </c>
      <c r="D1989" s="10">
        <v>45562.09097222222</v>
      </c>
      <c r="E1989" s="10">
        <v>45562.214583333327</v>
      </c>
      <c r="F1989" s="11">
        <v>0.1236111111111111</v>
      </c>
      <c r="G1989" s="11">
        <v>5.4166666666666669E-2</v>
      </c>
      <c r="H1989" s="8" t="s">
        <v>11</v>
      </c>
      <c r="I1989" s="8">
        <v>2540.1282333333334</v>
      </c>
      <c r="K1989" s="2" t="s">
        <v>2891</v>
      </c>
      <c r="L1989" s="3">
        <v>1</v>
      </c>
    </row>
    <row r="1990" spans="1:12" x14ac:dyDescent="0.25">
      <c r="A1990" t="s">
        <v>2354</v>
      </c>
      <c r="B1990" s="9" t="s">
        <v>188</v>
      </c>
      <c r="C1990" s="8" t="s">
        <v>54</v>
      </c>
      <c r="D1990" s="10">
        <v>45502.888194444437</v>
      </c>
      <c r="E1990" s="10">
        <v>45503.011805555558</v>
      </c>
      <c r="F1990" s="11">
        <v>0.1236111111111111</v>
      </c>
      <c r="G1990" s="11">
        <v>4.8611111111111112E-2</v>
      </c>
      <c r="H1990" s="8" t="s">
        <v>2207</v>
      </c>
      <c r="I1990" s="8">
        <v>2540.1282333333334</v>
      </c>
      <c r="K1990" s="2" t="s">
        <v>4013</v>
      </c>
      <c r="L1990" s="3">
        <v>1</v>
      </c>
    </row>
    <row r="1991" spans="1:12" x14ac:dyDescent="0.25">
      <c r="A1991" t="s">
        <v>2816</v>
      </c>
      <c r="B1991" s="12" t="s">
        <v>22</v>
      </c>
      <c r="C1991" s="13" t="s">
        <v>1211</v>
      </c>
      <c r="D1991" s="14">
        <v>45374.70416666667</v>
      </c>
      <c r="E1991" s="14">
        <v>45374.827777777777</v>
      </c>
      <c r="F1991" s="15">
        <v>0.1236111111111111</v>
      </c>
      <c r="G1991" s="15">
        <v>3.8194444444444448E-2</v>
      </c>
      <c r="H1991" s="13" t="s">
        <v>2715</v>
      </c>
      <c r="I1991" s="13">
        <v>2540.1282333333334</v>
      </c>
      <c r="K1991" s="2" t="s">
        <v>3347</v>
      </c>
      <c r="L1991" s="3">
        <v>2</v>
      </c>
    </row>
    <row r="1992" spans="1:12" x14ac:dyDescent="0.25">
      <c r="A1992" t="s">
        <v>2171</v>
      </c>
      <c r="B1992" s="9" t="s">
        <v>12</v>
      </c>
      <c r="C1992" s="8" t="s">
        <v>130</v>
      </c>
      <c r="D1992" s="10">
        <v>45403.176388888889</v>
      </c>
      <c r="E1992" s="10">
        <v>45403.3</v>
      </c>
      <c r="F1992" s="11">
        <v>0.1236111111111111</v>
      </c>
      <c r="G1992" s="11">
        <v>2.229166666666667</v>
      </c>
      <c r="H1992" s="8" t="s">
        <v>3703</v>
      </c>
      <c r="I1992" s="8">
        <v>2540.1282333333334</v>
      </c>
      <c r="K1992" s="2" t="s">
        <v>1307</v>
      </c>
      <c r="L1992" s="3">
        <v>3</v>
      </c>
    </row>
    <row r="1993" spans="1:12" x14ac:dyDescent="0.25">
      <c r="A1993" t="s">
        <v>4291</v>
      </c>
      <c r="B1993" s="12" t="s">
        <v>8</v>
      </c>
      <c r="C1993" s="13" t="s">
        <v>81</v>
      </c>
      <c r="D1993" s="14">
        <v>45676.97152777778</v>
      </c>
      <c r="E1993" s="14">
        <v>45677.095138888893</v>
      </c>
      <c r="F1993" s="15">
        <v>0.1236111111111111</v>
      </c>
      <c r="G1993" s="15">
        <v>1.7513888888888891</v>
      </c>
      <c r="H1993" s="13" t="s">
        <v>4288</v>
      </c>
      <c r="I1993" s="13">
        <v>2540.1282333333334</v>
      </c>
      <c r="K1993" s="2" t="s">
        <v>4783</v>
      </c>
      <c r="L1993" s="3">
        <v>1</v>
      </c>
    </row>
    <row r="1994" spans="1:12" x14ac:dyDescent="0.25">
      <c r="A1994" t="s">
        <v>4628</v>
      </c>
      <c r="B1994" s="12" t="s">
        <v>1885</v>
      </c>
      <c r="C1994" s="13" t="s">
        <v>166</v>
      </c>
      <c r="D1994" s="14">
        <v>45359.907638888893</v>
      </c>
      <c r="E1994" s="14">
        <v>45360.03125</v>
      </c>
      <c r="F1994" s="15">
        <v>0.1236111111111111</v>
      </c>
      <c r="G1994" s="15">
        <v>0.64930555555555558</v>
      </c>
      <c r="H1994" s="13" t="s">
        <v>4485</v>
      </c>
      <c r="I1994" s="13">
        <v>2540.1282333333334</v>
      </c>
      <c r="K1994" s="2" t="s">
        <v>2580</v>
      </c>
      <c r="L1994" s="3">
        <v>2</v>
      </c>
    </row>
    <row r="1995" spans="1:12" x14ac:dyDescent="0.25">
      <c r="A1995" t="s">
        <v>4848</v>
      </c>
      <c r="B1995" s="9" t="s">
        <v>56</v>
      </c>
      <c r="C1995" s="8" t="s">
        <v>4438</v>
      </c>
      <c r="D1995" s="10">
        <v>45569.843055555553</v>
      </c>
      <c r="E1995" s="10">
        <v>45569.966666666667</v>
      </c>
      <c r="F1995" s="11">
        <v>0.1236111111111111</v>
      </c>
      <c r="G1995" s="11">
        <v>1.8840277777777781</v>
      </c>
      <c r="H1995" s="8" t="s">
        <v>4776</v>
      </c>
      <c r="I1995" s="8">
        <v>2540.1282333333334</v>
      </c>
      <c r="K1995" s="2" t="s">
        <v>144</v>
      </c>
      <c r="L1995" s="3">
        <v>4</v>
      </c>
    </row>
    <row r="1996" spans="1:12" x14ac:dyDescent="0.25">
      <c r="A1996" t="s">
        <v>440</v>
      </c>
      <c r="B1996" s="9" t="s">
        <v>439</v>
      </c>
      <c r="C1996" s="8" t="s">
        <v>242</v>
      </c>
      <c r="D1996" s="10">
        <v>45654.599305555559</v>
      </c>
      <c r="E1996" s="10">
        <v>45654.722222222219</v>
      </c>
      <c r="F1996" s="11">
        <v>0.1229166666666667</v>
      </c>
      <c r="G1996" s="11">
        <v>0.10069444444444441</v>
      </c>
      <c r="H1996" s="8" t="s">
        <v>418</v>
      </c>
      <c r="I1996" s="8">
        <v>2525.8578499999999</v>
      </c>
      <c r="K1996" s="2" t="s">
        <v>1156</v>
      </c>
      <c r="L1996" s="3">
        <v>20</v>
      </c>
    </row>
    <row r="1997" spans="1:12" x14ac:dyDescent="0.25">
      <c r="A1997" t="s">
        <v>906</v>
      </c>
      <c r="B1997" s="9" t="s">
        <v>54</v>
      </c>
      <c r="C1997" s="8" t="s">
        <v>162</v>
      </c>
      <c r="D1997" s="10">
        <v>45513.668055555558</v>
      </c>
      <c r="E1997" s="10">
        <v>45513.790972222218</v>
      </c>
      <c r="F1997" s="11">
        <v>0.1229166666666667</v>
      </c>
      <c r="G1997" s="11">
        <v>6.0416666666666667E-2</v>
      </c>
      <c r="H1997" s="8" t="s">
        <v>791</v>
      </c>
      <c r="I1997" s="8">
        <v>2525.8578499999999</v>
      </c>
      <c r="K1997" s="2" t="s">
        <v>4869</v>
      </c>
      <c r="L1997" s="3">
        <v>1</v>
      </c>
    </row>
    <row r="1998" spans="1:12" x14ac:dyDescent="0.25">
      <c r="A1998" t="s">
        <v>1084</v>
      </c>
      <c r="B1998" s="12" t="s">
        <v>89</v>
      </c>
      <c r="C1998" s="13" t="s">
        <v>35</v>
      </c>
      <c r="D1998" s="14">
        <v>45661.583333333343</v>
      </c>
      <c r="E1998" s="14">
        <v>45661.706250000003</v>
      </c>
      <c r="F1998" s="15">
        <v>0.1229166666666667</v>
      </c>
      <c r="G1998" s="15"/>
      <c r="H1998" s="13" t="s">
        <v>1085</v>
      </c>
      <c r="I1998" s="13">
        <v>2525.8578499999999</v>
      </c>
      <c r="K1998" s="2" t="s">
        <v>4777</v>
      </c>
      <c r="L1998" s="3">
        <v>1</v>
      </c>
    </row>
    <row r="1999" spans="1:12" x14ac:dyDescent="0.25">
      <c r="A1999" t="s">
        <v>1936</v>
      </c>
      <c r="B1999" s="12" t="s">
        <v>77</v>
      </c>
      <c r="C1999" s="13" t="s">
        <v>472</v>
      </c>
      <c r="D1999" s="14">
        <v>45647.067361111112</v>
      </c>
      <c r="E1999" s="14">
        <v>45647.19027777778</v>
      </c>
      <c r="F1999" s="15">
        <v>0.1229166666666667</v>
      </c>
      <c r="G1999" s="15">
        <v>4.0972222222222222E-2</v>
      </c>
      <c r="H1999" s="13" t="s">
        <v>1908</v>
      </c>
      <c r="I1999" s="13">
        <v>2525.8578499999999</v>
      </c>
      <c r="K1999" s="2" t="s">
        <v>1059</v>
      </c>
      <c r="L1999" s="3">
        <v>1</v>
      </c>
    </row>
    <row r="2000" spans="1:12" x14ac:dyDescent="0.25">
      <c r="A2000" t="s">
        <v>2082</v>
      </c>
      <c r="B2000" s="12" t="s">
        <v>18</v>
      </c>
      <c r="C2000" s="13" t="s">
        <v>22</v>
      </c>
      <c r="D2000" s="14">
        <v>45450.806944444441</v>
      </c>
      <c r="E2000" s="14">
        <v>45450.929861111108</v>
      </c>
      <c r="F2000" s="15">
        <v>0.1229166666666667</v>
      </c>
      <c r="G2000" s="15">
        <v>1.932638888888889</v>
      </c>
      <c r="H2000" s="13" t="s">
        <v>1908</v>
      </c>
      <c r="I2000" s="13">
        <v>2525.8578499999999</v>
      </c>
      <c r="K2000" s="2" t="s">
        <v>2172</v>
      </c>
      <c r="L2000" s="3">
        <v>1</v>
      </c>
    </row>
    <row r="2001" spans="1:12" x14ac:dyDescent="0.25">
      <c r="A2001" t="s">
        <v>2171</v>
      </c>
      <c r="B2001" s="12" t="s">
        <v>12</v>
      </c>
      <c r="C2001" s="13" t="s">
        <v>130</v>
      </c>
      <c r="D2001" s="14">
        <v>45367.645833333343</v>
      </c>
      <c r="E2001" s="14">
        <v>45367.768750000003</v>
      </c>
      <c r="F2001" s="15">
        <v>0.1229166666666667</v>
      </c>
      <c r="G2001" s="15">
        <v>0.80486111111111114</v>
      </c>
      <c r="H2001" s="13" t="s">
        <v>1908</v>
      </c>
      <c r="I2001" s="13">
        <v>2525.8578499999999</v>
      </c>
      <c r="K2001" s="2" t="s">
        <v>3627</v>
      </c>
      <c r="L2001" s="3">
        <v>1</v>
      </c>
    </row>
    <row r="2002" spans="1:12" x14ac:dyDescent="0.25">
      <c r="A2002" t="s">
        <v>2512</v>
      </c>
      <c r="B2002" s="12" t="s">
        <v>353</v>
      </c>
      <c r="C2002" s="13" t="s">
        <v>246</v>
      </c>
      <c r="D2002" s="14">
        <v>45662.837500000001</v>
      </c>
      <c r="E2002" s="14">
        <v>45662.960416666669</v>
      </c>
      <c r="F2002" s="15">
        <v>0.1229166666666667</v>
      </c>
      <c r="G2002" s="15">
        <v>0.58680555555555558</v>
      </c>
      <c r="H2002" s="13" t="s">
        <v>2502</v>
      </c>
      <c r="I2002" s="13">
        <v>2525.8578499999999</v>
      </c>
      <c r="K2002" s="2" t="s">
        <v>688</v>
      </c>
      <c r="L2002" s="3">
        <v>1</v>
      </c>
    </row>
    <row r="2003" spans="1:12" x14ac:dyDescent="0.25">
      <c r="A2003" t="s">
        <v>3954</v>
      </c>
      <c r="B2003" s="9" t="s">
        <v>149</v>
      </c>
      <c r="C2003" s="8" t="s">
        <v>35</v>
      </c>
      <c r="D2003" s="10">
        <v>45633.672222222223</v>
      </c>
      <c r="E2003" s="10">
        <v>45633.795138888891</v>
      </c>
      <c r="F2003" s="11">
        <v>0.1229166666666667</v>
      </c>
      <c r="G2003" s="11">
        <v>6.6951388888888888</v>
      </c>
      <c r="H2003" s="8" t="s">
        <v>3918</v>
      </c>
      <c r="I2003" s="8">
        <v>2525.8578499999999</v>
      </c>
      <c r="K2003" s="2" t="s">
        <v>921</v>
      </c>
      <c r="L2003" s="3">
        <v>1</v>
      </c>
    </row>
    <row r="2004" spans="1:12" x14ac:dyDescent="0.25">
      <c r="A2004" t="s">
        <v>4137</v>
      </c>
      <c r="B2004" s="9" t="s">
        <v>406</v>
      </c>
      <c r="C2004" s="8" t="s">
        <v>125</v>
      </c>
      <c r="D2004" s="10">
        <v>45599.767361111109</v>
      </c>
      <c r="E2004" s="10">
        <v>45599.890277777777</v>
      </c>
      <c r="F2004" s="11">
        <v>0.1229166666666667</v>
      </c>
      <c r="G2004" s="11">
        <v>6.3888888888888884E-2</v>
      </c>
      <c r="H2004" s="8" t="s">
        <v>4100</v>
      </c>
      <c r="I2004" s="8">
        <v>2525.8578499999999</v>
      </c>
      <c r="K2004" s="2" t="s">
        <v>4629</v>
      </c>
      <c r="L2004" s="3">
        <v>1</v>
      </c>
    </row>
    <row r="2005" spans="1:12" x14ac:dyDescent="0.25">
      <c r="A2005" t="s">
        <v>681</v>
      </c>
      <c r="B2005" s="9" t="s">
        <v>439</v>
      </c>
      <c r="C2005" s="8" t="s">
        <v>12</v>
      </c>
      <c r="D2005" s="10">
        <v>45386.794444444437</v>
      </c>
      <c r="E2005" s="10">
        <v>45386.917361111111</v>
      </c>
      <c r="F2005" s="11">
        <v>0.1229166666666667</v>
      </c>
      <c r="G2005" s="11">
        <v>0.87361111111111112</v>
      </c>
      <c r="H2005" s="8" t="s">
        <v>4100</v>
      </c>
      <c r="I2005" s="8">
        <v>2525.8578499999999</v>
      </c>
      <c r="K2005" s="2" t="s">
        <v>2865</v>
      </c>
      <c r="L2005" s="3">
        <v>2</v>
      </c>
    </row>
    <row r="2006" spans="1:12" x14ac:dyDescent="0.25">
      <c r="A2006" t="s">
        <v>824</v>
      </c>
      <c r="B2006" s="9" t="s">
        <v>134</v>
      </c>
      <c r="C2006" s="8" t="s">
        <v>22</v>
      </c>
      <c r="D2006" s="10">
        <v>45645.879166666673</v>
      </c>
      <c r="E2006" s="10">
        <v>45646.001388888893</v>
      </c>
      <c r="F2006" s="11">
        <v>0.1222222222222222</v>
      </c>
      <c r="G2006" s="11">
        <v>0.88263888888888886</v>
      </c>
      <c r="H2006" s="8" t="s">
        <v>791</v>
      </c>
      <c r="I2006" s="8">
        <v>2511.5874666666668</v>
      </c>
      <c r="K2006" s="2" t="s">
        <v>598</v>
      </c>
      <c r="L2006" s="3">
        <v>3</v>
      </c>
    </row>
    <row r="2007" spans="1:12" x14ac:dyDescent="0.25">
      <c r="A2007" t="s">
        <v>827</v>
      </c>
      <c r="B2007" s="12" t="s">
        <v>24</v>
      </c>
      <c r="C2007" s="13" t="s">
        <v>89</v>
      </c>
      <c r="D2007" s="14">
        <v>45639.052777777782</v>
      </c>
      <c r="E2007" s="14">
        <v>45639.175000000003</v>
      </c>
      <c r="F2007" s="15">
        <v>0.1222222222222222</v>
      </c>
      <c r="G2007" s="15">
        <v>0.57222222222222219</v>
      </c>
      <c r="H2007" s="13" t="s">
        <v>791</v>
      </c>
      <c r="I2007" s="13">
        <v>2511.5874666666668</v>
      </c>
      <c r="K2007" s="2" t="s">
        <v>1044</v>
      </c>
      <c r="L2007" s="3">
        <v>3</v>
      </c>
    </row>
    <row r="2008" spans="1:12" x14ac:dyDescent="0.25">
      <c r="A2008" t="s">
        <v>1021</v>
      </c>
      <c r="B2008" s="12" t="s">
        <v>353</v>
      </c>
      <c r="C2008" s="13" t="s">
        <v>12</v>
      </c>
      <c r="D2008" s="14">
        <v>45387.802777777782</v>
      </c>
      <c r="E2008" s="14">
        <v>45387.925000000003</v>
      </c>
      <c r="F2008" s="15">
        <v>0.1222222222222222</v>
      </c>
      <c r="G2008" s="15">
        <v>1.7104166666666669</v>
      </c>
      <c r="H2008" s="13" t="s">
        <v>791</v>
      </c>
      <c r="I2008" s="13">
        <v>2511.5874666666668</v>
      </c>
      <c r="K2008" s="2" t="s">
        <v>747</v>
      </c>
      <c r="L2008" s="3">
        <v>2</v>
      </c>
    </row>
    <row r="2009" spans="1:12" x14ac:dyDescent="0.25">
      <c r="A2009" t="s">
        <v>1416</v>
      </c>
      <c r="B2009" s="9" t="s">
        <v>89</v>
      </c>
      <c r="C2009" s="8" t="s">
        <v>14</v>
      </c>
      <c r="D2009" s="10">
        <v>45528.586805555547</v>
      </c>
      <c r="E2009" s="10">
        <v>45528.709027777782</v>
      </c>
      <c r="F2009" s="11">
        <v>0.1222222222222222</v>
      </c>
      <c r="G2009" s="11">
        <v>5.347222222222222E-2</v>
      </c>
      <c r="H2009" s="8" t="s">
        <v>1314</v>
      </c>
      <c r="I2009" s="8">
        <v>2511.5874666666668</v>
      </c>
      <c r="K2009" s="2" t="s">
        <v>726</v>
      </c>
      <c r="L2009" s="3">
        <v>1</v>
      </c>
    </row>
    <row r="2010" spans="1:12" x14ac:dyDescent="0.25">
      <c r="A2010" t="s">
        <v>1720</v>
      </c>
      <c r="B2010" s="12" t="s">
        <v>169</v>
      </c>
      <c r="C2010" s="13" t="s">
        <v>68</v>
      </c>
      <c r="D2010" s="14">
        <v>45526.911805555559</v>
      </c>
      <c r="E2010" s="14">
        <v>45527.03402777778</v>
      </c>
      <c r="F2010" s="15">
        <v>0.1222222222222222</v>
      </c>
      <c r="G2010" s="15">
        <v>1.5770833333333329</v>
      </c>
      <c r="H2010" s="13" t="s">
        <v>1566</v>
      </c>
      <c r="I2010" s="13">
        <v>2511.5874666666668</v>
      </c>
      <c r="K2010" s="2" t="s">
        <v>1331</v>
      </c>
      <c r="L2010" s="3">
        <v>1</v>
      </c>
    </row>
    <row r="2011" spans="1:12" x14ac:dyDescent="0.25">
      <c r="A2011" t="s">
        <v>1881</v>
      </c>
      <c r="B2011" s="12" t="s">
        <v>376</v>
      </c>
      <c r="C2011" s="13" t="s">
        <v>107</v>
      </c>
      <c r="D2011" s="14">
        <v>45350.970833333333</v>
      </c>
      <c r="E2011" s="14">
        <v>45351.093055555553</v>
      </c>
      <c r="F2011" s="15">
        <v>0.1222222222222222</v>
      </c>
      <c r="G2011" s="15">
        <v>0.64652777777777781</v>
      </c>
      <c r="H2011" s="13" t="s">
        <v>1566</v>
      </c>
      <c r="I2011" s="13">
        <v>2511.5874666666668</v>
      </c>
      <c r="K2011" s="2" t="s">
        <v>685</v>
      </c>
      <c r="L2011" s="3">
        <v>1</v>
      </c>
    </row>
    <row r="2012" spans="1:12" x14ac:dyDescent="0.25">
      <c r="A2012" t="s">
        <v>2123</v>
      </c>
      <c r="B2012" s="9" t="s">
        <v>22</v>
      </c>
      <c r="C2012" s="8" t="s">
        <v>219</v>
      </c>
      <c r="D2012" s="10">
        <v>45414.817361111112</v>
      </c>
      <c r="E2012" s="10">
        <v>45414.939583333333</v>
      </c>
      <c r="F2012" s="11">
        <v>0.1222222222222222</v>
      </c>
      <c r="G2012" s="11">
        <v>7.1527777777777773E-2</v>
      </c>
      <c r="H2012" s="8" t="s">
        <v>1908</v>
      </c>
      <c r="I2012" s="8">
        <v>2511.5874666666668</v>
      </c>
      <c r="K2012" s="2" t="s">
        <v>2801</v>
      </c>
      <c r="L2012" s="3">
        <v>1</v>
      </c>
    </row>
    <row r="2013" spans="1:12" x14ac:dyDescent="0.25">
      <c r="A2013" t="s">
        <v>2747</v>
      </c>
      <c r="B2013" s="12" t="s">
        <v>246</v>
      </c>
      <c r="C2013" s="13" t="s">
        <v>551</v>
      </c>
      <c r="D2013" s="14">
        <v>45620.645138888889</v>
      </c>
      <c r="E2013" s="14">
        <v>45620.767361111109</v>
      </c>
      <c r="F2013" s="15">
        <v>0.1222222222222222</v>
      </c>
      <c r="G2013" s="15">
        <v>7.6388888888888895E-2</v>
      </c>
      <c r="H2013" s="13" t="s">
        <v>2715</v>
      </c>
      <c r="I2013" s="13">
        <v>2511.5874666666668</v>
      </c>
      <c r="K2013" s="2" t="s">
        <v>2011</v>
      </c>
      <c r="L2013" s="3">
        <v>1</v>
      </c>
    </row>
    <row r="2014" spans="1:12" x14ac:dyDescent="0.25">
      <c r="A2014" t="s">
        <v>2794</v>
      </c>
      <c r="B2014" s="9" t="s">
        <v>56</v>
      </c>
      <c r="C2014" s="8" t="s">
        <v>18</v>
      </c>
      <c r="D2014" s="10">
        <v>45404.793055555558</v>
      </c>
      <c r="E2014" s="10">
        <v>45404.915277777778</v>
      </c>
      <c r="F2014" s="11">
        <v>0.1222222222222222</v>
      </c>
      <c r="G2014" s="11">
        <v>0.73472222222222228</v>
      </c>
      <c r="H2014" s="8" t="s">
        <v>2715</v>
      </c>
      <c r="I2014" s="8">
        <v>2511.5874666666668</v>
      </c>
      <c r="K2014" s="2" t="s">
        <v>1326</v>
      </c>
      <c r="L2014" s="3">
        <v>1</v>
      </c>
    </row>
    <row r="2015" spans="1:12" x14ac:dyDescent="0.25">
      <c r="A2015" t="s">
        <v>3653</v>
      </c>
      <c r="B2015" s="12" t="s">
        <v>881</v>
      </c>
      <c r="C2015" s="13" t="s">
        <v>18</v>
      </c>
      <c r="D2015" s="14">
        <v>45383.595138888893</v>
      </c>
      <c r="E2015" s="14">
        <v>45383.717361111107</v>
      </c>
      <c r="F2015" s="15">
        <v>0.1222222222222222</v>
      </c>
      <c r="G2015" s="15">
        <v>0.25208333333333333</v>
      </c>
      <c r="H2015" s="13" t="s">
        <v>3485</v>
      </c>
      <c r="I2015" s="13">
        <v>2511.5874666666668</v>
      </c>
      <c r="K2015" s="2" t="s">
        <v>840</v>
      </c>
      <c r="L2015" s="3">
        <v>1</v>
      </c>
    </row>
    <row r="2016" spans="1:12" x14ac:dyDescent="0.25">
      <c r="A2016" t="s">
        <v>3996</v>
      </c>
      <c r="B2016" s="9" t="s">
        <v>2070</v>
      </c>
      <c r="C2016" s="8" t="s">
        <v>380</v>
      </c>
      <c r="D2016" s="10">
        <v>45543.572916666657</v>
      </c>
      <c r="E2016" s="10">
        <v>45543.695138888892</v>
      </c>
      <c r="F2016" s="11">
        <v>0.1222222222222222</v>
      </c>
      <c r="G2016" s="11">
        <v>0.62986111111111109</v>
      </c>
      <c r="H2016" s="8" t="s">
        <v>3918</v>
      </c>
      <c r="I2016" s="8">
        <v>2511.5874666666668</v>
      </c>
      <c r="K2016" s="2" t="s">
        <v>1983</v>
      </c>
      <c r="L2016" s="3">
        <v>2</v>
      </c>
    </row>
    <row r="2017" spans="1:12" x14ac:dyDescent="0.25">
      <c r="A2017" t="s">
        <v>762</v>
      </c>
      <c r="B2017" s="9" t="s">
        <v>125</v>
      </c>
      <c r="C2017" s="8" t="s">
        <v>22</v>
      </c>
      <c r="D2017" s="10">
        <v>45350.940972222219</v>
      </c>
      <c r="E2017" s="10">
        <v>45351.0625</v>
      </c>
      <c r="F2017" s="11">
        <v>0.1215277777777778</v>
      </c>
      <c r="G2017" s="11">
        <v>4.6284722222222223</v>
      </c>
      <c r="H2017" s="8" t="s">
        <v>418</v>
      </c>
      <c r="I2017" s="8">
        <v>2497.3170833333329</v>
      </c>
      <c r="K2017" s="2" t="s">
        <v>4262</v>
      </c>
      <c r="L2017" s="3">
        <v>1</v>
      </c>
    </row>
    <row r="2018" spans="1:12" x14ac:dyDescent="0.25">
      <c r="A2018" t="s">
        <v>370</v>
      </c>
      <c r="B2018" s="12" t="s">
        <v>246</v>
      </c>
      <c r="C2018" s="13" t="s">
        <v>18</v>
      </c>
      <c r="D2018" s="14">
        <v>45331.703472222223</v>
      </c>
      <c r="E2018" s="14">
        <v>45331.824999999997</v>
      </c>
      <c r="F2018" s="15">
        <v>0.1215277777777778</v>
      </c>
      <c r="G2018" s="15">
        <v>6.6666666666666666E-2</v>
      </c>
      <c r="H2018" s="13" t="s">
        <v>791</v>
      </c>
      <c r="I2018" s="13">
        <v>2497.3170833333329</v>
      </c>
      <c r="K2018" s="2" t="s">
        <v>1286</v>
      </c>
      <c r="L2018" s="3">
        <v>1</v>
      </c>
    </row>
    <row r="2019" spans="1:12" x14ac:dyDescent="0.25">
      <c r="A2019" t="s">
        <v>492</v>
      </c>
      <c r="B2019" s="9" t="s">
        <v>18</v>
      </c>
      <c r="C2019" s="8" t="s">
        <v>14</v>
      </c>
      <c r="D2019" s="10">
        <v>45466.532638888893</v>
      </c>
      <c r="E2019" s="10">
        <v>45466.654166666667</v>
      </c>
      <c r="F2019" s="11">
        <v>0.1215277777777778</v>
      </c>
      <c r="G2019" s="11">
        <v>5.5555555555555552E-2</v>
      </c>
      <c r="H2019" s="8" t="s">
        <v>1314</v>
      </c>
      <c r="I2019" s="8">
        <v>2497.3170833333329</v>
      </c>
      <c r="K2019" s="2" t="s">
        <v>1842</v>
      </c>
      <c r="L2019" s="3">
        <v>1</v>
      </c>
    </row>
    <row r="2020" spans="1:12" x14ac:dyDescent="0.25">
      <c r="A2020" t="s">
        <v>1280</v>
      </c>
      <c r="B2020" s="12" t="s">
        <v>130</v>
      </c>
      <c r="C2020" s="13" t="s">
        <v>18</v>
      </c>
      <c r="D2020" s="14">
        <v>45597.631944444453</v>
      </c>
      <c r="E2020" s="14">
        <v>45597.753472222219</v>
      </c>
      <c r="F2020" s="15">
        <v>0.1215277777777778</v>
      </c>
      <c r="G2020" s="15">
        <v>6.5972222222222224E-2</v>
      </c>
      <c r="H2020" s="13" t="s">
        <v>2858</v>
      </c>
      <c r="I2020" s="13">
        <v>2497.3170833333329</v>
      </c>
      <c r="K2020" s="2" t="s">
        <v>3005</v>
      </c>
      <c r="L2020" s="3">
        <v>1</v>
      </c>
    </row>
    <row r="2021" spans="1:12" x14ac:dyDescent="0.25">
      <c r="A2021" t="s">
        <v>3117</v>
      </c>
      <c r="B2021" s="12" t="s">
        <v>130</v>
      </c>
      <c r="C2021" s="13" t="s">
        <v>89</v>
      </c>
      <c r="D2021" s="14">
        <v>45637.777083333327</v>
      </c>
      <c r="E2021" s="14">
        <v>45637.898611111108</v>
      </c>
      <c r="F2021" s="15">
        <v>0.1215277777777778</v>
      </c>
      <c r="G2021" s="15">
        <v>0.67569444444444449</v>
      </c>
      <c r="H2021" s="13" t="s">
        <v>3096</v>
      </c>
      <c r="I2021" s="13">
        <v>2497.3170833333329</v>
      </c>
      <c r="K2021" s="2" t="s">
        <v>2883</v>
      </c>
      <c r="L2021" s="3">
        <v>2</v>
      </c>
    </row>
    <row r="2022" spans="1:12" x14ac:dyDescent="0.25">
      <c r="A2022" t="s">
        <v>3167</v>
      </c>
      <c r="B2022" s="9" t="s">
        <v>62</v>
      </c>
      <c r="C2022" s="8" t="s">
        <v>3165</v>
      </c>
      <c r="D2022" s="10">
        <v>45515.754166666673</v>
      </c>
      <c r="E2022" s="10">
        <v>45515.875694444447</v>
      </c>
      <c r="F2022" s="11">
        <v>0.1215277777777778</v>
      </c>
      <c r="G2022" s="11">
        <v>0.9291666666666667</v>
      </c>
      <c r="H2022" s="8" t="s">
        <v>3096</v>
      </c>
      <c r="I2022" s="8">
        <v>2497.3170833333329</v>
      </c>
      <c r="K2022" s="2" t="s">
        <v>3663</v>
      </c>
      <c r="L2022" s="3">
        <v>1</v>
      </c>
    </row>
    <row r="2023" spans="1:12" x14ac:dyDescent="0.25">
      <c r="A2023" t="s">
        <v>3205</v>
      </c>
      <c r="B2023" s="12" t="s">
        <v>169</v>
      </c>
      <c r="C2023" s="13" t="s">
        <v>26</v>
      </c>
      <c r="D2023" s="14">
        <v>45418.654166666667</v>
      </c>
      <c r="E2023" s="14">
        <v>45418.775694444441</v>
      </c>
      <c r="F2023" s="15">
        <v>0.1215277777777778</v>
      </c>
      <c r="G2023" s="15">
        <v>5.8333333333333327E-2</v>
      </c>
      <c r="H2023" s="13" t="s">
        <v>3096</v>
      </c>
      <c r="I2023" s="13">
        <v>2497.3170833333329</v>
      </c>
      <c r="K2023" s="2" t="s">
        <v>567</v>
      </c>
      <c r="L2023" s="3">
        <v>3</v>
      </c>
    </row>
    <row r="2024" spans="1:12" x14ac:dyDescent="0.25">
      <c r="A2024" t="s">
        <v>3928</v>
      </c>
      <c r="B2024" s="9" t="s">
        <v>2018</v>
      </c>
      <c r="C2024" s="8" t="s">
        <v>24</v>
      </c>
      <c r="D2024" s="10">
        <v>45669.870138888888</v>
      </c>
      <c r="E2024" s="10">
        <v>45669.991666666669</v>
      </c>
      <c r="F2024" s="11">
        <v>0.1215277777777778</v>
      </c>
      <c r="G2024" s="11">
        <v>4.583333333333333E-2</v>
      </c>
      <c r="H2024" s="8" t="s">
        <v>3918</v>
      </c>
      <c r="I2024" s="8">
        <v>2497.3170833333329</v>
      </c>
      <c r="K2024" s="2" t="s">
        <v>3587</v>
      </c>
      <c r="L2024" s="3">
        <v>1</v>
      </c>
    </row>
    <row r="2025" spans="1:12" x14ac:dyDescent="0.25">
      <c r="A2025" t="s">
        <v>4081</v>
      </c>
      <c r="B2025" s="9" t="s">
        <v>12</v>
      </c>
      <c r="C2025" s="8" t="s">
        <v>872</v>
      </c>
      <c r="D2025" s="10">
        <v>45346.717361111107</v>
      </c>
      <c r="E2025" s="10">
        <v>45346.838888888888</v>
      </c>
      <c r="F2025" s="11">
        <v>0.1215277777777778</v>
      </c>
      <c r="G2025" s="11">
        <v>0.75486111111111109</v>
      </c>
      <c r="H2025" s="8" t="s">
        <v>3918</v>
      </c>
      <c r="I2025" s="8">
        <v>2497.3170833333329</v>
      </c>
      <c r="K2025" s="2" t="s">
        <v>4703</v>
      </c>
      <c r="L2025" s="3">
        <v>1</v>
      </c>
    </row>
    <row r="2026" spans="1:12" x14ac:dyDescent="0.25">
      <c r="A2026" t="s">
        <v>4098</v>
      </c>
      <c r="B2026" s="12" t="s">
        <v>35</v>
      </c>
      <c r="C2026" s="13" t="s">
        <v>376</v>
      </c>
      <c r="D2026" s="14">
        <v>45324.597916666673</v>
      </c>
      <c r="E2026" s="14">
        <v>45324.719444444447</v>
      </c>
      <c r="F2026" s="15">
        <v>0.1215277777777778</v>
      </c>
      <c r="G2026" s="15"/>
      <c r="H2026" s="13" t="s">
        <v>3918</v>
      </c>
      <c r="I2026" s="13">
        <v>2497.3170833333329</v>
      </c>
      <c r="K2026" s="2" t="s">
        <v>4083</v>
      </c>
      <c r="L2026" s="3">
        <v>1</v>
      </c>
    </row>
    <row r="2027" spans="1:12" x14ac:dyDescent="0.25">
      <c r="A2027" t="s">
        <v>4482</v>
      </c>
      <c r="B2027" s="12" t="s">
        <v>1898</v>
      </c>
      <c r="C2027" s="13" t="s">
        <v>578</v>
      </c>
      <c r="D2027" s="14">
        <v>45324.085416666669</v>
      </c>
      <c r="E2027" s="14">
        <v>45324.206944444442</v>
      </c>
      <c r="F2027" s="15">
        <v>0.1215277777777778</v>
      </c>
      <c r="G2027" s="15">
        <v>3.125E-2</v>
      </c>
      <c r="H2027" s="13" t="s">
        <v>4288</v>
      </c>
      <c r="I2027" s="13">
        <v>2497.3170833333329</v>
      </c>
      <c r="K2027" s="2" t="s">
        <v>4926</v>
      </c>
      <c r="L2027" s="3">
        <v>1</v>
      </c>
    </row>
    <row r="2028" spans="1:12" x14ac:dyDescent="0.25">
      <c r="A2028" t="s">
        <v>4716</v>
      </c>
      <c r="B2028" s="9" t="s">
        <v>24</v>
      </c>
      <c r="C2028" s="8" t="s">
        <v>219</v>
      </c>
      <c r="D2028" s="10">
        <v>45563.617361111108</v>
      </c>
      <c r="E2028" s="10">
        <v>45563.738888888889</v>
      </c>
      <c r="F2028" s="11">
        <v>0.1215277777777778</v>
      </c>
      <c r="G2028" s="11">
        <v>4.5138888888888888E-2</v>
      </c>
      <c r="H2028" s="8" t="s">
        <v>4654</v>
      </c>
      <c r="I2028" s="8">
        <v>2497.3170833333329</v>
      </c>
      <c r="K2028" s="2" t="s">
        <v>2977</v>
      </c>
      <c r="L2028" s="3">
        <v>3</v>
      </c>
    </row>
    <row r="2029" spans="1:12" x14ac:dyDescent="0.25">
      <c r="A2029" t="s">
        <v>4787</v>
      </c>
      <c r="B2029" s="12" t="s">
        <v>425</v>
      </c>
      <c r="C2029" s="13" t="s">
        <v>392</v>
      </c>
      <c r="D2029" s="14">
        <v>45659.625694444447</v>
      </c>
      <c r="E2029" s="14">
        <v>45659.74722222222</v>
      </c>
      <c r="F2029" s="15">
        <v>0.1215277777777778</v>
      </c>
      <c r="G2029" s="15">
        <v>1.0298611111111109</v>
      </c>
      <c r="H2029" s="13" t="s">
        <v>4776</v>
      </c>
      <c r="I2029" s="13">
        <v>2497.3170833333329</v>
      </c>
      <c r="K2029" s="2" t="s">
        <v>1355</v>
      </c>
      <c r="L2029" s="3">
        <v>5</v>
      </c>
    </row>
    <row r="2030" spans="1:12" x14ac:dyDescent="0.25">
      <c r="A2030" t="s">
        <v>4833</v>
      </c>
      <c r="B2030" s="9" t="s">
        <v>56</v>
      </c>
      <c r="C2030" s="8" t="s">
        <v>803</v>
      </c>
      <c r="D2030" s="10">
        <v>45590.884027777778</v>
      </c>
      <c r="E2030" s="10">
        <v>45591.005555555559</v>
      </c>
      <c r="F2030" s="11">
        <v>0.1215277777777778</v>
      </c>
      <c r="G2030" s="11">
        <v>0.70486111111111116</v>
      </c>
      <c r="H2030" s="8" t="s">
        <v>4776</v>
      </c>
      <c r="I2030" s="8">
        <v>2497.3170833333329</v>
      </c>
      <c r="K2030" s="2" t="s">
        <v>2416</v>
      </c>
      <c r="L2030" s="3">
        <v>1</v>
      </c>
    </row>
    <row r="2031" spans="1:12" x14ac:dyDescent="0.25">
      <c r="A2031" t="s">
        <v>369</v>
      </c>
      <c r="B2031" s="9" t="s">
        <v>18</v>
      </c>
      <c r="C2031" s="8" t="s">
        <v>199</v>
      </c>
      <c r="D2031" s="10">
        <v>45382.941666666673</v>
      </c>
      <c r="E2031" s="10">
        <v>45383.0625</v>
      </c>
      <c r="F2031" s="11">
        <v>0.12083333333333331</v>
      </c>
      <c r="G2031" s="11">
        <v>0.56527777777777777</v>
      </c>
      <c r="H2031" s="8" t="s">
        <v>11</v>
      </c>
      <c r="I2031" s="8">
        <v>2483.0466999999999</v>
      </c>
      <c r="K2031" s="2" t="s">
        <v>939</v>
      </c>
      <c r="L2031" s="3">
        <v>1</v>
      </c>
    </row>
    <row r="2032" spans="1:12" x14ac:dyDescent="0.25">
      <c r="A2032" t="s">
        <v>370</v>
      </c>
      <c r="B2032" s="12" t="s">
        <v>246</v>
      </c>
      <c r="C2032" s="13" t="s">
        <v>18</v>
      </c>
      <c r="D2032" s="14">
        <v>45382.759722222218</v>
      </c>
      <c r="E2032" s="14">
        <v>45382.880555555559</v>
      </c>
      <c r="F2032" s="15">
        <v>0.12083333333333331</v>
      </c>
      <c r="G2032" s="15">
        <v>6.1111111111111109E-2</v>
      </c>
      <c r="H2032" s="13" t="s">
        <v>11</v>
      </c>
      <c r="I2032" s="13">
        <v>2483.0466999999999</v>
      </c>
      <c r="K2032" s="2" t="s">
        <v>917</v>
      </c>
      <c r="L2032" s="3">
        <v>8</v>
      </c>
    </row>
    <row r="2033" spans="1:12" x14ac:dyDescent="0.25">
      <c r="A2033" t="s">
        <v>681</v>
      </c>
      <c r="B2033" s="12" t="s">
        <v>439</v>
      </c>
      <c r="C2033" s="13" t="s">
        <v>12</v>
      </c>
      <c r="D2033" s="14">
        <v>45406.837500000001</v>
      </c>
      <c r="E2033" s="14">
        <v>45406.958333333343</v>
      </c>
      <c r="F2033" s="15">
        <v>0.12083333333333331</v>
      </c>
      <c r="G2033" s="15">
        <v>0.64722222222222225</v>
      </c>
      <c r="H2033" s="13" t="s">
        <v>418</v>
      </c>
      <c r="I2033" s="13">
        <v>2483.0466999999999</v>
      </c>
      <c r="K2033" s="2" t="s">
        <v>4529</v>
      </c>
      <c r="L2033" s="3">
        <v>1</v>
      </c>
    </row>
    <row r="2034" spans="1:12" x14ac:dyDescent="0.25">
      <c r="A2034" t="s">
        <v>492</v>
      </c>
      <c r="B2034" s="9" t="s">
        <v>18</v>
      </c>
      <c r="C2034" s="8" t="s">
        <v>14</v>
      </c>
      <c r="D2034" s="10">
        <v>45446.558333333327</v>
      </c>
      <c r="E2034" s="10">
        <v>45446.679166666669</v>
      </c>
      <c r="F2034" s="11">
        <v>0.12083333333333331</v>
      </c>
      <c r="G2034" s="11">
        <v>5.4166666666666669E-2</v>
      </c>
      <c r="H2034" s="8" t="s">
        <v>791</v>
      </c>
      <c r="I2034" s="8">
        <v>2483.0466999999999</v>
      </c>
      <c r="K2034" s="2" t="s">
        <v>1836</v>
      </c>
      <c r="L2034" s="3">
        <v>1</v>
      </c>
    </row>
    <row r="2035" spans="1:12" x14ac:dyDescent="0.25">
      <c r="A2035" t="s">
        <v>1524</v>
      </c>
      <c r="B2035" s="9" t="s">
        <v>328</v>
      </c>
      <c r="C2035" s="8" t="s">
        <v>311</v>
      </c>
      <c r="D2035" s="10">
        <v>45353.51458333333</v>
      </c>
      <c r="E2035" s="10">
        <v>45353.635416666657</v>
      </c>
      <c r="F2035" s="11">
        <v>0.12083333333333331</v>
      </c>
      <c r="G2035" s="11">
        <v>1.958333333333333</v>
      </c>
      <c r="H2035" s="8" t="s">
        <v>1314</v>
      </c>
      <c r="I2035" s="8">
        <v>2483.0466999999999</v>
      </c>
      <c r="K2035" s="2" t="s">
        <v>934</v>
      </c>
      <c r="L2035" s="3">
        <v>1</v>
      </c>
    </row>
    <row r="2036" spans="1:12" x14ac:dyDescent="0.25">
      <c r="A2036" t="s">
        <v>1611</v>
      </c>
      <c r="B2036" s="9" t="s">
        <v>232</v>
      </c>
      <c r="C2036" s="8" t="s">
        <v>246</v>
      </c>
      <c r="D2036" s="10">
        <v>45644.729861111111</v>
      </c>
      <c r="E2036" s="10">
        <v>45644.850694444453</v>
      </c>
      <c r="F2036" s="11">
        <v>0.12083333333333331</v>
      </c>
      <c r="G2036" s="11">
        <v>0.81666666666666665</v>
      </c>
      <c r="H2036" s="8" t="s">
        <v>1566</v>
      </c>
      <c r="I2036" s="8">
        <v>2483.0466999999999</v>
      </c>
      <c r="K2036" s="2" t="s">
        <v>2925</v>
      </c>
      <c r="L2036" s="3">
        <v>1</v>
      </c>
    </row>
    <row r="2037" spans="1:12" x14ac:dyDescent="0.25">
      <c r="A2037" t="s">
        <v>1632</v>
      </c>
      <c r="B2037" s="9" t="s">
        <v>1631</v>
      </c>
      <c r="C2037" s="8" t="s">
        <v>246</v>
      </c>
      <c r="D2037" s="10">
        <v>45623.739583333343</v>
      </c>
      <c r="E2037" s="10">
        <v>45623.86041666667</v>
      </c>
      <c r="F2037" s="11">
        <v>0.12083333333333331</v>
      </c>
      <c r="G2037" s="11">
        <v>1.9375</v>
      </c>
      <c r="H2037" s="8" t="s">
        <v>1566</v>
      </c>
      <c r="I2037" s="8">
        <v>2483.0466999999999</v>
      </c>
      <c r="K2037" s="2" t="s">
        <v>2272</v>
      </c>
      <c r="L2037" s="3">
        <v>1</v>
      </c>
    </row>
    <row r="2038" spans="1:12" x14ac:dyDescent="0.25">
      <c r="A2038" t="s">
        <v>2101</v>
      </c>
      <c r="B2038" s="9" t="s">
        <v>81</v>
      </c>
      <c r="C2038" s="8" t="s">
        <v>130</v>
      </c>
      <c r="D2038" s="10">
        <v>45434.875</v>
      </c>
      <c r="E2038" s="10">
        <v>45434.995833333327</v>
      </c>
      <c r="F2038" s="11">
        <v>0.12083333333333331</v>
      </c>
      <c r="G2038" s="11">
        <v>0.70833333333333337</v>
      </c>
      <c r="H2038" s="8" t="s">
        <v>1908</v>
      </c>
      <c r="I2038" s="8">
        <v>2483.0466999999999</v>
      </c>
      <c r="K2038" s="2" t="s">
        <v>1640</v>
      </c>
      <c r="L2038" s="3">
        <v>1</v>
      </c>
    </row>
    <row r="2039" spans="1:12" x14ac:dyDescent="0.25">
      <c r="A2039" t="s">
        <v>2121</v>
      </c>
      <c r="B2039" s="9" t="s">
        <v>376</v>
      </c>
      <c r="C2039" s="8" t="s">
        <v>169</v>
      </c>
      <c r="D2039" s="10">
        <v>45415.523611111108</v>
      </c>
      <c r="E2039" s="10">
        <v>45415.644444444442</v>
      </c>
      <c r="F2039" s="11">
        <v>0.12083333333333331</v>
      </c>
      <c r="G2039" s="11">
        <v>3.888888888888889E-2</v>
      </c>
      <c r="H2039" s="8" t="s">
        <v>1908</v>
      </c>
      <c r="I2039" s="8">
        <v>2483.0466999999999</v>
      </c>
      <c r="K2039" s="2" t="s">
        <v>1732</v>
      </c>
      <c r="L2039" s="3">
        <v>1</v>
      </c>
    </row>
    <row r="2040" spans="1:12" x14ac:dyDescent="0.25">
      <c r="A2040" t="s">
        <v>2465</v>
      </c>
      <c r="B2040" s="9" t="s">
        <v>107</v>
      </c>
      <c r="C2040" s="8" t="s">
        <v>1993</v>
      </c>
      <c r="D2040" s="10">
        <v>45351.629861111112</v>
      </c>
      <c r="E2040" s="10">
        <v>45351.750694444447</v>
      </c>
      <c r="F2040" s="11">
        <v>0.12083333333333331</v>
      </c>
      <c r="G2040" s="11">
        <v>9.7222222222222224E-2</v>
      </c>
      <c r="H2040" s="8" t="s">
        <v>2207</v>
      </c>
      <c r="I2040" s="8">
        <v>2483.0466999999999</v>
      </c>
      <c r="K2040" s="2" t="s">
        <v>4868</v>
      </c>
      <c r="L2040" s="3">
        <v>1</v>
      </c>
    </row>
    <row r="2041" spans="1:12" x14ac:dyDescent="0.25">
      <c r="A2041" t="s">
        <v>1280</v>
      </c>
      <c r="B2041" s="12" t="s">
        <v>130</v>
      </c>
      <c r="C2041" s="13" t="s">
        <v>18</v>
      </c>
      <c r="D2041" s="14">
        <v>45627.884027777778</v>
      </c>
      <c r="E2041" s="14">
        <v>45628.004861111112</v>
      </c>
      <c r="F2041" s="15">
        <v>0.12083333333333331</v>
      </c>
      <c r="G2041" s="15">
        <v>1.120138888888889</v>
      </c>
      <c r="H2041" s="13" t="s">
        <v>3096</v>
      </c>
      <c r="I2041" s="13">
        <v>2483.0466999999999</v>
      </c>
      <c r="K2041" s="2" t="s">
        <v>1552</v>
      </c>
      <c r="L2041" s="3">
        <v>4</v>
      </c>
    </row>
    <row r="2042" spans="1:12" x14ac:dyDescent="0.25">
      <c r="A2042" t="s">
        <v>3186</v>
      </c>
      <c r="B2042" s="9" t="s">
        <v>3185</v>
      </c>
      <c r="C2042" s="8" t="s">
        <v>376</v>
      </c>
      <c r="D2042" s="10">
        <v>45446.75</v>
      </c>
      <c r="E2042" s="10">
        <v>45446.870833333327</v>
      </c>
      <c r="F2042" s="11">
        <v>0.12083333333333331</v>
      </c>
      <c r="G2042" s="11">
        <v>0.58194444444444449</v>
      </c>
      <c r="H2042" s="8" t="s">
        <v>3096</v>
      </c>
      <c r="I2042" s="8">
        <v>2483.0466999999999</v>
      </c>
      <c r="K2042" s="2" t="s">
        <v>3200</v>
      </c>
      <c r="L2042" s="3">
        <v>1</v>
      </c>
    </row>
    <row r="2043" spans="1:12" x14ac:dyDescent="0.25">
      <c r="A2043" t="s">
        <v>3371</v>
      </c>
      <c r="B2043" s="12" t="s">
        <v>22</v>
      </c>
      <c r="C2043" s="13" t="s">
        <v>89</v>
      </c>
      <c r="D2043" s="14">
        <v>45502.911805555559</v>
      </c>
      <c r="E2043" s="14">
        <v>45503.032638888893</v>
      </c>
      <c r="F2043" s="15">
        <v>0.12083333333333331</v>
      </c>
      <c r="G2043" s="15">
        <v>0.68819444444444444</v>
      </c>
      <c r="H2043" s="13" t="s">
        <v>3277</v>
      </c>
      <c r="I2043" s="13">
        <v>2483.0466999999999</v>
      </c>
      <c r="K2043" s="2" t="s">
        <v>2930</v>
      </c>
      <c r="L2043" s="3">
        <v>3</v>
      </c>
    </row>
    <row r="2044" spans="1:12" x14ac:dyDescent="0.25">
      <c r="A2044" t="s">
        <v>3395</v>
      </c>
      <c r="B2044" s="9" t="s">
        <v>287</v>
      </c>
      <c r="C2044" s="8" t="s">
        <v>18</v>
      </c>
      <c r="D2044" s="10">
        <v>45450.681944444441</v>
      </c>
      <c r="E2044" s="10">
        <v>45450.802777777782</v>
      </c>
      <c r="F2044" s="11">
        <v>0.12083333333333331</v>
      </c>
      <c r="G2044" s="11">
        <v>7.7083333333333337E-2</v>
      </c>
      <c r="H2044" s="8" t="s">
        <v>3277</v>
      </c>
      <c r="I2044" s="8">
        <v>2483.0466999999999</v>
      </c>
      <c r="K2044" s="2" t="s">
        <v>4930</v>
      </c>
      <c r="L2044" s="3">
        <v>1</v>
      </c>
    </row>
    <row r="2045" spans="1:12" x14ac:dyDescent="0.25">
      <c r="A2045" t="s">
        <v>3371</v>
      </c>
      <c r="B2045" s="12" t="s">
        <v>22</v>
      </c>
      <c r="C2045" s="13" t="s">
        <v>89</v>
      </c>
      <c r="D2045" s="14">
        <v>45502.911805555559</v>
      </c>
      <c r="E2045" s="14">
        <v>45503.032638888893</v>
      </c>
      <c r="F2045" s="15">
        <v>0.12083333333333331</v>
      </c>
      <c r="G2045" s="15">
        <v>0.68819444444444444</v>
      </c>
      <c r="H2045" s="13" t="s">
        <v>3484</v>
      </c>
      <c r="I2045" s="13">
        <v>2483.0466999999999</v>
      </c>
      <c r="K2045" s="2" t="s">
        <v>3638</v>
      </c>
      <c r="L2045" s="3">
        <v>1</v>
      </c>
    </row>
    <row r="2046" spans="1:12" x14ac:dyDescent="0.25">
      <c r="A2046" t="s">
        <v>3395</v>
      </c>
      <c r="B2046" s="9" t="s">
        <v>287</v>
      </c>
      <c r="C2046" s="8" t="s">
        <v>18</v>
      </c>
      <c r="D2046" s="10">
        <v>45450.681944444441</v>
      </c>
      <c r="E2046" s="10">
        <v>45450.802777777782</v>
      </c>
      <c r="F2046" s="11">
        <v>0.12083333333333331</v>
      </c>
      <c r="G2046" s="11">
        <v>7.7083333333333337E-2</v>
      </c>
      <c r="H2046" s="8" t="s">
        <v>3484</v>
      </c>
      <c r="I2046" s="8">
        <v>2483.0466999999999</v>
      </c>
      <c r="K2046" s="2" t="s">
        <v>1344</v>
      </c>
      <c r="L2046" s="3">
        <v>1</v>
      </c>
    </row>
    <row r="2047" spans="1:12" x14ac:dyDescent="0.25">
      <c r="A2047" t="s">
        <v>3640</v>
      </c>
      <c r="B2047" s="9" t="s">
        <v>505</v>
      </c>
      <c r="C2047" s="8" t="s">
        <v>43</v>
      </c>
      <c r="D2047" s="10">
        <v>45400.951388888891</v>
      </c>
      <c r="E2047" s="10">
        <v>45401.072222222218</v>
      </c>
      <c r="F2047" s="11">
        <v>0.12083333333333331</v>
      </c>
      <c r="G2047" s="11">
        <v>2.4305555555555559E-2</v>
      </c>
      <c r="H2047" s="8" t="s">
        <v>3485</v>
      </c>
      <c r="I2047" s="8">
        <v>2483.0466999999999</v>
      </c>
      <c r="K2047" s="2" t="s">
        <v>797</v>
      </c>
      <c r="L2047" s="3">
        <v>2</v>
      </c>
    </row>
    <row r="2048" spans="1:12" x14ac:dyDescent="0.25">
      <c r="A2048" t="s">
        <v>492</v>
      </c>
      <c r="B2048" s="9" t="s">
        <v>18</v>
      </c>
      <c r="C2048" s="8" t="s">
        <v>14</v>
      </c>
      <c r="D2048" s="10">
        <v>45674.800694444442</v>
      </c>
      <c r="E2048" s="10">
        <v>45674.921527777777</v>
      </c>
      <c r="F2048" s="11">
        <v>0.12083333333333331</v>
      </c>
      <c r="G2048" s="11"/>
      <c r="H2048" s="8" t="s">
        <v>3703</v>
      </c>
      <c r="I2048" s="8">
        <v>2483.0466999999999</v>
      </c>
      <c r="K2048" s="2" t="s">
        <v>4586</v>
      </c>
      <c r="L2048" s="3">
        <v>1</v>
      </c>
    </row>
    <row r="2049" spans="1:12" x14ac:dyDescent="0.25">
      <c r="A2049" t="s">
        <v>3808</v>
      </c>
      <c r="B2049" s="9" t="s">
        <v>333</v>
      </c>
      <c r="C2049" s="8" t="s">
        <v>1561</v>
      </c>
      <c r="D2049" s="10">
        <v>45510.625</v>
      </c>
      <c r="E2049" s="10">
        <v>45510.745833333327</v>
      </c>
      <c r="F2049" s="11">
        <v>0.12083333333333331</v>
      </c>
      <c r="G2049" s="11">
        <v>0.7583333333333333</v>
      </c>
      <c r="H2049" s="8" t="s">
        <v>3703</v>
      </c>
      <c r="I2049" s="8">
        <v>2483.0466999999999</v>
      </c>
      <c r="K2049" s="2" t="s">
        <v>537</v>
      </c>
      <c r="L2049" s="3">
        <v>1</v>
      </c>
    </row>
    <row r="2050" spans="1:12" x14ac:dyDescent="0.25">
      <c r="A2050" t="s">
        <v>648</v>
      </c>
      <c r="B2050" s="9" t="s">
        <v>12</v>
      </c>
      <c r="C2050" s="8" t="s">
        <v>646</v>
      </c>
      <c r="D2050" s="10">
        <v>45365.513888888891</v>
      </c>
      <c r="E2050" s="10">
        <v>45365.634722222218</v>
      </c>
      <c r="F2050" s="11">
        <v>0.12083333333333331</v>
      </c>
      <c r="G2050" s="11">
        <v>6.0416666666666667E-2</v>
      </c>
      <c r="H2050" s="8" t="s">
        <v>3703</v>
      </c>
      <c r="I2050" s="8">
        <v>2483.0466999999999</v>
      </c>
      <c r="K2050" s="2" t="s">
        <v>1319</v>
      </c>
      <c r="L2050" s="3">
        <v>3</v>
      </c>
    </row>
    <row r="2051" spans="1:12" x14ac:dyDescent="0.25">
      <c r="A2051" t="s">
        <v>4359</v>
      </c>
      <c r="B2051" s="12" t="s">
        <v>180</v>
      </c>
      <c r="C2051" s="13" t="s">
        <v>35</v>
      </c>
      <c r="D2051" s="14">
        <v>45528.901388888888</v>
      </c>
      <c r="E2051" s="14">
        <v>45529.022222222222</v>
      </c>
      <c r="F2051" s="15">
        <v>0.12083333333333331</v>
      </c>
      <c r="G2051" s="15">
        <v>12.86736111111111</v>
      </c>
      <c r="H2051" s="13" t="s">
        <v>4288</v>
      </c>
      <c r="I2051" s="13">
        <v>2483.0466999999999</v>
      </c>
      <c r="K2051" s="2" t="s">
        <v>2981</v>
      </c>
      <c r="L2051" s="3">
        <v>1</v>
      </c>
    </row>
    <row r="2052" spans="1:12" x14ac:dyDescent="0.25">
      <c r="A2052" t="s">
        <v>3371</v>
      </c>
      <c r="B2052" s="12" t="s">
        <v>22</v>
      </c>
      <c r="C2052" s="13" t="s">
        <v>89</v>
      </c>
      <c r="D2052" s="14">
        <v>45457.559027777781</v>
      </c>
      <c r="E2052" s="14">
        <v>45457.679861111108</v>
      </c>
      <c r="F2052" s="15">
        <v>0.12083333333333331</v>
      </c>
      <c r="G2052" s="15">
        <v>6.5972222222222224E-2</v>
      </c>
      <c r="H2052" s="13" t="s">
        <v>4485</v>
      </c>
      <c r="I2052" s="13">
        <v>2483.0466999999999</v>
      </c>
      <c r="K2052" s="2" t="s">
        <v>621</v>
      </c>
      <c r="L2052" s="3">
        <v>7</v>
      </c>
    </row>
    <row r="2053" spans="1:12" x14ac:dyDescent="0.25">
      <c r="A2053" t="s">
        <v>607</v>
      </c>
      <c r="B2053" s="9" t="s">
        <v>350</v>
      </c>
      <c r="C2053" s="8" t="s">
        <v>605</v>
      </c>
      <c r="D2053" s="10">
        <v>45485.754861111112</v>
      </c>
      <c r="E2053" s="10">
        <v>45485.875</v>
      </c>
      <c r="F2053" s="11">
        <v>0.12013888888888891</v>
      </c>
      <c r="G2053" s="11">
        <v>4.6527777777777779E-2</v>
      </c>
      <c r="H2053" s="8" t="s">
        <v>418</v>
      </c>
      <c r="I2053" s="8">
        <v>2468.7763166666664</v>
      </c>
      <c r="K2053" s="2" t="s">
        <v>1159</v>
      </c>
      <c r="L2053" s="3">
        <v>1</v>
      </c>
    </row>
    <row r="2054" spans="1:12" x14ac:dyDescent="0.25">
      <c r="A2054" t="s">
        <v>1126</v>
      </c>
      <c r="B2054" s="12" t="s">
        <v>1125</v>
      </c>
      <c r="C2054" s="13" t="s">
        <v>1122</v>
      </c>
      <c r="D2054" s="14">
        <v>45599.107638888891</v>
      </c>
      <c r="E2054" s="14">
        <v>45599.227777777778</v>
      </c>
      <c r="F2054" s="15">
        <v>0.12013888888888891</v>
      </c>
      <c r="G2054" s="15">
        <v>1.961805555555556</v>
      </c>
      <c r="H2054" s="13" t="s">
        <v>1085</v>
      </c>
      <c r="I2054" s="13">
        <v>2468.7763166666664</v>
      </c>
      <c r="K2054" s="2" t="s">
        <v>2407</v>
      </c>
      <c r="L2054" s="3">
        <v>2</v>
      </c>
    </row>
    <row r="2055" spans="1:12" x14ac:dyDescent="0.25">
      <c r="A2055" t="s">
        <v>1179</v>
      </c>
      <c r="B2055" s="12" t="s">
        <v>311</v>
      </c>
      <c r="C2055" s="13" t="s">
        <v>613</v>
      </c>
      <c r="D2055" s="14">
        <v>45497.78402777778</v>
      </c>
      <c r="E2055" s="14">
        <v>45497.904166666667</v>
      </c>
      <c r="F2055" s="15">
        <v>0.12013888888888891</v>
      </c>
      <c r="G2055" s="15">
        <v>1.665972222222222</v>
      </c>
      <c r="H2055" s="13" t="s">
        <v>1085</v>
      </c>
      <c r="I2055" s="13">
        <v>2468.7763166666664</v>
      </c>
      <c r="K2055" s="2" t="s">
        <v>3456</v>
      </c>
      <c r="L2055" s="3">
        <v>2</v>
      </c>
    </row>
    <row r="2056" spans="1:12" x14ac:dyDescent="0.25">
      <c r="A2056" t="s">
        <v>1280</v>
      </c>
      <c r="B2056" s="9" t="s">
        <v>130</v>
      </c>
      <c r="C2056" s="8" t="s">
        <v>18</v>
      </c>
      <c r="D2056" s="10">
        <v>45362.763888888891</v>
      </c>
      <c r="E2056" s="10">
        <v>45362.884027777778</v>
      </c>
      <c r="F2056" s="11">
        <v>0.12013888888888891</v>
      </c>
      <c r="G2056" s="11">
        <v>1.1986111111111111</v>
      </c>
      <c r="H2056" s="8" t="s">
        <v>1085</v>
      </c>
      <c r="I2056" s="8">
        <v>2468.7763166666664</v>
      </c>
      <c r="K2056" s="2" t="s">
        <v>2194</v>
      </c>
      <c r="L2056" s="3">
        <v>1</v>
      </c>
    </row>
    <row r="2057" spans="1:12" x14ac:dyDescent="0.25">
      <c r="A2057" t="s">
        <v>1798</v>
      </c>
      <c r="B2057" s="9" t="s">
        <v>261</v>
      </c>
      <c r="C2057" s="8" t="s">
        <v>221</v>
      </c>
      <c r="D2057" s="10">
        <v>45424.626388888893</v>
      </c>
      <c r="E2057" s="10">
        <v>45424.746527777781</v>
      </c>
      <c r="F2057" s="11">
        <v>0.12013888888888891</v>
      </c>
      <c r="G2057" s="11">
        <v>2.7083333333333331E-2</v>
      </c>
      <c r="H2057" s="8" t="s">
        <v>1566</v>
      </c>
      <c r="I2057" s="8">
        <v>2468.7763166666664</v>
      </c>
      <c r="K2057" s="2" t="s">
        <v>1758</v>
      </c>
      <c r="L2057" s="3">
        <v>1</v>
      </c>
    </row>
    <row r="2058" spans="1:12" x14ac:dyDescent="0.25">
      <c r="A2058" t="s">
        <v>1953</v>
      </c>
      <c r="B2058" s="12" t="s">
        <v>101</v>
      </c>
      <c r="C2058" s="13" t="s">
        <v>12</v>
      </c>
      <c r="D2058" s="14">
        <v>45620.763888888891</v>
      </c>
      <c r="E2058" s="14">
        <v>45620.884027777778</v>
      </c>
      <c r="F2058" s="15">
        <v>0.12013888888888891</v>
      </c>
      <c r="G2058" s="15">
        <v>0.79236111111111107</v>
      </c>
      <c r="H2058" s="13" t="s">
        <v>1908</v>
      </c>
      <c r="I2058" s="13">
        <v>2468.7763166666664</v>
      </c>
      <c r="K2058" s="2" t="s">
        <v>4348</v>
      </c>
      <c r="L2058" s="3">
        <v>1</v>
      </c>
    </row>
    <row r="2059" spans="1:12" x14ac:dyDescent="0.25">
      <c r="A2059" t="s">
        <v>2234</v>
      </c>
      <c r="B2059" s="9" t="s">
        <v>166</v>
      </c>
      <c r="C2059" s="8" t="s">
        <v>18</v>
      </c>
      <c r="D2059" s="10">
        <v>45645.817361111112</v>
      </c>
      <c r="E2059" s="10">
        <v>45645.9375</v>
      </c>
      <c r="F2059" s="11">
        <v>0.12013888888888891</v>
      </c>
      <c r="G2059" s="11">
        <v>0.1236111111111111</v>
      </c>
      <c r="H2059" s="8" t="s">
        <v>2207</v>
      </c>
      <c r="I2059" s="8">
        <v>2468.7763166666664</v>
      </c>
      <c r="K2059" s="2" t="s">
        <v>1179</v>
      </c>
      <c r="L2059" s="3">
        <v>1</v>
      </c>
    </row>
    <row r="2060" spans="1:12" x14ac:dyDescent="0.25">
      <c r="A2060" t="s">
        <v>194</v>
      </c>
      <c r="B2060" s="12" t="s">
        <v>18</v>
      </c>
      <c r="C2060" s="13" t="s">
        <v>24</v>
      </c>
      <c r="D2060" s="14">
        <v>45471.702777777777</v>
      </c>
      <c r="E2060" s="14">
        <v>45471.822916666657</v>
      </c>
      <c r="F2060" s="15">
        <v>0.12013888888888891</v>
      </c>
      <c r="G2060" s="15">
        <v>0.15138888888888891</v>
      </c>
      <c r="H2060" s="13" t="s">
        <v>2502</v>
      </c>
      <c r="I2060" s="13">
        <v>2468.7763166666664</v>
      </c>
      <c r="K2060" s="2" t="s">
        <v>312</v>
      </c>
      <c r="L2060" s="3">
        <v>1</v>
      </c>
    </row>
    <row r="2061" spans="1:12" x14ac:dyDescent="0.25">
      <c r="A2061" t="s">
        <v>2705</v>
      </c>
      <c r="B2061" s="12" t="s">
        <v>1296</v>
      </c>
      <c r="C2061" s="13" t="s">
        <v>22</v>
      </c>
      <c r="D2061" s="14">
        <v>45333.667361111111</v>
      </c>
      <c r="E2061" s="14">
        <v>45333.787499999999</v>
      </c>
      <c r="F2061" s="15">
        <v>0.12013888888888891</v>
      </c>
      <c r="G2061" s="15">
        <v>5.771527777777778</v>
      </c>
      <c r="H2061" s="13" t="s">
        <v>2502</v>
      </c>
      <c r="I2061" s="13">
        <v>2468.7763166666664</v>
      </c>
      <c r="K2061" s="2" t="s">
        <v>2878</v>
      </c>
      <c r="L2061" s="3">
        <v>3</v>
      </c>
    </row>
    <row r="2062" spans="1:12" x14ac:dyDescent="0.25">
      <c r="A2062" t="s">
        <v>2582</v>
      </c>
      <c r="B2062" s="12" t="s">
        <v>105</v>
      </c>
      <c r="C2062" s="13" t="s">
        <v>89</v>
      </c>
      <c r="D2062" s="14">
        <v>45613.828472222223</v>
      </c>
      <c r="E2062" s="14">
        <v>45613.948611111111</v>
      </c>
      <c r="F2062" s="15">
        <v>0.12013888888888891</v>
      </c>
      <c r="G2062" s="15">
        <v>0.76666666666666672</v>
      </c>
      <c r="H2062" s="13" t="s">
        <v>2715</v>
      </c>
      <c r="I2062" s="13">
        <v>2468.7763166666664</v>
      </c>
      <c r="K2062" s="2" t="s">
        <v>4735</v>
      </c>
      <c r="L2062" s="3">
        <v>1</v>
      </c>
    </row>
    <row r="2063" spans="1:12" x14ac:dyDescent="0.25">
      <c r="A2063" t="s">
        <v>2857</v>
      </c>
      <c r="B2063" s="12" t="s">
        <v>301</v>
      </c>
      <c r="C2063" s="13" t="s">
        <v>326</v>
      </c>
      <c r="D2063" s="14">
        <v>45327.464583333327</v>
      </c>
      <c r="E2063" s="14">
        <v>45327.584722222222</v>
      </c>
      <c r="F2063" s="15">
        <v>0.12013888888888891</v>
      </c>
      <c r="G2063" s="15">
        <v>1.856944444444445</v>
      </c>
      <c r="H2063" s="13" t="s">
        <v>2715</v>
      </c>
      <c r="I2063" s="13">
        <v>2468.7763166666664</v>
      </c>
      <c r="K2063" s="2" t="s">
        <v>372</v>
      </c>
      <c r="L2063" s="3">
        <v>12</v>
      </c>
    </row>
    <row r="2064" spans="1:12" x14ac:dyDescent="0.25">
      <c r="A2064" t="s">
        <v>390</v>
      </c>
      <c r="B2064" s="12" t="s">
        <v>14</v>
      </c>
      <c r="C2064" s="13" t="s">
        <v>89</v>
      </c>
      <c r="D2064" s="14">
        <v>45535.709027777782</v>
      </c>
      <c r="E2064" s="14">
        <v>45535.82916666667</v>
      </c>
      <c r="F2064" s="15">
        <v>0.12013888888888891</v>
      </c>
      <c r="G2064" s="15">
        <v>2.7326388888888888</v>
      </c>
      <c r="H2064" s="13" t="s">
        <v>3096</v>
      </c>
      <c r="I2064" s="13">
        <v>2468.7763166666664</v>
      </c>
      <c r="K2064" s="2" t="s">
        <v>4410</v>
      </c>
      <c r="L2064" s="3">
        <v>1</v>
      </c>
    </row>
    <row r="2065" spans="1:12" x14ac:dyDescent="0.25">
      <c r="A2065" t="s">
        <v>1084</v>
      </c>
      <c r="B2065" s="12" t="s">
        <v>89</v>
      </c>
      <c r="C2065" s="13" t="s">
        <v>35</v>
      </c>
      <c r="D2065" s="14">
        <v>45377.572916666657</v>
      </c>
      <c r="E2065" s="14">
        <v>45377.693055555559</v>
      </c>
      <c r="F2065" s="15">
        <v>0.12013888888888891</v>
      </c>
      <c r="G2065" s="15"/>
      <c r="H2065" s="13" t="s">
        <v>3096</v>
      </c>
      <c r="I2065" s="13">
        <v>2468.7763166666664</v>
      </c>
      <c r="K2065" s="2" t="s">
        <v>3815</v>
      </c>
      <c r="L2065" s="3">
        <v>2</v>
      </c>
    </row>
    <row r="2066" spans="1:12" x14ac:dyDescent="0.25">
      <c r="A2066" t="s">
        <v>3701</v>
      </c>
      <c r="B2066" s="12" t="s">
        <v>1923</v>
      </c>
      <c r="C2066" s="13" t="s">
        <v>333</v>
      </c>
      <c r="D2066" s="14">
        <v>45324.635416666657</v>
      </c>
      <c r="E2066" s="14">
        <v>45324.755555555559</v>
      </c>
      <c r="F2066" s="15">
        <v>0.12013888888888891</v>
      </c>
      <c r="G2066" s="15">
        <v>4.0972222222222222E-2</v>
      </c>
      <c r="H2066" s="13" t="s">
        <v>3485</v>
      </c>
      <c r="I2066" s="13">
        <v>2468.7763166666664</v>
      </c>
      <c r="K2066" s="2" t="s">
        <v>4248</v>
      </c>
      <c r="L2066" s="3">
        <v>1</v>
      </c>
    </row>
    <row r="2067" spans="1:12" x14ac:dyDescent="0.25">
      <c r="A2067" t="s">
        <v>526</v>
      </c>
      <c r="B2067" s="12" t="s">
        <v>240</v>
      </c>
      <c r="C2067" s="13" t="s">
        <v>406</v>
      </c>
      <c r="D2067" s="14">
        <v>45579.770138888889</v>
      </c>
      <c r="E2067" s="14">
        <v>45579.88958333333</v>
      </c>
      <c r="F2067" s="15">
        <v>0.11944444444444451</v>
      </c>
      <c r="G2067" s="15">
        <v>0.85486111111111107</v>
      </c>
      <c r="H2067" s="13" t="s">
        <v>418</v>
      </c>
      <c r="I2067" s="13">
        <v>2454.5059333333334</v>
      </c>
      <c r="K2067" s="2" t="s">
        <v>631</v>
      </c>
      <c r="L2067" s="3">
        <v>1</v>
      </c>
    </row>
    <row r="2068" spans="1:12" x14ac:dyDescent="0.25">
      <c r="A2068" t="s">
        <v>193</v>
      </c>
      <c r="B2068" s="9" t="s">
        <v>24</v>
      </c>
      <c r="C2068" s="8" t="s">
        <v>18</v>
      </c>
      <c r="D2068" s="10">
        <v>45571.928472222222</v>
      </c>
      <c r="E2068" s="10">
        <v>45572.04791666667</v>
      </c>
      <c r="F2068" s="11">
        <v>0.11944444444444451</v>
      </c>
      <c r="G2068" s="11">
        <v>2.5083333333333329</v>
      </c>
      <c r="H2068" s="8" t="s">
        <v>1085</v>
      </c>
      <c r="I2068" s="8">
        <v>2454.5059333333334</v>
      </c>
      <c r="K2068" s="2" t="s">
        <v>2529</v>
      </c>
      <c r="L2068" s="3">
        <v>1</v>
      </c>
    </row>
    <row r="2069" spans="1:12" x14ac:dyDescent="0.25">
      <c r="A2069" t="s">
        <v>1653</v>
      </c>
      <c r="B2069" s="9" t="s">
        <v>1652</v>
      </c>
      <c r="C2069" s="8" t="s">
        <v>1650</v>
      </c>
      <c r="D2069" s="10">
        <v>45605.376388888893</v>
      </c>
      <c r="E2069" s="10">
        <v>45605.495833333327</v>
      </c>
      <c r="F2069" s="11">
        <v>0.11944444444444451</v>
      </c>
      <c r="G2069" s="11">
        <v>1.2965277777777779</v>
      </c>
      <c r="H2069" s="8" t="s">
        <v>1566</v>
      </c>
      <c r="I2069" s="8">
        <v>2454.5059333333334</v>
      </c>
      <c r="K2069" s="2" t="s">
        <v>4830</v>
      </c>
      <c r="L2069" s="3">
        <v>3</v>
      </c>
    </row>
    <row r="2070" spans="1:12" x14ac:dyDescent="0.25">
      <c r="A2070" t="s">
        <v>2842</v>
      </c>
      <c r="B2070" s="9" t="s">
        <v>12</v>
      </c>
      <c r="C2070" s="8" t="s">
        <v>22</v>
      </c>
      <c r="D2070" s="10">
        <v>45344.53402777778</v>
      </c>
      <c r="E2070" s="10">
        <v>45344.65347222222</v>
      </c>
      <c r="F2070" s="11">
        <v>0.11944444444444451</v>
      </c>
      <c r="G2070" s="11">
        <v>-3.888888888888889E-2</v>
      </c>
      <c r="H2070" s="8" t="s">
        <v>2715</v>
      </c>
      <c r="I2070" s="8">
        <v>2454.5059333333334</v>
      </c>
      <c r="K2070" s="2" t="s">
        <v>1239</v>
      </c>
      <c r="L2070" s="3">
        <v>5</v>
      </c>
    </row>
    <row r="2071" spans="1:12" x14ac:dyDescent="0.25">
      <c r="A2071" t="s">
        <v>390</v>
      </c>
      <c r="B2071" s="12" t="s">
        <v>14</v>
      </c>
      <c r="C2071" s="13" t="s">
        <v>89</v>
      </c>
      <c r="D2071" s="14">
        <v>45627.75277777778</v>
      </c>
      <c r="E2071" s="14">
        <v>45627.87222222222</v>
      </c>
      <c r="F2071" s="15">
        <v>0.11944444444444451</v>
      </c>
      <c r="G2071" s="15">
        <v>-0.86527777777777781</v>
      </c>
      <c r="H2071" s="13" t="s">
        <v>3277</v>
      </c>
      <c r="I2071" s="13">
        <v>2454.5059333333334</v>
      </c>
      <c r="K2071" s="2" t="s">
        <v>1646</v>
      </c>
      <c r="L2071" s="3">
        <v>1</v>
      </c>
    </row>
    <row r="2072" spans="1:12" x14ac:dyDescent="0.25">
      <c r="A2072" t="s">
        <v>390</v>
      </c>
      <c r="B2072" s="12" t="s">
        <v>14</v>
      </c>
      <c r="C2072" s="13" t="s">
        <v>89</v>
      </c>
      <c r="D2072" s="14">
        <v>45627.75277777778</v>
      </c>
      <c r="E2072" s="14">
        <v>45627.87222222222</v>
      </c>
      <c r="F2072" s="15">
        <v>0.11944444444444451</v>
      </c>
      <c r="G2072" s="15">
        <v>-0.86527777777777781</v>
      </c>
      <c r="H2072" s="13" t="s">
        <v>3484</v>
      </c>
      <c r="I2072" s="13">
        <v>2454.5059333333334</v>
      </c>
      <c r="K2072" s="2" t="s">
        <v>4057</v>
      </c>
      <c r="L2072" s="3">
        <v>1</v>
      </c>
    </row>
    <row r="2073" spans="1:12" x14ac:dyDescent="0.25">
      <c r="A2073" t="s">
        <v>3828</v>
      </c>
      <c r="B2073" s="12" t="s">
        <v>353</v>
      </c>
      <c r="C2073" s="13" t="s">
        <v>242</v>
      </c>
      <c r="D2073" s="14">
        <v>45477.881249999999</v>
      </c>
      <c r="E2073" s="14">
        <v>45478.000694444447</v>
      </c>
      <c r="F2073" s="15">
        <v>0.11944444444444451</v>
      </c>
      <c r="G2073" s="15">
        <v>1.538888888888889</v>
      </c>
      <c r="H2073" s="13" t="s">
        <v>3703</v>
      </c>
      <c r="I2073" s="13">
        <v>2454.5059333333334</v>
      </c>
      <c r="K2073" s="2" t="s">
        <v>4690</v>
      </c>
      <c r="L2073" s="3">
        <v>1</v>
      </c>
    </row>
    <row r="2074" spans="1:12" x14ac:dyDescent="0.25">
      <c r="A2074" t="s">
        <v>4492</v>
      </c>
      <c r="B2074" s="12" t="s">
        <v>1631</v>
      </c>
      <c r="C2074" s="13" t="s">
        <v>242</v>
      </c>
      <c r="D2074" s="14">
        <v>45662.759027777778</v>
      </c>
      <c r="E2074" s="14">
        <v>45662.878472222219</v>
      </c>
      <c r="F2074" s="15">
        <v>0.11944444444444451</v>
      </c>
      <c r="G2074" s="15">
        <v>0.75555555555555554</v>
      </c>
      <c r="H2074" s="13" t="s">
        <v>4485</v>
      </c>
      <c r="I2074" s="13">
        <v>2454.5059333333334</v>
      </c>
      <c r="K2074" s="2" t="s">
        <v>467</v>
      </c>
      <c r="L2074" s="3">
        <v>2</v>
      </c>
    </row>
    <row r="2075" spans="1:12" x14ac:dyDescent="0.25">
      <c r="A2075" t="s">
        <v>4876</v>
      </c>
      <c r="B2075" s="9" t="s">
        <v>32</v>
      </c>
      <c r="C2075" s="8" t="s">
        <v>22</v>
      </c>
      <c r="D2075" s="10">
        <v>45529.936111111107</v>
      </c>
      <c r="E2075" s="10">
        <v>45530.055555555547</v>
      </c>
      <c r="F2075" s="11">
        <v>0.11944444444444451</v>
      </c>
      <c r="G2075" s="11"/>
      <c r="H2075" s="8" t="s">
        <v>4776</v>
      </c>
      <c r="I2075" s="8">
        <v>2454.5059333333334</v>
      </c>
      <c r="K2075" s="2" t="s">
        <v>4400</v>
      </c>
      <c r="L2075" s="3">
        <v>1</v>
      </c>
    </row>
    <row r="2076" spans="1:12" x14ac:dyDescent="0.25">
      <c r="A2076" t="s">
        <v>1591</v>
      </c>
      <c r="B2076" s="12" t="s">
        <v>246</v>
      </c>
      <c r="C2076" s="13" t="s">
        <v>1589</v>
      </c>
      <c r="D2076" s="14">
        <v>45659.589583333327</v>
      </c>
      <c r="E2076" s="14">
        <v>45659.708333333343</v>
      </c>
      <c r="F2076" s="15">
        <v>0.11874999999999999</v>
      </c>
      <c r="G2076" s="15">
        <v>6.5972222222222224E-2</v>
      </c>
      <c r="H2076" s="13" t="s">
        <v>1566</v>
      </c>
      <c r="I2076" s="13">
        <v>2440.2355499999999</v>
      </c>
      <c r="K2076" s="2" t="s">
        <v>2778</v>
      </c>
      <c r="L2076" s="3">
        <v>1</v>
      </c>
    </row>
    <row r="2077" spans="1:12" x14ac:dyDescent="0.25">
      <c r="A2077" t="s">
        <v>1934</v>
      </c>
      <c r="B2077" s="12" t="s">
        <v>1933</v>
      </c>
      <c r="C2077" s="13" t="s">
        <v>1931</v>
      </c>
      <c r="D2077" s="14">
        <v>45648.779166666667</v>
      </c>
      <c r="E2077" s="14">
        <v>45648.897916666669</v>
      </c>
      <c r="F2077" s="15">
        <v>0.11874999999999999</v>
      </c>
      <c r="G2077" s="15">
        <v>0.80694444444444446</v>
      </c>
      <c r="H2077" s="13" t="s">
        <v>1908</v>
      </c>
      <c r="I2077" s="13">
        <v>2440.2355499999999</v>
      </c>
      <c r="K2077" s="2" t="s">
        <v>3331</v>
      </c>
      <c r="L2077" s="3">
        <v>2</v>
      </c>
    </row>
    <row r="2078" spans="1:12" x14ac:dyDescent="0.25">
      <c r="A2078" t="s">
        <v>1717</v>
      </c>
      <c r="B2078" s="12" t="s">
        <v>66</v>
      </c>
      <c r="C2078" s="13" t="s">
        <v>68</v>
      </c>
      <c r="D2078" s="14">
        <v>45592.677777777782</v>
      </c>
      <c r="E2078" s="14">
        <v>45592.796527777777</v>
      </c>
      <c r="F2078" s="15">
        <v>0.11874999999999999</v>
      </c>
      <c r="G2078" s="15">
        <v>5.915972222222222</v>
      </c>
      <c r="H2078" s="13" t="s">
        <v>1908</v>
      </c>
      <c r="I2078" s="13">
        <v>2440.2355499999999</v>
      </c>
      <c r="K2078" s="2" t="s">
        <v>4132</v>
      </c>
      <c r="L2078" s="3">
        <v>1</v>
      </c>
    </row>
    <row r="2079" spans="1:12" x14ac:dyDescent="0.25">
      <c r="A2079" t="s">
        <v>2162</v>
      </c>
      <c r="B2079" s="9" t="s">
        <v>14</v>
      </c>
      <c r="C2079" s="8" t="s">
        <v>662</v>
      </c>
      <c r="D2079" s="10">
        <v>45376.030555555553</v>
      </c>
      <c r="E2079" s="10">
        <v>45376.149305555547</v>
      </c>
      <c r="F2079" s="11">
        <v>0.11874999999999999</v>
      </c>
      <c r="G2079" s="11">
        <v>0.87847222222222221</v>
      </c>
      <c r="H2079" s="8" t="s">
        <v>1908</v>
      </c>
      <c r="I2079" s="8">
        <v>2440.2355499999999</v>
      </c>
      <c r="K2079" s="2" t="s">
        <v>3934</v>
      </c>
      <c r="L2079" s="3">
        <v>1</v>
      </c>
    </row>
    <row r="2080" spans="1:12" x14ac:dyDescent="0.25">
      <c r="A2080" t="s">
        <v>2516</v>
      </c>
      <c r="B2080" s="12" t="s">
        <v>702</v>
      </c>
      <c r="C2080" s="13" t="s">
        <v>54</v>
      </c>
      <c r="D2080" s="14">
        <v>45654.870833333327</v>
      </c>
      <c r="E2080" s="14">
        <v>45654.989583333343</v>
      </c>
      <c r="F2080" s="15">
        <v>0.11874999999999999</v>
      </c>
      <c r="G2080" s="15">
        <v>0.67708333333333337</v>
      </c>
      <c r="H2080" s="13" t="s">
        <v>2502</v>
      </c>
      <c r="I2080" s="13">
        <v>2440.2355499999999</v>
      </c>
      <c r="K2080" s="2" t="s">
        <v>4500</v>
      </c>
      <c r="L2080" s="3">
        <v>1</v>
      </c>
    </row>
    <row r="2081" spans="1:12" x14ac:dyDescent="0.25">
      <c r="A2081" t="s">
        <v>2229</v>
      </c>
      <c r="B2081" s="9" t="s">
        <v>735</v>
      </c>
      <c r="C2081" s="8" t="s">
        <v>12</v>
      </c>
      <c r="D2081" s="10">
        <v>45366.742361111108</v>
      </c>
      <c r="E2081" s="10">
        <v>45366.861111111109</v>
      </c>
      <c r="F2081" s="11">
        <v>0.11874999999999999</v>
      </c>
      <c r="G2081" s="11">
        <v>4.7631944444444443</v>
      </c>
      <c r="H2081" s="8" t="s">
        <v>2502</v>
      </c>
      <c r="I2081" s="8">
        <v>2440.2355499999999</v>
      </c>
      <c r="K2081" s="2" t="s">
        <v>2754</v>
      </c>
      <c r="L2081" s="3">
        <v>1</v>
      </c>
    </row>
    <row r="2082" spans="1:12" x14ac:dyDescent="0.25">
      <c r="A2082" t="s">
        <v>1420</v>
      </c>
      <c r="B2082" s="9" t="s">
        <v>180</v>
      </c>
      <c r="C2082" s="8" t="s">
        <v>12</v>
      </c>
      <c r="D2082" s="10">
        <v>45360.80972222222</v>
      </c>
      <c r="E2082" s="10">
        <v>45360.928472222222</v>
      </c>
      <c r="F2082" s="11">
        <v>0.11874999999999999</v>
      </c>
      <c r="G2082" s="11">
        <v>1.1715277777777779</v>
      </c>
      <c r="H2082" s="8" t="s">
        <v>2502</v>
      </c>
      <c r="I2082" s="8">
        <v>2440.2355499999999</v>
      </c>
      <c r="K2082" s="2" t="s">
        <v>673</v>
      </c>
      <c r="L2082" s="3">
        <v>1</v>
      </c>
    </row>
    <row r="2083" spans="1:12" x14ac:dyDescent="0.25">
      <c r="A2083" t="s">
        <v>2862</v>
      </c>
      <c r="B2083" s="12" t="s">
        <v>125</v>
      </c>
      <c r="C2083" s="13" t="s">
        <v>496</v>
      </c>
      <c r="D2083" s="14">
        <v>45681.669444444437</v>
      </c>
      <c r="E2083" s="14">
        <v>45681.788194444453</v>
      </c>
      <c r="F2083" s="15">
        <v>0.11874999999999999</v>
      </c>
      <c r="G2083" s="15">
        <v>7.9166666666666663E-2</v>
      </c>
      <c r="H2083" s="13" t="s">
        <v>2858</v>
      </c>
      <c r="I2083" s="13">
        <v>2440.2355499999999</v>
      </c>
      <c r="K2083" s="2" t="s">
        <v>2559</v>
      </c>
      <c r="L2083" s="3">
        <v>1</v>
      </c>
    </row>
    <row r="2084" spans="1:12" x14ac:dyDescent="0.25">
      <c r="A2084" t="s">
        <v>3308</v>
      </c>
      <c r="B2084" s="12" t="s">
        <v>32</v>
      </c>
      <c r="C2084" s="13" t="s">
        <v>1005</v>
      </c>
      <c r="D2084" s="14">
        <v>45641.755555555559</v>
      </c>
      <c r="E2084" s="14">
        <v>45641.874305555553</v>
      </c>
      <c r="F2084" s="15">
        <v>0.11874999999999999</v>
      </c>
      <c r="G2084" s="15">
        <v>5.347222222222222E-2</v>
      </c>
      <c r="H2084" s="13" t="s">
        <v>3277</v>
      </c>
      <c r="I2084" s="13">
        <v>2440.2355499999999</v>
      </c>
      <c r="K2084" s="2" t="s">
        <v>2714</v>
      </c>
      <c r="L2084" s="3">
        <v>1</v>
      </c>
    </row>
    <row r="2085" spans="1:12" x14ac:dyDescent="0.25">
      <c r="A2085" t="s">
        <v>3308</v>
      </c>
      <c r="B2085" s="12" t="s">
        <v>32</v>
      </c>
      <c r="C2085" s="13" t="s">
        <v>1005</v>
      </c>
      <c r="D2085" s="14">
        <v>45641.755555555559</v>
      </c>
      <c r="E2085" s="14">
        <v>45641.874305555553</v>
      </c>
      <c r="F2085" s="15">
        <v>0.11874999999999999</v>
      </c>
      <c r="G2085" s="15">
        <v>5.347222222222222E-2</v>
      </c>
      <c r="H2085" s="13" t="s">
        <v>3484</v>
      </c>
      <c r="I2085" s="13">
        <v>2440.2355499999999</v>
      </c>
      <c r="K2085" s="2" t="s">
        <v>4398</v>
      </c>
      <c r="L2085" s="3">
        <v>1</v>
      </c>
    </row>
    <row r="2086" spans="1:12" x14ac:dyDescent="0.25">
      <c r="A2086" t="s">
        <v>3728</v>
      </c>
      <c r="B2086" s="12" t="s">
        <v>1580</v>
      </c>
      <c r="C2086" s="13" t="s">
        <v>162</v>
      </c>
      <c r="D2086" s="14">
        <v>45633.777083333327</v>
      </c>
      <c r="E2086" s="14">
        <v>45633.895833333343</v>
      </c>
      <c r="F2086" s="15">
        <v>0.11874999999999999</v>
      </c>
      <c r="G2086" s="15">
        <v>2.7152777777777781</v>
      </c>
      <c r="H2086" s="13" t="s">
        <v>3703</v>
      </c>
      <c r="I2086" s="13">
        <v>2440.2355499999999</v>
      </c>
      <c r="K2086" s="2" t="s">
        <v>4589</v>
      </c>
      <c r="L2086" s="3">
        <v>1</v>
      </c>
    </row>
    <row r="2087" spans="1:12" x14ac:dyDescent="0.25">
      <c r="A2087" t="s">
        <v>3944</v>
      </c>
      <c r="B2087" s="12" t="s">
        <v>702</v>
      </c>
      <c r="C2087" s="13" t="s">
        <v>445</v>
      </c>
      <c r="D2087" s="14">
        <v>45654.806944444441</v>
      </c>
      <c r="E2087" s="14">
        <v>45654.925694444442</v>
      </c>
      <c r="F2087" s="15">
        <v>0.11874999999999999</v>
      </c>
      <c r="G2087" s="15">
        <v>0.84583333333333333</v>
      </c>
      <c r="H2087" s="13" t="s">
        <v>3918</v>
      </c>
      <c r="I2087" s="13">
        <v>2440.2355499999999</v>
      </c>
      <c r="K2087" s="2" t="s">
        <v>3209</v>
      </c>
      <c r="L2087" s="3">
        <v>1</v>
      </c>
    </row>
    <row r="2088" spans="1:12" x14ac:dyDescent="0.25">
      <c r="A2088" t="s">
        <v>2523</v>
      </c>
      <c r="B2088" s="12" t="s">
        <v>478</v>
      </c>
      <c r="C2088" s="13" t="s">
        <v>246</v>
      </c>
      <c r="D2088" s="14">
        <v>45628.901388888888</v>
      </c>
      <c r="E2088" s="14">
        <v>45629.020138888889</v>
      </c>
      <c r="F2088" s="15">
        <v>0.11874999999999999</v>
      </c>
      <c r="G2088" s="15">
        <v>-2.9861111111111109E-2</v>
      </c>
      <c r="H2088" s="13" t="s">
        <v>4485</v>
      </c>
      <c r="I2088" s="13">
        <v>2440.2355499999999</v>
      </c>
      <c r="K2088" s="2" t="s">
        <v>1981</v>
      </c>
      <c r="L2088" s="3">
        <v>2</v>
      </c>
    </row>
    <row r="2089" spans="1:12" x14ac:dyDescent="0.25">
      <c r="A2089" t="s">
        <v>4580</v>
      </c>
      <c r="B2089" s="9" t="s">
        <v>326</v>
      </c>
      <c r="C2089" s="8" t="s">
        <v>266</v>
      </c>
      <c r="D2089" s="10">
        <v>45438.372916666667</v>
      </c>
      <c r="E2089" s="10">
        <v>45438.491666666669</v>
      </c>
      <c r="F2089" s="11">
        <v>0.11874999999999999</v>
      </c>
      <c r="G2089" s="11">
        <v>0.92708333333333337</v>
      </c>
      <c r="H2089" s="8" t="s">
        <v>4485</v>
      </c>
      <c r="I2089" s="8">
        <v>2440.2355499999999</v>
      </c>
      <c r="K2089" s="2" t="s">
        <v>2543</v>
      </c>
      <c r="L2089" s="3">
        <v>1</v>
      </c>
    </row>
    <row r="2090" spans="1:12" x14ac:dyDescent="0.25">
      <c r="A2090" t="s">
        <v>790</v>
      </c>
      <c r="B2090" s="9" t="s">
        <v>287</v>
      </c>
      <c r="C2090" s="8" t="s">
        <v>54</v>
      </c>
      <c r="D2090" s="10">
        <v>45681.802777777782</v>
      </c>
      <c r="E2090" s="10">
        <v>45681.92083333333</v>
      </c>
      <c r="F2090" s="11">
        <v>0.11805555555555559</v>
      </c>
      <c r="G2090" s="11"/>
      <c r="H2090" s="8" t="s">
        <v>791</v>
      </c>
      <c r="I2090" s="8">
        <v>2425.9651666666668</v>
      </c>
      <c r="K2090" s="2" t="s">
        <v>233</v>
      </c>
      <c r="L2090" s="3">
        <v>2</v>
      </c>
    </row>
    <row r="2091" spans="1:12" x14ac:dyDescent="0.25">
      <c r="A2091" t="s">
        <v>2140</v>
      </c>
      <c r="B2091" s="12" t="s">
        <v>2139</v>
      </c>
      <c r="C2091" s="13" t="s">
        <v>1053</v>
      </c>
      <c r="D2091" s="14">
        <v>45403.659722222219</v>
      </c>
      <c r="E2091" s="14">
        <v>45403.777777777781</v>
      </c>
      <c r="F2091" s="15">
        <v>0.11805555555555559</v>
      </c>
      <c r="G2091" s="15">
        <v>3.6111111111111108E-2</v>
      </c>
      <c r="H2091" s="13" t="s">
        <v>1908</v>
      </c>
      <c r="I2091" s="13">
        <v>2425.9651666666668</v>
      </c>
      <c r="K2091" s="2" t="s">
        <v>4775</v>
      </c>
      <c r="L2091" s="3">
        <v>1</v>
      </c>
    </row>
    <row r="2092" spans="1:12" x14ac:dyDescent="0.25">
      <c r="A2092" t="s">
        <v>2274</v>
      </c>
      <c r="B2092" s="12" t="s">
        <v>91</v>
      </c>
      <c r="C2092" s="13" t="s">
        <v>35</v>
      </c>
      <c r="D2092" s="14">
        <v>45599.786111111112</v>
      </c>
      <c r="E2092" s="14">
        <v>45599.904166666667</v>
      </c>
      <c r="F2092" s="15">
        <v>0.11805555555555559</v>
      </c>
      <c r="G2092" s="15">
        <v>5.6493055555555554</v>
      </c>
      <c r="H2092" s="13" t="s">
        <v>2207</v>
      </c>
      <c r="I2092" s="13">
        <v>2425.9651666666668</v>
      </c>
      <c r="K2092" s="2" t="s">
        <v>4510</v>
      </c>
      <c r="L2092" s="3">
        <v>1</v>
      </c>
    </row>
    <row r="2093" spans="1:12" x14ac:dyDescent="0.25">
      <c r="A2093" t="s">
        <v>1280</v>
      </c>
      <c r="B2093" s="12" t="s">
        <v>130</v>
      </c>
      <c r="C2093" s="13" t="s">
        <v>18</v>
      </c>
      <c r="D2093" s="14">
        <v>45340.656944444447</v>
      </c>
      <c r="E2093" s="14">
        <v>45340.775000000001</v>
      </c>
      <c r="F2093" s="15">
        <v>0.11805555555555559</v>
      </c>
      <c r="G2093" s="15">
        <v>0.1138888888888889</v>
      </c>
      <c r="H2093" s="13" t="s">
        <v>2715</v>
      </c>
      <c r="I2093" s="13">
        <v>2425.9651666666668</v>
      </c>
      <c r="K2093" s="2" t="s">
        <v>1611</v>
      </c>
      <c r="L2093" s="3">
        <v>1</v>
      </c>
    </row>
    <row r="2094" spans="1:12" x14ac:dyDescent="0.25">
      <c r="A2094" t="s">
        <v>3074</v>
      </c>
      <c r="B2094" s="9" t="s">
        <v>3073</v>
      </c>
      <c r="C2094" s="8" t="s">
        <v>3071</v>
      </c>
      <c r="D2094" s="10">
        <v>45356.222222222219</v>
      </c>
      <c r="E2094" s="10">
        <v>45356.340277777781</v>
      </c>
      <c r="F2094" s="11">
        <v>0.11805555555555559</v>
      </c>
      <c r="G2094" s="11">
        <v>0.96319444444444446</v>
      </c>
      <c r="H2094" s="8" t="s">
        <v>2858</v>
      </c>
      <c r="I2094" s="8">
        <v>2425.9651666666668</v>
      </c>
      <c r="K2094" s="2" t="s">
        <v>4198</v>
      </c>
      <c r="L2094" s="3">
        <v>1</v>
      </c>
    </row>
    <row r="2095" spans="1:12" x14ac:dyDescent="0.25">
      <c r="A2095" t="s">
        <v>1416</v>
      </c>
      <c r="B2095" s="9" t="s">
        <v>89</v>
      </c>
      <c r="C2095" s="8" t="s">
        <v>14</v>
      </c>
      <c r="D2095" s="10">
        <v>45337.052777777782</v>
      </c>
      <c r="E2095" s="10">
        <v>45337.17083333333</v>
      </c>
      <c r="F2095" s="11">
        <v>0.11805555555555559</v>
      </c>
      <c r="G2095" s="11">
        <v>1.6208333333333329</v>
      </c>
      <c r="H2095" s="8" t="s">
        <v>2858</v>
      </c>
      <c r="I2095" s="8">
        <v>2425.9651666666668</v>
      </c>
      <c r="K2095" s="2" t="s">
        <v>3762</v>
      </c>
      <c r="L2095" s="3">
        <v>3</v>
      </c>
    </row>
    <row r="2096" spans="1:12" x14ac:dyDescent="0.25">
      <c r="A2096" t="s">
        <v>1340</v>
      </c>
      <c r="B2096" s="9" t="s">
        <v>652</v>
      </c>
      <c r="C2096" s="8" t="s">
        <v>18</v>
      </c>
      <c r="D2096" s="10">
        <v>45428.65625</v>
      </c>
      <c r="E2096" s="10">
        <v>45428.774305555547</v>
      </c>
      <c r="F2096" s="11">
        <v>0.11805555555555559</v>
      </c>
      <c r="G2096" s="11">
        <v>5.9722222222222232E-2</v>
      </c>
      <c r="H2096" s="8" t="s">
        <v>3277</v>
      </c>
      <c r="I2096" s="8">
        <v>2425.9651666666668</v>
      </c>
      <c r="K2096" s="2" t="s">
        <v>2132</v>
      </c>
      <c r="L2096" s="3">
        <v>1</v>
      </c>
    </row>
    <row r="2097" spans="1:12" x14ac:dyDescent="0.25">
      <c r="A2097" t="s">
        <v>1340</v>
      </c>
      <c r="B2097" s="9" t="s">
        <v>652</v>
      </c>
      <c r="C2097" s="8" t="s">
        <v>18</v>
      </c>
      <c r="D2097" s="10">
        <v>45428.65625</v>
      </c>
      <c r="E2097" s="10">
        <v>45428.774305555547</v>
      </c>
      <c r="F2097" s="11">
        <v>0.11805555555555559</v>
      </c>
      <c r="G2097" s="11">
        <v>5.9722222222222232E-2</v>
      </c>
      <c r="H2097" s="8" t="s">
        <v>3484</v>
      </c>
      <c r="I2097" s="8">
        <v>2425.9651666666668</v>
      </c>
      <c r="K2097" s="2" t="s">
        <v>2959</v>
      </c>
      <c r="L2097" s="3">
        <v>1</v>
      </c>
    </row>
    <row r="2098" spans="1:12" x14ac:dyDescent="0.25">
      <c r="A2098" t="s">
        <v>294</v>
      </c>
      <c r="B2098" s="9" t="s">
        <v>18</v>
      </c>
      <c r="C2098" s="8" t="s">
        <v>35</v>
      </c>
      <c r="D2098" s="10">
        <v>45389.738888888889</v>
      </c>
      <c r="E2098" s="10">
        <v>45389.856944444437</v>
      </c>
      <c r="F2098" s="11">
        <v>0.11805555555555559</v>
      </c>
      <c r="G2098" s="11">
        <v>3.802777777777778</v>
      </c>
      <c r="H2098" s="8" t="s">
        <v>3485</v>
      </c>
      <c r="I2098" s="8">
        <v>2425.9651666666668</v>
      </c>
      <c r="K2098" s="2" t="s">
        <v>2696</v>
      </c>
      <c r="L2098" s="3">
        <v>1</v>
      </c>
    </row>
    <row r="2099" spans="1:12" x14ac:dyDescent="0.25">
      <c r="A2099" t="s">
        <v>3888</v>
      </c>
      <c r="B2099" s="9" t="s">
        <v>749</v>
      </c>
      <c r="C2099" s="8" t="s">
        <v>130</v>
      </c>
      <c r="D2099" s="10">
        <v>45391.755555555559</v>
      </c>
      <c r="E2099" s="10">
        <v>45391.873611111107</v>
      </c>
      <c r="F2099" s="11">
        <v>0.11805555555555559</v>
      </c>
      <c r="G2099" s="11">
        <v>3.888888888888889E-2</v>
      </c>
      <c r="H2099" s="8" t="s">
        <v>3703</v>
      </c>
      <c r="I2099" s="8">
        <v>2425.9651666666668</v>
      </c>
      <c r="K2099" s="2" t="s">
        <v>2459</v>
      </c>
      <c r="L2099" s="3">
        <v>1</v>
      </c>
    </row>
    <row r="2100" spans="1:12" x14ac:dyDescent="0.25">
      <c r="A2100" t="s">
        <v>698</v>
      </c>
      <c r="B2100" s="12" t="s">
        <v>439</v>
      </c>
      <c r="C2100" s="13" t="s">
        <v>696</v>
      </c>
      <c r="D2100" s="14">
        <v>45396.729166666657</v>
      </c>
      <c r="E2100" s="14">
        <v>45396.84652777778</v>
      </c>
      <c r="F2100" s="15">
        <v>0.1173611111111111</v>
      </c>
      <c r="G2100" s="15">
        <v>5.1388888888888887E-2</v>
      </c>
      <c r="H2100" s="13" t="s">
        <v>418</v>
      </c>
      <c r="I2100" s="13">
        <v>2411.6947833333329</v>
      </c>
      <c r="K2100" s="2" t="s">
        <v>692</v>
      </c>
      <c r="L2100" s="3">
        <v>1</v>
      </c>
    </row>
    <row r="2101" spans="1:12" x14ac:dyDescent="0.25">
      <c r="A2101" t="s">
        <v>997</v>
      </c>
      <c r="B2101" s="12" t="s">
        <v>134</v>
      </c>
      <c r="C2101" s="13" t="s">
        <v>995</v>
      </c>
      <c r="D2101" s="14">
        <v>45420.710416666669</v>
      </c>
      <c r="E2101" s="14">
        <v>45420.827777777777</v>
      </c>
      <c r="F2101" s="15">
        <v>0.1173611111111111</v>
      </c>
      <c r="G2101" s="15">
        <v>3.888888888888889E-2</v>
      </c>
      <c r="H2101" s="13" t="s">
        <v>791</v>
      </c>
      <c r="I2101" s="13">
        <v>2411.6947833333329</v>
      </c>
      <c r="K2101" s="2" t="s">
        <v>4766</v>
      </c>
      <c r="L2101" s="3">
        <v>1</v>
      </c>
    </row>
    <row r="2102" spans="1:12" x14ac:dyDescent="0.25">
      <c r="A2102" t="s">
        <v>1091</v>
      </c>
      <c r="B2102" s="9" t="s">
        <v>24</v>
      </c>
      <c r="C2102" s="8" t="s">
        <v>881</v>
      </c>
      <c r="D2102" s="10">
        <v>45653.622916666667</v>
      </c>
      <c r="E2102" s="10">
        <v>45653.740277777782</v>
      </c>
      <c r="F2102" s="11">
        <v>0.1173611111111111</v>
      </c>
      <c r="G2102" s="11">
        <v>1.0194444444444439</v>
      </c>
      <c r="H2102" s="8" t="s">
        <v>1085</v>
      </c>
      <c r="I2102" s="8">
        <v>2411.6947833333329</v>
      </c>
      <c r="K2102" s="2" t="s">
        <v>721</v>
      </c>
      <c r="L2102" s="3">
        <v>6</v>
      </c>
    </row>
    <row r="2103" spans="1:12" x14ac:dyDescent="0.25">
      <c r="A2103" t="s">
        <v>2520</v>
      </c>
      <c r="B2103" s="9" t="s">
        <v>483</v>
      </c>
      <c r="C2103" s="8" t="s">
        <v>35</v>
      </c>
      <c r="D2103" s="10">
        <v>45643.780555555553</v>
      </c>
      <c r="E2103" s="10">
        <v>45643.897916666669</v>
      </c>
      <c r="F2103" s="11">
        <v>0.1173611111111111</v>
      </c>
      <c r="G2103" s="11">
        <v>0.71388888888888891</v>
      </c>
      <c r="H2103" s="8" t="s">
        <v>2502</v>
      </c>
      <c r="I2103" s="8">
        <v>2411.6947833333329</v>
      </c>
      <c r="K2103" s="2" t="s">
        <v>44</v>
      </c>
      <c r="L2103" s="3">
        <v>1</v>
      </c>
    </row>
    <row r="2104" spans="1:12" x14ac:dyDescent="0.25">
      <c r="A2104" t="s">
        <v>2919</v>
      </c>
      <c r="B2104" s="12" t="s">
        <v>219</v>
      </c>
      <c r="C2104" s="13" t="s">
        <v>14</v>
      </c>
      <c r="D2104" s="14">
        <v>45561.662499999999</v>
      </c>
      <c r="E2104" s="14">
        <v>45561.779861111107</v>
      </c>
      <c r="F2104" s="15">
        <v>0.1173611111111111</v>
      </c>
      <c r="G2104" s="15">
        <v>0.87638888888888888</v>
      </c>
      <c r="H2104" s="13" t="s">
        <v>2858</v>
      </c>
      <c r="I2104" s="13">
        <v>2411.6947833333329</v>
      </c>
      <c r="K2104" s="2" t="s">
        <v>3639</v>
      </c>
      <c r="L2104" s="3">
        <v>1</v>
      </c>
    </row>
    <row r="2105" spans="1:12" x14ac:dyDescent="0.25">
      <c r="A2105" t="s">
        <v>3173</v>
      </c>
      <c r="B2105" s="12" t="s">
        <v>206</v>
      </c>
      <c r="C2105" s="13" t="s">
        <v>160</v>
      </c>
      <c r="D2105" s="14">
        <v>45474.726388888892</v>
      </c>
      <c r="E2105" s="14">
        <v>45474.84375</v>
      </c>
      <c r="F2105" s="15">
        <v>0.1173611111111111</v>
      </c>
      <c r="G2105" s="15">
        <v>6.5972222222222224E-2</v>
      </c>
      <c r="H2105" s="13" t="s">
        <v>3096</v>
      </c>
      <c r="I2105" s="13">
        <v>2411.6947833333329</v>
      </c>
      <c r="K2105" s="2" t="s">
        <v>3646</v>
      </c>
      <c r="L2105" s="3">
        <v>1</v>
      </c>
    </row>
    <row r="2106" spans="1:12" x14ac:dyDescent="0.25">
      <c r="A2106" t="s">
        <v>3293</v>
      </c>
      <c r="B2106" s="12" t="s">
        <v>757</v>
      </c>
      <c r="C2106" s="13" t="s">
        <v>240</v>
      </c>
      <c r="D2106" s="14">
        <v>45661.078472222223</v>
      </c>
      <c r="E2106" s="14">
        <v>45661.195833333331</v>
      </c>
      <c r="F2106" s="15">
        <v>0.1173611111111111</v>
      </c>
      <c r="G2106" s="15">
        <v>0.59861111111111109</v>
      </c>
      <c r="H2106" s="13" t="s">
        <v>3277</v>
      </c>
      <c r="I2106" s="13">
        <v>2411.6947833333329</v>
      </c>
      <c r="K2106" s="2" t="s">
        <v>4053</v>
      </c>
      <c r="L2106" s="3">
        <v>1</v>
      </c>
    </row>
    <row r="2107" spans="1:12" x14ac:dyDescent="0.25">
      <c r="A2107" t="s">
        <v>3351</v>
      </c>
      <c r="B2107" s="9" t="s">
        <v>56</v>
      </c>
      <c r="C2107" s="8" t="s">
        <v>125</v>
      </c>
      <c r="D2107" s="10">
        <v>45539.704861111109</v>
      </c>
      <c r="E2107" s="10">
        <v>45539.822222222218</v>
      </c>
      <c r="F2107" s="11">
        <v>0.1173611111111111</v>
      </c>
      <c r="G2107" s="11">
        <v>3.1069444444444438</v>
      </c>
      <c r="H2107" s="8" t="s">
        <v>3277</v>
      </c>
      <c r="I2107" s="8">
        <v>2411.6947833333329</v>
      </c>
      <c r="K2107" s="2" t="s">
        <v>1531</v>
      </c>
      <c r="L2107" s="3">
        <v>1</v>
      </c>
    </row>
    <row r="2108" spans="1:12" x14ac:dyDescent="0.25">
      <c r="A2108" t="s">
        <v>3293</v>
      </c>
      <c r="B2108" s="12" t="s">
        <v>757</v>
      </c>
      <c r="C2108" s="13" t="s">
        <v>240</v>
      </c>
      <c r="D2108" s="14">
        <v>45661.078472222223</v>
      </c>
      <c r="E2108" s="14">
        <v>45661.195833333331</v>
      </c>
      <c r="F2108" s="15">
        <v>0.1173611111111111</v>
      </c>
      <c r="G2108" s="15">
        <v>0.59861111111111109</v>
      </c>
      <c r="H2108" s="13" t="s">
        <v>3484</v>
      </c>
      <c r="I2108" s="13">
        <v>2411.6947833333329</v>
      </c>
      <c r="K2108" s="2" t="s">
        <v>2060</v>
      </c>
      <c r="L2108" s="3">
        <v>1</v>
      </c>
    </row>
    <row r="2109" spans="1:12" x14ac:dyDescent="0.25">
      <c r="A2109" t="s">
        <v>3351</v>
      </c>
      <c r="B2109" s="9" t="s">
        <v>56</v>
      </c>
      <c r="C2109" s="8" t="s">
        <v>125</v>
      </c>
      <c r="D2109" s="10">
        <v>45539.704861111109</v>
      </c>
      <c r="E2109" s="10">
        <v>45539.822222222218</v>
      </c>
      <c r="F2109" s="11">
        <v>0.1173611111111111</v>
      </c>
      <c r="G2109" s="11">
        <v>3.1069444444444438</v>
      </c>
      <c r="H2109" s="8" t="s">
        <v>3484</v>
      </c>
      <c r="I2109" s="8">
        <v>2411.6947833333329</v>
      </c>
      <c r="K2109" s="2" t="s">
        <v>1183</v>
      </c>
      <c r="L2109" s="3">
        <v>1</v>
      </c>
    </row>
    <row r="2110" spans="1:12" x14ac:dyDescent="0.25">
      <c r="A2110" t="s">
        <v>3655</v>
      </c>
      <c r="B2110" s="9" t="s">
        <v>75</v>
      </c>
      <c r="C2110" s="8" t="s">
        <v>130</v>
      </c>
      <c r="D2110" s="10">
        <v>45406.706250000003</v>
      </c>
      <c r="E2110" s="10">
        <v>45406.823611111111</v>
      </c>
      <c r="F2110" s="11">
        <v>0.1173611111111111</v>
      </c>
      <c r="G2110" s="11">
        <v>0.93194444444444446</v>
      </c>
      <c r="H2110" s="8" t="s">
        <v>3703</v>
      </c>
      <c r="I2110" s="8">
        <v>2411.6947833333329</v>
      </c>
      <c r="K2110" s="2" t="s">
        <v>3985</v>
      </c>
      <c r="L2110" s="3">
        <v>1</v>
      </c>
    </row>
    <row r="2111" spans="1:12" x14ac:dyDescent="0.25">
      <c r="A2111" t="s">
        <v>3933</v>
      </c>
      <c r="B2111" s="9" t="s">
        <v>1391</v>
      </c>
      <c r="C2111" s="8" t="s">
        <v>115</v>
      </c>
      <c r="D2111" s="10">
        <v>45667.791666666657</v>
      </c>
      <c r="E2111" s="10">
        <v>45667.90902777778</v>
      </c>
      <c r="F2111" s="11">
        <v>0.1173611111111111</v>
      </c>
      <c r="G2111" s="11">
        <v>6.5972222222222224E-2</v>
      </c>
      <c r="H2111" s="8" t="s">
        <v>3918</v>
      </c>
      <c r="I2111" s="8">
        <v>2411.6947833333329</v>
      </c>
      <c r="K2111" s="2" t="s">
        <v>4149</v>
      </c>
      <c r="L2111" s="3">
        <v>1</v>
      </c>
    </row>
    <row r="2112" spans="1:12" x14ac:dyDescent="0.25">
      <c r="A2112" t="s">
        <v>2523</v>
      </c>
      <c r="B2112" s="9" t="s">
        <v>478</v>
      </c>
      <c r="C2112" s="8" t="s">
        <v>246</v>
      </c>
      <c r="D2112" s="10">
        <v>45645.852777777778</v>
      </c>
      <c r="E2112" s="10">
        <v>45645.970138888893</v>
      </c>
      <c r="F2112" s="11">
        <v>0.1173611111111111</v>
      </c>
      <c r="G2112" s="11">
        <v>0.68263888888888891</v>
      </c>
      <c r="H2112" s="8" t="s">
        <v>3918</v>
      </c>
      <c r="I2112" s="8">
        <v>2411.6947833333329</v>
      </c>
      <c r="K2112" s="2" t="s">
        <v>4050</v>
      </c>
      <c r="L2112" s="3">
        <v>1</v>
      </c>
    </row>
    <row r="2113" spans="1:12" x14ac:dyDescent="0.25">
      <c r="A2113" t="s">
        <v>4066</v>
      </c>
      <c r="B2113" s="9" t="s">
        <v>478</v>
      </c>
      <c r="C2113" s="8" t="s">
        <v>12</v>
      </c>
      <c r="D2113" s="10">
        <v>45374.863194444442</v>
      </c>
      <c r="E2113" s="10">
        <v>45374.980555555558</v>
      </c>
      <c r="F2113" s="11">
        <v>0.1173611111111111</v>
      </c>
      <c r="G2113" s="11">
        <v>0.55000000000000004</v>
      </c>
      <c r="H2113" s="8" t="s">
        <v>3918</v>
      </c>
      <c r="I2113" s="8">
        <v>2411.6947833333329</v>
      </c>
      <c r="K2113" s="2" t="s">
        <v>2654</v>
      </c>
      <c r="L2113" s="3">
        <v>1</v>
      </c>
    </row>
    <row r="2114" spans="1:12" x14ac:dyDescent="0.25">
      <c r="A2114" t="s">
        <v>2380</v>
      </c>
      <c r="B2114" s="9" t="s">
        <v>803</v>
      </c>
      <c r="C2114" s="8" t="s">
        <v>18</v>
      </c>
      <c r="D2114" s="10">
        <v>45389.924305555563</v>
      </c>
      <c r="E2114" s="10">
        <v>45390.041666666657</v>
      </c>
      <c r="F2114" s="11">
        <v>0.1173611111111111</v>
      </c>
      <c r="G2114" s="11">
        <v>1.4576388888888889</v>
      </c>
      <c r="H2114" s="8" t="s">
        <v>4654</v>
      </c>
      <c r="I2114" s="8">
        <v>2411.6947833333329</v>
      </c>
      <c r="K2114" s="2" t="s">
        <v>1322</v>
      </c>
      <c r="L2114" s="3">
        <v>2</v>
      </c>
    </row>
    <row r="2115" spans="1:12" x14ac:dyDescent="0.25">
      <c r="A2115" t="s">
        <v>65</v>
      </c>
      <c r="B2115" s="12" t="s">
        <v>64</v>
      </c>
      <c r="C2115" s="13" t="s">
        <v>62</v>
      </c>
      <c r="D2115" s="14">
        <v>45662.701388888891</v>
      </c>
      <c r="E2115" s="14">
        <v>45662.818055555559</v>
      </c>
      <c r="F2115" s="15">
        <v>0.1166666666666667</v>
      </c>
      <c r="G2115" s="15">
        <v>7.7083333333333337E-2</v>
      </c>
      <c r="H2115" s="13" t="s">
        <v>11</v>
      </c>
      <c r="I2115" s="13">
        <v>2397.4243999999999</v>
      </c>
      <c r="K2115" s="2" t="s">
        <v>1495</v>
      </c>
      <c r="L2115" s="3">
        <v>1</v>
      </c>
    </row>
    <row r="2116" spans="1:12" x14ac:dyDescent="0.25">
      <c r="A2116" t="s">
        <v>161</v>
      </c>
      <c r="B2116" s="9" t="s">
        <v>160</v>
      </c>
      <c r="C2116" s="8" t="s">
        <v>158</v>
      </c>
      <c r="D2116" s="10">
        <v>45575.05972222222</v>
      </c>
      <c r="E2116" s="10">
        <v>45575.176388888889</v>
      </c>
      <c r="F2116" s="11">
        <v>0.1166666666666667</v>
      </c>
      <c r="G2116" s="11">
        <v>0.90138888888888891</v>
      </c>
      <c r="H2116" s="8" t="s">
        <v>11</v>
      </c>
      <c r="I2116" s="8">
        <v>2397.4243999999999</v>
      </c>
      <c r="K2116" s="2" t="s">
        <v>2886</v>
      </c>
      <c r="L2116" s="3">
        <v>1</v>
      </c>
    </row>
    <row r="2117" spans="1:12" x14ac:dyDescent="0.25">
      <c r="A2117" t="s">
        <v>1108</v>
      </c>
      <c r="B2117" s="9" t="s">
        <v>12</v>
      </c>
      <c r="C2117" s="8" t="s">
        <v>178</v>
      </c>
      <c r="D2117" s="10">
        <v>45626.943055555559</v>
      </c>
      <c r="E2117" s="10">
        <v>45627.05972222222</v>
      </c>
      <c r="F2117" s="11">
        <v>0.1166666666666667</v>
      </c>
      <c r="G2117" s="11">
        <v>2.6444444444444439</v>
      </c>
      <c r="H2117" s="8" t="s">
        <v>1085</v>
      </c>
      <c r="I2117" s="8">
        <v>2397.4243999999999</v>
      </c>
      <c r="K2117" s="2" t="s">
        <v>124</v>
      </c>
      <c r="L2117" s="3">
        <v>2</v>
      </c>
    </row>
    <row r="2118" spans="1:12" x14ac:dyDescent="0.25">
      <c r="A2118" t="s">
        <v>1117</v>
      </c>
      <c r="B2118" s="9" t="s">
        <v>1116</v>
      </c>
      <c r="C2118" s="8" t="s">
        <v>35</v>
      </c>
      <c r="D2118" s="10">
        <v>45607.938888888893</v>
      </c>
      <c r="E2118" s="10">
        <v>45608.055555555547</v>
      </c>
      <c r="F2118" s="11">
        <v>0.1166666666666667</v>
      </c>
      <c r="G2118" s="11">
        <v>6.6993055555555552</v>
      </c>
      <c r="H2118" s="8" t="s">
        <v>1085</v>
      </c>
      <c r="I2118" s="8">
        <v>2397.4243999999999</v>
      </c>
      <c r="K2118" s="2" t="s">
        <v>4386</v>
      </c>
      <c r="L2118" s="3">
        <v>1</v>
      </c>
    </row>
    <row r="2119" spans="1:12" x14ac:dyDescent="0.25">
      <c r="A2119" t="s">
        <v>1420</v>
      </c>
      <c r="B2119" s="9" t="s">
        <v>180</v>
      </c>
      <c r="C2119" s="8" t="s">
        <v>12</v>
      </c>
      <c r="D2119" s="10">
        <v>45499.92291666667</v>
      </c>
      <c r="E2119" s="10">
        <v>45500.039583333331</v>
      </c>
      <c r="F2119" s="11">
        <v>0.1166666666666667</v>
      </c>
      <c r="G2119" s="11">
        <v>0.93611111111111112</v>
      </c>
      <c r="H2119" s="8" t="s">
        <v>1314</v>
      </c>
      <c r="I2119" s="8">
        <v>2397.4243999999999</v>
      </c>
      <c r="K2119" s="2" t="s">
        <v>4384</v>
      </c>
      <c r="L2119" s="3">
        <v>1</v>
      </c>
    </row>
    <row r="2120" spans="1:12" x14ac:dyDescent="0.25">
      <c r="A2120" t="s">
        <v>1684</v>
      </c>
      <c r="B2120" s="12" t="s">
        <v>634</v>
      </c>
      <c r="C2120" s="13" t="s">
        <v>1682</v>
      </c>
      <c r="D2120" s="14">
        <v>45576.712500000001</v>
      </c>
      <c r="E2120" s="14">
        <v>45576.82916666667</v>
      </c>
      <c r="F2120" s="15">
        <v>0.1166666666666667</v>
      </c>
      <c r="G2120" s="15">
        <v>0.90486111111111112</v>
      </c>
      <c r="H2120" s="13" t="s">
        <v>1566</v>
      </c>
      <c r="I2120" s="13">
        <v>2397.4243999999999</v>
      </c>
      <c r="K2120" s="2" t="s">
        <v>1327</v>
      </c>
      <c r="L2120" s="3">
        <v>1</v>
      </c>
    </row>
    <row r="2121" spans="1:12" x14ac:dyDescent="0.25">
      <c r="A2121" t="s">
        <v>1880</v>
      </c>
      <c r="B2121" s="9" t="s">
        <v>107</v>
      </c>
      <c r="C2121" s="8" t="s">
        <v>496</v>
      </c>
      <c r="D2121" s="10">
        <v>45351.739583333343</v>
      </c>
      <c r="E2121" s="10">
        <v>45351.856249999997</v>
      </c>
      <c r="F2121" s="11">
        <v>0.1166666666666667</v>
      </c>
      <c r="G2121" s="11">
        <v>2.7944444444444438</v>
      </c>
      <c r="H2121" s="8" t="s">
        <v>1566</v>
      </c>
      <c r="I2121" s="8">
        <v>2397.4243999999999</v>
      </c>
      <c r="K2121" s="2" t="s">
        <v>4202</v>
      </c>
      <c r="L2121" s="3">
        <v>1</v>
      </c>
    </row>
    <row r="2122" spans="1:12" x14ac:dyDescent="0.25">
      <c r="A2122" t="s">
        <v>2024</v>
      </c>
      <c r="B2122" s="9" t="s">
        <v>570</v>
      </c>
      <c r="C2122" s="8" t="s">
        <v>125</v>
      </c>
      <c r="D2122" s="10">
        <v>45517.017361111109</v>
      </c>
      <c r="E2122" s="10">
        <v>45517.134027777778</v>
      </c>
      <c r="F2122" s="11">
        <v>0.1166666666666667</v>
      </c>
      <c r="G2122" s="11">
        <v>2.5868055555555549</v>
      </c>
      <c r="H2122" s="8" t="s">
        <v>1908</v>
      </c>
      <c r="I2122" s="8">
        <v>2397.4243999999999</v>
      </c>
      <c r="K2122" s="2" t="s">
        <v>119</v>
      </c>
      <c r="L2122" s="3">
        <v>1</v>
      </c>
    </row>
    <row r="2123" spans="1:12" x14ac:dyDescent="0.25">
      <c r="A2123" t="s">
        <v>2164</v>
      </c>
      <c r="B2123" s="12" t="s">
        <v>775</v>
      </c>
      <c r="C2123" s="13" t="s">
        <v>12</v>
      </c>
      <c r="D2123" s="14">
        <v>45374.65</v>
      </c>
      <c r="E2123" s="14">
        <v>45374.76666666667</v>
      </c>
      <c r="F2123" s="15">
        <v>0.1166666666666667</v>
      </c>
      <c r="G2123" s="15">
        <v>0.87222222222222223</v>
      </c>
      <c r="H2123" s="13" t="s">
        <v>1908</v>
      </c>
      <c r="I2123" s="13">
        <v>2397.4243999999999</v>
      </c>
      <c r="K2123" s="2" t="s">
        <v>2769</v>
      </c>
      <c r="L2123" s="3">
        <v>1</v>
      </c>
    </row>
    <row r="2124" spans="1:12" x14ac:dyDescent="0.25">
      <c r="A2124" t="s">
        <v>2800</v>
      </c>
      <c r="B2124" s="12" t="s">
        <v>1580</v>
      </c>
      <c r="C2124" s="13" t="s">
        <v>847</v>
      </c>
      <c r="D2124" s="14">
        <v>45391.732638888891</v>
      </c>
      <c r="E2124" s="14">
        <v>45391.849305555559</v>
      </c>
      <c r="F2124" s="15">
        <v>0.1166666666666667</v>
      </c>
      <c r="G2124" s="15">
        <v>2.8472222222222222E-2</v>
      </c>
      <c r="H2124" s="13" t="s">
        <v>2715</v>
      </c>
      <c r="I2124" s="13">
        <v>2397.4243999999999</v>
      </c>
      <c r="K2124" s="2" t="s">
        <v>3631</v>
      </c>
      <c r="L2124" s="3">
        <v>1</v>
      </c>
    </row>
    <row r="2125" spans="1:12" x14ac:dyDescent="0.25">
      <c r="A2125" t="s">
        <v>1717</v>
      </c>
      <c r="B2125" s="9" t="s">
        <v>66</v>
      </c>
      <c r="C2125" s="8" t="s">
        <v>68</v>
      </c>
      <c r="D2125" s="10">
        <v>45655.897916666669</v>
      </c>
      <c r="E2125" s="10">
        <v>45656.01458333333</v>
      </c>
      <c r="F2125" s="11">
        <v>0.1166666666666667</v>
      </c>
      <c r="G2125" s="11">
        <v>4.979166666666667</v>
      </c>
      <c r="H2125" s="8" t="s">
        <v>2858</v>
      </c>
      <c r="I2125" s="8">
        <v>2397.4243999999999</v>
      </c>
      <c r="K2125" s="2" t="s">
        <v>2614</v>
      </c>
      <c r="L2125" s="3">
        <v>1</v>
      </c>
    </row>
    <row r="2126" spans="1:12" x14ac:dyDescent="0.25">
      <c r="A2126" t="s">
        <v>1340</v>
      </c>
      <c r="B2126" s="9" t="s">
        <v>652</v>
      </c>
      <c r="C2126" s="8" t="s">
        <v>18</v>
      </c>
      <c r="D2126" s="10">
        <v>45375.8</v>
      </c>
      <c r="E2126" s="10">
        <v>45375.916666666657</v>
      </c>
      <c r="F2126" s="11">
        <v>0.1166666666666667</v>
      </c>
      <c r="G2126" s="11">
        <v>0.69513888888888886</v>
      </c>
      <c r="H2126" s="8" t="s">
        <v>3485</v>
      </c>
      <c r="I2126" s="8">
        <v>2397.4243999999999</v>
      </c>
      <c r="K2126" s="2" t="s">
        <v>4334</v>
      </c>
      <c r="L2126" s="3">
        <v>1</v>
      </c>
    </row>
    <row r="2127" spans="1:12" x14ac:dyDescent="0.25">
      <c r="A2127" t="s">
        <v>3958</v>
      </c>
      <c r="B2127" s="9" t="s">
        <v>2322</v>
      </c>
      <c r="C2127" s="8" t="s">
        <v>12</v>
      </c>
      <c r="D2127" s="10">
        <v>45631.668749999997</v>
      </c>
      <c r="E2127" s="10">
        <v>45631.785416666673</v>
      </c>
      <c r="F2127" s="11">
        <v>0.1166666666666667</v>
      </c>
      <c r="G2127" s="11">
        <v>6.805555555555555E-2</v>
      </c>
      <c r="H2127" s="8" t="s">
        <v>3918</v>
      </c>
      <c r="I2127" s="8">
        <v>2397.4243999999999</v>
      </c>
      <c r="K2127" s="2" t="s">
        <v>2623</v>
      </c>
      <c r="L2127" s="3">
        <v>1</v>
      </c>
    </row>
    <row r="2128" spans="1:12" x14ac:dyDescent="0.25">
      <c r="A2128" t="s">
        <v>681</v>
      </c>
      <c r="B2128" s="12" t="s">
        <v>439</v>
      </c>
      <c r="C2128" s="13" t="s">
        <v>12</v>
      </c>
      <c r="D2128" s="14">
        <v>45648.537499999999</v>
      </c>
      <c r="E2128" s="14">
        <v>45648.654166666667</v>
      </c>
      <c r="F2128" s="15">
        <v>0.1166666666666667</v>
      </c>
      <c r="G2128" s="15">
        <v>0.13055555555555559</v>
      </c>
      <c r="H2128" s="13" t="s">
        <v>4485</v>
      </c>
      <c r="I2128" s="13">
        <v>2397.4243999999999</v>
      </c>
      <c r="K2128" s="2" t="s">
        <v>2789</v>
      </c>
      <c r="L2128" s="3">
        <v>1</v>
      </c>
    </row>
    <row r="2129" spans="1:12" x14ac:dyDescent="0.25">
      <c r="A2129" t="s">
        <v>4546</v>
      </c>
      <c r="B2129" s="12" t="s">
        <v>4545</v>
      </c>
      <c r="C2129" s="13" t="s">
        <v>242</v>
      </c>
      <c r="D2129" s="14">
        <v>45511.595138888893</v>
      </c>
      <c r="E2129" s="14">
        <v>45511.711805555547</v>
      </c>
      <c r="F2129" s="15">
        <v>0.1166666666666667</v>
      </c>
      <c r="G2129" s="15">
        <v>4.027777777777778E-2</v>
      </c>
      <c r="H2129" s="13" t="s">
        <v>4485</v>
      </c>
      <c r="I2129" s="13">
        <v>2397.4243999999999</v>
      </c>
      <c r="K2129" s="2" t="s">
        <v>1448</v>
      </c>
      <c r="L2129" s="3">
        <v>1</v>
      </c>
    </row>
    <row r="2130" spans="1:12" x14ac:dyDescent="0.25">
      <c r="A2130" t="s">
        <v>4633</v>
      </c>
      <c r="B2130" s="12" t="s">
        <v>439</v>
      </c>
      <c r="C2130" s="13" t="s">
        <v>107</v>
      </c>
      <c r="D2130" s="14">
        <v>45349.792361111111</v>
      </c>
      <c r="E2130" s="14">
        <v>45349.90902777778</v>
      </c>
      <c r="F2130" s="15">
        <v>0.1166666666666667</v>
      </c>
      <c r="G2130" s="15">
        <v>4.7729166666666663</v>
      </c>
      <c r="H2130" s="13" t="s">
        <v>4485</v>
      </c>
      <c r="I2130" s="13">
        <v>2397.4243999999999</v>
      </c>
      <c r="K2130" s="2" t="s">
        <v>319</v>
      </c>
      <c r="L2130" s="3">
        <v>1</v>
      </c>
    </row>
    <row r="2131" spans="1:12" x14ac:dyDescent="0.25">
      <c r="A2131" t="s">
        <v>132</v>
      </c>
      <c r="B2131" s="9" t="s">
        <v>32</v>
      </c>
      <c r="C2131" s="8" t="s">
        <v>130</v>
      </c>
      <c r="D2131" s="10">
        <v>45605.714583333327</v>
      </c>
      <c r="E2131" s="10">
        <v>45605.830555555563</v>
      </c>
      <c r="F2131" s="11">
        <v>0.1159722222222222</v>
      </c>
      <c r="G2131" s="11">
        <v>0.82430555555555551</v>
      </c>
      <c r="H2131" s="8" t="s">
        <v>11</v>
      </c>
      <c r="I2131" s="8">
        <v>2383.1540166666664</v>
      </c>
      <c r="K2131" s="2" t="s">
        <v>3464</v>
      </c>
      <c r="L2131" s="3">
        <v>2</v>
      </c>
    </row>
    <row r="2132" spans="1:12" x14ac:dyDescent="0.25">
      <c r="A2132" t="s">
        <v>859</v>
      </c>
      <c r="B2132" s="9" t="s">
        <v>333</v>
      </c>
      <c r="C2132" s="8" t="s">
        <v>35</v>
      </c>
      <c r="D2132" s="10">
        <v>45588.486111111109</v>
      </c>
      <c r="E2132" s="10">
        <v>45588.602083333331</v>
      </c>
      <c r="F2132" s="11">
        <v>0.1159722222222222</v>
      </c>
      <c r="G2132" s="11">
        <v>2.969444444444445</v>
      </c>
      <c r="H2132" s="8" t="s">
        <v>791</v>
      </c>
      <c r="I2132" s="8">
        <v>2383.1540166666664</v>
      </c>
      <c r="K2132" s="2" t="s">
        <v>1643</v>
      </c>
      <c r="L2132" s="3">
        <v>1</v>
      </c>
    </row>
    <row r="2133" spans="1:12" x14ac:dyDescent="0.25">
      <c r="A2133" t="s">
        <v>885</v>
      </c>
      <c r="B2133" s="9" t="s">
        <v>662</v>
      </c>
      <c r="C2133" s="8" t="s">
        <v>22</v>
      </c>
      <c r="D2133" s="10">
        <v>45551.963888888888</v>
      </c>
      <c r="E2133" s="10">
        <v>45552.079861111109</v>
      </c>
      <c r="F2133" s="11">
        <v>0.1159722222222222</v>
      </c>
      <c r="G2133" s="11">
        <v>2.5958333333333332</v>
      </c>
      <c r="H2133" s="8" t="s">
        <v>791</v>
      </c>
      <c r="I2133" s="8">
        <v>2383.1540166666664</v>
      </c>
      <c r="K2133" s="2" t="s">
        <v>4493</v>
      </c>
      <c r="L2133" s="3">
        <v>1</v>
      </c>
    </row>
    <row r="2134" spans="1:12" x14ac:dyDescent="0.25">
      <c r="A2134" t="s">
        <v>1087</v>
      </c>
      <c r="B2134" s="12" t="s">
        <v>12</v>
      </c>
      <c r="C2134" s="13" t="s">
        <v>439</v>
      </c>
      <c r="D2134" s="14">
        <v>45660.552083333343</v>
      </c>
      <c r="E2134" s="14">
        <v>45660.668055555558</v>
      </c>
      <c r="F2134" s="15">
        <v>0.1159722222222222</v>
      </c>
      <c r="G2134" s="15">
        <v>9.0277777777777776E-2</v>
      </c>
      <c r="H2134" s="13" t="s">
        <v>1085</v>
      </c>
      <c r="I2134" s="13">
        <v>2383.1540166666664</v>
      </c>
      <c r="K2134" s="2" t="s">
        <v>843</v>
      </c>
      <c r="L2134" s="3">
        <v>1</v>
      </c>
    </row>
    <row r="2135" spans="1:12" x14ac:dyDescent="0.25">
      <c r="A2135" t="s">
        <v>1475</v>
      </c>
      <c r="B2135" s="9" t="s">
        <v>22</v>
      </c>
      <c r="C2135" s="8" t="s">
        <v>156</v>
      </c>
      <c r="D2135" s="10">
        <v>45409.655555555553</v>
      </c>
      <c r="E2135" s="10">
        <v>45409.771527777782</v>
      </c>
      <c r="F2135" s="11">
        <v>0.1159722222222222</v>
      </c>
      <c r="G2135" s="11">
        <v>0.38333333333333341</v>
      </c>
      <c r="H2135" s="8" t="s">
        <v>1314</v>
      </c>
      <c r="I2135" s="8">
        <v>2383.1540166666664</v>
      </c>
      <c r="K2135" s="2" t="s">
        <v>2683</v>
      </c>
      <c r="L2135" s="3">
        <v>1</v>
      </c>
    </row>
    <row r="2136" spans="1:12" x14ac:dyDescent="0.25">
      <c r="A2136" t="s">
        <v>2523</v>
      </c>
      <c r="B2136" s="9" t="s">
        <v>478</v>
      </c>
      <c r="C2136" s="8" t="s">
        <v>246</v>
      </c>
      <c r="D2136" s="10">
        <v>45633.712500000001</v>
      </c>
      <c r="E2136" s="10">
        <v>45633.828472222223</v>
      </c>
      <c r="F2136" s="11">
        <v>0.1159722222222222</v>
      </c>
      <c r="G2136" s="11">
        <v>1.974305555555556</v>
      </c>
      <c r="H2136" s="8" t="s">
        <v>2502</v>
      </c>
      <c r="I2136" s="8">
        <v>2383.1540166666664</v>
      </c>
      <c r="K2136" s="2" t="s">
        <v>3472</v>
      </c>
      <c r="L2136" s="3">
        <v>2</v>
      </c>
    </row>
    <row r="2137" spans="1:12" x14ac:dyDescent="0.25">
      <c r="A2137" t="s">
        <v>1756</v>
      </c>
      <c r="B2137" s="9" t="s">
        <v>18</v>
      </c>
      <c r="C2137" s="8" t="s">
        <v>105</v>
      </c>
      <c r="D2137" s="10">
        <v>45674.616666666669</v>
      </c>
      <c r="E2137" s="10">
        <v>45674.732638888891</v>
      </c>
      <c r="F2137" s="11">
        <v>0.1159722222222222</v>
      </c>
      <c r="G2137" s="11">
        <v>6.9444444444444448E-2</v>
      </c>
      <c r="H2137" s="8" t="s">
        <v>3096</v>
      </c>
      <c r="I2137" s="8">
        <v>2383.1540166666664</v>
      </c>
      <c r="K2137" s="2" t="s">
        <v>3667</v>
      </c>
      <c r="L2137" s="3">
        <v>1</v>
      </c>
    </row>
    <row r="2138" spans="1:12" x14ac:dyDescent="0.25">
      <c r="A2138" t="s">
        <v>2082</v>
      </c>
      <c r="B2138" s="9" t="s">
        <v>18</v>
      </c>
      <c r="C2138" s="8" t="s">
        <v>22</v>
      </c>
      <c r="D2138" s="10">
        <v>45508.341666666667</v>
      </c>
      <c r="E2138" s="10">
        <v>45508.457638888889</v>
      </c>
      <c r="F2138" s="11">
        <v>0.1159722222222222</v>
      </c>
      <c r="G2138" s="11">
        <v>0.20416666666666669</v>
      </c>
      <c r="H2138" s="8" t="s">
        <v>3277</v>
      </c>
      <c r="I2138" s="8">
        <v>2383.1540166666664</v>
      </c>
      <c r="K2138" s="2" t="s">
        <v>4246</v>
      </c>
      <c r="L2138" s="3">
        <v>1</v>
      </c>
    </row>
    <row r="2139" spans="1:12" x14ac:dyDescent="0.25">
      <c r="A2139" t="s">
        <v>2082</v>
      </c>
      <c r="B2139" s="9" t="s">
        <v>18</v>
      </c>
      <c r="C2139" s="8" t="s">
        <v>22</v>
      </c>
      <c r="D2139" s="10">
        <v>45508.341666666667</v>
      </c>
      <c r="E2139" s="10">
        <v>45508.457638888889</v>
      </c>
      <c r="F2139" s="11">
        <v>0.1159722222222222</v>
      </c>
      <c r="G2139" s="11">
        <v>0.20416666666666669</v>
      </c>
      <c r="H2139" s="8" t="s">
        <v>3484</v>
      </c>
      <c r="I2139" s="8">
        <v>2383.1540166666664</v>
      </c>
      <c r="K2139" s="2" t="s">
        <v>740</v>
      </c>
      <c r="L2139" s="3">
        <v>1</v>
      </c>
    </row>
    <row r="2140" spans="1:12" x14ac:dyDescent="0.25">
      <c r="A2140" t="s">
        <v>4670</v>
      </c>
      <c r="B2140" s="9" t="s">
        <v>1520</v>
      </c>
      <c r="C2140" s="8" t="s">
        <v>130</v>
      </c>
      <c r="D2140" s="10">
        <v>45621.588888888888</v>
      </c>
      <c r="E2140" s="10">
        <v>45621.704861111109</v>
      </c>
      <c r="F2140" s="11">
        <v>0.1159722222222222</v>
      </c>
      <c r="G2140" s="11">
        <v>6.1805555555555558E-2</v>
      </c>
      <c r="H2140" s="8" t="s">
        <v>4654</v>
      </c>
      <c r="I2140" s="8">
        <v>2383.1540166666664</v>
      </c>
      <c r="K2140" s="2" t="s">
        <v>1080</v>
      </c>
      <c r="L2140" s="3">
        <v>1</v>
      </c>
    </row>
    <row r="2141" spans="1:12" x14ac:dyDescent="0.25">
      <c r="A2141" t="s">
        <v>492</v>
      </c>
      <c r="B2141" s="9" t="s">
        <v>18</v>
      </c>
      <c r="C2141" s="8" t="s">
        <v>14</v>
      </c>
      <c r="D2141" s="10">
        <v>45601.771527777782</v>
      </c>
      <c r="E2141" s="10">
        <v>45601.886805555558</v>
      </c>
      <c r="F2141" s="11">
        <v>0.1152777777777778</v>
      </c>
      <c r="G2141" s="11">
        <v>8.819444444444445E-2</v>
      </c>
      <c r="H2141" s="8" t="s">
        <v>418</v>
      </c>
      <c r="I2141" s="8">
        <v>2368.8836333333334</v>
      </c>
      <c r="K2141" s="2" t="s">
        <v>2687</v>
      </c>
      <c r="L2141" s="3">
        <v>3</v>
      </c>
    </row>
    <row r="2142" spans="1:12" x14ac:dyDescent="0.25">
      <c r="A2142" t="s">
        <v>821</v>
      </c>
      <c r="B2142" s="12" t="s">
        <v>75</v>
      </c>
      <c r="C2142" s="13" t="s">
        <v>702</v>
      </c>
      <c r="D2142" s="14">
        <v>45652.866666666669</v>
      </c>
      <c r="E2142" s="14">
        <v>45652.981944444437</v>
      </c>
      <c r="F2142" s="15">
        <v>0.1152777777777778</v>
      </c>
      <c r="G2142" s="15">
        <v>9.583333333333334E-2</v>
      </c>
      <c r="H2142" s="13" t="s">
        <v>791</v>
      </c>
      <c r="I2142" s="13">
        <v>2368.8836333333334</v>
      </c>
      <c r="K2142" s="2" t="s">
        <v>3747</v>
      </c>
      <c r="L2142" s="3">
        <v>1</v>
      </c>
    </row>
    <row r="2143" spans="1:12" x14ac:dyDescent="0.25">
      <c r="A2143" t="s">
        <v>1164</v>
      </c>
      <c r="B2143" s="9" t="s">
        <v>304</v>
      </c>
      <c r="C2143" s="8" t="s">
        <v>1162</v>
      </c>
      <c r="D2143" s="10">
        <v>45519.21597222222</v>
      </c>
      <c r="E2143" s="10">
        <v>45519.331250000003</v>
      </c>
      <c r="F2143" s="11">
        <v>0.1152777777777778</v>
      </c>
      <c r="G2143" s="11">
        <v>6.8750000000000006E-2</v>
      </c>
      <c r="H2143" s="8" t="s">
        <v>1085</v>
      </c>
      <c r="I2143" s="8">
        <v>2368.8836333333334</v>
      </c>
      <c r="K2143" s="2" t="s">
        <v>2679</v>
      </c>
      <c r="L2143" s="3">
        <v>1</v>
      </c>
    </row>
    <row r="2144" spans="1:12" x14ac:dyDescent="0.25">
      <c r="A2144" t="s">
        <v>2005</v>
      </c>
      <c r="B2144" s="9" t="s">
        <v>1188</v>
      </c>
      <c r="C2144" s="8" t="s">
        <v>2003</v>
      </c>
      <c r="D2144" s="10">
        <v>45547.631249999999</v>
      </c>
      <c r="E2144" s="10">
        <v>45547.746527777781</v>
      </c>
      <c r="F2144" s="11">
        <v>0.1152777777777778</v>
      </c>
      <c r="G2144" s="11">
        <v>6.7361111111111108E-2</v>
      </c>
      <c r="H2144" s="8" t="s">
        <v>1908</v>
      </c>
      <c r="I2144" s="8">
        <v>2368.8836333333334</v>
      </c>
      <c r="K2144" s="2" t="s">
        <v>4755</v>
      </c>
      <c r="L2144" s="3">
        <v>1</v>
      </c>
    </row>
    <row r="2145" spans="1:12" x14ac:dyDescent="0.25">
      <c r="A2145" t="s">
        <v>2031</v>
      </c>
      <c r="B2145" s="9" t="s">
        <v>199</v>
      </c>
      <c r="C2145" s="8" t="s">
        <v>62</v>
      </c>
      <c r="D2145" s="10">
        <v>45508.813888888893</v>
      </c>
      <c r="E2145" s="10">
        <v>45508.929166666669</v>
      </c>
      <c r="F2145" s="11">
        <v>0.1152777777777778</v>
      </c>
      <c r="G2145" s="11">
        <v>0.69444444444444442</v>
      </c>
      <c r="H2145" s="8" t="s">
        <v>1908</v>
      </c>
      <c r="I2145" s="8">
        <v>2368.8836333333334</v>
      </c>
      <c r="K2145" s="2" t="s">
        <v>2767</v>
      </c>
      <c r="L2145" s="3">
        <v>1</v>
      </c>
    </row>
    <row r="2146" spans="1:12" x14ac:dyDescent="0.25">
      <c r="A2146" t="s">
        <v>2066</v>
      </c>
      <c r="B2146" s="9" t="s">
        <v>12</v>
      </c>
      <c r="C2146" s="8" t="s">
        <v>677</v>
      </c>
      <c r="D2146" s="10">
        <v>45473.742361111108</v>
      </c>
      <c r="E2146" s="10">
        <v>45473.857638888891</v>
      </c>
      <c r="F2146" s="11">
        <v>0.1152777777777778</v>
      </c>
      <c r="G2146" s="11">
        <v>0.1645833333333333</v>
      </c>
      <c r="H2146" s="8" t="s">
        <v>1908</v>
      </c>
      <c r="I2146" s="8">
        <v>2368.8836333333334</v>
      </c>
      <c r="K2146" s="2" t="s">
        <v>2936</v>
      </c>
      <c r="L2146" s="3">
        <v>1</v>
      </c>
    </row>
    <row r="2147" spans="1:12" x14ac:dyDescent="0.25">
      <c r="A2147" t="s">
        <v>2124</v>
      </c>
      <c r="B2147" s="12" t="s">
        <v>409</v>
      </c>
      <c r="C2147" s="13" t="s">
        <v>22</v>
      </c>
      <c r="D2147" s="14">
        <v>45413.727777777778</v>
      </c>
      <c r="E2147" s="14">
        <v>45413.843055555553</v>
      </c>
      <c r="F2147" s="15">
        <v>0.1152777777777778</v>
      </c>
      <c r="G2147" s="15"/>
      <c r="H2147" s="13" t="s">
        <v>1908</v>
      </c>
      <c r="I2147" s="13">
        <v>2368.8836333333334</v>
      </c>
      <c r="K2147" s="2" t="s">
        <v>764</v>
      </c>
      <c r="L2147" s="3">
        <v>1</v>
      </c>
    </row>
    <row r="2148" spans="1:12" x14ac:dyDescent="0.25">
      <c r="A2148" t="s">
        <v>2732</v>
      </c>
      <c r="B2148" s="9" t="s">
        <v>219</v>
      </c>
      <c r="C2148" s="8" t="s">
        <v>246</v>
      </c>
      <c r="D2148" s="10">
        <v>45647.78125</v>
      </c>
      <c r="E2148" s="10">
        <v>45647.896527777782</v>
      </c>
      <c r="F2148" s="11">
        <v>0.1152777777777778</v>
      </c>
      <c r="G2148" s="11">
        <v>0.65555555555555556</v>
      </c>
      <c r="H2148" s="8" t="s">
        <v>2715</v>
      </c>
      <c r="I2148" s="8">
        <v>2368.8836333333334</v>
      </c>
      <c r="K2148" s="2" t="s">
        <v>49</v>
      </c>
      <c r="L2148" s="3">
        <v>1</v>
      </c>
    </row>
    <row r="2149" spans="1:12" x14ac:dyDescent="0.25">
      <c r="A2149" t="s">
        <v>3251</v>
      </c>
      <c r="B2149" s="9" t="s">
        <v>199</v>
      </c>
      <c r="C2149" s="8" t="s">
        <v>54</v>
      </c>
      <c r="D2149" s="10">
        <v>45350.680555555547</v>
      </c>
      <c r="E2149" s="10">
        <v>45350.79583333333</v>
      </c>
      <c r="F2149" s="11">
        <v>0.1152777777777778</v>
      </c>
      <c r="G2149" s="11">
        <v>4.083333333333333</v>
      </c>
      <c r="H2149" s="8" t="s">
        <v>3096</v>
      </c>
      <c r="I2149" s="8">
        <v>2368.8836333333334</v>
      </c>
      <c r="K2149" s="2" t="s">
        <v>4117</v>
      </c>
      <c r="L2149" s="3">
        <v>1</v>
      </c>
    </row>
    <row r="2150" spans="1:12" x14ac:dyDescent="0.25">
      <c r="A2150" t="s">
        <v>4224</v>
      </c>
      <c r="B2150" s="12" t="s">
        <v>246</v>
      </c>
      <c r="C2150" s="13" t="s">
        <v>180</v>
      </c>
      <c r="D2150" s="14">
        <v>45414.666666666657</v>
      </c>
      <c r="E2150" s="14">
        <v>45414.781944444447</v>
      </c>
      <c r="F2150" s="15">
        <v>0.1152777777777778</v>
      </c>
      <c r="G2150" s="15">
        <v>0.89861111111111114</v>
      </c>
      <c r="H2150" s="13" t="s">
        <v>4100</v>
      </c>
      <c r="I2150" s="13">
        <v>2368.8836333333334</v>
      </c>
      <c r="K2150" s="2" t="s">
        <v>479</v>
      </c>
      <c r="L2150" s="3">
        <v>1</v>
      </c>
    </row>
    <row r="2151" spans="1:12" x14ac:dyDescent="0.25">
      <c r="A2151" t="s">
        <v>294</v>
      </c>
      <c r="B2151" s="9" t="s">
        <v>18</v>
      </c>
      <c r="C2151" s="8" t="s">
        <v>35</v>
      </c>
      <c r="D2151" s="10">
        <v>45441.629166666673</v>
      </c>
      <c r="E2151" s="10">
        <v>45441.743750000001</v>
      </c>
      <c r="F2151" s="11">
        <v>0.1145833333333333</v>
      </c>
      <c r="G2151" s="11">
        <v>7.8868055555555552</v>
      </c>
      <c r="H2151" s="8" t="s">
        <v>1085</v>
      </c>
      <c r="I2151" s="8">
        <v>2354.6132499999999</v>
      </c>
      <c r="K2151" s="2" t="s">
        <v>2759</v>
      </c>
      <c r="L2151" s="3">
        <v>1</v>
      </c>
    </row>
    <row r="2152" spans="1:12" x14ac:dyDescent="0.25">
      <c r="A2152" t="s">
        <v>1716</v>
      </c>
      <c r="B2152" s="12" t="s">
        <v>68</v>
      </c>
      <c r="C2152" s="13" t="s">
        <v>35</v>
      </c>
      <c r="D2152" s="14">
        <v>45532.677083333343</v>
      </c>
      <c r="E2152" s="14">
        <v>45532.791666666657</v>
      </c>
      <c r="F2152" s="15">
        <v>0.1145833333333333</v>
      </c>
      <c r="G2152" s="15">
        <v>12.947222222222219</v>
      </c>
      <c r="H2152" s="13" t="s">
        <v>1566</v>
      </c>
      <c r="I2152" s="13">
        <v>2354.6132499999999</v>
      </c>
      <c r="K2152" s="2" t="s">
        <v>3052</v>
      </c>
      <c r="L2152" s="3">
        <v>1</v>
      </c>
    </row>
    <row r="2153" spans="1:12" x14ac:dyDescent="0.25">
      <c r="A2153" t="s">
        <v>294</v>
      </c>
      <c r="B2153" s="12" t="s">
        <v>18</v>
      </c>
      <c r="C2153" s="13" t="s">
        <v>35</v>
      </c>
      <c r="D2153" s="14">
        <v>45442.570833333331</v>
      </c>
      <c r="E2153" s="14">
        <v>45442.685416666667</v>
      </c>
      <c r="F2153" s="15">
        <v>0.1145833333333333</v>
      </c>
      <c r="G2153" s="15">
        <v>19.097222222222221</v>
      </c>
      <c r="H2153" s="13" t="s">
        <v>1566</v>
      </c>
      <c r="I2153" s="13">
        <v>2354.6132499999999</v>
      </c>
      <c r="K2153" s="2" t="s">
        <v>3054</v>
      </c>
      <c r="L2153" s="3">
        <v>1</v>
      </c>
    </row>
    <row r="2154" spans="1:12" x14ac:dyDescent="0.25">
      <c r="A2154" t="s">
        <v>1716</v>
      </c>
      <c r="B2154" s="9" t="s">
        <v>68</v>
      </c>
      <c r="C2154" s="8" t="s">
        <v>35</v>
      </c>
      <c r="D2154" s="10">
        <v>45598.712500000001</v>
      </c>
      <c r="E2154" s="10">
        <v>45598.82708333333</v>
      </c>
      <c r="F2154" s="11">
        <v>0.1145833333333333</v>
      </c>
      <c r="G2154" s="11">
        <v>4.8784722222222223</v>
      </c>
      <c r="H2154" s="8" t="s">
        <v>1908</v>
      </c>
      <c r="I2154" s="8">
        <v>2354.6132499999999</v>
      </c>
      <c r="K2154" s="2" t="s">
        <v>2028</v>
      </c>
      <c r="L2154" s="3">
        <v>1</v>
      </c>
    </row>
    <row r="2155" spans="1:12" x14ac:dyDescent="0.25">
      <c r="A2155" t="s">
        <v>2094</v>
      </c>
      <c r="B2155" s="9" t="s">
        <v>75</v>
      </c>
      <c r="C2155" s="8" t="s">
        <v>22</v>
      </c>
      <c r="D2155" s="10">
        <v>45438.706944444442</v>
      </c>
      <c r="E2155" s="10">
        <v>45438.821527777778</v>
      </c>
      <c r="F2155" s="11">
        <v>0.1145833333333333</v>
      </c>
      <c r="G2155" s="11">
        <v>1.0465277777777779</v>
      </c>
      <c r="H2155" s="8" t="s">
        <v>1908</v>
      </c>
      <c r="I2155" s="8">
        <v>2354.6132499999999</v>
      </c>
      <c r="K2155" s="2" t="s">
        <v>1793</v>
      </c>
      <c r="L2155" s="3">
        <v>1</v>
      </c>
    </row>
    <row r="2156" spans="1:12" x14ac:dyDescent="0.25">
      <c r="A2156" t="s">
        <v>3223</v>
      </c>
      <c r="B2156" s="9" t="s">
        <v>164</v>
      </c>
      <c r="C2156" s="8" t="s">
        <v>406</v>
      </c>
      <c r="D2156" s="10">
        <v>45374.475694444453</v>
      </c>
      <c r="E2156" s="10">
        <v>45374.590277777781</v>
      </c>
      <c r="F2156" s="11">
        <v>0.1145833333333333</v>
      </c>
      <c r="G2156" s="11">
        <v>4.7222222222222221E-2</v>
      </c>
      <c r="H2156" s="8" t="s">
        <v>3096</v>
      </c>
      <c r="I2156" s="8">
        <v>2354.6132499999999</v>
      </c>
      <c r="K2156" s="2" t="s">
        <v>1623</v>
      </c>
      <c r="L2156" s="3">
        <v>1</v>
      </c>
    </row>
    <row r="2157" spans="1:12" x14ac:dyDescent="0.25">
      <c r="A2157" t="s">
        <v>3811</v>
      </c>
      <c r="B2157" s="9" t="s">
        <v>54</v>
      </c>
      <c r="C2157" s="8" t="s">
        <v>1029</v>
      </c>
      <c r="D2157" s="10">
        <v>45506.834722222222</v>
      </c>
      <c r="E2157" s="10">
        <v>45506.949305555558</v>
      </c>
      <c r="F2157" s="11">
        <v>0.1145833333333333</v>
      </c>
      <c r="G2157" s="11">
        <v>1.04375</v>
      </c>
      <c r="H2157" s="8" t="s">
        <v>3703</v>
      </c>
      <c r="I2157" s="8">
        <v>2354.6132499999999</v>
      </c>
      <c r="K2157" s="2" t="s">
        <v>810</v>
      </c>
      <c r="L2157" s="3">
        <v>1</v>
      </c>
    </row>
    <row r="2158" spans="1:12" x14ac:dyDescent="0.25">
      <c r="A2158" t="s">
        <v>4540</v>
      </c>
      <c r="B2158" s="9" t="s">
        <v>4487</v>
      </c>
      <c r="C2158" s="8" t="s">
        <v>570</v>
      </c>
      <c r="D2158" s="10">
        <v>45519.852777777778</v>
      </c>
      <c r="E2158" s="10">
        <v>45519.967361111107</v>
      </c>
      <c r="F2158" s="11">
        <v>0.1145833333333333</v>
      </c>
      <c r="G2158" s="11">
        <v>0.66249999999999998</v>
      </c>
      <c r="H2158" s="8" t="s">
        <v>4485</v>
      </c>
      <c r="I2158" s="8">
        <v>2354.6132499999999</v>
      </c>
      <c r="K2158" s="2" t="s">
        <v>3739</v>
      </c>
      <c r="L2158" s="3">
        <v>1</v>
      </c>
    </row>
    <row r="2159" spans="1:12" x14ac:dyDescent="0.25">
      <c r="A2159" t="s">
        <v>464</v>
      </c>
      <c r="B2159" s="9" t="s">
        <v>77</v>
      </c>
      <c r="C2159" s="8" t="s">
        <v>22</v>
      </c>
      <c r="D2159" s="10">
        <v>45627.852777777778</v>
      </c>
      <c r="E2159" s="10">
        <v>45627.966666666667</v>
      </c>
      <c r="F2159" s="11">
        <v>0.1138888888888889</v>
      </c>
      <c r="G2159" s="11">
        <v>0.6791666666666667</v>
      </c>
      <c r="H2159" s="8" t="s">
        <v>418</v>
      </c>
      <c r="I2159" s="8">
        <v>2340.3428666666664</v>
      </c>
      <c r="K2159" s="2" t="s">
        <v>550</v>
      </c>
      <c r="L2159" s="3">
        <v>1</v>
      </c>
    </row>
    <row r="2160" spans="1:12" x14ac:dyDescent="0.25">
      <c r="A2160" t="s">
        <v>371</v>
      </c>
      <c r="B2160" s="12" t="s">
        <v>18</v>
      </c>
      <c r="C2160" s="13" t="s">
        <v>246</v>
      </c>
      <c r="D2160" s="14">
        <v>45659.895138888889</v>
      </c>
      <c r="E2160" s="14">
        <v>45660.009027777778</v>
      </c>
      <c r="F2160" s="15">
        <v>0.1138888888888889</v>
      </c>
      <c r="G2160" s="15">
        <v>0.88402777777777775</v>
      </c>
      <c r="H2160" s="13" t="s">
        <v>791</v>
      </c>
      <c r="I2160" s="13">
        <v>2340.3428666666664</v>
      </c>
      <c r="K2160" s="2" t="s">
        <v>1508</v>
      </c>
      <c r="L2160" s="3">
        <v>1</v>
      </c>
    </row>
    <row r="2161" spans="1:12" x14ac:dyDescent="0.25">
      <c r="A2161" t="s">
        <v>1335</v>
      </c>
      <c r="B2161" s="9" t="s">
        <v>246</v>
      </c>
      <c r="C2161" s="8" t="s">
        <v>376</v>
      </c>
      <c r="D2161" s="10">
        <v>45646.879861111112</v>
      </c>
      <c r="E2161" s="10">
        <v>45646.993750000001</v>
      </c>
      <c r="F2161" s="11">
        <v>0.1138888888888889</v>
      </c>
      <c r="G2161" s="11">
        <v>0.2048611111111111</v>
      </c>
      <c r="H2161" s="8" t="s">
        <v>1314</v>
      </c>
      <c r="I2161" s="8">
        <v>2340.3428666666664</v>
      </c>
      <c r="K2161" s="2" t="s">
        <v>2348</v>
      </c>
      <c r="L2161" s="3">
        <v>1</v>
      </c>
    </row>
    <row r="2162" spans="1:12" x14ac:dyDescent="0.25">
      <c r="A2162" t="s">
        <v>1717</v>
      </c>
      <c r="B2162" s="9" t="s">
        <v>66</v>
      </c>
      <c r="C2162" s="8" t="s">
        <v>68</v>
      </c>
      <c r="D2162" s="10">
        <v>45530.716666666667</v>
      </c>
      <c r="E2162" s="10">
        <v>45530.830555555563</v>
      </c>
      <c r="F2162" s="11">
        <v>0.1138888888888889</v>
      </c>
      <c r="G2162" s="11">
        <v>1.846527777777778</v>
      </c>
      <c r="H2162" s="8" t="s">
        <v>1566</v>
      </c>
      <c r="I2162" s="8">
        <v>2340.3428666666664</v>
      </c>
      <c r="K2162" s="2" t="s">
        <v>4306</v>
      </c>
      <c r="L2162" s="3">
        <v>1</v>
      </c>
    </row>
    <row r="2163" spans="1:12" x14ac:dyDescent="0.25">
      <c r="A2163" t="s">
        <v>2224</v>
      </c>
      <c r="B2163" s="9" t="s">
        <v>62</v>
      </c>
      <c r="C2163" s="8" t="s">
        <v>77</v>
      </c>
      <c r="D2163" s="10">
        <v>45655.813194444447</v>
      </c>
      <c r="E2163" s="10">
        <v>45655.927083333343</v>
      </c>
      <c r="F2163" s="11">
        <v>0.1138888888888889</v>
      </c>
      <c r="G2163" s="11">
        <v>5.2083333333333343E-2</v>
      </c>
      <c r="H2163" s="8" t="s">
        <v>2207</v>
      </c>
      <c r="I2163" s="8">
        <v>2340.3428666666664</v>
      </c>
      <c r="K2163" s="2" t="s">
        <v>4662</v>
      </c>
      <c r="L2163" s="3">
        <v>1</v>
      </c>
    </row>
    <row r="2164" spans="1:12" x14ac:dyDescent="0.25">
      <c r="A2164" t="s">
        <v>1713</v>
      </c>
      <c r="B2164" s="9" t="s">
        <v>125</v>
      </c>
      <c r="C2164" s="8" t="s">
        <v>24</v>
      </c>
      <c r="D2164" s="10">
        <v>45404.507638888892</v>
      </c>
      <c r="E2164" s="10">
        <v>45404.621527777781</v>
      </c>
      <c r="F2164" s="11">
        <v>0.1138888888888889</v>
      </c>
      <c r="G2164" s="11">
        <v>6.7361111111111108E-2</v>
      </c>
      <c r="H2164" s="8" t="s">
        <v>2502</v>
      </c>
      <c r="I2164" s="8">
        <v>2340.3428666666664</v>
      </c>
      <c r="K2164" s="2" t="s">
        <v>3507</v>
      </c>
      <c r="L2164" s="3">
        <v>1</v>
      </c>
    </row>
    <row r="2165" spans="1:12" x14ac:dyDescent="0.25">
      <c r="A2165" t="s">
        <v>3206</v>
      </c>
      <c r="B2165" s="9" t="s">
        <v>180</v>
      </c>
      <c r="C2165" s="8" t="s">
        <v>169</v>
      </c>
      <c r="D2165" s="10">
        <v>45416.756944444453</v>
      </c>
      <c r="E2165" s="10">
        <v>45416.870833333327</v>
      </c>
      <c r="F2165" s="11">
        <v>0.1138888888888889</v>
      </c>
      <c r="G2165" s="11">
        <v>1.783333333333333</v>
      </c>
      <c r="H2165" s="8" t="s">
        <v>3096</v>
      </c>
      <c r="I2165" s="8">
        <v>2340.3428666666664</v>
      </c>
      <c r="K2165" s="2" t="s">
        <v>1588</v>
      </c>
      <c r="L2165" s="3">
        <v>1</v>
      </c>
    </row>
    <row r="2166" spans="1:12" x14ac:dyDescent="0.25">
      <c r="A2166" t="s">
        <v>3594</v>
      </c>
      <c r="B2166" s="12" t="s">
        <v>757</v>
      </c>
      <c r="C2166" s="13" t="s">
        <v>24</v>
      </c>
      <c r="D2166" s="14">
        <v>45511.811805555553</v>
      </c>
      <c r="E2166" s="14">
        <v>45511.925694444442</v>
      </c>
      <c r="F2166" s="15">
        <v>0.1138888888888889</v>
      </c>
      <c r="G2166" s="15">
        <v>4.2361111111111113E-2</v>
      </c>
      <c r="H2166" s="13" t="s">
        <v>3485</v>
      </c>
      <c r="I2166" s="13">
        <v>2340.3428666666664</v>
      </c>
      <c r="K2166" s="2" t="s">
        <v>3142</v>
      </c>
      <c r="L2166" s="3">
        <v>1</v>
      </c>
    </row>
    <row r="2167" spans="1:12" x14ac:dyDescent="0.25">
      <c r="A2167" t="s">
        <v>455</v>
      </c>
      <c r="B2167" s="12" t="s">
        <v>107</v>
      </c>
      <c r="C2167" s="13" t="s">
        <v>18</v>
      </c>
      <c r="D2167" s="14">
        <v>45350.698611111111</v>
      </c>
      <c r="E2167" s="14">
        <v>45350.8125</v>
      </c>
      <c r="F2167" s="15">
        <v>0.1138888888888889</v>
      </c>
      <c r="G2167" s="15">
        <v>7.0458333333333334</v>
      </c>
      <c r="H2167" s="13" t="s">
        <v>3485</v>
      </c>
      <c r="I2167" s="13">
        <v>2340.3428666666664</v>
      </c>
      <c r="K2167" s="2" t="s">
        <v>596</v>
      </c>
      <c r="L2167" s="3">
        <v>2</v>
      </c>
    </row>
    <row r="2168" spans="1:12" x14ac:dyDescent="0.25">
      <c r="A2168" t="s">
        <v>3786</v>
      </c>
      <c r="B2168" s="9" t="s">
        <v>246</v>
      </c>
      <c r="C2168" s="8" t="s">
        <v>35</v>
      </c>
      <c r="D2168" s="10">
        <v>45548.579861111109</v>
      </c>
      <c r="E2168" s="10">
        <v>45548.693749999999</v>
      </c>
      <c r="F2168" s="11">
        <v>0.1138888888888889</v>
      </c>
      <c r="G2168" s="11">
        <v>3.9812500000000002</v>
      </c>
      <c r="H2168" s="8" t="s">
        <v>3703</v>
      </c>
      <c r="I2168" s="8">
        <v>2340.3428666666664</v>
      </c>
      <c r="K2168" s="2" t="s">
        <v>3789</v>
      </c>
      <c r="L2168" s="3">
        <v>1</v>
      </c>
    </row>
    <row r="2169" spans="1:12" x14ac:dyDescent="0.25">
      <c r="A2169" t="s">
        <v>2817</v>
      </c>
      <c r="B2169" s="9" t="s">
        <v>107</v>
      </c>
      <c r="C2169" s="8" t="s">
        <v>22</v>
      </c>
      <c r="D2169" s="10">
        <v>45674.77847222222</v>
      </c>
      <c r="E2169" s="10">
        <v>45674.892361111109</v>
      </c>
      <c r="F2169" s="11">
        <v>0.1138888888888889</v>
      </c>
      <c r="G2169" s="11">
        <v>1.194444444444444</v>
      </c>
      <c r="H2169" s="8" t="s">
        <v>4288</v>
      </c>
      <c r="I2169" s="8">
        <v>2340.3428666666664</v>
      </c>
      <c r="K2169" s="2" t="s">
        <v>502</v>
      </c>
      <c r="L2169" s="3">
        <v>1</v>
      </c>
    </row>
    <row r="2170" spans="1:12" x14ac:dyDescent="0.25">
      <c r="A2170" t="s">
        <v>4315</v>
      </c>
      <c r="B2170" s="12" t="s">
        <v>242</v>
      </c>
      <c r="C2170" s="13" t="s">
        <v>35</v>
      </c>
      <c r="D2170" s="14">
        <v>45643.799305555563</v>
      </c>
      <c r="E2170" s="14">
        <v>45643.913194444453</v>
      </c>
      <c r="F2170" s="15">
        <v>0.1138888888888889</v>
      </c>
      <c r="G2170" s="15">
        <v>4.6020833333333337</v>
      </c>
      <c r="H2170" s="13" t="s">
        <v>4288</v>
      </c>
      <c r="I2170" s="13">
        <v>2340.3428666666664</v>
      </c>
      <c r="K2170" s="2" t="s">
        <v>338</v>
      </c>
      <c r="L2170" s="3">
        <v>2</v>
      </c>
    </row>
    <row r="2171" spans="1:12" x14ac:dyDescent="0.25">
      <c r="A2171" t="s">
        <v>294</v>
      </c>
      <c r="B2171" s="9" t="s">
        <v>18</v>
      </c>
      <c r="C2171" s="8" t="s">
        <v>35</v>
      </c>
      <c r="D2171" s="10">
        <v>45562.998611111107</v>
      </c>
      <c r="E2171" s="10">
        <v>45563.112500000003</v>
      </c>
      <c r="F2171" s="11">
        <v>0.1138888888888889</v>
      </c>
      <c r="G2171" s="11">
        <v>10.48819444444444</v>
      </c>
      <c r="H2171" s="8" t="s">
        <v>4485</v>
      </c>
      <c r="I2171" s="8">
        <v>2340.3428666666664</v>
      </c>
      <c r="K2171" s="2" t="s">
        <v>1401</v>
      </c>
      <c r="L2171" s="3">
        <v>5</v>
      </c>
    </row>
    <row r="2172" spans="1:12" x14ac:dyDescent="0.25">
      <c r="A2172" t="s">
        <v>193</v>
      </c>
      <c r="B2172" s="12" t="s">
        <v>24</v>
      </c>
      <c r="C2172" s="13" t="s">
        <v>18</v>
      </c>
      <c r="D2172" s="14">
        <v>45560.818055555559</v>
      </c>
      <c r="E2172" s="14">
        <v>45560.931250000001</v>
      </c>
      <c r="F2172" s="15">
        <v>0.1131944444444444</v>
      </c>
      <c r="G2172" s="15">
        <v>0.51944444444444449</v>
      </c>
      <c r="H2172" s="13" t="s">
        <v>11</v>
      </c>
      <c r="I2172" s="13">
        <v>2326.0724833333334</v>
      </c>
      <c r="K2172" s="2" t="s">
        <v>2870</v>
      </c>
      <c r="L2172" s="3">
        <v>1</v>
      </c>
    </row>
    <row r="2173" spans="1:12" x14ac:dyDescent="0.25">
      <c r="A2173" t="s">
        <v>1912</v>
      </c>
      <c r="B2173" s="12" t="s">
        <v>1911</v>
      </c>
      <c r="C2173" s="13" t="s">
        <v>87</v>
      </c>
      <c r="D2173" s="14">
        <v>45662.725694444453</v>
      </c>
      <c r="E2173" s="14">
        <v>45662.838888888888</v>
      </c>
      <c r="F2173" s="15">
        <v>0.1131944444444444</v>
      </c>
      <c r="G2173" s="15">
        <v>9.2027777777777775</v>
      </c>
      <c r="H2173" s="13" t="s">
        <v>1908</v>
      </c>
      <c r="I2173" s="13">
        <v>2326.0724833333334</v>
      </c>
      <c r="K2173" s="2" t="s">
        <v>4754</v>
      </c>
      <c r="L2173" s="3">
        <v>1</v>
      </c>
    </row>
    <row r="2174" spans="1:12" x14ac:dyDescent="0.25">
      <c r="A2174" t="s">
        <v>2375</v>
      </c>
      <c r="B2174" s="9" t="s">
        <v>301</v>
      </c>
      <c r="C2174" s="8" t="s">
        <v>423</v>
      </c>
      <c r="D2174" s="10">
        <v>45459.306944444441</v>
      </c>
      <c r="E2174" s="10">
        <v>45459.420138888891</v>
      </c>
      <c r="F2174" s="11">
        <v>0.1131944444444444</v>
      </c>
      <c r="G2174" s="11">
        <v>0.9868055555555556</v>
      </c>
      <c r="H2174" s="8" t="s">
        <v>2207</v>
      </c>
      <c r="I2174" s="8">
        <v>2326.0724833333334</v>
      </c>
      <c r="K2174" s="2" t="s">
        <v>2064</v>
      </c>
      <c r="L2174" s="3">
        <v>1</v>
      </c>
    </row>
    <row r="2175" spans="1:12" x14ac:dyDescent="0.25">
      <c r="A2175" t="s">
        <v>2760</v>
      </c>
      <c r="B2175" s="12" t="s">
        <v>75</v>
      </c>
      <c r="C2175" s="13" t="s">
        <v>477</v>
      </c>
      <c r="D2175" s="14">
        <v>45454.055555555547</v>
      </c>
      <c r="E2175" s="14">
        <v>45454.168749999997</v>
      </c>
      <c r="F2175" s="15">
        <v>0.1131944444444444</v>
      </c>
      <c r="G2175" s="15">
        <v>136.63124999999999</v>
      </c>
      <c r="H2175" s="13" t="s">
        <v>2715</v>
      </c>
      <c r="I2175" s="13">
        <v>2326.0724833333334</v>
      </c>
      <c r="K2175" s="2" t="s">
        <v>4174</v>
      </c>
      <c r="L2175" s="3">
        <v>1</v>
      </c>
    </row>
    <row r="2176" spans="1:12" x14ac:dyDescent="0.25">
      <c r="A2176" t="s">
        <v>2926</v>
      </c>
      <c r="B2176" s="9" t="s">
        <v>266</v>
      </c>
      <c r="C2176" s="8" t="s">
        <v>2924</v>
      </c>
      <c r="D2176" s="10">
        <v>45550.512499999997</v>
      </c>
      <c r="E2176" s="10">
        <v>45550.625694444447</v>
      </c>
      <c r="F2176" s="11">
        <v>0.1131944444444444</v>
      </c>
      <c r="G2176" s="11">
        <v>0.79166666666666663</v>
      </c>
      <c r="H2176" s="8" t="s">
        <v>2858</v>
      </c>
      <c r="I2176" s="8">
        <v>2326.0724833333334</v>
      </c>
      <c r="K2176" s="2" t="s">
        <v>4726</v>
      </c>
      <c r="L2176" s="3">
        <v>1</v>
      </c>
    </row>
    <row r="2177" spans="1:12" x14ac:dyDescent="0.25">
      <c r="A2177" t="s">
        <v>906</v>
      </c>
      <c r="B2177" s="9" t="s">
        <v>54</v>
      </c>
      <c r="C2177" s="8" t="s">
        <v>162</v>
      </c>
      <c r="D2177" s="10">
        <v>45396.986805555563</v>
      </c>
      <c r="E2177" s="10">
        <v>45397.1</v>
      </c>
      <c r="F2177" s="11">
        <v>0.1131944444444444</v>
      </c>
      <c r="G2177" s="11">
        <v>3.4354166666666668</v>
      </c>
      <c r="H2177" s="8" t="s">
        <v>3096</v>
      </c>
      <c r="I2177" s="8">
        <v>2326.0724833333334</v>
      </c>
      <c r="K2177" s="2" t="s">
        <v>1036</v>
      </c>
      <c r="L2177" s="3">
        <v>1</v>
      </c>
    </row>
    <row r="2178" spans="1:12" x14ac:dyDescent="0.25">
      <c r="A2178" t="s">
        <v>3669</v>
      </c>
      <c r="B2178" s="9" t="s">
        <v>660</v>
      </c>
      <c r="C2178" s="8" t="s">
        <v>115</v>
      </c>
      <c r="D2178" s="10">
        <v>45360.663194444453</v>
      </c>
      <c r="E2178" s="10">
        <v>45360.776388888888</v>
      </c>
      <c r="F2178" s="11">
        <v>0.1131944444444444</v>
      </c>
      <c r="G2178" s="11">
        <v>1.0013888888888891</v>
      </c>
      <c r="H2178" s="8" t="s">
        <v>3485</v>
      </c>
      <c r="I2178" s="8">
        <v>2326.0724833333334</v>
      </c>
      <c r="K2178" s="2" t="s">
        <v>4652</v>
      </c>
      <c r="L2178" s="3">
        <v>1</v>
      </c>
    </row>
    <row r="2179" spans="1:12" x14ac:dyDescent="0.25">
      <c r="A2179" t="s">
        <v>4462</v>
      </c>
      <c r="B2179" s="9" t="s">
        <v>660</v>
      </c>
      <c r="C2179" s="8" t="s">
        <v>1029</v>
      </c>
      <c r="D2179" s="10">
        <v>45368.82916666667</v>
      </c>
      <c r="E2179" s="10">
        <v>45368.942361111112</v>
      </c>
      <c r="F2179" s="11">
        <v>0.1131944444444444</v>
      </c>
      <c r="G2179" s="11">
        <v>0.57708333333333328</v>
      </c>
      <c r="H2179" s="8" t="s">
        <v>4288</v>
      </c>
      <c r="I2179" s="8">
        <v>2326.0724833333334</v>
      </c>
      <c r="K2179" s="2" t="s">
        <v>2072</v>
      </c>
      <c r="L2179" s="3">
        <v>1</v>
      </c>
    </row>
    <row r="2180" spans="1:12" x14ac:dyDescent="0.25">
      <c r="A2180" t="s">
        <v>4677</v>
      </c>
      <c r="B2180" s="12" t="s">
        <v>246</v>
      </c>
      <c r="C2180" s="13" t="s">
        <v>677</v>
      </c>
      <c r="D2180" s="14">
        <v>45615.907638888893</v>
      </c>
      <c r="E2180" s="14">
        <v>45616.020833333343</v>
      </c>
      <c r="F2180" s="15">
        <v>0.1131944444444444</v>
      </c>
      <c r="G2180" s="15">
        <v>0.54027777777777775</v>
      </c>
      <c r="H2180" s="13" t="s">
        <v>4654</v>
      </c>
      <c r="I2180" s="13">
        <v>2326.0724833333334</v>
      </c>
      <c r="K2180" s="2" t="s">
        <v>4374</v>
      </c>
      <c r="L2180" s="3">
        <v>1</v>
      </c>
    </row>
    <row r="2181" spans="1:12" x14ac:dyDescent="0.25">
      <c r="A2181" t="s">
        <v>370</v>
      </c>
      <c r="B2181" s="9" t="s">
        <v>246</v>
      </c>
      <c r="C2181" s="8" t="s">
        <v>18</v>
      </c>
      <c r="D2181" s="10">
        <v>45541.875</v>
      </c>
      <c r="E2181" s="10">
        <v>45541.988194444442</v>
      </c>
      <c r="F2181" s="11">
        <v>0.1131944444444444</v>
      </c>
      <c r="G2181" s="11">
        <v>0.66597222222222219</v>
      </c>
      <c r="H2181" s="8" t="s">
        <v>4654</v>
      </c>
      <c r="I2181" s="8">
        <v>2326.0724833333334</v>
      </c>
      <c r="K2181" s="2" t="s">
        <v>2150</v>
      </c>
      <c r="L2181" s="3">
        <v>1</v>
      </c>
    </row>
    <row r="2182" spans="1:12" x14ac:dyDescent="0.25">
      <c r="A2182" t="s">
        <v>1715</v>
      </c>
      <c r="B2182" s="9" t="s">
        <v>35</v>
      </c>
      <c r="C2182" s="8" t="s">
        <v>156</v>
      </c>
      <c r="D2182" s="10">
        <v>45433.725694444453</v>
      </c>
      <c r="E2182" s="10">
        <v>45433.838888888888</v>
      </c>
      <c r="F2182" s="11">
        <v>0.1131944444444444</v>
      </c>
      <c r="G2182" s="11">
        <v>0.92152777777777772</v>
      </c>
      <c r="H2182" s="8" t="s">
        <v>4654</v>
      </c>
      <c r="I2182" s="8">
        <v>2326.0724833333334</v>
      </c>
      <c r="K2182" s="2" t="s">
        <v>1809</v>
      </c>
      <c r="L2182" s="3">
        <v>1</v>
      </c>
    </row>
    <row r="2183" spans="1:12" x14ac:dyDescent="0.25">
      <c r="A2183" t="s">
        <v>288</v>
      </c>
      <c r="B2183" s="9" t="s">
        <v>287</v>
      </c>
      <c r="C2183" s="8" t="s">
        <v>105</v>
      </c>
      <c r="D2183" s="10">
        <v>45476.634722222218</v>
      </c>
      <c r="E2183" s="10">
        <v>45476.74722222222</v>
      </c>
      <c r="F2183" s="11">
        <v>0.1125</v>
      </c>
      <c r="G2183" s="11">
        <v>5.2083333333333343E-2</v>
      </c>
      <c r="H2183" s="8" t="s">
        <v>11</v>
      </c>
      <c r="I2183" s="8">
        <v>2311.8020999999999</v>
      </c>
      <c r="K2183" s="2" t="s">
        <v>981</v>
      </c>
      <c r="L2183" s="3">
        <v>1</v>
      </c>
    </row>
    <row r="2184" spans="1:12" x14ac:dyDescent="0.25">
      <c r="A2184" t="s">
        <v>802</v>
      </c>
      <c r="B2184" s="9" t="s">
        <v>246</v>
      </c>
      <c r="C2184" s="8" t="s">
        <v>130</v>
      </c>
      <c r="D2184" s="10">
        <v>45667.775000000001</v>
      </c>
      <c r="E2184" s="10">
        <v>45667.887499999997</v>
      </c>
      <c r="F2184" s="11">
        <v>0.1125</v>
      </c>
      <c r="G2184" s="11">
        <v>0.81458333333333333</v>
      </c>
      <c r="H2184" s="8" t="s">
        <v>791</v>
      </c>
      <c r="I2184" s="8">
        <v>2311.8020999999999</v>
      </c>
      <c r="K2184" s="2" t="s">
        <v>2198</v>
      </c>
      <c r="L2184" s="3">
        <v>1</v>
      </c>
    </row>
    <row r="2185" spans="1:12" x14ac:dyDescent="0.25">
      <c r="A2185" t="s">
        <v>1158</v>
      </c>
      <c r="B2185" s="9" t="s">
        <v>505</v>
      </c>
      <c r="C2185" s="8" t="s">
        <v>175</v>
      </c>
      <c r="D2185" s="10">
        <v>45520.829861111109</v>
      </c>
      <c r="E2185" s="10">
        <v>45520.942361111112</v>
      </c>
      <c r="F2185" s="11">
        <v>0.1125</v>
      </c>
      <c r="G2185" s="11">
        <v>0.05</v>
      </c>
      <c r="H2185" s="8" t="s">
        <v>1085</v>
      </c>
      <c r="I2185" s="8">
        <v>2311.8020999999999</v>
      </c>
      <c r="K2185" s="2" t="s">
        <v>1859</v>
      </c>
      <c r="L2185" s="3">
        <v>1</v>
      </c>
    </row>
    <row r="2186" spans="1:12" x14ac:dyDescent="0.25">
      <c r="A2186" t="s">
        <v>286</v>
      </c>
      <c r="B2186" s="9" t="s">
        <v>105</v>
      </c>
      <c r="C2186" s="8" t="s">
        <v>18</v>
      </c>
      <c r="D2186" s="10">
        <v>45669.820138888892</v>
      </c>
      <c r="E2186" s="10">
        <v>45669.932638888888</v>
      </c>
      <c r="F2186" s="11">
        <v>0.1125</v>
      </c>
      <c r="G2186" s="11">
        <v>2.7458333333333331</v>
      </c>
      <c r="H2186" s="8" t="s">
        <v>1314</v>
      </c>
      <c r="I2186" s="8">
        <v>2311.8020999999999</v>
      </c>
      <c r="K2186" s="2" t="s">
        <v>4212</v>
      </c>
      <c r="L2186" s="3">
        <v>1</v>
      </c>
    </row>
    <row r="2187" spans="1:12" x14ac:dyDescent="0.25">
      <c r="A2187" t="s">
        <v>1399</v>
      </c>
      <c r="B2187" s="12" t="s">
        <v>1398</v>
      </c>
      <c r="C2187" s="13" t="s">
        <v>1396</v>
      </c>
      <c r="D2187" s="14">
        <v>45557.254861111112</v>
      </c>
      <c r="E2187" s="14">
        <v>45557.367361111108</v>
      </c>
      <c r="F2187" s="15">
        <v>0.1125</v>
      </c>
      <c r="G2187" s="15">
        <v>0.90902777777777777</v>
      </c>
      <c r="H2187" s="13" t="s">
        <v>1314</v>
      </c>
      <c r="I2187" s="13">
        <v>2311.8020999999999</v>
      </c>
      <c r="K2187" s="2" t="s">
        <v>4712</v>
      </c>
      <c r="L2187" s="3">
        <v>1</v>
      </c>
    </row>
    <row r="2188" spans="1:12" x14ac:dyDescent="0.25">
      <c r="A2188" t="s">
        <v>1226</v>
      </c>
      <c r="B2188" s="9" t="s">
        <v>130</v>
      </c>
      <c r="C2188" s="8" t="s">
        <v>158</v>
      </c>
      <c r="D2188" s="10">
        <v>45339.020833333343</v>
      </c>
      <c r="E2188" s="10">
        <v>45339.133333333331</v>
      </c>
      <c r="F2188" s="11">
        <v>0.1125</v>
      </c>
      <c r="G2188" s="11">
        <v>0.5854166666666667</v>
      </c>
      <c r="H2188" s="8" t="s">
        <v>1314</v>
      </c>
      <c r="I2188" s="8">
        <v>2311.8020999999999</v>
      </c>
      <c r="K2188" s="2" t="s">
        <v>4107</v>
      </c>
      <c r="L2188" s="3">
        <v>1</v>
      </c>
    </row>
    <row r="2189" spans="1:12" x14ac:dyDescent="0.25">
      <c r="A2189" t="s">
        <v>1592</v>
      </c>
      <c r="B2189" s="9" t="s">
        <v>1100</v>
      </c>
      <c r="C2189" s="8" t="s">
        <v>246</v>
      </c>
      <c r="D2189" s="10">
        <v>45658.886805555558</v>
      </c>
      <c r="E2189" s="10">
        <v>45658.999305555553</v>
      </c>
      <c r="F2189" s="11">
        <v>0.1125</v>
      </c>
      <c r="G2189" s="11">
        <v>0.59027777777777779</v>
      </c>
      <c r="H2189" s="8" t="s">
        <v>1566</v>
      </c>
      <c r="I2189" s="8">
        <v>2311.8020999999999</v>
      </c>
      <c r="K2189" s="2" t="s">
        <v>1924</v>
      </c>
      <c r="L2189" s="3">
        <v>1</v>
      </c>
    </row>
    <row r="2190" spans="1:12" x14ac:dyDescent="0.25">
      <c r="A2190" t="s">
        <v>2658</v>
      </c>
      <c r="B2190" s="9" t="s">
        <v>105</v>
      </c>
      <c r="C2190" s="8" t="s">
        <v>1029</v>
      </c>
      <c r="D2190" s="10">
        <v>45403.595138888893</v>
      </c>
      <c r="E2190" s="10">
        <v>45403.707638888889</v>
      </c>
      <c r="F2190" s="11">
        <v>0.1125</v>
      </c>
      <c r="G2190" s="11">
        <v>0.05</v>
      </c>
      <c r="H2190" s="8" t="s">
        <v>2502</v>
      </c>
      <c r="I2190" s="8">
        <v>2311.8020999999999</v>
      </c>
      <c r="K2190" s="2" t="s">
        <v>2203</v>
      </c>
      <c r="L2190" s="3">
        <v>2</v>
      </c>
    </row>
    <row r="2191" spans="1:12" x14ac:dyDescent="0.25">
      <c r="A2191" t="s">
        <v>2718</v>
      </c>
      <c r="B2191" s="9" t="s">
        <v>60</v>
      </c>
      <c r="C2191" s="8" t="s">
        <v>2716</v>
      </c>
      <c r="D2191" s="10">
        <v>45684.650694444441</v>
      </c>
      <c r="E2191" s="10">
        <v>45684.763194444437</v>
      </c>
      <c r="F2191" s="11">
        <v>0.1125</v>
      </c>
      <c r="G2191" s="11">
        <v>2.9409722222222219</v>
      </c>
      <c r="H2191" s="8" t="s">
        <v>2715</v>
      </c>
      <c r="I2191" s="8">
        <v>2311.8020999999999</v>
      </c>
      <c r="K2191" s="2" t="s">
        <v>3726</v>
      </c>
      <c r="L2191" s="3">
        <v>1</v>
      </c>
    </row>
    <row r="2192" spans="1:12" x14ac:dyDescent="0.25">
      <c r="A2192" t="s">
        <v>2875</v>
      </c>
      <c r="B2192" s="12" t="s">
        <v>1067</v>
      </c>
      <c r="C2192" s="13" t="s">
        <v>91</v>
      </c>
      <c r="D2192" s="14">
        <v>45646.883333333331</v>
      </c>
      <c r="E2192" s="14">
        <v>45646.995833333327</v>
      </c>
      <c r="F2192" s="15">
        <v>0.1125</v>
      </c>
      <c r="G2192" s="15">
        <v>0.78472222222222221</v>
      </c>
      <c r="H2192" s="13" t="s">
        <v>2858</v>
      </c>
      <c r="I2192" s="13">
        <v>2311.8020999999999</v>
      </c>
      <c r="K2192" s="2" t="s">
        <v>3966</v>
      </c>
      <c r="L2192" s="3">
        <v>1</v>
      </c>
    </row>
    <row r="2193" spans="1:12" x14ac:dyDescent="0.25">
      <c r="A2193" t="s">
        <v>3283</v>
      </c>
      <c r="B2193" s="12" t="s">
        <v>333</v>
      </c>
      <c r="C2193" s="13" t="s">
        <v>775</v>
      </c>
      <c r="D2193" s="14">
        <v>45674.881249999999</v>
      </c>
      <c r="E2193" s="14">
        <v>45674.993750000001</v>
      </c>
      <c r="F2193" s="15">
        <v>0.1125</v>
      </c>
      <c r="G2193" s="15">
        <v>0.65763888888888888</v>
      </c>
      <c r="H2193" s="13" t="s">
        <v>3277</v>
      </c>
      <c r="I2193" s="13">
        <v>2311.8020999999999</v>
      </c>
      <c r="K2193" s="2" t="s">
        <v>1238</v>
      </c>
      <c r="L2193" s="3">
        <v>2</v>
      </c>
    </row>
    <row r="2194" spans="1:12" x14ac:dyDescent="0.25">
      <c r="A2194" t="s">
        <v>3283</v>
      </c>
      <c r="B2194" s="12" t="s">
        <v>333</v>
      </c>
      <c r="C2194" s="13" t="s">
        <v>775</v>
      </c>
      <c r="D2194" s="14">
        <v>45674.881249999999</v>
      </c>
      <c r="E2194" s="14">
        <v>45674.993750000001</v>
      </c>
      <c r="F2194" s="15">
        <v>0.1125</v>
      </c>
      <c r="G2194" s="15">
        <v>0.65763888888888888</v>
      </c>
      <c r="H2194" s="13" t="s">
        <v>3484</v>
      </c>
      <c r="I2194" s="13">
        <v>2311.8020999999999</v>
      </c>
      <c r="K2194" s="2" t="s">
        <v>3376</v>
      </c>
      <c r="L2194" s="3">
        <v>2</v>
      </c>
    </row>
    <row r="2195" spans="1:12" x14ac:dyDescent="0.25">
      <c r="A2195" t="s">
        <v>3730</v>
      </c>
      <c r="B2195" s="12" t="s">
        <v>52</v>
      </c>
      <c r="C2195" s="13" t="s">
        <v>54</v>
      </c>
      <c r="D2195" s="14">
        <v>45632.844444444447</v>
      </c>
      <c r="E2195" s="14">
        <v>45632.956944444442</v>
      </c>
      <c r="F2195" s="15">
        <v>0.1125</v>
      </c>
      <c r="G2195" s="15">
        <v>0.68680555555555556</v>
      </c>
      <c r="H2195" s="13" t="s">
        <v>3703</v>
      </c>
      <c r="I2195" s="13">
        <v>2311.8020999999999</v>
      </c>
      <c r="K2195" s="2" t="s">
        <v>1985</v>
      </c>
      <c r="L2195" s="3">
        <v>2</v>
      </c>
    </row>
    <row r="2196" spans="1:12" x14ac:dyDescent="0.25">
      <c r="A2196" t="s">
        <v>3735</v>
      </c>
      <c r="B2196" s="9" t="s">
        <v>3734</v>
      </c>
      <c r="C2196" s="8" t="s">
        <v>166</v>
      </c>
      <c r="D2196" s="10">
        <v>45627.775000000001</v>
      </c>
      <c r="E2196" s="10">
        <v>45627.887499999997</v>
      </c>
      <c r="F2196" s="11">
        <v>0.1125</v>
      </c>
      <c r="G2196" s="11">
        <v>9.0972222222222218E-2</v>
      </c>
      <c r="H2196" s="8" t="s">
        <v>3703</v>
      </c>
      <c r="I2196" s="8">
        <v>2311.8020999999999</v>
      </c>
      <c r="K2196" s="2" t="s">
        <v>1345</v>
      </c>
      <c r="L2196" s="3">
        <v>6</v>
      </c>
    </row>
    <row r="2197" spans="1:12" x14ac:dyDescent="0.25">
      <c r="A2197" t="s">
        <v>1317</v>
      </c>
      <c r="B2197" s="12" t="s">
        <v>91</v>
      </c>
      <c r="C2197" s="13" t="s">
        <v>22</v>
      </c>
      <c r="D2197" s="14">
        <v>45411.527777777781</v>
      </c>
      <c r="E2197" s="14">
        <v>45411.640277777777</v>
      </c>
      <c r="F2197" s="15">
        <v>0.1125</v>
      </c>
      <c r="G2197" s="15"/>
      <c r="H2197" s="13" t="s">
        <v>3703</v>
      </c>
      <c r="I2197" s="13">
        <v>2311.8020999999999</v>
      </c>
      <c r="K2197" s="2" t="s">
        <v>4532</v>
      </c>
      <c r="L2197" s="3">
        <v>1</v>
      </c>
    </row>
    <row r="2198" spans="1:12" x14ac:dyDescent="0.25">
      <c r="A2198" t="s">
        <v>3877</v>
      </c>
      <c r="B2198" s="12" t="s">
        <v>649</v>
      </c>
      <c r="C2198" s="13" t="s">
        <v>376</v>
      </c>
      <c r="D2198" s="14">
        <v>45409.691666666673</v>
      </c>
      <c r="E2198" s="14">
        <v>45409.804166666669</v>
      </c>
      <c r="F2198" s="15">
        <v>0.1125</v>
      </c>
      <c r="G2198" s="15">
        <v>4.5138888888888888E-2</v>
      </c>
      <c r="H2198" s="13" t="s">
        <v>3703</v>
      </c>
      <c r="I2198" s="13">
        <v>2311.8020999999999</v>
      </c>
      <c r="K2198" s="2" t="s">
        <v>2114</v>
      </c>
      <c r="L2198" s="3">
        <v>1</v>
      </c>
    </row>
    <row r="2199" spans="1:12" x14ac:dyDescent="0.25">
      <c r="A2199" t="s">
        <v>4034</v>
      </c>
      <c r="B2199" s="12" t="s">
        <v>1461</v>
      </c>
      <c r="C2199" s="13" t="s">
        <v>4032</v>
      </c>
      <c r="D2199" s="14">
        <v>45409.35833333333</v>
      </c>
      <c r="E2199" s="14">
        <v>45409.470833333333</v>
      </c>
      <c r="F2199" s="15">
        <v>0.1125</v>
      </c>
      <c r="G2199" s="15">
        <v>0.1</v>
      </c>
      <c r="H2199" s="13" t="s">
        <v>3918</v>
      </c>
      <c r="I2199" s="13">
        <v>2311.8020999999999</v>
      </c>
      <c r="K2199" s="2" t="s">
        <v>1287</v>
      </c>
      <c r="L2199" s="3">
        <v>4</v>
      </c>
    </row>
    <row r="2200" spans="1:12" x14ac:dyDescent="0.25">
      <c r="A2200" t="s">
        <v>4617</v>
      </c>
      <c r="B2200" s="12" t="s">
        <v>259</v>
      </c>
      <c r="C2200" s="13" t="s">
        <v>3021</v>
      </c>
      <c r="D2200" s="14">
        <v>45375.962500000001</v>
      </c>
      <c r="E2200" s="14">
        <v>45376.074999999997</v>
      </c>
      <c r="F2200" s="15">
        <v>0.1125</v>
      </c>
      <c r="G2200" s="15">
        <v>6.5354166666666664</v>
      </c>
      <c r="H2200" s="13" t="s">
        <v>4485</v>
      </c>
      <c r="I2200" s="13">
        <v>2311.8020999999999</v>
      </c>
      <c r="K2200" s="2" t="s">
        <v>538</v>
      </c>
      <c r="L2200" s="3">
        <v>3</v>
      </c>
    </row>
    <row r="2201" spans="1:12" x14ac:dyDescent="0.25">
      <c r="A2201" t="s">
        <v>47</v>
      </c>
      <c r="B2201" s="9" t="s">
        <v>22</v>
      </c>
      <c r="C2201" s="8" t="s">
        <v>45</v>
      </c>
      <c r="D2201" s="10">
        <v>45665.763194444437</v>
      </c>
      <c r="E2201" s="10">
        <v>45665.875</v>
      </c>
      <c r="F2201" s="11">
        <v>0.1118055555555556</v>
      </c>
      <c r="G2201" s="11">
        <v>5.9027777777777783E-2</v>
      </c>
      <c r="H2201" s="8" t="s">
        <v>11</v>
      </c>
      <c r="I2201" s="8">
        <v>2297.5317166666669</v>
      </c>
      <c r="K2201" s="2" t="s">
        <v>4825</v>
      </c>
      <c r="L2201" s="3">
        <v>1</v>
      </c>
    </row>
    <row r="2202" spans="1:12" x14ac:dyDescent="0.25">
      <c r="A2202" t="s">
        <v>86</v>
      </c>
      <c r="B2202" s="12" t="s">
        <v>18</v>
      </c>
      <c r="C2202" s="13" t="s">
        <v>12</v>
      </c>
      <c r="D2202" s="14">
        <v>45645.905555555553</v>
      </c>
      <c r="E2202" s="14">
        <v>45646.017361111109</v>
      </c>
      <c r="F2202" s="15">
        <v>0.1118055555555556</v>
      </c>
      <c r="G2202" s="15">
        <v>7.6388888888888895E-2</v>
      </c>
      <c r="H2202" s="13" t="s">
        <v>11</v>
      </c>
      <c r="I2202" s="13">
        <v>2297.5317166666669</v>
      </c>
      <c r="K2202" s="2" t="s">
        <v>3652</v>
      </c>
      <c r="L2202" s="3">
        <v>1</v>
      </c>
    </row>
    <row r="2203" spans="1:12" x14ac:dyDescent="0.25">
      <c r="A2203" t="s">
        <v>390</v>
      </c>
      <c r="B2203" s="9" t="s">
        <v>14</v>
      </c>
      <c r="C2203" s="8" t="s">
        <v>89</v>
      </c>
      <c r="D2203" s="10">
        <v>45341.906944444447</v>
      </c>
      <c r="E2203" s="10">
        <v>45342.018750000003</v>
      </c>
      <c r="F2203" s="11">
        <v>0.1118055555555556</v>
      </c>
      <c r="G2203" s="11">
        <v>7.2222222222222215E-2</v>
      </c>
      <c r="H2203" s="8" t="s">
        <v>11</v>
      </c>
      <c r="I2203" s="8">
        <v>2297.5317166666669</v>
      </c>
      <c r="K2203" s="2" t="s">
        <v>3807</v>
      </c>
      <c r="L2203" s="3">
        <v>1</v>
      </c>
    </row>
    <row r="2204" spans="1:12" x14ac:dyDescent="0.25">
      <c r="A2204" t="s">
        <v>759</v>
      </c>
      <c r="B2204" s="12" t="s">
        <v>162</v>
      </c>
      <c r="C2204" s="13" t="s">
        <v>757</v>
      </c>
      <c r="D2204" s="14">
        <v>45358.600694444453</v>
      </c>
      <c r="E2204" s="14">
        <v>45358.712500000001</v>
      </c>
      <c r="F2204" s="15">
        <v>0.1118055555555556</v>
      </c>
      <c r="G2204" s="15">
        <v>5.5555555555555552E-2</v>
      </c>
      <c r="H2204" s="13" t="s">
        <v>418</v>
      </c>
      <c r="I2204" s="13">
        <v>2297.5317166666669</v>
      </c>
      <c r="K2204" s="2" t="s">
        <v>3749</v>
      </c>
      <c r="L2204" s="3">
        <v>1</v>
      </c>
    </row>
    <row r="2205" spans="1:12" x14ac:dyDescent="0.25">
      <c r="A2205" t="s">
        <v>335</v>
      </c>
      <c r="B2205" s="9" t="s">
        <v>18</v>
      </c>
      <c r="C2205" s="8" t="s">
        <v>333</v>
      </c>
      <c r="D2205" s="10">
        <v>45368.65902777778</v>
      </c>
      <c r="E2205" s="10">
        <v>45368.770833333343</v>
      </c>
      <c r="F2205" s="11">
        <v>0.1118055555555556</v>
      </c>
      <c r="G2205" s="11">
        <v>0.11874999999999999</v>
      </c>
      <c r="H2205" s="8" t="s">
        <v>1085</v>
      </c>
      <c r="I2205" s="8">
        <v>2297.5317166666669</v>
      </c>
      <c r="K2205" s="2" t="s">
        <v>1676</v>
      </c>
      <c r="L2205" s="3">
        <v>1</v>
      </c>
    </row>
    <row r="2206" spans="1:12" x14ac:dyDescent="0.25">
      <c r="A2206" t="s">
        <v>2492</v>
      </c>
      <c r="B2206" s="12" t="s">
        <v>125</v>
      </c>
      <c r="C2206" s="13" t="s">
        <v>652</v>
      </c>
      <c r="D2206" s="14">
        <v>45324.863888888889</v>
      </c>
      <c r="E2206" s="14">
        <v>45324.975694444453</v>
      </c>
      <c r="F2206" s="15">
        <v>0.1118055555555556</v>
      </c>
      <c r="G2206" s="15">
        <v>3.9583333333333331E-2</v>
      </c>
      <c r="H2206" s="13" t="s">
        <v>2207</v>
      </c>
      <c r="I2206" s="13">
        <v>2297.5317166666669</v>
      </c>
      <c r="K2206" s="2" t="s">
        <v>1191</v>
      </c>
      <c r="L2206" s="3">
        <v>2</v>
      </c>
    </row>
    <row r="2207" spans="1:12" x14ac:dyDescent="0.25">
      <c r="A2207" t="s">
        <v>2649</v>
      </c>
      <c r="B2207" s="12" t="s">
        <v>130</v>
      </c>
      <c r="C2207" s="13" t="s">
        <v>54</v>
      </c>
      <c r="D2207" s="14">
        <v>45431.882638888892</v>
      </c>
      <c r="E2207" s="14">
        <v>45431.994444444441</v>
      </c>
      <c r="F2207" s="15">
        <v>0.1118055555555556</v>
      </c>
      <c r="G2207" s="15"/>
      <c r="H2207" s="13" t="s">
        <v>2502</v>
      </c>
      <c r="I2207" s="13">
        <v>2297.5317166666669</v>
      </c>
      <c r="K2207" s="2" t="s">
        <v>2644</v>
      </c>
      <c r="L2207" s="3">
        <v>1</v>
      </c>
    </row>
    <row r="2208" spans="1:12" x14ac:dyDescent="0.25">
      <c r="A2208" t="s">
        <v>2094</v>
      </c>
      <c r="B2208" s="9" t="s">
        <v>75</v>
      </c>
      <c r="C2208" s="8" t="s">
        <v>22</v>
      </c>
      <c r="D2208" s="10">
        <v>45419.625</v>
      </c>
      <c r="E2208" s="10">
        <v>45419.736805555563</v>
      </c>
      <c r="F2208" s="11">
        <v>0.1118055555555556</v>
      </c>
      <c r="G2208" s="11">
        <v>6.208333333333333</v>
      </c>
      <c r="H2208" s="8" t="s">
        <v>2502</v>
      </c>
      <c r="I2208" s="8">
        <v>2297.5317166666669</v>
      </c>
      <c r="K2208" s="2" t="s">
        <v>3579</v>
      </c>
      <c r="L2208" s="3">
        <v>1</v>
      </c>
    </row>
    <row r="2209" spans="1:12" x14ac:dyDescent="0.25">
      <c r="A2209" t="s">
        <v>1953</v>
      </c>
      <c r="B2209" s="9" t="s">
        <v>101</v>
      </c>
      <c r="C2209" s="8" t="s">
        <v>12</v>
      </c>
      <c r="D2209" s="10">
        <v>45344.56527777778</v>
      </c>
      <c r="E2209" s="10">
        <v>45344.677083333343</v>
      </c>
      <c r="F2209" s="11">
        <v>0.1118055555555556</v>
      </c>
      <c r="G2209" s="11">
        <v>8.5416666666666669E-2</v>
      </c>
      <c r="H2209" s="8" t="s">
        <v>2858</v>
      </c>
      <c r="I2209" s="8">
        <v>2297.5317166666669</v>
      </c>
      <c r="K2209" s="2" t="s">
        <v>4318</v>
      </c>
      <c r="L2209" s="3">
        <v>1</v>
      </c>
    </row>
    <row r="2210" spans="1:12" x14ac:dyDescent="0.25">
      <c r="A2210" t="s">
        <v>1716</v>
      </c>
      <c r="B2210" s="12" t="s">
        <v>68</v>
      </c>
      <c r="C2210" s="13" t="s">
        <v>35</v>
      </c>
      <c r="D2210" s="14">
        <v>45489.731944444437</v>
      </c>
      <c r="E2210" s="14">
        <v>45489.84375</v>
      </c>
      <c r="F2210" s="15">
        <v>0.1118055555555556</v>
      </c>
      <c r="G2210" s="15">
        <v>22.954166666666669</v>
      </c>
      <c r="H2210" s="13" t="s">
        <v>3096</v>
      </c>
      <c r="I2210" s="13">
        <v>2297.5317166666669</v>
      </c>
      <c r="K2210" s="2" t="s">
        <v>4829</v>
      </c>
      <c r="L2210" s="3">
        <v>1</v>
      </c>
    </row>
    <row r="2211" spans="1:12" x14ac:dyDescent="0.25">
      <c r="A2211" t="s">
        <v>3643</v>
      </c>
      <c r="B2211" s="9" t="s">
        <v>180</v>
      </c>
      <c r="C2211" s="8" t="s">
        <v>1289</v>
      </c>
      <c r="D2211" s="10">
        <v>45397.840277777781</v>
      </c>
      <c r="E2211" s="10">
        <v>45397.95208333333</v>
      </c>
      <c r="F2211" s="11">
        <v>0.1118055555555556</v>
      </c>
      <c r="G2211" s="11">
        <v>1.9861111111111109</v>
      </c>
      <c r="H2211" s="8" t="s">
        <v>3485</v>
      </c>
      <c r="I2211" s="8">
        <v>2297.5317166666669</v>
      </c>
      <c r="K2211" s="2" t="s">
        <v>2447</v>
      </c>
      <c r="L2211" s="3">
        <v>1</v>
      </c>
    </row>
    <row r="2212" spans="1:12" x14ac:dyDescent="0.25">
      <c r="A2212" t="s">
        <v>3862</v>
      </c>
      <c r="B2212" s="9" t="s">
        <v>259</v>
      </c>
      <c r="C2212" s="8" t="s">
        <v>3860</v>
      </c>
      <c r="D2212" s="10">
        <v>45425.973611111112</v>
      </c>
      <c r="E2212" s="10">
        <v>45426.085416666669</v>
      </c>
      <c r="F2212" s="11">
        <v>0.1118055555555556</v>
      </c>
      <c r="G2212" s="11"/>
      <c r="H2212" s="8" t="s">
        <v>3703</v>
      </c>
      <c r="I2212" s="8">
        <v>2297.5317166666669</v>
      </c>
      <c r="K2212" s="2" t="s">
        <v>2077</v>
      </c>
      <c r="L2212" s="3">
        <v>1</v>
      </c>
    </row>
    <row r="2213" spans="1:12" x14ac:dyDescent="0.25">
      <c r="A2213" t="s">
        <v>1208</v>
      </c>
      <c r="B2213" s="12" t="s">
        <v>12</v>
      </c>
      <c r="C2213" s="13" t="s">
        <v>287</v>
      </c>
      <c r="D2213" s="14">
        <v>45377.719444444447</v>
      </c>
      <c r="E2213" s="14">
        <v>45377.831250000003</v>
      </c>
      <c r="F2213" s="15">
        <v>0.1118055555555556</v>
      </c>
      <c r="G2213" s="15">
        <v>5.5555555555555552E-2</v>
      </c>
      <c r="H2213" s="13" t="s">
        <v>4100</v>
      </c>
      <c r="I2213" s="13">
        <v>2297.5317166666669</v>
      </c>
      <c r="K2213" s="2" t="s">
        <v>644</v>
      </c>
      <c r="L2213" s="3">
        <v>2</v>
      </c>
    </row>
    <row r="2214" spans="1:12" x14ac:dyDescent="0.25">
      <c r="A2214" t="s">
        <v>3316</v>
      </c>
      <c r="B2214" s="12" t="s">
        <v>107</v>
      </c>
      <c r="C2214" s="13" t="s">
        <v>162</v>
      </c>
      <c r="D2214" s="14">
        <v>45630.832638888889</v>
      </c>
      <c r="E2214" s="14">
        <v>45630.944444444453</v>
      </c>
      <c r="F2214" s="15">
        <v>0.1118055555555556</v>
      </c>
      <c r="G2214" s="15">
        <v>3.6111111111111108E-2</v>
      </c>
      <c r="H2214" s="13" t="s">
        <v>4485</v>
      </c>
      <c r="I2214" s="13">
        <v>2297.5317166666669</v>
      </c>
      <c r="K2214" s="2" t="s">
        <v>1244</v>
      </c>
      <c r="L2214" s="3">
        <v>1</v>
      </c>
    </row>
    <row r="2215" spans="1:12" x14ac:dyDescent="0.25">
      <c r="A2215" t="s">
        <v>1317</v>
      </c>
      <c r="B2215" s="12" t="s">
        <v>91</v>
      </c>
      <c r="C2215" s="13" t="s">
        <v>22</v>
      </c>
      <c r="D2215" s="14">
        <v>45676.695138888892</v>
      </c>
      <c r="E2215" s="14">
        <v>45676.806250000001</v>
      </c>
      <c r="F2215" s="15">
        <v>0.1111111111111111</v>
      </c>
      <c r="G2215" s="15"/>
      <c r="H2215" s="13" t="s">
        <v>1314</v>
      </c>
      <c r="I2215" s="13">
        <v>2283.2613333333329</v>
      </c>
      <c r="K2215" s="2" t="s">
        <v>4191</v>
      </c>
      <c r="L2215" s="3">
        <v>1</v>
      </c>
    </row>
    <row r="2216" spans="1:12" x14ac:dyDescent="0.25">
      <c r="A2216" t="s">
        <v>1613</v>
      </c>
      <c r="B2216" s="9" t="s">
        <v>22</v>
      </c>
      <c r="C2216" s="8" t="s">
        <v>460</v>
      </c>
      <c r="D2216" s="10">
        <v>45643.854861111111</v>
      </c>
      <c r="E2216" s="10">
        <v>45643.96597222222</v>
      </c>
      <c r="F2216" s="11">
        <v>0.1111111111111111</v>
      </c>
      <c r="G2216" s="11">
        <v>0.62222222222222223</v>
      </c>
      <c r="H2216" s="8" t="s">
        <v>1566</v>
      </c>
      <c r="I2216" s="8">
        <v>2283.2613333333329</v>
      </c>
      <c r="K2216" s="2" t="s">
        <v>1807</v>
      </c>
      <c r="L2216" s="3">
        <v>6</v>
      </c>
    </row>
    <row r="2217" spans="1:12" x14ac:dyDescent="0.25">
      <c r="A2217" t="s">
        <v>2035</v>
      </c>
      <c r="B2217" s="9" t="s">
        <v>540</v>
      </c>
      <c r="C2217" s="8" t="s">
        <v>472</v>
      </c>
      <c r="D2217" s="10">
        <v>45505.944444444453</v>
      </c>
      <c r="E2217" s="10">
        <v>45506.055555555547</v>
      </c>
      <c r="F2217" s="11">
        <v>0.1111111111111111</v>
      </c>
      <c r="G2217" s="11">
        <v>3.6111111111111108E-2</v>
      </c>
      <c r="H2217" s="8" t="s">
        <v>1908</v>
      </c>
      <c r="I2217" s="8">
        <v>2283.2613333333329</v>
      </c>
      <c r="K2217" s="2" t="s">
        <v>3636</v>
      </c>
      <c r="L2217" s="3">
        <v>1</v>
      </c>
    </row>
    <row r="2218" spans="1:12" x14ac:dyDescent="0.25">
      <c r="A2218" t="s">
        <v>2508</v>
      </c>
      <c r="B2218" s="12" t="s">
        <v>35</v>
      </c>
      <c r="C2218" s="13" t="s">
        <v>143</v>
      </c>
      <c r="D2218" s="14">
        <v>45678.797222222223</v>
      </c>
      <c r="E2218" s="14">
        <v>45678.908333333333</v>
      </c>
      <c r="F2218" s="15">
        <v>0.1111111111111111</v>
      </c>
      <c r="G2218" s="15">
        <v>2.2388888888888889</v>
      </c>
      <c r="H2218" s="13" t="s">
        <v>2502</v>
      </c>
      <c r="I2218" s="13">
        <v>2283.2613333333329</v>
      </c>
      <c r="K2218" s="2" t="s">
        <v>2369</v>
      </c>
      <c r="L2218" s="3">
        <v>1</v>
      </c>
    </row>
    <row r="2219" spans="1:12" x14ac:dyDescent="0.25">
      <c r="A2219" t="s">
        <v>2631</v>
      </c>
      <c r="B2219" s="9" t="s">
        <v>2630</v>
      </c>
      <c r="C2219" s="8" t="s">
        <v>143</v>
      </c>
      <c r="D2219" s="10">
        <v>45466.055555555547</v>
      </c>
      <c r="E2219" s="10">
        <v>45466.166666666657</v>
      </c>
      <c r="F2219" s="11">
        <v>0.1111111111111111</v>
      </c>
      <c r="G2219" s="11">
        <v>0.75972222222222219</v>
      </c>
      <c r="H2219" s="8" t="s">
        <v>2502</v>
      </c>
      <c r="I2219" s="8">
        <v>2283.2613333333329</v>
      </c>
      <c r="K2219" s="2" t="s">
        <v>1688</v>
      </c>
      <c r="L2219" s="3">
        <v>1</v>
      </c>
    </row>
    <row r="2220" spans="1:12" x14ac:dyDescent="0.25">
      <c r="A2220" t="s">
        <v>3314</v>
      </c>
      <c r="B2220" s="9" t="s">
        <v>171</v>
      </c>
      <c r="C2220" s="8" t="s">
        <v>89</v>
      </c>
      <c r="D2220" s="10">
        <v>45633.946527777778</v>
      </c>
      <c r="E2220" s="10">
        <v>45634.057638888888</v>
      </c>
      <c r="F2220" s="11">
        <v>0.1111111111111111</v>
      </c>
      <c r="G2220" s="11">
        <v>-0.95694444444444449</v>
      </c>
      <c r="H2220" s="8" t="s">
        <v>3277</v>
      </c>
      <c r="I2220" s="8">
        <v>2283.2613333333329</v>
      </c>
      <c r="K2220" s="2" t="s">
        <v>2690</v>
      </c>
      <c r="L2220" s="3">
        <v>1</v>
      </c>
    </row>
    <row r="2221" spans="1:12" x14ac:dyDescent="0.25">
      <c r="A2221" t="s">
        <v>3316</v>
      </c>
      <c r="B2221" s="9" t="s">
        <v>107</v>
      </c>
      <c r="C2221" s="8" t="s">
        <v>162</v>
      </c>
      <c r="D2221" s="10">
        <v>45631.726388888892</v>
      </c>
      <c r="E2221" s="10">
        <v>45631.837500000001</v>
      </c>
      <c r="F2221" s="11">
        <v>0.1111111111111111</v>
      </c>
      <c r="G2221" s="11">
        <v>0.84861111111111109</v>
      </c>
      <c r="H2221" s="8" t="s">
        <v>3277</v>
      </c>
      <c r="I2221" s="8">
        <v>2283.2613333333329</v>
      </c>
      <c r="K2221" s="2" t="s">
        <v>2827</v>
      </c>
      <c r="L2221" s="3">
        <v>1</v>
      </c>
    </row>
    <row r="2222" spans="1:12" x14ac:dyDescent="0.25">
      <c r="A2222" t="s">
        <v>3320</v>
      </c>
      <c r="B2222" s="9" t="s">
        <v>478</v>
      </c>
      <c r="C2222" s="8" t="s">
        <v>242</v>
      </c>
      <c r="D2222" s="10">
        <v>45622.738194444442</v>
      </c>
      <c r="E2222" s="10">
        <v>45622.849305555559</v>
      </c>
      <c r="F2222" s="11">
        <v>0.1111111111111111</v>
      </c>
      <c r="G2222" s="11">
        <v>4.6527777777777779E-2</v>
      </c>
      <c r="H2222" s="8" t="s">
        <v>3277</v>
      </c>
      <c r="I2222" s="8">
        <v>2283.2613333333329</v>
      </c>
      <c r="K2222" s="2" t="s">
        <v>1046</v>
      </c>
      <c r="L2222" s="3">
        <v>1</v>
      </c>
    </row>
    <row r="2223" spans="1:12" x14ac:dyDescent="0.25">
      <c r="A2223" t="s">
        <v>3314</v>
      </c>
      <c r="B2223" s="9" t="s">
        <v>171</v>
      </c>
      <c r="C2223" s="8" t="s">
        <v>89</v>
      </c>
      <c r="D2223" s="10">
        <v>45633.946527777778</v>
      </c>
      <c r="E2223" s="10">
        <v>45634.057638888888</v>
      </c>
      <c r="F2223" s="11">
        <v>0.1111111111111111</v>
      </c>
      <c r="G2223" s="11">
        <v>-0.95694444444444449</v>
      </c>
      <c r="H2223" s="8" t="s">
        <v>3484</v>
      </c>
      <c r="I2223" s="8">
        <v>2283.2613333333329</v>
      </c>
      <c r="K2223" s="2" t="s">
        <v>2005</v>
      </c>
      <c r="L2223" s="3">
        <v>1</v>
      </c>
    </row>
    <row r="2224" spans="1:12" x14ac:dyDescent="0.25">
      <c r="A2224" t="s">
        <v>3316</v>
      </c>
      <c r="B2224" s="9" t="s">
        <v>107</v>
      </c>
      <c r="C2224" s="8" t="s">
        <v>162</v>
      </c>
      <c r="D2224" s="10">
        <v>45631.726388888892</v>
      </c>
      <c r="E2224" s="10">
        <v>45631.837500000001</v>
      </c>
      <c r="F2224" s="11">
        <v>0.1111111111111111</v>
      </c>
      <c r="G2224" s="11">
        <v>0.84861111111111109</v>
      </c>
      <c r="H2224" s="8" t="s">
        <v>3484</v>
      </c>
      <c r="I2224" s="8">
        <v>2283.2613333333329</v>
      </c>
      <c r="K2224" s="2" t="s">
        <v>2986</v>
      </c>
      <c r="L2224" s="3">
        <v>1</v>
      </c>
    </row>
    <row r="2225" spans="1:12" x14ac:dyDescent="0.25">
      <c r="A2225" t="s">
        <v>3320</v>
      </c>
      <c r="B2225" s="9" t="s">
        <v>478</v>
      </c>
      <c r="C2225" s="8" t="s">
        <v>242</v>
      </c>
      <c r="D2225" s="10">
        <v>45622.738194444442</v>
      </c>
      <c r="E2225" s="10">
        <v>45622.849305555559</v>
      </c>
      <c r="F2225" s="11">
        <v>0.1111111111111111</v>
      </c>
      <c r="G2225" s="11">
        <v>4.6527777777777779E-2</v>
      </c>
      <c r="H2225" s="8" t="s">
        <v>3484</v>
      </c>
      <c r="I2225" s="8">
        <v>2283.2613333333329</v>
      </c>
      <c r="K2225" s="2" t="s">
        <v>3377</v>
      </c>
      <c r="L2225" s="3">
        <v>2</v>
      </c>
    </row>
    <row r="2226" spans="1:12" x14ac:dyDescent="0.25">
      <c r="A2226" t="s">
        <v>3655</v>
      </c>
      <c r="B2226" s="12" t="s">
        <v>75</v>
      </c>
      <c r="C2226" s="13" t="s">
        <v>130</v>
      </c>
      <c r="D2226" s="14">
        <v>45382.714583333327</v>
      </c>
      <c r="E2226" s="14">
        <v>45382.825694444437</v>
      </c>
      <c r="F2226" s="15">
        <v>0.1111111111111111</v>
      </c>
      <c r="G2226" s="15">
        <v>0.05</v>
      </c>
      <c r="H2226" s="13" t="s">
        <v>3485</v>
      </c>
      <c r="I2226" s="13">
        <v>2283.2613333333329</v>
      </c>
      <c r="K2226" s="2" t="s">
        <v>1189</v>
      </c>
      <c r="L2226" s="3">
        <v>2</v>
      </c>
    </row>
    <row r="2227" spans="1:12" x14ac:dyDescent="0.25">
      <c r="A2227" t="s">
        <v>4044</v>
      </c>
      <c r="B2227" s="9" t="s">
        <v>660</v>
      </c>
      <c r="C2227" s="8" t="s">
        <v>646</v>
      </c>
      <c r="D2227" s="10">
        <v>45396.847222222219</v>
      </c>
      <c r="E2227" s="10">
        <v>45396.958333333343</v>
      </c>
      <c r="F2227" s="11">
        <v>0.1111111111111111</v>
      </c>
      <c r="G2227" s="11"/>
      <c r="H2227" s="8" t="s">
        <v>3918</v>
      </c>
      <c r="I2227" s="8">
        <v>2283.2613333333329</v>
      </c>
      <c r="K2227" s="2" t="s">
        <v>1771</v>
      </c>
      <c r="L2227" s="3">
        <v>1</v>
      </c>
    </row>
    <row r="2228" spans="1:12" x14ac:dyDescent="0.25">
      <c r="A2228" t="s">
        <v>2094</v>
      </c>
      <c r="B2228" s="12" t="s">
        <v>75</v>
      </c>
      <c r="C2228" s="13" t="s">
        <v>22</v>
      </c>
      <c r="D2228" s="14">
        <v>45387.761805555558</v>
      </c>
      <c r="E2228" s="14">
        <v>45387.872916666667</v>
      </c>
      <c r="F2228" s="15">
        <v>0.1111111111111111</v>
      </c>
      <c r="G2228" s="15"/>
      <c r="H2228" s="13" t="s">
        <v>3918</v>
      </c>
      <c r="I2228" s="13">
        <v>2283.2613333333329</v>
      </c>
      <c r="K2228" s="2" t="s">
        <v>4824</v>
      </c>
      <c r="L2228" s="3">
        <v>1</v>
      </c>
    </row>
    <row r="2229" spans="1:12" x14ac:dyDescent="0.25">
      <c r="A2229" t="s">
        <v>4106</v>
      </c>
      <c r="B2229" s="12" t="s">
        <v>246</v>
      </c>
      <c r="C2229" s="13" t="s">
        <v>52</v>
      </c>
      <c r="D2229" s="14">
        <v>45658.626388888893</v>
      </c>
      <c r="E2229" s="14">
        <v>45658.737500000003</v>
      </c>
      <c r="F2229" s="15">
        <v>0.1111111111111111</v>
      </c>
      <c r="G2229" s="15">
        <v>9.583333333333334E-2</v>
      </c>
      <c r="H2229" s="13" t="s">
        <v>4100</v>
      </c>
      <c r="I2229" s="13">
        <v>2283.2613333333329</v>
      </c>
      <c r="K2229" s="2" t="s">
        <v>4793</v>
      </c>
      <c r="L2229" s="3">
        <v>1</v>
      </c>
    </row>
    <row r="2230" spans="1:12" x14ac:dyDescent="0.25">
      <c r="A2230" t="s">
        <v>4619</v>
      </c>
      <c r="B2230" s="12" t="s">
        <v>22</v>
      </c>
      <c r="C2230" s="13" t="s">
        <v>271</v>
      </c>
      <c r="D2230" s="14">
        <v>45373.80972222222</v>
      </c>
      <c r="E2230" s="14">
        <v>45373.92083333333</v>
      </c>
      <c r="F2230" s="15">
        <v>0.1111111111111111</v>
      </c>
      <c r="G2230" s="15">
        <v>0.65833333333333333</v>
      </c>
      <c r="H2230" s="13" t="s">
        <v>4485</v>
      </c>
      <c r="I2230" s="13">
        <v>2283.2613333333329</v>
      </c>
      <c r="K2230" s="2" t="s">
        <v>2339</v>
      </c>
      <c r="L2230" s="3">
        <v>1</v>
      </c>
    </row>
    <row r="2231" spans="1:12" x14ac:dyDescent="0.25">
      <c r="A2231" t="s">
        <v>4689</v>
      </c>
      <c r="B2231" s="12" t="s">
        <v>376</v>
      </c>
      <c r="C2231" s="13" t="s">
        <v>246</v>
      </c>
      <c r="D2231" s="14">
        <v>45600.708333333343</v>
      </c>
      <c r="E2231" s="14">
        <v>45600.819444444453</v>
      </c>
      <c r="F2231" s="15">
        <v>0.1111111111111111</v>
      </c>
      <c r="G2231" s="15">
        <v>0.75208333333333333</v>
      </c>
      <c r="H2231" s="13" t="s">
        <v>4654</v>
      </c>
      <c r="I2231" s="13">
        <v>2283.2613333333329</v>
      </c>
      <c r="K2231" s="2" t="s">
        <v>582</v>
      </c>
      <c r="L2231" s="3">
        <v>1</v>
      </c>
    </row>
    <row r="2232" spans="1:12" x14ac:dyDescent="0.25">
      <c r="A2232" t="s">
        <v>4817</v>
      </c>
      <c r="B2232" s="9" t="s">
        <v>376</v>
      </c>
      <c r="C2232" s="8" t="s">
        <v>105</v>
      </c>
      <c r="D2232" s="10">
        <v>45620.711111111108</v>
      </c>
      <c r="E2232" s="10">
        <v>45620.822222222218</v>
      </c>
      <c r="F2232" s="11">
        <v>0.1111111111111111</v>
      </c>
      <c r="G2232" s="11">
        <v>0.73472222222222228</v>
      </c>
      <c r="H2232" s="8" t="s">
        <v>4776</v>
      </c>
      <c r="I2232" s="8">
        <v>2283.2613333333329</v>
      </c>
      <c r="K2232" s="2" t="s">
        <v>1411</v>
      </c>
      <c r="L2232" s="3">
        <v>1</v>
      </c>
    </row>
    <row r="2233" spans="1:12" x14ac:dyDescent="0.25">
      <c r="A2233" t="s">
        <v>4870</v>
      </c>
      <c r="B2233" s="9" t="s">
        <v>81</v>
      </c>
      <c r="C2233" s="8" t="s">
        <v>259</v>
      </c>
      <c r="D2233" s="10">
        <v>45542.591666666667</v>
      </c>
      <c r="E2233" s="10">
        <v>45542.702777777777</v>
      </c>
      <c r="F2233" s="11">
        <v>0.1111111111111111</v>
      </c>
      <c r="G2233" s="11">
        <v>2.1284722222222219</v>
      </c>
      <c r="H2233" s="8" t="s">
        <v>4776</v>
      </c>
      <c r="I2233" s="8">
        <v>2283.2613333333329</v>
      </c>
      <c r="K2233" s="2" t="s">
        <v>4026</v>
      </c>
      <c r="L2233" s="3">
        <v>1</v>
      </c>
    </row>
    <row r="2234" spans="1:12" x14ac:dyDescent="0.25">
      <c r="A2234" t="s">
        <v>4898</v>
      </c>
      <c r="B2234" s="9" t="s">
        <v>2953</v>
      </c>
      <c r="C2234" s="8" t="s">
        <v>1423</v>
      </c>
      <c r="D2234" s="10">
        <v>45493.78125</v>
      </c>
      <c r="E2234" s="10">
        <v>45493.892361111109</v>
      </c>
      <c r="F2234" s="11">
        <v>0.1111111111111111</v>
      </c>
      <c r="G2234" s="11">
        <v>0.95694444444444449</v>
      </c>
      <c r="H2234" s="8" t="s">
        <v>4776</v>
      </c>
      <c r="I2234" s="8">
        <v>2283.2613333333329</v>
      </c>
      <c r="K2234" s="2" t="s">
        <v>742</v>
      </c>
      <c r="L2234" s="3">
        <v>1</v>
      </c>
    </row>
    <row r="2235" spans="1:12" x14ac:dyDescent="0.25">
      <c r="A2235" t="s">
        <v>117</v>
      </c>
      <c r="B2235" s="12" t="s">
        <v>12</v>
      </c>
      <c r="C2235" s="13" t="s">
        <v>115</v>
      </c>
      <c r="D2235" s="14">
        <v>45625.588194444441</v>
      </c>
      <c r="E2235" s="14">
        <v>45625.698611111111</v>
      </c>
      <c r="F2235" s="15">
        <v>0.1104166666666667</v>
      </c>
      <c r="G2235" s="15">
        <v>9.2361111111111116E-2</v>
      </c>
      <c r="H2235" s="13" t="s">
        <v>11</v>
      </c>
      <c r="I2235" s="13">
        <v>2268.9909499999999</v>
      </c>
      <c r="K2235" s="2" t="s">
        <v>230</v>
      </c>
      <c r="L2235" s="3">
        <v>1</v>
      </c>
    </row>
    <row r="2236" spans="1:12" x14ac:dyDescent="0.25">
      <c r="A2236" t="s">
        <v>152</v>
      </c>
      <c r="B2236" s="12" t="s">
        <v>151</v>
      </c>
      <c r="C2236" s="13" t="s">
        <v>149</v>
      </c>
      <c r="D2236" s="14">
        <v>45577.581250000003</v>
      </c>
      <c r="E2236" s="14">
        <v>45577.691666666673</v>
      </c>
      <c r="F2236" s="15">
        <v>0.1104166666666667</v>
      </c>
      <c r="G2236" s="15">
        <v>2.9861111111111109E-2</v>
      </c>
      <c r="H2236" s="13" t="s">
        <v>11</v>
      </c>
      <c r="I2236" s="13">
        <v>2268.9909499999999</v>
      </c>
      <c r="K2236" s="2" t="s">
        <v>709</v>
      </c>
      <c r="L2236" s="3">
        <v>1</v>
      </c>
    </row>
    <row r="2237" spans="1:12" x14ac:dyDescent="0.25">
      <c r="A2237" t="s">
        <v>191</v>
      </c>
      <c r="B2237" s="12" t="s">
        <v>130</v>
      </c>
      <c r="C2237" s="13" t="s">
        <v>156</v>
      </c>
      <c r="D2237" s="14">
        <v>45561.64166666667</v>
      </c>
      <c r="E2237" s="14">
        <v>45561.752083333333</v>
      </c>
      <c r="F2237" s="15">
        <v>0.1104166666666667</v>
      </c>
      <c r="G2237" s="15">
        <v>0.33888888888888891</v>
      </c>
      <c r="H2237" s="13" t="s">
        <v>11</v>
      </c>
      <c r="I2237" s="13">
        <v>2268.9909499999999</v>
      </c>
      <c r="K2237" s="2" t="s">
        <v>2311</v>
      </c>
      <c r="L2237" s="3">
        <v>1</v>
      </c>
    </row>
    <row r="2238" spans="1:12" x14ac:dyDescent="0.25">
      <c r="A2238" t="s">
        <v>191</v>
      </c>
      <c r="B2238" s="12" t="s">
        <v>130</v>
      </c>
      <c r="C2238" s="13" t="s">
        <v>156</v>
      </c>
      <c r="D2238" s="14">
        <v>45564.810416666667</v>
      </c>
      <c r="E2238" s="14">
        <v>45564.92083333333</v>
      </c>
      <c r="F2238" s="15">
        <v>0.1104166666666667</v>
      </c>
      <c r="G2238" s="15">
        <v>5.5555555555555552E-2</v>
      </c>
      <c r="H2238" s="13" t="s">
        <v>418</v>
      </c>
      <c r="I2238" s="13">
        <v>2268.9909499999999</v>
      </c>
      <c r="K2238" s="2" t="s">
        <v>3845</v>
      </c>
      <c r="L2238" s="3">
        <v>1</v>
      </c>
    </row>
    <row r="2239" spans="1:12" x14ac:dyDescent="0.25">
      <c r="A2239" t="s">
        <v>844</v>
      </c>
      <c r="B2239" s="9" t="s">
        <v>166</v>
      </c>
      <c r="C2239" s="8" t="s">
        <v>739</v>
      </c>
      <c r="D2239" s="10">
        <v>45622.743055555547</v>
      </c>
      <c r="E2239" s="10">
        <v>45622.853472222218</v>
      </c>
      <c r="F2239" s="11">
        <v>0.1104166666666667</v>
      </c>
      <c r="G2239" s="11">
        <v>0.8125</v>
      </c>
      <c r="H2239" s="8" t="s">
        <v>791</v>
      </c>
      <c r="I2239" s="8">
        <v>2268.9909499999999</v>
      </c>
      <c r="K2239" s="2" t="s">
        <v>3995</v>
      </c>
      <c r="L2239" s="3">
        <v>1</v>
      </c>
    </row>
    <row r="2240" spans="1:12" x14ac:dyDescent="0.25">
      <c r="A2240" t="s">
        <v>1013</v>
      </c>
      <c r="B2240" s="12" t="s">
        <v>1012</v>
      </c>
      <c r="C2240" s="13" t="s">
        <v>35</v>
      </c>
      <c r="D2240" s="14">
        <v>45399.582638888889</v>
      </c>
      <c r="E2240" s="14">
        <v>45399.693055555559</v>
      </c>
      <c r="F2240" s="15">
        <v>0.1104166666666667</v>
      </c>
      <c r="G2240" s="15"/>
      <c r="H2240" s="13" t="s">
        <v>791</v>
      </c>
      <c r="I2240" s="13">
        <v>2268.9909499999999</v>
      </c>
      <c r="K2240" s="2" t="s">
        <v>384</v>
      </c>
      <c r="L2240" s="3">
        <v>1</v>
      </c>
    </row>
    <row r="2241" spans="1:12" x14ac:dyDescent="0.25">
      <c r="A2241" t="s">
        <v>1011</v>
      </c>
      <c r="B2241" s="12" t="s">
        <v>35</v>
      </c>
      <c r="C2241" s="13" t="s">
        <v>18</v>
      </c>
      <c r="D2241" s="14">
        <v>45561.809027777781</v>
      </c>
      <c r="E2241" s="14">
        <v>45561.919444444437</v>
      </c>
      <c r="F2241" s="15">
        <v>0.1104166666666667</v>
      </c>
      <c r="G2241" s="15">
        <v>1.153472222222222</v>
      </c>
      <c r="H2241" s="13" t="s">
        <v>1085</v>
      </c>
      <c r="I2241" s="13">
        <v>2268.9909499999999</v>
      </c>
      <c r="K2241" s="2" t="s">
        <v>4452</v>
      </c>
      <c r="L2241" s="3">
        <v>1</v>
      </c>
    </row>
    <row r="2242" spans="1:12" x14ac:dyDescent="0.25">
      <c r="A2242" t="s">
        <v>1351</v>
      </c>
      <c r="B2242" s="9" t="s">
        <v>18</v>
      </c>
      <c r="C2242" s="8" t="s">
        <v>107</v>
      </c>
      <c r="D2242" s="10">
        <v>45626.845138888893</v>
      </c>
      <c r="E2242" s="10">
        <v>45626.955555555563</v>
      </c>
      <c r="F2242" s="11">
        <v>0.1104166666666667</v>
      </c>
      <c r="G2242" s="11">
        <v>-0.8881944444444444</v>
      </c>
      <c r="H2242" s="8" t="s">
        <v>1314</v>
      </c>
      <c r="I2242" s="8">
        <v>2268.9909499999999</v>
      </c>
      <c r="K2242" s="2" t="s">
        <v>2766</v>
      </c>
      <c r="L2242" s="3">
        <v>1</v>
      </c>
    </row>
    <row r="2243" spans="1:12" x14ac:dyDescent="0.25">
      <c r="A2243" t="s">
        <v>1922</v>
      </c>
      <c r="B2243" s="9" t="s">
        <v>1921</v>
      </c>
      <c r="C2243" s="8" t="s">
        <v>12</v>
      </c>
      <c r="D2243" s="10">
        <v>45656.585416666669</v>
      </c>
      <c r="E2243" s="10">
        <v>45656.695833333331</v>
      </c>
      <c r="F2243" s="11">
        <v>0.1104166666666667</v>
      </c>
      <c r="G2243" s="11"/>
      <c r="H2243" s="8" t="s">
        <v>1908</v>
      </c>
      <c r="I2243" s="8">
        <v>2268.9909499999999</v>
      </c>
      <c r="K2243" s="2" t="s">
        <v>2195</v>
      </c>
      <c r="L2243" s="3">
        <v>1</v>
      </c>
    </row>
    <row r="2244" spans="1:12" x14ac:dyDescent="0.25">
      <c r="A2244" t="s">
        <v>1261</v>
      </c>
      <c r="B2244" s="12" t="s">
        <v>12</v>
      </c>
      <c r="C2244" s="13" t="s">
        <v>737</v>
      </c>
      <c r="D2244" s="14">
        <v>45371.624305555553</v>
      </c>
      <c r="E2244" s="14">
        <v>45371.734722222223</v>
      </c>
      <c r="F2244" s="15">
        <v>0.1104166666666667</v>
      </c>
      <c r="G2244" s="15">
        <v>0.73611111111111116</v>
      </c>
      <c r="H2244" s="13" t="s">
        <v>2502</v>
      </c>
      <c r="I2244" s="13">
        <v>2268.9909499999999</v>
      </c>
      <c r="K2244" s="2" t="s">
        <v>4441</v>
      </c>
      <c r="L2244" s="3">
        <v>1</v>
      </c>
    </row>
    <row r="2245" spans="1:12" x14ac:dyDescent="0.25">
      <c r="A2245" t="s">
        <v>2813</v>
      </c>
      <c r="B2245" s="12" t="s">
        <v>2423</v>
      </c>
      <c r="C2245" s="13" t="s">
        <v>130</v>
      </c>
      <c r="D2245" s="14">
        <v>45375.838194444441</v>
      </c>
      <c r="E2245" s="14">
        <v>45375.948611111111</v>
      </c>
      <c r="F2245" s="15">
        <v>0.1104166666666667</v>
      </c>
      <c r="G2245" s="15">
        <v>0.58611111111111114</v>
      </c>
      <c r="H2245" s="13" t="s">
        <v>2715</v>
      </c>
      <c r="I2245" s="13">
        <v>2268.9909499999999</v>
      </c>
      <c r="K2245" s="2" t="s">
        <v>381</v>
      </c>
      <c r="L2245" s="3">
        <v>1</v>
      </c>
    </row>
    <row r="2246" spans="1:12" x14ac:dyDescent="0.25">
      <c r="A2246" t="s">
        <v>790</v>
      </c>
      <c r="B2246" s="12" t="s">
        <v>287</v>
      </c>
      <c r="C2246" s="13" t="s">
        <v>54</v>
      </c>
      <c r="D2246" s="14">
        <v>45555.65347222222</v>
      </c>
      <c r="E2246" s="14">
        <v>45555.763888888891</v>
      </c>
      <c r="F2246" s="15">
        <v>0.1104166666666667</v>
      </c>
      <c r="G2246" s="15">
        <v>0.1680555555555556</v>
      </c>
      <c r="H2246" s="13" t="s">
        <v>2858</v>
      </c>
      <c r="I2246" s="13">
        <v>2268.9909499999999</v>
      </c>
      <c r="K2246" s="2" t="s">
        <v>1405</v>
      </c>
      <c r="L2246" s="3">
        <v>2</v>
      </c>
    </row>
    <row r="2247" spans="1:12" x14ac:dyDescent="0.25">
      <c r="A2247" t="s">
        <v>3115</v>
      </c>
      <c r="B2247" s="12" t="s">
        <v>60</v>
      </c>
      <c r="C2247" s="13" t="s">
        <v>162</v>
      </c>
      <c r="D2247" s="14">
        <v>45639.772222222222</v>
      </c>
      <c r="E2247" s="14">
        <v>45639.882638888892</v>
      </c>
      <c r="F2247" s="15">
        <v>0.1104166666666667</v>
      </c>
      <c r="G2247" s="15">
        <v>6.3888888888888884E-2</v>
      </c>
      <c r="H2247" s="13" t="s">
        <v>3096</v>
      </c>
      <c r="I2247" s="13">
        <v>2268.9909499999999</v>
      </c>
      <c r="K2247" s="2" t="s">
        <v>4918</v>
      </c>
      <c r="L2247" s="3">
        <v>1</v>
      </c>
    </row>
    <row r="2248" spans="1:12" x14ac:dyDescent="0.25">
      <c r="A2248" t="s">
        <v>464</v>
      </c>
      <c r="B2248" s="9" t="s">
        <v>77</v>
      </c>
      <c r="C2248" s="8" t="s">
        <v>22</v>
      </c>
      <c r="D2248" s="10">
        <v>45668.734027777777</v>
      </c>
      <c r="E2248" s="10">
        <v>45668.844444444447</v>
      </c>
      <c r="F2248" s="11">
        <v>0.1104166666666667</v>
      </c>
      <c r="G2248" s="11">
        <v>3.9826388888888888</v>
      </c>
      <c r="H2248" s="8" t="s">
        <v>3277</v>
      </c>
      <c r="I2248" s="8">
        <v>2268.9909499999999</v>
      </c>
      <c r="K2248" s="2" t="s">
        <v>174</v>
      </c>
      <c r="L2248" s="3">
        <v>1</v>
      </c>
    </row>
    <row r="2249" spans="1:12" x14ac:dyDescent="0.25">
      <c r="A2249" t="s">
        <v>464</v>
      </c>
      <c r="B2249" s="9" t="s">
        <v>77</v>
      </c>
      <c r="C2249" s="8" t="s">
        <v>22</v>
      </c>
      <c r="D2249" s="10">
        <v>45668.734027777777</v>
      </c>
      <c r="E2249" s="10">
        <v>45668.844444444447</v>
      </c>
      <c r="F2249" s="11">
        <v>0.1104166666666667</v>
      </c>
      <c r="G2249" s="11">
        <v>3.9826388888888888</v>
      </c>
      <c r="H2249" s="8" t="s">
        <v>3484</v>
      </c>
      <c r="I2249" s="8">
        <v>2268.9909499999999</v>
      </c>
      <c r="K2249" s="2" t="s">
        <v>1868</v>
      </c>
      <c r="L2249" s="3">
        <v>1</v>
      </c>
    </row>
    <row r="2250" spans="1:12" x14ac:dyDescent="0.25">
      <c r="A2250" t="s">
        <v>4143</v>
      </c>
      <c r="B2250" s="12" t="s">
        <v>696</v>
      </c>
      <c r="C2250" s="13" t="s">
        <v>376</v>
      </c>
      <c r="D2250" s="14">
        <v>45583.04791666667</v>
      </c>
      <c r="E2250" s="14">
        <v>45583.158333333333</v>
      </c>
      <c r="F2250" s="15">
        <v>0.1104166666666667</v>
      </c>
      <c r="G2250" s="15">
        <v>0.47916666666666669</v>
      </c>
      <c r="H2250" s="13" t="s">
        <v>4100</v>
      </c>
      <c r="I2250" s="13">
        <v>2268.9909499999999</v>
      </c>
      <c r="K2250" s="2" t="s">
        <v>4256</v>
      </c>
      <c r="L2250" s="3">
        <v>1</v>
      </c>
    </row>
    <row r="2251" spans="1:12" x14ac:dyDescent="0.25">
      <c r="A2251" t="s">
        <v>4249</v>
      </c>
      <c r="B2251" s="9" t="s">
        <v>613</v>
      </c>
      <c r="C2251" s="8" t="s">
        <v>311</v>
      </c>
      <c r="D2251" s="10">
        <v>45371.901388888888</v>
      </c>
      <c r="E2251" s="10">
        <v>45372.011805555558</v>
      </c>
      <c r="F2251" s="11">
        <v>0.1104166666666667</v>
      </c>
      <c r="G2251" s="11">
        <v>1.368055555555556</v>
      </c>
      <c r="H2251" s="8" t="s">
        <v>4100</v>
      </c>
      <c r="I2251" s="8">
        <v>2268.9909499999999</v>
      </c>
      <c r="K2251" s="2" t="s">
        <v>3425</v>
      </c>
      <c r="L2251" s="3">
        <v>2</v>
      </c>
    </row>
    <row r="2252" spans="1:12" x14ac:dyDescent="0.25">
      <c r="A2252" t="s">
        <v>4913</v>
      </c>
      <c r="B2252" s="12" t="s">
        <v>22</v>
      </c>
      <c r="C2252" s="13" t="s">
        <v>1561</v>
      </c>
      <c r="D2252" s="14">
        <v>45452.975694444453</v>
      </c>
      <c r="E2252" s="14">
        <v>45453.086111111108</v>
      </c>
      <c r="F2252" s="15">
        <v>0.1104166666666667</v>
      </c>
      <c r="G2252" s="15">
        <v>0.48888888888888887</v>
      </c>
      <c r="H2252" s="13" t="s">
        <v>4776</v>
      </c>
      <c r="I2252" s="13">
        <v>2268.9909499999999</v>
      </c>
      <c r="K2252" s="2" t="s">
        <v>4301</v>
      </c>
      <c r="L2252" s="3">
        <v>1</v>
      </c>
    </row>
    <row r="2253" spans="1:12" x14ac:dyDescent="0.25">
      <c r="A2253" t="s">
        <v>145</v>
      </c>
      <c r="B2253" s="12" t="s">
        <v>130</v>
      </c>
      <c r="C2253" s="13" t="s">
        <v>143</v>
      </c>
      <c r="D2253" s="14">
        <v>45582.709027777782</v>
      </c>
      <c r="E2253" s="14">
        <v>45582.818749999999</v>
      </c>
      <c r="F2253" s="15">
        <v>0.10972222222222219</v>
      </c>
      <c r="G2253" s="15">
        <v>1.84375</v>
      </c>
      <c r="H2253" s="13" t="s">
        <v>11</v>
      </c>
      <c r="I2253" s="13">
        <v>2254.7205666666664</v>
      </c>
      <c r="K2253" s="2" t="s">
        <v>2992</v>
      </c>
      <c r="L2253" s="3">
        <v>1</v>
      </c>
    </row>
    <row r="2254" spans="1:12" x14ac:dyDescent="0.25">
      <c r="A2254" t="s">
        <v>1033</v>
      </c>
      <c r="B2254" s="12" t="s">
        <v>441</v>
      </c>
      <c r="C2254" s="13" t="s">
        <v>12</v>
      </c>
      <c r="D2254" s="14">
        <v>45378.760416666657</v>
      </c>
      <c r="E2254" s="14">
        <v>45378.870138888888</v>
      </c>
      <c r="F2254" s="15">
        <v>0.10972222222222219</v>
      </c>
      <c r="G2254" s="15">
        <v>5.1388888888888887E-2</v>
      </c>
      <c r="H2254" s="13" t="s">
        <v>791</v>
      </c>
      <c r="I2254" s="13">
        <v>2254.7205666666664</v>
      </c>
      <c r="K2254" s="2" t="s">
        <v>4108</v>
      </c>
      <c r="L2254" s="3">
        <v>1</v>
      </c>
    </row>
    <row r="2255" spans="1:12" x14ac:dyDescent="0.25">
      <c r="A2255" t="s">
        <v>1084</v>
      </c>
      <c r="B2255" s="9" t="s">
        <v>89</v>
      </c>
      <c r="C2255" s="8" t="s">
        <v>35</v>
      </c>
      <c r="D2255" s="10">
        <v>45526.523611111108</v>
      </c>
      <c r="E2255" s="10">
        <v>45526.633333333331</v>
      </c>
      <c r="F2255" s="11">
        <v>0.10972222222222219</v>
      </c>
      <c r="G2255" s="11">
        <v>4.8381944444444436</v>
      </c>
      <c r="H2255" s="8" t="s">
        <v>1908</v>
      </c>
      <c r="I2255" s="8">
        <v>2254.7205666666664</v>
      </c>
      <c r="K2255" s="2" t="s">
        <v>1212</v>
      </c>
      <c r="L2255" s="3">
        <v>2</v>
      </c>
    </row>
    <row r="2256" spans="1:12" x14ac:dyDescent="0.25">
      <c r="A2256" t="s">
        <v>2117</v>
      </c>
      <c r="B2256" s="12" t="s">
        <v>246</v>
      </c>
      <c r="C2256" s="13" t="s">
        <v>775</v>
      </c>
      <c r="D2256" s="14">
        <v>45418.585416666669</v>
      </c>
      <c r="E2256" s="14">
        <v>45418.695138888892</v>
      </c>
      <c r="F2256" s="15">
        <v>0.10972222222222219</v>
      </c>
      <c r="G2256" s="15">
        <v>3.6111111111111108E-2</v>
      </c>
      <c r="H2256" s="13" t="s">
        <v>1908</v>
      </c>
      <c r="I2256" s="13">
        <v>2254.7205666666664</v>
      </c>
      <c r="K2256" s="2" t="s">
        <v>2815</v>
      </c>
      <c r="L2256" s="3">
        <v>1</v>
      </c>
    </row>
    <row r="2257" spans="1:12" x14ac:dyDescent="0.25">
      <c r="A2257" t="s">
        <v>2266</v>
      </c>
      <c r="B2257" s="12" t="s">
        <v>68</v>
      </c>
      <c r="C2257" s="13" t="s">
        <v>2264</v>
      </c>
      <c r="D2257" s="14">
        <v>45615.999305555553</v>
      </c>
      <c r="E2257" s="14">
        <v>45616.109027777777</v>
      </c>
      <c r="F2257" s="15">
        <v>0.10972222222222219</v>
      </c>
      <c r="G2257" s="15">
        <v>1.584027777777778</v>
      </c>
      <c r="H2257" s="13" t="s">
        <v>2207</v>
      </c>
      <c r="I2257" s="13">
        <v>2254.7205666666664</v>
      </c>
      <c r="K2257" s="2" t="s">
        <v>3867</v>
      </c>
      <c r="L2257" s="3">
        <v>1</v>
      </c>
    </row>
    <row r="2258" spans="1:12" x14ac:dyDescent="0.25">
      <c r="A2258" t="s">
        <v>429</v>
      </c>
      <c r="B2258" s="12" t="s">
        <v>89</v>
      </c>
      <c r="C2258" s="13" t="s">
        <v>91</v>
      </c>
      <c r="D2258" s="14">
        <v>45639.954861111109</v>
      </c>
      <c r="E2258" s="14">
        <v>45640.064583333333</v>
      </c>
      <c r="F2258" s="15">
        <v>0.10972222222222219</v>
      </c>
      <c r="G2258" s="15">
        <v>1.5298611111111109</v>
      </c>
      <c r="H2258" s="13" t="s">
        <v>2502</v>
      </c>
      <c r="I2258" s="13">
        <v>2254.7205666666664</v>
      </c>
      <c r="K2258" s="2" t="s">
        <v>4859</v>
      </c>
      <c r="L2258" s="3">
        <v>1</v>
      </c>
    </row>
    <row r="2259" spans="1:12" x14ac:dyDescent="0.25">
      <c r="A2259" t="s">
        <v>2652</v>
      </c>
      <c r="B2259" s="9" t="s">
        <v>22</v>
      </c>
      <c r="C2259" s="8" t="s">
        <v>18</v>
      </c>
      <c r="D2259" s="10">
        <v>45427.663888888892</v>
      </c>
      <c r="E2259" s="10">
        <v>45427.773611111108</v>
      </c>
      <c r="F2259" s="11">
        <v>0.10972222222222219</v>
      </c>
      <c r="G2259" s="11">
        <v>5.2083333333333343E-2</v>
      </c>
      <c r="H2259" s="8" t="s">
        <v>2502</v>
      </c>
      <c r="I2259" s="8">
        <v>2254.7205666666664</v>
      </c>
      <c r="K2259" s="2" t="s">
        <v>927</v>
      </c>
      <c r="L2259" s="3">
        <v>1</v>
      </c>
    </row>
    <row r="2260" spans="1:12" x14ac:dyDescent="0.25">
      <c r="A2260" t="s">
        <v>440</v>
      </c>
      <c r="B2260" s="9" t="s">
        <v>439</v>
      </c>
      <c r="C2260" s="8" t="s">
        <v>242</v>
      </c>
      <c r="D2260" s="10">
        <v>45683.897916666669</v>
      </c>
      <c r="E2260" s="10">
        <v>45684.007638888892</v>
      </c>
      <c r="F2260" s="11">
        <v>0.10972222222222219</v>
      </c>
      <c r="G2260" s="11">
        <v>0.84027777777777779</v>
      </c>
      <c r="H2260" s="8" t="s">
        <v>2858</v>
      </c>
      <c r="I2260" s="8">
        <v>2254.7205666666664</v>
      </c>
      <c r="K2260" s="2" t="s">
        <v>3166</v>
      </c>
      <c r="L2260" s="3">
        <v>1</v>
      </c>
    </row>
    <row r="2261" spans="1:12" x14ac:dyDescent="0.25">
      <c r="A2261" t="s">
        <v>2842</v>
      </c>
      <c r="B2261" s="12" t="s">
        <v>12</v>
      </c>
      <c r="C2261" s="13" t="s">
        <v>22</v>
      </c>
      <c r="D2261" s="14">
        <v>45388.894444444442</v>
      </c>
      <c r="E2261" s="14">
        <v>45389.004166666673</v>
      </c>
      <c r="F2261" s="15">
        <v>0.10972222222222219</v>
      </c>
      <c r="G2261" s="15">
        <v>6.0416666666666667E-2</v>
      </c>
      <c r="H2261" s="13" t="s">
        <v>2858</v>
      </c>
      <c r="I2261" s="13">
        <v>2254.7205666666664</v>
      </c>
      <c r="K2261" s="2" t="s">
        <v>4803</v>
      </c>
      <c r="L2261" s="3">
        <v>1</v>
      </c>
    </row>
    <row r="2262" spans="1:12" x14ac:dyDescent="0.25">
      <c r="A2262" t="s">
        <v>3264</v>
      </c>
      <c r="B2262" s="12" t="s">
        <v>107</v>
      </c>
      <c r="C2262" s="13" t="s">
        <v>171</v>
      </c>
      <c r="D2262" s="14">
        <v>45334.634027777778</v>
      </c>
      <c r="E2262" s="14">
        <v>45334.743750000001</v>
      </c>
      <c r="F2262" s="15">
        <v>0.10972222222222219</v>
      </c>
      <c r="G2262" s="15">
        <v>5.9722222222222232E-2</v>
      </c>
      <c r="H2262" s="13" t="s">
        <v>3096</v>
      </c>
      <c r="I2262" s="13">
        <v>2254.7205666666664</v>
      </c>
      <c r="K2262" s="2" t="s">
        <v>4469</v>
      </c>
      <c r="L2262" s="3">
        <v>1</v>
      </c>
    </row>
    <row r="2263" spans="1:12" x14ac:dyDescent="0.25">
      <c r="A2263" t="s">
        <v>117</v>
      </c>
      <c r="B2263" s="9" t="s">
        <v>12</v>
      </c>
      <c r="C2263" s="8" t="s">
        <v>115</v>
      </c>
      <c r="D2263" s="10">
        <v>45427.621527777781</v>
      </c>
      <c r="E2263" s="10">
        <v>45427.731249999997</v>
      </c>
      <c r="F2263" s="11">
        <v>0.10972222222222219</v>
      </c>
      <c r="G2263" s="11">
        <v>0.81111111111111112</v>
      </c>
      <c r="H2263" s="8" t="s">
        <v>3703</v>
      </c>
      <c r="I2263" s="8">
        <v>2254.7205666666664</v>
      </c>
      <c r="K2263" s="2" t="s">
        <v>3230</v>
      </c>
      <c r="L2263" s="3">
        <v>2</v>
      </c>
    </row>
    <row r="2264" spans="1:12" x14ac:dyDescent="0.25">
      <c r="A2264" t="s">
        <v>4218</v>
      </c>
      <c r="B2264" s="9" t="s">
        <v>18</v>
      </c>
      <c r="C2264" s="8" t="s">
        <v>169</v>
      </c>
      <c r="D2264" s="10">
        <v>45481.821527777778</v>
      </c>
      <c r="E2264" s="10">
        <v>45481.931250000001</v>
      </c>
      <c r="F2264" s="11">
        <v>0.10972222222222219</v>
      </c>
      <c r="G2264" s="11">
        <v>0.51597222222222228</v>
      </c>
      <c r="H2264" s="8" t="s">
        <v>4100</v>
      </c>
      <c r="I2264" s="8">
        <v>2254.7205666666664</v>
      </c>
      <c r="K2264" s="2" t="s">
        <v>2560</v>
      </c>
      <c r="L2264" s="3">
        <v>1</v>
      </c>
    </row>
    <row r="2265" spans="1:12" x14ac:dyDescent="0.25">
      <c r="A2265" t="s">
        <v>3317</v>
      </c>
      <c r="B2265" s="9" t="s">
        <v>89</v>
      </c>
      <c r="C2265" s="8" t="s">
        <v>105</v>
      </c>
      <c r="D2265" s="10">
        <v>45341.955555555563</v>
      </c>
      <c r="E2265" s="10">
        <v>45342.06527777778</v>
      </c>
      <c r="F2265" s="11">
        <v>0.10972222222222219</v>
      </c>
      <c r="G2265" s="11">
        <v>0.55763888888888891</v>
      </c>
      <c r="H2265" s="8" t="s">
        <v>4100</v>
      </c>
      <c r="I2265" s="8">
        <v>2254.7205666666664</v>
      </c>
      <c r="K2265" s="2" t="s">
        <v>2824</v>
      </c>
      <c r="L2265" s="3">
        <v>1</v>
      </c>
    </row>
    <row r="2266" spans="1:12" x14ac:dyDescent="0.25">
      <c r="A2266" t="s">
        <v>962</v>
      </c>
      <c r="B2266" s="12" t="s">
        <v>961</v>
      </c>
      <c r="C2266" s="13" t="s">
        <v>669</v>
      </c>
      <c r="D2266" s="14">
        <v>45450.87777777778</v>
      </c>
      <c r="E2266" s="14">
        <v>45450.986805555563</v>
      </c>
      <c r="F2266" s="15">
        <v>0.10902777777777781</v>
      </c>
      <c r="G2266" s="15">
        <v>0.70625000000000004</v>
      </c>
      <c r="H2266" s="13" t="s">
        <v>791</v>
      </c>
      <c r="I2266" s="13">
        <v>2240.4501833333334</v>
      </c>
      <c r="K2266" s="2" t="s">
        <v>4289</v>
      </c>
      <c r="L2266" s="3">
        <v>1</v>
      </c>
    </row>
    <row r="2267" spans="1:12" x14ac:dyDescent="0.25">
      <c r="A2267" t="s">
        <v>1011</v>
      </c>
      <c r="B2267" s="9" t="s">
        <v>35</v>
      </c>
      <c r="C2267" s="8" t="s">
        <v>18</v>
      </c>
      <c r="D2267" s="10">
        <v>45409.559027777781</v>
      </c>
      <c r="E2267" s="10">
        <v>45409.668055555558</v>
      </c>
      <c r="F2267" s="11">
        <v>0.10902777777777781</v>
      </c>
      <c r="G2267" s="11">
        <v>1.1000000000000001</v>
      </c>
      <c r="H2267" s="8" t="s">
        <v>791</v>
      </c>
      <c r="I2267" s="8">
        <v>2240.4501833333334</v>
      </c>
      <c r="K2267" s="2" t="s">
        <v>4339</v>
      </c>
      <c r="L2267" s="3">
        <v>1</v>
      </c>
    </row>
    <row r="2268" spans="1:12" x14ac:dyDescent="0.25">
      <c r="A2268" t="s">
        <v>1572</v>
      </c>
      <c r="B2268" s="9" t="s">
        <v>460</v>
      </c>
      <c r="C2268" s="8" t="s">
        <v>12</v>
      </c>
      <c r="D2268" s="10">
        <v>45674.879166666673</v>
      </c>
      <c r="E2268" s="10">
        <v>45674.988194444442</v>
      </c>
      <c r="F2268" s="11">
        <v>0.10902777777777781</v>
      </c>
      <c r="G2268" s="11">
        <v>1.925</v>
      </c>
      <c r="H2268" s="8" t="s">
        <v>1566</v>
      </c>
      <c r="I2268" s="8">
        <v>2240.4501833333334</v>
      </c>
      <c r="K2268" s="2" t="s">
        <v>3427</v>
      </c>
      <c r="L2268" s="3">
        <v>4</v>
      </c>
    </row>
    <row r="2269" spans="1:12" x14ac:dyDescent="0.25">
      <c r="A2269" t="s">
        <v>1583</v>
      </c>
      <c r="B2269" s="12" t="s">
        <v>240</v>
      </c>
      <c r="C2269" s="13" t="s">
        <v>52</v>
      </c>
      <c r="D2269" s="14">
        <v>45666.90902777778</v>
      </c>
      <c r="E2269" s="14">
        <v>45667.018055555563</v>
      </c>
      <c r="F2269" s="15">
        <v>0.10902777777777781</v>
      </c>
      <c r="G2269" s="15">
        <v>0.72986111111111107</v>
      </c>
      <c r="H2269" s="13" t="s">
        <v>1566</v>
      </c>
      <c r="I2269" s="13">
        <v>2240.4501833333334</v>
      </c>
      <c r="K2269" s="2" t="s">
        <v>1392</v>
      </c>
      <c r="L2269" s="3">
        <v>2</v>
      </c>
    </row>
    <row r="2270" spans="1:12" x14ac:dyDescent="0.25">
      <c r="A2270" t="s">
        <v>2072</v>
      </c>
      <c r="B2270" s="12" t="s">
        <v>337</v>
      </c>
      <c r="C2270" s="13" t="s">
        <v>2070</v>
      </c>
      <c r="D2270" s="14">
        <v>45469.520833333343</v>
      </c>
      <c r="E2270" s="14">
        <v>45469.629861111112</v>
      </c>
      <c r="F2270" s="15">
        <v>0.10902777777777781</v>
      </c>
      <c r="G2270" s="15">
        <v>7.5694444444444439E-2</v>
      </c>
      <c r="H2270" s="13" t="s">
        <v>1908</v>
      </c>
      <c r="I2270" s="13">
        <v>2240.4501833333334</v>
      </c>
      <c r="K2270" s="2" t="s">
        <v>1909</v>
      </c>
      <c r="L2270" s="3">
        <v>1</v>
      </c>
    </row>
    <row r="2271" spans="1:12" x14ac:dyDescent="0.25">
      <c r="A2271" t="s">
        <v>2414</v>
      </c>
      <c r="B2271" s="9" t="s">
        <v>156</v>
      </c>
      <c r="C2271" s="8" t="s">
        <v>652</v>
      </c>
      <c r="D2271" s="10">
        <v>45414.029166666667</v>
      </c>
      <c r="E2271" s="10">
        <v>45414.138194444437</v>
      </c>
      <c r="F2271" s="11">
        <v>0.10902777777777781</v>
      </c>
      <c r="G2271" s="11">
        <v>1.7486111111111109</v>
      </c>
      <c r="H2271" s="8" t="s">
        <v>2207</v>
      </c>
      <c r="I2271" s="8">
        <v>2240.4501833333334</v>
      </c>
      <c r="K2271" s="2" t="s">
        <v>2176</v>
      </c>
      <c r="L2271" s="3">
        <v>1</v>
      </c>
    </row>
    <row r="2272" spans="1:12" x14ac:dyDescent="0.25">
      <c r="A2272" t="s">
        <v>2469</v>
      </c>
      <c r="B2272" s="12" t="s">
        <v>37</v>
      </c>
      <c r="C2272" s="13" t="s">
        <v>127</v>
      </c>
      <c r="D2272" s="14">
        <v>45343.861111111109</v>
      </c>
      <c r="E2272" s="14">
        <v>45343.970138888893</v>
      </c>
      <c r="F2272" s="15">
        <v>0.10902777777777781</v>
      </c>
      <c r="G2272" s="15">
        <v>0.65416666666666667</v>
      </c>
      <c r="H2272" s="13" t="s">
        <v>2207</v>
      </c>
      <c r="I2272" s="13">
        <v>2240.4501833333334</v>
      </c>
      <c r="K2272" s="2" t="s">
        <v>3933</v>
      </c>
      <c r="L2272" s="3">
        <v>1</v>
      </c>
    </row>
    <row r="2273" spans="1:12" x14ac:dyDescent="0.25">
      <c r="A2273" t="s">
        <v>2987</v>
      </c>
      <c r="B2273" s="9" t="s">
        <v>640</v>
      </c>
      <c r="C2273" s="8" t="s">
        <v>35</v>
      </c>
      <c r="D2273" s="10">
        <v>45445.845138888893</v>
      </c>
      <c r="E2273" s="10">
        <v>45445.95416666667</v>
      </c>
      <c r="F2273" s="11">
        <v>0.10902777777777781</v>
      </c>
      <c r="G2273" s="11">
        <v>15.65902777777778</v>
      </c>
      <c r="H2273" s="8" t="s">
        <v>2858</v>
      </c>
      <c r="I2273" s="8">
        <v>2240.4501833333334</v>
      </c>
      <c r="K2273" s="2" t="s">
        <v>535</v>
      </c>
      <c r="L2273" s="3">
        <v>1</v>
      </c>
    </row>
    <row r="2274" spans="1:12" x14ac:dyDescent="0.25">
      <c r="A2274" t="s">
        <v>3647</v>
      </c>
      <c r="B2274" s="12" t="s">
        <v>35</v>
      </c>
      <c r="C2274" s="13" t="s">
        <v>43</v>
      </c>
      <c r="D2274" s="14">
        <v>45393.659722222219</v>
      </c>
      <c r="E2274" s="14">
        <v>45393.768750000003</v>
      </c>
      <c r="F2274" s="15">
        <v>0.10902777777777781</v>
      </c>
      <c r="G2274" s="15">
        <v>0.40486111111111112</v>
      </c>
      <c r="H2274" s="13" t="s">
        <v>3485</v>
      </c>
      <c r="I2274" s="13">
        <v>2240.4501833333334</v>
      </c>
      <c r="K2274" s="2" t="s">
        <v>1253</v>
      </c>
      <c r="L2274" s="3">
        <v>2</v>
      </c>
    </row>
    <row r="2275" spans="1:12" x14ac:dyDescent="0.25">
      <c r="A2275" t="s">
        <v>3898</v>
      </c>
      <c r="B2275" s="12" t="s">
        <v>775</v>
      </c>
      <c r="C2275" s="13" t="s">
        <v>246</v>
      </c>
      <c r="D2275" s="14">
        <v>45385.623611111107</v>
      </c>
      <c r="E2275" s="14">
        <v>45385.732638888891</v>
      </c>
      <c r="F2275" s="15">
        <v>0.10902777777777781</v>
      </c>
      <c r="G2275" s="15">
        <v>4.3055555555555562E-2</v>
      </c>
      <c r="H2275" s="13" t="s">
        <v>3703</v>
      </c>
      <c r="I2275" s="13">
        <v>2240.4501833333334</v>
      </c>
      <c r="K2275" s="2" t="s">
        <v>2965</v>
      </c>
      <c r="L2275" s="3">
        <v>1</v>
      </c>
    </row>
    <row r="2276" spans="1:12" x14ac:dyDescent="0.25">
      <c r="A2276" t="s">
        <v>3927</v>
      </c>
      <c r="B2276" s="9" t="s">
        <v>130</v>
      </c>
      <c r="C2276" s="8" t="s">
        <v>757</v>
      </c>
      <c r="D2276" s="10">
        <v>45670.722916666673</v>
      </c>
      <c r="E2276" s="10">
        <v>45670.831944444442</v>
      </c>
      <c r="F2276" s="11">
        <v>0.10902777777777781</v>
      </c>
      <c r="G2276" s="11">
        <v>6.7361111111111108E-2</v>
      </c>
      <c r="H2276" s="8" t="s">
        <v>3918</v>
      </c>
      <c r="I2276" s="8">
        <v>2240.4501833333334</v>
      </c>
      <c r="K2276" s="2" t="s">
        <v>2911</v>
      </c>
      <c r="L2276" s="3">
        <v>1</v>
      </c>
    </row>
    <row r="2277" spans="1:12" x14ac:dyDescent="0.25">
      <c r="A2277" t="s">
        <v>2649</v>
      </c>
      <c r="B2277" s="9" t="s">
        <v>130</v>
      </c>
      <c r="C2277" s="8" t="s">
        <v>54</v>
      </c>
      <c r="D2277" s="10">
        <v>45423.707638888889</v>
      </c>
      <c r="E2277" s="10">
        <v>45423.816666666673</v>
      </c>
      <c r="F2277" s="11">
        <v>0.10902777777777781</v>
      </c>
      <c r="G2277" s="11">
        <v>6.458333333333334E-2</v>
      </c>
      <c r="H2277" s="8" t="s">
        <v>3918</v>
      </c>
      <c r="I2277" s="8">
        <v>2240.4501833333334</v>
      </c>
      <c r="K2277" s="2" t="s">
        <v>1115</v>
      </c>
      <c r="L2277" s="3">
        <v>1</v>
      </c>
    </row>
    <row r="2278" spans="1:12" x14ac:dyDescent="0.25">
      <c r="A2278" t="s">
        <v>4175</v>
      </c>
      <c r="B2278" s="12" t="s">
        <v>266</v>
      </c>
      <c r="C2278" s="13" t="s">
        <v>337</v>
      </c>
      <c r="D2278" s="14">
        <v>45547.320138888892</v>
      </c>
      <c r="E2278" s="14">
        <v>45547.429166666669</v>
      </c>
      <c r="F2278" s="15">
        <v>0.10902777777777781</v>
      </c>
      <c r="G2278" s="15">
        <v>0.91249999999999998</v>
      </c>
      <c r="H2278" s="13" t="s">
        <v>4100</v>
      </c>
      <c r="I2278" s="13">
        <v>2240.4501833333334</v>
      </c>
      <c r="K2278" s="2" t="s">
        <v>4499</v>
      </c>
      <c r="L2278" s="3">
        <v>1</v>
      </c>
    </row>
    <row r="2279" spans="1:12" x14ac:dyDescent="0.25">
      <c r="A2279" t="s">
        <v>4283</v>
      </c>
      <c r="B2279" s="9" t="s">
        <v>3185</v>
      </c>
      <c r="C2279" s="8" t="s">
        <v>89</v>
      </c>
      <c r="D2279" s="10">
        <v>45322.819444444453</v>
      </c>
      <c r="E2279" s="10">
        <v>45322.928472222222</v>
      </c>
      <c r="F2279" s="11">
        <v>0.10902777777777781</v>
      </c>
      <c r="G2279" s="11">
        <v>-0.90347222222222223</v>
      </c>
      <c r="H2279" s="8" t="s">
        <v>4100</v>
      </c>
      <c r="I2279" s="8">
        <v>2240.4501833333334</v>
      </c>
      <c r="K2279" s="2" t="s">
        <v>3379</v>
      </c>
      <c r="L2279" s="3">
        <v>2</v>
      </c>
    </row>
    <row r="2280" spans="1:12" x14ac:dyDescent="0.25">
      <c r="A2280" t="s">
        <v>4448</v>
      </c>
      <c r="B2280" s="9" t="s">
        <v>1854</v>
      </c>
      <c r="C2280" s="8" t="s">
        <v>4443</v>
      </c>
      <c r="D2280" s="10">
        <v>45379.065972222219</v>
      </c>
      <c r="E2280" s="10">
        <v>45379.175000000003</v>
      </c>
      <c r="F2280" s="11">
        <v>0.10902777777777781</v>
      </c>
      <c r="G2280" s="11">
        <v>5.6944444444444443E-2</v>
      </c>
      <c r="H2280" s="8" t="s">
        <v>4288</v>
      </c>
      <c r="I2280" s="8">
        <v>2240.4501833333334</v>
      </c>
      <c r="K2280" s="2" t="s">
        <v>2538</v>
      </c>
      <c r="L2280" s="3">
        <v>2</v>
      </c>
    </row>
    <row r="2281" spans="1:12" x14ac:dyDescent="0.25">
      <c r="A2281" t="s">
        <v>86</v>
      </c>
      <c r="B2281" s="9" t="s">
        <v>18</v>
      </c>
      <c r="C2281" s="8" t="s">
        <v>12</v>
      </c>
      <c r="D2281" s="10">
        <v>45659.554861111108</v>
      </c>
      <c r="E2281" s="10">
        <v>45659.663888888892</v>
      </c>
      <c r="F2281" s="11">
        <v>0.10902777777777781</v>
      </c>
      <c r="G2281" s="11">
        <v>7.7777777777777779E-2</v>
      </c>
      <c r="H2281" s="8" t="s">
        <v>4654</v>
      </c>
      <c r="I2281" s="8">
        <v>2240.4501833333334</v>
      </c>
      <c r="K2281" s="2" t="s">
        <v>2141</v>
      </c>
      <c r="L2281" s="3">
        <v>1</v>
      </c>
    </row>
    <row r="2282" spans="1:12" x14ac:dyDescent="0.25">
      <c r="A2282" t="s">
        <v>335</v>
      </c>
      <c r="B2282" s="9" t="s">
        <v>18</v>
      </c>
      <c r="C2282" s="8" t="s">
        <v>333</v>
      </c>
      <c r="D2282" s="10">
        <v>45581.609722222223</v>
      </c>
      <c r="E2282" s="10">
        <v>45581.71875</v>
      </c>
      <c r="F2282" s="11">
        <v>0.10902777777777781</v>
      </c>
      <c r="G2282" s="11">
        <v>4.4444444444444453E-2</v>
      </c>
      <c r="H2282" s="8" t="s">
        <v>4776</v>
      </c>
      <c r="I2282" s="8">
        <v>2240.4501833333334</v>
      </c>
      <c r="K2282" s="2" t="s">
        <v>4365</v>
      </c>
      <c r="L2282" s="3">
        <v>1</v>
      </c>
    </row>
    <row r="2283" spans="1:12" x14ac:dyDescent="0.25">
      <c r="A2283" t="s">
        <v>4922</v>
      </c>
      <c r="B2283" s="9" t="s">
        <v>376</v>
      </c>
      <c r="C2283" s="8" t="s">
        <v>12</v>
      </c>
      <c r="D2283" s="10">
        <v>45436.54791666667</v>
      </c>
      <c r="E2283" s="10">
        <v>45436.656944444447</v>
      </c>
      <c r="F2283" s="11">
        <v>0.10902777777777781</v>
      </c>
      <c r="G2283" s="11">
        <v>9.8611111111111108E-2</v>
      </c>
      <c r="H2283" s="8" t="s">
        <v>4776</v>
      </c>
      <c r="I2283" s="8">
        <v>2240.4501833333334</v>
      </c>
      <c r="K2283" s="2" t="s">
        <v>1361</v>
      </c>
      <c r="L2283" s="3">
        <v>3</v>
      </c>
    </row>
    <row r="2284" spans="1:12" x14ac:dyDescent="0.25">
      <c r="A2284" t="s">
        <v>1382</v>
      </c>
      <c r="B2284" s="9" t="s">
        <v>12</v>
      </c>
      <c r="C2284" s="8" t="s">
        <v>35</v>
      </c>
      <c r="D2284" s="10">
        <v>45583.45</v>
      </c>
      <c r="E2284" s="10">
        <v>45583.558333333327</v>
      </c>
      <c r="F2284" s="11">
        <v>0.1083333333333333</v>
      </c>
      <c r="G2284" s="11">
        <v>3.0548611111111108</v>
      </c>
      <c r="H2284" s="8" t="s">
        <v>1314</v>
      </c>
      <c r="I2284" s="8">
        <v>2226.1797999999999</v>
      </c>
      <c r="K2284" s="2" t="s">
        <v>3542</v>
      </c>
      <c r="L2284" s="3">
        <v>1</v>
      </c>
    </row>
    <row r="2285" spans="1:12" x14ac:dyDescent="0.25">
      <c r="A2285" t="s">
        <v>1755</v>
      </c>
      <c r="B2285" s="9" t="s">
        <v>105</v>
      </c>
      <c r="C2285" s="8" t="s">
        <v>316</v>
      </c>
      <c r="D2285" s="10">
        <v>45481.674305555563</v>
      </c>
      <c r="E2285" s="10">
        <v>45481.782638888893</v>
      </c>
      <c r="F2285" s="11">
        <v>0.1083333333333333</v>
      </c>
      <c r="G2285" s="11">
        <v>4.027777777777778E-2</v>
      </c>
      <c r="H2285" s="8" t="s">
        <v>1566</v>
      </c>
      <c r="I2285" s="8">
        <v>2226.1797999999999</v>
      </c>
      <c r="K2285" s="2" t="s">
        <v>4855</v>
      </c>
      <c r="L2285" s="3">
        <v>1</v>
      </c>
    </row>
    <row r="2286" spans="1:12" x14ac:dyDescent="0.25">
      <c r="A2286" t="s">
        <v>2002</v>
      </c>
      <c r="B2286" s="9" t="s">
        <v>246</v>
      </c>
      <c r="C2286" s="8" t="s">
        <v>22</v>
      </c>
      <c r="D2286" s="10">
        <v>45548.693055555559</v>
      </c>
      <c r="E2286" s="10">
        <v>45548.801388888889</v>
      </c>
      <c r="F2286" s="11">
        <v>0.1083333333333333</v>
      </c>
      <c r="G2286" s="11">
        <v>0.95486111111111116</v>
      </c>
      <c r="H2286" s="8" t="s">
        <v>1908</v>
      </c>
      <c r="I2286" s="8">
        <v>2226.1797999999999</v>
      </c>
      <c r="K2286" s="2" t="s">
        <v>759</v>
      </c>
      <c r="L2286" s="3">
        <v>1</v>
      </c>
    </row>
    <row r="2287" spans="1:12" x14ac:dyDescent="0.25">
      <c r="A2287" t="s">
        <v>2468</v>
      </c>
      <c r="B2287" s="12" t="s">
        <v>125</v>
      </c>
      <c r="C2287" s="13" t="s">
        <v>14</v>
      </c>
      <c r="D2287" s="14">
        <v>45346.510416666657</v>
      </c>
      <c r="E2287" s="14">
        <v>45346.618750000001</v>
      </c>
      <c r="F2287" s="15">
        <v>0.1083333333333333</v>
      </c>
      <c r="G2287" s="15">
        <v>9.166666666666666E-2</v>
      </c>
      <c r="H2287" s="13" t="s">
        <v>2207</v>
      </c>
      <c r="I2287" s="13">
        <v>2226.1797999999999</v>
      </c>
      <c r="K2287" s="2" t="s">
        <v>3226</v>
      </c>
      <c r="L2287" s="3">
        <v>1</v>
      </c>
    </row>
    <row r="2288" spans="1:12" x14ac:dyDescent="0.25">
      <c r="A2288" t="s">
        <v>2731</v>
      </c>
      <c r="B2288" s="9" t="s">
        <v>435</v>
      </c>
      <c r="C2288" s="8" t="s">
        <v>246</v>
      </c>
      <c r="D2288" s="10">
        <v>45648.703472222223</v>
      </c>
      <c r="E2288" s="10">
        <v>45648.811805555553</v>
      </c>
      <c r="F2288" s="11">
        <v>0.1083333333333333</v>
      </c>
      <c r="G2288" s="11">
        <v>0.94444444444444442</v>
      </c>
      <c r="H2288" s="8" t="s">
        <v>2715</v>
      </c>
      <c r="I2288" s="8">
        <v>2226.1797999999999</v>
      </c>
      <c r="K2288" s="2" t="s">
        <v>1247</v>
      </c>
      <c r="L2288" s="3">
        <v>1</v>
      </c>
    </row>
    <row r="2289" spans="1:12" x14ac:dyDescent="0.25">
      <c r="A2289" t="s">
        <v>2939</v>
      </c>
      <c r="B2289" s="12" t="s">
        <v>743</v>
      </c>
      <c r="C2289" s="13" t="s">
        <v>2937</v>
      </c>
      <c r="D2289" s="14">
        <v>45539.436805555553</v>
      </c>
      <c r="E2289" s="14">
        <v>45539.545138888891</v>
      </c>
      <c r="F2289" s="15">
        <v>0.1083333333333333</v>
      </c>
      <c r="G2289" s="15">
        <v>1.208333333333333</v>
      </c>
      <c r="H2289" s="13" t="s">
        <v>2858</v>
      </c>
      <c r="I2289" s="13">
        <v>2226.1797999999999</v>
      </c>
      <c r="K2289" s="2" t="s">
        <v>639</v>
      </c>
      <c r="L2289" s="3">
        <v>2</v>
      </c>
    </row>
    <row r="2290" spans="1:12" x14ac:dyDescent="0.25">
      <c r="A2290" t="s">
        <v>3460</v>
      </c>
      <c r="B2290" s="9" t="s">
        <v>162</v>
      </c>
      <c r="C2290" s="8" t="s">
        <v>406</v>
      </c>
      <c r="D2290" s="10">
        <v>45342.694444444453</v>
      </c>
      <c r="E2290" s="10">
        <v>45342.802777777782</v>
      </c>
      <c r="F2290" s="11">
        <v>0.1083333333333333</v>
      </c>
      <c r="G2290" s="11">
        <v>6.1805555555555558E-2</v>
      </c>
      <c r="H2290" s="8" t="s">
        <v>3277</v>
      </c>
      <c r="I2290" s="8">
        <v>2226.1797999999999</v>
      </c>
      <c r="K2290" s="2" t="s">
        <v>3315</v>
      </c>
      <c r="L2290" s="3">
        <v>2</v>
      </c>
    </row>
    <row r="2291" spans="1:12" x14ac:dyDescent="0.25">
      <c r="A2291" t="s">
        <v>3460</v>
      </c>
      <c r="B2291" s="9" t="s">
        <v>162</v>
      </c>
      <c r="C2291" s="8" t="s">
        <v>406</v>
      </c>
      <c r="D2291" s="10">
        <v>45342.694444444453</v>
      </c>
      <c r="E2291" s="10">
        <v>45342.802777777782</v>
      </c>
      <c r="F2291" s="11">
        <v>0.1083333333333333</v>
      </c>
      <c r="G2291" s="11">
        <v>6.1805555555555558E-2</v>
      </c>
      <c r="H2291" s="8" t="s">
        <v>3484</v>
      </c>
      <c r="I2291" s="8">
        <v>2226.1797999999999</v>
      </c>
      <c r="K2291" s="2" t="s">
        <v>4347</v>
      </c>
      <c r="L2291" s="3">
        <v>1</v>
      </c>
    </row>
    <row r="2292" spans="1:12" x14ac:dyDescent="0.25">
      <c r="A2292" t="s">
        <v>3501</v>
      </c>
      <c r="B2292" s="9" t="s">
        <v>333</v>
      </c>
      <c r="C2292" s="8" t="s">
        <v>376</v>
      </c>
      <c r="D2292" s="10">
        <v>45654.852083333331</v>
      </c>
      <c r="E2292" s="10">
        <v>45654.960416666669</v>
      </c>
      <c r="F2292" s="11">
        <v>0.1083333333333333</v>
      </c>
      <c r="G2292" s="11">
        <v>0.67361111111111116</v>
      </c>
      <c r="H2292" s="8" t="s">
        <v>3485</v>
      </c>
      <c r="I2292" s="8">
        <v>2226.1797999999999</v>
      </c>
      <c r="K2292" s="2" t="s">
        <v>163</v>
      </c>
      <c r="L2292" s="3">
        <v>1</v>
      </c>
    </row>
    <row r="2293" spans="1:12" x14ac:dyDescent="0.25">
      <c r="A2293" t="s">
        <v>104</v>
      </c>
      <c r="B2293" s="12" t="s">
        <v>12</v>
      </c>
      <c r="C2293" s="13" t="s">
        <v>89</v>
      </c>
      <c r="D2293" s="14">
        <v>45382.80972222222</v>
      </c>
      <c r="E2293" s="14">
        <v>45382.918055555558</v>
      </c>
      <c r="F2293" s="15">
        <v>0.1083333333333333</v>
      </c>
      <c r="G2293" s="15">
        <v>3.6006944444444451</v>
      </c>
      <c r="H2293" s="13" t="s">
        <v>4100</v>
      </c>
      <c r="I2293" s="13">
        <v>2226.1797999999999</v>
      </c>
      <c r="K2293" s="2" t="s">
        <v>3460</v>
      </c>
      <c r="L2293" s="3">
        <v>3</v>
      </c>
    </row>
    <row r="2294" spans="1:12" x14ac:dyDescent="0.25">
      <c r="A2294" t="s">
        <v>4495</v>
      </c>
      <c r="B2294" s="9" t="s">
        <v>309</v>
      </c>
      <c r="C2294" s="8" t="s">
        <v>242</v>
      </c>
      <c r="D2294" s="10">
        <v>45650.75</v>
      </c>
      <c r="E2294" s="10">
        <v>45650.85833333333</v>
      </c>
      <c r="F2294" s="11">
        <v>0.1083333333333333</v>
      </c>
      <c r="G2294" s="11">
        <v>1.7104166666666669</v>
      </c>
      <c r="H2294" s="8" t="s">
        <v>4485</v>
      </c>
      <c r="I2294" s="8">
        <v>2226.1797999999999</v>
      </c>
      <c r="K2294" s="2" t="s">
        <v>663</v>
      </c>
      <c r="L2294" s="3">
        <v>1</v>
      </c>
    </row>
    <row r="2295" spans="1:12" x14ac:dyDescent="0.25">
      <c r="A2295" t="s">
        <v>4868</v>
      </c>
      <c r="B2295" s="12" t="s">
        <v>311</v>
      </c>
      <c r="C2295" s="13" t="s">
        <v>328</v>
      </c>
      <c r="D2295" s="14">
        <v>45548.354166666657</v>
      </c>
      <c r="E2295" s="14">
        <v>45548.462500000001</v>
      </c>
      <c r="F2295" s="15">
        <v>0.1083333333333333</v>
      </c>
      <c r="G2295" s="15">
        <v>1.067361111111111</v>
      </c>
      <c r="H2295" s="13" t="s">
        <v>4776</v>
      </c>
      <c r="I2295" s="13">
        <v>2226.1797999999999</v>
      </c>
      <c r="K2295" s="2" t="s">
        <v>1488</v>
      </c>
      <c r="L2295" s="3">
        <v>1</v>
      </c>
    </row>
    <row r="2296" spans="1:12" x14ac:dyDescent="0.25">
      <c r="A2296" t="s">
        <v>104</v>
      </c>
      <c r="B2296" s="12" t="s">
        <v>12</v>
      </c>
      <c r="C2296" s="13" t="s">
        <v>89</v>
      </c>
      <c r="D2296" s="14">
        <v>45634.836805555547</v>
      </c>
      <c r="E2296" s="14">
        <v>45634.944444444453</v>
      </c>
      <c r="F2296" s="15">
        <v>0.1076388888888889</v>
      </c>
      <c r="G2296" s="15">
        <v>0.66041666666666665</v>
      </c>
      <c r="H2296" s="13" t="s">
        <v>11</v>
      </c>
      <c r="I2296" s="13">
        <v>2211.9094166666669</v>
      </c>
      <c r="K2296" s="2" t="s">
        <v>905</v>
      </c>
      <c r="L2296" s="3">
        <v>1</v>
      </c>
    </row>
    <row r="2297" spans="1:12" x14ac:dyDescent="0.25">
      <c r="A2297" t="s">
        <v>294</v>
      </c>
      <c r="B2297" s="9" t="s">
        <v>18</v>
      </c>
      <c r="C2297" s="8" t="s">
        <v>35</v>
      </c>
      <c r="D2297" s="10">
        <v>45455.000694444447</v>
      </c>
      <c r="E2297" s="10">
        <v>45455.10833333333</v>
      </c>
      <c r="F2297" s="11">
        <v>0.1076388888888889</v>
      </c>
      <c r="G2297" s="11">
        <v>14.57430555555556</v>
      </c>
      <c r="H2297" s="8" t="s">
        <v>11</v>
      </c>
      <c r="I2297" s="8">
        <v>2211.9094166666669</v>
      </c>
      <c r="K2297" s="2" t="s">
        <v>1789</v>
      </c>
      <c r="L2297" s="3">
        <v>1</v>
      </c>
    </row>
    <row r="2298" spans="1:12" x14ac:dyDescent="0.25">
      <c r="A2298" t="s">
        <v>528</v>
      </c>
      <c r="B2298" s="9" t="s">
        <v>527</v>
      </c>
      <c r="C2298" s="8" t="s">
        <v>240</v>
      </c>
      <c r="D2298" s="10">
        <v>45579.595833333333</v>
      </c>
      <c r="E2298" s="10">
        <v>45579.703472222223</v>
      </c>
      <c r="F2298" s="11">
        <v>0.1076388888888889</v>
      </c>
      <c r="G2298" s="11">
        <v>6.6666666666666666E-2</v>
      </c>
      <c r="H2298" s="8" t="s">
        <v>418</v>
      </c>
      <c r="I2298" s="8">
        <v>2211.9094166666669</v>
      </c>
      <c r="K2298" s="2" t="s">
        <v>717</v>
      </c>
      <c r="L2298" s="3">
        <v>1</v>
      </c>
    </row>
    <row r="2299" spans="1:12" x14ac:dyDescent="0.25">
      <c r="A2299" t="s">
        <v>371</v>
      </c>
      <c r="B2299" s="12" t="s">
        <v>18</v>
      </c>
      <c r="C2299" s="13" t="s">
        <v>246</v>
      </c>
      <c r="D2299" s="14">
        <v>45578.743055555547</v>
      </c>
      <c r="E2299" s="14">
        <v>45578.850694444453</v>
      </c>
      <c r="F2299" s="15">
        <v>0.1076388888888889</v>
      </c>
      <c r="G2299" s="15">
        <v>1.799305555555555</v>
      </c>
      <c r="H2299" s="13" t="s">
        <v>1085</v>
      </c>
      <c r="I2299" s="13">
        <v>2211.9094166666669</v>
      </c>
      <c r="K2299" s="2" t="s">
        <v>2306</v>
      </c>
      <c r="L2299" s="3">
        <v>1</v>
      </c>
    </row>
    <row r="2300" spans="1:12" x14ac:dyDescent="0.25">
      <c r="A2300" t="s">
        <v>2229</v>
      </c>
      <c r="B2300" s="9" t="s">
        <v>735</v>
      </c>
      <c r="C2300" s="8" t="s">
        <v>12</v>
      </c>
      <c r="D2300" s="10">
        <v>45652.546527777777</v>
      </c>
      <c r="E2300" s="10">
        <v>45652.654166666667</v>
      </c>
      <c r="F2300" s="11">
        <v>0.1076388888888889</v>
      </c>
      <c r="G2300" s="11">
        <v>9.8611111111111108E-2</v>
      </c>
      <c r="H2300" s="8" t="s">
        <v>2207</v>
      </c>
      <c r="I2300" s="8">
        <v>2211.9094166666669</v>
      </c>
      <c r="K2300" s="2" t="s">
        <v>2293</v>
      </c>
      <c r="L2300" s="3">
        <v>1</v>
      </c>
    </row>
    <row r="2301" spans="1:12" x14ac:dyDescent="0.25">
      <c r="A2301" t="s">
        <v>86</v>
      </c>
      <c r="B2301" s="9" t="s">
        <v>18</v>
      </c>
      <c r="C2301" s="8" t="s">
        <v>12</v>
      </c>
      <c r="D2301" s="10">
        <v>45579.726388888892</v>
      </c>
      <c r="E2301" s="10">
        <v>45579.834027777782</v>
      </c>
      <c r="F2301" s="11">
        <v>0.1076388888888889</v>
      </c>
      <c r="G2301" s="11">
        <v>2.7659722222222221</v>
      </c>
      <c r="H2301" s="8" t="s">
        <v>2502</v>
      </c>
      <c r="I2301" s="8">
        <v>2211.9094166666669</v>
      </c>
      <c r="K2301" s="2" t="s">
        <v>4418</v>
      </c>
      <c r="L2301" s="3">
        <v>1</v>
      </c>
    </row>
    <row r="2302" spans="1:12" x14ac:dyDescent="0.25">
      <c r="A2302" t="s">
        <v>2684</v>
      </c>
      <c r="B2302" s="9" t="s">
        <v>105</v>
      </c>
      <c r="C2302" s="8" t="s">
        <v>739</v>
      </c>
      <c r="D2302" s="10">
        <v>45374.534722222219</v>
      </c>
      <c r="E2302" s="10">
        <v>45374.642361111109</v>
      </c>
      <c r="F2302" s="11">
        <v>0.1076388888888889</v>
      </c>
      <c r="G2302" s="11">
        <v>0.1368055555555556</v>
      </c>
      <c r="H2302" s="8" t="s">
        <v>2502</v>
      </c>
      <c r="I2302" s="8">
        <v>2211.9094166666669</v>
      </c>
      <c r="K2302" s="2" t="s">
        <v>1607</v>
      </c>
      <c r="L2302" s="3">
        <v>2</v>
      </c>
    </row>
    <row r="2303" spans="1:12" x14ac:dyDescent="0.25">
      <c r="A2303" t="s">
        <v>2795</v>
      </c>
      <c r="B2303" s="12" t="s">
        <v>605</v>
      </c>
      <c r="C2303" s="13" t="s">
        <v>56</v>
      </c>
      <c r="D2303" s="14">
        <v>45404.611111111109</v>
      </c>
      <c r="E2303" s="14">
        <v>45404.71875</v>
      </c>
      <c r="F2303" s="15">
        <v>0.1076388888888889</v>
      </c>
      <c r="G2303" s="15">
        <v>7.4305555555555555E-2</v>
      </c>
      <c r="H2303" s="13" t="s">
        <v>2715</v>
      </c>
      <c r="I2303" s="13">
        <v>2211.9094166666669</v>
      </c>
      <c r="K2303" s="2" t="s">
        <v>624</v>
      </c>
      <c r="L2303" s="3">
        <v>2</v>
      </c>
    </row>
    <row r="2304" spans="1:12" x14ac:dyDescent="0.25">
      <c r="A2304" t="s">
        <v>3064</v>
      </c>
      <c r="B2304" s="12" t="s">
        <v>24</v>
      </c>
      <c r="C2304" s="13" t="s">
        <v>570</v>
      </c>
      <c r="D2304" s="14">
        <v>45360.688888888893</v>
      </c>
      <c r="E2304" s="14">
        <v>45360.796527777777</v>
      </c>
      <c r="F2304" s="15">
        <v>0.1076388888888889</v>
      </c>
      <c r="G2304" s="15">
        <v>6.805555555555555E-2</v>
      </c>
      <c r="H2304" s="13" t="s">
        <v>2858</v>
      </c>
      <c r="I2304" s="13">
        <v>2211.9094166666669</v>
      </c>
      <c r="K2304" s="2" t="s">
        <v>1114</v>
      </c>
      <c r="L2304" s="3">
        <v>3</v>
      </c>
    </row>
    <row r="2305" spans="1:12" x14ac:dyDescent="0.25">
      <c r="A2305" t="s">
        <v>2002</v>
      </c>
      <c r="B2305" s="9" t="s">
        <v>246</v>
      </c>
      <c r="C2305" s="8" t="s">
        <v>22</v>
      </c>
      <c r="D2305" s="10">
        <v>45657.756249999999</v>
      </c>
      <c r="E2305" s="10">
        <v>45657.863888888889</v>
      </c>
      <c r="F2305" s="11">
        <v>0.1076388888888889</v>
      </c>
      <c r="G2305" s="11">
        <v>3.083333333333333</v>
      </c>
      <c r="H2305" s="8" t="s">
        <v>3096</v>
      </c>
      <c r="I2305" s="8">
        <v>2211.9094166666669</v>
      </c>
      <c r="K2305" s="2" t="s">
        <v>4005</v>
      </c>
      <c r="L2305" s="3">
        <v>2</v>
      </c>
    </row>
    <row r="2306" spans="1:12" x14ac:dyDescent="0.25">
      <c r="A2306" t="s">
        <v>3984</v>
      </c>
      <c r="B2306" s="9" t="s">
        <v>18</v>
      </c>
      <c r="C2306" s="8" t="s">
        <v>242</v>
      </c>
      <c r="D2306" s="10">
        <v>45584.92083333333</v>
      </c>
      <c r="E2306" s="10">
        <v>45585.02847222222</v>
      </c>
      <c r="F2306" s="11">
        <v>0.1076388888888889</v>
      </c>
      <c r="G2306" s="11">
        <v>1.73125</v>
      </c>
      <c r="H2306" s="8" t="s">
        <v>3918</v>
      </c>
      <c r="I2306" s="8">
        <v>2211.9094166666669</v>
      </c>
      <c r="K2306" s="2" t="s">
        <v>637</v>
      </c>
      <c r="L2306" s="3">
        <v>1</v>
      </c>
    </row>
    <row r="2307" spans="1:12" x14ac:dyDescent="0.25">
      <c r="A2307" t="s">
        <v>1572</v>
      </c>
      <c r="B2307" s="12" t="s">
        <v>460</v>
      </c>
      <c r="C2307" s="13" t="s">
        <v>12</v>
      </c>
      <c r="D2307" s="14">
        <v>45631.61041666667</v>
      </c>
      <c r="E2307" s="14">
        <v>45631.718055555553</v>
      </c>
      <c r="F2307" s="15">
        <v>0.1076388888888889</v>
      </c>
      <c r="G2307" s="15">
        <v>8.2638888888888887E-2</v>
      </c>
      <c r="H2307" s="13" t="s">
        <v>4100</v>
      </c>
      <c r="I2307" s="13">
        <v>2211.9094166666669</v>
      </c>
      <c r="K2307" s="2" t="s">
        <v>3218</v>
      </c>
      <c r="L2307" s="3">
        <v>1</v>
      </c>
    </row>
    <row r="2308" spans="1:12" x14ac:dyDescent="0.25">
      <c r="A2308" t="s">
        <v>4261</v>
      </c>
      <c r="B2308" s="12" t="s">
        <v>45</v>
      </c>
      <c r="C2308" s="13" t="s">
        <v>24</v>
      </c>
      <c r="D2308" s="14">
        <v>45350.828472222223</v>
      </c>
      <c r="E2308" s="14">
        <v>45350.936111111107</v>
      </c>
      <c r="F2308" s="15">
        <v>0.1076388888888889</v>
      </c>
      <c r="G2308" s="15">
        <v>5.0381944444444446</v>
      </c>
      <c r="H2308" s="13" t="s">
        <v>4100</v>
      </c>
      <c r="I2308" s="13">
        <v>2211.9094166666669</v>
      </c>
      <c r="K2308" s="2" t="s">
        <v>2215</v>
      </c>
      <c r="L2308" s="3">
        <v>1</v>
      </c>
    </row>
    <row r="2309" spans="1:12" x14ac:dyDescent="0.25">
      <c r="A2309" t="s">
        <v>4544</v>
      </c>
      <c r="B2309" s="9" t="s">
        <v>91</v>
      </c>
      <c r="C2309" s="8" t="s">
        <v>162</v>
      </c>
      <c r="D2309" s="10">
        <v>45517.718055555553</v>
      </c>
      <c r="E2309" s="10">
        <v>45517.825694444437</v>
      </c>
      <c r="F2309" s="11">
        <v>0.1076388888888889</v>
      </c>
      <c r="G2309" s="11">
        <v>0.83750000000000002</v>
      </c>
      <c r="H2309" s="8" t="s">
        <v>4485</v>
      </c>
      <c r="I2309" s="8">
        <v>2211.9094166666669</v>
      </c>
      <c r="K2309" s="2" t="s">
        <v>168</v>
      </c>
      <c r="L2309" s="3">
        <v>1</v>
      </c>
    </row>
    <row r="2310" spans="1:12" x14ac:dyDescent="0.25">
      <c r="A2310" t="s">
        <v>4560</v>
      </c>
      <c r="B2310" s="9" t="s">
        <v>240</v>
      </c>
      <c r="C2310" s="8" t="s">
        <v>14</v>
      </c>
      <c r="D2310" s="10">
        <v>45477.675694444442</v>
      </c>
      <c r="E2310" s="10">
        <v>45477.783333333333</v>
      </c>
      <c r="F2310" s="11">
        <v>0.1076388888888889</v>
      </c>
      <c r="G2310" s="11"/>
      <c r="H2310" s="8" t="s">
        <v>4485</v>
      </c>
      <c r="I2310" s="8">
        <v>2211.9094166666669</v>
      </c>
      <c r="K2310" s="2" t="s">
        <v>2273</v>
      </c>
      <c r="L2310" s="3">
        <v>1</v>
      </c>
    </row>
    <row r="2311" spans="1:12" x14ac:dyDescent="0.25">
      <c r="A2311" t="s">
        <v>44</v>
      </c>
      <c r="B2311" s="9" t="s">
        <v>43</v>
      </c>
      <c r="C2311" s="8" t="s">
        <v>41</v>
      </c>
      <c r="D2311" s="10">
        <v>45666.010416666657</v>
      </c>
      <c r="E2311" s="10">
        <v>45666.117361111108</v>
      </c>
      <c r="F2311" s="11">
        <v>0.1069444444444444</v>
      </c>
      <c r="G2311" s="11">
        <v>0.74513888888888891</v>
      </c>
      <c r="H2311" s="8" t="s">
        <v>11</v>
      </c>
      <c r="I2311" s="8">
        <v>2197.6390333333329</v>
      </c>
      <c r="K2311" s="2" t="s">
        <v>3465</v>
      </c>
      <c r="L2311" s="3">
        <v>2</v>
      </c>
    </row>
    <row r="2312" spans="1:12" x14ac:dyDescent="0.25">
      <c r="A2312" t="s">
        <v>846</v>
      </c>
      <c r="B2312" s="12" t="s">
        <v>89</v>
      </c>
      <c r="C2312" s="13" t="s">
        <v>12</v>
      </c>
      <c r="D2312" s="14">
        <v>45620.609722222223</v>
      </c>
      <c r="E2312" s="14">
        <v>45620.716666666667</v>
      </c>
      <c r="F2312" s="15">
        <v>0.1069444444444444</v>
      </c>
      <c r="G2312" s="15">
        <v>9.7222222222222224E-2</v>
      </c>
      <c r="H2312" s="13" t="s">
        <v>791</v>
      </c>
      <c r="I2312" s="13">
        <v>2197.6390333333329</v>
      </c>
      <c r="K2312" s="2" t="s">
        <v>710</v>
      </c>
      <c r="L2312" s="3">
        <v>1</v>
      </c>
    </row>
    <row r="2313" spans="1:12" x14ac:dyDescent="0.25">
      <c r="A2313" t="s">
        <v>973</v>
      </c>
      <c r="B2313" s="12" t="s">
        <v>972</v>
      </c>
      <c r="C2313" s="13" t="s">
        <v>62</v>
      </c>
      <c r="D2313" s="14">
        <v>45444.842361111107</v>
      </c>
      <c r="E2313" s="14">
        <v>45444.949305555558</v>
      </c>
      <c r="F2313" s="15">
        <v>0.1069444444444444</v>
      </c>
      <c r="G2313" s="15">
        <v>0.16875000000000001</v>
      </c>
      <c r="H2313" s="13" t="s">
        <v>791</v>
      </c>
      <c r="I2313" s="13">
        <v>2197.6390333333329</v>
      </c>
      <c r="K2313" s="2" t="s">
        <v>2832</v>
      </c>
      <c r="L2313" s="3">
        <v>1</v>
      </c>
    </row>
    <row r="2314" spans="1:12" x14ac:dyDescent="0.25">
      <c r="A2314" t="s">
        <v>1408</v>
      </c>
      <c r="B2314" s="12" t="s">
        <v>1407</v>
      </c>
      <c r="C2314" s="13" t="s">
        <v>246</v>
      </c>
      <c r="D2314" s="14">
        <v>45540.933333333327</v>
      </c>
      <c r="E2314" s="14">
        <v>45541.040277777778</v>
      </c>
      <c r="F2314" s="15">
        <v>0.1069444444444444</v>
      </c>
      <c r="G2314" s="15">
        <v>1.500694444444445</v>
      </c>
      <c r="H2314" s="13" t="s">
        <v>1314</v>
      </c>
      <c r="I2314" s="13">
        <v>2197.6390333333329</v>
      </c>
      <c r="K2314" s="2" t="s">
        <v>676</v>
      </c>
      <c r="L2314" s="3">
        <v>1</v>
      </c>
    </row>
    <row r="2315" spans="1:12" x14ac:dyDescent="0.25">
      <c r="A2315" t="s">
        <v>1564</v>
      </c>
      <c r="B2315" s="9" t="s">
        <v>333</v>
      </c>
      <c r="C2315" s="8" t="s">
        <v>316</v>
      </c>
      <c r="D2315" s="10">
        <v>45319.634027777778</v>
      </c>
      <c r="E2315" s="10">
        <v>45319.740972222222</v>
      </c>
      <c r="F2315" s="11">
        <v>0.1069444444444444</v>
      </c>
      <c r="G2315" s="11"/>
      <c r="H2315" s="8" t="s">
        <v>1314</v>
      </c>
      <c r="I2315" s="8">
        <v>2197.6390333333329</v>
      </c>
      <c r="K2315" s="2" t="s">
        <v>1801</v>
      </c>
      <c r="L2315" s="3">
        <v>1</v>
      </c>
    </row>
    <row r="2316" spans="1:12" x14ac:dyDescent="0.25">
      <c r="A2316" t="s">
        <v>1715</v>
      </c>
      <c r="B2316" s="9" t="s">
        <v>35</v>
      </c>
      <c r="C2316" s="8" t="s">
        <v>156</v>
      </c>
      <c r="D2316" s="10">
        <v>45545.738888888889</v>
      </c>
      <c r="E2316" s="10">
        <v>45545.845833333333</v>
      </c>
      <c r="F2316" s="11">
        <v>0.1069444444444444</v>
      </c>
      <c r="G2316" s="11">
        <v>4.9298611111111112</v>
      </c>
      <c r="H2316" s="8" t="s">
        <v>1566</v>
      </c>
      <c r="I2316" s="8">
        <v>2197.6390333333329</v>
      </c>
      <c r="K2316" s="2" t="s">
        <v>2076</v>
      </c>
      <c r="L2316" s="3">
        <v>1</v>
      </c>
    </row>
    <row r="2317" spans="1:12" x14ac:dyDescent="0.25">
      <c r="A2317" t="s">
        <v>1768</v>
      </c>
      <c r="B2317" s="12" t="s">
        <v>18</v>
      </c>
      <c r="C2317" s="13" t="s">
        <v>127</v>
      </c>
      <c r="D2317" s="14">
        <v>45467.759722222218</v>
      </c>
      <c r="E2317" s="14">
        <v>45467.866666666669</v>
      </c>
      <c r="F2317" s="15">
        <v>0.1069444444444444</v>
      </c>
      <c r="G2317" s="15">
        <v>3.0555555555555551E-2</v>
      </c>
      <c r="H2317" s="13" t="s">
        <v>1566</v>
      </c>
      <c r="I2317" s="13">
        <v>2197.6390333333329</v>
      </c>
      <c r="K2317" s="2" t="s">
        <v>4604</v>
      </c>
      <c r="L2317" s="3">
        <v>1</v>
      </c>
    </row>
    <row r="2318" spans="1:12" x14ac:dyDescent="0.25">
      <c r="A2318" t="s">
        <v>2685</v>
      </c>
      <c r="B2318" s="12" t="s">
        <v>162</v>
      </c>
      <c r="C2318" s="13" t="s">
        <v>105</v>
      </c>
      <c r="D2318" s="14">
        <v>45373.862500000003</v>
      </c>
      <c r="E2318" s="14">
        <v>45373.969444444447</v>
      </c>
      <c r="F2318" s="15">
        <v>0.1069444444444444</v>
      </c>
      <c r="G2318" s="15">
        <v>0.56527777777777777</v>
      </c>
      <c r="H2318" s="13" t="s">
        <v>2502</v>
      </c>
      <c r="I2318" s="13">
        <v>2197.6390333333329</v>
      </c>
      <c r="K2318" s="2" t="s">
        <v>2685</v>
      </c>
      <c r="L2318" s="3">
        <v>1</v>
      </c>
    </row>
    <row r="2319" spans="1:12" x14ac:dyDescent="0.25">
      <c r="A2319" t="s">
        <v>3012</v>
      </c>
      <c r="B2319" s="9" t="s">
        <v>328</v>
      </c>
      <c r="C2319" s="8" t="s">
        <v>330</v>
      </c>
      <c r="D2319" s="10">
        <v>45414.269444444442</v>
      </c>
      <c r="E2319" s="10">
        <v>45414.376388888893</v>
      </c>
      <c r="F2319" s="11">
        <v>0.1069444444444444</v>
      </c>
      <c r="G2319" s="11">
        <v>0.98750000000000004</v>
      </c>
      <c r="H2319" s="8" t="s">
        <v>2858</v>
      </c>
      <c r="I2319" s="8">
        <v>2197.6390333333329</v>
      </c>
      <c r="K2319" s="2" t="s">
        <v>3366</v>
      </c>
      <c r="L2319" s="3">
        <v>2</v>
      </c>
    </row>
    <row r="2320" spans="1:12" x14ac:dyDescent="0.25">
      <c r="A2320" t="s">
        <v>3037</v>
      </c>
      <c r="B2320" s="12" t="s">
        <v>50</v>
      </c>
      <c r="C2320" s="13" t="s">
        <v>2546</v>
      </c>
      <c r="D2320" s="14">
        <v>45386.575694444437</v>
      </c>
      <c r="E2320" s="14">
        <v>45386.682638888888</v>
      </c>
      <c r="F2320" s="15">
        <v>0.1069444444444444</v>
      </c>
      <c r="G2320" s="15">
        <v>5.8333333333333327E-2</v>
      </c>
      <c r="H2320" s="13" t="s">
        <v>2858</v>
      </c>
      <c r="I2320" s="13">
        <v>2197.6390333333329</v>
      </c>
      <c r="K2320" s="2" t="s">
        <v>2612</v>
      </c>
      <c r="L2320" s="3">
        <v>2</v>
      </c>
    </row>
    <row r="2321" spans="1:12" x14ac:dyDescent="0.25">
      <c r="A2321" t="s">
        <v>3301</v>
      </c>
      <c r="B2321" s="9" t="s">
        <v>50</v>
      </c>
      <c r="C2321" s="8" t="s">
        <v>3300</v>
      </c>
      <c r="D2321" s="10">
        <v>45650.811111111107</v>
      </c>
      <c r="E2321" s="10">
        <v>45650.918055555558</v>
      </c>
      <c r="F2321" s="11">
        <v>0.1069444444444444</v>
      </c>
      <c r="G2321" s="11">
        <v>3.6187499999999999</v>
      </c>
      <c r="H2321" s="8" t="s">
        <v>3277</v>
      </c>
      <c r="I2321" s="8">
        <v>2197.6390333333329</v>
      </c>
      <c r="K2321" s="2" t="s">
        <v>4871</v>
      </c>
      <c r="L2321" s="3">
        <v>1</v>
      </c>
    </row>
    <row r="2322" spans="1:12" x14ac:dyDescent="0.25">
      <c r="A2322" t="s">
        <v>1716</v>
      </c>
      <c r="B2322" s="9" t="s">
        <v>68</v>
      </c>
      <c r="C2322" s="8" t="s">
        <v>35</v>
      </c>
      <c r="D2322" s="10">
        <v>45393.786111111112</v>
      </c>
      <c r="E2322" s="10">
        <v>45393.893055555563</v>
      </c>
      <c r="F2322" s="11">
        <v>0.1069444444444444</v>
      </c>
      <c r="G2322" s="11">
        <v>5.0951388888888891</v>
      </c>
      <c r="H2322" s="8" t="s">
        <v>3277</v>
      </c>
      <c r="I2322" s="8">
        <v>2197.6390333333329</v>
      </c>
      <c r="K2322" s="2" t="s">
        <v>4699</v>
      </c>
      <c r="L2322" s="3">
        <v>1</v>
      </c>
    </row>
    <row r="2323" spans="1:12" x14ac:dyDescent="0.25">
      <c r="A2323" t="s">
        <v>3301</v>
      </c>
      <c r="B2323" s="9" t="s">
        <v>50</v>
      </c>
      <c r="C2323" s="8" t="s">
        <v>3300</v>
      </c>
      <c r="D2323" s="10">
        <v>45650.811111111107</v>
      </c>
      <c r="E2323" s="10">
        <v>45650.918055555558</v>
      </c>
      <c r="F2323" s="11">
        <v>0.1069444444444444</v>
      </c>
      <c r="G2323" s="11">
        <v>3.6187499999999999</v>
      </c>
      <c r="H2323" s="8" t="s">
        <v>3484</v>
      </c>
      <c r="I2323" s="8">
        <v>2197.6390333333329</v>
      </c>
      <c r="K2323" s="2" t="s">
        <v>4543</v>
      </c>
      <c r="L2323" s="3">
        <v>1</v>
      </c>
    </row>
    <row r="2324" spans="1:12" x14ac:dyDescent="0.25">
      <c r="A2324" t="s">
        <v>1716</v>
      </c>
      <c r="B2324" s="9" t="s">
        <v>68</v>
      </c>
      <c r="C2324" s="8" t="s">
        <v>35</v>
      </c>
      <c r="D2324" s="10">
        <v>45393.786111111112</v>
      </c>
      <c r="E2324" s="10">
        <v>45393.893055555563</v>
      </c>
      <c r="F2324" s="11">
        <v>0.1069444444444444</v>
      </c>
      <c r="G2324" s="11">
        <v>5.0951388888888891</v>
      </c>
      <c r="H2324" s="8" t="s">
        <v>3484</v>
      </c>
      <c r="I2324" s="8">
        <v>2197.6390333333329</v>
      </c>
      <c r="K2324" s="2" t="s">
        <v>1620</v>
      </c>
      <c r="L2324" s="3">
        <v>1</v>
      </c>
    </row>
    <row r="2325" spans="1:12" x14ac:dyDescent="0.25">
      <c r="A2325" t="s">
        <v>3490</v>
      </c>
      <c r="B2325" s="12" t="s">
        <v>35</v>
      </c>
      <c r="C2325" s="13" t="s">
        <v>30</v>
      </c>
      <c r="D2325" s="14">
        <v>45679.95208333333</v>
      </c>
      <c r="E2325" s="14">
        <v>45680.059027777781</v>
      </c>
      <c r="F2325" s="15">
        <v>0.1069444444444444</v>
      </c>
      <c r="G2325" s="15">
        <v>0.71250000000000002</v>
      </c>
      <c r="H2325" s="13" t="s">
        <v>3485</v>
      </c>
      <c r="I2325" s="13">
        <v>2197.6390333333329</v>
      </c>
      <c r="K2325" s="2" t="s">
        <v>3306</v>
      </c>
      <c r="L2325" s="3">
        <v>2</v>
      </c>
    </row>
    <row r="2326" spans="1:12" x14ac:dyDescent="0.25">
      <c r="A2326" t="s">
        <v>3553</v>
      </c>
      <c r="B2326" s="9" t="s">
        <v>578</v>
      </c>
      <c r="C2326" s="8" t="s">
        <v>259</v>
      </c>
      <c r="D2326" s="10">
        <v>45571.077777777777</v>
      </c>
      <c r="E2326" s="10">
        <v>45571.18472222222</v>
      </c>
      <c r="F2326" s="11">
        <v>0.1069444444444444</v>
      </c>
      <c r="G2326" s="11">
        <v>9.5138888888888884E-2</v>
      </c>
      <c r="H2326" s="8" t="s">
        <v>3485</v>
      </c>
      <c r="I2326" s="8">
        <v>2197.6390333333329</v>
      </c>
      <c r="K2326" s="2" t="s">
        <v>3858</v>
      </c>
      <c r="L2326" s="3">
        <v>1</v>
      </c>
    </row>
    <row r="2327" spans="1:12" x14ac:dyDescent="0.25">
      <c r="A2327" t="s">
        <v>1087</v>
      </c>
      <c r="B2327" s="9" t="s">
        <v>12</v>
      </c>
      <c r="C2327" s="8" t="s">
        <v>439</v>
      </c>
      <c r="D2327" s="10">
        <v>45462.714583333327</v>
      </c>
      <c r="E2327" s="10">
        <v>45462.821527777778</v>
      </c>
      <c r="F2327" s="11">
        <v>0.1069444444444444</v>
      </c>
      <c r="G2327" s="11">
        <v>1.0111111111111111</v>
      </c>
      <c r="H2327" s="8" t="s">
        <v>3485</v>
      </c>
      <c r="I2327" s="8">
        <v>2197.6390333333329</v>
      </c>
      <c r="K2327" s="2" t="s">
        <v>704</v>
      </c>
      <c r="L2327" s="3">
        <v>1</v>
      </c>
    </row>
    <row r="2328" spans="1:12" x14ac:dyDescent="0.25">
      <c r="A2328" t="s">
        <v>1419</v>
      </c>
      <c r="B2328" s="12" t="s">
        <v>12</v>
      </c>
      <c r="C2328" s="13" t="s">
        <v>180</v>
      </c>
      <c r="D2328" s="14">
        <v>45397.666666666657</v>
      </c>
      <c r="E2328" s="14">
        <v>45397.773611111108</v>
      </c>
      <c r="F2328" s="15">
        <v>0.1069444444444444</v>
      </c>
      <c r="G2328" s="15">
        <v>6.6666666666666666E-2</v>
      </c>
      <c r="H2328" s="13" t="s">
        <v>3485</v>
      </c>
      <c r="I2328" s="13">
        <v>2197.6390333333329</v>
      </c>
      <c r="K2328" s="2" t="s">
        <v>4575</v>
      </c>
      <c r="L2328" s="3">
        <v>1</v>
      </c>
    </row>
    <row r="2329" spans="1:12" x14ac:dyDescent="0.25">
      <c r="A2329" t="s">
        <v>145</v>
      </c>
      <c r="B2329" s="12" t="s">
        <v>130</v>
      </c>
      <c r="C2329" s="13" t="s">
        <v>143</v>
      </c>
      <c r="D2329" s="14">
        <v>45562.809027777781</v>
      </c>
      <c r="E2329" s="14">
        <v>45562.915972222218</v>
      </c>
      <c r="F2329" s="15">
        <v>0.1069444444444444</v>
      </c>
      <c r="G2329" s="15">
        <v>7.9166666666666663E-2</v>
      </c>
      <c r="H2329" s="13" t="s">
        <v>3703</v>
      </c>
      <c r="I2329" s="13">
        <v>2197.6390333333329</v>
      </c>
      <c r="K2329" s="2" t="s">
        <v>1094</v>
      </c>
      <c r="L2329" s="3">
        <v>1</v>
      </c>
    </row>
    <row r="2330" spans="1:12" x14ac:dyDescent="0.25">
      <c r="A2330" t="s">
        <v>2441</v>
      </c>
      <c r="B2330" s="9" t="s">
        <v>89</v>
      </c>
      <c r="C2330" s="8" t="s">
        <v>246</v>
      </c>
      <c r="D2330" s="10">
        <v>45358.816666666673</v>
      </c>
      <c r="E2330" s="10">
        <v>45358.923611111109</v>
      </c>
      <c r="F2330" s="11">
        <v>0.1069444444444444</v>
      </c>
      <c r="G2330" s="11">
        <v>0.66805555555555551</v>
      </c>
      <c r="H2330" s="8" t="s">
        <v>3703</v>
      </c>
      <c r="I2330" s="8">
        <v>2197.6390333333329</v>
      </c>
      <c r="K2330" s="2" t="s">
        <v>2589</v>
      </c>
      <c r="L2330" s="3">
        <v>1</v>
      </c>
    </row>
    <row r="2331" spans="1:12" x14ac:dyDescent="0.25">
      <c r="A2331" t="s">
        <v>2002</v>
      </c>
      <c r="B2331" s="12" t="s">
        <v>246</v>
      </c>
      <c r="C2331" s="13" t="s">
        <v>22</v>
      </c>
      <c r="D2331" s="14">
        <v>45647.730555555558</v>
      </c>
      <c r="E2331" s="14">
        <v>45647.837500000001</v>
      </c>
      <c r="F2331" s="15">
        <v>0.1069444444444444</v>
      </c>
      <c r="G2331" s="15">
        <v>4.1666666666666657E-2</v>
      </c>
      <c r="H2331" s="13" t="s">
        <v>3918</v>
      </c>
      <c r="I2331" s="13">
        <v>2197.6390333333329</v>
      </c>
      <c r="K2331" s="2" t="s">
        <v>3510</v>
      </c>
      <c r="L2331" s="3">
        <v>1</v>
      </c>
    </row>
    <row r="2332" spans="1:12" x14ac:dyDescent="0.25">
      <c r="A2332" t="s">
        <v>4880</v>
      </c>
      <c r="B2332" s="9" t="s">
        <v>166</v>
      </c>
      <c r="C2332" s="8" t="s">
        <v>551</v>
      </c>
      <c r="D2332" s="10">
        <v>45523.556250000001</v>
      </c>
      <c r="E2332" s="10">
        <v>45523.663194444453</v>
      </c>
      <c r="F2332" s="11">
        <v>0.1069444444444444</v>
      </c>
      <c r="G2332" s="11">
        <v>1.8715277777777779</v>
      </c>
      <c r="H2332" s="8" t="s">
        <v>4776</v>
      </c>
      <c r="I2332" s="8">
        <v>2197.6390333333329</v>
      </c>
      <c r="K2332" s="2" t="s">
        <v>1360</v>
      </c>
      <c r="L2332" s="3">
        <v>1</v>
      </c>
    </row>
    <row r="2333" spans="1:12" x14ac:dyDescent="0.25">
      <c r="A2333" t="s">
        <v>4920</v>
      </c>
      <c r="B2333" s="9" t="s">
        <v>814</v>
      </c>
      <c r="C2333" s="8" t="s">
        <v>652</v>
      </c>
      <c r="D2333" s="10">
        <v>45439.691666666673</v>
      </c>
      <c r="E2333" s="10">
        <v>45439.798611111109</v>
      </c>
      <c r="F2333" s="11">
        <v>0.1069444444444444</v>
      </c>
      <c r="G2333" s="11">
        <v>0.76249999999999996</v>
      </c>
      <c r="H2333" s="8" t="s">
        <v>4776</v>
      </c>
      <c r="I2333" s="8">
        <v>2197.6390333333329</v>
      </c>
      <c r="K2333" s="2" t="s">
        <v>4509</v>
      </c>
      <c r="L2333" s="3">
        <v>1</v>
      </c>
    </row>
    <row r="2334" spans="1:12" x14ac:dyDescent="0.25">
      <c r="A2334" t="s">
        <v>335</v>
      </c>
      <c r="B2334" s="12" t="s">
        <v>18</v>
      </c>
      <c r="C2334" s="13" t="s">
        <v>333</v>
      </c>
      <c r="D2334" s="14">
        <v>45415.645138888889</v>
      </c>
      <c r="E2334" s="14">
        <v>45415.751388888893</v>
      </c>
      <c r="F2334" s="15">
        <v>0.10625</v>
      </c>
      <c r="G2334" s="15">
        <v>0.17708333333333329</v>
      </c>
      <c r="H2334" s="13" t="s">
        <v>11</v>
      </c>
      <c r="I2334" s="13">
        <v>2183.3686499999999</v>
      </c>
      <c r="K2334" s="2" t="s">
        <v>3146</v>
      </c>
      <c r="L2334" s="3">
        <v>1</v>
      </c>
    </row>
    <row r="2335" spans="1:12" x14ac:dyDescent="0.25">
      <c r="A2335" t="s">
        <v>455</v>
      </c>
      <c r="B2335" s="9" t="s">
        <v>107</v>
      </c>
      <c r="C2335" s="8" t="s">
        <v>18</v>
      </c>
      <c r="D2335" s="10">
        <v>45634.788888888892</v>
      </c>
      <c r="E2335" s="10">
        <v>45634.895138888889</v>
      </c>
      <c r="F2335" s="11">
        <v>0.10625</v>
      </c>
      <c r="G2335" s="11">
        <v>0.62083333333333335</v>
      </c>
      <c r="H2335" s="8" t="s">
        <v>418</v>
      </c>
      <c r="I2335" s="8">
        <v>2183.3686499999999</v>
      </c>
      <c r="K2335" s="2" t="s">
        <v>4268</v>
      </c>
      <c r="L2335" s="3">
        <v>1</v>
      </c>
    </row>
    <row r="2336" spans="1:12" x14ac:dyDescent="0.25">
      <c r="A2336" t="s">
        <v>1261</v>
      </c>
      <c r="B2336" s="9" t="s">
        <v>12</v>
      </c>
      <c r="C2336" s="8" t="s">
        <v>737</v>
      </c>
      <c r="D2336" s="10">
        <v>45377.90625</v>
      </c>
      <c r="E2336" s="10">
        <v>45378.012499999997</v>
      </c>
      <c r="F2336" s="11">
        <v>0.10625</v>
      </c>
      <c r="G2336" s="11">
        <v>0.84027777777777779</v>
      </c>
      <c r="H2336" s="8" t="s">
        <v>1085</v>
      </c>
      <c r="I2336" s="8">
        <v>2183.3686499999999</v>
      </c>
      <c r="K2336" s="2" t="s">
        <v>2837</v>
      </c>
      <c r="L2336" s="3">
        <v>1</v>
      </c>
    </row>
    <row r="2337" spans="1:12" x14ac:dyDescent="0.25">
      <c r="A2337" t="s">
        <v>1316</v>
      </c>
      <c r="B2337" s="12" t="s">
        <v>130</v>
      </c>
      <c r="C2337" s="13" t="s">
        <v>259</v>
      </c>
      <c r="D2337" s="14">
        <v>45679.825694444437</v>
      </c>
      <c r="E2337" s="14">
        <v>45679.931944444441</v>
      </c>
      <c r="F2337" s="15">
        <v>0.10625</v>
      </c>
      <c r="G2337" s="15">
        <v>0.82986111111111116</v>
      </c>
      <c r="H2337" s="13" t="s">
        <v>1314</v>
      </c>
      <c r="I2337" s="13">
        <v>2183.3686499999999</v>
      </c>
      <c r="K2337" s="2" t="s">
        <v>414</v>
      </c>
      <c r="L2337" s="3">
        <v>1</v>
      </c>
    </row>
    <row r="2338" spans="1:12" x14ac:dyDescent="0.25">
      <c r="A2338" t="s">
        <v>1376</v>
      </c>
      <c r="B2338" s="12" t="s">
        <v>505</v>
      </c>
      <c r="C2338" s="13" t="s">
        <v>54</v>
      </c>
      <c r="D2338" s="14">
        <v>45592.79791666667</v>
      </c>
      <c r="E2338" s="14">
        <v>45592.904166666667</v>
      </c>
      <c r="F2338" s="15">
        <v>0.10625</v>
      </c>
      <c r="G2338" s="15">
        <v>2.7472222222222218</v>
      </c>
      <c r="H2338" s="13" t="s">
        <v>1314</v>
      </c>
      <c r="I2338" s="13">
        <v>2183.3686499999999</v>
      </c>
      <c r="K2338" s="2" t="s">
        <v>2743</v>
      </c>
      <c r="L2338" s="3">
        <v>1</v>
      </c>
    </row>
    <row r="2339" spans="1:12" x14ac:dyDescent="0.25">
      <c r="A2339" t="s">
        <v>1504</v>
      </c>
      <c r="B2339" s="12" t="s">
        <v>18</v>
      </c>
      <c r="C2339" s="13" t="s">
        <v>649</v>
      </c>
      <c r="D2339" s="14">
        <v>45385.677083333343</v>
      </c>
      <c r="E2339" s="14">
        <v>45385.783333333333</v>
      </c>
      <c r="F2339" s="15">
        <v>0.10625</v>
      </c>
      <c r="G2339" s="15">
        <v>5.1388888888888887E-2</v>
      </c>
      <c r="H2339" s="13" t="s">
        <v>1314</v>
      </c>
      <c r="I2339" s="13">
        <v>2183.3686499999999</v>
      </c>
      <c r="K2339" s="2" t="s">
        <v>925</v>
      </c>
      <c r="L2339" s="3">
        <v>1</v>
      </c>
    </row>
    <row r="2340" spans="1:12" x14ac:dyDescent="0.25">
      <c r="A2340" t="s">
        <v>2133</v>
      </c>
      <c r="B2340" s="12" t="s">
        <v>441</v>
      </c>
      <c r="C2340" s="13" t="s">
        <v>333</v>
      </c>
      <c r="D2340" s="14">
        <v>45409.59375</v>
      </c>
      <c r="E2340" s="14">
        <v>45409.7</v>
      </c>
      <c r="F2340" s="15">
        <v>0.10625</v>
      </c>
      <c r="G2340" s="15">
        <v>4.2361111111111113E-2</v>
      </c>
      <c r="H2340" s="13" t="s">
        <v>1908</v>
      </c>
      <c r="I2340" s="13">
        <v>2183.3686499999999</v>
      </c>
      <c r="K2340" s="2" t="s">
        <v>295</v>
      </c>
      <c r="L2340" s="3">
        <v>6</v>
      </c>
    </row>
    <row r="2341" spans="1:12" x14ac:dyDescent="0.25">
      <c r="A2341" t="s">
        <v>2168</v>
      </c>
      <c r="B2341" s="9" t="s">
        <v>24</v>
      </c>
      <c r="C2341" s="8" t="s">
        <v>316</v>
      </c>
      <c r="D2341" s="10">
        <v>45370.515972222223</v>
      </c>
      <c r="E2341" s="10">
        <v>45370.62222222222</v>
      </c>
      <c r="F2341" s="11">
        <v>0.10625</v>
      </c>
      <c r="G2341" s="11">
        <v>4.027777777777778E-2</v>
      </c>
      <c r="H2341" s="8" t="s">
        <v>1908</v>
      </c>
      <c r="I2341" s="8">
        <v>2183.3686499999999</v>
      </c>
      <c r="K2341" s="2" t="s">
        <v>3046</v>
      </c>
      <c r="L2341" s="3">
        <v>1</v>
      </c>
    </row>
    <row r="2342" spans="1:12" x14ac:dyDescent="0.25">
      <c r="A2342" t="s">
        <v>2540</v>
      </c>
      <c r="B2342" s="12" t="s">
        <v>246</v>
      </c>
      <c r="C2342" s="13" t="s">
        <v>89</v>
      </c>
      <c r="D2342" s="14">
        <v>45614.753472222219</v>
      </c>
      <c r="E2342" s="14">
        <v>45614.859722222223</v>
      </c>
      <c r="F2342" s="15">
        <v>0.10625</v>
      </c>
      <c r="G2342" s="15">
        <v>0.1020833333333333</v>
      </c>
      <c r="H2342" s="13" t="s">
        <v>2502</v>
      </c>
      <c r="I2342" s="13">
        <v>2183.3686499999999</v>
      </c>
      <c r="K2342" s="2" t="s">
        <v>3164</v>
      </c>
      <c r="L2342" s="3">
        <v>1</v>
      </c>
    </row>
    <row r="2343" spans="1:12" x14ac:dyDescent="0.25">
      <c r="A2343" t="s">
        <v>3661</v>
      </c>
      <c r="B2343" s="9" t="s">
        <v>3158</v>
      </c>
      <c r="C2343" s="8" t="s">
        <v>259</v>
      </c>
      <c r="D2343" s="10">
        <v>45376.779861111107</v>
      </c>
      <c r="E2343" s="10">
        <v>45376.886111111111</v>
      </c>
      <c r="F2343" s="11">
        <v>0.10625</v>
      </c>
      <c r="G2343" s="11">
        <v>0.85486111111111107</v>
      </c>
      <c r="H2343" s="8" t="s">
        <v>3485</v>
      </c>
      <c r="I2343" s="8">
        <v>2183.3686499999999</v>
      </c>
      <c r="K2343" s="2" t="s">
        <v>3003</v>
      </c>
      <c r="L2343" s="3">
        <v>1</v>
      </c>
    </row>
    <row r="2344" spans="1:12" x14ac:dyDescent="0.25">
      <c r="A2344" t="s">
        <v>762</v>
      </c>
      <c r="B2344" s="12" t="s">
        <v>125</v>
      </c>
      <c r="C2344" s="13" t="s">
        <v>22</v>
      </c>
      <c r="D2344" s="14">
        <v>45415.904166666667</v>
      </c>
      <c r="E2344" s="14">
        <v>45416.010416666657</v>
      </c>
      <c r="F2344" s="15">
        <v>0.10625</v>
      </c>
      <c r="G2344" s="15">
        <v>5.0770833333333334</v>
      </c>
      <c r="H2344" s="13" t="s">
        <v>3918</v>
      </c>
      <c r="I2344" s="13">
        <v>2183.3686499999999</v>
      </c>
      <c r="K2344" s="2" t="s">
        <v>3977</v>
      </c>
      <c r="L2344" s="3">
        <v>2</v>
      </c>
    </row>
    <row r="2345" spans="1:12" x14ac:dyDescent="0.25">
      <c r="A2345" t="s">
        <v>3762</v>
      </c>
      <c r="B2345" s="12" t="s">
        <v>232</v>
      </c>
      <c r="C2345" s="13" t="s">
        <v>12</v>
      </c>
      <c r="D2345" s="14">
        <v>45330.875694444447</v>
      </c>
      <c r="E2345" s="14">
        <v>45330.981944444437</v>
      </c>
      <c r="F2345" s="15">
        <v>0.10625</v>
      </c>
      <c r="G2345" s="15">
        <v>4.853472222222222</v>
      </c>
      <c r="H2345" s="13" t="s">
        <v>3918</v>
      </c>
      <c r="I2345" s="13">
        <v>2183.3686499999999</v>
      </c>
      <c r="K2345" s="2" t="s">
        <v>2784</v>
      </c>
      <c r="L2345" s="3">
        <v>1</v>
      </c>
    </row>
    <row r="2346" spans="1:12" x14ac:dyDescent="0.25">
      <c r="A2346" t="s">
        <v>3762</v>
      </c>
      <c r="B2346" s="12" t="s">
        <v>232</v>
      </c>
      <c r="C2346" s="13" t="s">
        <v>12</v>
      </c>
      <c r="D2346" s="14">
        <v>45393.958333333343</v>
      </c>
      <c r="E2346" s="14">
        <v>45394.064583333333</v>
      </c>
      <c r="F2346" s="15">
        <v>0.10625</v>
      </c>
      <c r="G2346" s="15">
        <v>0.67152777777777772</v>
      </c>
      <c r="H2346" s="13" t="s">
        <v>4100</v>
      </c>
      <c r="I2346" s="13">
        <v>2183.3686499999999</v>
      </c>
      <c r="K2346" s="2" t="s">
        <v>3053</v>
      </c>
      <c r="L2346" s="3">
        <v>1</v>
      </c>
    </row>
    <row r="2347" spans="1:12" x14ac:dyDescent="0.25">
      <c r="A2347" t="s">
        <v>4496</v>
      </c>
      <c r="B2347" s="9" t="s">
        <v>156</v>
      </c>
      <c r="C2347" s="8" t="s">
        <v>39</v>
      </c>
      <c r="D2347" s="10">
        <v>45640.063888888893</v>
      </c>
      <c r="E2347" s="10">
        <v>45640.170138888891</v>
      </c>
      <c r="F2347" s="11">
        <v>0.10625</v>
      </c>
      <c r="G2347" s="11">
        <v>0.69513888888888886</v>
      </c>
      <c r="H2347" s="8" t="s">
        <v>4485</v>
      </c>
      <c r="I2347" s="8">
        <v>2183.3686499999999</v>
      </c>
      <c r="K2347" s="2" t="s">
        <v>3239</v>
      </c>
      <c r="L2347" s="3">
        <v>1</v>
      </c>
    </row>
    <row r="2348" spans="1:12" x14ac:dyDescent="0.25">
      <c r="A2348" t="s">
        <v>3655</v>
      </c>
      <c r="B2348" s="9" t="s">
        <v>75</v>
      </c>
      <c r="C2348" s="8" t="s">
        <v>130</v>
      </c>
      <c r="D2348" s="10">
        <v>45656.786805555559</v>
      </c>
      <c r="E2348" s="10">
        <v>45656.893055555563</v>
      </c>
      <c r="F2348" s="11">
        <v>0.10625</v>
      </c>
      <c r="G2348" s="11">
        <v>0.75763888888888886</v>
      </c>
      <c r="H2348" s="8" t="s">
        <v>4776</v>
      </c>
      <c r="I2348" s="8">
        <v>2183.3686499999999</v>
      </c>
      <c r="K2348" s="2" t="s">
        <v>1060</v>
      </c>
      <c r="L2348" s="3">
        <v>1</v>
      </c>
    </row>
    <row r="2349" spans="1:12" x14ac:dyDescent="0.25">
      <c r="A2349" t="s">
        <v>945</v>
      </c>
      <c r="B2349" s="9" t="s">
        <v>54</v>
      </c>
      <c r="C2349" s="8" t="s">
        <v>943</v>
      </c>
      <c r="D2349" s="10">
        <v>45463.816666666673</v>
      </c>
      <c r="E2349" s="10">
        <v>45463.922222222223</v>
      </c>
      <c r="F2349" s="11">
        <v>0.1055555555555556</v>
      </c>
      <c r="G2349" s="11">
        <v>4.4444444444444453E-2</v>
      </c>
      <c r="H2349" s="8" t="s">
        <v>791</v>
      </c>
      <c r="I2349" s="8">
        <v>2169.0982666666664</v>
      </c>
      <c r="K2349" s="2" t="s">
        <v>1058</v>
      </c>
      <c r="L2349" s="3">
        <v>1</v>
      </c>
    </row>
    <row r="2350" spans="1:12" x14ac:dyDescent="0.25">
      <c r="A2350" t="s">
        <v>1054</v>
      </c>
      <c r="B2350" s="12" t="s">
        <v>1053</v>
      </c>
      <c r="C2350" s="13" t="s">
        <v>246</v>
      </c>
      <c r="D2350" s="14">
        <v>45365.878472222219</v>
      </c>
      <c r="E2350" s="14">
        <v>45365.984027777777</v>
      </c>
      <c r="F2350" s="15">
        <v>0.1055555555555556</v>
      </c>
      <c r="G2350" s="15">
        <v>0.55694444444444446</v>
      </c>
      <c r="H2350" s="13" t="s">
        <v>791</v>
      </c>
      <c r="I2350" s="13">
        <v>2169.0982666666664</v>
      </c>
      <c r="K2350" s="2" t="s">
        <v>4082</v>
      </c>
      <c r="L2350" s="3">
        <v>1</v>
      </c>
    </row>
    <row r="2351" spans="1:12" x14ac:dyDescent="0.25">
      <c r="A2351" t="s">
        <v>2039</v>
      </c>
      <c r="B2351" s="12" t="s">
        <v>12</v>
      </c>
      <c r="C2351" s="13" t="s">
        <v>1559</v>
      </c>
      <c r="D2351" s="14">
        <v>45503.638888888891</v>
      </c>
      <c r="E2351" s="14">
        <v>45503.744444444441</v>
      </c>
      <c r="F2351" s="15">
        <v>0.1055555555555556</v>
      </c>
      <c r="G2351" s="15">
        <v>4.791666666666667E-2</v>
      </c>
      <c r="H2351" s="13" t="s">
        <v>1908</v>
      </c>
      <c r="I2351" s="13">
        <v>2169.0982666666664</v>
      </c>
      <c r="K2351" s="2" t="s">
        <v>3682</v>
      </c>
      <c r="L2351" s="3">
        <v>1</v>
      </c>
    </row>
    <row r="2352" spans="1:12" x14ac:dyDescent="0.25">
      <c r="A2352" t="s">
        <v>1389</v>
      </c>
      <c r="B2352" s="9" t="s">
        <v>287</v>
      </c>
      <c r="C2352" s="8" t="s">
        <v>406</v>
      </c>
      <c r="D2352" s="10">
        <v>45644.745833333327</v>
      </c>
      <c r="E2352" s="10">
        <v>45644.851388888892</v>
      </c>
      <c r="F2352" s="11">
        <v>0.1055555555555556</v>
      </c>
      <c r="G2352" s="11">
        <v>6.1326388888888888</v>
      </c>
      <c r="H2352" s="8" t="s">
        <v>2502</v>
      </c>
      <c r="I2352" s="8">
        <v>2169.0982666666664</v>
      </c>
      <c r="K2352" s="2" t="s">
        <v>2780</v>
      </c>
      <c r="L2352" s="3">
        <v>1</v>
      </c>
    </row>
    <row r="2353" spans="1:12" x14ac:dyDescent="0.25">
      <c r="A2353" t="s">
        <v>723</v>
      </c>
      <c r="B2353" s="9" t="s">
        <v>18</v>
      </c>
      <c r="C2353" s="8" t="s">
        <v>91</v>
      </c>
      <c r="D2353" s="10">
        <v>45617.785416666673</v>
      </c>
      <c r="E2353" s="10">
        <v>45617.890972222223</v>
      </c>
      <c r="F2353" s="11">
        <v>0.1055555555555556</v>
      </c>
      <c r="G2353" s="11">
        <v>5.6250000000000001E-2</v>
      </c>
      <c r="H2353" s="8" t="s">
        <v>2502</v>
      </c>
      <c r="I2353" s="8">
        <v>2169.0982666666664</v>
      </c>
      <c r="K2353" s="2" t="s">
        <v>4219</v>
      </c>
      <c r="L2353" s="3">
        <v>1</v>
      </c>
    </row>
    <row r="2354" spans="1:12" x14ac:dyDescent="0.25">
      <c r="A2354" t="s">
        <v>2565</v>
      </c>
      <c r="B2354" s="12" t="s">
        <v>115</v>
      </c>
      <c r="C2354" s="13" t="s">
        <v>12</v>
      </c>
      <c r="D2354" s="14">
        <v>45576.806250000001</v>
      </c>
      <c r="E2354" s="14">
        <v>45576.911805555559</v>
      </c>
      <c r="F2354" s="15">
        <v>0.1055555555555556</v>
      </c>
      <c r="G2354" s="15">
        <v>1.8034722222222219</v>
      </c>
      <c r="H2354" s="13" t="s">
        <v>2502</v>
      </c>
      <c r="I2354" s="13">
        <v>2169.0982666666664</v>
      </c>
      <c r="K2354" s="2" t="s">
        <v>3458</v>
      </c>
      <c r="L2354" s="3">
        <v>2</v>
      </c>
    </row>
    <row r="2355" spans="1:12" x14ac:dyDescent="0.25">
      <c r="A2355" t="s">
        <v>2164</v>
      </c>
      <c r="B2355" s="9" t="s">
        <v>775</v>
      </c>
      <c r="C2355" s="8" t="s">
        <v>12</v>
      </c>
      <c r="D2355" s="10">
        <v>45600.74722222222</v>
      </c>
      <c r="E2355" s="10">
        <v>45600.852777777778</v>
      </c>
      <c r="F2355" s="11">
        <v>0.1055555555555556</v>
      </c>
      <c r="G2355" s="11">
        <v>5.6944444444444443E-2</v>
      </c>
      <c r="H2355" s="8" t="s">
        <v>2715</v>
      </c>
      <c r="I2355" s="8">
        <v>2169.0982666666664</v>
      </c>
      <c r="K2355" s="2" t="s">
        <v>4044</v>
      </c>
      <c r="L2355" s="3">
        <v>1</v>
      </c>
    </row>
    <row r="2356" spans="1:12" x14ac:dyDescent="0.25">
      <c r="A2356" t="s">
        <v>2812</v>
      </c>
      <c r="B2356" s="9" t="s">
        <v>130</v>
      </c>
      <c r="C2356" s="8" t="s">
        <v>8</v>
      </c>
      <c r="D2356" s="10">
        <v>45376.534722222219</v>
      </c>
      <c r="E2356" s="10">
        <v>45376.640277777777</v>
      </c>
      <c r="F2356" s="11">
        <v>0.1055555555555556</v>
      </c>
      <c r="G2356" s="11">
        <v>6.1805555555555558E-2</v>
      </c>
      <c r="H2356" s="8" t="s">
        <v>2715</v>
      </c>
      <c r="I2356" s="8">
        <v>2169.0982666666664</v>
      </c>
      <c r="K2356" s="2" t="s">
        <v>1049</v>
      </c>
      <c r="L2356" s="3">
        <v>1</v>
      </c>
    </row>
    <row r="2357" spans="1:12" x14ac:dyDescent="0.25">
      <c r="A2357" t="s">
        <v>2817</v>
      </c>
      <c r="B2357" s="9" t="s">
        <v>107</v>
      </c>
      <c r="C2357" s="8" t="s">
        <v>22</v>
      </c>
      <c r="D2357" s="10">
        <v>45373.884722222218</v>
      </c>
      <c r="E2357" s="10">
        <v>45373.990277777782</v>
      </c>
      <c r="F2357" s="11">
        <v>0.1055555555555556</v>
      </c>
      <c r="G2357" s="11">
        <v>0.71388888888888891</v>
      </c>
      <c r="H2357" s="8" t="s">
        <v>2715</v>
      </c>
      <c r="I2357" s="8">
        <v>2169.0982666666664</v>
      </c>
      <c r="K2357" s="2" t="s">
        <v>3040</v>
      </c>
      <c r="L2357" s="3">
        <v>4</v>
      </c>
    </row>
    <row r="2358" spans="1:12" x14ac:dyDescent="0.25">
      <c r="A2358" t="s">
        <v>370</v>
      </c>
      <c r="B2358" s="12" t="s">
        <v>246</v>
      </c>
      <c r="C2358" s="13" t="s">
        <v>18</v>
      </c>
      <c r="D2358" s="14">
        <v>45324.662499999999</v>
      </c>
      <c r="E2358" s="14">
        <v>45324.768055555563</v>
      </c>
      <c r="F2358" s="15">
        <v>0.1055555555555556</v>
      </c>
      <c r="G2358" s="15">
        <v>5.6944444444444443E-2</v>
      </c>
      <c r="H2358" s="13" t="s">
        <v>2715</v>
      </c>
      <c r="I2358" s="13">
        <v>2169.0982666666664</v>
      </c>
      <c r="K2358" s="2" t="s">
        <v>2768</v>
      </c>
      <c r="L2358" s="3">
        <v>2</v>
      </c>
    </row>
    <row r="2359" spans="1:12" x14ac:dyDescent="0.25">
      <c r="A2359" t="s">
        <v>3717</v>
      </c>
      <c r="B2359" s="9" t="s">
        <v>62</v>
      </c>
      <c r="C2359" s="8" t="s">
        <v>50</v>
      </c>
      <c r="D2359" s="10">
        <v>45654.941666666673</v>
      </c>
      <c r="E2359" s="10">
        <v>45655.047222222223</v>
      </c>
      <c r="F2359" s="11">
        <v>0.1055555555555556</v>
      </c>
      <c r="G2359" s="11">
        <v>0.73888888888888893</v>
      </c>
      <c r="H2359" s="8" t="s">
        <v>3703</v>
      </c>
      <c r="I2359" s="8">
        <v>2169.0982666666664</v>
      </c>
      <c r="K2359" s="2" t="s">
        <v>4238</v>
      </c>
      <c r="L2359" s="3">
        <v>1</v>
      </c>
    </row>
    <row r="2360" spans="1:12" x14ac:dyDescent="0.25">
      <c r="A2360" t="s">
        <v>3870</v>
      </c>
      <c r="B2360" s="9" t="s">
        <v>12</v>
      </c>
      <c r="C2360" s="8" t="s">
        <v>353</v>
      </c>
      <c r="D2360" s="10">
        <v>45417.607638888891</v>
      </c>
      <c r="E2360" s="10">
        <v>45417.713194444441</v>
      </c>
      <c r="F2360" s="11">
        <v>0.1055555555555556</v>
      </c>
      <c r="G2360" s="11">
        <v>1.8527777777777781</v>
      </c>
      <c r="H2360" s="8" t="s">
        <v>3703</v>
      </c>
      <c r="I2360" s="8">
        <v>2169.0982666666664</v>
      </c>
      <c r="K2360" s="2" t="s">
        <v>3687</v>
      </c>
      <c r="L2360" s="3">
        <v>1</v>
      </c>
    </row>
    <row r="2361" spans="1:12" x14ac:dyDescent="0.25">
      <c r="A2361" t="s">
        <v>2540</v>
      </c>
      <c r="B2361" s="12" t="s">
        <v>246</v>
      </c>
      <c r="C2361" s="13" t="s">
        <v>89</v>
      </c>
      <c r="D2361" s="14">
        <v>45337.731249999997</v>
      </c>
      <c r="E2361" s="14">
        <v>45337.836805555547</v>
      </c>
      <c r="F2361" s="15">
        <v>0.1055555555555556</v>
      </c>
      <c r="G2361" s="15">
        <v>1.0513888888888889</v>
      </c>
      <c r="H2361" s="13" t="s">
        <v>3918</v>
      </c>
      <c r="I2361" s="13">
        <v>2169.0982666666664</v>
      </c>
      <c r="K2361" s="2" t="s">
        <v>4673</v>
      </c>
      <c r="L2361" s="3">
        <v>1</v>
      </c>
    </row>
    <row r="2362" spans="1:12" x14ac:dyDescent="0.25">
      <c r="A2362" t="s">
        <v>2441</v>
      </c>
      <c r="B2362" s="12" t="s">
        <v>89</v>
      </c>
      <c r="C2362" s="13" t="s">
        <v>246</v>
      </c>
      <c r="D2362" s="14">
        <v>45622.817361111112</v>
      </c>
      <c r="E2362" s="14">
        <v>45622.92291666667</v>
      </c>
      <c r="F2362" s="15">
        <v>0.1055555555555556</v>
      </c>
      <c r="G2362" s="15"/>
      <c r="H2362" s="13" t="s">
        <v>4100</v>
      </c>
      <c r="I2362" s="13">
        <v>2169.0982666666664</v>
      </c>
      <c r="K2362" s="2" t="s">
        <v>4245</v>
      </c>
      <c r="L2362" s="3">
        <v>1</v>
      </c>
    </row>
    <row r="2363" spans="1:12" x14ac:dyDescent="0.25">
      <c r="A2363" t="s">
        <v>4229</v>
      </c>
      <c r="B2363" s="12" t="s">
        <v>45</v>
      </c>
      <c r="C2363" s="13" t="s">
        <v>130</v>
      </c>
      <c r="D2363" s="14">
        <v>45399.788888888892</v>
      </c>
      <c r="E2363" s="14">
        <v>45399.894444444442</v>
      </c>
      <c r="F2363" s="15">
        <v>0.1055555555555556</v>
      </c>
      <c r="G2363" s="15"/>
      <c r="H2363" s="13" t="s">
        <v>4100</v>
      </c>
      <c r="I2363" s="13">
        <v>2169.0982666666664</v>
      </c>
      <c r="K2363" s="2" t="s">
        <v>661</v>
      </c>
      <c r="L2363" s="3">
        <v>6</v>
      </c>
    </row>
    <row r="2364" spans="1:12" x14ac:dyDescent="0.25">
      <c r="A2364" t="s">
        <v>4449</v>
      </c>
      <c r="B2364" s="12" t="s">
        <v>4443</v>
      </c>
      <c r="C2364" s="13" t="s">
        <v>1854</v>
      </c>
      <c r="D2364" s="14">
        <v>45376.172222222223</v>
      </c>
      <c r="E2364" s="14">
        <v>45376.277777777781</v>
      </c>
      <c r="F2364" s="15">
        <v>0.1055555555555556</v>
      </c>
      <c r="G2364" s="15">
        <v>2.7881944444444451</v>
      </c>
      <c r="H2364" s="13" t="s">
        <v>4288</v>
      </c>
      <c r="I2364" s="13">
        <v>2169.0982666666664</v>
      </c>
      <c r="K2364" s="2" t="s">
        <v>3151</v>
      </c>
      <c r="L2364" s="3">
        <v>1</v>
      </c>
    </row>
    <row r="2365" spans="1:12" x14ac:dyDescent="0.25">
      <c r="A2365" t="s">
        <v>4757</v>
      </c>
      <c r="B2365" s="12" t="s">
        <v>22</v>
      </c>
      <c r="C2365" s="13" t="s">
        <v>58</v>
      </c>
      <c r="D2365" s="14">
        <v>45410.555555555547</v>
      </c>
      <c r="E2365" s="14">
        <v>45410.661111111112</v>
      </c>
      <c r="F2365" s="15">
        <v>0.1055555555555556</v>
      </c>
      <c r="G2365" s="15">
        <v>0.1055555555555556</v>
      </c>
      <c r="H2365" s="13" t="s">
        <v>4654</v>
      </c>
      <c r="I2365" s="13">
        <v>2169.0982666666664</v>
      </c>
      <c r="K2365" s="2" t="s">
        <v>3669</v>
      </c>
      <c r="L2365" s="3">
        <v>1</v>
      </c>
    </row>
    <row r="2366" spans="1:12" x14ac:dyDescent="0.25">
      <c r="A2366" t="s">
        <v>4859</v>
      </c>
      <c r="B2366" s="12" t="s">
        <v>1211</v>
      </c>
      <c r="C2366" s="13" t="s">
        <v>3256</v>
      </c>
      <c r="D2366" s="14">
        <v>45556.775000000001</v>
      </c>
      <c r="E2366" s="14">
        <v>45556.880555555559</v>
      </c>
      <c r="F2366" s="15">
        <v>0.1055555555555556</v>
      </c>
      <c r="G2366" s="15">
        <v>8.9583333333333334E-2</v>
      </c>
      <c r="H2366" s="13" t="s">
        <v>4776</v>
      </c>
      <c r="I2366" s="13">
        <v>2169.0982666666664</v>
      </c>
      <c r="K2366" s="2" t="s">
        <v>4462</v>
      </c>
      <c r="L2366" s="3">
        <v>1</v>
      </c>
    </row>
    <row r="2367" spans="1:12" x14ac:dyDescent="0.25">
      <c r="A2367" t="s">
        <v>563</v>
      </c>
      <c r="B2367" s="9" t="s">
        <v>77</v>
      </c>
      <c r="C2367" s="8" t="s">
        <v>35</v>
      </c>
      <c r="D2367" s="10">
        <v>45527.72152777778</v>
      </c>
      <c r="E2367" s="10">
        <v>45527.826388888891</v>
      </c>
      <c r="F2367" s="11">
        <v>0.1048611111111111</v>
      </c>
      <c r="G2367" s="11">
        <v>20.152777777777779</v>
      </c>
      <c r="H2367" s="8" t="s">
        <v>418</v>
      </c>
      <c r="I2367" s="8">
        <v>2154.8278833333334</v>
      </c>
      <c r="K2367" s="2" t="s">
        <v>978</v>
      </c>
      <c r="L2367" s="3">
        <v>2</v>
      </c>
    </row>
    <row r="2368" spans="1:12" x14ac:dyDescent="0.25">
      <c r="A2368" t="s">
        <v>429</v>
      </c>
      <c r="B2368" s="9" t="s">
        <v>89</v>
      </c>
      <c r="C2368" s="8" t="s">
        <v>91</v>
      </c>
      <c r="D2368" s="10">
        <v>45364.874305555553</v>
      </c>
      <c r="E2368" s="10">
        <v>45364.979166666657</v>
      </c>
      <c r="F2368" s="11">
        <v>0.1048611111111111</v>
      </c>
      <c r="G2368" s="11">
        <v>0.58472222222222225</v>
      </c>
      <c r="H2368" s="8" t="s">
        <v>791</v>
      </c>
      <c r="I2368" s="8">
        <v>2154.8278833333334</v>
      </c>
      <c r="K2368" s="2" t="s">
        <v>3888</v>
      </c>
      <c r="L2368" s="3">
        <v>1</v>
      </c>
    </row>
    <row r="2369" spans="1:12" x14ac:dyDescent="0.25">
      <c r="A2369" t="s">
        <v>1510</v>
      </c>
      <c r="B2369" s="12" t="s">
        <v>652</v>
      </c>
      <c r="C2369" s="13" t="s">
        <v>62</v>
      </c>
      <c r="D2369" s="14">
        <v>45361.673611111109</v>
      </c>
      <c r="E2369" s="14">
        <v>45361.77847222222</v>
      </c>
      <c r="F2369" s="15">
        <v>0.1048611111111111</v>
      </c>
      <c r="G2369" s="15">
        <v>7.3611111111111113E-2</v>
      </c>
      <c r="H2369" s="13" t="s">
        <v>1314</v>
      </c>
      <c r="I2369" s="13">
        <v>2154.8278833333334</v>
      </c>
      <c r="K2369" s="2" t="s">
        <v>832</v>
      </c>
      <c r="L2369" s="3">
        <v>1</v>
      </c>
    </row>
    <row r="2370" spans="1:12" x14ac:dyDescent="0.25">
      <c r="A2370" t="s">
        <v>762</v>
      </c>
      <c r="B2370" s="12" t="s">
        <v>125</v>
      </c>
      <c r="C2370" s="13" t="s">
        <v>22</v>
      </c>
      <c r="D2370" s="14">
        <v>45357.072222222218</v>
      </c>
      <c r="E2370" s="14">
        <v>45357.177083333343</v>
      </c>
      <c r="F2370" s="15">
        <v>0.1048611111111111</v>
      </c>
      <c r="G2370" s="15">
        <v>0.80208333333333337</v>
      </c>
      <c r="H2370" s="13" t="s">
        <v>1314</v>
      </c>
      <c r="I2370" s="13">
        <v>2154.8278833333334</v>
      </c>
      <c r="K2370" s="2" t="s">
        <v>3253</v>
      </c>
      <c r="L2370" s="3">
        <v>1</v>
      </c>
    </row>
    <row r="2371" spans="1:12" x14ac:dyDescent="0.25">
      <c r="A2371" t="s">
        <v>1721</v>
      </c>
      <c r="B2371" s="9" t="s">
        <v>68</v>
      </c>
      <c r="C2371" s="8" t="s">
        <v>169</v>
      </c>
      <c r="D2371" s="10">
        <v>45526.586111111108</v>
      </c>
      <c r="E2371" s="10">
        <v>45526.690972222219</v>
      </c>
      <c r="F2371" s="11">
        <v>0.1048611111111111</v>
      </c>
      <c r="G2371" s="11">
        <v>0.2208333333333333</v>
      </c>
      <c r="H2371" s="8" t="s">
        <v>1566</v>
      </c>
      <c r="I2371" s="8">
        <v>2154.8278833333334</v>
      </c>
      <c r="K2371" s="2" t="s">
        <v>750</v>
      </c>
      <c r="L2371" s="3">
        <v>1</v>
      </c>
    </row>
    <row r="2372" spans="1:12" x14ac:dyDescent="0.25">
      <c r="A2372" t="s">
        <v>2277</v>
      </c>
      <c r="B2372" s="12" t="s">
        <v>500</v>
      </c>
      <c r="C2372" s="13" t="s">
        <v>12</v>
      </c>
      <c r="D2372" s="14">
        <v>45591.873611111107</v>
      </c>
      <c r="E2372" s="14">
        <v>45591.978472222218</v>
      </c>
      <c r="F2372" s="15">
        <v>0.1048611111111111</v>
      </c>
      <c r="G2372" s="15">
        <v>0.6430555555555556</v>
      </c>
      <c r="H2372" s="13" t="s">
        <v>2207</v>
      </c>
      <c r="I2372" s="13">
        <v>2154.8278833333334</v>
      </c>
      <c r="K2372" s="2" t="s">
        <v>3177</v>
      </c>
      <c r="L2372" s="3">
        <v>1</v>
      </c>
    </row>
    <row r="2373" spans="1:12" x14ac:dyDescent="0.25">
      <c r="A2373" t="s">
        <v>455</v>
      </c>
      <c r="B2373" s="9" t="s">
        <v>107</v>
      </c>
      <c r="C2373" s="8" t="s">
        <v>18</v>
      </c>
      <c r="D2373" s="10">
        <v>45586.743055555547</v>
      </c>
      <c r="E2373" s="10">
        <v>45586.847916666673</v>
      </c>
      <c r="F2373" s="11">
        <v>0.1048611111111111</v>
      </c>
      <c r="G2373" s="11">
        <v>1.8944444444444439</v>
      </c>
      <c r="H2373" s="8" t="s">
        <v>2207</v>
      </c>
      <c r="I2373" s="8">
        <v>2154.8278833333334</v>
      </c>
      <c r="K2373" s="2" t="s">
        <v>4055</v>
      </c>
      <c r="L2373" s="3">
        <v>1</v>
      </c>
    </row>
    <row r="2374" spans="1:12" x14ac:dyDescent="0.25">
      <c r="A2374" t="s">
        <v>2762</v>
      </c>
      <c r="B2374" s="12" t="s">
        <v>2761</v>
      </c>
      <c r="C2374" s="13" t="s">
        <v>326</v>
      </c>
      <c r="D2374" s="14">
        <v>45453.447916666657</v>
      </c>
      <c r="E2374" s="14">
        <v>45453.552777777782</v>
      </c>
      <c r="F2374" s="15">
        <v>0.1048611111111111</v>
      </c>
      <c r="G2374" s="15">
        <v>4.027777777777778E-2</v>
      </c>
      <c r="H2374" s="13" t="s">
        <v>2715</v>
      </c>
      <c r="I2374" s="13">
        <v>2154.8278833333334</v>
      </c>
      <c r="K2374" s="2" t="s">
        <v>719</v>
      </c>
      <c r="L2374" s="3">
        <v>1</v>
      </c>
    </row>
    <row r="2375" spans="1:12" x14ac:dyDescent="0.25">
      <c r="A2375" t="s">
        <v>2861</v>
      </c>
      <c r="B2375" s="9" t="s">
        <v>496</v>
      </c>
      <c r="C2375" s="8" t="s">
        <v>309</v>
      </c>
      <c r="D2375" s="10">
        <v>45681.867361111108</v>
      </c>
      <c r="E2375" s="10">
        <v>45681.972222222219</v>
      </c>
      <c r="F2375" s="11">
        <v>0.1048611111111111</v>
      </c>
      <c r="G2375" s="11">
        <v>0.62916666666666665</v>
      </c>
      <c r="H2375" s="8" t="s">
        <v>2858</v>
      </c>
      <c r="I2375" s="8">
        <v>2154.8278833333334</v>
      </c>
      <c r="K2375" s="2" t="s">
        <v>4751</v>
      </c>
      <c r="L2375" s="3">
        <v>1</v>
      </c>
    </row>
    <row r="2376" spans="1:12" x14ac:dyDescent="0.25">
      <c r="A2376" t="s">
        <v>2864</v>
      </c>
      <c r="B2376" s="9" t="s">
        <v>242</v>
      </c>
      <c r="C2376" s="8" t="s">
        <v>24</v>
      </c>
      <c r="D2376" s="10">
        <v>45665.720833333333</v>
      </c>
      <c r="E2376" s="10">
        <v>45665.825694444437</v>
      </c>
      <c r="F2376" s="11">
        <v>0.1048611111111111</v>
      </c>
      <c r="G2376" s="11">
        <v>0.34305555555555561</v>
      </c>
      <c r="H2376" s="8" t="s">
        <v>2858</v>
      </c>
      <c r="I2376" s="8">
        <v>2154.8278833333334</v>
      </c>
      <c r="K2376" s="2" t="s">
        <v>675</v>
      </c>
      <c r="L2376" s="3">
        <v>2</v>
      </c>
    </row>
    <row r="2377" spans="1:12" x14ac:dyDescent="0.25">
      <c r="A2377" t="s">
        <v>2066</v>
      </c>
      <c r="B2377" s="9" t="s">
        <v>12</v>
      </c>
      <c r="C2377" s="8" t="s">
        <v>677</v>
      </c>
      <c r="D2377" s="10">
        <v>45373.62777777778</v>
      </c>
      <c r="E2377" s="10">
        <v>45373.732638888891</v>
      </c>
      <c r="F2377" s="11">
        <v>0.1048611111111111</v>
      </c>
      <c r="G2377" s="11">
        <v>0.18819444444444439</v>
      </c>
      <c r="H2377" s="8" t="s">
        <v>3096</v>
      </c>
      <c r="I2377" s="8">
        <v>2154.8278833333334</v>
      </c>
      <c r="K2377" s="2" t="s">
        <v>802</v>
      </c>
      <c r="L2377" s="3">
        <v>1</v>
      </c>
    </row>
    <row r="2378" spans="1:12" x14ac:dyDescent="0.25">
      <c r="A2378" t="s">
        <v>3649</v>
      </c>
      <c r="B2378" s="9" t="s">
        <v>261</v>
      </c>
      <c r="C2378" s="8" t="s">
        <v>1520</v>
      </c>
      <c r="D2378" s="10">
        <v>45387.620138888888</v>
      </c>
      <c r="E2378" s="10">
        <v>45387.724999999999</v>
      </c>
      <c r="F2378" s="11">
        <v>0.1048611111111111</v>
      </c>
      <c r="G2378" s="11">
        <v>7.4305555555555555E-2</v>
      </c>
      <c r="H2378" s="8" t="s">
        <v>3485</v>
      </c>
      <c r="I2378" s="8">
        <v>2154.8278833333334</v>
      </c>
      <c r="K2378" s="2" t="s">
        <v>2646</v>
      </c>
      <c r="L2378" s="3">
        <v>1</v>
      </c>
    </row>
    <row r="2379" spans="1:12" x14ac:dyDescent="0.25">
      <c r="A2379" t="s">
        <v>3681</v>
      </c>
      <c r="B2379" s="9" t="s">
        <v>87</v>
      </c>
      <c r="C2379" s="8" t="s">
        <v>1882</v>
      </c>
      <c r="D2379" s="10">
        <v>45345.868055555547</v>
      </c>
      <c r="E2379" s="10">
        <v>45345.972916666673</v>
      </c>
      <c r="F2379" s="11">
        <v>0.1048611111111111</v>
      </c>
      <c r="G2379" s="11">
        <v>3.0555555555555551E-2</v>
      </c>
      <c r="H2379" s="8" t="s">
        <v>3485</v>
      </c>
      <c r="I2379" s="8">
        <v>2154.8278833333334</v>
      </c>
      <c r="K2379" s="2" t="s">
        <v>1142</v>
      </c>
      <c r="L2379" s="3">
        <v>2</v>
      </c>
    </row>
    <row r="2380" spans="1:12" x14ac:dyDescent="0.25">
      <c r="A2380" t="s">
        <v>86</v>
      </c>
      <c r="B2380" s="9" t="s">
        <v>18</v>
      </c>
      <c r="C2380" s="8" t="s">
        <v>12</v>
      </c>
      <c r="D2380" s="10">
        <v>45622.900694444441</v>
      </c>
      <c r="E2380" s="10">
        <v>45623.005555555559</v>
      </c>
      <c r="F2380" s="11">
        <v>0.1048611111111111</v>
      </c>
      <c r="G2380" s="11">
        <v>0.57986111111111116</v>
      </c>
      <c r="H2380" s="8" t="s">
        <v>3703</v>
      </c>
      <c r="I2380" s="8">
        <v>2154.8278833333334</v>
      </c>
      <c r="K2380" s="2" t="s">
        <v>4224</v>
      </c>
      <c r="L2380" s="3">
        <v>1</v>
      </c>
    </row>
    <row r="2381" spans="1:12" x14ac:dyDescent="0.25">
      <c r="A2381" t="s">
        <v>3771</v>
      </c>
      <c r="B2381" s="9" t="s">
        <v>240</v>
      </c>
      <c r="C2381" s="8" t="s">
        <v>347</v>
      </c>
      <c r="D2381" s="10">
        <v>45575.468055555553</v>
      </c>
      <c r="E2381" s="10">
        <v>45575.572916666657</v>
      </c>
      <c r="F2381" s="11">
        <v>0.1048611111111111</v>
      </c>
      <c r="G2381" s="11">
        <v>1.0423611111111111</v>
      </c>
      <c r="H2381" s="8" t="s">
        <v>3703</v>
      </c>
      <c r="I2381" s="8">
        <v>2154.8278833333334</v>
      </c>
      <c r="K2381" s="2" t="s">
        <v>3330</v>
      </c>
      <c r="L2381" s="3">
        <v>4</v>
      </c>
    </row>
    <row r="2382" spans="1:12" x14ac:dyDescent="0.25">
      <c r="A2382" t="s">
        <v>1011</v>
      </c>
      <c r="B2382" s="12" t="s">
        <v>35</v>
      </c>
      <c r="C2382" s="13" t="s">
        <v>18</v>
      </c>
      <c r="D2382" s="14">
        <v>45552.675000000003</v>
      </c>
      <c r="E2382" s="14">
        <v>45552.779861111107</v>
      </c>
      <c r="F2382" s="15">
        <v>0.1048611111111111</v>
      </c>
      <c r="G2382" s="15">
        <v>0.25</v>
      </c>
      <c r="H2382" s="13" t="s">
        <v>3703</v>
      </c>
      <c r="I2382" s="13">
        <v>2154.8278833333334</v>
      </c>
      <c r="K2382" s="2" t="s">
        <v>808</v>
      </c>
      <c r="L2382" s="3">
        <v>1</v>
      </c>
    </row>
    <row r="2383" spans="1:12" x14ac:dyDescent="0.25">
      <c r="A2383" t="s">
        <v>1011</v>
      </c>
      <c r="B2383" s="9" t="s">
        <v>35</v>
      </c>
      <c r="C2383" s="8" t="s">
        <v>18</v>
      </c>
      <c r="D2383" s="10">
        <v>45497.754166666673</v>
      </c>
      <c r="E2383" s="10">
        <v>45497.859027777777</v>
      </c>
      <c r="F2383" s="11">
        <v>0.1048611111111111</v>
      </c>
      <c r="G2383" s="11">
        <v>0.68680555555555556</v>
      </c>
      <c r="H2383" s="8" t="s">
        <v>3703</v>
      </c>
      <c r="I2383" s="8">
        <v>2154.8278833333334</v>
      </c>
      <c r="K2383" s="2" t="s">
        <v>1335</v>
      </c>
      <c r="L2383" s="3">
        <v>1</v>
      </c>
    </row>
    <row r="2384" spans="1:12" x14ac:dyDescent="0.25">
      <c r="A2384" t="s">
        <v>2508</v>
      </c>
      <c r="B2384" s="12" t="s">
        <v>35</v>
      </c>
      <c r="C2384" s="13" t="s">
        <v>143</v>
      </c>
      <c r="D2384" s="14">
        <v>45473.836805555547</v>
      </c>
      <c r="E2384" s="14">
        <v>45473.941666666673</v>
      </c>
      <c r="F2384" s="15">
        <v>0.1048611111111111</v>
      </c>
      <c r="G2384" s="15">
        <v>1.721527777777778</v>
      </c>
      <c r="H2384" s="13" t="s">
        <v>4100</v>
      </c>
      <c r="I2384" s="13">
        <v>2154.8278833333334</v>
      </c>
      <c r="K2384" s="2" t="s">
        <v>3521</v>
      </c>
      <c r="L2384" s="3">
        <v>1</v>
      </c>
    </row>
    <row r="2385" spans="1:12" x14ac:dyDescent="0.25">
      <c r="A2385" t="s">
        <v>4253</v>
      </c>
      <c r="B2385" s="12" t="s">
        <v>12</v>
      </c>
      <c r="C2385" s="13" t="s">
        <v>162</v>
      </c>
      <c r="D2385" s="14">
        <v>45364.677777777782</v>
      </c>
      <c r="E2385" s="14">
        <v>45364.782638888893</v>
      </c>
      <c r="F2385" s="15">
        <v>0.1048611111111111</v>
      </c>
      <c r="G2385" s="15">
        <v>0.90069444444444446</v>
      </c>
      <c r="H2385" s="13" t="s">
        <v>4100</v>
      </c>
      <c r="I2385" s="13">
        <v>2154.8278833333334</v>
      </c>
      <c r="K2385" s="2" t="s">
        <v>4124</v>
      </c>
      <c r="L2385" s="3">
        <v>1</v>
      </c>
    </row>
    <row r="2386" spans="1:12" x14ac:dyDescent="0.25">
      <c r="A2386" t="s">
        <v>2206</v>
      </c>
      <c r="B2386" s="12" t="s">
        <v>134</v>
      </c>
      <c r="C2386" s="13" t="s">
        <v>35</v>
      </c>
      <c r="D2386" s="14">
        <v>45413.890277777777</v>
      </c>
      <c r="E2386" s="14">
        <v>45413.995138888888</v>
      </c>
      <c r="F2386" s="15">
        <v>0.1048611111111111</v>
      </c>
      <c r="G2386" s="15">
        <v>19.730555555555551</v>
      </c>
      <c r="H2386" s="13" t="s">
        <v>4654</v>
      </c>
      <c r="I2386" s="13">
        <v>2154.8278833333334</v>
      </c>
      <c r="K2386" s="2" t="s">
        <v>3441</v>
      </c>
      <c r="L2386" s="3">
        <v>2</v>
      </c>
    </row>
    <row r="2387" spans="1:12" x14ac:dyDescent="0.25">
      <c r="A2387" t="s">
        <v>561</v>
      </c>
      <c r="B2387" s="12" t="s">
        <v>24</v>
      </c>
      <c r="C2387" s="13" t="s">
        <v>125</v>
      </c>
      <c r="D2387" s="14">
        <v>45554.70416666667</v>
      </c>
      <c r="E2387" s="14">
        <v>45554.808333333327</v>
      </c>
      <c r="F2387" s="15">
        <v>0.1041666666666667</v>
      </c>
      <c r="G2387" s="15">
        <v>4.1666666666666657E-2</v>
      </c>
      <c r="H2387" s="13" t="s">
        <v>418</v>
      </c>
      <c r="I2387" s="13">
        <v>2140.5574999999999</v>
      </c>
      <c r="K2387" s="2" t="s">
        <v>3475</v>
      </c>
      <c r="L2387" s="3">
        <v>3</v>
      </c>
    </row>
    <row r="2388" spans="1:12" x14ac:dyDescent="0.25">
      <c r="A2388" t="s">
        <v>817</v>
      </c>
      <c r="B2388" s="12" t="s">
        <v>816</v>
      </c>
      <c r="C2388" s="13" t="s">
        <v>813</v>
      </c>
      <c r="D2388" s="14">
        <v>45653.911111111112</v>
      </c>
      <c r="E2388" s="14">
        <v>45654.015277777777</v>
      </c>
      <c r="F2388" s="15">
        <v>0.1041666666666667</v>
      </c>
      <c r="G2388" s="15">
        <v>0.97638888888888886</v>
      </c>
      <c r="H2388" s="13" t="s">
        <v>791</v>
      </c>
      <c r="I2388" s="13">
        <v>2140.5574999999999</v>
      </c>
      <c r="K2388" s="2" t="s">
        <v>1591</v>
      </c>
      <c r="L2388" s="3">
        <v>1</v>
      </c>
    </row>
    <row r="2389" spans="1:12" x14ac:dyDescent="0.25">
      <c r="A2389" t="s">
        <v>370</v>
      </c>
      <c r="B2389" s="12" t="s">
        <v>246</v>
      </c>
      <c r="C2389" s="13" t="s">
        <v>18</v>
      </c>
      <c r="D2389" s="14">
        <v>45635.92083333333</v>
      </c>
      <c r="E2389" s="14">
        <v>45636.025000000001</v>
      </c>
      <c r="F2389" s="15">
        <v>0.1041666666666667</v>
      </c>
      <c r="G2389" s="15">
        <v>4.6312499999999996</v>
      </c>
      <c r="H2389" s="13" t="s">
        <v>1085</v>
      </c>
      <c r="I2389" s="13">
        <v>2140.5574999999999</v>
      </c>
      <c r="K2389" s="2" t="s">
        <v>1610</v>
      </c>
      <c r="L2389" s="3">
        <v>1</v>
      </c>
    </row>
    <row r="2390" spans="1:12" x14ac:dyDescent="0.25">
      <c r="A2390" t="s">
        <v>1220</v>
      </c>
      <c r="B2390" s="12" t="s">
        <v>56</v>
      </c>
      <c r="C2390" s="13" t="s">
        <v>62</v>
      </c>
      <c r="D2390" s="14">
        <v>45453.711111111108</v>
      </c>
      <c r="E2390" s="14">
        <v>45453.81527777778</v>
      </c>
      <c r="F2390" s="15">
        <v>0.1041666666666667</v>
      </c>
      <c r="G2390" s="15">
        <v>8.819444444444445E-2</v>
      </c>
      <c r="H2390" s="13" t="s">
        <v>1085</v>
      </c>
      <c r="I2390" s="13">
        <v>2140.5574999999999</v>
      </c>
      <c r="K2390" s="2" t="s">
        <v>4206</v>
      </c>
      <c r="L2390" s="3">
        <v>1</v>
      </c>
    </row>
    <row r="2391" spans="1:12" x14ac:dyDescent="0.25">
      <c r="A2391" t="s">
        <v>1275</v>
      </c>
      <c r="B2391" s="9" t="s">
        <v>445</v>
      </c>
      <c r="C2391" s="8" t="s">
        <v>259</v>
      </c>
      <c r="D2391" s="10">
        <v>45369.575694444437</v>
      </c>
      <c r="E2391" s="10">
        <v>45369.679861111108</v>
      </c>
      <c r="F2391" s="11">
        <v>0.1041666666666667</v>
      </c>
      <c r="G2391" s="11">
        <v>7.0833333333333331E-2</v>
      </c>
      <c r="H2391" s="8" t="s">
        <v>1085</v>
      </c>
      <c r="I2391" s="8">
        <v>2140.5574999999999</v>
      </c>
      <c r="K2391" s="2" t="s">
        <v>2002</v>
      </c>
      <c r="L2391" s="3">
        <v>4</v>
      </c>
    </row>
    <row r="2392" spans="1:12" x14ac:dyDescent="0.25">
      <c r="A2392" t="s">
        <v>1419</v>
      </c>
      <c r="B2392" s="12" t="s">
        <v>12</v>
      </c>
      <c r="C2392" s="13" t="s">
        <v>180</v>
      </c>
      <c r="D2392" s="14">
        <v>45500.975694444453</v>
      </c>
      <c r="E2392" s="14">
        <v>45501.079861111109</v>
      </c>
      <c r="F2392" s="15">
        <v>0.1041666666666667</v>
      </c>
      <c r="G2392" s="15">
        <v>1.665972222222222</v>
      </c>
      <c r="H2392" s="13" t="s">
        <v>1314</v>
      </c>
      <c r="I2392" s="13">
        <v>2140.5574999999999</v>
      </c>
      <c r="K2392" s="2" t="s">
        <v>3761</v>
      </c>
      <c r="L2392" s="3">
        <v>1</v>
      </c>
    </row>
    <row r="2393" spans="1:12" x14ac:dyDescent="0.25">
      <c r="A2393" t="s">
        <v>1649</v>
      </c>
      <c r="B2393" s="9" t="s">
        <v>89</v>
      </c>
      <c r="C2393" s="8" t="s">
        <v>127</v>
      </c>
      <c r="D2393" s="10">
        <v>45612.743055555547</v>
      </c>
      <c r="E2393" s="10">
        <v>45612.847222222219</v>
      </c>
      <c r="F2393" s="11">
        <v>0.1041666666666667</v>
      </c>
      <c r="G2393" s="11">
        <v>1.146527777777778</v>
      </c>
      <c r="H2393" s="8" t="s">
        <v>1566</v>
      </c>
      <c r="I2393" s="8">
        <v>2140.5574999999999</v>
      </c>
      <c r="K2393" s="2" t="s">
        <v>1891</v>
      </c>
      <c r="L2393" s="3">
        <v>1</v>
      </c>
    </row>
    <row r="2394" spans="1:12" x14ac:dyDescent="0.25">
      <c r="A2394" t="s">
        <v>2206</v>
      </c>
      <c r="B2394" s="9" t="s">
        <v>134</v>
      </c>
      <c r="C2394" s="8" t="s">
        <v>35</v>
      </c>
      <c r="D2394" s="10">
        <v>45678.76458333333</v>
      </c>
      <c r="E2394" s="10">
        <v>45678.868750000001</v>
      </c>
      <c r="F2394" s="11">
        <v>0.1041666666666667</v>
      </c>
      <c r="G2394" s="11"/>
      <c r="H2394" s="8" t="s">
        <v>2207</v>
      </c>
      <c r="I2394" s="8">
        <v>2140.5574999999999</v>
      </c>
      <c r="K2394" s="2" t="s">
        <v>4244</v>
      </c>
      <c r="L2394" s="3">
        <v>1</v>
      </c>
    </row>
    <row r="2395" spans="1:12" x14ac:dyDescent="0.25">
      <c r="A2395" t="s">
        <v>92</v>
      </c>
      <c r="B2395" s="9" t="s">
        <v>91</v>
      </c>
      <c r="C2395" s="8" t="s">
        <v>89</v>
      </c>
      <c r="D2395" s="10">
        <v>45357.066666666673</v>
      </c>
      <c r="E2395" s="10">
        <v>45357.17083333333</v>
      </c>
      <c r="F2395" s="11">
        <v>0.1041666666666667</v>
      </c>
      <c r="G2395" s="11">
        <v>2.3826388888888892</v>
      </c>
      <c r="H2395" s="8" t="s">
        <v>2502</v>
      </c>
      <c r="I2395" s="8">
        <v>2140.5574999999999</v>
      </c>
      <c r="K2395" s="2" t="s">
        <v>1052</v>
      </c>
      <c r="L2395" s="3">
        <v>2</v>
      </c>
    </row>
    <row r="2396" spans="1:12" x14ac:dyDescent="0.25">
      <c r="A2396" t="s">
        <v>2720</v>
      </c>
      <c r="B2396" s="9" t="s">
        <v>75</v>
      </c>
      <c r="C2396" s="8" t="s">
        <v>62</v>
      </c>
      <c r="D2396" s="10">
        <v>45682.85833333333</v>
      </c>
      <c r="E2396" s="10">
        <v>45682.962500000001</v>
      </c>
      <c r="F2396" s="11">
        <v>0.1041666666666667</v>
      </c>
      <c r="G2396" s="11">
        <v>0.7680555555555556</v>
      </c>
      <c r="H2396" s="8" t="s">
        <v>2715</v>
      </c>
      <c r="I2396" s="8">
        <v>2140.5574999999999</v>
      </c>
      <c r="K2396" s="2" t="s">
        <v>247</v>
      </c>
      <c r="L2396" s="3">
        <v>1</v>
      </c>
    </row>
    <row r="2397" spans="1:12" x14ac:dyDescent="0.25">
      <c r="A2397" t="s">
        <v>3030</v>
      </c>
      <c r="B2397" s="9" t="s">
        <v>460</v>
      </c>
      <c r="C2397" s="8" t="s">
        <v>91</v>
      </c>
      <c r="D2397" s="10">
        <v>45391.59375</v>
      </c>
      <c r="E2397" s="10">
        <v>45391.697916666657</v>
      </c>
      <c r="F2397" s="11">
        <v>0.1041666666666667</v>
      </c>
      <c r="G2397" s="11">
        <v>0.2298611111111111</v>
      </c>
      <c r="H2397" s="8" t="s">
        <v>2858</v>
      </c>
      <c r="I2397" s="8">
        <v>2140.5574999999999</v>
      </c>
      <c r="K2397" s="2" t="s">
        <v>2001</v>
      </c>
      <c r="L2397" s="3">
        <v>2</v>
      </c>
    </row>
    <row r="2398" spans="1:12" x14ac:dyDescent="0.25">
      <c r="A2398" t="s">
        <v>3379</v>
      </c>
      <c r="B2398" s="9" t="s">
        <v>162</v>
      </c>
      <c r="C2398" s="8" t="s">
        <v>91</v>
      </c>
      <c r="D2398" s="10">
        <v>45486.726388888892</v>
      </c>
      <c r="E2398" s="10">
        <v>45486.830555555563</v>
      </c>
      <c r="F2398" s="11">
        <v>0.1041666666666667</v>
      </c>
      <c r="G2398" s="11">
        <v>2.8263888888888888</v>
      </c>
      <c r="H2398" s="8" t="s">
        <v>3277</v>
      </c>
      <c r="I2398" s="8">
        <v>2140.5574999999999</v>
      </c>
      <c r="K2398" s="2" t="s">
        <v>2907</v>
      </c>
      <c r="L2398" s="3">
        <v>1</v>
      </c>
    </row>
    <row r="2399" spans="1:12" x14ac:dyDescent="0.25">
      <c r="A2399" t="s">
        <v>3442</v>
      </c>
      <c r="B2399" s="12" t="s">
        <v>156</v>
      </c>
      <c r="C2399" s="13" t="s">
        <v>22</v>
      </c>
      <c r="D2399" s="14">
        <v>45372.834722222222</v>
      </c>
      <c r="E2399" s="14">
        <v>45372.938888888893</v>
      </c>
      <c r="F2399" s="15">
        <v>0.1041666666666667</v>
      </c>
      <c r="G2399" s="15">
        <v>1.0479166666666671</v>
      </c>
      <c r="H2399" s="13" t="s">
        <v>3277</v>
      </c>
      <c r="I2399" s="13">
        <v>2140.5574999999999</v>
      </c>
      <c r="K2399" s="2" t="s">
        <v>2540</v>
      </c>
      <c r="L2399" s="3">
        <v>3</v>
      </c>
    </row>
    <row r="2400" spans="1:12" x14ac:dyDescent="0.25">
      <c r="A2400" t="s">
        <v>3379</v>
      </c>
      <c r="B2400" s="9" t="s">
        <v>162</v>
      </c>
      <c r="C2400" s="8" t="s">
        <v>91</v>
      </c>
      <c r="D2400" s="10">
        <v>45486.726388888892</v>
      </c>
      <c r="E2400" s="10">
        <v>45486.830555555563</v>
      </c>
      <c r="F2400" s="11">
        <v>0.1041666666666667</v>
      </c>
      <c r="G2400" s="11">
        <v>2.8263888888888888</v>
      </c>
      <c r="H2400" s="8" t="s">
        <v>3484</v>
      </c>
      <c r="I2400" s="8">
        <v>2140.5574999999999</v>
      </c>
      <c r="K2400" s="2" t="s">
        <v>1302</v>
      </c>
      <c r="L2400" s="3">
        <v>2</v>
      </c>
    </row>
    <row r="2401" spans="1:12" x14ac:dyDescent="0.25">
      <c r="A2401" t="s">
        <v>3442</v>
      </c>
      <c r="B2401" s="12" t="s">
        <v>156</v>
      </c>
      <c r="C2401" s="13" t="s">
        <v>22</v>
      </c>
      <c r="D2401" s="14">
        <v>45372.834722222222</v>
      </c>
      <c r="E2401" s="14">
        <v>45372.938888888893</v>
      </c>
      <c r="F2401" s="15">
        <v>0.1041666666666667</v>
      </c>
      <c r="G2401" s="15">
        <v>1.0479166666666671</v>
      </c>
      <c r="H2401" s="13" t="s">
        <v>3484</v>
      </c>
      <c r="I2401" s="13">
        <v>2140.5574999999999</v>
      </c>
      <c r="K2401" s="2" t="s">
        <v>3786</v>
      </c>
      <c r="L2401" s="3">
        <v>1</v>
      </c>
    </row>
    <row r="2402" spans="1:12" x14ac:dyDescent="0.25">
      <c r="A2402" t="s">
        <v>1089</v>
      </c>
      <c r="B2402" s="12" t="s">
        <v>12</v>
      </c>
      <c r="C2402" s="13" t="s">
        <v>221</v>
      </c>
      <c r="D2402" s="14">
        <v>45562.783333333333</v>
      </c>
      <c r="E2402" s="14">
        <v>45562.887499999997</v>
      </c>
      <c r="F2402" s="15">
        <v>0.1041666666666667</v>
      </c>
      <c r="G2402" s="15">
        <v>0.1034722222222222</v>
      </c>
      <c r="H2402" s="13" t="s">
        <v>3485</v>
      </c>
      <c r="I2402" s="13">
        <v>2140.5574999999999</v>
      </c>
      <c r="K2402" s="2" t="s">
        <v>1658</v>
      </c>
      <c r="L2402" s="3">
        <v>4</v>
      </c>
    </row>
    <row r="2403" spans="1:12" x14ac:dyDescent="0.25">
      <c r="A2403" t="s">
        <v>2565</v>
      </c>
      <c r="B2403" s="9" t="s">
        <v>115</v>
      </c>
      <c r="C2403" s="8" t="s">
        <v>12</v>
      </c>
      <c r="D2403" s="10">
        <v>45437.775000000001</v>
      </c>
      <c r="E2403" s="10">
        <v>45437.879166666673</v>
      </c>
      <c r="F2403" s="11">
        <v>0.1041666666666667</v>
      </c>
      <c r="G2403" s="11">
        <v>0.70208333333333328</v>
      </c>
      <c r="H2403" s="8" t="s">
        <v>3485</v>
      </c>
      <c r="I2403" s="8">
        <v>2140.5574999999999</v>
      </c>
      <c r="K2403" s="2" t="s">
        <v>2022</v>
      </c>
      <c r="L2403" s="3">
        <v>2</v>
      </c>
    </row>
    <row r="2404" spans="1:12" x14ac:dyDescent="0.25">
      <c r="A2404" t="s">
        <v>4421</v>
      </c>
      <c r="B2404" s="9" t="s">
        <v>12</v>
      </c>
      <c r="C2404" s="8" t="s">
        <v>199</v>
      </c>
      <c r="D2404" s="10">
        <v>45413.590277777781</v>
      </c>
      <c r="E2404" s="10">
        <v>45413.694444444453</v>
      </c>
      <c r="F2404" s="11">
        <v>0.1041666666666667</v>
      </c>
      <c r="G2404" s="11">
        <v>5.1388888888888887E-2</v>
      </c>
      <c r="H2404" s="8" t="s">
        <v>4288</v>
      </c>
      <c r="I2404" s="8">
        <v>2140.5574999999999</v>
      </c>
      <c r="K2404" s="2" t="s">
        <v>977</v>
      </c>
      <c r="L2404" s="3">
        <v>1</v>
      </c>
    </row>
    <row r="2405" spans="1:12" x14ac:dyDescent="0.25">
      <c r="A2405" t="s">
        <v>1419</v>
      </c>
      <c r="B2405" s="9" t="s">
        <v>12</v>
      </c>
      <c r="C2405" s="8" t="s">
        <v>180</v>
      </c>
      <c r="D2405" s="10">
        <v>45348.699305555558</v>
      </c>
      <c r="E2405" s="10">
        <v>45348.803472222222</v>
      </c>
      <c r="F2405" s="11">
        <v>0.1041666666666667</v>
      </c>
      <c r="G2405" s="11">
        <v>5.6250000000000001E-2</v>
      </c>
      <c r="H2405" s="8" t="s">
        <v>4288</v>
      </c>
      <c r="I2405" s="8">
        <v>2140.5574999999999</v>
      </c>
      <c r="K2405" s="2" t="s">
        <v>4659</v>
      </c>
      <c r="L2405" s="3">
        <v>1</v>
      </c>
    </row>
    <row r="2406" spans="1:12" x14ac:dyDescent="0.25">
      <c r="A2406" t="s">
        <v>3040</v>
      </c>
      <c r="B2406" s="9" t="s">
        <v>660</v>
      </c>
      <c r="C2406" s="8" t="s">
        <v>662</v>
      </c>
      <c r="D2406" s="10">
        <v>45606.633333333331</v>
      </c>
      <c r="E2406" s="10">
        <v>45606.737500000003</v>
      </c>
      <c r="F2406" s="11">
        <v>0.1041666666666667</v>
      </c>
      <c r="G2406" s="11">
        <v>5.6944444444444443E-2</v>
      </c>
      <c r="H2406" s="8" t="s">
        <v>4776</v>
      </c>
      <c r="I2406" s="8">
        <v>2140.5574999999999</v>
      </c>
      <c r="K2406" s="2" t="s">
        <v>4387</v>
      </c>
      <c r="L2406" s="3">
        <v>1</v>
      </c>
    </row>
    <row r="2407" spans="1:12" x14ac:dyDescent="0.25">
      <c r="A2407" t="s">
        <v>286</v>
      </c>
      <c r="B2407" s="12" t="s">
        <v>105</v>
      </c>
      <c r="C2407" s="13" t="s">
        <v>18</v>
      </c>
      <c r="D2407" s="14">
        <v>45476.799305555563</v>
      </c>
      <c r="E2407" s="14">
        <v>45476.902777777781</v>
      </c>
      <c r="F2407" s="15">
        <v>0.1034722222222222</v>
      </c>
      <c r="G2407" s="15">
        <v>1.6937500000000001</v>
      </c>
      <c r="H2407" s="13" t="s">
        <v>11</v>
      </c>
      <c r="I2407" s="13">
        <v>2126.2871166666664</v>
      </c>
      <c r="K2407" s="2" t="s">
        <v>1406</v>
      </c>
      <c r="L2407" s="3">
        <v>1</v>
      </c>
    </row>
    <row r="2408" spans="1:12" x14ac:dyDescent="0.25">
      <c r="A2408" t="s">
        <v>456</v>
      </c>
      <c r="B2408" s="12" t="s">
        <v>89</v>
      </c>
      <c r="C2408" s="13" t="s">
        <v>107</v>
      </c>
      <c r="D2408" s="14">
        <v>45634.629166666673</v>
      </c>
      <c r="E2408" s="14">
        <v>45634.732638888891</v>
      </c>
      <c r="F2408" s="15">
        <v>0.1034722222222222</v>
      </c>
      <c r="G2408" s="15">
        <v>5.6250000000000001E-2</v>
      </c>
      <c r="H2408" s="13" t="s">
        <v>418</v>
      </c>
      <c r="I2408" s="13">
        <v>2126.2871166666664</v>
      </c>
      <c r="K2408" s="2" t="s">
        <v>2561</v>
      </c>
      <c r="L2408" s="3">
        <v>1</v>
      </c>
    </row>
    <row r="2409" spans="1:12" x14ac:dyDescent="0.25">
      <c r="A2409" t="s">
        <v>524</v>
      </c>
      <c r="B2409" s="9" t="s">
        <v>12</v>
      </c>
      <c r="C2409" s="8" t="s">
        <v>376</v>
      </c>
      <c r="D2409" s="10">
        <v>45581.738888888889</v>
      </c>
      <c r="E2409" s="10">
        <v>45581.842361111107</v>
      </c>
      <c r="F2409" s="11">
        <v>0.1034722222222222</v>
      </c>
      <c r="G2409" s="11">
        <v>0.86111111111111116</v>
      </c>
      <c r="H2409" s="8" t="s">
        <v>418</v>
      </c>
      <c r="I2409" s="8">
        <v>2126.2871166666664</v>
      </c>
      <c r="K2409" s="2" t="s">
        <v>1050</v>
      </c>
      <c r="L2409" s="3">
        <v>1</v>
      </c>
    </row>
    <row r="2410" spans="1:12" x14ac:dyDescent="0.25">
      <c r="A2410" t="s">
        <v>658</v>
      </c>
      <c r="B2410" s="12" t="s">
        <v>333</v>
      </c>
      <c r="C2410" s="13" t="s">
        <v>439</v>
      </c>
      <c r="D2410" s="14">
        <v>45416.765277777777</v>
      </c>
      <c r="E2410" s="14">
        <v>45416.868750000001</v>
      </c>
      <c r="F2410" s="15">
        <v>0.1034722222222222</v>
      </c>
      <c r="G2410" s="15">
        <v>0.79652777777777772</v>
      </c>
      <c r="H2410" s="13" t="s">
        <v>418</v>
      </c>
      <c r="I2410" s="13">
        <v>2126.2871166666664</v>
      </c>
      <c r="K2410" s="2" t="s">
        <v>1318</v>
      </c>
      <c r="L2410" s="3">
        <v>7</v>
      </c>
    </row>
    <row r="2411" spans="1:12" x14ac:dyDescent="0.25">
      <c r="A2411" t="s">
        <v>1184</v>
      </c>
      <c r="B2411" s="12" t="s">
        <v>613</v>
      </c>
      <c r="C2411" s="13" t="s">
        <v>1182</v>
      </c>
      <c r="D2411" s="14">
        <v>45495.446527777778</v>
      </c>
      <c r="E2411" s="14">
        <v>45495.55</v>
      </c>
      <c r="F2411" s="15">
        <v>0.1034722222222222</v>
      </c>
      <c r="G2411" s="15">
        <v>1.193055555555556</v>
      </c>
      <c r="H2411" s="13" t="s">
        <v>1085</v>
      </c>
      <c r="I2411" s="13">
        <v>2126.2871166666664</v>
      </c>
      <c r="K2411" s="2" t="s">
        <v>1082</v>
      </c>
      <c r="L2411" s="3">
        <v>3</v>
      </c>
    </row>
    <row r="2412" spans="1:12" x14ac:dyDescent="0.25">
      <c r="A2412" t="s">
        <v>1485</v>
      </c>
      <c r="B2412" s="12" t="s">
        <v>652</v>
      </c>
      <c r="C2412" s="13" t="s">
        <v>125</v>
      </c>
      <c r="D2412" s="14">
        <v>45398.854861111111</v>
      </c>
      <c r="E2412" s="14">
        <v>45398.958333333343</v>
      </c>
      <c r="F2412" s="15">
        <v>0.1034722222222222</v>
      </c>
      <c r="G2412" s="15">
        <v>0.86388888888888893</v>
      </c>
      <c r="H2412" s="13" t="s">
        <v>1314</v>
      </c>
      <c r="I2412" s="13">
        <v>2126.2871166666664</v>
      </c>
      <c r="K2412" s="2" t="s">
        <v>4375</v>
      </c>
      <c r="L2412" s="3">
        <v>1</v>
      </c>
    </row>
    <row r="2413" spans="1:12" x14ac:dyDescent="0.25">
      <c r="A2413" t="s">
        <v>2029</v>
      </c>
      <c r="B2413" s="12" t="s">
        <v>22</v>
      </c>
      <c r="C2413" s="13" t="s">
        <v>2027</v>
      </c>
      <c r="D2413" s="14">
        <v>45509.878472222219</v>
      </c>
      <c r="E2413" s="14">
        <v>45509.981944444437</v>
      </c>
      <c r="F2413" s="15">
        <v>0.1034722222222222</v>
      </c>
      <c r="G2413" s="15">
        <v>0.73055555555555551</v>
      </c>
      <c r="H2413" s="13" t="s">
        <v>1908</v>
      </c>
      <c r="I2413" s="13">
        <v>2126.2871166666664</v>
      </c>
      <c r="K2413" s="2" t="s">
        <v>315</v>
      </c>
      <c r="L2413" s="3">
        <v>23</v>
      </c>
    </row>
    <row r="2414" spans="1:12" x14ac:dyDescent="0.25">
      <c r="A2414" t="s">
        <v>2187</v>
      </c>
      <c r="B2414" s="12" t="s">
        <v>1822</v>
      </c>
      <c r="C2414" s="13" t="s">
        <v>872</v>
      </c>
      <c r="D2414" s="14">
        <v>45357.861805555563</v>
      </c>
      <c r="E2414" s="14">
        <v>45357.965277777781</v>
      </c>
      <c r="F2414" s="15">
        <v>0.1034722222222222</v>
      </c>
      <c r="G2414" s="15">
        <v>0.51666666666666672</v>
      </c>
      <c r="H2414" s="13" t="s">
        <v>1908</v>
      </c>
      <c r="I2414" s="13">
        <v>2126.2871166666664</v>
      </c>
      <c r="K2414" s="2" t="s">
        <v>4201</v>
      </c>
      <c r="L2414" s="3">
        <v>1</v>
      </c>
    </row>
    <row r="2415" spans="1:12" x14ac:dyDescent="0.25">
      <c r="A2415" t="s">
        <v>2269</v>
      </c>
      <c r="B2415" s="9" t="s">
        <v>75</v>
      </c>
      <c r="C2415" s="8" t="s">
        <v>770</v>
      </c>
      <c r="D2415" s="10">
        <v>45612.708333333343</v>
      </c>
      <c r="E2415" s="10">
        <v>45612.811805555553</v>
      </c>
      <c r="F2415" s="11">
        <v>0.1034722222222222</v>
      </c>
      <c r="G2415" s="11">
        <v>0.89930555555555558</v>
      </c>
      <c r="H2415" s="8" t="s">
        <v>2207</v>
      </c>
      <c r="I2415" s="8">
        <v>2126.2871166666664</v>
      </c>
      <c r="K2415" s="2" t="s">
        <v>431</v>
      </c>
      <c r="L2415" s="3">
        <v>3</v>
      </c>
    </row>
    <row r="2416" spans="1:12" x14ac:dyDescent="0.25">
      <c r="A2416" t="s">
        <v>485</v>
      </c>
      <c r="B2416" s="12" t="s">
        <v>18</v>
      </c>
      <c r="C2416" s="13" t="s">
        <v>483</v>
      </c>
      <c r="D2416" s="14">
        <v>45643.625</v>
      </c>
      <c r="E2416" s="14">
        <v>45643.728472222218</v>
      </c>
      <c r="F2416" s="15">
        <v>0.1034722222222222</v>
      </c>
      <c r="G2416" s="15"/>
      <c r="H2416" s="13" t="s">
        <v>2502</v>
      </c>
      <c r="I2416" s="13">
        <v>2126.2871166666664</v>
      </c>
      <c r="K2416" s="2" t="s">
        <v>1293</v>
      </c>
      <c r="L2416" s="3">
        <v>2</v>
      </c>
    </row>
    <row r="2417" spans="1:12" x14ac:dyDescent="0.25">
      <c r="A2417" t="s">
        <v>2534</v>
      </c>
      <c r="B2417" s="9" t="s">
        <v>460</v>
      </c>
      <c r="C2417" s="8" t="s">
        <v>107</v>
      </c>
      <c r="D2417" s="10">
        <v>45624.615277777782</v>
      </c>
      <c r="E2417" s="10">
        <v>45624.71875</v>
      </c>
      <c r="F2417" s="11">
        <v>0.1034722222222222</v>
      </c>
      <c r="G2417" s="11">
        <v>0.85902777777777772</v>
      </c>
      <c r="H2417" s="8" t="s">
        <v>2502</v>
      </c>
      <c r="I2417" s="8">
        <v>2126.2871166666664</v>
      </c>
      <c r="K2417" s="2" t="s">
        <v>2163</v>
      </c>
      <c r="L2417" s="3">
        <v>5</v>
      </c>
    </row>
    <row r="2418" spans="1:12" x14ac:dyDescent="0.25">
      <c r="A2418" t="s">
        <v>2206</v>
      </c>
      <c r="B2418" s="9" t="s">
        <v>134</v>
      </c>
      <c r="C2418" s="8" t="s">
        <v>35</v>
      </c>
      <c r="D2418" s="10">
        <v>45627.910416666673</v>
      </c>
      <c r="E2418" s="10">
        <v>45628.013888888891</v>
      </c>
      <c r="F2418" s="11">
        <v>0.1034722222222222</v>
      </c>
      <c r="G2418" s="11">
        <v>4.8409722222222218</v>
      </c>
      <c r="H2418" s="8" t="s">
        <v>2715</v>
      </c>
      <c r="I2418" s="8">
        <v>2126.2871166666664</v>
      </c>
      <c r="K2418" s="2" t="s">
        <v>1630</v>
      </c>
      <c r="L2418" s="3">
        <v>1</v>
      </c>
    </row>
    <row r="2419" spans="1:12" x14ac:dyDescent="0.25">
      <c r="A2419" t="s">
        <v>2746</v>
      </c>
      <c r="B2419" s="9" t="s">
        <v>551</v>
      </c>
      <c r="C2419" s="8" t="s">
        <v>246</v>
      </c>
      <c r="D2419" s="10">
        <v>45620.84375</v>
      </c>
      <c r="E2419" s="10">
        <v>45620.947222222218</v>
      </c>
      <c r="F2419" s="11">
        <v>0.1034722222222222</v>
      </c>
      <c r="G2419" s="11">
        <v>0.79513888888888884</v>
      </c>
      <c r="H2419" s="8" t="s">
        <v>2715</v>
      </c>
      <c r="I2419" s="8">
        <v>2126.2871166666664</v>
      </c>
      <c r="K2419" s="2" t="s">
        <v>2117</v>
      </c>
      <c r="L2419" s="3">
        <v>1</v>
      </c>
    </row>
    <row r="2420" spans="1:12" x14ac:dyDescent="0.25">
      <c r="A2420" t="s">
        <v>370</v>
      </c>
      <c r="B2420" s="9" t="s">
        <v>246</v>
      </c>
      <c r="C2420" s="8" t="s">
        <v>18</v>
      </c>
      <c r="D2420" s="10">
        <v>45615.86041666667</v>
      </c>
      <c r="E2420" s="10">
        <v>45615.963888888888</v>
      </c>
      <c r="F2420" s="11">
        <v>0.1034722222222222</v>
      </c>
      <c r="G2420" s="11">
        <v>1.8583333333333329</v>
      </c>
      <c r="H2420" s="8" t="s">
        <v>3096</v>
      </c>
      <c r="I2420" s="8">
        <v>2126.2871166666664</v>
      </c>
      <c r="K2420" s="2" t="s">
        <v>4106</v>
      </c>
      <c r="L2420" s="3">
        <v>1</v>
      </c>
    </row>
    <row r="2421" spans="1:12" x14ac:dyDescent="0.25">
      <c r="A2421" t="s">
        <v>3040</v>
      </c>
      <c r="B2421" s="9" t="s">
        <v>660</v>
      </c>
      <c r="C2421" s="8" t="s">
        <v>662</v>
      </c>
      <c r="D2421" s="10">
        <v>45439.774305555547</v>
      </c>
      <c r="E2421" s="10">
        <v>45439.87777777778</v>
      </c>
      <c r="F2421" s="11">
        <v>0.1034722222222222</v>
      </c>
      <c r="G2421" s="11">
        <v>7.5694444444444439E-2</v>
      </c>
      <c r="H2421" s="8" t="s">
        <v>3277</v>
      </c>
      <c r="I2421" s="8">
        <v>2126.2871166666664</v>
      </c>
      <c r="K2421" s="2" t="s">
        <v>3885</v>
      </c>
      <c r="L2421" s="3">
        <v>1</v>
      </c>
    </row>
    <row r="2422" spans="1:12" x14ac:dyDescent="0.25">
      <c r="A2422" t="s">
        <v>2170</v>
      </c>
      <c r="B2422" s="9" t="s">
        <v>130</v>
      </c>
      <c r="C2422" s="8" t="s">
        <v>400</v>
      </c>
      <c r="D2422" s="10">
        <v>45332.09652777778</v>
      </c>
      <c r="E2422" s="10">
        <v>45332.2</v>
      </c>
      <c r="F2422" s="11">
        <v>0.1034722222222222</v>
      </c>
      <c r="G2422" s="11">
        <v>0.64861111111111114</v>
      </c>
      <c r="H2422" s="8" t="s">
        <v>3277</v>
      </c>
      <c r="I2422" s="8">
        <v>2126.2871166666664</v>
      </c>
      <c r="K2422" s="2" t="s">
        <v>4125</v>
      </c>
      <c r="L2422" s="3">
        <v>1</v>
      </c>
    </row>
    <row r="2423" spans="1:12" x14ac:dyDescent="0.25">
      <c r="A2423" t="s">
        <v>3040</v>
      </c>
      <c r="B2423" s="9" t="s">
        <v>660</v>
      </c>
      <c r="C2423" s="8" t="s">
        <v>662</v>
      </c>
      <c r="D2423" s="10">
        <v>45439.774305555547</v>
      </c>
      <c r="E2423" s="10">
        <v>45439.87777777778</v>
      </c>
      <c r="F2423" s="11">
        <v>0.1034722222222222</v>
      </c>
      <c r="G2423" s="11">
        <v>7.5694444444444439E-2</v>
      </c>
      <c r="H2423" s="8" t="s">
        <v>3484</v>
      </c>
      <c r="I2423" s="8">
        <v>2126.2871166666664</v>
      </c>
      <c r="K2423" s="2" t="s">
        <v>3018</v>
      </c>
      <c r="L2423" s="3">
        <v>1</v>
      </c>
    </row>
    <row r="2424" spans="1:12" x14ac:dyDescent="0.25">
      <c r="A2424" t="s">
        <v>2170</v>
      </c>
      <c r="B2424" s="9" t="s">
        <v>130</v>
      </c>
      <c r="C2424" s="8" t="s">
        <v>400</v>
      </c>
      <c r="D2424" s="10">
        <v>45332.09652777778</v>
      </c>
      <c r="E2424" s="10">
        <v>45332.2</v>
      </c>
      <c r="F2424" s="11">
        <v>0.1034722222222222</v>
      </c>
      <c r="G2424" s="11">
        <v>0.64861111111111114</v>
      </c>
      <c r="H2424" s="8" t="s">
        <v>3484</v>
      </c>
      <c r="I2424" s="8">
        <v>2126.2871166666664</v>
      </c>
      <c r="K2424" s="2" t="s">
        <v>729</v>
      </c>
      <c r="L2424" s="3">
        <v>3</v>
      </c>
    </row>
    <row r="2425" spans="1:12" x14ac:dyDescent="0.25">
      <c r="A2425" t="s">
        <v>3516</v>
      </c>
      <c r="B2425" s="12" t="s">
        <v>3071</v>
      </c>
      <c r="C2425" s="13" t="s">
        <v>3073</v>
      </c>
      <c r="D2425" s="14">
        <v>45637.120138888888</v>
      </c>
      <c r="E2425" s="14">
        <v>45637.223611111112</v>
      </c>
      <c r="F2425" s="15">
        <v>0.1034722222222222</v>
      </c>
      <c r="G2425" s="15">
        <v>1.7534722222222221</v>
      </c>
      <c r="H2425" s="13" t="s">
        <v>3485</v>
      </c>
      <c r="I2425" s="13">
        <v>2126.2871166666664</v>
      </c>
      <c r="K2425" s="2" t="s">
        <v>4634</v>
      </c>
      <c r="L2425" s="3">
        <v>1</v>
      </c>
    </row>
    <row r="2426" spans="1:12" x14ac:dyDescent="0.25">
      <c r="A2426" t="s">
        <v>371</v>
      </c>
      <c r="B2426" s="12" t="s">
        <v>18</v>
      </c>
      <c r="C2426" s="13" t="s">
        <v>246</v>
      </c>
      <c r="D2426" s="14">
        <v>45639.745833333327</v>
      </c>
      <c r="E2426" s="14">
        <v>45639.849305555559</v>
      </c>
      <c r="F2426" s="15">
        <v>0.1034722222222222</v>
      </c>
      <c r="G2426" s="15">
        <v>1.1104166666666671</v>
      </c>
      <c r="H2426" s="13" t="s">
        <v>3703</v>
      </c>
      <c r="I2426" s="13">
        <v>2126.2871166666664</v>
      </c>
      <c r="K2426" s="2" t="s">
        <v>370</v>
      </c>
      <c r="L2426" s="3">
        <v>11</v>
      </c>
    </row>
    <row r="2427" spans="1:12" x14ac:dyDescent="0.25">
      <c r="A2427" t="s">
        <v>3317</v>
      </c>
      <c r="B2427" s="12" t="s">
        <v>89</v>
      </c>
      <c r="C2427" s="13" t="s">
        <v>105</v>
      </c>
      <c r="D2427" s="14">
        <v>45581.518055555563</v>
      </c>
      <c r="E2427" s="14">
        <v>45581.621527777781</v>
      </c>
      <c r="F2427" s="15">
        <v>0.1034722222222222</v>
      </c>
      <c r="G2427" s="15">
        <v>1.299305555555555</v>
      </c>
      <c r="H2427" s="13" t="s">
        <v>3918</v>
      </c>
      <c r="I2427" s="13">
        <v>2126.2871166666664</v>
      </c>
      <c r="K2427" s="2" t="s">
        <v>2747</v>
      </c>
      <c r="L2427" s="3">
        <v>2</v>
      </c>
    </row>
    <row r="2428" spans="1:12" x14ac:dyDescent="0.25">
      <c r="A2428" t="s">
        <v>2652</v>
      </c>
      <c r="B2428" s="12" t="s">
        <v>22</v>
      </c>
      <c r="C2428" s="13" t="s">
        <v>18</v>
      </c>
      <c r="D2428" s="14">
        <v>45679.029166666667</v>
      </c>
      <c r="E2428" s="14">
        <v>45679.132638888892</v>
      </c>
      <c r="F2428" s="15">
        <v>0.1034722222222222</v>
      </c>
      <c r="G2428" s="15">
        <v>1.7986111111111109</v>
      </c>
      <c r="H2428" s="13" t="s">
        <v>4288</v>
      </c>
      <c r="I2428" s="13">
        <v>2126.2871166666664</v>
      </c>
      <c r="K2428" s="2" t="s">
        <v>2545</v>
      </c>
      <c r="L2428" s="3">
        <v>3</v>
      </c>
    </row>
    <row r="2429" spans="1:12" x14ac:dyDescent="0.25">
      <c r="A2429" t="s">
        <v>104</v>
      </c>
      <c r="B2429" s="12" t="s">
        <v>12</v>
      </c>
      <c r="C2429" s="13" t="s">
        <v>89</v>
      </c>
      <c r="D2429" s="14">
        <v>45499.753472222219</v>
      </c>
      <c r="E2429" s="14">
        <v>45499.856944444437</v>
      </c>
      <c r="F2429" s="15">
        <v>0.1034722222222222</v>
      </c>
      <c r="G2429" s="15">
        <v>0.59375</v>
      </c>
      <c r="H2429" s="13" t="s">
        <v>4288</v>
      </c>
      <c r="I2429" s="13">
        <v>2126.2871166666664</v>
      </c>
      <c r="K2429" s="2" t="s">
        <v>756</v>
      </c>
      <c r="L2429" s="3">
        <v>1</v>
      </c>
    </row>
    <row r="2430" spans="1:12" x14ac:dyDescent="0.25">
      <c r="A2430" t="s">
        <v>4535</v>
      </c>
      <c r="B2430" s="12" t="s">
        <v>169</v>
      </c>
      <c r="C2430" s="13" t="s">
        <v>219</v>
      </c>
      <c r="D2430" s="14">
        <v>45548.626388888893</v>
      </c>
      <c r="E2430" s="14">
        <v>45548.729861111111</v>
      </c>
      <c r="F2430" s="15">
        <v>0.1034722222222222</v>
      </c>
      <c r="G2430" s="15">
        <v>1.1937500000000001</v>
      </c>
      <c r="H2430" s="13" t="s">
        <v>4485</v>
      </c>
      <c r="I2430" s="13">
        <v>2126.2871166666664</v>
      </c>
      <c r="K2430" s="2" t="s">
        <v>2154</v>
      </c>
      <c r="L2430" s="3">
        <v>2</v>
      </c>
    </row>
    <row r="2431" spans="1:12" x14ac:dyDescent="0.25">
      <c r="A2431" t="s">
        <v>1011</v>
      </c>
      <c r="B2431" s="12" t="s">
        <v>35</v>
      </c>
      <c r="C2431" s="13" t="s">
        <v>18</v>
      </c>
      <c r="D2431" s="14">
        <v>45476.697916666657</v>
      </c>
      <c r="E2431" s="14">
        <v>45476.801388888889</v>
      </c>
      <c r="F2431" s="15">
        <v>0.1034722222222222</v>
      </c>
      <c r="G2431" s="15">
        <v>0.87430555555555556</v>
      </c>
      <c r="H2431" s="13" t="s">
        <v>4485</v>
      </c>
      <c r="I2431" s="13">
        <v>2126.2871166666664</v>
      </c>
      <c r="K2431" s="2" t="s">
        <v>3886</v>
      </c>
      <c r="L2431" s="3">
        <v>1</v>
      </c>
    </row>
    <row r="2432" spans="1:12" x14ac:dyDescent="0.25">
      <c r="A2432" t="s">
        <v>4596</v>
      </c>
      <c r="B2432" s="12" t="s">
        <v>22</v>
      </c>
      <c r="C2432" s="13" t="s">
        <v>2630</v>
      </c>
      <c r="D2432" s="14">
        <v>45406.722222222219</v>
      </c>
      <c r="E2432" s="14">
        <v>45406.825694444437</v>
      </c>
      <c r="F2432" s="15">
        <v>0.1034722222222222</v>
      </c>
      <c r="G2432" s="15">
        <v>2.8472222222222222E-2</v>
      </c>
      <c r="H2432" s="13" t="s">
        <v>4485</v>
      </c>
      <c r="I2432" s="13">
        <v>2126.2871166666664</v>
      </c>
      <c r="K2432" s="2" t="s">
        <v>3634</v>
      </c>
      <c r="L2432" s="3">
        <v>1</v>
      </c>
    </row>
    <row r="2433" spans="1:12" x14ac:dyDescent="0.25">
      <c r="A2433" t="s">
        <v>314</v>
      </c>
      <c r="B2433" s="12" t="s">
        <v>12</v>
      </c>
      <c r="C2433" s="13" t="s">
        <v>18</v>
      </c>
      <c r="D2433" s="14">
        <v>45436.755555555559</v>
      </c>
      <c r="E2433" s="14">
        <v>45436.859027777777</v>
      </c>
      <c r="F2433" s="15">
        <v>0.1034722222222222</v>
      </c>
      <c r="G2433" s="15">
        <v>0.21180555555555561</v>
      </c>
      <c r="H2433" s="13" t="s">
        <v>4776</v>
      </c>
      <c r="I2433" s="13">
        <v>2126.2871166666664</v>
      </c>
      <c r="K2433" s="2" t="s">
        <v>4677</v>
      </c>
      <c r="L2433" s="3">
        <v>1</v>
      </c>
    </row>
    <row r="2434" spans="1:12" x14ac:dyDescent="0.25">
      <c r="A2434" t="s">
        <v>1088</v>
      </c>
      <c r="B2434" s="9" t="s">
        <v>221</v>
      </c>
      <c r="C2434" s="8" t="s">
        <v>12</v>
      </c>
      <c r="D2434" s="10">
        <v>45658.738194444442</v>
      </c>
      <c r="E2434" s="10">
        <v>45658.84097222222</v>
      </c>
      <c r="F2434" s="11">
        <v>0.1027777777777778</v>
      </c>
      <c r="G2434" s="11">
        <v>1.711111111111111</v>
      </c>
      <c r="H2434" s="8" t="s">
        <v>1085</v>
      </c>
      <c r="I2434" s="8">
        <v>2112.0167333333334</v>
      </c>
      <c r="K2434" s="2" t="s">
        <v>3952</v>
      </c>
      <c r="L2434" s="3">
        <v>1</v>
      </c>
    </row>
    <row r="2435" spans="1:12" x14ac:dyDescent="0.25">
      <c r="A2435" t="s">
        <v>1823</v>
      </c>
      <c r="B2435" s="12" t="s">
        <v>1822</v>
      </c>
      <c r="C2435" s="13" t="s">
        <v>18</v>
      </c>
      <c r="D2435" s="14">
        <v>45403.972222222219</v>
      </c>
      <c r="E2435" s="14">
        <v>45404.074999999997</v>
      </c>
      <c r="F2435" s="15">
        <v>0.1027777777777778</v>
      </c>
      <c r="G2435" s="15">
        <v>0.74513888888888891</v>
      </c>
      <c r="H2435" s="13" t="s">
        <v>1566</v>
      </c>
      <c r="I2435" s="13">
        <v>2112.0167333333334</v>
      </c>
      <c r="K2435" s="2" t="s">
        <v>1038</v>
      </c>
      <c r="L2435" s="3">
        <v>1</v>
      </c>
    </row>
    <row r="2436" spans="1:12" x14ac:dyDescent="0.25">
      <c r="A2436" t="s">
        <v>1756</v>
      </c>
      <c r="B2436" s="12" t="s">
        <v>18</v>
      </c>
      <c r="C2436" s="13" t="s">
        <v>105</v>
      </c>
      <c r="D2436" s="14">
        <v>45392.461111111108</v>
      </c>
      <c r="E2436" s="14">
        <v>45392.563888888893</v>
      </c>
      <c r="F2436" s="15">
        <v>0.1027777777777778</v>
      </c>
      <c r="G2436" s="15">
        <v>0.12013888888888891</v>
      </c>
      <c r="H2436" s="13" t="s">
        <v>1566</v>
      </c>
      <c r="I2436" s="13">
        <v>2112.0167333333334</v>
      </c>
      <c r="K2436" s="2" t="s">
        <v>4390</v>
      </c>
      <c r="L2436" s="3">
        <v>1</v>
      </c>
    </row>
    <row r="2437" spans="1:12" x14ac:dyDescent="0.25">
      <c r="A2437" t="s">
        <v>2001</v>
      </c>
      <c r="B2437" s="12" t="s">
        <v>246</v>
      </c>
      <c r="C2437" s="13" t="s">
        <v>460</v>
      </c>
      <c r="D2437" s="14">
        <v>45550.51458333333</v>
      </c>
      <c r="E2437" s="14">
        <v>45550.617361111108</v>
      </c>
      <c r="F2437" s="15">
        <v>0.1027777777777778</v>
      </c>
      <c r="G2437" s="15">
        <v>2.9861111111111109E-2</v>
      </c>
      <c r="H2437" s="13" t="s">
        <v>1908</v>
      </c>
      <c r="I2437" s="13">
        <v>2112.0167333333334</v>
      </c>
      <c r="K2437" s="2" t="s">
        <v>996</v>
      </c>
      <c r="L2437" s="3">
        <v>1</v>
      </c>
    </row>
    <row r="2438" spans="1:12" x14ac:dyDescent="0.25">
      <c r="A2438" t="s">
        <v>2267</v>
      </c>
      <c r="B2438" s="9" t="s">
        <v>60</v>
      </c>
      <c r="C2438" s="8" t="s">
        <v>68</v>
      </c>
      <c r="D2438" s="10">
        <v>45614.84375</v>
      </c>
      <c r="E2438" s="10">
        <v>45614.946527777778</v>
      </c>
      <c r="F2438" s="11">
        <v>0.1027777777777778</v>
      </c>
      <c r="G2438" s="11">
        <v>1.052777777777778</v>
      </c>
      <c r="H2438" s="8" t="s">
        <v>2207</v>
      </c>
      <c r="I2438" s="8">
        <v>2112.0167333333334</v>
      </c>
      <c r="K2438" s="2" t="s">
        <v>1804</v>
      </c>
      <c r="L2438" s="3">
        <v>1</v>
      </c>
    </row>
    <row r="2439" spans="1:12" x14ac:dyDescent="0.25">
      <c r="A2439" t="s">
        <v>2466</v>
      </c>
      <c r="B2439" s="12" t="s">
        <v>622</v>
      </c>
      <c r="C2439" s="13" t="s">
        <v>12</v>
      </c>
      <c r="D2439" s="14">
        <v>45350.665277777778</v>
      </c>
      <c r="E2439" s="14">
        <v>45350.768055555563</v>
      </c>
      <c r="F2439" s="15">
        <v>0.1027777777777778</v>
      </c>
      <c r="G2439" s="15">
        <v>4.4444444444444453E-2</v>
      </c>
      <c r="H2439" s="13" t="s">
        <v>2207</v>
      </c>
      <c r="I2439" s="13">
        <v>2112.0167333333334</v>
      </c>
      <c r="K2439" s="2" t="s">
        <v>4932</v>
      </c>
      <c r="L2439" s="3">
        <v>1</v>
      </c>
    </row>
    <row r="2440" spans="1:12" x14ac:dyDescent="0.25">
      <c r="A2440" t="s">
        <v>2704</v>
      </c>
      <c r="B2440" s="9" t="s">
        <v>12</v>
      </c>
      <c r="C2440" s="8" t="s">
        <v>605</v>
      </c>
      <c r="D2440" s="10">
        <v>45339.559027777781</v>
      </c>
      <c r="E2440" s="10">
        <v>45339.661805555559</v>
      </c>
      <c r="F2440" s="11">
        <v>0.1027777777777778</v>
      </c>
      <c r="G2440" s="11"/>
      <c r="H2440" s="8" t="s">
        <v>2502</v>
      </c>
      <c r="I2440" s="8">
        <v>2112.0167333333334</v>
      </c>
      <c r="K2440" s="2" t="s">
        <v>1800</v>
      </c>
      <c r="L2440" s="3">
        <v>1</v>
      </c>
    </row>
    <row r="2441" spans="1:12" x14ac:dyDescent="0.25">
      <c r="A2441" t="s">
        <v>92</v>
      </c>
      <c r="B2441" s="9" t="s">
        <v>91</v>
      </c>
      <c r="C2441" s="8" t="s">
        <v>89</v>
      </c>
      <c r="D2441" s="10">
        <v>45647.780555555553</v>
      </c>
      <c r="E2441" s="10">
        <v>45647.883333333331</v>
      </c>
      <c r="F2441" s="11">
        <v>0.1027777777777778</v>
      </c>
      <c r="G2441" s="11">
        <v>0.13125000000000001</v>
      </c>
      <c r="H2441" s="8" t="s">
        <v>2858</v>
      </c>
      <c r="I2441" s="8">
        <v>2112.0167333333334</v>
      </c>
      <c r="K2441" s="2" t="s">
        <v>4620</v>
      </c>
      <c r="L2441" s="3">
        <v>1</v>
      </c>
    </row>
    <row r="2442" spans="1:12" x14ac:dyDescent="0.25">
      <c r="A2442" t="s">
        <v>2253</v>
      </c>
      <c r="B2442" s="12" t="s">
        <v>105</v>
      </c>
      <c r="C2442" s="13" t="s">
        <v>1012</v>
      </c>
      <c r="D2442" s="14">
        <v>45383.529166666667</v>
      </c>
      <c r="E2442" s="14">
        <v>45383.631944444453</v>
      </c>
      <c r="F2442" s="15">
        <v>0.1027777777777778</v>
      </c>
      <c r="G2442" s="15">
        <v>5.9722222222222232E-2</v>
      </c>
      <c r="H2442" s="13" t="s">
        <v>2858</v>
      </c>
      <c r="I2442" s="13">
        <v>2112.0167333333334</v>
      </c>
      <c r="K2442" s="2" t="s">
        <v>2717</v>
      </c>
      <c r="L2442" s="3">
        <v>3</v>
      </c>
    </row>
    <row r="2443" spans="1:12" x14ac:dyDescent="0.25">
      <c r="A2443" t="s">
        <v>2534</v>
      </c>
      <c r="B2443" s="12" t="s">
        <v>460</v>
      </c>
      <c r="C2443" s="13" t="s">
        <v>107</v>
      </c>
      <c r="D2443" s="14">
        <v>45628.46597222222</v>
      </c>
      <c r="E2443" s="14">
        <v>45628.568749999999</v>
      </c>
      <c r="F2443" s="15">
        <v>0.1027777777777778</v>
      </c>
      <c r="G2443" s="15">
        <v>0.1083333333333333</v>
      </c>
      <c r="H2443" s="13" t="s">
        <v>3277</v>
      </c>
      <c r="I2443" s="13">
        <v>2112.0167333333334</v>
      </c>
      <c r="K2443" s="2" t="s">
        <v>3369</v>
      </c>
      <c r="L2443" s="3">
        <v>2</v>
      </c>
    </row>
    <row r="2444" spans="1:12" x14ac:dyDescent="0.25">
      <c r="A2444" t="s">
        <v>3317</v>
      </c>
      <c r="B2444" s="12" t="s">
        <v>89</v>
      </c>
      <c r="C2444" s="13" t="s">
        <v>105</v>
      </c>
      <c r="D2444" s="14">
        <v>45626.960416666669</v>
      </c>
      <c r="E2444" s="14">
        <v>45627.063194444447</v>
      </c>
      <c r="F2444" s="15">
        <v>0.1027777777777778</v>
      </c>
      <c r="G2444" s="15">
        <v>0.56597222222222221</v>
      </c>
      <c r="H2444" s="13" t="s">
        <v>3277</v>
      </c>
      <c r="I2444" s="13">
        <v>2112.0167333333334</v>
      </c>
      <c r="K2444" s="2" t="s">
        <v>3170</v>
      </c>
      <c r="L2444" s="3">
        <v>1</v>
      </c>
    </row>
    <row r="2445" spans="1:12" x14ac:dyDescent="0.25">
      <c r="A2445" t="s">
        <v>405</v>
      </c>
      <c r="B2445" s="9" t="s">
        <v>242</v>
      </c>
      <c r="C2445" s="8" t="s">
        <v>18</v>
      </c>
      <c r="D2445" s="10">
        <v>45348.565972222219</v>
      </c>
      <c r="E2445" s="10">
        <v>45348.668749999997</v>
      </c>
      <c r="F2445" s="11">
        <v>0.1027777777777778</v>
      </c>
      <c r="G2445" s="11">
        <v>0.79652777777777772</v>
      </c>
      <c r="H2445" s="8" t="s">
        <v>3277</v>
      </c>
      <c r="I2445" s="8">
        <v>2112.0167333333334</v>
      </c>
      <c r="K2445" s="2" t="s">
        <v>1934</v>
      </c>
      <c r="L2445" s="3">
        <v>1</v>
      </c>
    </row>
    <row r="2446" spans="1:12" x14ac:dyDescent="0.25">
      <c r="A2446" t="s">
        <v>2534</v>
      </c>
      <c r="B2446" s="12" t="s">
        <v>460</v>
      </c>
      <c r="C2446" s="13" t="s">
        <v>107</v>
      </c>
      <c r="D2446" s="14">
        <v>45628.46597222222</v>
      </c>
      <c r="E2446" s="14">
        <v>45628.568749999999</v>
      </c>
      <c r="F2446" s="15">
        <v>0.1027777777777778</v>
      </c>
      <c r="G2446" s="15">
        <v>0.1083333333333333</v>
      </c>
      <c r="H2446" s="13" t="s">
        <v>3484</v>
      </c>
      <c r="I2446" s="13">
        <v>2112.0167333333334</v>
      </c>
      <c r="K2446" s="2" t="s">
        <v>2046</v>
      </c>
      <c r="L2446" s="3">
        <v>1</v>
      </c>
    </row>
    <row r="2447" spans="1:12" x14ac:dyDescent="0.25">
      <c r="A2447" t="s">
        <v>3317</v>
      </c>
      <c r="B2447" s="12" t="s">
        <v>89</v>
      </c>
      <c r="C2447" s="13" t="s">
        <v>105</v>
      </c>
      <c r="D2447" s="14">
        <v>45626.960416666669</v>
      </c>
      <c r="E2447" s="14">
        <v>45627.063194444447</v>
      </c>
      <c r="F2447" s="15">
        <v>0.1027777777777778</v>
      </c>
      <c r="G2447" s="15">
        <v>0.56597222222222221</v>
      </c>
      <c r="H2447" s="13" t="s">
        <v>3484</v>
      </c>
      <c r="I2447" s="13">
        <v>2112.0167333333334</v>
      </c>
      <c r="K2447" s="2" t="s">
        <v>4760</v>
      </c>
      <c r="L2447" s="3">
        <v>1</v>
      </c>
    </row>
    <row r="2448" spans="1:12" x14ac:dyDescent="0.25">
      <c r="A2448" t="s">
        <v>405</v>
      </c>
      <c r="B2448" s="9" t="s">
        <v>242</v>
      </c>
      <c r="C2448" s="8" t="s">
        <v>18</v>
      </c>
      <c r="D2448" s="10">
        <v>45348.565972222219</v>
      </c>
      <c r="E2448" s="10">
        <v>45348.668749999997</v>
      </c>
      <c r="F2448" s="11">
        <v>0.1027777777777778</v>
      </c>
      <c r="G2448" s="11">
        <v>0.79652777777777772</v>
      </c>
      <c r="H2448" s="8" t="s">
        <v>3484</v>
      </c>
      <c r="I2448" s="8">
        <v>2112.0167333333334</v>
      </c>
      <c r="K2448" s="2" t="s">
        <v>3713</v>
      </c>
      <c r="L2448" s="3">
        <v>1</v>
      </c>
    </row>
    <row r="2449" spans="1:12" x14ac:dyDescent="0.25">
      <c r="A2449" t="s">
        <v>3563</v>
      </c>
      <c r="B2449" s="12" t="s">
        <v>130</v>
      </c>
      <c r="C2449" s="13" t="s">
        <v>3561</v>
      </c>
      <c r="D2449" s="14">
        <v>45561.864583333343</v>
      </c>
      <c r="E2449" s="14">
        <v>45561.967361111107</v>
      </c>
      <c r="F2449" s="15">
        <v>0.1027777777777778</v>
      </c>
      <c r="G2449" s="15">
        <v>0.64583333333333337</v>
      </c>
      <c r="H2449" s="13" t="s">
        <v>3485</v>
      </c>
      <c r="I2449" s="13">
        <v>2112.0167333333334</v>
      </c>
      <c r="K2449" s="2" t="s">
        <v>3267</v>
      </c>
      <c r="L2449" s="3">
        <v>1</v>
      </c>
    </row>
    <row r="2450" spans="1:12" x14ac:dyDescent="0.25">
      <c r="A2450" t="s">
        <v>2567</v>
      </c>
      <c r="B2450" s="9" t="s">
        <v>91</v>
      </c>
      <c r="C2450" s="8" t="s">
        <v>18</v>
      </c>
      <c r="D2450" s="10">
        <v>45338.073611111111</v>
      </c>
      <c r="E2450" s="10">
        <v>45338.176388888889</v>
      </c>
      <c r="F2450" s="11">
        <v>0.1027777777777778</v>
      </c>
      <c r="G2450" s="11">
        <v>0.44374999999999998</v>
      </c>
      <c r="H2450" s="8" t="s">
        <v>3485</v>
      </c>
      <c r="I2450" s="8">
        <v>2112.0167333333334</v>
      </c>
      <c r="K2450" s="2" t="s">
        <v>3270</v>
      </c>
      <c r="L2450" s="3">
        <v>1</v>
      </c>
    </row>
    <row r="2451" spans="1:12" x14ac:dyDescent="0.25">
      <c r="A2451" t="s">
        <v>1572</v>
      </c>
      <c r="B2451" s="12" t="s">
        <v>460</v>
      </c>
      <c r="C2451" s="13" t="s">
        <v>12</v>
      </c>
      <c r="D2451" s="14">
        <v>45644.493750000001</v>
      </c>
      <c r="E2451" s="14">
        <v>45644.59652777778</v>
      </c>
      <c r="F2451" s="15">
        <v>0.1027777777777778</v>
      </c>
      <c r="G2451" s="15">
        <v>0.95763888888888893</v>
      </c>
      <c r="H2451" s="13" t="s">
        <v>3703</v>
      </c>
      <c r="I2451" s="13">
        <v>2112.0167333333334</v>
      </c>
      <c r="K2451" s="2" t="s">
        <v>3494</v>
      </c>
      <c r="L2451" s="3">
        <v>1</v>
      </c>
    </row>
    <row r="2452" spans="1:12" x14ac:dyDescent="0.25">
      <c r="A2452" t="s">
        <v>3809</v>
      </c>
      <c r="B2452" s="12" t="s">
        <v>24</v>
      </c>
      <c r="C2452" s="13" t="s">
        <v>333</v>
      </c>
      <c r="D2452" s="14">
        <v>45509.679166666669</v>
      </c>
      <c r="E2452" s="14">
        <v>45509.781944444447</v>
      </c>
      <c r="F2452" s="15">
        <v>0.1027777777777778</v>
      </c>
      <c r="G2452" s="15">
        <v>0.84305555555555556</v>
      </c>
      <c r="H2452" s="13" t="s">
        <v>3703</v>
      </c>
      <c r="I2452" s="13">
        <v>2112.0167333333334</v>
      </c>
      <c r="K2452" s="2" t="s">
        <v>2524</v>
      </c>
      <c r="L2452" s="3">
        <v>1</v>
      </c>
    </row>
    <row r="2453" spans="1:12" x14ac:dyDescent="0.25">
      <c r="A2453" t="s">
        <v>314</v>
      </c>
      <c r="B2453" s="9" t="s">
        <v>12</v>
      </c>
      <c r="C2453" s="8" t="s">
        <v>18</v>
      </c>
      <c r="D2453" s="10">
        <v>45421.886805555558</v>
      </c>
      <c r="E2453" s="10">
        <v>45421.989583333343</v>
      </c>
      <c r="F2453" s="11">
        <v>0.1027777777777778</v>
      </c>
      <c r="G2453" s="11">
        <v>1.7347222222222221</v>
      </c>
      <c r="H2453" s="8" t="s">
        <v>3703</v>
      </c>
      <c r="I2453" s="8">
        <v>2112.0167333333334</v>
      </c>
      <c r="K2453" s="2" t="s">
        <v>3688</v>
      </c>
      <c r="L2453" s="3">
        <v>2</v>
      </c>
    </row>
    <row r="2454" spans="1:12" x14ac:dyDescent="0.25">
      <c r="A2454" t="s">
        <v>286</v>
      </c>
      <c r="B2454" s="12" t="s">
        <v>105</v>
      </c>
      <c r="C2454" s="13" t="s">
        <v>18</v>
      </c>
      <c r="D2454" s="14">
        <v>45656.662499999999</v>
      </c>
      <c r="E2454" s="14">
        <v>45656.765277777777</v>
      </c>
      <c r="F2454" s="15">
        <v>0.1027777777777778</v>
      </c>
      <c r="G2454" s="15">
        <v>1.5534722222222219</v>
      </c>
      <c r="H2454" s="13" t="s">
        <v>3918</v>
      </c>
      <c r="I2454" s="13">
        <v>2112.0167333333334</v>
      </c>
      <c r="K2454" s="2" t="s">
        <v>4934</v>
      </c>
      <c r="L2454" s="3">
        <v>1</v>
      </c>
    </row>
    <row r="2455" spans="1:12" x14ac:dyDescent="0.25">
      <c r="A2455" t="s">
        <v>4125</v>
      </c>
      <c r="B2455" s="12" t="s">
        <v>246</v>
      </c>
      <c r="C2455" s="13" t="s">
        <v>115</v>
      </c>
      <c r="D2455" s="14">
        <v>45621.590277777781</v>
      </c>
      <c r="E2455" s="14">
        <v>45621.693055555559</v>
      </c>
      <c r="F2455" s="15">
        <v>0.1027777777777778</v>
      </c>
      <c r="G2455" s="15">
        <v>4.9305555555555547E-2</v>
      </c>
      <c r="H2455" s="13" t="s">
        <v>4100</v>
      </c>
      <c r="I2455" s="13">
        <v>2112.0167333333334</v>
      </c>
      <c r="K2455" s="2" t="s">
        <v>3626</v>
      </c>
      <c r="L2455" s="3">
        <v>1</v>
      </c>
    </row>
    <row r="2456" spans="1:12" x14ac:dyDescent="0.25">
      <c r="A2456" t="s">
        <v>370</v>
      </c>
      <c r="B2456" s="9" t="s">
        <v>246</v>
      </c>
      <c r="C2456" s="8" t="s">
        <v>18</v>
      </c>
      <c r="D2456" s="10">
        <v>45604.75277777778</v>
      </c>
      <c r="E2456" s="10">
        <v>45604.855555555558</v>
      </c>
      <c r="F2456" s="11">
        <v>0.1027777777777778</v>
      </c>
      <c r="G2456" s="11">
        <v>0.93055555555555558</v>
      </c>
      <c r="H2456" s="8" t="s">
        <v>4100</v>
      </c>
      <c r="I2456" s="8">
        <v>2112.0167333333334</v>
      </c>
      <c r="K2456" s="2" t="s">
        <v>4294</v>
      </c>
      <c r="L2456" s="3">
        <v>1</v>
      </c>
    </row>
    <row r="2457" spans="1:12" x14ac:dyDescent="0.25">
      <c r="A2457" t="s">
        <v>1351</v>
      </c>
      <c r="B2457" s="12" t="s">
        <v>18</v>
      </c>
      <c r="C2457" s="13" t="s">
        <v>107</v>
      </c>
      <c r="D2457" s="14">
        <v>45674.620833333327</v>
      </c>
      <c r="E2457" s="14">
        <v>45674.723611111112</v>
      </c>
      <c r="F2457" s="15">
        <v>0.1027777777777778</v>
      </c>
      <c r="G2457" s="15">
        <v>5.486111111111111E-2</v>
      </c>
      <c r="H2457" s="13" t="s">
        <v>4288</v>
      </c>
      <c r="I2457" s="13">
        <v>2112.0167333333334</v>
      </c>
      <c r="K2457" s="2" t="s">
        <v>3375</v>
      </c>
      <c r="L2457" s="3">
        <v>2</v>
      </c>
    </row>
    <row r="2458" spans="1:12" x14ac:dyDescent="0.25">
      <c r="A2458" t="s">
        <v>2817</v>
      </c>
      <c r="B2458" s="9" t="s">
        <v>107</v>
      </c>
      <c r="C2458" s="8" t="s">
        <v>22</v>
      </c>
      <c r="D2458" s="10">
        <v>45559.715277777781</v>
      </c>
      <c r="E2458" s="10">
        <v>45559.818055555559</v>
      </c>
      <c r="F2458" s="11">
        <v>0.1027777777777778</v>
      </c>
      <c r="G2458" s="11">
        <v>0.82152777777777775</v>
      </c>
      <c r="H2458" s="8" t="s">
        <v>4485</v>
      </c>
      <c r="I2458" s="8">
        <v>2112.0167333333334</v>
      </c>
      <c r="K2458" s="2" t="s">
        <v>4630</v>
      </c>
      <c r="L2458" s="3">
        <v>1</v>
      </c>
    </row>
    <row r="2459" spans="1:12" x14ac:dyDescent="0.25">
      <c r="A2459" t="s">
        <v>4850</v>
      </c>
      <c r="B2459" s="9" t="s">
        <v>1580</v>
      </c>
      <c r="C2459" s="8" t="s">
        <v>68</v>
      </c>
      <c r="D2459" s="10">
        <v>45565.701388888891</v>
      </c>
      <c r="E2459" s="10">
        <v>45565.804166666669</v>
      </c>
      <c r="F2459" s="11">
        <v>0.1027777777777778</v>
      </c>
      <c r="G2459" s="11">
        <v>4.1888888888888891</v>
      </c>
      <c r="H2459" s="8" t="s">
        <v>4776</v>
      </c>
      <c r="I2459" s="8">
        <v>2112.0167333333334</v>
      </c>
      <c r="K2459" s="2" t="s">
        <v>2285</v>
      </c>
      <c r="L2459" s="3">
        <v>1</v>
      </c>
    </row>
    <row r="2460" spans="1:12" x14ac:dyDescent="0.25">
      <c r="A2460" t="s">
        <v>27</v>
      </c>
      <c r="B2460" s="12" t="s">
        <v>26</v>
      </c>
      <c r="C2460" s="13" t="s">
        <v>24</v>
      </c>
      <c r="D2460" s="14">
        <v>45674.916666666657</v>
      </c>
      <c r="E2460" s="14">
        <v>45675.018750000003</v>
      </c>
      <c r="F2460" s="15">
        <v>0.1020833333333333</v>
      </c>
      <c r="G2460" s="15">
        <v>3.5416666666666673E-2</v>
      </c>
      <c r="H2460" s="13" t="s">
        <v>11</v>
      </c>
      <c r="I2460" s="13">
        <v>2097.7463499999999</v>
      </c>
      <c r="K2460" s="2" t="s">
        <v>4538</v>
      </c>
      <c r="L2460" s="3">
        <v>1</v>
      </c>
    </row>
    <row r="2461" spans="1:12" x14ac:dyDescent="0.25">
      <c r="A2461" t="s">
        <v>131</v>
      </c>
      <c r="B2461" s="12" t="s">
        <v>130</v>
      </c>
      <c r="C2461" s="13" t="s">
        <v>125</v>
      </c>
      <c r="D2461" s="14">
        <v>45606.654861111107</v>
      </c>
      <c r="E2461" s="14">
        <v>45606.756944444453</v>
      </c>
      <c r="F2461" s="15">
        <v>0.1020833333333333</v>
      </c>
      <c r="G2461" s="15">
        <v>0.79374999999999996</v>
      </c>
      <c r="H2461" s="13" t="s">
        <v>11</v>
      </c>
      <c r="I2461" s="13">
        <v>2097.7463499999999</v>
      </c>
      <c r="K2461" s="2" t="s">
        <v>1659</v>
      </c>
      <c r="L2461" s="3">
        <v>1</v>
      </c>
    </row>
    <row r="2462" spans="1:12" x14ac:dyDescent="0.25">
      <c r="A2462" t="s">
        <v>355</v>
      </c>
      <c r="B2462" s="12" t="s">
        <v>107</v>
      </c>
      <c r="C2462" s="13" t="s">
        <v>353</v>
      </c>
      <c r="D2462" s="14">
        <v>45389.868055555547</v>
      </c>
      <c r="E2462" s="14">
        <v>45389.970138888893</v>
      </c>
      <c r="F2462" s="15">
        <v>0.1020833333333333</v>
      </c>
      <c r="G2462" s="15">
        <v>0.82777777777777772</v>
      </c>
      <c r="H2462" s="13" t="s">
        <v>11</v>
      </c>
      <c r="I2462" s="13">
        <v>2097.7463499999999</v>
      </c>
      <c r="K2462" s="2" t="s">
        <v>458</v>
      </c>
      <c r="L2462" s="3">
        <v>1</v>
      </c>
    </row>
    <row r="2463" spans="1:12" x14ac:dyDescent="0.25">
      <c r="A2463" t="s">
        <v>398</v>
      </c>
      <c r="B2463" s="12" t="s">
        <v>160</v>
      </c>
      <c r="C2463" s="13" t="s">
        <v>39</v>
      </c>
      <c r="D2463" s="14">
        <v>45335.912499999999</v>
      </c>
      <c r="E2463" s="14">
        <v>45336.01458333333</v>
      </c>
      <c r="F2463" s="15">
        <v>0.1020833333333333</v>
      </c>
      <c r="G2463" s="15">
        <v>4.5138888888888888E-2</v>
      </c>
      <c r="H2463" s="13" t="s">
        <v>11</v>
      </c>
      <c r="I2463" s="13">
        <v>2097.7463499999999</v>
      </c>
      <c r="K2463" s="2" t="s">
        <v>2226</v>
      </c>
      <c r="L2463" s="3">
        <v>1</v>
      </c>
    </row>
    <row r="2464" spans="1:12" x14ac:dyDescent="0.25">
      <c r="A2464" t="s">
        <v>429</v>
      </c>
      <c r="B2464" s="9" t="s">
        <v>89</v>
      </c>
      <c r="C2464" s="8" t="s">
        <v>91</v>
      </c>
      <c r="D2464" s="10">
        <v>45673.692361111112</v>
      </c>
      <c r="E2464" s="10">
        <v>45673.794444444437</v>
      </c>
      <c r="F2464" s="11">
        <v>0.1020833333333333</v>
      </c>
      <c r="G2464" s="11">
        <v>0.1020833333333333</v>
      </c>
      <c r="H2464" s="8" t="s">
        <v>418</v>
      </c>
      <c r="I2464" s="8">
        <v>2097.7463499999999</v>
      </c>
      <c r="K2464" s="2" t="s">
        <v>4799</v>
      </c>
      <c r="L2464" s="3">
        <v>1</v>
      </c>
    </row>
    <row r="2465" spans="1:12" x14ac:dyDescent="0.25">
      <c r="A2465" t="s">
        <v>850</v>
      </c>
      <c r="B2465" s="9" t="s">
        <v>546</v>
      </c>
      <c r="C2465" s="8" t="s">
        <v>380</v>
      </c>
      <c r="D2465" s="10">
        <v>45612.418749999997</v>
      </c>
      <c r="E2465" s="10">
        <v>45612.520833333343</v>
      </c>
      <c r="F2465" s="11">
        <v>0.1020833333333333</v>
      </c>
      <c r="G2465" s="11"/>
      <c r="H2465" s="8" t="s">
        <v>791</v>
      </c>
      <c r="I2465" s="8">
        <v>2097.7463499999999</v>
      </c>
      <c r="K2465" s="2" t="s">
        <v>1974</v>
      </c>
      <c r="L2465" s="3">
        <v>1</v>
      </c>
    </row>
    <row r="2466" spans="1:12" x14ac:dyDescent="0.25">
      <c r="A2466" t="s">
        <v>1081</v>
      </c>
      <c r="B2466" s="9" t="s">
        <v>107</v>
      </c>
      <c r="C2466" s="8" t="s">
        <v>739</v>
      </c>
      <c r="D2466" s="10">
        <v>45319.595833333333</v>
      </c>
      <c r="E2466" s="10">
        <v>45319.697916666657</v>
      </c>
      <c r="F2466" s="11">
        <v>0.1020833333333333</v>
      </c>
      <c r="G2466" s="11">
        <v>5.8333333333333327E-2</v>
      </c>
      <c r="H2466" s="8" t="s">
        <v>791</v>
      </c>
      <c r="I2466" s="8">
        <v>2097.7463499999999</v>
      </c>
      <c r="K2466" s="2" t="s">
        <v>1518</v>
      </c>
      <c r="L2466" s="3">
        <v>2</v>
      </c>
    </row>
    <row r="2467" spans="1:12" x14ac:dyDescent="0.25">
      <c r="A2467" t="s">
        <v>1226</v>
      </c>
      <c r="B2467" s="12" t="s">
        <v>130</v>
      </c>
      <c r="C2467" s="13" t="s">
        <v>158</v>
      </c>
      <c r="D2467" s="14">
        <v>45450.962500000001</v>
      </c>
      <c r="E2467" s="14">
        <v>45451.064583333333</v>
      </c>
      <c r="F2467" s="15">
        <v>0.1020833333333333</v>
      </c>
      <c r="G2467" s="15">
        <v>2.2916666666666669E-2</v>
      </c>
      <c r="H2467" s="13" t="s">
        <v>1085</v>
      </c>
      <c r="I2467" s="13">
        <v>2097.7463499999999</v>
      </c>
      <c r="K2467" s="2" t="s">
        <v>179</v>
      </c>
      <c r="L2467" s="3">
        <v>4</v>
      </c>
    </row>
    <row r="2468" spans="1:12" x14ac:dyDescent="0.25">
      <c r="A2468" t="s">
        <v>1255</v>
      </c>
      <c r="B2468" s="9" t="s">
        <v>1168</v>
      </c>
      <c r="C2468" s="8" t="s">
        <v>35</v>
      </c>
      <c r="D2468" s="10">
        <v>45385.470833333333</v>
      </c>
      <c r="E2468" s="10">
        <v>45385.572916666657</v>
      </c>
      <c r="F2468" s="11">
        <v>0.1020833333333333</v>
      </c>
      <c r="G2468" s="11">
        <v>6.2034722222222216</v>
      </c>
      <c r="H2468" s="8" t="s">
        <v>1085</v>
      </c>
      <c r="I2468" s="8">
        <v>2097.7463499999999</v>
      </c>
      <c r="K2468" s="2" t="s">
        <v>1636</v>
      </c>
      <c r="L2468" s="3">
        <v>1</v>
      </c>
    </row>
    <row r="2469" spans="1:12" x14ac:dyDescent="0.25">
      <c r="A2469" t="s">
        <v>429</v>
      </c>
      <c r="B2469" s="12" t="s">
        <v>89</v>
      </c>
      <c r="C2469" s="13" t="s">
        <v>91</v>
      </c>
      <c r="D2469" s="14">
        <v>45672.678472222222</v>
      </c>
      <c r="E2469" s="14">
        <v>45672.780555555553</v>
      </c>
      <c r="F2469" s="15">
        <v>0.1020833333333333</v>
      </c>
      <c r="G2469" s="15"/>
      <c r="H2469" s="13" t="s">
        <v>1314</v>
      </c>
      <c r="I2469" s="13">
        <v>2097.7463499999999</v>
      </c>
      <c r="K2469" s="2" t="s">
        <v>1586</v>
      </c>
      <c r="L2469" s="3">
        <v>1</v>
      </c>
    </row>
    <row r="2470" spans="1:12" x14ac:dyDescent="0.25">
      <c r="A2470" t="s">
        <v>1462</v>
      </c>
      <c r="B2470" s="9" t="s">
        <v>1461</v>
      </c>
      <c r="C2470" s="8" t="s">
        <v>1459</v>
      </c>
      <c r="D2470" s="10">
        <v>45440.593055555553</v>
      </c>
      <c r="E2470" s="10">
        <v>45440.695138888892</v>
      </c>
      <c r="F2470" s="11">
        <v>0.1020833333333333</v>
      </c>
      <c r="G2470" s="11">
        <v>6.458333333333334E-2</v>
      </c>
      <c r="H2470" s="8" t="s">
        <v>1314</v>
      </c>
      <c r="I2470" s="8">
        <v>2097.7463499999999</v>
      </c>
      <c r="K2470" s="2" t="s">
        <v>1107</v>
      </c>
      <c r="L2470" s="3">
        <v>6</v>
      </c>
    </row>
    <row r="2471" spans="1:12" x14ac:dyDescent="0.25">
      <c r="A2471" t="s">
        <v>2439</v>
      </c>
      <c r="B2471" s="12" t="s">
        <v>35</v>
      </c>
      <c r="C2471" s="13" t="s">
        <v>58</v>
      </c>
      <c r="D2471" s="14">
        <v>45386.557638888888</v>
      </c>
      <c r="E2471" s="14">
        <v>45386.659722222219</v>
      </c>
      <c r="F2471" s="15">
        <v>0.1020833333333333</v>
      </c>
      <c r="G2471" s="15">
        <v>9.6527777777777782E-2</v>
      </c>
      <c r="H2471" s="13" t="s">
        <v>2207</v>
      </c>
      <c r="I2471" s="13">
        <v>2097.7463499999999</v>
      </c>
      <c r="K2471" s="2" t="s">
        <v>4865</v>
      </c>
      <c r="L2471" s="3">
        <v>1</v>
      </c>
    </row>
    <row r="2472" spans="1:12" x14ac:dyDescent="0.25">
      <c r="A2472" t="s">
        <v>3105</v>
      </c>
      <c r="B2472" s="9" t="s">
        <v>662</v>
      </c>
      <c r="C2472" s="8" t="s">
        <v>12</v>
      </c>
      <c r="D2472" s="10">
        <v>45672.729166666657</v>
      </c>
      <c r="E2472" s="10">
        <v>45672.831250000003</v>
      </c>
      <c r="F2472" s="11">
        <v>0.1020833333333333</v>
      </c>
      <c r="G2472" s="11"/>
      <c r="H2472" s="8" t="s">
        <v>3096</v>
      </c>
      <c r="I2472" s="8">
        <v>2097.7463499999999</v>
      </c>
      <c r="K2472" s="2" t="s">
        <v>1692</v>
      </c>
      <c r="L2472" s="3">
        <v>1</v>
      </c>
    </row>
    <row r="2473" spans="1:12" x14ac:dyDescent="0.25">
      <c r="A2473" t="s">
        <v>3116</v>
      </c>
      <c r="B2473" s="9" t="s">
        <v>24</v>
      </c>
      <c r="C2473" s="8" t="s">
        <v>60</v>
      </c>
      <c r="D2473" s="10">
        <v>45639.606249999997</v>
      </c>
      <c r="E2473" s="10">
        <v>45639.708333333343</v>
      </c>
      <c r="F2473" s="11">
        <v>0.1020833333333333</v>
      </c>
      <c r="G2473" s="11">
        <v>6.3888888888888884E-2</v>
      </c>
      <c r="H2473" s="8" t="s">
        <v>3096</v>
      </c>
      <c r="I2473" s="8">
        <v>2097.7463499999999</v>
      </c>
      <c r="K2473" s="2" t="s">
        <v>3616</v>
      </c>
      <c r="L2473" s="3">
        <v>1</v>
      </c>
    </row>
    <row r="2474" spans="1:12" x14ac:dyDescent="0.25">
      <c r="A2474" t="s">
        <v>3030</v>
      </c>
      <c r="B2474" s="9" t="s">
        <v>460</v>
      </c>
      <c r="C2474" s="8" t="s">
        <v>91</v>
      </c>
      <c r="D2474" s="10">
        <v>45656.70208333333</v>
      </c>
      <c r="E2474" s="10">
        <v>45656.804166666669</v>
      </c>
      <c r="F2474" s="11">
        <v>0.1020833333333333</v>
      </c>
      <c r="G2474" s="11">
        <v>5.8333333333333327E-2</v>
      </c>
      <c r="H2474" s="8" t="s">
        <v>3277</v>
      </c>
      <c r="I2474" s="8">
        <v>2097.7463499999999</v>
      </c>
      <c r="K2474" s="2" t="s">
        <v>3327</v>
      </c>
      <c r="L2474" s="3">
        <v>2</v>
      </c>
    </row>
    <row r="2475" spans="1:12" x14ac:dyDescent="0.25">
      <c r="A2475" t="s">
        <v>3030</v>
      </c>
      <c r="B2475" s="9" t="s">
        <v>460</v>
      </c>
      <c r="C2475" s="8" t="s">
        <v>91</v>
      </c>
      <c r="D2475" s="10">
        <v>45656.70208333333</v>
      </c>
      <c r="E2475" s="10">
        <v>45656.804166666669</v>
      </c>
      <c r="F2475" s="11">
        <v>0.1020833333333333</v>
      </c>
      <c r="G2475" s="11">
        <v>5.8333333333333327E-2</v>
      </c>
      <c r="H2475" s="8" t="s">
        <v>3484</v>
      </c>
      <c r="I2475" s="8">
        <v>2097.7463499999999</v>
      </c>
      <c r="K2475" s="2" t="s">
        <v>1376</v>
      </c>
      <c r="L2475" s="3">
        <v>1</v>
      </c>
    </row>
    <row r="2476" spans="1:12" x14ac:dyDescent="0.25">
      <c r="A2476" t="s">
        <v>2267</v>
      </c>
      <c r="B2476" s="9" t="s">
        <v>60</v>
      </c>
      <c r="C2476" s="8" t="s">
        <v>68</v>
      </c>
      <c r="D2476" s="10">
        <v>45503.918055555558</v>
      </c>
      <c r="E2476" s="10">
        <v>45504.020138888889</v>
      </c>
      <c r="F2476" s="11">
        <v>0.1020833333333333</v>
      </c>
      <c r="G2476" s="11">
        <v>0.88541666666666663</v>
      </c>
      <c r="H2476" s="8" t="s">
        <v>3485</v>
      </c>
      <c r="I2476" s="8">
        <v>2097.7463499999999</v>
      </c>
      <c r="K2476" s="2" t="s">
        <v>3640</v>
      </c>
      <c r="L2476" s="3">
        <v>1</v>
      </c>
    </row>
    <row r="2477" spans="1:12" x14ac:dyDescent="0.25">
      <c r="A2477" t="s">
        <v>3109</v>
      </c>
      <c r="B2477" s="12" t="s">
        <v>22</v>
      </c>
      <c r="C2477" s="13" t="s">
        <v>62</v>
      </c>
      <c r="D2477" s="14">
        <v>45657.770138888889</v>
      </c>
      <c r="E2477" s="14">
        <v>45657.87222222222</v>
      </c>
      <c r="F2477" s="15">
        <v>0.1020833333333333</v>
      </c>
      <c r="G2477" s="15">
        <v>0.81388888888888888</v>
      </c>
      <c r="H2477" s="13" t="s">
        <v>3703</v>
      </c>
      <c r="I2477" s="13">
        <v>2097.7463499999999</v>
      </c>
      <c r="K2477" s="2" t="s">
        <v>506</v>
      </c>
      <c r="L2477" s="3">
        <v>1</v>
      </c>
    </row>
    <row r="2478" spans="1:12" x14ac:dyDescent="0.25">
      <c r="A2478" t="s">
        <v>1033</v>
      </c>
      <c r="B2478" s="12" t="s">
        <v>441</v>
      </c>
      <c r="C2478" s="13" t="s">
        <v>12</v>
      </c>
      <c r="D2478" s="14">
        <v>45386.79583333333</v>
      </c>
      <c r="E2478" s="14">
        <v>45386.897916666669</v>
      </c>
      <c r="F2478" s="15">
        <v>0.1020833333333333</v>
      </c>
      <c r="G2478" s="15">
        <v>0.68194444444444446</v>
      </c>
      <c r="H2478" s="13" t="s">
        <v>3703</v>
      </c>
      <c r="I2478" s="13">
        <v>2097.7463499999999</v>
      </c>
      <c r="K2478" s="2" t="s">
        <v>950</v>
      </c>
      <c r="L2478" s="3">
        <v>1</v>
      </c>
    </row>
    <row r="2479" spans="1:12" x14ac:dyDescent="0.25">
      <c r="A2479" t="s">
        <v>846</v>
      </c>
      <c r="B2479" s="9" t="s">
        <v>89</v>
      </c>
      <c r="C2479" s="8" t="s">
        <v>12</v>
      </c>
      <c r="D2479" s="10">
        <v>45360.836805555547</v>
      </c>
      <c r="E2479" s="10">
        <v>45360.938888888893</v>
      </c>
      <c r="F2479" s="11">
        <v>0.1020833333333333</v>
      </c>
      <c r="G2479" s="11">
        <v>0.75416666666666665</v>
      </c>
      <c r="H2479" s="8" t="s">
        <v>3918</v>
      </c>
      <c r="I2479" s="8">
        <v>2097.7463499999999</v>
      </c>
      <c r="K2479" s="2" t="s">
        <v>1158</v>
      </c>
      <c r="L2479" s="3">
        <v>1</v>
      </c>
    </row>
    <row r="2480" spans="1:12" x14ac:dyDescent="0.25">
      <c r="A2480" t="s">
        <v>4317</v>
      </c>
      <c r="B2480" s="12" t="s">
        <v>12</v>
      </c>
      <c r="C2480" s="13" t="s">
        <v>3160</v>
      </c>
      <c r="D2480" s="14">
        <v>45641.709722222222</v>
      </c>
      <c r="E2480" s="14">
        <v>45641.811805555553</v>
      </c>
      <c r="F2480" s="15">
        <v>0.1020833333333333</v>
      </c>
      <c r="G2480" s="15">
        <v>5.6944444444444443E-2</v>
      </c>
      <c r="H2480" s="13" t="s">
        <v>4288</v>
      </c>
      <c r="I2480" s="13">
        <v>2097.7463499999999</v>
      </c>
      <c r="K2480" s="2" t="s">
        <v>2971</v>
      </c>
      <c r="L2480" s="3">
        <v>1</v>
      </c>
    </row>
    <row r="2481" spans="1:12" x14ac:dyDescent="0.25">
      <c r="A2481" t="s">
        <v>1420</v>
      </c>
      <c r="B2481" s="9" t="s">
        <v>180</v>
      </c>
      <c r="C2481" s="8" t="s">
        <v>12</v>
      </c>
      <c r="D2481" s="10">
        <v>45388.661111111112</v>
      </c>
      <c r="E2481" s="10">
        <v>45388.763194444437</v>
      </c>
      <c r="F2481" s="11">
        <v>0.1020833333333333</v>
      </c>
      <c r="G2481" s="11">
        <v>1.249305555555555</v>
      </c>
      <c r="H2481" s="8" t="s">
        <v>4288</v>
      </c>
      <c r="I2481" s="8">
        <v>2097.7463499999999</v>
      </c>
      <c r="K2481" s="2" t="s">
        <v>4546</v>
      </c>
      <c r="L2481" s="3">
        <v>1</v>
      </c>
    </row>
    <row r="2482" spans="1:12" x14ac:dyDescent="0.25">
      <c r="A2482" t="s">
        <v>4547</v>
      </c>
      <c r="B2482" s="9" t="s">
        <v>24</v>
      </c>
      <c r="C2482" s="8" t="s">
        <v>4545</v>
      </c>
      <c r="D2482" s="10">
        <v>45510.791666666657</v>
      </c>
      <c r="E2482" s="10">
        <v>45510.893750000003</v>
      </c>
      <c r="F2482" s="11">
        <v>0.1020833333333333</v>
      </c>
      <c r="G2482" s="11">
        <v>0.70138888888888884</v>
      </c>
      <c r="H2482" s="8" t="s">
        <v>4485</v>
      </c>
      <c r="I2482" s="8">
        <v>2097.7463499999999</v>
      </c>
      <c r="K2482" s="2" t="s">
        <v>3861</v>
      </c>
      <c r="L2482" s="3">
        <v>1</v>
      </c>
    </row>
    <row r="2483" spans="1:12" x14ac:dyDescent="0.25">
      <c r="A2483" t="s">
        <v>86</v>
      </c>
      <c r="B2483" s="12" t="s">
        <v>18</v>
      </c>
      <c r="C2483" s="13" t="s">
        <v>12</v>
      </c>
      <c r="D2483" s="14">
        <v>45346.626388888893</v>
      </c>
      <c r="E2483" s="14">
        <v>45346.727777777778</v>
      </c>
      <c r="F2483" s="15">
        <v>0.1013888888888889</v>
      </c>
      <c r="G2483" s="15">
        <v>5.0694444444444438E-2</v>
      </c>
      <c r="H2483" s="13" t="s">
        <v>11</v>
      </c>
      <c r="I2483" s="13">
        <v>2083.4759666666669</v>
      </c>
      <c r="K2483" s="2" t="s">
        <v>2707</v>
      </c>
      <c r="L2483" s="3">
        <v>1</v>
      </c>
    </row>
    <row r="2484" spans="1:12" x14ac:dyDescent="0.25">
      <c r="A2484" t="s">
        <v>457</v>
      </c>
      <c r="B2484" s="9" t="s">
        <v>107</v>
      </c>
      <c r="C2484" s="8" t="s">
        <v>89</v>
      </c>
      <c r="D2484" s="10">
        <v>45633.817361111112</v>
      </c>
      <c r="E2484" s="10">
        <v>45633.918749999997</v>
      </c>
      <c r="F2484" s="11">
        <v>0.1013888888888889</v>
      </c>
      <c r="G2484" s="11">
        <v>0.7104166666666667</v>
      </c>
      <c r="H2484" s="8" t="s">
        <v>418</v>
      </c>
      <c r="I2484" s="8">
        <v>2083.4759666666669</v>
      </c>
      <c r="K2484" s="2" t="s">
        <v>239</v>
      </c>
      <c r="L2484" s="3">
        <v>1</v>
      </c>
    </row>
    <row r="2485" spans="1:12" x14ac:dyDescent="0.25">
      <c r="A2485" t="s">
        <v>485</v>
      </c>
      <c r="B2485" s="12" t="s">
        <v>18</v>
      </c>
      <c r="C2485" s="13" t="s">
        <v>483</v>
      </c>
      <c r="D2485" s="14">
        <v>45604.92083333333</v>
      </c>
      <c r="E2485" s="14">
        <v>45605.022222222222</v>
      </c>
      <c r="F2485" s="15">
        <v>0.1013888888888889</v>
      </c>
      <c r="G2485" s="15">
        <v>1.599305555555556</v>
      </c>
      <c r="H2485" s="13" t="s">
        <v>418</v>
      </c>
      <c r="I2485" s="13">
        <v>2083.4759666666669</v>
      </c>
      <c r="K2485" s="2" t="s">
        <v>1204</v>
      </c>
      <c r="L2485" s="3">
        <v>1</v>
      </c>
    </row>
    <row r="2486" spans="1:12" x14ac:dyDescent="0.25">
      <c r="A2486" t="s">
        <v>1648</v>
      </c>
      <c r="B2486" s="12" t="s">
        <v>127</v>
      </c>
      <c r="C2486" s="13" t="s">
        <v>18</v>
      </c>
      <c r="D2486" s="14">
        <v>45613.993750000001</v>
      </c>
      <c r="E2486" s="14">
        <v>45614.095138888893</v>
      </c>
      <c r="F2486" s="15">
        <v>0.1013888888888889</v>
      </c>
      <c r="G2486" s="15">
        <v>1.5923611111111109</v>
      </c>
      <c r="H2486" s="13" t="s">
        <v>1566</v>
      </c>
      <c r="I2486" s="13">
        <v>2083.4759666666669</v>
      </c>
      <c r="K2486" s="2" t="s">
        <v>1452</v>
      </c>
      <c r="L2486" s="3">
        <v>1</v>
      </c>
    </row>
    <row r="2487" spans="1:12" x14ac:dyDescent="0.25">
      <c r="A2487" t="s">
        <v>1684</v>
      </c>
      <c r="B2487" s="9" t="s">
        <v>634</v>
      </c>
      <c r="C2487" s="8" t="s">
        <v>1682</v>
      </c>
      <c r="D2487" s="10">
        <v>45577.734027777777</v>
      </c>
      <c r="E2487" s="10">
        <v>45577.835416666669</v>
      </c>
      <c r="F2487" s="11">
        <v>0.1013888888888889</v>
      </c>
      <c r="G2487" s="11"/>
      <c r="H2487" s="8" t="s">
        <v>1566</v>
      </c>
      <c r="I2487" s="8">
        <v>2083.4759666666669</v>
      </c>
      <c r="K2487" s="2" t="s">
        <v>3155</v>
      </c>
      <c r="L2487" s="3">
        <v>1</v>
      </c>
    </row>
    <row r="2488" spans="1:12" x14ac:dyDescent="0.25">
      <c r="A2488" t="s">
        <v>2097</v>
      </c>
      <c r="B2488" s="9" t="s">
        <v>2096</v>
      </c>
      <c r="C2488" s="8" t="s">
        <v>326</v>
      </c>
      <c r="D2488" s="10">
        <v>45437.507638888892</v>
      </c>
      <c r="E2488" s="10">
        <v>45437.609027777777</v>
      </c>
      <c r="F2488" s="11">
        <v>0.1013888888888889</v>
      </c>
      <c r="G2488" s="11">
        <v>4.8611111111111112E-2</v>
      </c>
      <c r="H2488" s="8" t="s">
        <v>1908</v>
      </c>
      <c r="I2488" s="8">
        <v>2083.4759666666669</v>
      </c>
      <c r="K2488" s="2" t="s">
        <v>132</v>
      </c>
      <c r="L2488" s="3">
        <v>1</v>
      </c>
    </row>
    <row r="2489" spans="1:12" x14ac:dyDescent="0.25">
      <c r="A2489" t="s">
        <v>2670</v>
      </c>
      <c r="B2489" s="12" t="s">
        <v>18</v>
      </c>
      <c r="C2489" s="13" t="s">
        <v>660</v>
      </c>
      <c r="D2489" s="14">
        <v>45393.655555555553</v>
      </c>
      <c r="E2489" s="14">
        <v>45393.756944444453</v>
      </c>
      <c r="F2489" s="15">
        <v>0.1013888888888889</v>
      </c>
      <c r="G2489" s="15"/>
      <c r="H2489" s="13" t="s">
        <v>2502</v>
      </c>
      <c r="I2489" s="13">
        <v>2083.4759666666669</v>
      </c>
      <c r="K2489" s="2" t="s">
        <v>2677</v>
      </c>
      <c r="L2489" s="3">
        <v>1</v>
      </c>
    </row>
    <row r="2490" spans="1:12" x14ac:dyDescent="0.25">
      <c r="A2490" t="s">
        <v>371</v>
      </c>
      <c r="B2490" s="12" t="s">
        <v>18</v>
      </c>
      <c r="C2490" s="13" t="s">
        <v>246</v>
      </c>
      <c r="D2490" s="14">
        <v>45685.747916666667</v>
      </c>
      <c r="E2490" s="14">
        <v>45685.849305555559</v>
      </c>
      <c r="F2490" s="15">
        <v>0.1013888888888889</v>
      </c>
      <c r="G2490" s="15">
        <v>0.1340277777777778</v>
      </c>
      <c r="H2490" s="13" t="s">
        <v>2858</v>
      </c>
      <c r="I2490" s="13">
        <v>2083.4759666666669</v>
      </c>
      <c r="K2490" s="2" t="s">
        <v>2552</v>
      </c>
      <c r="L2490" s="3">
        <v>1</v>
      </c>
    </row>
    <row r="2491" spans="1:12" x14ac:dyDescent="0.25">
      <c r="A2491" t="s">
        <v>3106</v>
      </c>
      <c r="B2491" s="9" t="s">
        <v>838</v>
      </c>
      <c r="C2491" s="8" t="s">
        <v>677</v>
      </c>
      <c r="D2491" s="10">
        <v>45669.887499999997</v>
      </c>
      <c r="E2491" s="10">
        <v>45669.988888888889</v>
      </c>
      <c r="F2491" s="11">
        <v>0.1013888888888889</v>
      </c>
      <c r="G2491" s="11">
        <v>0.73750000000000004</v>
      </c>
      <c r="H2491" s="8" t="s">
        <v>3096</v>
      </c>
      <c r="I2491" s="8">
        <v>2083.4759666666669</v>
      </c>
      <c r="K2491" s="2" t="s">
        <v>4876</v>
      </c>
      <c r="L2491" s="3">
        <v>1</v>
      </c>
    </row>
    <row r="2492" spans="1:12" x14ac:dyDescent="0.25">
      <c r="A2492" t="s">
        <v>104</v>
      </c>
      <c r="B2492" s="12" t="s">
        <v>12</v>
      </c>
      <c r="C2492" s="13" t="s">
        <v>89</v>
      </c>
      <c r="D2492" s="14">
        <v>45376.515972222223</v>
      </c>
      <c r="E2492" s="14">
        <v>45376.617361111108</v>
      </c>
      <c r="F2492" s="15">
        <v>0.1013888888888889</v>
      </c>
      <c r="G2492" s="15">
        <v>5.347222222222222E-2</v>
      </c>
      <c r="H2492" s="13" t="s">
        <v>3096</v>
      </c>
      <c r="I2492" s="13">
        <v>2083.4759666666669</v>
      </c>
      <c r="K2492" s="2" t="s">
        <v>1282</v>
      </c>
      <c r="L2492" s="3">
        <v>1</v>
      </c>
    </row>
    <row r="2493" spans="1:12" x14ac:dyDescent="0.25">
      <c r="A2493" t="s">
        <v>846</v>
      </c>
      <c r="B2493" s="12" t="s">
        <v>89</v>
      </c>
      <c r="C2493" s="13" t="s">
        <v>12</v>
      </c>
      <c r="D2493" s="14">
        <v>45372.720138888893</v>
      </c>
      <c r="E2493" s="14">
        <v>45372.821527777778</v>
      </c>
      <c r="F2493" s="15">
        <v>0.1013888888888889</v>
      </c>
      <c r="G2493" s="15">
        <v>0.80625000000000002</v>
      </c>
      <c r="H2493" s="13" t="s">
        <v>3096</v>
      </c>
      <c r="I2493" s="13">
        <v>2083.4759666666669</v>
      </c>
      <c r="K2493" s="2" t="s">
        <v>2008</v>
      </c>
      <c r="L2493" s="3">
        <v>1</v>
      </c>
    </row>
    <row r="2494" spans="1:12" x14ac:dyDescent="0.25">
      <c r="A2494" t="s">
        <v>1351</v>
      </c>
      <c r="B2494" s="9" t="s">
        <v>18</v>
      </c>
      <c r="C2494" s="8" t="s">
        <v>107</v>
      </c>
      <c r="D2494" s="10">
        <v>45632.503472222219</v>
      </c>
      <c r="E2494" s="10">
        <v>45632.604861111111</v>
      </c>
      <c r="F2494" s="11">
        <v>0.1013888888888889</v>
      </c>
      <c r="G2494" s="11">
        <v>6.1805555555555558E-2</v>
      </c>
      <c r="H2494" s="8" t="s">
        <v>3485</v>
      </c>
      <c r="I2494" s="8">
        <v>2083.4759666666669</v>
      </c>
      <c r="K2494" s="2" t="s">
        <v>250</v>
      </c>
      <c r="L2494" s="3">
        <v>4</v>
      </c>
    </row>
    <row r="2495" spans="1:12" x14ac:dyDescent="0.25">
      <c r="A2495" t="s">
        <v>3579</v>
      </c>
      <c r="B2495" s="12" t="s">
        <v>337</v>
      </c>
      <c r="C2495" s="13" t="s">
        <v>266</v>
      </c>
      <c r="D2495" s="14">
        <v>45533.43472222222</v>
      </c>
      <c r="E2495" s="14">
        <v>45533.536111111112</v>
      </c>
      <c r="F2495" s="15">
        <v>0.1013888888888889</v>
      </c>
      <c r="G2495" s="15">
        <v>1.7305555555555561</v>
      </c>
      <c r="H2495" s="13" t="s">
        <v>3485</v>
      </c>
      <c r="I2495" s="13">
        <v>2083.4759666666669</v>
      </c>
      <c r="K2495" s="2" t="s">
        <v>687</v>
      </c>
      <c r="L2495" s="3">
        <v>2</v>
      </c>
    </row>
    <row r="2496" spans="1:12" x14ac:dyDescent="0.25">
      <c r="A2496" t="s">
        <v>3777</v>
      </c>
      <c r="B2496" s="9" t="s">
        <v>18</v>
      </c>
      <c r="C2496" s="8" t="s">
        <v>803</v>
      </c>
      <c r="D2496" s="10">
        <v>45573.65347222222</v>
      </c>
      <c r="E2496" s="10">
        <v>45573.754861111112</v>
      </c>
      <c r="F2496" s="11">
        <v>0.1013888888888889</v>
      </c>
      <c r="G2496" s="11">
        <v>5.1388888888888887E-2</v>
      </c>
      <c r="H2496" s="8" t="s">
        <v>3703</v>
      </c>
      <c r="I2496" s="8">
        <v>2083.4759666666669</v>
      </c>
      <c r="K2496" s="2" t="s">
        <v>4635</v>
      </c>
      <c r="L2496" s="3">
        <v>1</v>
      </c>
    </row>
    <row r="2497" spans="1:12" x14ac:dyDescent="0.25">
      <c r="A2497" t="s">
        <v>314</v>
      </c>
      <c r="B2497" s="9" t="s">
        <v>12</v>
      </c>
      <c r="C2497" s="8" t="s">
        <v>18</v>
      </c>
      <c r="D2497" s="10">
        <v>45631.800694444442</v>
      </c>
      <c r="E2497" s="10">
        <v>45631.902083333327</v>
      </c>
      <c r="F2497" s="11">
        <v>0.1013888888888889</v>
      </c>
      <c r="G2497" s="11">
        <v>0.7631944444444444</v>
      </c>
      <c r="H2497" s="8" t="s">
        <v>4100</v>
      </c>
      <c r="I2497" s="8">
        <v>2083.4759666666669</v>
      </c>
      <c r="K2497" s="2" t="s">
        <v>4796</v>
      </c>
      <c r="L2497" s="3">
        <v>1</v>
      </c>
    </row>
    <row r="2498" spans="1:12" x14ac:dyDescent="0.25">
      <c r="A2498" t="s">
        <v>4246</v>
      </c>
      <c r="B2498" s="9" t="s">
        <v>739</v>
      </c>
      <c r="C2498" s="8" t="s">
        <v>660</v>
      </c>
      <c r="D2498" s="10">
        <v>45375.71597222222</v>
      </c>
      <c r="E2498" s="10">
        <v>45375.817361111112</v>
      </c>
      <c r="F2498" s="11">
        <v>0.1013888888888889</v>
      </c>
      <c r="G2498" s="11">
        <v>5.8333333333333327E-2</v>
      </c>
      <c r="H2498" s="8" t="s">
        <v>4100</v>
      </c>
      <c r="I2498" s="8">
        <v>2083.4759666666669</v>
      </c>
      <c r="K2498" s="2" t="s">
        <v>3308</v>
      </c>
      <c r="L2498" s="3">
        <v>2</v>
      </c>
    </row>
    <row r="2499" spans="1:12" x14ac:dyDescent="0.25">
      <c r="A2499" t="s">
        <v>2441</v>
      </c>
      <c r="B2499" s="12" t="s">
        <v>89</v>
      </c>
      <c r="C2499" s="13" t="s">
        <v>246</v>
      </c>
      <c r="D2499" s="14">
        <v>45367.763888888891</v>
      </c>
      <c r="E2499" s="14">
        <v>45367.865277777782</v>
      </c>
      <c r="F2499" s="15">
        <v>0.1013888888888889</v>
      </c>
      <c r="G2499" s="15">
        <v>2.8472222222222222E-2</v>
      </c>
      <c r="H2499" s="13" t="s">
        <v>4288</v>
      </c>
      <c r="I2499" s="13">
        <v>2083.4759666666669</v>
      </c>
      <c r="K2499" s="2" t="s">
        <v>33</v>
      </c>
      <c r="L2499" s="3">
        <v>1</v>
      </c>
    </row>
    <row r="2500" spans="1:12" x14ac:dyDescent="0.25">
      <c r="A2500" t="s">
        <v>676</v>
      </c>
      <c r="B2500" s="12" t="s">
        <v>162</v>
      </c>
      <c r="C2500" s="13" t="s">
        <v>246</v>
      </c>
      <c r="D2500" s="14">
        <v>45408.806944444441</v>
      </c>
      <c r="E2500" s="14">
        <v>45408.907638888893</v>
      </c>
      <c r="F2500" s="15">
        <v>0.10069444444444441</v>
      </c>
      <c r="G2500" s="15">
        <v>0.67291666666666672</v>
      </c>
      <c r="H2500" s="13" t="s">
        <v>418</v>
      </c>
      <c r="I2500" s="13">
        <v>2069.2055833333329</v>
      </c>
      <c r="K2500" s="2" t="s">
        <v>4023</v>
      </c>
      <c r="L2500" s="3">
        <v>1</v>
      </c>
    </row>
    <row r="2501" spans="1:12" x14ac:dyDescent="0.25">
      <c r="A2501" t="s">
        <v>937</v>
      </c>
      <c r="B2501" s="12" t="s">
        <v>936</v>
      </c>
      <c r="C2501" s="13" t="s">
        <v>37</v>
      </c>
      <c r="D2501" s="14">
        <v>45483</v>
      </c>
      <c r="E2501" s="14">
        <v>45483.100694444453</v>
      </c>
      <c r="F2501" s="15">
        <v>0.10069444444444441</v>
      </c>
      <c r="G2501" s="15">
        <v>1.6020833333333331</v>
      </c>
      <c r="H2501" s="13" t="s">
        <v>791</v>
      </c>
      <c r="I2501" s="13">
        <v>2069.2055833333329</v>
      </c>
      <c r="K2501" s="2" t="s">
        <v>2895</v>
      </c>
      <c r="L2501" s="3">
        <v>1</v>
      </c>
    </row>
    <row r="2502" spans="1:12" x14ac:dyDescent="0.25">
      <c r="A2502" t="s">
        <v>978</v>
      </c>
      <c r="B2502" s="9" t="s">
        <v>660</v>
      </c>
      <c r="C2502" s="8" t="s">
        <v>18</v>
      </c>
      <c r="D2502" s="10">
        <v>45439.831250000003</v>
      </c>
      <c r="E2502" s="10">
        <v>45439.931944444441</v>
      </c>
      <c r="F2502" s="11">
        <v>0.10069444444444441</v>
      </c>
      <c r="G2502" s="11">
        <v>-0.92847222222222225</v>
      </c>
      <c r="H2502" s="8" t="s">
        <v>791</v>
      </c>
      <c r="I2502" s="8">
        <v>2069.2055833333329</v>
      </c>
      <c r="K2502" s="2" t="s">
        <v>3917</v>
      </c>
      <c r="L2502" s="3">
        <v>2</v>
      </c>
    </row>
    <row r="2503" spans="1:12" x14ac:dyDescent="0.25">
      <c r="A2503" t="s">
        <v>1290</v>
      </c>
      <c r="B2503" s="9" t="s">
        <v>1289</v>
      </c>
      <c r="C2503" s="8" t="s">
        <v>376</v>
      </c>
      <c r="D2503" s="10">
        <v>45355.881944444453</v>
      </c>
      <c r="E2503" s="10">
        <v>45355.982638888891</v>
      </c>
      <c r="F2503" s="11">
        <v>0.10069444444444441</v>
      </c>
      <c r="G2503" s="11">
        <v>0.1270833333333333</v>
      </c>
      <c r="H2503" s="8" t="s">
        <v>1085</v>
      </c>
      <c r="I2503" s="8">
        <v>2069.2055833333329</v>
      </c>
      <c r="K2503" s="2" t="s">
        <v>1222</v>
      </c>
      <c r="L2503" s="3">
        <v>1</v>
      </c>
    </row>
    <row r="2504" spans="1:12" x14ac:dyDescent="0.25">
      <c r="A2504" t="s">
        <v>92</v>
      </c>
      <c r="B2504" s="9" t="s">
        <v>91</v>
      </c>
      <c r="C2504" s="8" t="s">
        <v>89</v>
      </c>
      <c r="D2504" s="10">
        <v>45600.70208333333</v>
      </c>
      <c r="E2504" s="10">
        <v>45600.802777777782</v>
      </c>
      <c r="F2504" s="11">
        <v>0.10069444444444441</v>
      </c>
      <c r="G2504" s="11">
        <v>6.6666666666666666E-2</v>
      </c>
      <c r="H2504" s="8" t="s">
        <v>1566</v>
      </c>
      <c r="I2504" s="8">
        <v>2069.2055833333329</v>
      </c>
      <c r="K2504" s="2" t="s">
        <v>1014</v>
      </c>
      <c r="L2504" s="3">
        <v>1</v>
      </c>
    </row>
    <row r="2505" spans="1:12" x14ac:dyDescent="0.25">
      <c r="A2505" t="s">
        <v>1867</v>
      </c>
      <c r="B2505" s="12" t="s">
        <v>1866</v>
      </c>
      <c r="C2505" s="13" t="s">
        <v>22</v>
      </c>
      <c r="D2505" s="14">
        <v>45358.665972222218</v>
      </c>
      <c r="E2505" s="14">
        <v>45358.76666666667</v>
      </c>
      <c r="F2505" s="15">
        <v>0.10069444444444441</v>
      </c>
      <c r="G2505" s="15">
        <v>3.936805555555555</v>
      </c>
      <c r="H2505" s="13" t="s">
        <v>1566</v>
      </c>
      <c r="I2505" s="13">
        <v>2069.2055833333329</v>
      </c>
      <c r="K2505" s="2" t="s">
        <v>2979</v>
      </c>
      <c r="L2505" s="3">
        <v>2</v>
      </c>
    </row>
    <row r="2506" spans="1:12" x14ac:dyDescent="0.25">
      <c r="A2506" t="s">
        <v>2080</v>
      </c>
      <c r="B2506" s="12" t="s">
        <v>54</v>
      </c>
      <c r="C2506" s="13" t="s">
        <v>22</v>
      </c>
      <c r="D2506" s="14">
        <v>45454.709027777782</v>
      </c>
      <c r="E2506" s="14">
        <v>45454.80972222222</v>
      </c>
      <c r="F2506" s="15">
        <v>0.10069444444444441</v>
      </c>
      <c r="G2506" s="15">
        <v>0.83125000000000004</v>
      </c>
      <c r="H2506" s="13" t="s">
        <v>1908</v>
      </c>
      <c r="I2506" s="13">
        <v>2069.2055833333329</v>
      </c>
      <c r="K2506" s="2" t="s">
        <v>3660</v>
      </c>
      <c r="L2506" s="3">
        <v>1</v>
      </c>
    </row>
    <row r="2507" spans="1:12" x14ac:dyDescent="0.25">
      <c r="A2507" t="s">
        <v>1835</v>
      </c>
      <c r="B2507" s="9" t="s">
        <v>316</v>
      </c>
      <c r="C2507" s="8" t="s">
        <v>105</v>
      </c>
      <c r="D2507" s="10">
        <v>45449.662499999999</v>
      </c>
      <c r="E2507" s="10">
        <v>45449.763194444437</v>
      </c>
      <c r="F2507" s="11">
        <v>0.10069444444444441</v>
      </c>
      <c r="G2507" s="11">
        <v>4.2361111111111113E-2</v>
      </c>
      <c r="H2507" s="8" t="s">
        <v>1908</v>
      </c>
      <c r="I2507" s="8">
        <v>2069.2055833333329</v>
      </c>
      <c r="K2507" s="2" t="s">
        <v>1009</v>
      </c>
      <c r="L2507" s="3">
        <v>1</v>
      </c>
    </row>
    <row r="2508" spans="1:12" x14ac:dyDescent="0.25">
      <c r="A2508" t="s">
        <v>2692</v>
      </c>
      <c r="B2508" s="12" t="s">
        <v>1289</v>
      </c>
      <c r="C2508" s="13" t="s">
        <v>180</v>
      </c>
      <c r="D2508" s="14">
        <v>45359.797222222223</v>
      </c>
      <c r="E2508" s="14">
        <v>45359.897916666669</v>
      </c>
      <c r="F2508" s="15">
        <v>0.10069444444444441</v>
      </c>
      <c r="G2508" s="15">
        <v>0.91180555555555554</v>
      </c>
      <c r="H2508" s="13" t="s">
        <v>2502</v>
      </c>
      <c r="I2508" s="13">
        <v>2069.2055833333329</v>
      </c>
      <c r="K2508" s="2" t="s">
        <v>4199</v>
      </c>
      <c r="L2508" s="3">
        <v>1</v>
      </c>
    </row>
    <row r="2509" spans="1:12" x14ac:dyDescent="0.25">
      <c r="A2509" t="s">
        <v>2807</v>
      </c>
      <c r="B2509" s="12" t="s">
        <v>652</v>
      </c>
      <c r="C2509" s="13" t="s">
        <v>881</v>
      </c>
      <c r="D2509" s="14">
        <v>45387.536805555559</v>
      </c>
      <c r="E2509" s="14">
        <v>45387.637499999997</v>
      </c>
      <c r="F2509" s="15">
        <v>0.10069444444444441</v>
      </c>
      <c r="G2509" s="15">
        <v>0.94305555555555554</v>
      </c>
      <c r="H2509" s="13" t="s">
        <v>2715</v>
      </c>
      <c r="I2509" s="13">
        <v>2069.2055833333329</v>
      </c>
      <c r="K2509" s="2" t="s">
        <v>4430</v>
      </c>
      <c r="L2509" s="3">
        <v>1</v>
      </c>
    </row>
    <row r="2510" spans="1:12" x14ac:dyDescent="0.25">
      <c r="A2510" t="s">
        <v>2998</v>
      </c>
      <c r="B2510" s="9" t="s">
        <v>16</v>
      </c>
      <c r="C2510" s="8" t="s">
        <v>105</v>
      </c>
      <c r="D2510" s="10">
        <v>45435.948611111111</v>
      </c>
      <c r="E2510" s="10">
        <v>45436.049305555563</v>
      </c>
      <c r="F2510" s="11">
        <v>0.10069444444444441</v>
      </c>
      <c r="G2510" s="11"/>
      <c r="H2510" s="8" t="s">
        <v>2858</v>
      </c>
      <c r="I2510" s="8">
        <v>2069.2055833333329</v>
      </c>
      <c r="K2510" s="2" t="s">
        <v>3159</v>
      </c>
      <c r="L2510" s="3">
        <v>1</v>
      </c>
    </row>
    <row r="2511" spans="1:12" x14ac:dyDescent="0.25">
      <c r="A2511" t="s">
        <v>2167</v>
      </c>
      <c r="B2511" s="9" t="s">
        <v>105</v>
      </c>
      <c r="C2511" s="8" t="s">
        <v>353</v>
      </c>
      <c r="D2511" s="10">
        <v>45579.785416666673</v>
      </c>
      <c r="E2511" s="10">
        <v>45579.886111111111</v>
      </c>
      <c r="F2511" s="11">
        <v>0.10069444444444441</v>
      </c>
      <c r="G2511" s="11">
        <v>4.1666666666666657E-2</v>
      </c>
      <c r="H2511" s="8" t="s">
        <v>3096</v>
      </c>
      <c r="I2511" s="8">
        <v>2069.2055833333329</v>
      </c>
      <c r="K2511" s="2" t="s">
        <v>4623</v>
      </c>
      <c r="L2511" s="3">
        <v>1</v>
      </c>
    </row>
    <row r="2512" spans="1:12" x14ac:dyDescent="0.25">
      <c r="A2512" t="s">
        <v>3510</v>
      </c>
      <c r="B2512" s="9" t="s">
        <v>162</v>
      </c>
      <c r="C2512" s="8" t="s">
        <v>881</v>
      </c>
      <c r="D2512" s="10">
        <v>45646.025694444441</v>
      </c>
      <c r="E2512" s="10">
        <v>45646.126388888893</v>
      </c>
      <c r="F2512" s="11">
        <v>0.10069444444444441</v>
      </c>
      <c r="G2512" s="11"/>
      <c r="H2512" s="8" t="s">
        <v>3485</v>
      </c>
      <c r="I2512" s="8">
        <v>2069.2055833333329</v>
      </c>
      <c r="K2512" s="2" t="s">
        <v>3661</v>
      </c>
      <c r="L2512" s="3">
        <v>1</v>
      </c>
    </row>
    <row r="2513" spans="1:12" x14ac:dyDescent="0.25">
      <c r="A2513" t="s">
        <v>3663</v>
      </c>
      <c r="B2513" s="12" t="s">
        <v>143</v>
      </c>
      <c r="C2513" s="13" t="s">
        <v>652</v>
      </c>
      <c r="D2513" s="14">
        <v>45375.628472222219</v>
      </c>
      <c r="E2513" s="14">
        <v>45375.729166666657</v>
      </c>
      <c r="F2513" s="15">
        <v>0.10069444444444441</v>
      </c>
      <c r="G2513" s="15">
        <v>7.0833333333333331E-2</v>
      </c>
      <c r="H2513" s="13" t="s">
        <v>3485</v>
      </c>
      <c r="I2513" s="13">
        <v>2069.2055833333329</v>
      </c>
      <c r="K2513" s="2" t="s">
        <v>473</v>
      </c>
      <c r="L2513" s="3">
        <v>1</v>
      </c>
    </row>
    <row r="2514" spans="1:12" x14ac:dyDescent="0.25">
      <c r="A2514" t="s">
        <v>1582</v>
      </c>
      <c r="B2514" s="9" t="s">
        <v>52</v>
      </c>
      <c r="C2514" s="8" t="s">
        <v>1580</v>
      </c>
      <c r="D2514" s="10">
        <v>45326.827777777777</v>
      </c>
      <c r="E2514" s="10">
        <v>45326.928472222222</v>
      </c>
      <c r="F2514" s="11">
        <v>0.10069444444444441</v>
      </c>
      <c r="G2514" s="11"/>
      <c r="H2514" s="8" t="s">
        <v>3485</v>
      </c>
      <c r="I2514" s="8">
        <v>2069.2055833333329</v>
      </c>
      <c r="K2514" s="2" t="s">
        <v>2788</v>
      </c>
      <c r="L2514" s="3">
        <v>1</v>
      </c>
    </row>
    <row r="2515" spans="1:12" x14ac:dyDescent="0.25">
      <c r="A2515" t="s">
        <v>528</v>
      </c>
      <c r="B2515" s="12" t="s">
        <v>527</v>
      </c>
      <c r="C2515" s="13" t="s">
        <v>240</v>
      </c>
      <c r="D2515" s="14">
        <v>45537.875</v>
      </c>
      <c r="E2515" s="14">
        <v>45537.975694444453</v>
      </c>
      <c r="F2515" s="15">
        <v>0.10069444444444441</v>
      </c>
      <c r="G2515" s="15">
        <v>0.74791666666666667</v>
      </c>
      <c r="H2515" s="13" t="s">
        <v>3703</v>
      </c>
      <c r="I2515" s="13">
        <v>2069.2055833333329</v>
      </c>
      <c r="K2515" s="2" t="s">
        <v>4046</v>
      </c>
      <c r="L2515" s="3">
        <v>1</v>
      </c>
    </row>
    <row r="2516" spans="1:12" x14ac:dyDescent="0.25">
      <c r="A2516" t="s">
        <v>1419</v>
      </c>
      <c r="B2516" s="12" t="s">
        <v>12</v>
      </c>
      <c r="C2516" s="13" t="s">
        <v>180</v>
      </c>
      <c r="D2516" s="14">
        <v>45494.686111111107</v>
      </c>
      <c r="E2516" s="14">
        <v>45494.786805555559</v>
      </c>
      <c r="F2516" s="15">
        <v>0.10069444444444441</v>
      </c>
      <c r="G2516" s="15">
        <v>0.78472222222222221</v>
      </c>
      <c r="H2516" s="13" t="s">
        <v>4100</v>
      </c>
      <c r="I2516" s="13">
        <v>2069.2055833333329</v>
      </c>
      <c r="K2516" s="2" t="s">
        <v>4216</v>
      </c>
      <c r="L2516" s="3">
        <v>1</v>
      </c>
    </row>
    <row r="2517" spans="1:12" x14ac:dyDescent="0.25">
      <c r="A2517" t="s">
        <v>4464</v>
      </c>
      <c r="B2517" s="9" t="s">
        <v>652</v>
      </c>
      <c r="C2517" s="8" t="s">
        <v>770</v>
      </c>
      <c r="D2517" s="10">
        <v>45365.62777777778</v>
      </c>
      <c r="E2517" s="10">
        <v>45365.728472222218</v>
      </c>
      <c r="F2517" s="11">
        <v>0.10069444444444441</v>
      </c>
      <c r="G2517" s="11">
        <v>0.80763888888888891</v>
      </c>
      <c r="H2517" s="8" t="s">
        <v>4288</v>
      </c>
      <c r="I2517" s="8">
        <v>2069.2055833333329</v>
      </c>
      <c r="K2517" s="2" t="s">
        <v>480</v>
      </c>
      <c r="L2517" s="3">
        <v>1</v>
      </c>
    </row>
    <row r="2518" spans="1:12" x14ac:dyDescent="0.25">
      <c r="A2518" t="s">
        <v>4669</v>
      </c>
      <c r="B2518" s="12" t="s">
        <v>486</v>
      </c>
      <c r="C2518" s="13" t="s">
        <v>775</v>
      </c>
      <c r="D2518" s="14">
        <v>45623.722222222219</v>
      </c>
      <c r="E2518" s="14">
        <v>45623.822916666657</v>
      </c>
      <c r="F2518" s="15">
        <v>0.10069444444444441</v>
      </c>
      <c r="G2518" s="15">
        <v>3.9583333333333331E-2</v>
      </c>
      <c r="H2518" s="13" t="s">
        <v>4654</v>
      </c>
      <c r="I2518" s="13">
        <v>2069.2055833333329</v>
      </c>
      <c r="K2518" s="2" t="s">
        <v>1935</v>
      </c>
      <c r="L2518" s="3">
        <v>1</v>
      </c>
    </row>
    <row r="2519" spans="1:12" x14ac:dyDescent="0.25">
      <c r="A2519" t="s">
        <v>846</v>
      </c>
      <c r="B2519" s="12" t="s">
        <v>89</v>
      </c>
      <c r="C2519" s="13" t="s">
        <v>12</v>
      </c>
      <c r="D2519" s="14">
        <v>45573.895138888889</v>
      </c>
      <c r="E2519" s="14">
        <v>45573.995833333327</v>
      </c>
      <c r="F2519" s="15">
        <v>0.10069444444444441</v>
      </c>
      <c r="G2519" s="15">
        <v>0.49583333333333329</v>
      </c>
      <c r="H2519" s="13" t="s">
        <v>4776</v>
      </c>
      <c r="I2519" s="13">
        <v>2069.2055833333329</v>
      </c>
      <c r="K2519" s="2" t="s">
        <v>4893</v>
      </c>
      <c r="L2519" s="3">
        <v>1</v>
      </c>
    </row>
    <row r="2520" spans="1:12" x14ac:dyDescent="0.25">
      <c r="A2520" t="s">
        <v>455</v>
      </c>
      <c r="B2520" s="12" t="s">
        <v>107</v>
      </c>
      <c r="C2520" s="13" t="s">
        <v>18</v>
      </c>
      <c r="D2520" s="14">
        <v>45348.718055555553</v>
      </c>
      <c r="E2520" s="14">
        <v>45348.818749999999</v>
      </c>
      <c r="F2520" s="15">
        <v>0.10069444444444441</v>
      </c>
      <c r="G2520" s="15">
        <v>3.6805555555555557E-2</v>
      </c>
      <c r="H2520" s="13" t="s">
        <v>4776</v>
      </c>
      <c r="I2520" s="13">
        <v>2069.2055833333329</v>
      </c>
      <c r="K2520" s="2" t="s">
        <v>2034</v>
      </c>
      <c r="L2520" s="3">
        <v>1</v>
      </c>
    </row>
    <row r="2521" spans="1:12" x14ac:dyDescent="0.25">
      <c r="A2521" t="s">
        <v>545</v>
      </c>
      <c r="B2521" s="12" t="s">
        <v>544</v>
      </c>
      <c r="C2521" s="13" t="s">
        <v>301</v>
      </c>
      <c r="D2521" s="14">
        <v>45566.668055555558</v>
      </c>
      <c r="E2521" s="14">
        <v>45566.768055555563</v>
      </c>
      <c r="F2521" s="15">
        <v>0.1</v>
      </c>
      <c r="G2521" s="15"/>
      <c r="H2521" s="13" t="s">
        <v>418</v>
      </c>
      <c r="I2521" s="13">
        <v>2054.9351999999999</v>
      </c>
      <c r="K2521" s="2" t="s">
        <v>963</v>
      </c>
      <c r="L2521" s="3">
        <v>1</v>
      </c>
    </row>
    <row r="2522" spans="1:12" x14ac:dyDescent="0.25">
      <c r="A2522" t="s">
        <v>1222</v>
      </c>
      <c r="B2522" s="12" t="s">
        <v>32</v>
      </c>
      <c r="C2522" s="13" t="s">
        <v>770</v>
      </c>
      <c r="D2522" s="14">
        <v>45452.761111111111</v>
      </c>
      <c r="E2522" s="14">
        <v>45452.861111111109</v>
      </c>
      <c r="F2522" s="15">
        <v>0.1</v>
      </c>
      <c r="G2522" s="15">
        <v>-0.84652777777777777</v>
      </c>
      <c r="H2522" s="13" t="s">
        <v>1085</v>
      </c>
      <c r="I2522" s="13">
        <v>2054.9351999999999</v>
      </c>
      <c r="K2522" s="2" t="s">
        <v>2934</v>
      </c>
      <c r="L2522" s="3">
        <v>1</v>
      </c>
    </row>
    <row r="2523" spans="1:12" x14ac:dyDescent="0.25">
      <c r="A2523" t="s">
        <v>1507</v>
      </c>
      <c r="B2523" s="9" t="s">
        <v>35</v>
      </c>
      <c r="C2523" s="8" t="s">
        <v>107</v>
      </c>
      <c r="D2523" s="10">
        <v>45381.520138888889</v>
      </c>
      <c r="E2523" s="10">
        <v>45381.620138888888</v>
      </c>
      <c r="F2523" s="11">
        <v>0.1</v>
      </c>
      <c r="G2523" s="11">
        <v>5.4166666666666669E-2</v>
      </c>
      <c r="H2523" s="8" t="s">
        <v>1314</v>
      </c>
      <c r="I2523" s="8">
        <v>2054.9351999999999</v>
      </c>
      <c r="K2523" s="2" t="s">
        <v>920</v>
      </c>
      <c r="L2523" s="3">
        <v>1</v>
      </c>
    </row>
    <row r="2524" spans="1:12" x14ac:dyDescent="0.25">
      <c r="A2524" t="s">
        <v>438</v>
      </c>
      <c r="B2524" s="9" t="s">
        <v>242</v>
      </c>
      <c r="C2524" s="8" t="s">
        <v>12</v>
      </c>
      <c r="D2524" s="10">
        <v>45366.625</v>
      </c>
      <c r="E2524" s="10">
        <v>45366.724999999999</v>
      </c>
      <c r="F2524" s="11">
        <v>0.1</v>
      </c>
      <c r="G2524" s="11">
        <v>-3.1944444444444442E-2</v>
      </c>
      <c r="H2524" s="8" t="s">
        <v>2207</v>
      </c>
      <c r="I2524" s="8">
        <v>2054.9351999999999</v>
      </c>
      <c r="K2524" s="2" t="s">
        <v>1277</v>
      </c>
      <c r="L2524" s="3">
        <v>1</v>
      </c>
    </row>
    <row r="2525" spans="1:12" x14ac:dyDescent="0.25">
      <c r="A2525" t="s">
        <v>2476</v>
      </c>
      <c r="B2525" s="12" t="s">
        <v>775</v>
      </c>
      <c r="C2525" s="13" t="s">
        <v>333</v>
      </c>
      <c r="D2525" s="14">
        <v>45338.931250000001</v>
      </c>
      <c r="E2525" s="14">
        <v>45339.03125</v>
      </c>
      <c r="F2525" s="15">
        <v>0.1</v>
      </c>
      <c r="G2525" s="15">
        <v>-0.96180555555555558</v>
      </c>
      <c r="H2525" s="13" t="s">
        <v>2207</v>
      </c>
      <c r="I2525" s="13">
        <v>2054.9351999999999</v>
      </c>
      <c r="K2525" s="2" t="s">
        <v>2090</v>
      </c>
      <c r="L2525" s="3">
        <v>1</v>
      </c>
    </row>
    <row r="2526" spans="1:12" x14ac:dyDescent="0.25">
      <c r="A2526" t="s">
        <v>2544</v>
      </c>
      <c r="B2526" s="12" t="s">
        <v>483</v>
      </c>
      <c r="C2526" s="13" t="s">
        <v>232</v>
      </c>
      <c r="D2526" s="14">
        <v>45612.022916666669</v>
      </c>
      <c r="E2526" s="14">
        <v>45612.122916666667</v>
      </c>
      <c r="F2526" s="15">
        <v>0.1</v>
      </c>
      <c r="G2526" s="15">
        <v>0.77708333333333335</v>
      </c>
      <c r="H2526" s="13" t="s">
        <v>2502</v>
      </c>
      <c r="I2526" s="13">
        <v>2054.9351999999999</v>
      </c>
      <c r="K2526" s="2" t="s">
        <v>450</v>
      </c>
      <c r="L2526" s="3">
        <v>1</v>
      </c>
    </row>
    <row r="2527" spans="1:12" x14ac:dyDescent="0.25">
      <c r="A2527" t="s">
        <v>2609</v>
      </c>
      <c r="B2527" s="9" t="s">
        <v>943</v>
      </c>
      <c r="C2527" s="8" t="s">
        <v>54</v>
      </c>
      <c r="D2527" s="10">
        <v>45493.598611111112</v>
      </c>
      <c r="E2527" s="10">
        <v>45493.698611111111</v>
      </c>
      <c r="F2527" s="11">
        <v>0.1</v>
      </c>
      <c r="G2527" s="11">
        <v>6.1805555555555558E-2</v>
      </c>
      <c r="H2527" s="8" t="s">
        <v>2502</v>
      </c>
      <c r="I2527" s="8">
        <v>2054.9351999999999</v>
      </c>
      <c r="K2527" s="2" t="s">
        <v>4598</v>
      </c>
      <c r="L2527" s="3">
        <v>1</v>
      </c>
    </row>
    <row r="2528" spans="1:12" x14ac:dyDescent="0.25">
      <c r="A2528" t="s">
        <v>1351</v>
      </c>
      <c r="B2528" s="9" t="s">
        <v>18</v>
      </c>
      <c r="C2528" s="8" t="s">
        <v>107</v>
      </c>
      <c r="D2528" s="10">
        <v>45688.012499999997</v>
      </c>
      <c r="E2528" s="10">
        <v>45688.112500000003</v>
      </c>
      <c r="F2528" s="11">
        <v>0.1</v>
      </c>
      <c r="G2528" s="11"/>
      <c r="H2528" s="8" t="s">
        <v>2715</v>
      </c>
      <c r="I2528" s="8">
        <v>2054.9351999999999</v>
      </c>
      <c r="K2528" s="2" t="s">
        <v>3982</v>
      </c>
      <c r="L2528" s="3">
        <v>1</v>
      </c>
    </row>
    <row r="2529" spans="1:12" x14ac:dyDescent="0.25">
      <c r="A2529" t="s">
        <v>104</v>
      </c>
      <c r="B2529" s="12" t="s">
        <v>12</v>
      </c>
      <c r="C2529" s="13" t="s">
        <v>89</v>
      </c>
      <c r="D2529" s="14">
        <v>45663.691666666673</v>
      </c>
      <c r="E2529" s="14">
        <v>45663.791666666657</v>
      </c>
      <c r="F2529" s="15">
        <v>0.1</v>
      </c>
      <c r="G2529" s="15"/>
      <c r="H2529" s="13" t="s">
        <v>2715</v>
      </c>
      <c r="I2529" s="13">
        <v>2054.9351999999999</v>
      </c>
      <c r="K2529" s="2" t="s">
        <v>1272</v>
      </c>
      <c r="L2529" s="3">
        <v>1</v>
      </c>
    </row>
    <row r="2530" spans="1:12" x14ac:dyDescent="0.25">
      <c r="A2530" t="s">
        <v>1648</v>
      </c>
      <c r="B2530" s="12" t="s">
        <v>127</v>
      </c>
      <c r="C2530" s="13" t="s">
        <v>18</v>
      </c>
      <c r="D2530" s="14">
        <v>45607.9</v>
      </c>
      <c r="E2530" s="14">
        <v>45608</v>
      </c>
      <c r="F2530" s="15">
        <v>0.1</v>
      </c>
      <c r="G2530" s="15">
        <v>-4.791666666666667E-2</v>
      </c>
      <c r="H2530" s="13" t="s">
        <v>2715</v>
      </c>
      <c r="I2530" s="13">
        <v>2054.9351999999999</v>
      </c>
      <c r="K2530" s="2" t="s">
        <v>3288</v>
      </c>
      <c r="L2530" s="3">
        <v>2</v>
      </c>
    </row>
    <row r="2531" spans="1:12" x14ac:dyDescent="0.25">
      <c r="A2531" t="s">
        <v>104</v>
      </c>
      <c r="B2531" s="9" t="s">
        <v>12</v>
      </c>
      <c r="C2531" s="8" t="s">
        <v>89</v>
      </c>
      <c r="D2531" s="10">
        <v>45389.845138888893</v>
      </c>
      <c r="E2531" s="10">
        <v>45389.945138888892</v>
      </c>
      <c r="F2531" s="11">
        <v>0.1</v>
      </c>
      <c r="G2531" s="11">
        <v>0.05</v>
      </c>
      <c r="H2531" s="8" t="s">
        <v>2858</v>
      </c>
      <c r="I2531" s="8">
        <v>2054.9351999999999</v>
      </c>
      <c r="K2531" s="2" t="s">
        <v>4405</v>
      </c>
      <c r="L2531" s="3">
        <v>1</v>
      </c>
    </row>
    <row r="2532" spans="1:12" x14ac:dyDescent="0.25">
      <c r="A2532" t="s">
        <v>2580</v>
      </c>
      <c r="B2532" s="9" t="s">
        <v>143</v>
      </c>
      <c r="C2532" s="8" t="s">
        <v>35</v>
      </c>
      <c r="D2532" s="10">
        <v>45595.573611111111</v>
      </c>
      <c r="E2532" s="10">
        <v>45595.673611111109</v>
      </c>
      <c r="F2532" s="11">
        <v>0.1</v>
      </c>
      <c r="G2532" s="11">
        <v>5.2520833333333332</v>
      </c>
      <c r="H2532" s="8" t="s">
        <v>3096</v>
      </c>
      <c r="I2532" s="8">
        <v>2054.9351999999999</v>
      </c>
      <c r="K2532" s="2" t="s">
        <v>51</v>
      </c>
      <c r="L2532" s="3">
        <v>1</v>
      </c>
    </row>
    <row r="2533" spans="1:12" x14ac:dyDescent="0.25">
      <c r="A2533" t="s">
        <v>3241</v>
      </c>
      <c r="B2533" s="12" t="s">
        <v>1067</v>
      </c>
      <c r="C2533" s="13" t="s">
        <v>1391</v>
      </c>
      <c r="D2533" s="14">
        <v>45363.460416666669</v>
      </c>
      <c r="E2533" s="14">
        <v>45363.560416666667</v>
      </c>
      <c r="F2533" s="15">
        <v>0.1</v>
      </c>
      <c r="G2533" s="15">
        <v>6.805555555555555E-2</v>
      </c>
      <c r="H2533" s="13" t="s">
        <v>3096</v>
      </c>
      <c r="I2533" s="13">
        <v>2054.9351999999999</v>
      </c>
      <c r="K2533" s="2" t="s">
        <v>2541</v>
      </c>
      <c r="L2533" s="3">
        <v>1</v>
      </c>
    </row>
    <row r="2534" spans="1:12" x14ac:dyDescent="0.25">
      <c r="A2534" t="s">
        <v>3263</v>
      </c>
      <c r="B2534" s="12" t="s">
        <v>22</v>
      </c>
      <c r="C2534" s="13" t="s">
        <v>400</v>
      </c>
      <c r="D2534" s="14">
        <v>45335.962500000001</v>
      </c>
      <c r="E2534" s="14">
        <v>45336.0625</v>
      </c>
      <c r="F2534" s="15">
        <v>0.1</v>
      </c>
      <c r="G2534" s="15">
        <v>-0.93611111111111112</v>
      </c>
      <c r="H2534" s="13" t="s">
        <v>3096</v>
      </c>
      <c r="I2534" s="13">
        <v>2054.9351999999999</v>
      </c>
      <c r="K2534" s="2" t="s">
        <v>1944</v>
      </c>
      <c r="L2534" s="3">
        <v>2</v>
      </c>
    </row>
    <row r="2535" spans="1:12" x14ac:dyDescent="0.25">
      <c r="A2535" t="s">
        <v>1351</v>
      </c>
      <c r="B2535" s="12" t="s">
        <v>18</v>
      </c>
      <c r="C2535" s="13" t="s">
        <v>107</v>
      </c>
      <c r="D2535" s="14">
        <v>45630.79791666667</v>
      </c>
      <c r="E2535" s="14">
        <v>45630.897916666669</v>
      </c>
      <c r="F2535" s="15">
        <v>0.1</v>
      </c>
      <c r="G2535" s="15">
        <v>0.82847222222222228</v>
      </c>
      <c r="H2535" s="13" t="s">
        <v>3277</v>
      </c>
      <c r="I2535" s="13">
        <v>2054.9351999999999</v>
      </c>
      <c r="K2535" s="2" t="s">
        <v>3037</v>
      </c>
      <c r="L2535" s="3">
        <v>1</v>
      </c>
    </row>
    <row r="2536" spans="1:12" x14ac:dyDescent="0.25">
      <c r="A2536" t="s">
        <v>1351</v>
      </c>
      <c r="B2536" s="12" t="s">
        <v>18</v>
      </c>
      <c r="C2536" s="13" t="s">
        <v>107</v>
      </c>
      <c r="D2536" s="14">
        <v>45630.79791666667</v>
      </c>
      <c r="E2536" s="14">
        <v>45630.897916666669</v>
      </c>
      <c r="F2536" s="15">
        <v>0.1</v>
      </c>
      <c r="G2536" s="15">
        <v>0.82847222222222228</v>
      </c>
      <c r="H2536" s="13" t="s">
        <v>3484</v>
      </c>
      <c r="I2536" s="13">
        <v>2054.9351999999999</v>
      </c>
      <c r="K2536" s="2" t="s">
        <v>777</v>
      </c>
      <c r="L2536" s="3">
        <v>1</v>
      </c>
    </row>
    <row r="2537" spans="1:12" x14ac:dyDescent="0.25">
      <c r="A2537" t="s">
        <v>3562</v>
      </c>
      <c r="B2537" s="9" t="s">
        <v>3561</v>
      </c>
      <c r="C2537" s="8" t="s">
        <v>12</v>
      </c>
      <c r="D2537" s="10">
        <v>45562.613194444442</v>
      </c>
      <c r="E2537" s="10">
        <v>45562.713194444441</v>
      </c>
      <c r="F2537" s="11">
        <v>0.1</v>
      </c>
      <c r="G2537" s="11">
        <v>7.013888888888889E-2</v>
      </c>
      <c r="H2537" s="8" t="s">
        <v>3485</v>
      </c>
      <c r="I2537" s="8">
        <v>2054.9351999999999</v>
      </c>
      <c r="K2537" s="2" t="s">
        <v>3716</v>
      </c>
      <c r="L2537" s="3">
        <v>1</v>
      </c>
    </row>
    <row r="2538" spans="1:12" x14ac:dyDescent="0.25">
      <c r="A2538" t="s">
        <v>3678</v>
      </c>
      <c r="B2538" s="12" t="s">
        <v>180</v>
      </c>
      <c r="C2538" s="13" t="s">
        <v>149</v>
      </c>
      <c r="D2538" s="14">
        <v>45347.683333333327</v>
      </c>
      <c r="E2538" s="14">
        <v>45347.783333333333</v>
      </c>
      <c r="F2538" s="15">
        <v>0.1</v>
      </c>
      <c r="G2538" s="15">
        <v>1.0847222222222219</v>
      </c>
      <c r="H2538" s="13" t="s">
        <v>3485</v>
      </c>
      <c r="I2538" s="13">
        <v>2054.9351999999999</v>
      </c>
      <c r="K2538" s="2" t="s">
        <v>3301</v>
      </c>
      <c r="L2538" s="3">
        <v>2</v>
      </c>
    </row>
    <row r="2539" spans="1:12" x14ac:dyDescent="0.25">
      <c r="A2539" t="s">
        <v>3801</v>
      </c>
      <c r="B2539" s="9" t="s">
        <v>551</v>
      </c>
      <c r="C2539" s="8" t="s">
        <v>1454</v>
      </c>
      <c r="D2539" s="10">
        <v>45521.765277777777</v>
      </c>
      <c r="E2539" s="10">
        <v>45521.865277777782</v>
      </c>
      <c r="F2539" s="11">
        <v>0.1</v>
      </c>
      <c r="G2539" s="11">
        <v>0.80555555555555558</v>
      </c>
      <c r="H2539" s="8" t="s">
        <v>3703</v>
      </c>
      <c r="I2539" s="8">
        <v>2054.9351999999999</v>
      </c>
      <c r="K2539" s="2" t="s">
        <v>4628</v>
      </c>
      <c r="L2539" s="3">
        <v>1</v>
      </c>
    </row>
    <row r="2540" spans="1:12" x14ac:dyDescent="0.25">
      <c r="A2540" t="s">
        <v>3932</v>
      </c>
      <c r="B2540" s="12" t="s">
        <v>115</v>
      </c>
      <c r="C2540" s="13" t="s">
        <v>91</v>
      </c>
      <c r="D2540" s="14">
        <v>45667.974999999999</v>
      </c>
      <c r="E2540" s="14">
        <v>45668.074999999997</v>
      </c>
      <c r="F2540" s="15">
        <v>0.1</v>
      </c>
      <c r="G2540" s="15">
        <v>0.74027777777777781</v>
      </c>
      <c r="H2540" s="13" t="s">
        <v>3918</v>
      </c>
      <c r="I2540" s="13">
        <v>2054.9351999999999</v>
      </c>
      <c r="K2540" s="2" t="s">
        <v>4377</v>
      </c>
      <c r="L2540" s="3">
        <v>1</v>
      </c>
    </row>
    <row r="2541" spans="1:12" x14ac:dyDescent="0.25">
      <c r="A2541" t="s">
        <v>1389</v>
      </c>
      <c r="B2541" s="12" t="s">
        <v>287</v>
      </c>
      <c r="C2541" s="13" t="s">
        <v>406</v>
      </c>
      <c r="D2541" s="14">
        <v>45648.665972222218</v>
      </c>
      <c r="E2541" s="14">
        <v>45648.765972222223</v>
      </c>
      <c r="F2541" s="15">
        <v>0.1</v>
      </c>
      <c r="G2541" s="15">
        <v>4.3749999999999997E-2</v>
      </c>
      <c r="H2541" s="13" t="s">
        <v>3918</v>
      </c>
      <c r="I2541" s="13">
        <v>2054.9351999999999</v>
      </c>
      <c r="K2541" s="2" t="s">
        <v>1886</v>
      </c>
      <c r="L2541" s="3">
        <v>1</v>
      </c>
    </row>
    <row r="2542" spans="1:12" x14ac:dyDescent="0.25">
      <c r="A2542" t="s">
        <v>3953</v>
      </c>
      <c r="B2542" s="12" t="s">
        <v>91</v>
      </c>
      <c r="C2542" s="13" t="s">
        <v>478</v>
      </c>
      <c r="D2542" s="14">
        <v>45645.692361111112</v>
      </c>
      <c r="E2542" s="14">
        <v>45645.792361111111</v>
      </c>
      <c r="F2542" s="15">
        <v>0.1</v>
      </c>
      <c r="G2542" s="15">
        <v>6.0416666666666667E-2</v>
      </c>
      <c r="H2542" s="13" t="s">
        <v>3918</v>
      </c>
      <c r="I2542" s="13">
        <v>2054.9351999999999</v>
      </c>
      <c r="K2542" s="2" t="s">
        <v>2928</v>
      </c>
      <c r="L2542" s="3">
        <v>1</v>
      </c>
    </row>
    <row r="2543" spans="1:12" x14ac:dyDescent="0.25">
      <c r="A2543" t="s">
        <v>4233</v>
      </c>
      <c r="B2543" s="9" t="s">
        <v>12</v>
      </c>
      <c r="C2543" s="8" t="s">
        <v>478</v>
      </c>
      <c r="D2543" s="10">
        <v>45394.736111111109</v>
      </c>
      <c r="E2543" s="10">
        <v>45394.836111111108</v>
      </c>
      <c r="F2543" s="11">
        <v>0.1</v>
      </c>
      <c r="G2543" s="11">
        <v>0.77500000000000002</v>
      </c>
      <c r="H2543" s="8" t="s">
        <v>4100</v>
      </c>
      <c r="I2543" s="8">
        <v>2054.9351999999999</v>
      </c>
      <c r="K2543" s="2" t="s">
        <v>1546</v>
      </c>
      <c r="L2543" s="3">
        <v>1</v>
      </c>
    </row>
    <row r="2544" spans="1:12" x14ac:dyDescent="0.25">
      <c r="A2544" t="s">
        <v>4314</v>
      </c>
      <c r="B2544" s="9" t="s">
        <v>35</v>
      </c>
      <c r="C2544" s="8" t="s">
        <v>2216</v>
      </c>
      <c r="D2544" s="10">
        <v>45648.515277777777</v>
      </c>
      <c r="E2544" s="10">
        <v>45648.615277777782</v>
      </c>
      <c r="F2544" s="11">
        <v>0.1</v>
      </c>
      <c r="G2544" s="11">
        <v>0.93263888888888891</v>
      </c>
      <c r="H2544" s="8" t="s">
        <v>4288</v>
      </c>
      <c r="I2544" s="8">
        <v>2054.9351999999999</v>
      </c>
      <c r="K2544" s="2" t="s">
        <v>1198</v>
      </c>
      <c r="L2544" s="3">
        <v>1</v>
      </c>
    </row>
    <row r="2545" spans="1:12" x14ac:dyDescent="0.25">
      <c r="A2545" t="s">
        <v>4376</v>
      </c>
      <c r="B2545" s="12" t="s">
        <v>223</v>
      </c>
      <c r="C2545" s="13" t="s">
        <v>246</v>
      </c>
      <c r="D2545" s="14">
        <v>45508.85</v>
      </c>
      <c r="E2545" s="14">
        <v>45508.95</v>
      </c>
      <c r="F2545" s="15">
        <v>0.1</v>
      </c>
      <c r="G2545" s="15">
        <v>-3.5416666666666673E-2</v>
      </c>
      <c r="H2545" s="13" t="s">
        <v>4288</v>
      </c>
      <c r="I2545" s="13">
        <v>2054.9351999999999</v>
      </c>
      <c r="K2545" s="2" t="s">
        <v>2700</v>
      </c>
      <c r="L2545" s="3">
        <v>1</v>
      </c>
    </row>
    <row r="2546" spans="1:12" x14ac:dyDescent="0.25">
      <c r="A2546" t="s">
        <v>978</v>
      </c>
      <c r="B2546" s="9" t="s">
        <v>660</v>
      </c>
      <c r="C2546" s="8" t="s">
        <v>18</v>
      </c>
      <c r="D2546" s="10">
        <v>45396.821527777778</v>
      </c>
      <c r="E2546" s="10">
        <v>45396.921527777777</v>
      </c>
      <c r="F2546" s="11">
        <v>0.1</v>
      </c>
      <c r="G2546" s="11">
        <v>5.6944444444444443E-2</v>
      </c>
      <c r="H2546" s="8" t="s">
        <v>4288</v>
      </c>
      <c r="I2546" s="8">
        <v>2054.9351999999999</v>
      </c>
      <c r="K2546" s="2" t="s">
        <v>3533</v>
      </c>
      <c r="L2546" s="3">
        <v>1</v>
      </c>
    </row>
    <row r="2547" spans="1:12" x14ac:dyDescent="0.25">
      <c r="A2547" t="s">
        <v>4477</v>
      </c>
      <c r="B2547" s="12" t="s">
        <v>605</v>
      </c>
      <c r="C2547" s="13" t="s">
        <v>333</v>
      </c>
      <c r="D2547" s="14">
        <v>45349.831944444442</v>
      </c>
      <c r="E2547" s="14">
        <v>45349.931944444441</v>
      </c>
      <c r="F2547" s="15">
        <v>0.1</v>
      </c>
      <c r="G2547" s="15">
        <v>0.78611111111111109</v>
      </c>
      <c r="H2547" s="13" t="s">
        <v>4288</v>
      </c>
      <c r="I2547" s="13">
        <v>2054.9351999999999</v>
      </c>
      <c r="K2547" s="2" t="s">
        <v>1651</v>
      </c>
      <c r="L2547" s="3">
        <v>1</v>
      </c>
    </row>
    <row r="2548" spans="1:12" x14ac:dyDescent="0.25">
      <c r="A2548" t="s">
        <v>405</v>
      </c>
      <c r="B2548" s="12" t="s">
        <v>242</v>
      </c>
      <c r="C2548" s="13" t="s">
        <v>18</v>
      </c>
      <c r="D2548" s="14">
        <v>45655.794444444437</v>
      </c>
      <c r="E2548" s="14">
        <v>45655.894444444442</v>
      </c>
      <c r="F2548" s="15">
        <v>0.1</v>
      </c>
      <c r="G2548" s="15">
        <v>6.6409722222222216</v>
      </c>
      <c r="H2548" s="13" t="s">
        <v>4485</v>
      </c>
      <c r="I2548" s="13">
        <v>2054.9351999999999</v>
      </c>
      <c r="K2548" s="2" t="s">
        <v>3683</v>
      </c>
      <c r="L2548" s="3">
        <v>1</v>
      </c>
    </row>
    <row r="2549" spans="1:12" x14ac:dyDescent="0.25">
      <c r="A2549" t="s">
        <v>2001</v>
      </c>
      <c r="B2549" s="12" t="s">
        <v>246</v>
      </c>
      <c r="C2549" s="13" t="s">
        <v>460</v>
      </c>
      <c r="D2549" s="14">
        <v>45522.545138888891</v>
      </c>
      <c r="E2549" s="14">
        <v>45522.645138888889</v>
      </c>
      <c r="F2549" s="15">
        <v>0.1</v>
      </c>
      <c r="G2549" s="15">
        <v>6.3888888888888884E-2</v>
      </c>
      <c r="H2549" s="13" t="s">
        <v>4485</v>
      </c>
      <c r="I2549" s="13">
        <v>2054.9351999999999</v>
      </c>
      <c r="K2549" s="2" t="s">
        <v>2386</v>
      </c>
      <c r="L2549" s="3">
        <v>1</v>
      </c>
    </row>
    <row r="2550" spans="1:12" x14ac:dyDescent="0.25">
      <c r="A2550" t="s">
        <v>4688</v>
      </c>
      <c r="B2550" s="12" t="s">
        <v>483</v>
      </c>
      <c r="C2550" s="13" t="s">
        <v>18</v>
      </c>
      <c r="D2550" s="14">
        <v>45601.655555555553</v>
      </c>
      <c r="E2550" s="14">
        <v>45601.755555555559</v>
      </c>
      <c r="F2550" s="15">
        <v>0.1</v>
      </c>
      <c r="G2550" s="15">
        <v>0.23680555555555549</v>
      </c>
      <c r="H2550" s="13" t="s">
        <v>4654</v>
      </c>
      <c r="I2550" s="13">
        <v>2054.9351999999999</v>
      </c>
      <c r="K2550" s="2" t="s">
        <v>937</v>
      </c>
      <c r="L2550" s="3">
        <v>1</v>
      </c>
    </row>
    <row r="2551" spans="1:12" x14ac:dyDescent="0.25">
      <c r="A2551" t="s">
        <v>4544</v>
      </c>
      <c r="B2551" s="12" t="s">
        <v>91</v>
      </c>
      <c r="C2551" s="13" t="s">
        <v>162</v>
      </c>
      <c r="D2551" s="14">
        <v>45584.697222222218</v>
      </c>
      <c r="E2551" s="14">
        <v>45584.797222222223</v>
      </c>
      <c r="F2551" s="15">
        <v>0.1</v>
      </c>
      <c r="G2551" s="15">
        <v>0.99722222222222223</v>
      </c>
      <c r="H2551" s="13" t="s">
        <v>4654</v>
      </c>
      <c r="I2551" s="13">
        <v>2054.9351999999999</v>
      </c>
      <c r="K2551" s="2" t="s">
        <v>1723</v>
      </c>
      <c r="L2551" s="3">
        <v>1</v>
      </c>
    </row>
    <row r="2552" spans="1:12" x14ac:dyDescent="0.25">
      <c r="A2552" t="s">
        <v>38</v>
      </c>
      <c r="B2552" s="12" t="s">
        <v>37</v>
      </c>
      <c r="C2552" s="13" t="s">
        <v>35</v>
      </c>
      <c r="D2552" s="14">
        <v>45667.81527777778</v>
      </c>
      <c r="E2552" s="14">
        <v>45667.914583333331</v>
      </c>
      <c r="F2552" s="15">
        <v>9.930555555555555E-2</v>
      </c>
      <c r="G2552" s="15">
        <v>3.9868055555555562</v>
      </c>
      <c r="H2552" s="13" t="s">
        <v>11</v>
      </c>
      <c r="I2552" s="13">
        <v>2040.6648166666666</v>
      </c>
      <c r="K2552" s="2" t="s">
        <v>2945</v>
      </c>
      <c r="L2552" s="3">
        <v>1</v>
      </c>
    </row>
    <row r="2553" spans="1:12" x14ac:dyDescent="0.25">
      <c r="A2553" t="s">
        <v>458</v>
      </c>
      <c r="B2553" s="12" t="s">
        <v>178</v>
      </c>
      <c r="C2553" s="13" t="s">
        <v>107</v>
      </c>
      <c r="D2553" s="14">
        <v>45632.861111111109</v>
      </c>
      <c r="E2553" s="14">
        <v>45632.960416666669</v>
      </c>
      <c r="F2553" s="15">
        <v>9.930555555555555E-2</v>
      </c>
      <c r="G2553" s="15">
        <v>0.8569444444444444</v>
      </c>
      <c r="H2553" s="13" t="s">
        <v>418</v>
      </c>
      <c r="I2553" s="13">
        <v>2040.6648166666666</v>
      </c>
      <c r="K2553" s="2" t="s">
        <v>1177</v>
      </c>
      <c r="L2553" s="3">
        <v>4</v>
      </c>
    </row>
    <row r="2554" spans="1:12" x14ac:dyDescent="0.25">
      <c r="A2554" t="s">
        <v>489</v>
      </c>
      <c r="B2554" s="12" t="s">
        <v>460</v>
      </c>
      <c r="C2554" s="13" t="s">
        <v>105</v>
      </c>
      <c r="D2554" s="14">
        <v>45603.693055555559</v>
      </c>
      <c r="E2554" s="14">
        <v>45603.792361111111</v>
      </c>
      <c r="F2554" s="15">
        <v>9.930555555555555E-2</v>
      </c>
      <c r="G2554" s="15">
        <v>8.0555555555555561E-2</v>
      </c>
      <c r="H2554" s="13" t="s">
        <v>418</v>
      </c>
      <c r="I2554" s="13">
        <v>2040.6648166666666</v>
      </c>
      <c r="K2554" s="2" t="s">
        <v>956</v>
      </c>
      <c r="L2554" s="3">
        <v>1</v>
      </c>
    </row>
    <row r="2555" spans="1:12" x14ac:dyDescent="0.25">
      <c r="A2555" t="s">
        <v>830</v>
      </c>
      <c r="B2555" s="12" t="s">
        <v>156</v>
      </c>
      <c r="C2555" s="13" t="s">
        <v>689</v>
      </c>
      <c r="D2555" s="14">
        <v>45633.143750000003</v>
      </c>
      <c r="E2555" s="14">
        <v>45633.243055555547</v>
      </c>
      <c r="F2555" s="15">
        <v>9.930555555555555E-2</v>
      </c>
      <c r="G2555" s="15">
        <v>1.588888888888889</v>
      </c>
      <c r="H2555" s="13" t="s">
        <v>791</v>
      </c>
      <c r="I2555" s="13">
        <v>2040.6648166666666</v>
      </c>
      <c r="K2555" s="2" t="s">
        <v>4006</v>
      </c>
      <c r="L2555" s="3">
        <v>1</v>
      </c>
    </row>
    <row r="2556" spans="1:12" x14ac:dyDescent="0.25">
      <c r="A2556" t="s">
        <v>951</v>
      </c>
      <c r="B2556" s="12" t="s">
        <v>156</v>
      </c>
      <c r="C2556" s="13" t="s">
        <v>505</v>
      </c>
      <c r="D2556" s="14">
        <v>45459.875</v>
      </c>
      <c r="E2556" s="14">
        <v>45459.974305555559</v>
      </c>
      <c r="F2556" s="15">
        <v>9.930555555555555E-2</v>
      </c>
      <c r="G2556" s="15">
        <v>3.4027777777777768E-2</v>
      </c>
      <c r="H2556" s="13" t="s">
        <v>791</v>
      </c>
      <c r="I2556" s="13">
        <v>2040.6648166666666</v>
      </c>
      <c r="K2556" s="2" t="s">
        <v>4886</v>
      </c>
      <c r="L2556" s="3">
        <v>1</v>
      </c>
    </row>
    <row r="2557" spans="1:12" x14ac:dyDescent="0.25">
      <c r="A2557" t="s">
        <v>1032</v>
      </c>
      <c r="B2557" s="12" t="s">
        <v>333</v>
      </c>
      <c r="C2557" s="13" t="s">
        <v>435</v>
      </c>
      <c r="D2557" s="14">
        <v>45379.500694444447</v>
      </c>
      <c r="E2557" s="14">
        <v>45379.6</v>
      </c>
      <c r="F2557" s="15">
        <v>9.930555555555555E-2</v>
      </c>
      <c r="G2557" s="15">
        <v>8.2638888888888887E-2</v>
      </c>
      <c r="H2557" s="13" t="s">
        <v>791</v>
      </c>
      <c r="I2557" s="13">
        <v>2040.6648166666666</v>
      </c>
      <c r="K2557" s="2" t="s">
        <v>4197</v>
      </c>
      <c r="L2557" s="3">
        <v>1</v>
      </c>
    </row>
    <row r="2558" spans="1:12" x14ac:dyDescent="0.25">
      <c r="A2558" t="s">
        <v>1713</v>
      </c>
      <c r="B2558" s="12" t="s">
        <v>125</v>
      </c>
      <c r="C2558" s="13" t="s">
        <v>24</v>
      </c>
      <c r="D2558" s="14">
        <v>45551.688888888893</v>
      </c>
      <c r="E2558" s="14">
        <v>45551.788194444453</v>
      </c>
      <c r="F2558" s="15">
        <v>9.930555555555555E-2</v>
      </c>
      <c r="G2558" s="15">
        <v>3.2638888888888891E-2</v>
      </c>
      <c r="H2558" s="13" t="s">
        <v>1566</v>
      </c>
      <c r="I2558" s="13">
        <v>2040.6648166666666</v>
      </c>
      <c r="K2558" s="2" t="s">
        <v>4877</v>
      </c>
      <c r="L2558" s="3">
        <v>1</v>
      </c>
    </row>
    <row r="2559" spans="1:12" x14ac:dyDescent="0.25">
      <c r="A2559" t="s">
        <v>2248</v>
      </c>
      <c r="B2559" s="9" t="s">
        <v>12</v>
      </c>
      <c r="C2559" s="8" t="s">
        <v>445</v>
      </c>
      <c r="D2559" s="10">
        <v>45631.907638888893</v>
      </c>
      <c r="E2559" s="10">
        <v>45632.006944444453</v>
      </c>
      <c r="F2559" s="11">
        <v>9.930555555555555E-2</v>
      </c>
      <c r="G2559" s="11">
        <v>0.72430555555555554</v>
      </c>
      <c r="H2559" s="8" t="s">
        <v>2207</v>
      </c>
      <c r="I2559" s="8">
        <v>2040.6648166666666</v>
      </c>
      <c r="K2559" s="2" t="s">
        <v>1175</v>
      </c>
      <c r="L2559" s="3">
        <v>6</v>
      </c>
    </row>
    <row r="2560" spans="1:12" x14ac:dyDescent="0.25">
      <c r="A2560" t="s">
        <v>2297</v>
      </c>
      <c r="B2560" s="9" t="s">
        <v>130</v>
      </c>
      <c r="C2560" s="8" t="s">
        <v>37</v>
      </c>
      <c r="D2560" s="10">
        <v>45567.90625</v>
      </c>
      <c r="E2560" s="10">
        <v>45568.005555555559</v>
      </c>
      <c r="F2560" s="11">
        <v>9.930555555555555E-2</v>
      </c>
      <c r="G2560" s="11">
        <v>0.54861111111111116</v>
      </c>
      <c r="H2560" s="8" t="s">
        <v>2207</v>
      </c>
      <c r="I2560" s="8">
        <v>2040.6648166666666</v>
      </c>
      <c r="K2560" s="2" t="s">
        <v>4368</v>
      </c>
      <c r="L2560" s="3">
        <v>1</v>
      </c>
    </row>
    <row r="2561" spans="1:12" x14ac:dyDescent="0.25">
      <c r="A2561" t="s">
        <v>2946</v>
      </c>
      <c r="B2561" s="12" t="s">
        <v>483</v>
      </c>
      <c r="C2561" s="13" t="s">
        <v>955</v>
      </c>
      <c r="D2561" s="14">
        <v>45515.669444444437</v>
      </c>
      <c r="E2561" s="14">
        <v>45515.768750000003</v>
      </c>
      <c r="F2561" s="15">
        <v>9.930555555555555E-2</v>
      </c>
      <c r="G2561" s="15">
        <v>0.29375000000000001</v>
      </c>
      <c r="H2561" s="13" t="s">
        <v>2858</v>
      </c>
      <c r="I2561" s="13">
        <v>2040.6648166666666</v>
      </c>
      <c r="K2561" s="2" t="s">
        <v>1173</v>
      </c>
      <c r="L2561" s="3">
        <v>1</v>
      </c>
    </row>
    <row r="2562" spans="1:12" x14ac:dyDescent="0.25">
      <c r="A2562" t="s">
        <v>3278</v>
      </c>
      <c r="B2562" s="9" t="s">
        <v>712</v>
      </c>
      <c r="C2562" s="8" t="s">
        <v>14</v>
      </c>
      <c r="D2562" s="10">
        <v>45677.643055555563</v>
      </c>
      <c r="E2562" s="10">
        <v>45677.742361111108</v>
      </c>
      <c r="F2562" s="11">
        <v>9.930555555555555E-2</v>
      </c>
      <c r="G2562" s="11">
        <v>6.3888888888888884E-2</v>
      </c>
      <c r="H2562" s="8" t="s">
        <v>3277</v>
      </c>
      <c r="I2562" s="8">
        <v>2040.6648166666666</v>
      </c>
      <c r="K2562" s="2" t="s">
        <v>3645</v>
      </c>
      <c r="L2562" s="3">
        <v>1</v>
      </c>
    </row>
    <row r="2563" spans="1:12" x14ac:dyDescent="0.25">
      <c r="A2563" t="s">
        <v>3422</v>
      </c>
      <c r="B2563" s="9" t="s">
        <v>58</v>
      </c>
      <c r="C2563" s="8" t="s">
        <v>68</v>
      </c>
      <c r="D2563" s="10">
        <v>45408.145833333343</v>
      </c>
      <c r="E2563" s="10">
        <v>45408.245138888888</v>
      </c>
      <c r="F2563" s="11">
        <v>9.930555555555555E-2</v>
      </c>
      <c r="G2563" s="11">
        <v>2.009722222222222</v>
      </c>
      <c r="H2563" s="8" t="s">
        <v>3277</v>
      </c>
      <c r="I2563" s="8">
        <v>2040.6648166666666</v>
      </c>
      <c r="K2563" s="2" t="s">
        <v>932</v>
      </c>
      <c r="L2563" s="3">
        <v>1</v>
      </c>
    </row>
    <row r="2564" spans="1:12" x14ac:dyDescent="0.25">
      <c r="A2564" t="s">
        <v>3278</v>
      </c>
      <c r="B2564" s="9" t="s">
        <v>712</v>
      </c>
      <c r="C2564" s="8" t="s">
        <v>14</v>
      </c>
      <c r="D2564" s="10">
        <v>45677.643055555563</v>
      </c>
      <c r="E2564" s="10">
        <v>45677.742361111108</v>
      </c>
      <c r="F2564" s="11">
        <v>9.930555555555555E-2</v>
      </c>
      <c r="G2564" s="11">
        <v>6.3888888888888884E-2</v>
      </c>
      <c r="H2564" s="8" t="s">
        <v>3484</v>
      </c>
      <c r="I2564" s="8">
        <v>2040.6648166666666</v>
      </c>
      <c r="K2564" s="2" t="s">
        <v>303</v>
      </c>
      <c r="L2564" s="3">
        <v>1</v>
      </c>
    </row>
    <row r="2565" spans="1:12" x14ac:dyDescent="0.25">
      <c r="A2565" t="s">
        <v>3422</v>
      </c>
      <c r="B2565" s="9" t="s">
        <v>58</v>
      </c>
      <c r="C2565" s="8" t="s">
        <v>68</v>
      </c>
      <c r="D2565" s="10">
        <v>45408.145833333343</v>
      </c>
      <c r="E2565" s="10">
        <v>45408.245138888888</v>
      </c>
      <c r="F2565" s="11">
        <v>9.930555555555555E-2</v>
      </c>
      <c r="G2565" s="11">
        <v>2.009722222222222</v>
      </c>
      <c r="H2565" s="8" t="s">
        <v>3484</v>
      </c>
      <c r="I2565" s="8">
        <v>2040.6648166666666</v>
      </c>
      <c r="K2565" s="2" t="s">
        <v>3941</v>
      </c>
      <c r="L2565" s="3">
        <v>1</v>
      </c>
    </row>
    <row r="2566" spans="1:12" x14ac:dyDescent="0.25">
      <c r="A2566" t="s">
        <v>3671</v>
      </c>
      <c r="B2566" s="12" t="s">
        <v>151</v>
      </c>
      <c r="C2566" s="13" t="s">
        <v>1070</v>
      </c>
      <c r="D2566" s="14">
        <v>45358.693749999999</v>
      </c>
      <c r="E2566" s="14">
        <v>45358.793055555558</v>
      </c>
      <c r="F2566" s="15">
        <v>9.930555555555555E-2</v>
      </c>
      <c r="G2566" s="15">
        <v>0.86041666666666672</v>
      </c>
      <c r="H2566" s="13" t="s">
        <v>3485</v>
      </c>
      <c r="I2566" s="13">
        <v>2040.6648166666666</v>
      </c>
      <c r="K2566" s="2" t="s">
        <v>1742</v>
      </c>
      <c r="L2566" s="3">
        <v>1</v>
      </c>
    </row>
    <row r="2567" spans="1:12" x14ac:dyDescent="0.25">
      <c r="A2567" t="s">
        <v>3679</v>
      </c>
      <c r="B2567" s="9" t="s">
        <v>605</v>
      </c>
      <c r="C2567" s="8" t="s">
        <v>149</v>
      </c>
      <c r="D2567" s="10">
        <v>45346.691666666673</v>
      </c>
      <c r="E2567" s="10">
        <v>45346.790972222218</v>
      </c>
      <c r="F2567" s="11">
        <v>9.930555555555555E-2</v>
      </c>
      <c r="G2567" s="11">
        <v>7.9861111111111105E-2</v>
      </c>
      <c r="H2567" s="8" t="s">
        <v>3485</v>
      </c>
      <c r="I2567" s="8">
        <v>2040.6648166666666</v>
      </c>
      <c r="K2567" s="2" t="s">
        <v>187</v>
      </c>
      <c r="L2567" s="3">
        <v>1</v>
      </c>
    </row>
    <row r="2568" spans="1:12" x14ac:dyDescent="0.25">
      <c r="A2568" t="s">
        <v>4167</v>
      </c>
      <c r="B2568" s="12" t="s">
        <v>328</v>
      </c>
      <c r="C2568" s="13" t="s">
        <v>1435</v>
      </c>
      <c r="D2568" s="14">
        <v>45557.280555555553</v>
      </c>
      <c r="E2568" s="14">
        <v>45557.379861111112</v>
      </c>
      <c r="F2568" s="15">
        <v>9.930555555555555E-2</v>
      </c>
      <c r="G2568" s="15">
        <v>1.0451388888888891</v>
      </c>
      <c r="H2568" s="13" t="s">
        <v>4100</v>
      </c>
      <c r="I2568" s="13">
        <v>2040.6648166666666</v>
      </c>
      <c r="K2568" s="2" t="s">
        <v>1746</v>
      </c>
      <c r="L2568" s="3">
        <v>1</v>
      </c>
    </row>
    <row r="2569" spans="1:12" x14ac:dyDescent="0.25">
      <c r="A2569" t="s">
        <v>1081</v>
      </c>
      <c r="B2569" s="12" t="s">
        <v>107</v>
      </c>
      <c r="C2569" s="13" t="s">
        <v>739</v>
      </c>
      <c r="D2569" s="14">
        <v>45375.556944444441</v>
      </c>
      <c r="E2569" s="14">
        <v>45375.65625</v>
      </c>
      <c r="F2569" s="15">
        <v>9.930555555555555E-2</v>
      </c>
      <c r="G2569" s="15">
        <v>5.9722222222222232E-2</v>
      </c>
      <c r="H2569" s="13" t="s">
        <v>4100</v>
      </c>
      <c r="I2569" s="13">
        <v>2040.6648166666666</v>
      </c>
      <c r="K2569" s="2" t="s">
        <v>1449</v>
      </c>
      <c r="L2569" s="3">
        <v>2</v>
      </c>
    </row>
    <row r="2570" spans="1:12" x14ac:dyDescent="0.25">
      <c r="A2570" t="s">
        <v>288</v>
      </c>
      <c r="B2570" s="12" t="s">
        <v>287</v>
      </c>
      <c r="C2570" s="13" t="s">
        <v>105</v>
      </c>
      <c r="D2570" s="14">
        <v>45619.663888888892</v>
      </c>
      <c r="E2570" s="14">
        <v>45619.763194444437</v>
      </c>
      <c r="F2570" s="15">
        <v>9.930555555555555E-2</v>
      </c>
      <c r="G2570" s="15">
        <v>5.0694444444444438E-2</v>
      </c>
      <c r="H2570" s="13" t="s">
        <v>4288</v>
      </c>
      <c r="I2570" s="13">
        <v>2040.6648166666666</v>
      </c>
      <c r="K2570" s="2" t="s">
        <v>1083</v>
      </c>
      <c r="L2570" s="3">
        <v>1</v>
      </c>
    </row>
    <row r="2571" spans="1:12" x14ac:dyDescent="0.25">
      <c r="A2571" t="s">
        <v>4354</v>
      </c>
      <c r="B2571" s="9" t="s">
        <v>199</v>
      </c>
      <c r="C2571" s="8" t="s">
        <v>201</v>
      </c>
      <c r="D2571" s="10">
        <v>45552.651388888888</v>
      </c>
      <c r="E2571" s="10">
        <v>45552.750694444447</v>
      </c>
      <c r="F2571" s="11">
        <v>9.930555555555555E-2</v>
      </c>
      <c r="G2571" s="11">
        <v>0.1451388888888889</v>
      </c>
      <c r="H2571" s="8" t="s">
        <v>4288</v>
      </c>
      <c r="I2571" s="8">
        <v>2040.6648166666666</v>
      </c>
      <c r="K2571" s="2" t="s">
        <v>3641</v>
      </c>
      <c r="L2571" s="3">
        <v>1</v>
      </c>
    </row>
    <row r="2572" spans="1:12" x14ac:dyDescent="0.25">
      <c r="A2572" t="s">
        <v>4938</v>
      </c>
      <c r="B2572" s="12" t="s">
        <v>570</v>
      </c>
      <c r="C2572" s="13" t="s">
        <v>240</v>
      </c>
      <c r="D2572" s="14">
        <v>45345.80972222222</v>
      </c>
      <c r="E2572" s="14">
        <v>45345.90902777778</v>
      </c>
      <c r="F2572" s="15">
        <v>9.930555555555555E-2</v>
      </c>
      <c r="G2572" s="15">
        <v>1.0451388888888891</v>
      </c>
      <c r="H2572" s="13" t="s">
        <v>4776</v>
      </c>
      <c r="I2572" s="13">
        <v>2040.6648166666666</v>
      </c>
      <c r="K2572" s="2" t="s">
        <v>2633</v>
      </c>
      <c r="L2572" s="3">
        <v>1</v>
      </c>
    </row>
    <row r="2573" spans="1:12" x14ac:dyDescent="0.25">
      <c r="A2573" t="s">
        <v>55</v>
      </c>
      <c r="B2573" s="9" t="s">
        <v>54</v>
      </c>
      <c r="C2573" s="8" t="s">
        <v>52</v>
      </c>
      <c r="D2573" s="10">
        <v>45664.607638888891</v>
      </c>
      <c r="E2573" s="10">
        <v>45664.706250000003</v>
      </c>
      <c r="F2573" s="11">
        <v>9.8611111111111108E-2</v>
      </c>
      <c r="G2573" s="11">
        <v>9.3055555555555558E-2</v>
      </c>
      <c r="H2573" s="8" t="s">
        <v>11</v>
      </c>
      <c r="I2573" s="8">
        <v>2026.3944333333332</v>
      </c>
      <c r="K2573" s="2" t="s">
        <v>1656</v>
      </c>
      <c r="L2573" s="3">
        <v>1</v>
      </c>
    </row>
    <row r="2574" spans="1:12" x14ac:dyDescent="0.25">
      <c r="A2574" t="s">
        <v>202</v>
      </c>
      <c r="B2574" s="12" t="s">
        <v>201</v>
      </c>
      <c r="C2574" s="13" t="s">
        <v>199</v>
      </c>
      <c r="D2574" s="14">
        <v>45554.711805555547</v>
      </c>
      <c r="E2574" s="14">
        <v>45554.810416666667</v>
      </c>
      <c r="F2574" s="15">
        <v>9.8611111111111108E-2</v>
      </c>
      <c r="G2574" s="15">
        <v>4.6527777777777779E-2</v>
      </c>
      <c r="H2574" s="13" t="s">
        <v>11</v>
      </c>
      <c r="I2574" s="13">
        <v>2026.3944333333332</v>
      </c>
      <c r="K2574" s="2" t="s">
        <v>345</v>
      </c>
      <c r="L2574" s="3">
        <v>2</v>
      </c>
    </row>
    <row r="2575" spans="1:12" x14ac:dyDescent="0.25">
      <c r="A2575" t="s">
        <v>371</v>
      </c>
      <c r="B2575" s="9" t="s">
        <v>18</v>
      </c>
      <c r="C2575" s="8" t="s">
        <v>246</v>
      </c>
      <c r="D2575" s="10">
        <v>45382.584722222222</v>
      </c>
      <c r="E2575" s="10">
        <v>45382.683333333327</v>
      </c>
      <c r="F2575" s="11">
        <v>9.8611111111111108E-2</v>
      </c>
      <c r="G2575" s="11">
        <v>7.6388888888888895E-2</v>
      </c>
      <c r="H2575" s="8" t="s">
        <v>11</v>
      </c>
      <c r="I2575" s="8">
        <v>2026.3944333333332</v>
      </c>
      <c r="K2575" s="2" t="s">
        <v>3756</v>
      </c>
      <c r="L2575" s="3">
        <v>1</v>
      </c>
    </row>
    <row r="2576" spans="1:12" x14ac:dyDescent="0.25">
      <c r="A2576" t="s">
        <v>679</v>
      </c>
      <c r="B2576" s="12" t="s">
        <v>127</v>
      </c>
      <c r="C2576" s="13" t="s">
        <v>677</v>
      </c>
      <c r="D2576" s="14">
        <v>45407.732638888891</v>
      </c>
      <c r="E2576" s="14">
        <v>45407.831250000003</v>
      </c>
      <c r="F2576" s="15">
        <v>9.8611111111111108E-2</v>
      </c>
      <c r="G2576" s="15">
        <v>0.66874999999999996</v>
      </c>
      <c r="H2576" s="13" t="s">
        <v>418</v>
      </c>
      <c r="I2576" s="13">
        <v>2026.3944333333332</v>
      </c>
      <c r="K2576" s="2" t="s">
        <v>1480</v>
      </c>
      <c r="L2576" s="3">
        <v>1</v>
      </c>
    </row>
    <row r="2577" spans="1:12" x14ac:dyDescent="0.25">
      <c r="A2577" t="s">
        <v>683</v>
      </c>
      <c r="B2577" s="9" t="s">
        <v>333</v>
      </c>
      <c r="C2577" s="8" t="s">
        <v>89</v>
      </c>
      <c r="D2577" s="10">
        <v>45404.87222222222</v>
      </c>
      <c r="E2577" s="10">
        <v>45404.970833333333</v>
      </c>
      <c r="F2577" s="11">
        <v>9.8611111111111108E-2</v>
      </c>
      <c r="G2577" s="11">
        <v>0.77638888888888891</v>
      </c>
      <c r="H2577" s="8" t="s">
        <v>418</v>
      </c>
      <c r="I2577" s="8">
        <v>2026.3944333333332</v>
      </c>
      <c r="K2577" s="2" t="s">
        <v>3784</v>
      </c>
      <c r="L2577" s="3">
        <v>1</v>
      </c>
    </row>
    <row r="2578" spans="1:12" x14ac:dyDescent="0.25">
      <c r="A2578" t="s">
        <v>884</v>
      </c>
      <c r="B2578" s="9" t="s">
        <v>130</v>
      </c>
      <c r="C2578" s="8" t="s">
        <v>570</v>
      </c>
      <c r="D2578" s="10">
        <v>45554.731944444437</v>
      </c>
      <c r="E2578" s="10">
        <v>45554.830555555563</v>
      </c>
      <c r="F2578" s="11">
        <v>9.8611111111111108E-2</v>
      </c>
      <c r="G2578" s="11">
        <v>1.1375</v>
      </c>
      <c r="H2578" s="8" t="s">
        <v>791</v>
      </c>
      <c r="I2578" s="8">
        <v>2026.3944333333332</v>
      </c>
      <c r="K2578" s="2" t="s">
        <v>4176</v>
      </c>
      <c r="L2578" s="3">
        <v>1</v>
      </c>
    </row>
    <row r="2579" spans="1:12" x14ac:dyDescent="0.25">
      <c r="A2579" t="s">
        <v>371</v>
      </c>
      <c r="B2579" s="12" t="s">
        <v>18</v>
      </c>
      <c r="C2579" s="13" t="s">
        <v>246</v>
      </c>
      <c r="D2579" s="14">
        <v>45439.003472222219</v>
      </c>
      <c r="E2579" s="14">
        <v>45439.102083333331</v>
      </c>
      <c r="F2579" s="15">
        <v>9.8611111111111108E-2</v>
      </c>
      <c r="G2579" s="15">
        <v>1.6208333333333329</v>
      </c>
      <c r="H2579" s="13" t="s">
        <v>791</v>
      </c>
      <c r="I2579" s="13">
        <v>2026.3944333333332</v>
      </c>
      <c r="K2579" s="2" t="s">
        <v>3577</v>
      </c>
      <c r="L2579" s="3">
        <v>1</v>
      </c>
    </row>
    <row r="2580" spans="1:12" x14ac:dyDescent="0.25">
      <c r="A2580" t="s">
        <v>1039</v>
      </c>
      <c r="B2580" s="12" t="s">
        <v>460</v>
      </c>
      <c r="C2580" s="13" t="s">
        <v>246</v>
      </c>
      <c r="D2580" s="14">
        <v>45372.979861111111</v>
      </c>
      <c r="E2580" s="14">
        <v>45373.078472222223</v>
      </c>
      <c r="F2580" s="15">
        <v>9.8611111111111108E-2</v>
      </c>
      <c r="G2580" s="15">
        <v>0.96944444444444444</v>
      </c>
      <c r="H2580" s="13" t="s">
        <v>791</v>
      </c>
      <c r="I2580" s="13">
        <v>2026.3944333333332</v>
      </c>
      <c r="K2580" s="2" t="s">
        <v>2167</v>
      </c>
      <c r="L2580" s="3">
        <v>2</v>
      </c>
    </row>
    <row r="2581" spans="1:12" x14ac:dyDescent="0.25">
      <c r="A2581" t="s">
        <v>1756</v>
      </c>
      <c r="B2581" s="12" t="s">
        <v>18</v>
      </c>
      <c r="C2581" s="13" t="s">
        <v>105</v>
      </c>
      <c r="D2581" s="14">
        <v>45481.525000000001</v>
      </c>
      <c r="E2581" s="14">
        <v>45481.623611111107</v>
      </c>
      <c r="F2581" s="15">
        <v>9.8611111111111108E-2</v>
      </c>
      <c r="G2581" s="15"/>
      <c r="H2581" s="13" t="s">
        <v>1566</v>
      </c>
      <c r="I2581" s="13">
        <v>2026.3944333333332</v>
      </c>
      <c r="K2581" s="2" t="s">
        <v>3675</v>
      </c>
      <c r="L2581" s="3">
        <v>1</v>
      </c>
    </row>
    <row r="2582" spans="1:12" x14ac:dyDescent="0.25">
      <c r="A2582" t="s">
        <v>1945</v>
      </c>
      <c r="B2582" s="12" t="s">
        <v>125</v>
      </c>
      <c r="C2582" s="13" t="s">
        <v>50</v>
      </c>
      <c r="D2582" s="14">
        <v>45636.59652777778</v>
      </c>
      <c r="E2582" s="14">
        <v>45636.695138888892</v>
      </c>
      <c r="F2582" s="15">
        <v>9.8611111111111108E-2</v>
      </c>
      <c r="G2582" s="15">
        <v>5.5555555555555552E-2</v>
      </c>
      <c r="H2582" s="13" t="s">
        <v>1908</v>
      </c>
      <c r="I2582" s="13">
        <v>2026.3944333333332</v>
      </c>
      <c r="K2582" s="2" t="s">
        <v>1662</v>
      </c>
      <c r="L2582" s="3">
        <v>3</v>
      </c>
    </row>
    <row r="2583" spans="1:12" x14ac:dyDescent="0.25">
      <c r="A2583" t="s">
        <v>104</v>
      </c>
      <c r="B2583" s="12" t="s">
        <v>12</v>
      </c>
      <c r="C2583" s="13" t="s">
        <v>89</v>
      </c>
      <c r="D2583" s="14">
        <v>45523.697916666657</v>
      </c>
      <c r="E2583" s="14">
        <v>45523.796527777777</v>
      </c>
      <c r="F2583" s="15">
        <v>9.8611111111111108E-2</v>
      </c>
      <c r="G2583" s="15">
        <v>2.7270833333333329</v>
      </c>
      <c r="H2583" s="13" t="s">
        <v>1908</v>
      </c>
      <c r="I2583" s="13">
        <v>2026.3944333333332</v>
      </c>
      <c r="K2583" s="2" t="s">
        <v>3751</v>
      </c>
      <c r="L2583" s="3">
        <v>1</v>
      </c>
    </row>
    <row r="2584" spans="1:12" x14ac:dyDescent="0.25">
      <c r="A2584" t="s">
        <v>2361</v>
      </c>
      <c r="B2584" s="9" t="s">
        <v>175</v>
      </c>
      <c r="C2584" s="8" t="s">
        <v>35</v>
      </c>
      <c r="D2584" s="10">
        <v>45474.78125</v>
      </c>
      <c r="E2584" s="10">
        <v>45474.879861111112</v>
      </c>
      <c r="F2584" s="11">
        <v>9.8611111111111108E-2</v>
      </c>
      <c r="G2584" s="11">
        <v>15.77708333333333</v>
      </c>
      <c r="H2584" s="8" t="s">
        <v>2207</v>
      </c>
      <c r="I2584" s="8">
        <v>2026.3944333333332</v>
      </c>
      <c r="K2584" s="2" t="s">
        <v>2166</v>
      </c>
      <c r="L2584" s="3">
        <v>1</v>
      </c>
    </row>
    <row r="2585" spans="1:12" x14ac:dyDescent="0.25">
      <c r="A2585" t="s">
        <v>1582</v>
      </c>
      <c r="B2585" s="9" t="s">
        <v>52</v>
      </c>
      <c r="C2585" s="8" t="s">
        <v>1580</v>
      </c>
      <c r="D2585" s="10">
        <v>45340.824999999997</v>
      </c>
      <c r="E2585" s="10">
        <v>45340.923611111109</v>
      </c>
      <c r="F2585" s="11">
        <v>9.8611111111111108E-2</v>
      </c>
      <c r="G2585" s="11">
        <v>0.81111111111111112</v>
      </c>
      <c r="H2585" s="8" t="s">
        <v>2207</v>
      </c>
      <c r="I2585" s="8">
        <v>2026.3944333333332</v>
      </c>
      <c r="K2585" s="2" t="s">
        <v>2253</v>
      </c>
      <c r="L2585" s="3">
        <v>2</v>
      </c>
    </row>
    <row r="2586" spans="1:12" x14ac:dyDescent="0.25">
      <c r="A2586" t="s">
        <v>2567</v>
      </c>
      <c r="B2586" s="9" t="s">
        <v>91</v>
      </c>
      <c r="C2586" s="8" t="s">
        <v>18</v>
      </c>
      <c r="D2586" s="10">
        <v>45575.776388888888</v>
      </c>
      <c r="E2586" s="10">
        <v>45575.875</v>
      </c>
      <c r="F2586" s="11">
        <v>9.8611111111111108E-2</v>
      </c>
      <c r="G2586" s="11">
        <v>0.57916666666666672</v>
      </c>
      <c r="H2586" s="8" t="s">
        <v>2502</v>
      </c>
      <c r="I2586" s="8">
        <v>2026.3944333333332</v>
      </c>
      <c r="K2586" s="2" t="s">
        <v>3878</v>
      </c>
      <c r="L2586" s="3">
        <v>1</v>
      </c>
    </row>
    <row r="2587" spans="1:12" x14ac:dyDescent="0.25">
      <c r="A2587" t="s">
        <v>2582</v>
      </c>
      <c r="B2587" s="12" t="s">
        <v>105</v>
      </c>
      <c r="C2587" s="13" t="s">
        <v>89</v>
      </c>
      <c r="D2587" s="14">
        <v>45549.979166666657</v>
      </c>
      <c r="E2587" s="14">
        <v>45550.077777777777</v>
      </c>
      <c r="F2587" s="15">
        <v>9.8611111111111108E-2</v>
      </c>
      <c r="G2587" s="15">
        <v>0.55555555555555558</v>
      </c>
      <c r="H2587" s="13" t="s">
        <v>2502</v>
      </c>
      <c r="I2587" s="13">
        <v>2026.3944333333332</v>
      </c>
      <c r="K2587" s="2" t="s">
        <v>1557</v>
      </c>
      <c r="L2587" s="3">
        <v>6</v>
      </c>
    </row>
    <row r="2588" spans="1:12" x14ac:dyDescent="0.25">
      <c r="A2588" t="s">
        <v>2785</v>
      </c>
      <c r="B2588" s="9" t="s">
        <v>89</v>
      </c>
      <c r="C2588" s="8" t="s">
        <v>2783</v>
      </c>
      <c r="D2588" s="10">
        <v>45421.77847222222</v>
      </c>
      <c r="E2588" s="10">
        <v>45421.877083333333</v>
      </c>
      <c r="F2588" s="11">
        <v>9.8611111111111108E-2</v>
      </c>
      <c r="G2588" s="11">
        <v>0.60624999999999996</v>
      </c>
      <c r="H2588" s="8" t="s">
        <v>2715</v>
      </c>
      <c r="I2588" s="8">
        <v>2026.3944333333332</v>
      </c>
      <c r="K2588" s="2" t="s">
        <v>2730</v>
      </c>
      <c r="L2588" s="3">
        <v>1</v>
      </c>
    </row>
    <row r="2589" spans="1:12" x14ac:dyDescent="0.25">
      <c r="A2589" t="s">
        <v>3040</v>
      </c>
      <c r="B2589" s="12" t="s">
        <v>660</v>
      </c>
      <c r="C2589" s="13" t="s">
        <v>662</v>
      </c>
      <c r="D2589" s="14">
        <v>45382.595833333333</v>
      </c>
      <c r="E2589" s="14">
        <v>45382.694444444453</v>
      </c>
      <c r="F2589" s="15">
        <v>9.8611111111111108E-2</v>
      </c>
      <c r="G2589" s="15">
        <v>5.1388888888888887E-2</v>
      </c>
      <c r="H2589" s="13" t="s">
        <v>2858</v>
      </c>
      <c r="I2589" s="13">
        <v>2026.3944333333332</v>
      </c>
      <c r="K2589" s="2" t="s">
        <v>4454</v>
      </c>
      <c r="L2589" s="3">
        <v>1</v>
      </c>
    </row>
    <row r="2590" spans="1:12" x14ac:dyDescent="0.25">
      <c r="A2590" t="s">
        <v>405</v>
      </c>
      <c r="B2590" s="12" t="s">
        <v>242</v>
      </c>
      <c r="C2590" s="13" t="s">
        <v>18</v>
      </c>
      <c r="D2590" s="14">
        <v>45673.695138888892</v>
      </c>
      <c r="E2590" s="14">
        <v>45673.793749999997</v>
      </c>
      <c r="F2590" s="15">
        <v>9.8611111111111108E-2</v>
      </c>
      <c r="G2590" s="15">
        <v>0.82291666666666663</v>
      </c>
      <c r="H2590" s="13" t="s">
        <v>3096</v>
      </c>
      <c r="I2590" s="13">
        <v>2026.3944333333332</v>
      </c>
      <c r="K2590" s="2" t="s">
        <v>2582</v>
      </c>
      <c r="L2590" s="3">
        <v>2</v>
      </c>
    </row>
    <row r="2591" spans="1:12" x14ac:dyDescent="0.25">
      <c r="A2591" t="s">
        <v>3440</v>
      </c>
      <c r="B2591" s="9" t="s">
        <v>423</v>
      </c>
      <c r="C2591" s="8" t="s">
        <v>743</v>
      </c>
      <c r="D2591" s="10">
        <v>45374.670138888891</v>
      </c>
      <c r="E2591" s="10">
        <v>45374.768750000003</v>
      </c>
      <c r="F2591" s="11">
        <v>9.8611111111111108E-2</v>
      </c>
      <c r="G2591" s="11">
        <v>0.82986111111111116</v>
      </c>
      <c r="H2591" s="8" t="s">
        <v>3277</v>
      </c>
      <c r="I2591" s="8">
        <v>2026.3944333333332</v>
      </c>
      <c r="K2591" s="2" t="s">
        <v>3163</v>
      </c>
      <c r="L2591" s="3">
        <v>1</v>
      </c>
    </row>
    <row r="2592" spans="1:12" x14ac:dyDescent="0.25">
      <c r="A2592" t="s">
        <v>3440</v>
      </c>
      <c r="B2592" s="9" t="s">
        <v>423</v>
      </c>
      <c r="C2592" s="8" t="s">
        <v>743</v>
      </c>
      <c r="D2592" s="10">
        <v>45374.670138888891</v>
      </c>
      <c r="E2592" s="10">
        <v>45374.768750000003</v>
      </c>
      <c r="F2592" s="11">
        <v>9.8611111111111108E-2</v>
      </c>
      <c r="G2592" s="11">
        <v>0.82986111111111116</v>
      </c>
      <c r="H2592" s="8" t="s">
        <v>3484</v>
      </c>
      <c r="I2592" s="8">
        <v>2026.3944333333332</v>
      </c>
      <c r="K2592" s="2" t="s">
        <v>4407</v>
      </c>
      <c r="L2592" s="3">
        <v>1</v>
      </c>
    </row>
    <row r="2593" spans="1:12" x14ac:dyDescent="0.25">
      <c r="A2593" t="s">
        <v>3687</v>
      </c>
      <c r="B2593" s="9" t="s">
        <v>660</v>
      </c>
      <c r="C2593" s="8" t="s">
        <v>89</v>
      </c>
      <c r="D2593" s="10">
        <v>45338.813194444447</v>
      </c>
      <c r="E2593" s="10">
        <v>45338.911805555559</v>
      </c>
      <c r="F2593" s="11">
        <v>9.8611111111111108E-2</v>
      </c>
      <c r="G2593" s="11">
        <v>7.0833333333333331E-2</v>
      </c>
      <c r="H2593" s="8" t="s">
        <v>3485</v>
      </c>
      <c r="I2593" s="8">
        <v>2026.3944333333332</v>
      </c>
      <c r="K2593" s="2" t="s">
        <v>2575</v>
      </c>
      <c r="L2593" s="3">
        <v>1</v>
      </c>
    </row>
    <row r="2594" spans="1:12" x14ac:dyDescent="0.25">
      <c r="A2594" t="s">
        <v>3937</v>
      </c>
      <c r="B2594" s="12" t="s">
        <v>881</v>
      </c>
      <c r="C2594" s="13" t="s">
        <v>68</v>
      </c>
      <c r="D2594" s="14">
        <v>45659.988194444442</v>
      </c>
      <c r="E2594" s="14">
        <v>45660.086805555547</v>
      </c>
      <c r="F2594" s="15">
        <v>9.8611111111111108E-2</v>
      </c>
      <c r="G2594" s="15">
        <v>-0.4375</v>
      </c>
      <c r="H2594" s="13" t="s">
        <v>3918</v>
      </c>
      <c r="I2594" s="13">
        <v>2026.3944333333332</v>
      </c>
      <c r="K2594" s="2" t="s">
        <v>2728</v>
      </c>
      <c r="L2594" s="3">
        <v>2</v>
      </c>
    </row>
    <row r="2595" spans="1:12" x14ac:dyDescent="0.25">
      <c r="A2595" t="s">
        <v>1011</v>
      </c>
      <c r="B2595" s="12" t="s">
        <v>35</v>
      </c>
      <c r="C2595" s="13" t="s">
        <v>18</v>
      </c>
      <c r="D2595" s="14">
        <v>45640.490277777782</v>
      </c>
      <c r="E2595" s="14">
        <v>45640.588888888888</v>
      </c>
      <c r="F2595" s="15">
        <v>9.8611111111111108E-2</v>
      </c>
      <c r="G2595" s="15">
        <v>0.1243055555555556</v>
      </c>
      <c r="H2595" s="13" t="s">
        <v>3918</v>
      </c>
      <c r="I2595" s="13">
        <v>2026.3944333333332</v>
      </c>
      <c r="K2595" s="2" t="s">
        <v>2684</v>
      </c>
      <c r="L2595" s="3">
        <v>1</v>
      </c>
    </row>
    <row r="2596" spans="1:12" x14ac:dyDescent="0.25">
      <c r="A2596" t="s">
        <v>3983</v>
      </c>
      <c r="B2596" s="12" t="s">
        <v>221</v>
      </c>
      <c r="C2596" s="13" t="s">
        <v>50</v>
      </c>
      <c r="D2596" s="14">
        <v>45590.777083333327</v>
      </c>
      <c r="E2596" s="14">
        <v>45590.875694444447</v>
      </c>
      <c r="F2596" s="15">
        <v>9.8611111111111108E-2</v>
      </c>
      <c r="G2596" s="15">
        <v>2.0076388888888892</v>
      </c>
      <c r="H2596" s="13" t="s">
        <v>3918</v>
      </c>
      <c r="I2596" s="13">
        <v>2026.3944333333332</v>
      </c>
      <c r="K2596" s="2" t="s">
        <v>2151</v>
      </c>
      <c r="L2596" s="3">
        <v>1</v>
      </c>
    </row>
    <row r="2597" spans="1:12" x14ac:dyDescent="0.25">
      <c r="A2597" t="s">
        <v>4371</v>
      </c>
      <c r="B2597" s="12" t="s">
        <v>12</v>
      </c>
      <c r="C2597" s="13" t="s">
        <v>662</v>
      </c>
      <c r="D2597" s="14">
        <v>45514.913194444453</v>
      </c>
      <c r="E2597" s="14">
        <v>45515.011805555558</v>
      </c>
      <c r="F2597" s="15">
        <v>9.8611111111111108E-2</v>
      </c>
      <c r="G2597" s="15">
        <v>0.77152777777777781</v>
      </c>
      <c r="H2597" s="13" t="s">
        <v>4288</v>
      </c>
      <c r="I2597" s="13">
        <v>2026.3944333333332</v>
      </c>
      <c r="K2597" s="2" t="s">
        <v>1074</v>
      </c>
      <c r="L2597" s="3">
        <v>6</v>
      </c>
    </row>
    <row r="2598" spans="1:12" x14ac:dyDescent="0.25">
      <c r="A2598" t="s">
        <v>4407</v>
      </c>
      <c r="B2598" s="9" t="s">
        <v>105</v>
      </c>
      <c r="C2598" s="8" t="s">
        <v>16</v>
      </c>
      <c r="D2598" s="10">
        <v>45439.940972222219</v>
      </c>
      <c r="E2598" s="10">
        <v>45440.039583333331</v>
      </c>
      <c r="F2598" s="11">
        <v>9.8611111111111108E-2</v>
      </c>
      <c r="G2598" s="11">
        <v>0.54305555555555551</v>
      </c>
      <c r="H2598" s="8" t="s">
        <v>4288</v>
      </c>
      <c r="I2598" s="8">
        <v>2026.3944333333332</v>
      </c>
      <c r="K2598" s="2" t="s">
        <v>4065</v>
      </c>
      <c r="L2598" s="3">
        <v>1</v>
      </c>
    </row>
    <row r="2599" spans="1:12" x14ac:dyDescent="0.25">
      <c r="A2599" t="s">
        <v>3428</v>
      </c>
      <c r="B2599" s="12" t="s">
        <v>89</v>
      </c>
      <c r="C2599" s="13" t="s">
        <v>1391</v>
      </c>
      <c r="D2599" s="14">
        <v>45361.681944444441</v>
      </c>
      <c r="E2599" s="14">
        <v>45361.780555555553</v>
      </c>
      <c r="F2599" s="15">
        <v>9.8611111111111108E-2</v>
      </c>
      <c r="G2599" s="15">
        <v>9.0277777777777776E-2</v>
      </c>
      <c r="H2599" s="13" t="s">
        <v>4288</v>
      </c>
      <c r="I2599" s="13">
        <v>2026.3944333333332</v>
      </c>
      <c r="K2599" s="2" t="s">
        <v>106</v>
      </c>
      <c r="L2599" s="3">
        <v>13</v>
      </c>
    </row>
    <row r="2600" spans="1:12" x14ac:dyDescent="0.25">
      <c r="A2600" t="s">
        <v>2540</v>
      </c>
      <c r="B2600" s="9" t="s">
        <v>246</v>
      </c>
      <c r="C2600" s="8" t="s">
        <v>89</v>
      </c>
      <c r="D2600" s="10">
        <v>45649.732638888891</v>
      </c>
      <c r="E2600" s="10">
        <v>45649.831250000003</v>
      </c>
      <c r="F2600" s="11">
        <v>9.8611111111111108E-2</v>
      </c>
      <c r="G2600" s="11">
        <v>4.8611111111111112E-2</v>
      </c>
      <c r="H2600" s="8" t="s">
        <v>4654</v>
      </c>
      <c r="I2600" s="8">
        <v>2026.3944333333332</v>
      </c>
      <c r="K2600" s="2" t="s">
        <v>4497</v>
      </c>
      <c r="L2600" s="3">
        <v>1</v>
      </c>
    </row>
    <row r="2601" spans="1:12" x14ac:dyDescent="0.25">
      <c r="A2601" t="s">
        <v>3777</v>
      </c>
      <c r="B2601" s="12" t="s">
        <v>18</v>
      </c>
      <c r="C2601" s="13" t="s">
        <v>803</v>
      </c>
      <c r="D2601" s="14">
        <v>45615.086111111108</v>
      </c>
      <c r="E2601" s="14">
        <v>45615.18472222222</v>
      </c>
      <c r="F2601" s="15">
        <v>9.8611111111111108E-2</v>
      </c>
      <c r="G2601" s="15">
        <v>0.53749999999999998</v>
      </c>
      <c r="H2601" s="13" t="s">
        <v>4654</v>
      </c>
      <c r="I2601" s="13">
        <v>2026.3944333333332</v>
      </c>
      <c r="K2601" s="2" t="s">
        <v>2693</v>
      </c>
      <c r="L2601" s="3">
        <v>1</v>
      </c>
    </row>
    <row r="2602" spans="1:12" x14ac:dyDescent="0.25">
      <c r="A2602" t="s">
        <v>3937</v>
      </c>
      <c r="B2602" s="12" t="s">
        <v>881</v>
      </c>
      <c r="C2602" s="13" t="s">
        <v>68</v>
      </c>
      <c r="D2602" s="14">
        <v>45654.74722222222</v>
      </c>
      <c r="E2602" s="14">
        <v>45654.845833333333</v>
      </c>
      <c r="F2602" s="15">
        <v>9.8611111111111108E-2</v>
      </c>
      <c r="G2602" s="15">
        <v>0.85069444444444442</v>
      </c>
      <c r="H2602" s="13" t="s">
        <v>4776</v>
      </c>
      <c r="I2602" s="13">
        <v>2026.3944333333332</v>
      </c>
      <c r="K2602" s="2" t="s">
        <v>2084</v>
      </c>
      <c r="L2602" s="3">
        <v>5</v>
      </c>
    </row>
    <row r="2603" spans="1:12" x14ac:dyDescent="0.25">
      <c r="A2603" t="s">
        <v>457</v>
      </c>
      <c r="B2603" s="12" t="s">
        <v>107</v>
      </c>
      <c r="C2603" s="13" t="s">
        <v>89</v>
      </c>
      <c r="D2603" s="14">
        <v>45457.594444444447</v>
      </c>
      <c r="E2603" s="14">
        <v>45457.693055555559</v>
      </c>
      <c r="F2603" s="15">
        <v>9.8611111111111108E-2</v>
      </c>
      <c r="G2603" s="15">
        <v>9.930555555555555E-2</v>
      </c>
      <c r="H2603" s="13" t="s">
        <v>4776</v>
      </c>
      <c r="I2603" s="13">
        <v>2026.3944333333332</v>
      </c>
      <c r="K2603" s="2" t="s">
        <v>2658</v>
      </c>
      <c r="L2603" s="3">
        <v>1</v>
      </c>
    </row>
    <row r="2604" spans="1:12" x14ac:dyDescent="0.25">
      <c r="A2604" t="s">
        <v>449</v>
      </c>
      <c r="B2604" s="9" t="s">
        <v>12</v>
      </c>
      <c r="C2604" s="8" t="s">
        <v>447</v>
      </c>
      <c r="D2604" s="10">
        <v>45648.522222222222</v>
      </c>
      <c r="E2604" s="10">
        <v>45648.620138888888</v>
      </c>
      <c r="F2604" s="11">
        <v>9.7916666666666666E-2</v>
      </c>
      <c r="G2604" s="11">
        <v>5.486111111111111E-2</v>
      </c>
      <c r="H2604" s="8" t="s">
        <v>418</v>
      </c>
      <c r="I2604" s="8">
        <v>2012.1240499999999</v>
      </c>
      <c r="K2604" s="2" t="s">
        <v>286</v>
      </c>
      <c r="L2604" s="3">
        <v>4</v>
      </c>
    </row>
    <row r="2605" spans="1:12" x14ac:dyDescent="0.25">
      <c r="A2605" t="s">
        <v>636</v>
      </c>
      <c r="B2605" s="9" t="s">
        <v>486</v>
      </c>
      <c r="C2605" s="8" t="s">
        <v>634</v>
      </c>
      <c r="D2605" s="10">
        <v>45445.768055555563</v>
      </c>
      <c r="E2605" s="10">
        <v>45445.865972222222</v>
      </c>
      <c r="F2605" s="11">
        <v>9.7916666666666666E-2</v>
      </c>
      <c r="G2605" s="11">
        <v>6.8750000000000006E-2</v>
      </c>
      <c r="H2605" s="8" t="s">
        <v>418</v>
      </c>
      <c r="I2605" s="8">
        <v>2012.1240499999999</v>
      </c>
      <c r="K2605" s="2" t="s">
        <v>1755</v>
      </c>
      <c r="L2605" s="3">
        <v>4</v>
      </c>
    </row>
    <row r="2606" spans="1:12" x14ac:dyDescent="0.25">
      <c r="A2606" t="s">
        <v>779</v>
      </c>
      <c r="B2606" s="9" t="s">
        <v>30</v>
      </c>
      <c r="C2606" s="8" t="s">
        <v>22</v>
      </c>
      <c r="D2606" s="10">
        <v>45333.859722222223</v>
      </c>
      <c r="E2606" s="10">
        <v>45333.957638888889</v>
      </c>
      <c r="F2606" s="11">
        <v>9.7916666666666666E-2</v>
      </c>
      <c r="G2606" s="11">
        <v>1.7673611111111109</v>
      </c>
      <c r="H2606" s="8" t="s">
        <v>418</v>
      </c>
      <c r="I2606" s="8">
        <v>2012.1240499999999</v>
      </c>
      <c r="K2606" s="2" t="s">
        <v>2342</v>
      </c>
      <c r="L2606" s="3">
        <v>1</v>
      </c>
    </row>
    <row r="2607" spans="1:12" x14ac:dyDescent="0.25">
      <c r="A2607" t="s">
        <v>370</v>
      </c>
      <c r="B2607" s="9" t="s">
        <v>246</v>
      </c>
      <c r="C2607" s="8" t="s">
        <v>18</v>
      </c>
      <c r="D2607" s="10">
        <v>45345.731249999997</v>
      </c>
      <c r="E2607" s="10">
        <v>45345.82916666667</v>
      </c>
      <c r="F2607" s="11">
        <v>9.7916666666666666E-2</v>
      </c>
      <c r="G2607" s="11">
        <v>0.13750000000000001</v>
      </c>
      <c r="H2607" s="8" t="s">
        <v>791</v>
      </c>
      <c r="I2607" s="8">
        <v>2012.1240499999999</v>
      </c>
      <c r="K2607" s="2" t="s">
        <v>2406</v>
      </c>
      <c r="L2607" s="3">
        <v>1</v>
      </c>
    </row>
    <row r="2608" spans="1:12" x14ac:dyDescent="0.25">
      <c r="A2608" t="s">
        <v>2130</v>
      </c>
      <c r="B2608" s="12" t="s">
        <v>1005</v>
      </c>
      <c r="C2608" s="13" t="s">
        <v>2128</v>
      </c>
      <c r="D2608" s="14">
        <v>45410.863194444442</v>
      </c>
      <c r="E2608" s="14">
        <v>45410.961111111108</v>
      </c>
      <c r="F2608" s="15">
        <v>9.7916666666666666E-2</v>
      </c>
      <c r="G2608" s="15">
        <v>0.68333333333333335</v>
      </c>
      <c r="H2608" s="13" t="s">
        <v>1908</v>
      </c>
      <c r="I2608" s="13">
        <v>2012.1240499999999</v>
      </c>
      <c r="K2608" s="2" t="s">
        <v>282</v>
      </c>
      <c r="L2608" s="3">
        <v>1</v>
      </c>
    </row>
    <row r="2609" spans="1:12" x14ac:dyDescent="0.25">
      <c r="A2609" t="s">
        <v>1722</v>
      </c>
      <c r="B2609" s="9" t="s">
        <v>56</v>
      </c>
      <c r="C2609" s="8" t="s">
        <v>95</v>
      </c>
      <c r="D2609" s="10">
        <v>45599.786805555559</v>
      </c>
      <c r="E2609" s="10">
        <v>45599.884722222218</v>
      </c>
      <c r="F2609" s="11">
        <v>9.7916666666666666E-2</v>
      </c>
      <c r="G2609" s="11">
        <v>3.978472222222222</v>
      </c>
      <c r="H2609" s="8" t="s">
        <v>2502</v>
      </c>
      <c r="I2609" s="8">
        <v>2012.1240499999999</v>
      </c>
      <c r="K2609" s="2" t="s">
        <v>4008</v>
      </c>
      <c r="L2609" s="3">
        <v>1</v>
      </c>
    </row>
    <row r="2610" spans="1:12" x14ac:dyDescent="0.25">
      <c r="A2610" t="s">
        <v>2563</v>
      </c>
      <c r="B2610" s="12" t="s">
        <v>12</v>
      </c>
      <c r="C2610" s="13" t="s">
        <v>1923</v>
      </c>
      <c r="D2610" s="14">
        <v>45582.6</v>
      </c>
      <c r="E2610" s="14">
        <v>45582.697916666657</v>
      </c>
      <c r="F2610" s="15">
        <v>9.7916666666666666E-2</v>
      </c>
      <c r="G2610" s="15">
        <v>11.18263888888889</v>
      </c>
      <c r="H2610" s="13" t="s">
        <v>2502</v>
      </c>
      <c r="I2610" s="13">
        <v>2012.1240499999999</v>
      </c>
      <c r="K2610" s="2" t="s">
        <v>211</v>
      </c>
      <c r="L2610" s="3">
        <v>1</v>
      </c>
    </row>
    <row r="2611" spans="1:12" x14ac:dyDescent="0.25">
      <c r="A2611" t="s">
        <v>2627</v>
      </c>
      <c r="B2611" s="9" t="s">
        <v>242</v>
      </c>
      <c r="C2611" s="8" t="s">
        <v>22</v>
      </c>
      <c r="D2611" s="10">
        <v>45468.666666666657</v>
      </c>
      <c r="E2611" s="10">
        <v>45468.76458333333</v>
      </c>
      <c r="F2611" s="11">
        <v>9.7916666666666666E-2</v>
      </c>
      <c r="G2611" s="11">
        <v>0.94374999999999998</v>
      </c>
      <c r="H2611" s="8" t="s">
        <v>2502</v>
      </c>
      <c r="I2611" s="8">
        <v>2012.1240499999999</v>
      </c>
      <c r="K2611" s="2" t="s">
        <v>4021</v>
      </c>
      <c r="L2611" s="3">
        <v>1</v>
      </c>
    </row>
    <row r="2612" spans="1:12" x14ac:dyDescent="0.25">
      <c r="A2612" t="s">
        <v>248</v>
      </c>
      <c r="B2612" s="12" t="s">
        <v>125</v>
      </c>
      <c r="C2612" s="13" t="s">
        <v>246</v>
      </c>
      <c r="D2612" s="14">
        <v>45678.671527777777</v>
      </c>
      <c r="E2612" s="14">
        <v>45678.769444444442</v>
      </c>
      <c r="F2612" s="15">
        <v>9.7916666666666666E-2</v>
      </c>
      <c r="G2612" s="15">
        <v>0.22847222222222219</v>
      </c>
      <c r="H2612" s="13" t="s">
        <v>3096</v>
      </c>
      <c r="I2612" s="13">
        <v>2012.1240499999999</v>
      </c>
      <c r="K2612" s="2" t="s">
        <v>3997</v>
      </c>
      <c r="L2612" s="3">
        <v>1</v>
      </c>
    </row>
    <row r="2613" spans="1:12" x14ac:dyDescent="0.25">
      <c r="A2613" t="s">
        <v>3109</v>
      </c>
      <c r="B2613" s="12" t="s">
        <v>22</v>
      </c>
      <c r="C2613" s="13" t="s">
        <v>62</v>
      </c>
      <c r="D2613" s="14">
        <v>45660.947222222218</v>
      </c>
      <c r="E2613" s="14">
        <v>45661.045138888891</v>
      </c>
      <c r="F2613" s="15">
        <v>9.7916666666666666E-2</v>
      </c>
      <c r="G2613" s="15">
        <v>2.6430555555555562</v>
      </c>
      <c r="H2613" s="13" t="s">
        <v>3096</v>
      </c>
      <c r="I2613" s="13">
        <v>2012.1240499999999</v>
      </c>
      <c r="K2613" s="2" t="s">
        <v>949</v>
      </c>
      <c r="L2613" s="3">
        <v>1</v>
      </c>
    </row>
    <row r="2614" spans="1:12" x14ac:dyDescent="0.25">
      <c r="A2614" t="s">
        <v>1389</v>
      </c>
      <c r="B2614" s="9" t="s">
        <v>287</v>
      </c>
      <c r="C2614" s="8" t="s">
        <v>406</v>
      </c>
      <c r="D2614" s="10">
        <v>45672.01666666667</v>
      </c>
      <c r="E2614" s="10">
        <v>45672.114583333343</v>
      </c>
      <c r="F2614" s="11">
        <v>9.7916666666666666E-2</v>
      </c>
      <c r="G2614" s="11">
        <v>1.038888888888889</v>
      </c>
      <c r="H2614" s="8" t="s">
        <v>3277</v>
      </c>
      <c r="I2614" s="8">
        <v>2012.1240499999999</v>
      </c>
      <c r="K2614" s="2" t="s">
        <v>4383</v>
      </c>
      <c r="L2614" s="3">
        <v>1</v>
      </c>
    </row>
    <row r="2615" spans="1:12" x14ac:dyDescent="0.25">
      <c r="A2615" t="s">
        <v>3401</v>
      </c>
      <c r="B2615" s="9" t="s">
        <v>12</v>
      </c>
      <c r="C2615" s="8" t="s">
        <v>2322</v>
      </c>
      <c r="D2615" s="10">
        <v>45441.755555555559</v>
      </c>
      <c r="E2615" s="10">
        <v>45441.853472222218</v>
      </c>
      <c r="F2615" s="11">
        <v>9.7916666666666666E-2</v>
      </c>
      <c r="G2615" s="11">
        <v>2.2916666666666669E-2</v>
      </c>
      <c r="H2615" s="8" t="s">
        <v>3277</v>
      </c>
      <c r="I2615" s="8">
        <v>2012.1240499999999</v>
      </c>
      <c r="K2615" s="2" t="s">
        <v>3181</v>
      </c>
      <c r="L2615" s="3">
        <v>1</v>
      </c>
    </row>
    <row r="2616" spans="1:12" x14ac:dyDescent="0.25">
      <c r="A2616" t="s">
        <v>3030</v>
      </c>
      <c r="B2616" s="9" t="s">
        <v>460</v>
      </c>
      <c r="C2616" s="8" t="s">
        <v>91</v>
      </c>
      <c r="D2616" s="10">
        <v>45438.547222222223</v>
      </c>
      <c r="E2616" s="10">
        <v>45438.645138888889</v>
      </c>
      <c r="F2616" s="11">
        <v>9.7916666666666666E-2</v>
      </c>
      <c r="G2616" s="11">
        <v>1.0562499999999999</v>
      </c>
      <c r="H2616" s="8" t="s">
        <v>3277</v>
      </c>
      <c r="I2616" s="8">
        <v>2012.1240499999999</v>
      </c>
      <c r="K2616" s="2" t="s">
        <v>886</v>
      </c>
      <c r="L2616" s="3">
        <v>1</v>
      </c>
    </row>
    <row r="2617" spans="1:12" x14ac:dyDescent="0.25">
      <c r="A2617" t="s">
        <v>1485</v>
      </c>
      <c r="B2617" s="12" t="s">
        <v>652</v>
      </c>
      <c r="C2617" s="13" t="s">
        <v>125</v>
      </c>
      <c r="D2617" s="14">
        <v>45400.800000000003</v>
      </c>
      <c r="E2617" s="14">
        <v>45400.897916666669</v>
      </c>
      <c r="F2617" s="15">
        <v>9.7916666666666666E-2</v>
      </c>
      <c r="G2617" s="15">
        <v>5.9027777777777783E-2</v>
      </c>
      <c r="H2617" s="13" t="s">
        <v>3277</v>
      </c>
      <c r="I2617" s="13">
        <v>2012.1240499999999</v>
      </c>
      <c r="K2617" s="2" t="s">
        <v>3407</v>
      </c>
      <c r="L2617" s="3">
        <v>2</v>
      </c>
    </row>
    <row r="2618" spans="1:12" x14ac:dyDescent="0.25">
      <c r="A2618" t="s">
        <v>1389</v>
      </c>
      <c r="B2618" s="9" t="s">
        <v>287</v>
      </c>
      <c r="C2618" s="8" t="s">
        <v>406</v>
      </c>
      <c r="D2618" s="10">
        <v>45672.01666666667</v>
      </c>
      <c r="E2618" s="10">
        <v>45672.114583333343</v>
      </c>
      <c r="F2618" s="11">
        <v>9.7916666666666666E-2</v>
      </c>
      <c r="G2618" s="11">
        <v>1.038888888888889</v>
      </c>
      <c r="H2618" s="8" t="s">
        <v>3484</v>
      </c>
      <c r="I2618" s="8">
        <v>2012.1240499999999</v>
      </c>
      <c r="K2618" s="2" t="s">
        <v>278</v>
      </c>
      <c r="L2618" s="3">
        <v>1</v>
      </c>
    </row>
    <row r="2619" spans="1:12" x14ac:dyDescent="0.25">
      <c r="A2619" t="s">
        <v>3401</v>
      </c>
      <c r="B2619" s="9" t="s">
        <v>12</v>
      </c>
      <c r="C2619" s="8" t="s">
        <v>2322</v>
      </c>
      <c r="D2619" s="10">
        <v>45441.755555555559</v>
      </c>
      <c r="E2619" s="10">
        <v>45441.853472222218</v>
      </c>
      <c r="F2619" s="11">
        <v>9.7916666666666666E-2</v>
      </c>
      <c r="G2619" s="11">
        <v>2.2916666666666669E-2</v>
      </c>
      <c r="H2619" s="8" t="s">
        <v>3484</v>
      </c>
      <c r="I2619" s="8">
        <v>2012.1240499999999</v>
      </c>
      <c r="K2619" s="2" t="s">
        <v>4075</v>
      </c>
      <c r="L2619" s="3">
        <v>1</v>
      </c>
    </row>
    <row r="2620" spans="1:12" x14ac:dyDescent="0.25">
      <c r="A2620" t="s">
        <v>3030</v>
      </c>
      <c r="B2620" s="9" t="s">
        <v>460</v>
      </c>
      <c r="C2620" s="8" t="s">
        <v>91</v>
      </c>
      <c r="D2620" s="10">
        <v>45438.547222222223</v>
      </c>
      <c r="E2620" s="10">
        <v>45438.645138888889</v>
      </c>
      <c r="F2620" s="11">
        <v>9.7916666666666666E-2</v>
      </c>
      <c r="G2620" s="11">
        <v>1.0562499999999999</v>
      </c>
      <c r="H2620" s="8" t="s">
        <v>3484</v>
      </c>
      <c r="I2620" s="8">
        <v>2012.1240499999999</v>
      </c>
      <c r="K2620" s="2" t="s">
        <v>254</v>
      </c>
      <c r="L2620" s="3">
        <v>1</v>
      </c>
    </row>
    <row r="2621" spans="1:12" x14ac:dyDescent="0.25">
      <c r="A2621" t="s">
        <v>1485</v>
      </c>
      <c r="B2621" s="12" t="s">
        <v>652</v>
      </c>
      <c r="C2621" s="13" t="s">
        <v>125</v>
      </c>
      <c r="D2621" s="14">
        <v>45400.800000000003</v>
      </c>
      <c r="E2621" s="14">
        <v>45400.897916666669</v>
      </c>
      <c r="F2621" s="15">
        <v>9.7916666666666666E-2</v>
      </c>
      <c r="G2621" s="15">
        <v>5.9027777777777783E-2</v>
      </c>
      <c r="H2621" s="13" t="s">
        <v>3484</v>
      </c>
      <c r="I2621" s="13">
        <v>2012.1240499999999</v>
      </c>
      <c r="K2621" s="2" t="s">
        <v>3588</v>
      </c>
      <c r="L2621" s="3">
        <v>1</v>
      </c>
    </row>
    <row r="2622" spans="1:12" x14ac:dyDescent="0.25">
      <c r="A2622" t="s">
        <v>86</v>
      </c>
      <c r="B2622" s="9" t="s">
        <v>18</v>
      </c>
      <c r="C2622" s="8" t="s">
        <v>12</v>
      </c>
      <c r="D2622" s="10">
        <v>45622.932638888888</v>
      </c>
      <c r="E2622" s="10">
        <v>45623.030555555553</v>
      </c>
      <c r="F2622" s="11">
        <v>9.7916666666666666E-2</v>
      </c>
      <c r="G2622" s="11">
        <v>4.791666666666667E-2</v>
      </c>
      <c r="H2622" s="8" t="s">
        <v>3485</v>
      </c>
      <c r="I2622" s="8">
        <v>2012.1240499999999</v>
      </c>
      <c r="K2622" s="2" t="s">
        <v>4349</v>
      </c>
      <c r="L2622" s="3">
        <v>1</v>
      </c>
    </row>
    <row r="2623" spans="1:12" x14ac:dyDescent="0.25">
      <c r="A2623" t="s">
        <v>3764</v>
      </c>
      <c r="B2623" s="9" t="s">
        <v>12</v>
      </c>
      <c r="C2623" s="8" t="s">
        <v>1674</v>
      </c>
      <c r="D2623" s="10">
        <v>45588.813888888893</v>
      </c>
      <c r="E2623" s="10">
        <v>45588.911805555559</v>
      </c>
      <c r="F2623" s="11">
        <v>9.7916666666666666E-2</v>
      </c>
      <c r="G2623" s="11">
        <v>0.18611111111111109</v>
      </c>
      <c r="H2623" s="8" t="s">
        <v>3703</v>
      </c>
      <c r="I2623" s="8">
        <v>2012.1240499999999</v>
      </c>
      <c r="K2623" s="2" t="s">
        <v>597</v>
      </c>
      <c r="L2623" s="3">
        <v>3</v>
      </c>
    </row>
    <row r="2624" spans="1:12" x14ac:dyDescent="0.25">
      <c r="A2624" t="s">
        <v>2653</v>
      </c>
      <c r="B2624" s="9" t="s">
        <v>22</v>
      </c>
      <c r="C2624" s="8" t="s">
        <v>54</v>
      </c>
      <c r="D2624" s="10">
        <v>45454.006249999999</v>
      </c>
      <c r="E2624" s="10">
        <v>45454.104166666657</v>
      </c>
      <c r="F2624" s="11">
        <v>9.7916666666666666E-2</v>
      </c>
      <c r="G2624" s="11">
        <v>1.6840277777777779</v>
      </c>
      <c r="H2624" s="8" t="s">
        <v>3918</v>
      </c>
      <c r="I2624" s="8">
        <v>2012.1240499999999</v>
      </c>
      <c r="K2624" s="2" t="s">
        <v>4682</v>
      </c>
      <c r="L2624" s="3">
        <v>1</v>
      </c>
    </row>
    <row r="2625" spans="1:12" x14ac:dyDescent="0.25">
      <c r="A2625" t="s">
        <v>4085</v>
      </c>
      <c r="B2625" s="9" t="s">
        <v>872</v>
      </c>
      <c r="C2625" s="8" t="s">
        <v>246</v>
      </c>
      <c r="D2625" s="10">
        <v>45336.879166666673</v>
      </c>
      <c r="E2625" s="10">
        <v>45336.977083333331</v>
      </c>
      <c r="F2625" s="11">
        <v>9.7916666666666666E-2</v>
      </c>
      <c r="G2625" s="11">
        <v>0.75416666666666665</v>
      </c>
      <c r="H2625" s="8" t="s">
        <v>3918</v>
      </c>
      <c r="I2625" s="8">
        <v>2012.1240499999999</v>
      </c>
      <c r="K2625" s="2" t="s">
        <v>1473</v>
      </c>
      <c r="L2625" s="3">
        <v>1</v>
      </c>
    </row>
    <row r="2626" spans="1:12" x14ac:dyDescent="0.25">
      <c r="A2626" t="s">
        <v>314</v>
      </c>
      <c r="B2626" s="9" t="s">
        <v>12</v>
      </c>
      <c r="C2626" s="8" t="s">
        <v>18</v>
      </c>
      <c r="D2626" s="10">
        <v>45329.767361111109</v>
      </c>
      <c r="E2626" s="10">
        <v>45329.865277777782</v>
      </c>
      <c r="F2626" s="11">
        <v>9.7916666666666666E-2</v>
      </c>
      <c r="G2626" s="11">
        <v>0.18194444444444441</v>
      </c>
      <c r="H2626" s="8" t="s">
        <v>3918</v>
      </c>
      <c r="I2626" s="8">
        <v>2012.1240499999999</v>
      </c>
      <c r="K2626" s="2" t="s">
        <v>265</v>
      </c>
      <c r="L2626" s="3">
        <v>1</v>
      </c>
    </row>
    <row r="2627" spans="1:12" x14ac:dyDescent="0.25">
      <c r="A2627" t="s">
        <v>4123</v>
      </c>
      <c r="B2627" s="12" t="s">
        <v>1012</v>
      </c>
      <c r="C2627" s="13" t="s">
        <v>105</v>
      </c>
      <c r="D2627" s="14">
        <v>45623.664583333331</v>
      </c>
      <c r="E2627" s="14">
        <v>45623.762499999997</v>
      </c>
      <c r="F2627" s="15">
        <v>9.7916666666666666E-2</v>
      </c>
      <c r="G2627" s="15">
        <v>6.3194444444444442E-2</v>
      </c>
      <c r="H2627" s="13" t="s">
        <v>4100</v>
      </c>
      <c r="I2627" s="13">
        <v>2012.1240499999999</v>
      </c>
      <c r="K2627" s="2" t="s">
        <v>2352</v>
      </c>
      <c r="L2627" s="3">
        <v>1</v>
      </c>
    </row>
    <row r="2628" spans="1:12" x14ac:dyDescent="0.25">
      <c r="A2628" t="s">
        <v>1389</v>
      </c>
      <c r="B2628" s="9" t="s">
        <v>287</v>
      </c>
      <c r="C2628" s="8" t="s">
        <v>406</v>
      </c>
      <c r="D2628" s="10">
        <v>45378.866666666669</v>
      </c>
      <c r="E2628" s="10">
        <v>45378.964583333327</v>
      </c>
      <c r="F2628" s="11">
        <v>9.7916666666666666E-2</v>
      </c>
      <c r="G2628" s="11">
        <v>0.70486111111111116</v>
      </c>
      <c r="H2628" s="8" t="s">
        <v>4100</v>
      </c>
      <c r="I2628" s="8">
        <v>2012.1240499999999</v>
      </c>
      <c r="K2628" s="2" t="s">
        <v>2308</v>
      </c>
      <c r="L2628" s="3">
        <v>1</v>
      </c>
    </row>
    <row r="2629" spans="1:12" x14ac:dyDescent="0.25">
      <c r="A2629" t="s">
        <v>314</v>
      </c>
      <c r="B2629" s="12" t="s">
        <v>12</v>
      </c>
      <c r="C2629" s="13" t="s">
        <v>18</v>
      </c>
      <c r="D2629" s="14">
        <v>45366.750694444447</v>
      </c>
      <c r="E2629" s="14">
        <v>45366.848611111112</v>
      </c>
      <c r="F2629" s="15">
        <v>9.7916666666666666E-2</v>
      </c>
      <c r="G2629" s="15">
        <v>3.5416666666666673E-2</v>
      </c>
      <c r="H2629" s="13" t="s">
        <v>4288</v>
      </c>
      <c r="I2629" s="13">
        <v>2012.1240499999999</v>
      </c>
      <c r="K2629" s="2" t="s">
        <v>2507</v>
      </c>
      <c r="L2629" s="3">
        <v>1</v>
      </c>
    </row>
    <row r="2630" spans="1:12" x14ac:dyDescent="0.25">
      <c r="A2630" t="s">
        <v>4218</v>
      </c>
      <c r="B2630" s="9" t="s">
        <v>18</v>
      </c>
      <c r="C2630" s="8" t="s">
        <v>169</v>
      </c>
      <c r="D2630" s="10">
        <v>45543.914583333331</v>
      </c>
      <c r="E2630" s="10">
        <v>45544.012499999997</v>
      </c>
      <c r="F2630" s="11">
        <v>9.7916666666666666E-2</v>
      </c>
      <c r="G2630" s="11">
        <v>4.6138888888888889</v>
      </c>
      <c r="H2630" s="8" t="s">
        <v>4485</v>
      </c>
      <c r="I2630" s="8">
        <v>2012.1240499999999</v>
      </c>
      <c r="K2630" s="2" t="s">
        <v>542</v>
      </c>
      <c r="L2630" s="3">
        <v>1</v>
      </c>
    </row>
    <row r="2631" spans="1:12" x14ac:dyDescent="0.25">
      <c r="A2631" t="s">
        <v>4612</v>
      </c>
      <c r="B2631" s="9" t="s">
        <v>652</v>
      </c>
      <c r="C2631" s="8" t="s">
        <v>4610</v>
      </c>
      <c r="D2631" s="10">
        <v>45387.765277777777</v>
      </c>
      <c r="E2631" s="10">
        <v>45387.863194444442</v>
      </c>
      <c r="F2631" s="11">
        <v>9.7916666666666666E-2</v>
      </c>
      <c r="G2631" s="11"/>
      <c r="H2631" s="8" t="s">
        <v>4485</v>
      </c>
      <c r="I2631" s="8">
        <v>2012.1240499999999</v>
      </c>
      <c r="K2631" s="2" t="s">
        <v>3605</v>
      </c>
      <c r="L2631" s="3">
        <v>1</v>
      </c>
    </row>
    <row r="2632" spans="1:12" x14ac:dyDescent="0.25">
      <c r="A2632" t="s">
        <v>314</v>
      </c>
      <c r="B2632" s="9" t="s">
        <v>12</v>
      </c>
      <c r="C2632" s="8" t="s">
        <v>18</v>
      </c>
      <c r="D2632" s="10">
        <v>45444.734722222223</v>
      </c>
      <c r="E2632" s="10">
        <v>45444.831944444442</v>
      </c>
      <c r="F2632" s="11">
        <v>9.7222222222222224E-2</v>
      </c>
      <c r="G2632" s="11">
        <v>0.55625000000000002</v>
      </c>
      <c r="H2632" s="8" t="s">
        <v>11</v>
      </c>
      <c r="I2632" s="8">
        <v>1997.8536666666666</v>
      </c>
      <c r="K2632" s="2" t="s">
        <v>493</v>
      </c>
      <c r="L2632" s="3">
        <v>7</v>
      </c>
    </row>
    <row r="2633" spans="1:12" x14ac:dyDescent="0.25">
      <c r="A2633" t="s">
        <v>314</v>
      </c>
      <c r="B2633" s="9" t="s">
        <v>12</v>
      </c>
      <c r="C2633" s="8" t="s">
        <v>18</v>
      </c>
      <c r="D2633" s="10">
        <v>45410.84097222222</v>
      </c>
      <c r="E2633" s="10">
        <v>45410.938194444447</v>
      </c>
      <c r="F2633" s="11">
        <v>9.7222222222222224E-2</v>
      </c>
      <c r="G2633" s="11">
        <v>4.7069444444444448</v>
      </c>
      <c r="H2633" s="8" t="s">
        <v>11</v>
      </c>
      <c r="I2633" s="8">
        <v>1997.8536666666666</v>
      </c>
      <c r="K2633" s="2" t="s">
        <v>4158</v>
      </c>
      <c r="L2633" s="3">
        <v>1</v>
      </c>
    </row>
    <row r="2634" spans="1:12" x14ac:dyDescent="0.25">
      <c r="A2634" t="s">
        <v>370</v>
      </c>
      <c r="B2634" s="9" t="s">
        <v>246</v>
      </c>
      <c r="C2634" s="8" t="s">
        <v>18</v>
      </c>
      <c r="D2634" s="10">
        <v>45346.920138888891</v>
      </c>
      <c r="E2634" s="10">
        <v>45347.017361111109</v>
      </c>
      <c r="F2634" s="11">
        <v>9.7222222222222224E-2</v>
      </c>
      <c r="G2634" s="11">
        <v>-0.39097222222222222</v>
      </c>
      <c r="H2634" s="8" t="s">
        <v>11</v>
      </c>
      <c r="I2634" s="8">
        <v>1997.8536666666666</v>
      </c>
      <c r="K2634" s="2" t="s">
        <v>4801</v>
      </c>
      <c r="L2634" s="3">
        <v>1</v>
      </c>
    </row>
    <row r="2635" spans="1:12" x14ac:dyDescent="0.25">
      <c r="A2635" t="s">
        <v>587</v>
      </c>
      <c r="B2635" s="12" t="s">
        <v>56</v>
      </c>
      <c r="C2635" s="13" t="s">
        <v>28</v>
      </c>
      <c r="D2635" s="14">
        <v>45502.856249999997</v>
      </c>
      <c r="E2635" s="14">
        <v>45502.953472222223</v>
      </c>
      <c r="F2635" s="15">
        <v>9.7222222222222224E-2</v>
      </c>
      <c r="G2635" s="15">
        <v>1.6409722222222221</v>
      </c>
      <c r="H2635" s="13" t="s">
        <v>418</v>
      </c>
      <c r="I2635" s="13">
        <v>1997.8536666666666</v>
      </c>
      <c r="K2635" s="2" t="s">
        <v>3137</v>
      </c>
      <c r="L2635" s="3">
        <v>2</v>
      </c>
    </row>
    <row r="2636" spans="1:12" x14ac:dyDescent="0.25">
      <c r="A2636" t="s">
        <v>960</v>
      </c>
      <c r="B2636" s="9" t="s">
        <v>669</v>
      </c>
      <c r="C2636" s="8" t="s">
        <v>18</v>
      </c>
      <c r="D2636" s="10">
        <v>45451.693055555559</v>
      </c>
      <c r="E2636" s="10">
        <v>45451.790277777778</v>
      </c>
      <c r="F2636" s="11">
        <v>9.7222222222222224E-2</v>
      </c>
      <c r="G2636" s="11">
        <v>0.21388888888888891</v>
      </c>
      <c r="H2636" s="8" t="s">
        <v>791</v>
      </c>
      <c r="I2636" s="8">
        <v>1997.8536666666666</v>
      </c>
      <c r="K2636" s="2" t="s">
        <v>128</v>
      </c>
      <c r="L2636" s="3">
        <v>5</v>
      </c>
    </row>
    <row r="2637" spans="1:12" x14ac:dyDescent="0.25">
      <c r="A2637" t="s">
        <v>1095</v>
      </c>
      <c r="B2637" s="12" t="s">
        <v>803</v>
      </c>
      <c r="C2637" s="13" t="s">
        <v>162</v>
      </c>
      <c r="D2637" s="14">
        <v>45645.580555555563</v>
      </c>
      <c r="E2637" s="14">
        <v>45645.677777777782</v>
      </c>
      <c r="F2637" s="15">
        <v>9.7222222222222224E-2</v>
      </c>
      <c r="G2637" s="15">
        <v>7.0930555555555559</v>
      </c>
      <c r="H2637" s="13" t="s">
        <v>1085</v>
      </c>
      <c r="I2637" s="13">
        <v>1997.8536666666666</v>
      </c>
      <c r="K2637" s="2" t="s">
        <v>3760</v>
      </c>
      <c r="L2637" s="3">
        <v>1</v>
      </c>
    </row>
    <row r="2638" spans="1:12" x14ac:dyDescent="0.25">
      <c r="A2638" t="s">
        <v>370</v>
      </c>
      <c r="B2638" s="12" t="s">
        <v>246</v>
      </c>
      <c r="C2638" s="13" t="s">
        <v>18</v>
      </c>
      <c r="D2638" s="14">
        <v>45631.063194444447</v>
      </c>
      <c r="E2638" s="14">
        <v>45631.160416666673</v>
      </c>
      <c r="F2638" s="15">
        <v>9.7222222222222224E-2</v>
      </c>
      <c r="G2638" s="15">
        <v>0.51180555555555551</v>
      </c>
      <c r="H2638" s="13" t="s">
        <v>1085</v>
      </c>
      <c r="I2638" s="13">
        <v>1997.8536666666666</v>
      </c>
      <c r="K2638" s="2" t="s">
        <v>2651</v>
      </c>
      <c r="L2638" s="3">
        <v>1</v>
      </c>
    </row>
    <row r="2639" spans="1:12" x14ac:dyDescent="0.25">
      <c r="A2639" t="s">
        <v>1537</v>
      </c>
      <c r="B2639" s="9" t="s">
        <v>757</v>
      </c>
      <c r="C2639" s="8" t="s">
        <v>45</v>
      </c>
      <c r="D2639" s="10">
        <v>45341.12222222222</v>
      </c>
      <c r="E2639" s="10">
        <v>45341.219444444447</v>
      </c>
      <c r="F2639" s="11">
        <v>9.7222222222222224E-2</v>
      </c>
      <c r="G2639" s="11">
        <v>3.7499999999999999E-2</v>
      </c>
      <c r="H2639" s="8" t="s">
        <v>1314</v>
      </c>
      <c r="I2639" s="8">
        <v>1997.8536666666666</v>
      </c>
      <c r="K2639" s="2" t="s">
        <v>1648</v>
      </c>
      <c r="L2639" s="3">
        <v>3</v>
      </c>
    </row>
    <row r="2640" spans="1:12" x14ac:dyDescent="0.25">
      <c r="A2640" t="s">
        <v>1602</v>
      </c>
      <c r="B2640" s="12" t="s">
        <v>221</v>
      </c>
      <c r="C2640" s="13" t="s">
        <v>696</v>
      </c>
      <c r="D2640" s="14">
        <v>45654.949305555558</v>
      </c>
      <c r="E2640" s="14">
        <v>45655.046527777777</v>
      </c>
      <c r="F2640" s="15">
        <v>9.7222222222222224E-2</v>
      </c>
      <c r="G2640" s="15"/>
      <c r="H2640" s="13" t="s">
        <v>1566</v>
      </c>
      <c r="I2640" s="13">
        <v>1997.8536666666666</v>
      </c>
      <c r="K2640" s="2" t="s">
        <v>679</v>
      </c>
      <c r="L2640" s="3">
        <v>1</v>
      </c>
    </row>
    <row r="2641" spans="1:12" x14ac:dyDescent="0.25">
      <c r="A2641" t="s">
        <v>2155</v>
      </c>
      <c r="B2641" s="9" t="s">
        <v>35</v>
      </c>
      <c r="C2641" s="8" t="s">
        <v>246</v>
      </c>
      <c r="D2641" s="10">
        <v>45389.488194444442</v>
      </c>
      <c r="E2641" s="10">
        <v>45389.585416666669</v>
      </c>
      <c r="F2641" s="11">
        <v>9.7222222222222224E-2</v>
      </c>
      <c r="G2641" s="11">
        <v>0.1152777777777778</v>
      </c>
      <c r="H2641" s="8" t="s">
        <v>1908</v>
      </c>
      <c r="I2641" s="8">
        <v>1997.8536666666666</v>
      </c>
      <c r="K2641" s="2" t="s">
        <v>3453</v>
      </c>
      <c r="L2641" s="3">
        <v>2</v>
      </c>
    </row>
    <row r="2642" spans="1:12" x14ac:dyDescent="0.25">
      <c r="A2642" t="s">
        <v>2445</v>
      </c>
      <c r="B2642" s="12" t="s">
        <v>107</v>
      </c>
      <c r="C2642" s="13" t="s">
        <v>2443</v>
      </c>
      <c r="D2642" s="14">
        <v>45369.552777777782</v>
      </c>
      <c r="E2642" s="14">
        <v>45369.65</v>
      </c>
      <c r="F2642" s="15">
        <v>9.7222222222222224E-2</v>
      </c>
      <c r="G2642" s="15">
        <v>2.2916666666666669E-2</v>
      </c>
      <c r="H2642" s="13" t="s">
        <v>2207</v>
      </c>
      <c r="I2642" s="13">
        <v>1997.8536666666666</v>
      </c>
      <c r="K2642" s="2" t="s">
        <v>1697</v>
      </c>
      <c r="L2642" s="3">
        <v>1</v>
      </c>
    </row>
    <row r="2643" spans="1:12" x14ac:dyDescent="0.25">
      <c r="A2643" t="s">
        <v>2532</v>
      </c>
      <c r="B2643" s="9" t="s">
        <v>149</v>
      </c>
      <c r="C2643" s="8" t="s">
        <v>89</v>
      </c>
      <c r="D2643" s="10">
        <v>45625.662499999999</v>
      </c>
      <c r="E2643" s="10">
        <v>45625.759722222218</v>
      </c>
      <c r="F2643" s="11">
        <v>9.7222222222222224E-2</v>
      </c>
      <c r="G2643" s="11">
        <v>0.77430555555555558</v>
      </c>
      <c r="H2643" s="8" t="s">
        <v>2502</v>
      </c>
      <c r="I2643" s="8">
        <v>1997.8536666666666</v>
      </c>
      <c r="K2643" s="2" t="s">
        <v>2735</v>
      </c>
      <c r="L2643" s="3">
        <v>1</v>
      </c>
    </row>
    <row r="2644" spans="1:12" x14ac:dyDescent="0.25">
      <c r="A2644" t="s">
        <v>371</v>
      </c>
      <c r="B2644" s="9" t="s">
        <v>18</v>
      </c>
      <c r="C2644" s="8" t="s">
        <v>246</v>
      </c>
      <c r="D2644" s="10">
        <v>45570.826388888891</v>
      </c>
      <c r="E2644" s="10">
        <v>45570.923611111109</v>
      </c>
      <c r="F2644" s="11">
        <v>9.7222222222222224E-2</v>
      </c>
      <c r="G2644" s="11">
        <v>0.74097222222222225</v>
      </c>
      <c r="H2644" s="8" t="s">
        <v>2502</v>
      </c>
      <c r="I2644" s="8">
        <v>1997.8536666666666</v>
      </c>
      <c r="K2644" s="2" t="s">
        <v>321</v>
      </c>
      <c r="L2644" s="3">
        <v>1</v>
      </c>
    </row>
    <row r="2645" spans="1:12" x14ac:dyDescent="0.25">
      <c r="A2645" t="s">
        <v>2707</v>
      </c>
      <c r="B2645" s="9" t="s">
        <v>238</v>
      </c>
      <c r="C2645" s="8" t="s">
        <v>89</v>
      </c>
      <c r="D2645" s="10">
        <v>45332.707638888889</v>
      </c>
      <c r="E2645" s="10">
        <v>45332.804861111108</v>
      </c>
      <c r="F2645" s="11">
        <v>9.7222222222222224E-2</v>
      </c>
      <c r="G2645" s="11">
        <v>2.7083333333333331E-2</v>
      </c>
      <c r="H2645" s="8" t="s">
        <v>2502</v>
      </c>
      <c r="I2645" s="8">
        <v>1997.8536666666666</v>
      </c>
      <c r="K2645" s="2" t="s">
        <v>3323</v>
      </c>
      <c r="L2645" s="3">
        <v>2</v>
      </c>
    </row>
    <row r="2646" spans="1:12" x14ac:dyDescent="0.25">
      <c r="A2646" t="s">
        <v>2704</v>
      </c>
      <c r="B2646" s="9" t="s">
        <v>12</v>
      </c>
      <c r="C2646" s="8" t="s">
        <v>605</v>
      </c>
      <c r="D2646" s="10">
        <v>45403.900694444441</v>
      </c>
      <c r="E2646" s="10">
        <v>45403.997916666667</v>
      </c>
      <c r="F2646" s="11">
        <v>9.7222222222222224E-2</v>
      </c>
      <c r="G2646" s="11">
        <v>0.61319444444444449</v>
      </c>
      <c r="H2646" s="8" t="s">
        <v>2715</v>
      </c>
      <c r="I2646" s="8">
        <v>1997.8536666666666</v>
      </c>
      <c r="K2646" s="2" t="s">
        <v>4707</v>
      </c>
      <c r="L2646" s="3">
        <v>1</v>
      </c>
    </row>
    <row r="2647" spans="1:12" x14ac:dyDescent="0.25">
      <c r="A2647" t="s">
        <v>2916</v>
      </c>
      <c r="B2647" s="12" t="s">
        <v>416</v>
      </c>
      <c r="C2647" s="13" t="s">
        <v>2914</v>
      </c>
      <c r="D2647" s="14">
        <v>45565.387499999997</v>
      </c>
      <c r="E2647" s="14">
        <v>45565.484722222223</v>
      </c>
      <c r="F2647" s="15">
        <v>9.7222222222222224E-2</v>
      </c>
      <c r="G2647" s="15">
        <v>6.1111111111111109E-2</v>
      </c>
      <c r="H2647" s="13" t="s">
        <v>2858</v>
      </c>
      <c r="I2647" s="13">
        <v>1997.8536666666666</v>
      </c>
      <c r="K2647" s="2" t="s">
        <v>1544</v>
      </c>
      <c r="L2647" s="3">
        <v>2</v>
      </c>
    </row>
    <row r="2648" spans="1:12" x14ac:dyDescent="0.25">
      <c r="A2648" t="s">
        <v>131</v>
      </c>
      <c r="B2648" s="9" t="s">
        <v>130</v>
      </c>
      <c r="C2648" s="8" t="s">
        <v>125</v>
      </c>
      <c r="D2648" s="10">
        <v>45364.990972222222</v>
      </c>
      <c r="E2648" s="10">
        <v>45365.088194444441</v>
      </c>
      <c r="F2648" s="11">
        <v>9.7222222222222224E-2</v>
      </c>
      <c r="G2648" s="11">
        <v>-0.30625000000000002</v>
      </c>
      <c r="H2648" s="8" t="s">
        <v>2858</v>
      </c>
      <c r="I2648" s="8">
        <v>1997.8536666666666</v>
      </c>
      <c r="K2648" s="2" t="s">
        <v>1948</v>
      </c>
      <c r="L2648" s="3">
        <v>1</v>
      </c>
    </row>
    <row r="2649" spans="1:12" x14ac:dyDescent="0.25">
      <c r="A2649" t="s">
        <v>3242</v>
      </c>
      <c r="B2649" s="9" t="s">
        <v>12</v>
      </c>
      <c r="C2649" s="8" t="s">
        <v>1067</v>
      </c>
      <c r="D2649" s="10">
        <v>45362.709722222222</v>
      </c>
      <c r="E2649" s="10">
        <v>45362.806944444441</v>
      </c>
      <c r="F2649" s="11">
        <v>9.7222222222222224E-2</v>
      </c>
      <c r="G2649" s="11">
        <v>0.65347222222222223</v>
      </c>
      <c r="H2649" s="8" t="s">
        <v>3096</v>
      </c>
      <c r="I2649" s="8">
        <v>1997.8536666666666</v>
      </c>
      <c r="K2649" s="2" t="s">
        <v>3875</v>
      </c>
      <c r="L2649" s="3">
        <v>1</v>
      </c>
    </row>
    <row r="2650" spans="1:12" x14ac:dyDescent="0.25">
      <c r="A2650" t="s">
        <v>3445</v>
      </c>
      <c r="B2650" s="9" t="s">
        <v>2712</v>
      </c>
      <c r="C2650" s="8" t="s">
        <v>18</v>
      </c>
      <c r="D2650" s="10">
        <v>45360.825694444437</v>
      </c>
      <c r="E2650" s="10">
        <v>45360.92291666667</v>
      </c>
      <c r="F2650" s="11">
        <v>9.7222222222222224E-2</v>
      </c>
      <c r="G2650" s="11">
        <v>0.1736111111111111</v>
      </c>
      <c r="H2650" s="8" t="s">
        <v>3277</v>
      </c>
      <c r="I2650" s="8">
        <v>1997.8536666666666</v>
      </c>
      <c r="K2650" s="2" t="s">
        <v>3599</v>
      </c>
      <c r="L2650" s="3">
        <v>1</v>
      </c>
    </row>
    <row r="2651" spans="1:12" x14ac:dyDescent="0.25">
      <c r="A2651" t="s">
        <v>3445</v>
      </c>
      <c r="B2651" s="9" t="s">
        <v>2712</v>
      </c>
      <c r="C2651" s="8" t="s">
        <v>18</v>
      </c>
      <c r="D2651" s="10">
        <v>45360.825694444437</v>
      </c>
      <c r="E2651" s="10">
        <v>45360.92291666667</v>
      </c>
      <c r="F2651" s="11">
        <v>9.7222222222222224E-2</v>
      </c>
      <c r="G2651" s="11">
        <v>0.1736111111111111</v>
      </c>
      <c r="H2651" s="8" t="s">
        <v>3484</v>
      </c>
      <c r="I2651" s="8">
        <v>1997.8536666666666</v>
      </c>
      <c r="K2651" s="2" t="s">
        <v>4146</v>
      </c>
      <c r="L2651" s="3">
        <v>1</v>
      </c>
    </row>
    <row r="2652" spans="1:12" x14ac:dyDescent="0.25">
      <c r="A2652" t="s">
        <v>405</v>
      </c>
      <c r="B2652" s="9" t="s">
        <v>242</v>
      </c>
      <c r="C2652" s="8" t="s">
        <v>18</v>
      </c>
      <c r="D2652" s="10">
        <v>45596.775694444441</v>
      </c>
      <c r="E2652" s="10">
        <v>45596.872916666667</v>
      </c>
      <c r="F2652" s="11">
        <v>9.7222222222222224E-2</v>
      </c>
      <c r="G2652" s="11">
        <v>1.2340277777777779</v>
      </c>
      <c r="H2652" s="8" t="s">
        <v>3485</v>
      </c>
      <c r="I2652" s="8">
        <v>1997.8536666666666</v>
      </c>
      <c r="K2652" s="2" t="s">
        <v>2347</v>
      </c>
      <c r="L2652" s="3">
        <v>1</v>
      </c>
    </row>
    <row r="2653" spans="1:12" x14ac:dyDescent="0.25">
      <c r="A2653" t="s">
        <v>3688</v>
      </c>
      <c r="B2653" s="12" t="s">
        <v>178</v>
      </c>
      <c r="C2653" s="13" t="s">
        <v>91</v>
      </c>
      <c r="D2653" s="14">
        <v>45337.940972222219</v>
      </c>
      <c r="E2653" s="14">
        <v>45338.038194444453</v>
      </c>
      <c r="F2653" s="15">
        <v>9.7222222222222224E-2</v>
      </c>
      <c r="G2653" s="15">
        <v>3.5416666666666673E-2</v>
      </c>
      <c r="H2653" s="13" t="s">
        <v>3485</v>
      </c>
      <c r="I2653" s="13">
        <v>1997.8536666666666</v>
      </c>
      <c r="K2653" s="2" t="s">
        <v>4236</v>
      </c>
      <c r="L2653" s="3">
        <v>1</v>
      </c>
    </row>
    <row r="2654" spans="1:12" x14ac:dyDescent="0.25">
      <c r="A2654" t="s">
        <v>3754</v>
      </c>
      <c r="B2654" s="9" t="s">
        <v>242</v>
      </c>
      <c r="C2654" s="8" t="s">
        <v>287</v>
      </c>
      <c r="D2654" s="10">
        <v>45599.70416666667</v>
      </c>
      <c r="E2654" s="10">
        <v>45599.801388888889</v>
      </c>
      <c r="F2654" s="11">
        <v>9.7222222222222224E-2</v>
      </c>
      <c r="G2654" s="11">
        <v>4.7222222222222221E-2</v>
      </c>
      <c r="H2654" s="8" t="s">
        <v>3703</v>
      </c>
      <c r="I2654" s="8">
        <v>1997.8536666666666</v>
      </c>
      <c r="K2654" s="2" t="s">
        <v>2280</v>
      </c>
      <c r="L2654" s="3">
        <v>1</v>
      </c>
    </row>
    <row r="2655" spans="1:12" x14ac:dyDescent="0.25">
      <c r="A2655" t="s">
        <v>3763</v>
      </c>
      <c r="B2655" s="12" t="s">
        <v>1674</v>
      </c>
      <c r="C2655" s="13" t="s">
        <v>12</v>
      </c>
      <c r="D2655" s="14">
        <v>45589.097916666673</v>
      </c>
      <c r="E2655" s="14">
        <v>45589.195138888892</v>
      </c>
      <c r="F2655" s="15">
        <v>9.7222222222222224E-2</v>
      </c>
      <c r="G2655" s="15">
        <v>0.3215277777777778</v>
      </c>
      <c r="H2655" s="13" t="s">
        <v>3703</v>
      </c>
      <c r="I2655" s="13">
        <v>1997.8536666666666</v>
      </c>
      <c r="K2655" s="2" t="s">
        <v>2418</v>
      </c>
      <c r="L2655" s="3">
        <v>1</v>
      </c>
    </row>
    <row r="2656" spans="1:12" x14ac:dyDescent="0.25">
      <c r="A2656" t="s">
        <v>3962</v>
      </c>
      <c r="B2656" s="12" t="s">
        <v>803</v>
      </c>
      <c r="C2656" s="13" t="s">
        <v>435</v>
      </c>
      <c r="D2656" s="14">
        <v>45626.818749999999</v>
      </c>
      <c r="E2656" s="14">
        <v>45626.915972222218</v>
      </c>
      <c r="F2656" s="15">
        <v>9.7222222222222224E-2</v>
      </c>
      <c r="G2656" s="15">
        <v>0.62222222222222223</v>
      </c>
      <c r="H2656" s="13" t="s">
        <v>3918</v>
      </c>
      <c r="I2656" s="13">
        <v>1997.8536666666666</v>
      </c>
      <c r="K2656" s="2" t="s">
        <v>2701</v>
      </c>
      <c r="L2656" s="3">
        <v>1</v>
      </c>
    </row>
    <row r="2657" spans="1:12" x14ac:dyDescent="0.25">
      <c r="A2657" t="s">
        <v>1419</v>
      </c>
      <c r="B2657" s="12" t="s">
        <v>12</v>
      </c>
      <c r="C2657" s="13" t="s">
        <v>180</v>
      </c>
      <c r="D2657" s="14">
        <v>45361.693055555559</v>
      </c>
      <c r="E2657" s="14">
        <v>45361.790277777778</v>
      </c>
      <c r="F2657" s="15">
        <v>9.7222222222222224E-2</v>
      </c>
      <c r="G2657" s="15">
        <v>5.6944444444444443E-2</v>
      </c>
      <c r="H2657" s="13" t="s">
        <v>3918</v>
      </c>
      <c r="I2657" s="13">
        <v>1997.8536666666666</v>
      </c>
      <c r="K2657" s="2" t="s">
        <v>2840</v>
      </c>
      <c r="L2657" s="3">
        <v>1</v>
      </c>
    </row>
    <row r="2658" spans="1:12" x14ac:dyDescent="0.25">
      <c r="A2658" t="s">
        <v>4116</v>
      </c>
      <c r="B2658" s="12" t="s">
        <v>35</v>
      </c>
      <c r="C2658" s="13" t="s">
        <v>12</v>
      </c>
      <c r="D2658" s="14">
        <v>45645.999305555553</v>
      </c>
      <c r="E2658" s="14">
        <v>45646.09652777778</v>
      </c>
      <c r="F2658" s="15">
        <v>9.7222222222222224E-2</v>
      </c>
      <c r="G2658" s="15">
        <v>0.61944444444444446</v>
      </c>
      <c r="H2658" s="13" t="s">
        <v>4100</v>
      </c>
      <c r="I2658" s="13">
        <v>1997.8536666666666</v>
      </c>
      <c r="K2658" s="2" t="s">
        <v>2057</v>
      </c>
      <c r="L2658" s="3">
        <v>1</v>
      </c>
    </row>
    <row r="2659" spans="1:12" x14ac:dyDescent="0.25">
      <c r="A2659" t="s">
        <v>723</v>
      </c>
      <c r="B2659" s="9" t="s">
        <v>18</v>
      </c>
      <c r="C2659" s="8" t="s">
        <v>91</v>
      </c>
      <c r="D2659" s="10">
        <v>45342.802777777782</v>
      </c>
      <c r="E2659" s="10">
        <v>45342.9</v>
      </c>
      <c r="F2659" s="11">
        <v>9.7222222222222224E-2</v>
      </c>
      <c r="G2659" s="11">
        <v>5.2777777777777778E-2</v>
      </c>
      <c r="H2659" s="8" t="s">
        <v>4100</v>
      </c>
      <c r="I2659" s="8">
        <v>1997.8536666666666</v>
      </c>
      <c r="K2659" s="2" t="s">
        <v>985</v>
      </c>
      <c r="L2659" s="3">
        <v>1</v>
      </c>
    </row>
    <row r="2660" spans="1:12" x14ac:dyDescent="0.25">
      <c r="A2660" t="s">
        <v>4433</v>
      </c>
      <c r="B2660" s="9" t="s">
        <v>689</v>
      </c>
      <c r="C2660" s="8" t="s">
        <v>30</v>
      </c>
      <c r="D2660" s="10">
        <v>45399.775000000001</v>
      </c>
      <c r="E2660" s="10">
        <v>45399.87222222222</v>
      </c>
      <c r="F2660" s="11">
        <v>9.7222222222222224E-2</v>
      </c>
      <c r="G2660" s="11"/>
      <c r="H2660" s="8" t="s">
        <v>4288</v>
      </c>
      <c r="I2660" s="8">
        <v>1997.8536666666666</v>
      </c>
      <c r="K2660" s="2" t="s">
        <v>1337</v>
      </c>
      <c r="L2660" s="3">
        <v>3</v>
      </c>
    </row>
    <row r="2661" spans="1:12" x14ac:dyDescent="0.25">
      <c r="A2661" t="s">
        <v>846</v>
      </c>
      <c r="B2661" s="9" t="s">
        <v>89</v>
      </c>
      <c r="C2661" s="8" t="s">
        <v>12</v>
      </c>
      <c r="D2661" s="10">
        <v>45617.563888888893</v>
      </c>
      <c r="E2661" s="10">
        <v>45617.661111111112</v>
      </c>
      <c r="F2661" s="11">
        <v>9.7222222222222224E-2</v>
      </c>
      <c r="G2661" s="11">
        <v>1.8812500000000001</v>
      </c>
      <c r="H2661" s="8" t="s">
        <v>4485</v>
      </c>
      <c r="I2661" s="8">
        <v>1997.8536666666666</v>
      </c>
      <c r="K2661" s="2" t="s">
        <v>1043</v>
      </c>
      <c r="L2661" s="3">
        <v>2</v>
      </c>
    </row>
    <row r="2662" spans="1:12" x14ac:dyDescent="0.25">
      <c r="A2662" t="s">
        <v>86</v>
      </c>
      <c r="B2662" s="9" t="s">
        <v>18</v>
      </c>
      <c r="C2662" s="8" t="s">
        <v>12</v>
      </c>
      <c r="D2662" s="10">
        <v>45601.992361111108</v>
      </c>
      <c r="E2662" s="10">
        <v>45602.089583333327</v>
      </c>
      <c r="F2662" s="11">
        <v>9.7222222222222224E-2</v>
      </c>
      <c r="G2662" s="11">
        <v>1.5715277777777781</v>
      </c>
      <c r="H2662" s="8" t="s">
        <v>4654</v>
      </c>
      <c r="I2662" s="8">
        <v>1997.8536666666666</v>
      </c>
      <c r="K2662" s="2" t="s">
        <v>1799</v>
      </c>
      <c r="L2662" s="3">
        <v>1</v>
      </c>
    </row>
    <row r="2663" spans="1:12" x14ac:dyDescent="0.25">
      <c r="A2663" t="s">
        <v>4822</v>
      </c>
      <c r="B2663" s="9" t="s">
        <v>89</v>
      </c>
      <c r="C2663" s="8" t="s">
        <v>242</v>
      </c>
      <c r="D2663" s="10">
        <v>45604.799305555563</v>
      </c>
      <c r="E2663" s="10">
        <v>45604.896527777782</v>
      </c>
      <c r="F2663" s="11">
        <v>9.7222222222222224E-2</v>
      </c>
      <c r="G2663" s="11">
        <v>1.65</v>
      </c>
      <c r="H2663" s="8" t="s">
        <v>4776</v>
      </c>
      <c r="I2663" s="8">
        <v>1997.8536666666666</v>
      </c>
      <c r="K2663" s="2" t="s">
        <v>1538</v>
      </c>
      <c r="L2663" s="3">
        <v>1</v>
      </c>
    </row>
    <row r="2664" spans="1:12" x14ac:dyDescent="0.25">
      <c r="A2664" t="s">
        <v>387</v>
      </c>
      <c r="B2664" s="12" t="s">
        <v>386</v>
      </c>
      <c r="C2664" s="13" t="s">
        <v>12</v>
      </c>
      <c r="D2664" s="14">
        <v>45346.927777777782</v>
      </c>
      <c r="E2664" s="14">
        <v>45347.024305555547</v>
      </c>
      <c r="F2664" s="15">
        <v>9.6527777777777782E-2</v>
      </c>
      <c r="G2664" s="15">
        <v>0.67152777777777772</v>
      </c>
      <c r="H2664" s="13" t="s">
        <v>11</v>
      </c>
      <c r="I2664" s="13">
        <v>1983.5832833333329</v>
      </c>
      <c r="K2664" s="2" t="s">
        <v>824</v>
      </c>
      <c r="L2664" s="3">
        <v>1</v>
      </c>
    </row>
    <row r="2665" spans="1:12" x14ac:dyDescent="0.25">
      <c r="A2665" t="s">
        <v>626</v>
      </c>
      <c r="B2665" s="12" t="s">
        <v>89</v>
      </c>
      <c r="C2665" s="13" t="s">
        <v>160</v>
      </c>
      <c r="D2665" s="14">
        <v>45461.572222222218</v>
      </c>
      <c r="E2665" s="14">
        <v>45461.668749999997</v>
      </c>
      <c r="F2665" s="15">
        <v>9.6527777777777782E-2</v>
      </c>
      <c r="G2665" s="15">
        <v>3.281944444444445</v>
      </c>
      <c r="H2665" s="13" t="s">
        <v>418</v>
      </c>
      <c r="I2665" s="13">
        <v>1983.5832833333329</v>
      </c>
      <c r="K2665" s="2" t="s">
        <v>2214</v>
      </c>
      <c r="L2665" s="3">
        <v>1</v>
      </c>
    </row>
    <row r="2666" spans="1:12" x14ac:dyDescent="0.25">
      <c r="A2666" t="s">
        <v>314</v>
      </c>
      <c r="B2666" s="12" t="s">
        <v>12</v>
      </c>
      <c r="C2666" s="13" t="s">
        <v>18</v>
      </c>
      <c r="D2666" s="14">
        <v>45674.817361111112</v>
      </c>
      <c r="E2666" s="14">
        <v>45674.913888888892</v>
      </c>
      <c r="F2666" s="15">
        <v>9.6527777777777782E-2</v>
      </c>
      <c r="G2666" s="15">
        <v>6.9444444444444448E-2</v>
      </c>
      <c r="H2666" s="13" t="s">
        <v>791</v>
      </c>
      <c r="I2666" s="13">
        <v>1983.5832833333329</v>
      </c>
      <c r="K2666" s="2" t="s">
        <v>781</v>
      </c>
      <c r="L2666" s="3">
        <v>3</v>
      </c>
    </row>
    <row r="2667" spans="1:12" x14ac:dyDescent="0.25">
      <c r="A2667" t="s">
        <v>1228</v>
      </c>
      <c r="B2667" s="9" t="s">
        <v>56</v>
      </c>
      <c r="C2667" s="8" t="s">
        <v>770</v>
      </c>
      <c r="D2667" s="10">
        <v>45449.779166666667</v>
      </c>
      <c r="E2667" s="10">
        <v>45449.875694444447</v>
      </c>
      <c r="F2667" s="11">
        <v>9.6527777777777782E-2</v>
      </c>
      <c r="G2667" s="11">
        <v>5.2777777777777778E-2</v>
      </c>
      <c r="H2667" s="8" t="s">
        <v>1085</v>
      </c>
      <c r="I2667" s="8">
        <v>1983.5832833333329</v>
      </c>
      <c r="K2667" s="2" t="s">
        <v>269</v>
      </c>
      <c r="L2667" s="3">
        <v>1</v>
      </c>
    </row>
    <row r="2668" spans="1:12" x14ac:dyDescent="0.25">
      <c r="A2668" t="s">
        <v>1525</v>
      </c>
      <c r="B2668" s="12" t="s">
        <v>1234</v>
      </c>
      <c r="C2668" s="13" t="s">
        <v>328</v>
      </c>
      <c r="D2668" s="14">
        <v>45352.630555555559</v>
      </c>
      <c r="E2668" s="14">
        <v>45352.727083333331</v>
      </c>
      <c r="F2668" s="15">
        <v>9.6527777777777782E-2</v>
      </c>
      <c r="G2668" s="15">
        <v>0.78749999999999998</v>
      </c>
      <c r="H2668" s="13" t="s">
        <v>1314</v>
      </c>
      <c r="I2668" s="13">
        <v>1983.5832833333329</v>
      </c>
      <c r="K2668" s="2" t="s">
        <v>2206</v>
      </c>
      <c r="L2668" s="3">
        <v>3</v>
      </c>
    </row>
    <row r="2669" spans="1:12" x14ac:dyDescent="0.25">
      <c r="A2669" t="s">
        <v>1617</v>
      </c>
      <c r="B2669" s="9" t="s">
        <v>578</v>
      </c>
      <c r="C2669" s="8" t="s">
        <v>1580</v>
      </c>
      <c r="D2669" s="10">
        <v>45634.879861111112</v>
      </c>
      <c r="E2669" s="10">
        <v>45634.976388888892</v>
      </c>
      <c r="F2669" s="11">
        <v>9.6527777777777782E-2</v>
      </c>
      <c r="G2669" s="11">
        <v>0.77708333333333335</v>
      </c>
      <c r="H2669" s="8" t="s">
        <v>1566</v>
      </c>
      <c r="I2669" s="8">
        <v>1983.5832833333329</v>
      </c>
      <c r="K2669" s="2" t="s">
        <v>3339</v>
      </c>
      <c r="L2669" s="3">
        <v>3</v>
      </c>
    </row>
    <row r="2670" spans="1:12" x14ac:dyDescent="0.25">
      <c r="A2670" t="s">
        <v>1659</v>
      </c>
      <c r="B2670" s="9" t="s">
        <v>178</v>
      </c>
      <c r="C2670" s="8" t="s">
        <v>246</v>
      </c>
      <c r="D2670" s="10">
        <v>45600.981249999997</v>
      </c>
      <c r="E2670" s="10">
        <v>45601.077777777777</v>
      </c>
      <c r="F2670" s="11">
        <v>9.6527777777777782E-2</v>
      </c>
      <c r="G2670" s="11">
        <v>0.60972222222222228</v>
      </c>
      <c r="H2670" s="8" t="s">
        <v>1566</v>
      </c>
      <c r="I2670" s="8">
        <v>1983.5832833333329</v>
      </c>
      <c r="K2670" s="2" t="s">
        <v>3348</v>
      </c>
      <c r="L2670" s="3">
        <v>3</v>
      </c>
    </row>
    <row r="2671" spans="1:12" x14ac:dyDescent="0.25">
      <c r="A2671" t="s">
        <v>2138</v>
      </c>
      <c r="B2671" s="9" t="s">
        <v>1053</v>
      </c>
      <c r="C2671" s="8" t="s">
        <v>12</v>
      </c>
      <c r="D2671" s="10">
        <v>45403.813888888893</v>
      </c>
      <c r="E2671" s="10">
        <v>45403.910416666673</v>
      </c>
      <c r="F2671" s="11">
        <v>9.6527777777777782E-2</v>
      </c>
      <c r="G2671" s="11">
        <v>0.64652777777777781</v>
      </c>
      <c r="H2671" s="8" t="s">
        <v>1908</v>
      </c>
      <c r="I2671" s="8">
        <v>1983.5832833333329</v>
      </c>
      <c r="K2671" s="2" t="s">
        <v>2671</v>
      </c>
      <c r="L2671" s="3">
        <v>1</v>
      </c>
    </row>
    <row r="2672" spans="1:12" x14ac:dyDescent="0.25">
      <c r="A2672" t="s">
        <v>2397</v>
      </c>
      <c r="B2672" s="12" t="s">
        <v>1289</v>
      </c>
      <c r="C2672" s="13" t="s">
        <v>219</v>
      </c>
      <c r="D2672" s="14">
        <v>45436.907638888893</v>
      </c>
      <c r="E2672" s="14">
        <v>45437.004166666673</v>
      </c>
      <c r="F2672" s="15">
        <v>9.6527777777777782E-2</v>
      </c>
      <c r="G2672" s="15">
        <v>2.7083333333333331E-2</v>
      </c>
      <c r="H2672" s="13" t="s">
        <v>2207</v>
      </c>
      <c r="I2672" s="13">
        <v>1983.5832833333329</v>
      </c>
      <c r="K2672" s="2" t="s">
        <v>982</v>
      </c>
      <c r="L2672" s="3">
        <v>1</v>
      </c>
    </row>
    <row r="2673" spans="1:12" x14ac:dyDescent="0.25">
      <c r="A2673" t="s">
        <v>2446</v>
      </c>
      <c r="B2673" s="12" t="s">
        <v>115</v>
      </c>
      <c r="C2673" s="13" t="s">
        <v>242</v>
      </c>
      <c r="D2673" s="14">
        <v>45365.90347222222</v>
      </c>
      <c r="E2673" s="14">
        <v>45366</v>
      </c>
      <c r="F2673" s="15">
        <v>9.6527777777777782E-2</v>
      </c>
      <c r="G2673" s="15">
        <v>0.625</v>
      </c>
      <c r="H2673" s="13" t="s">
        <v>2207</v>
      </c>
      <c r="I2673" s="13">
        <v>1983.5832833333329</v>
      </c>
      <c r="K2673" s="2" t="s">
        <v>751</v>
      </c>
      <c r="L2673" s="3">
        <v>1</v>
      </c>
    </row>
    <row r="2674" spans="1:12" x14ac:dyDescent="0.25">
      <c r="A2674" t="s">
        <v>2573</v>
      </c>
      <c r="B2674" s="9" t="s">
        <v>770</v>
      </c>
      <c r="C2674" s="8" t="s">
        <v>2571</v>
      </c>
      <c r="D2674" s="10">
        <v>45572.798611111109</v>
      </c>
      <c r="E2674" s="10">
        <v>45572.895138888889</v>
      </c>
      <c r="F2674" s="11">
        <v>9.6527777777777782E-2</v>
      </c>
      <c r="G2674" s="11">
        <v>0.77361111111111114</v>
      </c>
      <c r="H2674" s="8" t="s">
        <v>2502</v>
      </c>
      <c r="I2674" s="8">
        <v>1983.5832833333329</v>
      </c>
      <c r="K2674" s="2" t="s">
        <v>997</v>
      </c>
      <c r="L2674" s="3">
        <v>1</v>
      </c>
    </row>
    <row r="2675" spans="1:12" x14ac:dyDescent="0.25">
      <c r="A2675" t="s">
        <v>314</v>
      </c>
      <c r="B2675" s="9" t="s">
        <v>12</v>
      </c>
      <c r="C2675" s="8" t="s">
        <v>18</v>
      </c>
      <c r="D2675" s="10">
        <v>45642.727083333331</v>
      </c>
      <c r="E2675" s="10">
        <v>45642.823611111111</v>
      </c>
      <c r="F2675" s="11">
        <v>9.6527777777777782E-2</v>
      </c>
      <c r="G2675" s="11">
        <v>0.65</v>
      </c>
      <c r="H2675" s="8" t="s">
        <v>2858</v>
      </c>
      <c r="I2675" s="8">
        <v>1983.5832833333329</v>
      </c>
      <c r="K2675" s="2" t="s">
        <v>2896</v>
      </c>
      <c r="L2675" s="3">
        <v>1</v>
      </c>
    </row>
    <row r="2676" spans="1:12" x14ac:dyDescent="0.25">
      <c r="A2676" t="s">
        <v>2156</v>
      </c>
      <c r="B2676" s="12" t="s">
        <v>45</v>
      </c>
      <c r="C2676" s="13" t="s">
        <v>35</v>
      </c>
      <c r="D2676" s="14">
        <v>45551.963888888888</v>
      </c>
      <c r="E2676" s="14">
        <v>45552.060416666667</v>
      </c>
      <c r="F2676" s="15">
        <v>9.6527777777777782E-2</v>
      </c>
      <c r="G2676" s="15">
        <v>2.8763888888888891</v>
      </c>
      <c r="H2676" s="13" t="s">
        <v>2858</v>
      </c>
      <c r="I2676" s="13">
        <v>1983.5832833333329</v>
      </c>
      <c r="K2676" s="2" t="s">
        <v>754</v>
      </c>
      <c r="L2676" s="3">
        <v>1</v>
      </c>
    </row>
    <row r="2677" spans="1:12" x14ac:dyDescent="0.25">
      <c r="A2677" t="s">
        <v>2935</v>
      </c>
      <c r="B2677" s="9" t="s">
        <v>18</v>
      </c>
      <c r="C2677" s="8" t="s">
        <v>472</v>
      </c>
      <c r="D2677" s="10">
        <v>45541.950694444437</v>
      </c>
      <c r="E2677" s="10">
        <v>45542.047222222223</v>
      </c>
      <c r="F2677" s="11">
        <v>9.6527777777777782E-2</v>
      </c>
      <c r="G2677" s="11">
        <v>0.55763888888888891</v>
      </c>
      <c r="H2677" s="8" t="s">
        <v>2858</v>
      </c>
      <c r="I2677" s="8">
        <v>1983.5832833333329</v>
      </c>
      <c r="K2677" s="2" t="s">
        <v>3350</v>
      </c>
      <c r="L2677" s="3">
        <v>2</v>
      </c>
    </row>
    <row r="2678" spans="1:12" x14ac:dyDescent="0.25">
      <c r="A2678" t="s">
        <v>3094</v>
      </c>
      <c r="B2678" s="9" t="s">
        <v>24</v>
      </c>
      <c r="C2678" s="8" t="s">
        <v>1580</v>
      </c>
      <c r="D2678" s="10">
        <v>45323.893055555563</v>
      </c>
      <c r="E2678" s="10">
        <v>45323.989583333343</v>
      </c>
      <c r="F2678" s="11">
        <v>9.6527777777777782E-2</v>
      </c>
      <c r="G2678" s="11">
        <v>4.4444444444444453E-2</v>
      </c>
      <c r="H2678" s="8" t="s">
        <v>2858</v>
      </c>
      <c r="I2678" s="8">
        <v>1983.5832833333329</v>
      </c>
      <c r="K2678" s="2" t="s">
        <v>4428</v>
      </c>
      <c r="L2678" s="3">
        <v>1</v>
      </c>
    </row>
    <row r="2679" spans="1:12" x14ac:dyDescent="0.25">
      <c r="A2679" t="s">
        <v>2602</v>
      </c>
      <c r="B2679" s="9" t="s">
        <v>30</v>
      </c>
      <c r="C2679" s="8" t="s">
        <v>68</v>
      </c>
      <c r="D2679" s="10">
        <v>45431.877083333333</v>
      </c>
      <c r="E2679" s="10">
        <v>45431.973611111112</v>
      </c>
      <c r="F2679" s="11">
        <v>9.6527777777777782E-2</v>
      </c>
      <c r="G2679" s="11">
        <v>2.906944444444445</v>
      </c>
      <c r="H2679" s="8" t="s">
        <v>3485</v>
      </c>
      <c r="I2679" s="8">
        <v>1983.5832833333329</v>
      </c>
      <c r="K2679" s="2" t="s">
        <v>4223</v>
      </c>
      <c r="L2679" s="3">
        <v>1</v>
      </c>
    </row>
    <row r="2680" spans="1:12" x14ac:dyDescent="0.25">
      <c r="A2680" t="s">
        <v>3718</v>
      </c>
      <c r="B2680" s="12" t="s">
        <v>261</v>
      </c>
      <c r="C2680" s="13" t="s">
        <v>62</v>
      </c>
      <c r="D2680" s="14">
        <v>45654.744444444441</v>
      </c>
      <c r="E2680" s="14">
        <v>45654.84097222222</v>
      </c>
      <c r="F2680" s="15">
        <v>9.6527777777777782E-2</v>
      </c>
      <c r="G2680" s="15">
        <v>0.10069444444444441</v>
      </c>
      <c r="H2680" s="13" t="s">
        <v>3703</v>
      </c>
      <c r="I2680" s="13">
        <v>1983.5832833333329</v>
      </c>
      <c r="K2680" s="2" t="s">
        <v>3149</v>
      </c>
      <c r="L2680" s="3">
        <v>1</v>
      </c>
    </row>
    <row r="2681" spans="1:12" x14ac:dyDescent="0.25">
      <c r="A2681" t="s">
        <v>3924</v>
      </c>
      <c r="B2681" s="12" t="s">
        <v>333</v>
      </c>
      <c r="C2681" s="13" t="s">
        <v>841</v>
      </c>
      <c r="D2681" s="14">
        <v>45677.543749999997</v>
      </c>
      <c r="E2681" s="14">
        <v>45677.640277777777</v>
      </c>
      <c r="F2681" s="15">
        <v>9.6527777777777782E-2</v>
      </c>
      <c r="G2681" s="15">
        <v>4.791666666666667E-2</v>
      </c>
      <c r="H2681" s="13" t="s">
        <v>3918</v>
      </c>
      <c r="I2681" s="13">
        <v>1983.5832833333329</v>
      </c>
      <c r="K2681" s="2" t="s">
        <v>2212</v>
      </c>
      <c r="L2681" s="3">
        <v>5</v>
      </c>
    </row>
    <row r="2682" spans="1:12" x14ac:dyDescent="0.25">
      <c r="A2682" t="s">
        <v>1276</v>
      </c>
      <c r="B2682" s="12" t="s">
        <v>333</v>
      </c>
      <c r="C2682" s="13" t="s">
        <v>445</v>
      </c>
      <c r="D2682" s="14">
        <v>45668.890277777777</v>
      </c>
      <c r="E2682" s="14">
        <v>45668.986805555563</v>
      </c>
      <c r="F2682" s="15">
        <v>9.6527777777777782E-2</v>
      </c>
      <c r="G2682" s="15">
        <v>0.71527777777777779</v>
      </c>
      <c r="H2682" s="13" t="s">
        <v>3918</v>
      </c>
      <c r="I2682" s="13">
        <v>1983.5832833333329</v>
      </c>
      <c r="K2682" s="2" t="s">
        <v>2289</v>
      </c>
      <c r="L2682" s="3">
        <v>2</v>
      </c>
    </row>
    <row r="2683" spans="1:12" x14ac:dyDescent="0.25">
      <c r="A2683" t="s">
        <v>1256</v>
      </c>
      <c r="B2683" s="9" t="s">
        <v>12</v>
      </c>
      <c r="C2683" s="8" t="s">
        <v>460</v>
      </c>
      <c r="D2683" s="10">
        <v>45376.645833333343</v>
      </c>
      <c r="E2683" s="10">
        <v>45376.742361111108</v>
      </c>
      <c r="F2683" s="11">
        <v>9.6527777777777782E-2</v>
      </c>
      <c r="G2683" s="11">
        <v>4.9305555555555547E-2</v>
      </c>
      <c r="H2683" s="8" t="s">
        <v>3918</v>
      </c>
      <c r="I2683" s="8">
        <v>1983.5832833333329</v>
      </c>
      <c r="K2683" s="2" t="s">
        <v>3823</v>
      </c>
      <c r="L2683" s="3">
        <v>1</v>
      </c>
    </row>
    <row r="2684" spans="1:12" x14ac:dyDescent="0.25">
      <c r="A2684" t="s">
        <v>4154</v>
      </c>
      <c r="B2684" s="12" t="s">
        <v>872</v>
      </c>
      <c r="C2684" s="13" t="s">
        <v>259</v>
      </c>
      <c r="D2684" s="14">
        <v>45569.652083333327</v>
      </c>
      <c r="E2684" s="14">
        <v>45569.748611111107</v>
      </c>
      <c r="F2684" s="15">
        <v>9.6527777777777782E-2</v>
      </c>
      <c r="G2684" s="15">
        <v>6.7361111111111108E-2</v>
      </c>
      <c r="H2684" s="13" t="s">
        <v>4100</v>
      </c>
      <c r="I2684" s="13">
        <v>1983.5832833333329</v>
      </c>
      <c r="K2684" s="2" t="s">
        <v>2275</v>
      </c>
      <c r="L2684" s="3">
        <v>1</v>
      </c>
    </row>
    <row r="2685" spans="1:12" x14ac:dyDescent="0.25">
      <c r="A2685" t="s">
        <v>4425</v>
      </c>
      <c r="B2685" s="12" t="s">
        <v>4424</v>
      </c>
      <c r="C2685" s="13" t="s">
        <v>872</v>
      </c>
      <c r="D2685" s="14">
        <v>45410.835416666669</v>
      </c>
      <c r="E2685" s="14">
        <v>45410.931944444441</v>
      </c>
      <c r="F2685" s="15">
        <v>9.6527777777777782E-2</v>
      </c>
      <c r="G2685" s="15">
        <v>0.60277777777777775</v>
      </c>
      <c r="H2685" s="13" t="s">
        <v>4288</v>
      </c>
      <c r="I2685" s="13">
        <v>1983.5832833333329</v>
      </c>
      <c r="K2685" s="2" t="s">
        <v>135</v>
      </c>
      <c r="L2685" s="3">
        <v>5</v>
      </c>
    </row>
    <row r="2686" spans="1:12" x14ac:dyDescent="0.25">
      <c r="A2686" t="s">
        <v>4543</v>
      </c>
      <c r="B2686" s="12" t="s">
        <v>162</v>
      </c>
      <c r="C2686" s="13" t="s">
        <v>12</v>
      </c>
      <c r="D2686" s="14">
        <v>45518.663194444453</v>
      </c>
      <c r="E2686" s="14">
        <v>45518.759722222218</v>
      </c>
      <c r="F2686" s="15">
        <v>9.6527777777777782E-2</v>
      </c>
      <c r="G2686" s="15">
        <v>0.86597222222222225</v>
      </c>
      <c r="H2686" s="13" t="s">
        <v>4485</v>
      </c>
      <c r="I2686" s="13">
        <v>1983.5832833333329</v>
      </c>
      <c r="K2686" s="2" t="s">
        <v>766</v>
      </c>
      <c r="L2686" s="3">
        <v>3</v>
      </c>
    </row>
    <row r="2687" spans="1:12" x14ac:dyDescent="0.25">
      <c r="A2687" t="s">
        <v>4631</v>
      </c>
      <c r="B2687" s="12" t="s">
        <v>4266</v>
      </c>
      <c r="C2687" s="13" t="s">
        <v>162</v>
      </c>
      <c r="D2687" s="14">
        <v>45354.775694444441</v>
      </c>
      <c r="E2687" s="14">
        <v>45354.87222222222</v>
      </c>
      <c r="F2687" s="15">
        <v>9.6527777777777782E-2</v>
      </c>
      <c r="G2687" s="15">
        <v>2.9861111111111109E-2</v>
      </c>
      <c r="H2687" s="13" t="s">
        <v>4485</v>
      </c>
      <c r="I2687" s="13">
        <v>1983.5832833333329</v>
      </c>
      <c r="K2687" s="2" t="s">
        <v>3423</v>
      </c>
      <c r="L2687" s="3">
        <v>3</v>
      </c>
    </row>
    <row r="2688" spans="1:12" x14ac:dyDescent="0.25">
      <c r="A2688" t="s">
        <v>4789</v>
      </c>
      <c r="B2688" s="12" t="s">
        <v>347</v>
      </c>
      <c r="C2688" s="13" t="s">
        <v>77</v>
      </c>
      <c r="D2688" s="14">
        <v>45654.238888888889</v>
      </c>
      <c r="E2688" s="14">
        <v>45654.335416666669</v>
      </c>
      <c r="F2688" s="15">
        <v>9.6527777777777782E-2</v>
      </c>
      <c r="G2688" s="15">
        <v>0.28749999999999998</v>
      </c>
      <c r="H2688" s="13" t="s">
        <v>4776</v>
      </c>
      <c r="I2688" s="13">
        <v>1983.5832833333329</v>
      </c>
      <c r="K2688" s="2" t="s">
        <v>3911</v>
      </c>
      <c r="L2688" s="3">
        <v>1</v>
      </c>
    </row>
    <row r="2689" spans="1:12" x14ac:dyDescent="0.25">
      <c r="A2689" t="s">
        <v>684</v>
      </c>
      <c r="B2689" s="12" t="s">
        <v>221</v>
      </c>
      <c r="C2689" s="13" t="s">
        <v>333</v>
      </c>
      <c r="D2689" s="14">
        <v>45404.569444444453</v>
      </c>
      <c r="E2689" s="14">
        <v>45404.665277777778</v>
      </c>
      <c r="F2689" s="15">
        <v>9.583333333333334E-2</v>
      </c>
      <c r="G2689" s="15">
        <v>0.2069444444444444</v>
      </c>
      <c r="H2689" s="13" t="s">
        <v>418</v>
      </c>
      <c r="I2689" s="13">
        <v>1969.3128999999997</v>
      </c>
      <c r="K2689" s="2" t="s">
        <v>3894</v>
      </c>
      <c r="L2689" s="3">
        <v>1</v>
      </c>
    </row>
    <row r="2690" spans="1:12" x14ac:dyDescent="0.25">
      <c r="A2690" t="s">
        <v>858</v>
      </c>
      <c r="B2690" s="9" t="s">
        <v>22</v>
      </c>
      <c r="C2690" s="8" t="s">
        <v>259</v>
      </c>
      <c r="D2690" s="10">
        <v>45592.663194444453</v>
      </c>
      <c r="E2690" s="10">
        <v>45592.759027777778</v>
      </c>
      <c r="F2690" s="11">
        <v>9.583333333333334E-2</v>
      </c>
      <c r="G2690" s="11">
        <v>1.8749999999999999E-2</v>
      </c>
      <c r="H2690" s="8" t="s">
        <v>791</v>
      </c>
      <c r="I2690" s="8">
        <v>1969.3128999999997</v>
      </c>
      <c r="K2690" s="2" t="s">
        <v>2124</v>
      </c>
      <c r="L2690" s="3">
        <v>1</v>
      </c>
    </row>
    <row r="2691" spans="1:12" x14ac:dyDescent="0.25">
      <c r="A2691" t="s">
        <v>922</v>
      </c>
      <c r="B2691" s="12" t="s">
        <v>68</v>
      </c>
      <c r="C2691" s="13" t="s">
        <v>143</v>
      </c>
      <c r="D2691" s="14">
        <v>45493.040277777778</v>
      </c>
      <c r="E2691" s="14">
        <v>45493.136111111111</v>
      </c>
      <c r="F2691" s="15">
        <v>9.583333333333334E-2</v>
      </c>
      <c r="G2691" s="15">
        <v>4.6013888888888888</v>
      </c>
      <c r="H2691" s="13" t="s">
        <v>791</v>
      </c>
      <c r="I2691" s="13">
        <v>1969.3128999999997</v>
      </c>
      <c r="K2691" s="2" t="s">
        <v>2261</v>
      </c>
      <c r="L2691" s="3">
        <v>1</v>
      </c>
    </row>
    <row r="2692" spans="1:12" x14ac:dyDescent="0.25">
      <c r="A2692" t="s">
        <v>1219</v>
      </c>
      <c r="B2692" s="9" t="s">
        <v>62</v>
      </c>
      <c r="C2692" s="8" t="s">
        <v>259</v>
      </c>
      <c r="D2692" s="10">
        <v>45453.90347222222</v>
      </c>
      <c r="E2692" s="10">
        <v>45453.999305555553</v>
      </c>
      <c r="F2692" s="11">
        <v>9.583333333333334E-2</v>
      </c>
      <c r="G2692" s="11">
        <v>3.7986111111111112</v>
      </c>
      <c r="H2692" s="8" t="s">
        <v>1085</v>
      </c>
      <c r="I2692" s="8">
        <v>1969.3128999999997</v>
      </c>
      <c r="K2692" s="2" t="s">
        <v>3198</v>
      </c>
      <c r="L2692" s="3">
        <v>1</v>
      </c>
    </row>
    <row r="2693" spans="1:12" x14ac:dyDescent="0.25">
      <c r="A2693" t="s">
        <v>1256</v>
      </c>
      <c r="B2693" s="12" t="s">
        <v>12</v>
      </c>
      <c r="C2693" s="13" t="s">
        <v>460</v>
      </c>
      <c r="D2693" s="14">
        <v>45384.585416666669</v>
      </c>
      <c r="E2693" s="14">
        <v>45384.681250000001</v>
      </c>
      <c r="F2693" s="15">
        <v>9.583333333333334E-2</v>
      </c>
      <c r="G2693" s="15">
        <v>3.7499999999999999E-2</v>
      </c>
      <c r="H2693" s="13" t="s">
        <v>1085</v>
      </c>
      <c r="I2693" s="13">
        <v>1969.3128999999997</v>
      </c>
      <c r="K2693" s="2" t="s">
        <v>3696</v>
      </c>
      <c r="L2693" s="3">
        <v>1</v>
      </c>
    </row>
    <row r="2694" spans="1:12" x14ac:dyDescent="0.25">
      <c r="A2694" t="s">
        <v>1389</v>
      </c>
      <c r="B2694" s="12" t="s">
        <v>287</v>
      </c>
      <c r="C2694" s="13" t="s">
        <v>406</v>
      </c>
      <c r="D2694" s="14">
        <v>45575.915972222218</v>
      </c>
      <c r="E2694" s="14">
        <v>45576.011805555558</v>
      </c>
      <c r="F2694" s="15">
        <v>9.583333333333334E-2</v>
      </c>
      <c r="G2694" s="15">
        <v>-0.32569444444444451</v>
      </c>
      <c r="H2694" s="13" t="s">
        <v>1314</v>
      </c>
      <c r="I2694" s="13">
        <v>1969.3128999999997</v>
      </c>
      <c r="K2694" s="2" t="s">
        <v>746</v>
      </c>
      <c r="L2694" s="3">
        <v>3</v>
      </c>
    </row>
    <row r="2695" spans="1:12" x14ac:dyDescent="0.25">
      <c r="A2695" t="s">
        <v>1457</v>
      </c>
      <c r="B2695" s="12" t="s">
        <v>130</v>
      </c>
      <c r="C2695" s="13" t="s">
        <v>333</v>
      </c>
      <c r="D2695" s="14">
        <v>45442.837500000001</v>
      </c>
      <c r="E2695" s="14">
        <v>45442.933333333327</v>
      </c>
      <c r="F2695" s="15">
        <v>9.583333333333334E-2</v>
      </c>
      <c r="G2695" s="15">
        <v>3.8687499999999999</v>
      </c>
      <c r="H2695" s="13" t="s">
        <v>1314</v>
      </c>
      <c r="I2695" s="13">
        <v>1969.3128999999997</v>
      </c>
      <c r="K2695" s="2" t="s">
        <v>3889</v>
      </c>
      <c r="L2695" s="3">
        <v>1</v>
      </c>
    </row>
    <row r="2696" spans="1:12" x14ac:dyDescent="0.25">
      <c r="A2696" t="s">
        <v>2170</v>
      </c>
      <c r="B2696" s="9" t="s">
        <v>130</v>
      </c>
      <c r="C2696" s="8" t="s">
        <v>400</v>
      </c>
      <c r="D2696" s="10">
        <v>45368.573611111111</v>
      </c>
      <c r="E2696" s="10">
        <v>45368.669444444437</v>
      </c>
      <c r="F2696" s="11">
        <v>9.583333333333334E-2</v>
      </c>
      <c r="G2696" s="11">
        <v>0.98472222222222228</v>
      </c>
      <c r="H2696" s="8" t="s">
        <v>1908</v>
      </c>
      <c r="I2696" s="8">
        <v>1969.3128999999997</v>
      </c>
      <c r="K2696" s="2" t="s">
        <v>4947</v>
      </c>
      <c r="L2696" s="3">
        <v>1</v>
      </c>
    </row>
    <row r="2697" spans="1:12" x14ac:dyDescent="0.25">
      <c r="A2697" t="s">
        <v>92</v>
      </c>
      <c r="B2697" s="9" t="s">
        <v>91</v>
      </c>
      <c r="C2697" s="8" t="s">
        <v>89</v>
      </c>
      <c r="D2697" s="10">
        <v>45639.824305555558</v>
      </c>
      <c r="E2697" s="10">
        <v>45639.920138888891</v>
      </c>
      <c r="F2697" s="11">
        <v>9.583333333333334E-2</v>
      </c>
      <c r="G2697" s="11">
        <v>3.4722222222222217E-2</v>
      </c>
      <c r="H2697" s="8" t="s">
        <v>2502</v>
      </c>
      <c r="I2697" s="8">
        <v>1969.3128999999997</v>
      </c>
      <c r="K2697" s="2" t="s">
        <v>4570</v>
      </c>
      <c r="L2697" s="3">
        <v>1</v>
      </c>
    </row>
    <row r="2698" spans="1:12" x14ac:dyDescent="0.25">
      <c r="A2698" t="s">
        <v>2536</v>
      </c>
      <c r="B2698" s="9" t="s">
        <v>12</v>
      </c>
      <c r="C2698" s="8" t="s">
        <v>1641</v>
      </c>
      <c r="D2698" s="10">
        <v>45623.796527777777</v>
      </c>
      <c r="E2698" s="10">
        <v>45623.892361111109</v>
      </c>
      <c r="F2698" s="11">
        <v>9.583333333333334E-2</v>
      </c>
      <c r="G2698" s="11">
        <v>3.6111111111111108E-2</v>
      </c>
      <c r="H2698" s="8" t="s">
        <v>2502</v>
      </c>
      <c r="I2698" s="8">
        <v>1969.3128999999997</v>
      </c>
      <c r="K2698" s="2" t="s">
        <v>837</v>
      </c>
      <c r="L2698" s="3">
        <v>1</v>
      </c>
    </row>
    <row r="2699" spans="1:12" x14ac:dyDescent="0.25">
      <c r="A2699" t="s">
        <v>371</v>
      </c>
      <c r="B2699" s="12" t="s">
        <v>18</v>
      </c>
      <c r="C2699" s="13" t="s">
        <v>246</v>
      </c>
      <c r="D2699" s="14">
        <v>45611.78402777778</v>
      </c>
      <c r="E2699" s="14">
        <v>45611.879861111112</v>
      </c>
      <c r="F2699" s="15">
        <v>9.583333333333334E-2</v>
      </c>
      <c r="G2699" s="15">
        <v>5.486111111111111E-2</v>
      </c>
      <c r="H2699" s="13" t="s">
        <v>2502</v>
      </c>
      <c r="I2699" s="13">
        <v>1969.3128999999997</v>
      </c>
      <c r="K2699" s="2" t="s">
        <v>410</v>
      </c>
      <c r="L2699" s="3">
        <v>2</v>
      </c>
    </row>
    <row r="2700" spans="1:12" x14ac:dyDescent="0.25">
      <c r="A2700" t="s">
        <v>104</v>
      </c>
      <c r="B2700" s="9" t="s">
        <v>12</v>
      </c>
      <c r="C2700" s="8" t="s">
        <v>89</v>
      </c>
      <c r="D2700" s="10">
        <v>45596.940972222219</v>
      </c>
      <c r="E2700" s="10">
        <v>45597.036805555559</v>
      </c>
      <c r="F2700" s="11">
        <v>9.583333333333334E-2</v>
      </c>
      <c r="G2700" s="11">
        <v>0.67777777777777781</v>
      </c>
      <c r="H2700" s="8" t="s">
        <v>2502</v>
      </c>
      <c r="I2700" s="8">
        <v>1969.3128999999997</v>
      </c>
      <c r="K2700" s="2" t="s">
        <v>3900</v>
      </c>
      <c r="L2700" s="3">
        <v>1</v>
      </c>
    </row>
    <row r="2701" spans="1:12" x14ac:dyDescent="0.25">
      <c r="A2701" t="s">
        <v>2277</v>
      </c>
      <c r="B2701" s="9" t="s">
        <v>500</v>
      </c>
      <c r="C2701" s="8" t="s">
        <v>12</v>
      </c>
      <c r="D2701" s="10">
        <v>45348.079861111109</v>
      </c>
      <c r="E2701" s="10">
        <v>45348.175694444442</v>
      </c>
      <c r="F2701" s="11">
        <v>9.583333333333334E-2</v>
      </c>
      <c r="G2701" s="11">
        <v>3.4548611111111112</v>
      </c>
      <c r="H2701" s="8" t="s">
        <v>2502</v>
      </c>
      <c r="I2701" s="8">
        <v>1969.3128999999997</v>
      </c>
      <c r="K2701" s="2" t="s">
        <v>4720</v>
      </c>
      <c r="L2701" s="3">
        <v>1</v>
      </c>
    </row>
    <row r="2702" spans="1:12" x14ac:dyDescent="0.25">
      <c r="A2702" t="s">
        <v>3039</v>
      </c>
      <c r="B2702" s="9" t="s">
        <v>662</v>
      </c>
      <c r="C2702" s="8" t="s">
        <v>105</v>
      </c>
      <c r="D2702" s="10">
        <v>45382.745833333327</v>
      </c>
      <c r="E2702" s="10">
        <v>45382.841666666667</v>
      </c>
      <c r="F2702" s="11">
        <v>9.583333333333334E-2</v>
      </c>
      <c r="G2702" s="11">
        <v>0.6875</v>
      </c>
      <c r="H2702" s="8" t="s">
        <v>2858</v>
      </c>
      <c r="I2702" s="8">
        <v>1969.3128999999997</v>
      </c>
      <c r="K2702" s="2" t="s">
        <v>1714</v>
      </c>
      <c r="L2702" s="3">
        <v>5</v>
      </c>
    </row>
    <row r="2703" spans="1:12" x14ac:dyDescent="0.25">
      <c r="A2703" t="s">
        <v>1617</v>
      </c>
      <c r="B2703" s="9" t="s">
        <v>578</v>
      </c>
      <c r="C2703" s="8" t="s">
        <v>1580</v>
      </c>
      <c r="D2703" s="10">
        <v>45631.911805555559</v>
      </c>
      <c r="E2703" s="10">
        <v>45632.007638888892</v>
      </c>
      <c r="F2703" s="11">
        <v>9.583333333333334E-2</v>
      </c>
      <c r="G2703" s="11">
        <v>0.64236111111111116</v>
      </c>
      <c r="H2703" s="8" t="s">
        <v>3703</v>
      </c>
      <c r="I2703" s="8">
        <v>1969.3128999999997</v>
      </c>
      <c r="K2703" s="2" t="s">
        <v>2179</v>
      </c>
      <c r="L2703" s="3">
        <v>3</v>
      </c>
    </row>
    <row r="2704" spans="1:12" x14ac:dyDescent="0.25">
      <c r="A2704" t="s">
        <v>3688</v>
      </c>
      <c r="B2704" s="9" t="s">
        <v>178</v>
      </c>
      <c r="C2704" s="8" t="s">
        <v>91</v>
      </c>
      <c r="D2704" s="10">
        <v>45603.959722222222</v>
      </c>
      <c r="E2704" s="10">
        <v>45604.055555555547</v>
      </c>
      <c r="F2704" s="11">
        <v>9.583333333333334E-2</v>
      </c>
      <c r="G2704" s="11">
        <v>0.60069444444444442</v>
      </c>
      <c r="H2704" s="8" t="s">
        <v>4100</v>
      </c>
      <c r="I2704" s="8">
        <v>1969.3128999999997</v>
      </c>
      <c r="K2704" s="2" t="s">
        <v>4119</v>
      </c>
      <c r="L2704" s="3">
        <v>1</v>
      </c>
    </row>
    <row r="2705" spans="1:12" x14ac:dyDescent="0.25">
      <c r="A2705" t="s">
        <v>286</v>
      </c>
      <c r="B2705" s="12" t="s">
        <v>105</v>
      </c>
      <c r="C2705" s="13" t="s">
        <v>18</v>
      </c>
      <c r="D2705" s="14">
        <v>45342.622916666667</v>
      </c>
      <c r="E2705" s="14">
        <v>45342.71875</v>
      </c>
      <c r="F2705" s="15">
        <v>9.583333333333334E-2</v>
      </c>
      <c r="G2705" s="15">
        <v>8.4027777777777785E-2</v>
      </c>
      <c r="H2705" s="13" t="s">
        <v>4100</v>
      </c>
      <c r="I2705" s="13">
        <v>1969.3128999999997</v>
      </c>
      <c r="K2705" s="2" t="s">
        <v>2822</v>
      </c>
      <c r="L2705" s="3">
        <v>1</v>
      </c>
    </row>
    <row r="2706" spans="1:12" x14ac:dyDescent="0.25">
      <c r="A2706" t="s">
        <v>1350</v>
      </c>
      <c r="B2706" s="12" t="s">
        <v>107</v>
      </c>
      <c r="C2706" s="13" t="s">
        <v>460</v>
      </c>
      <c r="D2706" s="14">
        <v>45629.474305555559</v>
      </c>
      <c r="E2706" s="14">
        <v>45629.570138888892</v>
      </c>
      <c r="F2706" s="15">
        <v>9.583333333333334E-2</v>
      </c>
      <c r="G2706" s="15">
        <v>0.1368055555555556</v>
      </c>
      <c r="H2706" s="13" t="s">
        <v>4288</v>
      </c>
      <c r="I2706" s="13">
        <v>1969.3128999999997</v>
      </c>
      <c r="K2706" s="2" t="s">
        <v>1274</v>
      </c>
      <c r="L2706" s="3">
        <v>1</v>
      </c>
    </row>
    <row r="2707" spans="1:12" x14ac:dyDescent="0.25">
      <c r="A2707" t="s">
        <v>4499</v>
      </c>
      <c r="B2707" s="9" t="s">
        <v>162</v>
      </c>
      <c r="C2707" s="8" t="s">
        <v>130</v>
      </c>
      <c r="D2707" s="10">
        <v>45630.980555555558</v>
      </c>
      <c r="E2707" s="10">
        <v>45631.076388888891</v>
      </c>
      <c r="F2707" s="11">
        <v>9.583333333333334E-2</v>
      </c>
      <c r="G2707" s="11">
        <v>-6.3194444444444442E-2</v>
      </c>
      <c r="H2707" s="8" t="s">
        <v>4485</v>
      </c>
      <c r="I2707" s="8">
        <v>1969.3128999999997</v>
      </c>
      <c r="K2707" s="2" t="s">
        <v>3372</v>
      </c>
      <c r="L2707" s="3">
        <v>2</v>
      </c>
    </row>
    <row r="2708" spans="1:12" x14ac:dyDescent="0.25">
      <c r="A2708" t="s">
        <v>2476</v>
      </c>
      <c r="B2708" s="12" t="s">
        <v>775</v>
      </c>
      <c r="C2708" s="13" t="s">
        <v>333</v>
      </c>
      <c r="D2708" s="14">
        <v>45447.457638888889</v>
      </c>
      <c r="E2708" s="14">
        <v>45447.553472222222</v>
      </c>
      <c r="F2708" s="15">
        <v>9.583333333333334E-2</v>
      </c>
      <c r="G2708" s="15">
        <v>0.1131944444444444</v>
      </c>
      <c r="H2708" s="13" t="s">
        <v>4485</v>
      </c>
      <c r="I2708" s="13">
        <v>1969.3128999999997</v>
      </c>
      <c r="K2708" s="2" t="s">
        <v>1918</v>
      </c>
      <c r="L2708" s="3">
        <v>1</v>
      </c>
    </row>
    <row r="2709" spans="1:12" x14ac:dyDescent="0.25">
      <c r="A2709" t="s">
        <v>4583</v>
      </c>
      <c r="B2709" s="12" t="s">
        <v>2571</v>
      </c>
      <c r="C2709" s="13" t="s">
        <v>134</v>
      </c>
      <c r="D2709" s="14">
        <v>45431.819444444453</v>
      </c>
      <c r="E2709" s="14">
        <v>45431.915277777778</v>
      </c>
      <c r="F2709" s="15">
        <v>9.583333333333334E-2</v>
      </c>
      <c r="G2709" s="15">
        <v>2.9861111111111109E-2</v>
      </c>
      <c r="H2709" s="13" t="s">
        <v>4485</v>
      </c>
      <c r="I2709" s="13">
        <v>1969.3128999999997</v>
      </c>
      <c r="K2709" s="2" t="s">
        <v>2221</v>
      </c>
      <c r="L2709" s="3">
        <v>1</v>
      </c>
    </row>
    <row r="2710" spans="1:12" x14ac:dyDescent="0.25">
      <c r="A2710" t="s">
        <v>371</v>
      </c>
      <c r="B2710" s="12" t="s">
        <v>18</v>
      </c>
      <c r="C2710" s="13" t="s">
        <v>246</v>
      </c>
      <c r="D2710" s="14">
        <v>45348.896527777782</v>
      </c>
      <c r="E2710" s="14">
        <v>45348.992361111108</v>
      </c>
      <c r="F2710" s="15">
        <v>9.583333333333334E-2</v>
      </c>
      <c r="G2710" s="15">
        <v>0.60138888888888886</v>
      </c>
      <c r="H2710" s="13" t="s">
        <v>4485</v>
      </c>
      <c r="I2710" s="13">
        <v>1969.3128999999997</v>
      </c>
      <c r="K2710" s="2" t="s">
        <v>258</v>
      </c>
      <c r="L2710" s="3">
        <v>5</v>
      </c>
    </row>
    <row r="2711" spans="1:12" x14ac:dyDescent="0.25">
      <c r="A2711" t="s">
        <v>86</v>
      </c>
      <c r="B2711" s="9" t="s">
        <v>18</v>
      </c>
      <c r="C2711" s="8" t="s">
        <v>12</v>
      </c>
      <c r="D2711" s="10">
        <v>45342.716666666667</v>
      </c>
      <c r="E2711" s="10">
        <v>45342.8125</v>
      </c>
      <c r="F2711" s="11">
        <v>9.583333333333334E-2</v>
      </c>
      <c r="G2711" s="11">
        <v>7.3611111111111113E-2</v>
      </c>
      <c r="H2711" s="8" t="s">
        <v>4485</v>
      </c>
      <c r="I2711" s="8">
        <v>1969.3128999999997</v>
      </c>
      <c r="K2711" s="2" t="s">
        <v>4016</v>
      </c>
      <c r="L2711" s="3">
        <v>1</v>
      </c>
    </row>
    <row r="2712" spans="1:12" x14ac:dyDescent="0.25">
      <c r="A2712" t="s">
        <v>4816</v>
      </c>
      <c r="B2712" s="9" t="s">
        <v>14</v>
      </c>
      <c r="C2712" s="8" t="s">
        <v>240</v>
      </c>
      <c r="D2712" s="10">
        <v>45621.673611111109</v>
      </c>
      <c r="E2712" s="10">
        <v>45621.769444444442</v>
      </c>
      <c r="F2712" s="11">
        <v>9.583333333333334E-2</v>
      </c>
      <c r="G2712" s="11">
        <v>0.78888888888888886</v>
      </c>
      <c r="H2712" s="8" t="s">
        <v>4776</v>
      </c>
      <c r="I2712" s="8">
        <v>1969.3128999999997</v>
      </c>
      <c r="K2712" s="2" t="s">
        <v>141</v>
      </c>
      <c r="L2712" s="3">
        <v>1</v>
      </c>
    </row>
    <row r="2713" spans="1:12" x14ac:dyDescent="0.25">
      <c r="A2713" t="s">
        <v>388</v>
      </c>
      <c r="B2713" s="12" t="s">
        <v>12</v>
      </c>
      <c r="C2713" s="13" t="s">
        <v>386</v>
      </c>
      <c r="D2713" s="14">
        <v>45346.712500000001</v>
      </c>
      <c r="E2713" s="14">
        <v>45346.808333333327</v>
      </c>
      <c r="F2713" s="15">
        <v>9.583333333333334E-2</v>
      </c>
      <c r="G2713" s="15">
        <v>1.1368055555555561</v>
      </c>
      <c r="H2713" s="13" t="s">
        <v>4776</v>
      </c>
      <c r="I2713" s="13">
        <v>1969.3128999999997</v>
      </c>
      <c r="K2713" s="2" t="s">
        <v>564</v>
      </c>
      <c r="L2713" s="3">
        <v>2</v>
      </c>
    </row>
    <row r="2714" spans="1:12" x14ac:dyDescent="0.25">
      <c r="A2714" t="s">
        <v>114</v>
      </c>
      <c r="B2714" s="12" t="s">
        <v>112</v>
      </c>
      <c r="C2714" s="13" t="s">
        <v>113</v>
      </c>
      <c r="D2714" s="14">
        <v>45626.686111111107</v>
      </c>
      <c r="E2714" s="14">
        <v>45626.78125</v>
      </c>
      <c r="F2714" s="15">
        <v>9.5138888888888884E-2</v>
      </c>
      <c r="G2714" s="15">
        <v>1.125</v>
      </c>
      <c r="H2714" s="13" t="s">
        <v>11</v>
      </c>
      <c r="I2714" s="13">
        <v>1955.0425166666664</v>
      </c>
      <c r="K2714" s="2" t="s">
        <v>786</v>
      </c>
      <c r="L2714" s="3">
        <v>4</v>
      </c>
    </row>
    <row r="2715" spans="1:12" x14ac:dyDescent="0.25">
      <c r="A2715" t="s">
        <v>129</v>
      </c>
      <c r="B2715" s="9" t="s">
        <v>125</v>
      </c>
      <c r="C2715" s="8" t="s">
        <v>127</v>
      </c>
      <c r="D2715" s="10">
        <v>45607.550694444442</v>
      </c>
      <c r="E2715" s="10">
        <v>45607.645833333343</v>
      </c>
      <c r="F2715" s="11">
        <v>9.5138888888888884E-2</v>
      </c>
      <c r="G2715" s="11">
        <v>0.1013888888888889</v>
      </c>
      <c r="H2715" s="8" t="s">
        <v>11</v>
      </c>
      <c r="I2715" s="8">
        <v>1955.0425166666664</v>
      </c>
      <c r="K2715" s="2" t="s">
        <v>4059</v>
      </c>
      <c r="L2715" s="3">
        <v>2</v>
      </c>
    </row>
    <row r="2716" spans="1:12" x14ac:dyDescent="0.25">
      <c r="A2716" t="s">
        <v>343</v>
      </c>
      <c r="B2716" s="12" t="s">
        <v>125</v>
      </c>
      <c r="C2716" s="13" t="s">
        <v>12</v>
      </c>
      <c r="D2716" s="14">
        <v>45393.668749999997</v>
      </c>
      <c r="E2716" s="14">
        <v>45393.763888888891</v>
      </c>
      <c r="F2716" s="15">
        <v>9.5138888888888884E-2</v>
      </c>
      <c r="G2716" s="15">
        <v>0.16944444444444451</v>
      </c>
      <c r="H2716" s="13" t="s">
        <v>11</v>
      </c>
      <c r="I2716" s="13">
        <v>1955.0425166666664</v>
      </c>
      <c r="K2716" s="2" t="s">
        <v>1792</v>
      </c>
      <c r="L2716" s="3">
        <v>1</v>
      </c>
    </row>
    <row r="2717" spans="1:12" x14ac:dyDescent="0.25">
      <c r="A2717" t="s">
        <v>487</v>
      </c>
      <c r="B2717" s="9" t="s">
        <v>486</v>
      </c>
      <c r="C2717" s="8" t="s">
        <v>18</v>
      </c>
      <c r="D2717" s="10">
        <v>45604.698611111111</v>
      </c>
      <c r="E2717" s="10">
        <v>45604.793749999997</v>
      </c>
      <c r="F2717" s="11">
        <v>9.5138888888888884E-2</v>
      </c>
      <c r="G2717" s="11">
        <v>0.1270833333333333</v>
      </c>
      <c r="H2717" s="8" t="s">
        <v>418</v>
      </c>
      <c r="I2717" s="8">
        <v>1955.0425166666664</v>
      </c>
      <c r="K2717" s="2" t="s">
        <v>2259</v>
      </c>
      <c r="L2717" s="3">
        <v>1</v>
      </c>
    </row>
    <row r="2718" spans="1:12" x14ac:dyDescent="0.25">
      <c r="A2718" t="s">
        <v>86</v>
      </c>
      <c r="B2718" s="9" t="s">
        <v>18</v>
      </c>
      <c r="C2718" s="8" t="s">
        <v>12</v>
      </c>
      <c r="D2718" s="10">
        <v>45567.571527777778</v>
      </c>
      <c r="E2718" s="10">
        <v>45567.666666666657</v>
      </c>
      <c r="F2718" s="11">
        <v>9.5138888888888884E-2</v>
      </c>
      <c r="G2718" s="11">
        <v>0.39166666666666672</v>
      </c>
      <c r="H2718" s="8" t="s">
        <v>1085</v>
      </c>
      <c r="I2718" s="8">
        <v>1955.0425166666664</v>
      </c>
      <c r="K2718" s="2" t="s">
        <v>3651</v>
      </c>
      <c r="L2718" s="3">
        <v>1</v>
      </c>
    </row>
    <row r="2719" spans="1:12" x14ac:dyDescent="0.25">
      <c r="A2719" t="s">
        <v>314</v>
      </c>
      <c r="B2719" s="9" t="s">
        <v>12</v>
      </c>
      <c r="C2719" s="8" t="s">
        <v>18</v>
      </c>
      <c r="D2719" s="10">
        <v>45622.870833333327</v>
      </c>
      <c r="E2719" s="10">
        <v>45622.96597222222</v>
      </c>
      <c r="F2719" s="11">
        <v>9.5138888888888884E-2</v>
      </c>
      <c r="G2719" s="11">
        <v>0.7104166666666667</v>
      </c>
      <c r="H2719" s="8" t="s">
        <v>1314</v>
      </c>
      <c r="I2719" s="8">
        <v>1955.0425166666664</v>
      </c>
      <c r="K2719" s="2" t="s">
        <v>2611</v>
      </c>
      <c r="L2719" s="3">
        <v>1</v>
      </c>
    </row>
    <row r="2720" spans="1:12" x14ac:dyDescent="0.25">
      <c r="A2720" t="s">
        <v>86</v>
      </c>
      <c r="B2720" s="12" t="s">
        <v>18</v>
      </c>
      <c r="C2720" s="13" t="s">
        <v>12</v>
      </c>
      <c r="D2720" s="14">
        <v>45621.616666666669</v>
      </c>
      <c r="E2720" s="14">
        <v>45621.711805555547</v>
      </c>
      <c r="F2720" s="15">
        <v>9.5138888888888884E-2</v>
      </c>
      <c r="G2720" s="15">
        <v>1.159027777777778</v>
      </c>
      <c r="H2720" s="13" t="s">
        <v>1314</v>
      </c>
      <c r="I2720" s="13">
        <v>1955.0425166666664</v>
      </c>
      <c r="K2720" s="2" t="s">
        <v>4069</v>
      </c>
      <c r="L2720" s="3">
        <v>1</v>
      </c>
    </row>
    <row r="2721" spans="1:12" x14ac:dyDescent="0.25">
      <c r="A2721" t="s">
        <v>1635</v>
      </c>
      <c r="B2721" s="12" t="s">
        <v>149</v>
      </c>
      <c r="C2721" s="13" t="s">
        <v>447</v>
      </c>
      <c r="D2721" s="14">
        <v>45621.825694444437</v>
      </c>
      <c r="E2721" s="14">
        <v>45621.92083333333</v>
      </c>
      <c r="F2721" s="15">
        <v>9.5138888888888884E-2</v>
      </c>
      <c r="G2721" s="15">
        <v>0.8520833333333333</v>
      </c>
      <c r="H2721" s="13" t="s">
        <v>1566</v>
      </c>
      <c r="I2721" s="13">
        <v>1955.0425166666664</v>
      </c>
      <c r="K2721" s="2" t="s">
        <v>1976</v>
      </c>
      <c r="L2721" s="3">
        <v>2</v>
      </c>
    </row>
    <row r="2722" spans="1:12" x14ac:dyDescent="0.25">
      <c r="A2722" t="s">
        <v>1039</v>
      </c>
      <c r="B2722" s="9" t="s">
        <v>460</v>
      </c>
      <c r="C2722" s="8" t="s">
        <v>246</v>
      </c>
      <c r="D2722" s="10">
        <v>45520.826388888891</v>
      </c>
      <c r="E2722" s="10">
        <v>45520.921527777777</v>
      </c>
      <c r="F2722" s="11">
        <v>9.5138888888888884E-2</v>
      </c>
      <c r="G2722" s="11">
        <v>0.64652777777777781</v>
      </c>
      <c r="H2722" s="8" t="s">
        <v>1908</v>
      </c>
      <c r="I2722" s="8">
        <v>1955.0425166666664</v>
      </c>
      <c r="K2722" s="2" t="s">
        <v>2490</v>
      </c>
      <c r="L2722" s="3">
        <v>1</v>
      </c>
    </row>
    <row r="2723" spans="1:12" x14ac:dyDescent="0.25">
      <c r="A2723" t="s">
        <v>104</v>
      </c>
      <c r="B2723" s="12" t="s">
        <v>12</v>
      </c>
      <c r="C2723" s="13" t="s">
        <v>89</v>
      </c>
      <c r="D2723" s="14">
        <v>45652.75277777778</v>
      </c>
      <c r="E2723" s="14">
        <v>45652.847916666673</v>
      </c>
      <c r="F2723" s="15">
        <v>9.5138888888888884E-2</v>
      </c>
      <c r="G2723" s="15">
        <v>0.72847222222222219</v>
      </c>
      <c r="H2723" s="13" t="s">
        <v>2207</v>
      </c>
      <c r="I2723" s="13">
        <v>1955.0425166666664</v>
      </c>
      <c r="K2723" s="2" t="s">
        <v>4114</v>
      </c>
      <c r="L2723" s="3">
        <v>1</v>
      </c>
    </row>
    <row r="2724" spans="1:12" x14ac:dyDescent="0.25">
      <c r="A2724" t="s">
        <v>2517</v>
      </c>
      <c r="B2724" s="9" t="s">
        <v>58</v>
      </c>
      <c r="C2724" s="8" t="s">
        <v>702</v>
      </c>
      <c r="D2724" s="10">
        <v>45654.706250000003</v>
      </c>
      <c r="E2724" s="10">
        <v>45654.801388888889</v>
      </c>
      <c r="F2724" s="11">
        <v>9.5138888888888884E-2</v>
      </c>
      <c r="G2724" s="11">
        <v>6.9444444444444448E-2</v>
      </c>
      <c r="H2724" s="8" t="s">
        <v>2502</v>
      </c>
      <c r="I2724" s="8">
        <v>1955.0425166666664</v>
      </c>
      <c r="K2724" s="2" t="s">
        <v>1534</v>
      </c>
      <c r="L2724" s="3">
        <v>1</v>
      </c>
    </row>
    <row r="2725" spans="1:12" x14ac:dyDescent="0.25">
      <c r="A2725" t="s">
        <v>945</v>
      </c>
      <c r="B2725" s="9" t="s">
        <v>54</v>
      </c>
      <c r="C2725" s="8" t="s">
        <v>943</v>
      </c>
      <c r="D2725" s="10">
        <v>45579.710416666669</v>
      </c>
      <c r="E2725" s="10">
        <v>45579.805555555547</v>
      </c>
      <c r="F2725" s="11">
        <v>9.5138888888888884E-2</v>
      </c>
      <c r="G2725" s="11">
        <v>4.8611111111111112E-2</v>
      </c>
      <c r="H2725" s="8" t="s">
        <v>2858</v>
      </c>
      <c r="I2725" s="8">
        <v>1955.0425166666664</v>
      </c>
      <c r="K2725" s="2" t="s">
        <v>2942</v>
      </c>
      <c r="L2725" s="3">
        <v>1</v>
      </c>
    </row>
    <row r="2726" spans="1:12" x14ac:dyDescent="0.25">
      <c r="A2726" t="s">
        <v>3081</v>
      </c>
      <c r="B2726" s="12" t="s">
        <v>12</v>
      </c>
      <c r="C2726" s="13" t="s">
        <v>1631</v>
      </c>
      <c r="D2726" s="14">
        <v>45344.762499999997</v>
      </c>
      <c r="E2726" s="14">
        <v>45344.857638888891</v>
      </c>
      <c r="F2726" s="15">
        <v>9.5138888888888884E-2</v>
      </c>
      <c r="G2726" s="15">
        <v>0.68611111111111112</v>
      </c>
      <c r="H2726" s="13" t="s">
        <v>2858</v>
      </c>
      <c r="I2726" s="13">
        <v>1955.0425166666664</v>
      </c>
      <c r="K2726" s="2" t="s">
        <v>2947</v>
      </c>
      <c r="L2726" s="3">
        <v>1</v>
      </c>
    </row>
    <row r="2727" spans="1:12" x14ac:dyDescent="0.25">
      <c r="A2727" t="s">
        <v>92</v>
      </c>
      <c r="B2727" s="12" t="s">
        <v>91</v>
      </c>
      <c r="C2727" s="13" t="s">
        <v>89</v>
      </c>
      <c r="D2727" s="14">
        <v>45441.790972222218</v>
      </c>
      <c r="E2727" s="14">
        <v>45441.886111111111</v>
      </c>
      <c r="F2727" s="15">
        <v>9.5138888888888884E-2</v>
      </c>
      <c r="G2727" s="15"/>
      <c r="H2727" s="13" t="s">
        <v>3096</v>
      </c>
      <c r="I2727" s="13">
        <v>1955.0425166666664</v>
      </c>
      <c r="K2727" s="2" t="s">
        <v>3806</v>
      </c>
      <c r="L2727" s="3">
        <v>1</v>
      </c>
    </row>
    <row r="2728" spans="1:12" x14ac:dyDescent="0.25">
      <c r="A2728" t="s">
        <v>3593</v>
      </c>
      <c r="B2728" s="12" t="s">
        <v>22</v>
      </c>
      <c r="C2728" s="13" t="s">
        <v>30</v>
      </c>
      <c r="D2728" s="14">
        <v>45513.668055555558</v>
      </c>
      <c r="E2728" s="14">
        <v>45513.763194444437</v>
      </c>
      <c r="F2728" s="15">
        <v>9.5138888888888884E-2</v>
      </c>
      <c r="G2728" s="15">
        <v>0.36319444444444438</v>
      </c>
      <c r="H2728" s="13" t="s">
        <v>3485</v>
      </c>
      <c r="I2728" s="13">
        <v>1955.0425166666664</v>
      </c>
      <c r="K2728" s="2" t="s">
        <v>1600</v>
      </c>
      <c r="L2728" s="3">
        <v>1</v>
      </c>
    </row>
    <row r="2729" spans="1:12" x14ac:dyDescent="0.25">
      <c r="A2729" t="s">
        <v>3760</v>
      </c>
      <c r="B2729" s="12" t="s">
        <v>127</v>
      </c>
      <c r="C2729" s="13" t="s">
        <v>201</v>
      </c>
      <c r="D2729" s="14">
        <v>45592.675694444442</v>
      </c>
      <c r="E2729" s="14">
        <v>45592.770833333343</v>
      </c>
      <c r="F2729" s="15">
        <v>9.5138888888888884E-2</v>
      </c>
      <c r="G2729" s="15">
        <v>6.1805555555555558E-2</v>
      </c>
      <c r="H2729" s="13" t="s">
        <v>3703</v>
      </c>
      <c r="I2729" s="13">
        <v>1955.0425166666664</v>
      </c>
      <c r="K2729" s="2" t="s">
        <v>3895</v>
      </c>
      <c r="L2729" s="3">
        <v>1</v>
      </c>
    </row>
    <row r="2730" spans="1:12" x14ac:dyDescent="0.25">
      <c r="A2730" t="s">
        <v>3768</v>
      </c>
      <c r="B2730" s="12" t="s">
        <v>1289</v>
      </c>
      <c r="C2730" s="13" t="s">
        <v>89</v>
      </c>
      <c r="D2730" s="14">
        <v>45584.828472222223</v>
      </c>
      <c r="E2730" s="14">
        <v>45584.923611111109</v>
      </c>
      <c r="F2730" s="15">
        <v>9.5138888888888884E-2</v>
      </c>
      <c r="G2730" s="15">
        <v>0.74236111111111114</v>
      </c>
      <c r="H2730" s="13" t="s">
        <v>3703</v>
      </c>
      <c r="I2730" s="13">
        <v>1955.0425166666664</v>
      </c>
      <c r="K2730" s="2" t="s">
        <v>1720</v>
      </c>
      <c r="L2730" s="3">
        <v>1</v>
      </c>
    </row>
    <row r="2731" spans="1:12" x14ac:dyDescent="0.25">
      <c r="A2731" t="s">
        <v>104</v>
      </c>
      <c r="B2731" s="12" t="s">
        <v>12</v>
      </c>
      <c r="C2731" s="13" t="s">
        <v>89</v>
      </c>
      <c r="D2731" s="14">
        <v>45357.854861111111</v>
      </c>
      <c r="E2731" s="14">
        <v>45357.95</v>
      </c>
      <c r="F2731" s="15">
        <v>9.5138888888888884E-2</v>
      </c>
      <c r="G2731" s="15">
        <v>0.62638888888888888</v>
      </c>
      <c r="H2731" s="13" t="s">
        <v>3703</v>
      </c>
      <c r="I2731" s="13">
        <v>1955.0425166666664</v>
      </c>
      <c r="K2731" s="2" t="s">
        <v>3205</v>
      </c>
      <c r="L2731" s="3">
        <v>1</v>
      </c>
    </row>
    <row r="2732" spans="1:12" x14ac:dyDescent="0.25">
      <c r="A2732" t="s">
        <v>3957</v>
      </c>
      <c r="B2732" s="12" t="s">
        <v>12</v>
      </c>
      <c r="C2732" s="13" t="s">
        <v>16</v>
      </c>
      <c r="D2732" s="14">
        <v>45631.853472222218</v>
      </c>
      <c r="E2732" s="14">
        <v>45631.948611111111</v>
      </c>
      <c r="F2732" s="15">
        <v>9.5138888888888884E-2</v>
      </c>
      <c r="G2732" s="15">
        <v>0.59652777777777777</v>
      </c>
      <c r="H2732" s="13" t="s">
        <v>3918</v>
      </c>
      <c r="I2732" s="13">
        <v>1955.0425166666664</v>
      </c>
      <c r="K2732" s="2" t="s">
        <v>4845</v>
      </c>
      <c r="L2732" s="3">
        <v>1</v>
      </c>
    </row>
    <row r="2733" spans="1:12" x14ac:dyDescent="0.25">
      <c r="A2733" t="s">
        <v>4493</v>
      </c>
      <c r="B2733" s="9" t="s">
        <v>739</v>
      </c>
      <c r="C2733" s="8" t="s">
        <v>242</v>
      </c>
      <c r="D2733" s="10">
        <v>45655.03402777778</v>
      </c>
      <c r="E2733" s="10">
        <v>45655.129166666673</v>
      </c>
      <c r="F2733" s="11">
        <v>9.5138888888888884E-2</v>
      </c>
      <c r="G2733" s="11">
        <v>0.66527777777777775</v>
      </c>
      <c r="H2733" s="8" t="s">
        <v>4485</v>
      </c>
      <c r="I2733" s="8">
        <v>1955.0425166666664</v>
      </c>
      <c r="K2733" s="2" t="s">
        <v>399</v>
      </c>
      <c r="L2733" s="3">
        <v>2</v>
      </c>
    </row>
    <row r="2734" spans="1:12" x14ac:dyDescent="0.25">
      <c r="A2734" t="s">
        <v>723</v>
      </c>
      <c r="B2734" s="12" t="s">
        <v>18</v>
      </c>
      <c r="C2734" s="13" t="s">
        <v>91</v>
      </c>
      <c r="D2734" s="14">
        <v>45453.440972222219</v>
      </c>
      <c r="E2734" s="14">
        <v>45453.536111111112</v>
      </c>
      <c r="F2734" s="15">
        <v>9.5138888888888884E-2</v>
      </c>
      <c r="G2734" s="15">
        <v>6.25E-2</v>
      </c>
      <c r="H2734" s="13" t="s">
        <v>4485</v>
      </c>
      <c r="I2734" s="13">
        <v>1955.0425166666664</v>
      </c>
      <c r="K2734" s="2" t="s">
        <v>4535</v>
      </c>
      <c r="L2734" s="3">
        <v>1</v>
      </c>
    </row>
    <row r="2735" spans="1:12" x14ac:dyDescent="0.25">
      <c r="A2735" t="s">
        <v>4766</v>
      </c>
      <c r="B2735" s="12" t="s">
        <v>232</v>
      </c>
      <c r="C2735" s="13" t="s">
        <v>803</v>
      </c>
      <c r="D2735" s="14">
        <v>45389.74722222222</v>
      </c>
      <c r="E2735" s="14">
        <v>45389.842361111107</v>
      </c>
      <c r="F2735" s="15">
        <v>9.5138888888888884E-2</v>
      </c>
      <c r="G2735" s="15">
        <v>8.1944444444444445E-2</v>
      </c>
      <c r="H2735" s="13" t="s">
        <v>4654</v>
      </c>
      <c r="I2735" s="13">
        <v>1955.0425166666664</v>
      </c>
      <c r="K2735" s="2" t="s">
        <v>2576</v>
      </c>
      <c r="L2735" s="3">
        <v>1</v>
      </c>
    </row>
    <row r="2736" spans="1:12" x14ac:dyDescent="0.25">
      <c r="A2736" t="s">
        <v>339</v>
      </c>
      <c r="B2736" s="9" t="s">
        <v>301</v>
      </c>
      <c r="C2736" s="8" t="s">
        <v>337</v>
      </c>
      <c r="D2736" s="10">
        <v>45395.384027777778</v>
      </c>
      <c r="E2736" s="10">
        <v>45395.478472222218</v>
      </c>
      <c r="F2736" s="11">
        <v>9.4444444444444442E-2</v>
      </c>
      <c r="G2736" s="11">
        <v>4.990277777777778</v>
      </c>
      <c r="H2736" s="8" t="s">
        <v>11</v>
      </c>
      <c r="I2736" s="8">
        <v>1940.7721333333332</v>
      </c>
      <c r="K2736" s="2" t="s">
        <v>4892</v>
      </c>
      <c r="L2736" s="3">
        <v>1</v>
      </c>
    </row>
    <row r="2737" spans="1:12" x14ac:dyDescent="0.25">
      <c r="A2737" t="s">
        <v>394</v>
      </c>
      <c r="B2737" s="12" t="s">
        <v>283</v>
      </c>
      <c r="C2737" s="13" t="s">
        <v>392</v>
      </c>
      <c r="D2737" s="14">
        <v>45339.55972222222</v>
      </c>
      <c r="E2737" s="14">
        <v>45339.654166666667</v>
      </c>
      <c r="F2737" s="15">
        <v>9.4444444444444442E-2</v>
      </c>
      <c r="G2737" s="15">
        <v>1.117361111111111</v>
      </c>
      <c r="H2737" s="13" t="s">
        <v>11</v>
      </c>
      <c r="I2737" s="13">
        <v>1940.7721333333332</v>
      </c>
      <c r="K2737" s="2" t="s">
        <v>170</v>
      </c>
      <c r="L2737" s="3">
        <v>1</v>
      </c>
    </row>
    <row r="2738" spans="1:12" x14ac:dyDescent="0.25">
      <c r="A2738" t="s">
        <v>490</v>
      </c>
      <c r="B2738" s="9" t="s">
        <v>242</v>
      </c>
      <c r="C2738" s="8" t="s">
        <v>460</v>
      </c>
      <c r="D2738" s="10">
        <v>45602.935416666667</v>
      </c>
      <c r="E2738" s="10">
        <v>45603.029861111107</v>
      </c>
      <c r="F2738" s="11">
        <v>9.4444444444444442E-2</v>
      </c>
      <c r="G2738" s="11">
        <v>0.66319444444444442</v>
      </c>
      <c r="H2738" s="8" t="s">
        <v>418</v>
      </c>
      <c r="I2738" s="8">
        <v>1940.7721333333332</v>
      </c>
      <c r="K2738" s="2" t="s">
        <v>4217</v>
      </c>
      <c r="L2738" s="3">
        <v>1</v>
      </c>
    </row>
    <row r="2739" spans="1:12" x14ac:dyDescent="0.25">
      <c r="A2739" t="s">
        <v>371</v>
      </c>
      <c r="B2739" s="9" t="s">
        <v>18</v>
      </c>
      <c r="C2739" s="8" t="s">
        <v>246</v>
      </c>
      <c r="D2739" s="10">
        <v>45630.525694444441</v>
      </c>
      <c r="E2739" s="10">
        <v>45630.620138888888</v>
      </c>
      <c r="F2739" s="11">
        <v>9.4444444444444442E-2</v>
      </c>
      <c r="G2739" s="11">
        <v>0.44305555555555548</v>
      </c>
      <c r="H2739" s="8" t="s">
        <v>1085</v>
      </c>
      <c r="I2739" s="8">
        <v>1940.7721333333332</v>
      </c>
      <c r="K2739" s="2" t="s">
        <v>4733</v>
      </c>
      <c r="L2739" s="3">
        <v>1</v>
      </c>
    </row>
    <row r="2740" spans="1:12" x14ac:dyDescent="0.25">
      <c r="A2740" t="s">
        <v>1221</v>
      </c>
      <c r="B2740" s="9" t="s">
        <v>770</v>
      </c>
      <c r="C2740" s="8" t="s">
        <v>56</v>
      </c>
      <c r="D2740" s="10">
        <v>45452.01458333333</v>
      </c>
      <c r="E2740" s="10">
        <v>45452.109027777777</v>
      </c>
      <c r="F2740" s="11">
        <v>9.4444444444444442E-2</v>
      </c>
      <c r="G2740" s="11">
        <v>1.6020833333333331</v>
      </c>
      <c r="H2740" s="8" t="s">
        <v>1085</v>
      </c>
      <c r="I2740" s="8">
        <v>1940.7721333333332</v>
      </c>
      <c r="K2740" s="2" t="s">
        <v>3836</v>
      </c>
      <c r="L2740" s="3">
        <v>1</v>
      </c>
    </row>
    <row r="2741" spans="1:12" x14ac:dyDescent="0.25">
      <c r="A2741" t="s">
        <v>1228</v>
      </c>
      <c r="B2741" s="9" t="s">
        <v>56</v>
      </c>
      <c r="C2741" s="8" t="s">
        <v>770</v>
      </c>
      <c r="D2741" s="10">
        <v>45446.802083333343</v>
      </c>
      <c r="E2741" s="10">
        <v>45446.896527777782</v>
      </c>
      <c r="F2741" s="11">
        <v>9.4444444444444442E-2</v>
      </c>
      <c r="G2741" s="11"/>
      <c r="H2741" s="8" t="s">
        <v>1314</v>
      </c>
      <c r="I2741" s="8">
        <v>1940.7721333333332</v>
      </c>
      <c r="K2741" s="2" t="s">
        <v>3469</v>
      </c>
      <c r="L2741" s="3">
        <v>2</v>
      </c>
    </row>
    <row r="2742" spans="1:12" x14ac:dyDescent="0.25">
      <c r="A2742" t="s">
        <v>1534</v>
      </c>
      <c r="B2742" s="12" t="s">
        <v>1533</v>
      </c>
      <c r="C2742" s="13" t="s">
        <v>259</v>
      </c>
      <c r="D2742" s="14">
        <v>45341.857638888891</v>
      </c>
      <c r="E2742" s="14">
        <v>45341.95208333333</v>
      </c>
      <c r="F2742" s="15">
        <v>9.4444444444444442E-2</v>
      </c>
      <c r="G2742" s="15">
        <v>5.7638888888888892E-2</v>
      </c>
      <c r="H2742" s="13" t="s">
        <v>1314</v>
      </c>
      <c r="I2742" s="13">
        <v>1940.7721333333332</v>
      </c>
      <c r="K2742" s="2" t="s">
        <v>2361</v>
      </c>
      <c r="L2742" s="3">
        <v>1</v>
      </c>
    </row>
    <row r="2743" spans="1:12" x14ac:dyDescent="0.25">
      <c r="A2743" t="s">
        <v>1722</v>
      </c>
      <c r="B2743" s="9" t="s">
        <v>56</v>
      </c>
      <c r="C2743" s="8" t="s">
        <v>95</v>
      </c>
      <c r="D2743" s="10">
        <v>45523.807638888888</v>
      </c>
      <c r="E2743" s="10">
        <v>45523.902083333327</v>
      </c>
      <c r="F2743" s="11">
        <v>9.4444444444444442E-2</v>
      </c>
      <c r="G2743" s="11">
        <v>1.8243055555555561</v>
      </c>
      <c r="H2743" s="8" t="s">
        <v>1566</v>
      </c>
      <c r="I2743" s="8">
        <v>1940.7721333333332</v>
      </c>
      <c r="K2743" s="2" t="s">
        <v>1829</v>
      </c>
      <c r="L2743" s="3">
        <v>1</v>
      </c>
    </row>
    <row r="2744" spans="1:12" x14ac:dyDescent="0.25">
      <c r="A2744" t="s">
        <v>1755</v>
      </c>
      <c r="B2744" s="9" t="s">
        <v>105</v>
      </c>
      <c r="C2744" s="8" t="s">
        <v>316</v>
      </c>
      <c r="D2744" s="10">
        <v>45392.684027777781</v>
      </c>
      <c r="E2744" s="10">
        <v>45392.77847222222</v>
      </c>
      <c r="F2744" s="11">
        <v>9.4444444444444442E-2</v>
      </c>
      <c r="G2744" s="11">
        <v>6.3194444444444442E-2</v>
      </c>
      <c r="H2744" s="8" t="s">
        <v>1566</v>
      </c>
      <c r="I2744" s="8">
        <v>1940.7721333333332</v>
      </c>
      <c r="K2744" s="2" t="s">
        <v>176</v>
      </c>
      <c r="L2744" s="3">
        <v>1</v>
      </c>
    </row>
    <row r="2745" spans="1:12" x14ac:dyDescent="0.25">
      <c r="A2745" t="s">
        <v>1663</v>
      </c>
      <c r="B2745" s="9" t="s">
        <v>125</v>
      </c>
      <c r="C2745" s="8" t="s">
        <v>105</v>
      </c>
      <c r="D2745" s="10">
        <v>45390.747916666667</v>
      </c>
      <c r="E2745" s="10">
        <v>45390.842361111107</v>
      </c>
      <c r="F2745" s="11">
        <v>9.4444444444444442E-2</v>
      </c>
      <c r="G2745" s="11">
        <v>1.286111111111111</v>
      </c>
      <c r="H2745" s="8" t="s">
        <v>1908</v>
      </c>
      <c r="I2745" s="8">
        <v>1940.7721333333332</v>
      </c>
      <c r="K2745" s="2" t="s">
        <v>4764</v>
      </c>
      <c r="L2745" s="3">
        <v>1</v>
      </c>
    </row>
    <row r="2746" spans="1:12" x14ac:dyDescent="0.25">
      <c r="A2746" t="s">
        <v>1835</v>
      </c>
      <c r="B2746" s="12" t="s">
        <v>316</v>
      </c>
      <c r="C2746" s="13" t="s">
        <v>105</v>
      </c>
      <c r="D2746" s="14">
        <v>45370.662499999999</v>
      </c>
      <c r="E2746" s="14">
        <v>45370.756944444453</v>
      </c>
      <c r="F2746" s="15">
        <v>9.4444444444444442E-2</v>
      </c>
      <c r="G2746" s="15">
        <v>0.86458333333333337</v>
      </c>
      <c r="H2746" s="13" t="s">
        <v>1908</v>
      </c>
      <c r="I2746" s="13">
        <v>1940.7721333333332</v>
      </c>
      <c r="K2746" s="2" t="s">
        <v>3603</v>
      </c>
      <c r="L2746" s="3">
        <v>1</v>
      </c>
    </row>
    <row r="2747" spans="1:12" x14ac:dyDescent="0.25">
      <c r="A2747" t="s">
        <v>1755</v>
      </c>
      <c r="B2747" s="12" t="s">
        <v>105</v>
      </c>
      <c r="C2747" s="13" t="s">
        <v>316</v>
      </c>
      <c r="D2747" s="14">
        <v>45360.679166666669</v>
      </c>
      <c r="E2747" s="14">
        <v>45360.773611111108</v>
      </c>
      <c r="F2747" s="15">
        <v>9.4444444444444442E-2</v>
      </c>
      <c r="G2747" s="15">
        <v>6.5972222222222224E-2</v>
      </c>
      <c r="H2747" s="13" t="s">
        <v>2207</v>
      </c>
      <c r="I2747" s="13">
        <v>1940.7721333333332</v>
      </c>
      <c r="K2747" s="2" t="s">
        <v>2764</v>
      </c>
      <c r="L2747" s="3">
        <v>1</v>
      </c>
    </row>
    <row r="2748" spans="1:12" x14ac:dyDescent="0.25">
      <c r="A2748" t="s">
        <v>86</v>
      </c>
      <c r="B2748" s="12" t="s">
        <v>18</v>
      </c>
      <c r="C2748" s="13" t="s">
        <v>12</v>
      </c>
      <c r="D2748" s="14">
        <v>45596.711805555547</v>
      </c>
      <c r="E2748" s="14">
        <v>45596.806250000001</v>
      </c>
      <c r="F2748" s="15">
        <v>9.4444444444444442E-2</v>
      </c>
      <c r="G2748" s="15">
        <v>0.13472222222222219</v>
      </c>
      <c r="H2748" s="13" t="s">
        <v>2502</v>
      </c>
      <c r="I2748" s="13">
        <v>1940.7721333333332</v>
      </c>
      <c r="K2748" s="2" t="s">
        <v>1157</v>
      </c>
      <c r="L2748" s="3">
        <v>2</v>
      </c>
    </row>
    <row r="2749" spans="1:12" x14ac:dyDescent="0.25">
      <c r="A2749" t="s">
        <v>86</v>
      </c>
      <c r="B2749" s="12" t="s">
        <v>18</v>
      </c>
      <c r="C2749" s="13" t="s">
        <v>12</v>
      </c>
      <c r="D2749" s="14">
        <v>45356.738888888889</v>
      </c>
      <c r="E2749" s="14">
        <v>45356.833333333343</v>
      </c>
      <c r="F2749" s="15">
        <v>9.4444444444444442E-2</v>
      </c>
      <c r="G2749" s="15"/>
      <c r="H2749" s="13" t="s">
        <v>2502</v>
      </c>
      <c r="I2749" s="13">
        <v>1940.7721333333332</v>
      </c>
      <c r="K2749" s="2" t="s">
        <v>3361</v>
      </c>
      <c r="L2749" s="3">
        <v>2</v>
      </c>
    </row>
    <row r="2750" spans="1:12" x14ac:dyDescent="0.25">
      <c r="A2750" t="s">
        <v>405</v>
      </c>
      <c r="B2750" s="12" t="s">
        <v>242</v>
      </c>
      <c r="C2750" s="13" t="s">
        <v>18</v>
      </c>
      <c r="D2750" s="14">
        <v>45440.754166666673</v>
      </c>
      <c r="E2750" s="14">
        <v>45440.848611111112</v>
      </c>
      <c r="F2750" s="15">
        <v>9.4444444444444442E-2</v>
      </c>
      <c r="G2750" s="15">
        <v>1.9076388888888891</v>
      </c>
      <c r="H2750" s="13" t="s">
        <v>2715</v>
      </c>
      <c r="I2750" s="13">
        <v>1940.7721333333332</v>
      </c>
      <c r="K2750" s="2" t="s">
        <v>355</v>
      </c>
      <c r="L2750" s="3">
        <v>1</v>
      </c>
    </row>
    <row r="2751" spans="1:12" x14ac:dyDescent="0.25">
      <c r="A2751" t="s">
        <v>2771</v>
      </c>
      <c r="B2751" s="9" t="s">
        <v>662</v>
      </c>
      <c r="C2751" s="8" t="s">
        <v>246</v>
      </c>
      <c r="D2751" s="10">
        <v>45432.697916666657</v>
      </c>
      <c r="E2751" s="10">
        <v>45432.792361111111</v>
      </c>
      <c r="F2751" s="11">
        <v>9.4444444444444442E-2</v>
      </c>
      <c r="G2751" s="11">
        <v>0.1333333333333333</v>
      </c>
      <c r="H2751" s="8" t="s">
        <v>2715</v>
      </c>
      <c r="I2751" s="8">
        <v>1940.7721333333332</v>
      </c>
      <c r="K2751" s="2" t="s">
        <v>3255</v>
      </c>
      <c r="L2751" s="3">
        <v>1</v>
      </c>
    </row>
    <row r="2752" spans="1:12" x14ac:dyDescent="0.25">
      <c r="A2752" t="s">
        <v>2796</v>
      </c>
      <c r="B2752" s="12" t="s">
        <v>199</v>
      </c>
      <c r="C2752" s="13" t="s">
        <v>12</v>
      </c>
      <c r="D2752" s="14">
        <v>45403.679861111108</v>
      </c>
      <c r="E2752" s="14">
        <v>45403.774305555547</v>
      </c>
      <c r="F2752" s="15">
        <v>9.4444444444444442E-2</v>
      </c>
      <c r="G2752" s="15">
        <v>0.12638888888888891</v>
      </c>
      <c r="H2752" s="13" t="s">
        <v>2715</v>
      </c>
      <c r="I2752" s="13">
        <v>1940.7721333333332</v>
      </c>
      <c r="K2752" s="2" t="s">
        <v>4782</v>
      </c>
      <c r="L2752" s="3">
        <v>1</v>
      </c>
    </row>
    <row r="2753" spans="1:12" x14ac:dyDescent="0.25">
      <c r="A2753" t="s">
        <v>2954</v>
      </c>
      <c r="B2753" s="9" t="s">
        <v>2953</v>
      </c>
      <c r="C2753" s="8" t="s">
        <v>337</v>
      </c>
      <c r="D2753" s="10">
        <v>45507.381944444453</v>
      </c>
      <c r="E2753" s="10">
        <v>45507.476388888892</v>
      </c>
      <c r="F2753" s="11">
        <v>9.4444444444444442E-2</v>
      </c>
      <c r="G2753" s="11">
        <v>1.028472222222222</v>
      </c>
      <c r="H2753" s="8" t="s">
        <v>2858</v>
      </c>
      <c r="I2753" s="8">
        <v>1940.7721333333332</v>
      </c>
      <c r="K2753" s="2" t="s">
        <v>3745</v>
      </c>
      <c r="L2753" s="3">
        <v>1</v>
      </c>
    </row>
    <row r="2754" spans="1:12" x14ac:dyDescent="0.25">
      <c r="A2754" t="s">
        <v>104</v>
      </c>
      <c r="B2754" s="12" t="s">
        <v>12</v>
      </c>
      <c r="C2754" s="13" t="s">
        <v>89</v>
      </c>
      <c r="D2754" s="14">
        <v>45379.62777777778</v>
      </c>
      <c r="E2754" s="14">
        <v>45379.722222222219</v>
      </c>
      <c r="F2754" s="15">
        <v>9.4444444444444442E-2</v>
      </c>
      <c r="G2754" s="15">
        <v>9.7222222222222224E-2</v>
      </c>
      <c r="H2754" s="13" t="s">
        <v>2858</v>
      </c>
      <c r="I2754" s="13">
        <v>1940.7721333333332</v>
      </c>
      <c r="K2754" s="2" t="s">
        <v>2445</v>
      </c>
      <c r="L2754" s="3">
        <v>1</v>
      </c>
    </row>
    <row r="2755" spans="1:12" x14ac:dyDescent="0.25">
      <c r="A2755" t="s">
        <v>457</v>
      </c>
      <c r="B2755" s="9" t="s">
        <v>107</v>
      </c>
      <c r="C2755" s="8" t="s">
        <v>89</v>
      </c>
      <c r="D2755" s="10">
        <v>45628.677083333343</v>
      </c>
      <c r="E2755" s="10">
        <v>45628.771527777782</v>
      </c>
      <c r="F2755" s="11">
        <v>9.4444444444444442E-2</v>
      </c>
      <c r="G2755" s="11">
        <v>0.93333333333333335</v>
      </c>
      <c r="H2755" s="8" t="s">
        <v>3277</v>
      </c>
      <c r="I2755" s="8">
        <v>1940.7721333333332</v>
      </c>
      <c r="K2755" s="2" t="s">
        <v>2465</v>
      </c>
      <c r="L2755" s="3">
        <v>1</v>
      </c>
    </row>
    <row r="2756" spans="1:12" x14ac:dyDescent="0.25">
      <c r="A2756" t="s">
        <v>457</v>
      </c>
      <c r="B2756" s="9" t="s">
        <v>107</v>
      </c>
      <c r="C2756" s="8" t="s">
        <v>89</v>
      </c>
      <c r="D2756" s="10">
        <v>45628.677083333343</v>
      </c>
      <c r="E2756" s="10">
        <v>45628.771527777782</v>
      </c>
      <c r="F2756" s="11">
        <v>9.4444444444444442E-2</v>
      </c>
      <c r="G2756" s="11">
        <v>0.93333333333333335</v>
      </c>
      <c r="H2756" s="8" t="s">
        <v>3484</v>
      </c>
      <c r="I2756" s="8">
        <v>1940.7721333333332</v>
      </c>
      <c r="K2756" s="2" t="s">
        <v>2817</v>
      </c>
      <c r="L2756" s="3">
        <v>3</v>
      </c>
    </row>
    <row r="2757" spans="1:12" x14ac:dyDescent="0.25">
      <c r="A2757" t="s">
        <v>3564</v>
      </c>
      <c r="B2757" s="9" t="s">
        <v>54</v>
      </c>
      <c r="C2757" s="8" t="s">
        <v>287</v>
      </c>
      <c r="D2757" s="10">
        <v>45558.784722222219</v>
      </c>
      <c r="E2757" s="10">
        <v>45558.879166666673</v>
      </c>
      <c r="F2757" s="11">
        <v>9.4444444444444442E-2</v>
      </c>
      <c r="G2757" s="11">
        <v>4.2361111111111113E-2</v>
      </c>
      <c r="H2757" s="8" t="s">
        <v>3485</v>
      </c>
      <c r="I2757" s="8">
        <v>1940.7721333333332</v>
      </c>
      <c r="K2757" s="2" t="s">
        <v>3264</v>
      </c>
      <c r="L2757" s="3">
        <v>1</v>
      </c>
    </row>
    <row r="2758" spans="1:12" x14ac:dyDescent="0.25">
      <c r="A2758" t="s">
        <v>3752</v>
      </c>
      <c r="B2758" s="9" t="s">
        <v>24</v>
      </c>
      <c r="C2758" s="8" t="s">
        <v>105</v>
      </c>
      <c r="D2758" s="10">
        <v>45600.775694444441</v>
      </c>
      <c r="E2758" s="10">
        <v>45600.870138888888</v>
      </c>
      <c r="F2758" s="11">
        <v>9.4444444444444442E-2</v>
      </c>
      <c r="G2758" s="11">
        <v>0.96944444444444444</v>
      </c>
      <c r="H2758" s="8" t="s">
        <v>3703</v>
      </c>
      <c r="I2758" s="8">
        <v>1940.7721333333332</v>
      </c>
      <c r="K2758" s="2" t="s">
        <v>3295</v>
      </c>
      <c r="L2758" s="3">
        <v>2</v>
      </c>
    </row>
    <row r="2759" spans="1:12" x14ac:dyDescent="0.25">
      <c r="A2759" t="s">
        <v>1039</v>
      </c>
      <c r="B2759" s="12" t="s">
        <v>460</v>
      </c>
      <c r="C2759" s="13" t="s">
        <v>246</v>
      </c>
      <c r="D2759" s="14">
        <v>45548.434027777781</v>
      </c>
      <c r="E2759" s="14">
        <v>45548.52847222222</v>
      </c>
      <c r="F2759" s="15">
        <v>9.4444444444444442E-2</v>
      </c>
      <c r="G2759" s="15">
        <v>5.1388888888888887E-2</v>
      </c>
      <c r="H2759" s="13" t="s">
        <v>3703</v>
      </c>
      <c r="I2759" s="13">
        <v>1940.7721333333332</v>
      </c>
      <c r="K2759" s="2" t="s">
        <v>1210</v>
      </c>
      <c r="L2759" s="3">
        <v>2</v>
      </c>
    </row>
    <row r="2760" spans="1:12" x14ac:dyDescent="0.25">
      <c r="A2760" t="s">
        <v>104</v>
      </c>
      <c r="B2760" s="12" t="s">
        <v>12</v>
      </c>
      <c r="C2760" s="13" t="s">
        <v>89</v>
      </c>
      <c r="D2760" s="14">
        <v>45360.627083333333</v>
      </c>
      <c r="E2760" s="14">
        <v>45360.72152777778</v>
      </c>
      <c r="F2760" s="15">
        <v>9.4444444444444442E-2</v>
      </c>
      <c r="G2760" s="15">
        <v>0.1152777777777778</v>
      </c>
      <c r="H2760" s="13" t="s">
        <v>3918</v>
      </c>
      <c r="I2760" s="13">
        <v>1940.7721333333332</v>
      </c>
      <c r="K2760" s="2" t="s">
        <v>2724</v>
      </c>
      <c r="L2760" s="3">
        <v>1</v>
      </c>
    </row>
    <row r="2761" spans="1:12" x14ac:dyDescent="0.25">
      <c r="A2761" t="s">
        <v>314</v>
      </c>
      <c r="B2761" s="9" t="s">
        <v>12</v>
      </c>
      <c r="C2761" s="8" t="s">
        <v>18</v>
      </c>
      <c r="D2761" s="10">
        <v>45648.784722222219</v>
      </c>
      <c r="E2761" s="10">
        <v>45648.879166666673</v>
      </c>
      <c r="F2761" s="11">
        <v>9.4444444444444442E-2</v>
      </c>
      <c r="G2761" s="11">
        <v>1.7958333333333329</v>
      </c>
      <c r="H2761" s="8" t="s">
        <v>4485</v>
      </c>
      <c r="I2761" s="8">
        <v>1940.7721333333332</v>
      </c>
      <c r="K2761" s="2" t="s">
        <v>1350</v>
      </c>
      <c r="L2761" s="3">
        <v>2</v>
      </c>
    </row>
    <row r="2762" spans="1:12" x14ac:dyDescent="0.25">
      <c r="A2762" t="s">
        <v>4722</v>
      </c>
      <c r="B2762" s="9" t="s">
        <v>89</v>
      </c>
      <c r="C2762" s="8" t="s">
        <v>2738</v>
      </c>
      <c r="D2762" s="10">
        <v>45551.936111111107</v>
      </c>
      <c r="E2762" s="10">
        <v>45552.030555555553</v>
      </c>
      <c r="F2762" s="11">
        <v>9.4444444444444442E-2</v>
      </c>
      <c r="G2762" s="11">
        <v>1.6673611111111111</v>
      </c>
      <c r="H2762" s="8" t="s">
        <v>4654</v>
      </c>
      <c r="I2762" s="8">
        <v>1940.7721333333332</v>
      </c>
      <c r="K2762" s="2" t="s">
        <v>1880</v>
      </c>
      <c r="L2762" s="3">
        <v>1</v>
      </c>
    </row>
    <row r="2763" spans="1:12" x14ac:dyDescent="0.25">
      <c r="A2763" t="s">
        <v>4755</v>
      </c>
      <c r="B2763" s="9" t="s">
        <v>763</v>
      </c>
      <c r="C2763" s="8" t="s">
        <v>337</v>
      </c>
      <c r="D2763" s="10">
        <v>45441.454861111109</v>
      </c>
      <c r="E2763" s="10">
        <v>45441.549305555563</v>
      </c>
      <c r="F2763" s="11">
        <v>9.4444444444444442E-2</v>
      </c>
      <c r="G2763" s="11">
        <v>0.87708333333333333</v>
      </c>
      <c r="H2763" s="8" t="s">
        <v>4654</v>
      </c>
      <c r="I2763" s="8">
        <v>1940.7721333333332</v>
      </c>
      <c r="K2763" s="2" t="s">
        <v>457</v>
      </c>
      <c r="L2763" s="3">
        <v>4</v>
      </c>
    </row>
    <row r="2764" spans="1:12" x14ac:dyDescent="0.25">
      <c r="A2764" t="s">
        <v>4832</v>
      </c>
      <c r="B2764" s="12" t="s">
        <v>803</v>
      </c>
      <c r="C2764" s="13" t="s">
        <v>89</v>
      </c>
      <c r="D2764" s="14">
        <v>45591.710416666669</v>
      </c>
      <c r="E2764" s="14">
        <v>45591.804861111108</v>
      </c>
      <c r="F2764" s="15">
        <v>9.4444444444444442E-2</v>
      </c>
      <c r="G2764" s="15">
        <v>0.76180555555555551</v>
      </c>
      <c r="H2764" s="13" t="s">
        <v>4776</v>
      </c>
      <c r="I2764" s="13">
        <v>1940.7721333333332</v>
      </c>
      <c r="K2764" s="2" t="s">
        <v>3479</v>
      </c>
      <c r="L2764" s="3">
        <v>3</v>
      </c>
    </row>
    <row r="2765" spans="1:12" x14ac:dyDescent="0.25">
      <c r="A2765" t="s">
        <v>3479</v>
      </c>
      <c r="B2765" s="12" t="s">
        <v>107</v>
      </c>
      <c r="C2765" s="13" t="s">
        <v>125</v>
      </c>
      <c r="D2765" s="14">
        <v>45349.856944444437</v>
      </c>
      <c r="E2765" s="14">
        <v>45349.951388888891</v>
      </c>
      <c r="F2765" s="15">
        <v>9.4444444444444442E-2</v>
      </c>
      <c r="G2765" s="15">
        <v>1.804861111111111</v>
      </c>
      <c r="H2765" s="13" t="s">
        <v>4776</v>
      </c>
      <c r="I2765" s="13">
        <v>1940.7721333333332</v>
      </c>
      <c r="K2765" s="2" t="s">
        <v>2831</v>
      </c>
      <c r="L2765" s="3">
        <v>1</v>
      </c>
    </row>
    <row r="2766" spans="1:12" x14ac:dyDescent="0.25">
      <c r="A2766" t="s">
        <v>92</v>
      </c>
      <c r="B2766" s="9" t="s">
        <v>91</v>
      </c>
      <c r="C2766" s="8" t="s">
        <v>89</v>
      </c>
      <c r="D2766" s="10">
        <v>45644.582638888889</v>
      </c>
      <c r="E2766" s="10">
        <v>45644.676388888889</v>
      </c>
      <c r="F2766" s="11">
        <v>9.375E-2</v>
      </c>
      <c r="G2766" s="11">
        <v>4.9305555555555547E-2</v>
      </c>
      <c r="H2766" s="8" t="s">
        <v>11</v>
      </c>
      <c r="I2766" s="8">
        <v>1926.5017499999999</v>
      </c>
      <c r="K2766" s="2" t="s">
        <v>845</v>
      </c>
      <c r="L2766" s="3">
        <v>1</v>
      </c>
    </row>
    <row r="2767" spans="1:12" x14ac:dyDescent="0.25">
      <c r="A2767" t="s">
        <v>305</v>
      </c>
      <c r="B2767" s="9" t="s">
        <v>304</v>
      </c>
      <c r="C2767" s="8" t="s">
        <v>186</v>
      </c>
      <c r="D2767" s="10">
        <v>45451.426388888889</v>
      </c>
      <c r="E2767" s="10">
        <v>45451.520138888889</v>
      </c>
      <c r="F2767" s="11">
        <v>9.375E-2</v>
      </c>
      <c r="G2767" s="11">
        <v>0.77430555555555558</v>
      </c>
      <c r="H2767" s="8" t="s">
        <v>11</v>
      </c>
      <c r="I2767" s="8">
        <v>1926.5017499999999</v>
      </c>
      <c r="K2767" s="2" t="s">
        <v>1081</v>
      </c>
      <c r="L2767" s="3">
        <v>2</v>
      </c>
    </row>
    <row r="2768" spans="1:12" x14ac:dyDescent="0.25">
      <c r="A2768" t="s">
        <v>331</v>
      </c>
      <c r="B2768" s="9" t="s">
        <v>330</v>
      </c>
      <c r="C2768" s="8" t="s">
        <v>328</v>
      </c>
      <c r="D2768" s="10">
        <v>45417.37222222222</v>
      </c>
      <c r="E2768" s="10">
        <v>45417.46597222222</v>
      </c>
      <c r="F2768" s="11">
        <v>9.375E-2</v>
      </c>
      <c r="G2768" s="11">
        <v>4.2458333333333336</v>
      </c>
      <c r="H2768" s="8" t="s">
        <v>11</v>
      </c>
      <c r="I2768" s="8">
        <v>1926.5017499999999</v>
      </c>
      <c r="K2768" s="2" t="s">
        <v>3316</v>
      </c>
      <c r="L2768" s="3">
        <v>3</v>
      </c>
    </row>
    <row r="2769" spans="1:12" x14ac:dyDescent="0.25">
      <c r="A2769" t="s">
        <v>86</v>
      </c>
      <c r="B2769" s="12" t="s">
        <v>18</v>
      </c>
      <c r="C2769" s="13" t="s">
        <v>12</v>
      </c>
      <c r="D2769" s="14">
        <v>45402.796527777777</v>
      </c>
      <c r="E2769" s="14">
        <v>45402.890277777777</v>
      </c>
      <c r="F2769" s="15">
        <v>9.375E-2</v>
      </c>
      <c r="G2769" s="15">
        <v>7.9506944444444443</v>
      </c>
      <c r="H2769" s="13" t="s">
        <v>11</v>
      </c>
      <c r="I2769" s="13">
        <v>1926.5017499999999</v>
      </c>
      <c r="K2769" s="2" t="s">
        <v>3522</v>
      </c>
      <c r="L2769" s="3">
        <v>1</v>
      </c>
    </row>
    <row r="2770" spans="1:12" x14ac:dyDescent="0.25">
      <c r="A2770" t="s">
        <v>668</v>
      </c>
      <c r="B2770" s="9" t="s">
        <v>333</v>
      </c>
      <c r="C2770" s="8" t="s">
        <v>441</v>
      </c>
      <c r="D2770" s="10">
        <v>45411.589583333327</v>
      </c>
      <c r="E2770" s="10">
        <v>45411.683333333327</v>
      </c>
      <c r="F2770" s="11">
        <v>9.375E-2</v>
      </c>
      <c r="G2770" s="11">
        <v>5.6944444444444443E-2</v>
      </c>
      <c r="H2770" s="8" t="s">
        <v>418</v>
      </c>
      <c r="I2770" s="8">
        <v>1926.5017499999999</v>
      </c>
      <c r="K2770" s="2" t="s">
        <v>3289</v>
      </c>
      <c r="L2770" s="3">
        <v>2</v>
      </c>
    </row>
    <row r="2771" spans="1:12" x14ac:dyDescent="0.25">
      <c r="A2771" t="s">
        <v>723</v>
      </c>
      <c r="B2771" s="9" t="s">
        <v>18</v>
      </c>
      <c r="C2771" s="8" t="s">
        <v>91</v>
      </c>
      <c r="D2771" s="10">
        <v>45381.810416666667</v>
      </c>
      <c r="E2771" s="10">
        <v>45381.904166666667</v>
      </c>
      <c r="F2771" s="11">
        <v>9.375E-2</v>
      </c>
      <c r="G2771" s="11">
        <v>0.68333333333333335</v>
      </c>
      <c r="H2771" s="8" t="s">
        <v>418</v>
      </c>
      <c r="I2771" s="8">
        <v>1926.5017499999999</v>
      </c>
      <c r="K2771" s="2" t="s">
        <v>108</v>
      </c>
      <c r="L2771" s="3">
        <v>1</v>
      </c>
    </row>
    <row r="2772" spans="1:12" x14ac:dyDescent="0.25">
      <c r="A2772" t="s">
        <v>854</v>
      </c>
      <c r="B2772" s="9" t="s">
        <v>496</v>
      </c>
      <c r="C2772" s="8" t="s">
        <v>12</v>
      </c>
      <c r="D2772" s="10">
        <v>45608.646527777782</v>
      </c>
      <c r="E2772" s="10">
        <v>45608.740277777782</v>
      </c>
      <c r="F2772" s="11">
        <v>9.375E-2</v>
      </c>
      <c r="G2772" s="11">
        <v>6.3888888888888884E-2</v>
      </c>
      <c r="H2772" s="8" t="s">
        <v>791</v>
      </c>
      <c r="I2772" s="8">
        <v>1926.5017499999999</v>
      </c>
      <c r="K2772" s="2" t="s">
        <v>3321</v>
      </c>
      <c r="L2772" s="3">
        <v>4</v>
      </c>
    </row>
    <row r="2773" spans="1:12" x14ac:dyDescent="0.25">
      <c r="A2773" t="s">
        <v>990</v>
      </c>
      <c r="B2773" s="12" t="s">
        <v>12</v>
      </c>
      <c r="C2773" s="13" t="s">
        <v>232</v>
      </c>
      <c r="D2773" s="14">
        <v>45423.737500000003</v>
      </c>
      <c r="E2773" s="14">
        <v>45423.831250000003</v>
      </c>
      <c r="F2773" s="15">
        <v>9.375E-2</v>
      </c>
      <c r="G2773" s="15">
        <v>3.4722222222222217E-2</v>
      </c>
      <c r="H2773" s="13" t="s">
        <v>791</v>
      </c>
      <c r="I2773" s="13">
        <v>1926.5017499999999</v>
      </c>
      <c r="K2773" s="2" t="s">
        <v>1506</v>
      </c>
      <c r="L2773" s="3">
        <v>1</v>
      </c>
    </row>
    <row r="2774" spans="1:12" x14ac:dyDescent="0.25">
      <c r="A2774" t="s">
        <v>761</v>
      </c>
      <c r="B2774" s="12" t="s">
        <v>22</v>
      </c>
      <c r="C2774" s="13" t="s">
        <v>246</v>
      </c>
      <c r="D2774" s="14">
        <v>45646.665972222218</v>
      </c>
      <c r="E2774" s="14">
        <v>45646.759722222218</v>
      </c>
      <c r="F2774" s="15">
        <v>9.375E-2</v>
      </c>
      <c r="G2774" s="15">
        <v>0.12013888888888891</v>
      </c>
      <c r="H2774" s="13" t="s">
        <v>1314</v>
      </c>
      <c r="I2774" s="13">
        <v>1926.5017499999999</v>
      </c>
      <c r="K2774" s="2" t="s">
        <v>391</v>
      </c>
      <c r="L2774" s="3">
        <v>1</v>
      </c>
    </row>
    <row r="2775" spans="1:12" x14ac:dyDescent="0.25">
      <c r="A2775" t="s">
        <v>1350</v>
      </c>
      <c r="B2775" s="12" t="s">
        <v>107</v>
      </c>
      <c r="C2775" s="13" t="s">
        <v>460</v>
      </c>
      <c r="D2775" s="14">
        <v>45626.067361111112</v>
      </c>
      <c r="E2775" s="14">
        <v>45626.161111111112</v>
      </c>
      <c r="F2775" s="15">
        <v>9.375E-2</v>
      </c>
      <c r="G2775" s="15">
        <v>1.8659722222222219</v>
      </c>
      <c r="H2775" s="13" t="s">
        <v>1314</v>
      </c>
      <c r="I2775" s="13">
        <v>1926.5017499999999</v>
      </c>
      <c r="K2775" s="2" t="s">
        <v>2662</v>
      </c>
      <c r="L2775" s="3">
        <v>2</v>
      </c>
    </row>
    <row r="2776" spans="1:12" x14ac:dyDescent="0.25">
      <c r="A2776" t="s">
        <v>1374</v>
      </c>
      <c r="B2776" s="9" t="s">
        <v>54</v>
      </c>
      <c r="C2776" s="8" t="s">
        <v>68</v>
      </c>
      <c r="D2776" s="10">
        <v>45599.847916666673</v>
      </c>
      <c r="E2776" s="10">
        <v>45599.941666666673</v>
      </c>
      <c r="F2776" s="11">
        <v>9.375E-2</v>
      </c>
      <c r="G2776" s="11">
        <v>0.15486111111111109</v>
      </c>
      <c r="H2776" s="8" t="s">
        <v>1314</v>
      </c>
      <c r="I2776" s="8">
        <v>1926.5017499999999</v>
      </c>
      <c r="K2776" s="2" t="s">
        <v>4632</v>
      </c>
      <c r="L2776" s="3">
        <v>1</v>
      </c>
    </row>
    <row r="2777" spans="1:12" x14ac:dyDescent="0.25">
      <c r="A2777" t="s">
        <v>1760</v>
      </c>
      <c r="B2777" s="12" t="s">
        <v>89</v>
      </c>
      <c r="C2777" s="13" t="s">
        <v>110</v>
      </c>
      <c r="D2777" s="14">
        <v>45474.698611111111</v>
      </c>
      <c r="E2777" s="14">
        <v>45474.792361111111</v>
      </c>
      <c r="F2777" s="15">
        <v>9.375E-2</v>
      </c>
      <c r="G2777" s="15">
        <v>0.12638888888888891</v>
      </c>
      <c r="H2777" s="13" t="s">
        <v>1566</v>
      </c>
      <c r="I2777" s="13">
        <v>1926.5017499999999</v>
      </c>
      <c r="K2777" s="2" t="s">
        <v>2753</v>
      </c>
      <c r="L2777" s="3">
        <v>1</v>
      </c>
    </row>
    <row r="2778" spans="1:12" x14ac:dyDescent="0.25">
      <c r="A2778" t="s">
        <v>1835</v>
      </c>
      <c r="B2778" s="9" t="s">
        <v>316</v>
      </c>
      <c r="C2778" s="8" t="s">
        <v>105</v>
      </c>
      <c r="D2778" s="10">
        <v>45392.841666666667</v>
      </c>
      <c r="E2778" s="10">
        <v>45392.935416666667</v>
      </c>
      <c r="F2778" s="11">
        <v>9.375E-2</v>
      </c>
      <c r="G2778" s="11"/>
      <c r="H2778" s="8" t="s">
        <v>1566</v>
      </c>
      <c r="I2778" s="8">
        <v>1926.5017499999999</v>
      </c>
      <c r="K2778" s="2" t="s">
        <v>2533</v>
      </c>
      <c r="L2778" s="3">
        <v>1</v>
      </c>
    </row>
    <row r="2779" spans="1:12" x14ac:dyDescent="0.25">
      <c r="A2779" t="s">
        <v>858</v>
      </c>
      <c r="B2779" s="9" t="s">
        <v>22</v>
      </c>
      <c r="C2779" s="8" t="s">
        <v>259</v>
      </c>
      <c r="D2779" s="10">
        <v>45362.703472222223</v>
      </c>
      <c r="E2779" s="10">
        <v>45362.797222222223</v>
      </c>
      <c r="F2779" s="11">
        <v>9.375E-2</v>
      </c>
      <c r="G2779" s="11">
        <v>1.1333333333333331</v>
      </c>
      <c r="H2779" s="8" t="s">
        <v>1566</v>
      </c>
      <c r="I2779" s="8">
        <v>1926.5017499999999</v>
      </c>
      <c r="K2779" s="2" t="s">
        <v>455</v>
      </c>
      <c r="L2779" s="3">
        <v>6</v>
      </c>
    </row>
    <row r="2780" spans="1:12" x14ac:dyDescent="0.25">
      <c r="A2780" t="s">
        <v>1227</v>
      </c>
      <c r="B2780" s="9" t="s">
        <v>770</v>
      </c>
      <c r="C2780" s="8" t="s">
        <v>22</v>
      </c>
      <c r="D2780" s="10">
        <v>45509.724999999999</v>
      </c>
      <c r="E2780" s="10">
        <v>45509.818749999999</v>
      </c>
      <c r="F2780" s="11">
        <v>9.375E-2</v>
      </c>
      <c r="G2780" s="11">
        <v>5.9722222222222232E-2</v>
      </c>
      <c r="H2780" s="8" t="s">
        <v>1908</v>
      </c>
      <c r="I2780" s="8">
        <v>1926.5017499999999</v>
      </c>
      <c r="K2780" s="2" t="s">
        <v>2485</v>
      </c>
      <c r="L2780" s="3">
        <v>2</v>
      </c>
    </row>
    <row r="2781" spans="1:12" x14ac:dyDescent="0.25">
      <c r="A2781" t="s">
        <v>2293</v>
      </c>
      <c r="B2781" s="12" t="s">
        <v>162</v>
      </c>
      <c r="C2781" s="13" t="s">
        <v>2291</v>
      </c>
      <c r="D2781" s="14">
        <v>45582.561805555553</v>
      </c>
      <c r="E2781" s="14">
        <v>45582.655555555553</v>
      </c>
      <c r="F2781" s="15">
        <v>9.375E-2</v>
      </c>
      <c r="G2781" s="15">
        <v>3.2638888888888891E-2</v>
      </c>
      <c r="H2781" s="13" t="s">
        <v>2207</v>
      </c>
      <c r="I2781" s="13">
        <v>1926.5017499999999</v>
      </c>
      <c r="K2781" s="2" t="s">
        <v>4181</v>
      </c>
      <c r="L2781" s="3">
        <v>1</v>
      </c>
    </row>
    <row r="2782" spans="1:12" x14ac:dyDescent="0.25">
      <c r="A2782" t="s">
        <v>371</v>
      </c>
      <c r="B2782" s="9" t="s">
        <v>18</v>
      </c>
      <c r="C2782" s="8" t="s">
        <v>246</v>
      </c>
      <c r="D2782" s="10">
        <v>45433.530555555553</v>
      </c>
      <c r="E2782" s="10">
        <v>45433.624305555553</v>
      </c>
      <c r="F2782" s="11">
        <v>9.375E-2</v>
      </c>
      <c r="G2782" s="11">
        <v>0.28055555555555561</v>
      </c>
      <c r="H2782" s="8" t="s">
        <v>2502</v>
      </c>
      <c r="I2782" s="8">
        <v>1926.5017499999999</v>
      </c>
      <c r="K2782" s="2" t="s">
        <v>3455</v>
      </c>
      <c r="L2782" s="3">
        <v>2</v>
      </c>
    </row>
    <row r="2783" spans="1:12" x14ac:dyDescent="0.25">
      <c r="A2783" t="s">
        <v>2725</v>
      </c>
      <c r="B2783" s="12" t="s">
        <v>634</v>
      </c>
      <c r="C2783" s="13" t="s">
        <v>246</v>
      </c>
      <c r="D2783" s="14">
        <v>45670.018750000003</v>
      </c>
      <c r="E2783" s="14">
        <v>45670.112500000003</v>
      </c>
      <c r="F2783" s="15">
        <v>9.375E-2</v>
      </c>
      <c r="G2783" s="15">
        <v>0.83888888888888891</v>
      </c>
      <c r="H2783" s="13" t="s">
        <v>2715</v>
      </c>
      <c r="I2783" s="13">
        <v>1926.5017499999999</v>
      </c>
      <c r="K2783" s="2" t="s">
        <v>3748</v>
      </c>
      <c r="L2783" s="3">
        <v>1</v>
      </c>
    </row>
    <row r="2784" spans="1:12" x14ac:dyDescent="0.25">
      <c r="A2784" t="s">
        <v>2740</v>
      </c>
      <c r="B2784" s="9" t="s">
        <v>18</v>
      </c>
      <c r="C2784" s="8" t="s">
        <v>2738</v>
      </c>
      <c r="D2784" s="10">
        <v>45636.995833333327</v>
      </c>
      <c r="E2784" s="10">
        <v>45637.089583333327</v>
      </c>
      <c r="F2784" s="11">
        <v>9.375E-2</v>
      </c>
      <c r="G2784" s="11">
        <v>5.6208333333333336</v>
      </c>
      <c r="H2784" s="8" t="s">
        <v>2715</v>
      </c>
      <c r="I2784" s="8">
        <v>1926.5017499999999</v>
      </c>
      <c r="K2784" s="2" t="s">
        <v>3758</v>
      </c>
      <c r="L2784" s="3">
        <v>1</v>
      </c>
    </row>
    <row r="2785" spans="1:12" x14ac:dyDescent="0.25">
      <c r="A2785" t="s">
        <v>1648</v>
      </c>
      <c r="B2785" s="9" t="s">
        <v>127</v>
      </c>
      <c r="C2785" s="8" t="s">
        <v>18</v>
      </c>
      <c r="D2785" s="10">
        <v>45607.95208333333</v>
      </c>
      <c r="E2785" s="10">
        <v>45608.04583333333</v>
      </c>
      <c r="F2785" s="11">
        <v>9.375E-2</v>
      </c>
      <c r="G2785" s="11"/>
      <c r="H2785" s="8" t="s">
        <v>2715</v>
      </c>
      <c r="I2785" s="8">
        <v>1926.5017499999999</v>
      </c>
      <c r="K2785" s="2" t="s">
        <v>2101</v>
      </c>
      <c r="L2785" s="3">
        <v>1</v>
      </c>
    </row>
    <row r="2786" spans="1:12" x14ac:dyDescent="0.25">
      <c r="A2786" t="s">
        <v>2380</v>
      </c>
      <c r="B2786" s="9" t="s">
        <v>803</v>
      </c>
      <c r="C2786" s="8" t="s">
        <v>18</v>
      </c>
      <c r="D2786" s="10">
        <v>45684.94027777778</v>
      </c>
      <c r="E2786" s="10">
        <v>45685.03402777778</v>
      </c>
      <c r="F2786" s="11">
        <v>9.375E-2</v>
      </c>
      <c r="G2786" s="11">
        <v>0.71388888888888891</v>
      </c>
      <c r="H2786" s="8" t="s">
        <v>2858</v>
      </c>
      <c r="I2786" s="8">
        <v>1926.5017499999999</v>
      </c>
      <c r="K2786" s="2" t="s">
        <v>2033</v>
      </c>
      <c r="L2786" s="3">
        <v>1</v>
      </c>
    </row>
    <row r="2787" spans="1:12" x14ac:dyDescent="0.25">
      <c r="A2787" t="s">
        <v>3008</v>
      </c>
      <c r="B2787" s="12" t="s">
        <v>22</v>
      </c>
      <c r="C2787" s="13" t="s">
        <v>60</v>
      </c>
      <c r="D2787" s="14">
        <v>45420.862500000003</v>
      </c>
      <c r="E2787" s="14">
        <v>45420.956250000003</v>
      </c>
      <c r="F2787" s="15">
        <v>9.375E-2</v>
      </c>
      <c r="G2787" s="15">
        <v>0.76875000000000004</v>
      </c>
      <c r="H2787" s="13" t="s">
        <v>2858</v>
      </c>
      <c r="I2787" s="13">
        <v>1926.5017499999999</v>
      </c>
      <c r="K2787" s="2" t="s">
        <v>4290</v>
      </c>
      <c r="L2787" s="3">
        <v>1</v>
      </c>
    </row>
    <row r="2788" spans="1:12" x14ac:dyDescent="0.25">
      <c r="A2788" t="s">
        <v>3163</v>
      </c>
      <c r="B2788" s="9" t="s">
        <v>105</v>
      </c>
      <c r="C2788" s="8" t="s">
        <v>578</v>
      </c>
      <c r="D2788" s="10">
        <v>45519.720138888893</v>
      </c>
      <c r="E2788" s="10">
        <v>45519.813888888893</v>
      </c>
      <c r="F2788" s="11">
        <v>9.375E-2</v>
      </c>
      <c r="G2788" s="11">
        <v>5.8333333333333327E-2</v>
      </c>
      <c r="H2788" s="8" t="s">
        <v>3096</v>
      </c>
      <c r="I2788" s="8">
        <v>1926.5017499999999</v>
      </c>
      <c r="K2788" s="2" t="s">
        <v>1102</v>
      </c>
      <c r="L2788" s="3">
        <v>1</v>
      </c>
    </row>
    <row r="2789" spans="1:12" x14ac:dyDescent="0.25">
      <c r="A2789" t="s">
        <v>3835</v>
      </c>
      <c r="B2789" s="9" t="s">
        <v>1486</v>
      </c>
      <c r="C2789" s="8" t="s">
        <v>433</v>
      </c>
      <c r="D2789" s="10">
        <v>45471.026388888888</v>
      </c>
      <c r="E2789" s="10">
        <v>45471.120138888888</v>
      </c>
      <c r="F2789" s="11">
        <v>9.375E-2</v>
      </c>
      <c r="G2789" s="11">
        <v>0.56041666666666667</v>
      </c>
      <c r="H2789" s="8" t="s">
        <v>3703</v>
      </c>
      <c r="I2789" s="8">
        <v>1926.5017499999999</v>
      </c>
      <c r="K2789" s="2" t="s">
        <v>3238</v>
      </c>
      <c r="L2789" s="3">
        <v>1</v>
      </c>
    </row>
    <row r="2790" spans="1:12" x14ac:dyDescent="0.25">
      <c r="A2790" t="s">
        <v>104</v>
      </c>
      <c r="B2790" s="9" t="s">
        <v>12</v>
      </c>
      <c r="C2790" s="8" t="s">
        <v>89</v>
      </c>
      <c r="D2790" s="10">
        <v>45544.810416666667</v>
      </c>
      <c r="E2790" s="10">
        <v>45544.904166666667</v>
      </c>
      <c r="F2790" s="11">
        <v>9.375E-2</v>
      </c>
      <c r="G2790" s="11">
        <v>1.009722222222222</v>
      </c>
      <c r="H2790" s="8" t="s">
        <v>4100</v>
      </c>
      <c r="I2790" s="8">
        <v>1926.5017499999999</v>
      </c>
      <c r="K2790" s="2" t="s">
        <v>3274</v>
      </c>
      <c r="L2790" s="3">
        <v>2</v>
      </c>
    </row>
    <row r="2791" spans="1:12" x14ac:dyDescent="0.25">
      <c r="A2791" t="s">
        <v>4376</v>
      </c>
      <c r="B2791" s="12" t="s">
        <v>223</v>
      </c>
      <c r="C2791" s="13" t="s">
        <v>246</v>
      </c>
      <c r="D2791" s="14">
        <v>45494.515277777777</v>
      </c>
      <c r="E2791" s="14">
        <v>45494.609027777777</v>
      </c>
      <c r="F2791" s="15">
        <v>9.375E-2</v>
      </c>
      <c r="G2791" s="15">
        <v>9.583333333333334E-2</v>
      </c>
      <c r="H2791" s="13" t="s">
        <v>4288</v>
      </c>
      <c r="I2791" s="13">
        <v>1926.5017499999999</v>
      </c>
      <c r="K2791" s="2" t="s">
        <v>452</v>
      </c>
      <c r="L2791" s="3">
        <v>2</v>
      </c>
    </row>
    <row r="2792" spans="1:12" x14ac:dyDescent="0.25">
      <c r="A2792" t="s">
        <v>104</v>
      </c>
      <c r="B2792" s="12" t="s">
        <v>12</v>
      </c>
      <c r="C2792" s="13" t="s">
        <v>89</v>
      </c>
      <c r="D2792" s="14">
        <v>45619.895833333343</v>
      </c>
      <c r="E2792" s="14">
        <v>45619.989583333343</v>
      </c>
      <c r="F2792" s="15">
        <v>9.375E-2</v>
      </c>
      <c r="G2792" s="15">
        <v>0.61805555555555558</v>
      </c>
      <c r="H2792" s="13" t="s">
        <v>4485</v>
      </c>
      <c r="I2792" s="13">
        <v>1926.5017499999999</v>
      </c>
      <c r="K2792" s="2" t="s">
        <v>4403</v>
      </c>
      <c r="L2792" s="3">
        <v>1</v>
      </c>
    </row>
    <row r="2793" spans="1:12" x14ac:dyDescent="0.25">
      <c r="A2793" t="s">
        <v>4606</v>
      </c>
      <c r="B2793" s="9" t="s">
        <v>8</v>
      </c>
      <c r="C2793" s="8" t="s">
        <v>22</v>
      </c>
      <c r="D2793" s="10">
        <v>45391.881249999999</v>
      </c>
      <c r="E2793" s="10">
        <v>45391.974999999999</v>
      </c>
      <c r="F2793" s="11">
        <v>9.375E-2</v>
      </c>
      <c r="G2793" s="11">
        <v>0.51527777777777772</v>
      </c>
      <c r="H2793" s="8" t="s">
        <v>4485</v>
      </c>
      <c r="I2793" s="8">
        <v>1926.5017499999999</v>
      </c>
      <c r="K2793" s="2" t="s">
        <v>82</v>
      </c>
      <c r="L2793" s="3">
        <v>2</v>
      </c>
    </row>
    <row r="2794" spans="1:12" x14ac:dyDescent="0.25">
      <c r="A2794" t="s">
        <v>4645</v>
      </c>
      <c r="B2794" s="9" t="s">
        <v>37</v>
      </c>
      <c r="C2794" s="8" t="s">
        <v>22</v>
      </c>
      <c r="D2794" s="10">
        <v>45335.030555555553</v>
      </c>
      <c r="E2794" s="10">
        <v>45335.124305555553</v>
      </c>
      <c r="F2794" s="11">
        <v>9.375E-2</v>
      </c>
      <c r="G2794" s="11">
        <v>1.6909722222222221</v>
      </c>
      <c r="H2794" s="8" t="s">
        <v>4485</v>
      </c>
      <c r="I2794" s="8">
        <v>1926.5017499999999</v>
      </c>
      <c r="K2794" s="2" t="s">
        <v>1553</v>
      </c>
      <c r="L2794" s="3">
        <v>1</v>
      </c>
    </row>
    <row r="2795" spans="1:12" x14ac:dyDescent="0.25">
      <c r="A2795" t="s">
        <v>429</v>
      </c>
      <c r="B2795" s="9" t="s">
        <v>89</v>
      </c>
      <c r="C2795" s="8" t="s">
        <v>91</v>
      </c>
      <c r="D2795" s="10">
        <v>45584.54791666667</v>
      </c>
      <c r="E2795" s="10">
        <v>45584.64166666667</v>
      </c>
      <c r="F2795" s="11">
        <v>9.375E-2</v>
      </c>
      <c r="G2795" s="11">
        <v>5.5555555555555552E-2</v>
      </c>
      <c r="H2795" s="8" t="s">
        <v>4654</v>
      </c>
      <c r="I2795" s="8">
        <v>1926.5017499999999</v>
      </c>
      <c r="K2795" s="2" t="s">
        <v>1689</v>
      </c>
      <c r="L2795" s="3">
        <v>2</v>
      </c>
    </row>
    <row r="2796" spans="1:12" x14ac:dyDescent="0.25">
      <c r="A2796" t="s">
        <v>723</v>
      </c>
      <c r="B2796" s="9" t="s">
        <v>18</v>
      </c>
      <c r="C2796" s="8" t="s">
        <v>91</v>
      </c>
      <c r="D2796" s="10">
        <v>45540.880555555559</v>
      </c>
      <c r="E2796" s="10">
        <v>45540.974305555559</v>
      </c>
      <c r="F2796" s="11">
        <v>9.375E-2</v>
      </c>
      <c r="G2796" s="11">
        <v>0.73958333333333337</v>
      </c>
      <c r="H2796" s="8" t="s">
        <v>4654</v>
      </c>
      <c r="I2796" s="8">
        <v>1926.5017499999999</v>
      </c>
      <c r="K2796" s="2" t="s">
        <v>4185</v>
      </c>
      <c r="L2796" s="3">
        <v>1</v>
      </c>
    </row>
    <row r="2797" spans="1:12" x14ac:dyDescent="0.25">
      <c r="A2797" t="s">
        <v>4836</v>
      </c>
      <c r="B2797" s="9" t="s">
        <v>340</v>
      </c>
      <c r="C2797" s="8" t="s">
        <v>35</v>
      </c>
      <c r="D2797" s="10">
        <v>45583.847222222219</v>
      </c>
      <c r="E2797" s="10">
        <v>45583.940972222219</v>
      </c>
      <c r="F2797" s="11">
        <v>9.375E-2</v>
      </c>
      <c r="G2797" s="11">
        <v>3.7729166666666671</v>
      </c>
      <c r="H2797" s="8" t="s">
        <v>4776</v>
      </c>
      <c r="I2797" s="8">
        <v>1926.5017499999999</v>
      </c>
      <c r="K2797" s="2" t="s">
        <v>1805</v>
      </c>
      <c r="L2797" s="3">
        <v>2</v>
      </c>
    </row>
    <row r="2798" spans="1:12" x14ac:dyDescent="0.25">
      <c r="A2798" t="s">
        <v>722</v>
      </c>
      <c r="B2798" s="12" t="s">
        <v>91</v>
      </c>
      <c r="C2798" s="13" t="s">
        <v>232</v>
      </c>
      <c r="D2798" s="14">
        <v>45382.587500000001</v>
      </c>
      <c r="E2798" s="14">
        <v>45382.680555555547</v>
      </c>
      <c r="F2798" s="15">
        <v>9.3055555555555558E-2</v>
      </c>
      <c r="G2798" s="15">
        <v>5.2777777777777778E-2</v>
      </c>
      <c r="H2798" s="13" t="s">
        <v>418</v>
      </c>
      <c r="I2798" s="13">
        <v>1912.2313666666666</v>
      </c>
      <c r="K2798" s="2" t="s">
        <v>3998</v>
      </c>
      <c r="L2798" s="3">
        <v>1</v>
      </c>
    </row>
    <row r="2799" spans="1:12" x14ac:dyDescent="0.25">
      <c r="A2799" t="s">
        <v>994</v>
      </c>
      <c r="B2799" s="12" t="s">
        <v>87</v>
      </c>
      <c r="C2799" s="13" t="s">
        <v>171</v>
      </c>
      <c r="D2799" s="14">
        <v>45421.76666666667</v>
      </c>
      <c r="E2799" s="14">
        <v>45421.859722222223</v>
      </c>
      <c r="F2799" s="15">
        <v>9.3055555555555558E-2</v>
      </c>
      <c r="G2799" s="15">
        <v>4.027777777777778E-2</v>
      </c>
      <c r="H2799" s="13" t="s">
        <v>791</v>
      </c>
      <c r="I2799" s="13">
        <v>1912.2313666666666</v>
      </c>
      <c r="K2799" s="2" t="s">
        <v>3244</v>
      </c>
      <c r="L2799" s="3">
        <v>1</v>
      </c>
    </row>
    <row r="2800" spans="1:12" x14ac:dyDescent="0.25">
      <c r="A2800" t="s">
        <v>1152</v>
      </c>
      <c r="B2800" s="9" t="s">
        <v>130</v>
      </c>
      <c r="C2800" s="8" t="s">
        <v>188</v>
      </c>
      <c r="D2800" s="10">
        <v>45545.787499999999</v>
      </c>
      <c r="E2800" s="10">
        <v>45545.880555555559</v>
      </c>
      <c r="F2800" s="11">
        <v>9.3055555555555558E-2</v>
      </c>
      <c r="G2800" s="11">
        <v>1.9284722222222219</v>
      </c>
      <c r="H2800" s="8" t="s">
        <v>1085</v>
      </c>
      <c r="I2800" s="8">
        <v>1912.2313666666666</v>
      </c>
      <c r="K2800" s="2" t="s">
        <v>1727</v>
      </c>
      <c r="L2800" s="3">
        <v>1</v>
      </c>
    </row>
    <row r="2801" spans="1:12" x14ac:dyDescent="0.25">
      <c r="A2801" t="s">
        <v>1276</v>
      </c>
      <c r="B2801" s="12" t="s">
        <v>333</v>
      </c>
      <c r="C2801" s="13" t="s">
        <v>445</v>
      </c>
      <c r="D2801" s="14">
        <v>45368.88958333333</v>
      </c>
      <c r="E2801" s="14">
        <v>45368.982638888891</v>
      </c>
      <c r="F2801" s="15">
        <v>9.3055555555555558E-2</v>
      </c>
      <c r="G2801" s="15">
        <v>0.59305555555555556</v>
      </c>
      <c r="H2801" s="13" t="s">
        <v>1085</v>
      </c>
      <c r="I2801" s="13">
        <v>1912.2313666666666</v>
      </c>
      <c r="K2801" s="2" t="s">
        <v>2880</v>
      </c>
      <c r="L2801" s="3">
        <v>1</v>
      </c>
    </row>
    <row r="2802" spans="1:12" x14ac:dyDescent="0.25">
      <c r="A2802" t="s">
        <v>668</v>
      </c>
      <c r="B2802" s="12" t="s">
        <v>333</v>
      </c>
      <c r="C2802" s="13" t="s">
        <v>441</v>
      </c>
      <c r="D2802" s="14">
        <v>45381.700694444437</v>
      </c>
      <c r="E2802" s="14">
        <v>45381.793749999997</v>
      </c>
      <c r="F2802" s="15">
        <v>9.3055555555555558E-2</v>
      </c>
      <c r="G2802" s="15">
        <v>3.4027777777777768E-2</v>
      </c>
      <c r="H2802" s="13" t="s">
        <v>1566</v>
      </c>
      <c r="I2802" s="13">
        <v>1912.2313666666666</v>
      </c>
      <c r="K2802" s="2" t="s">
        <v>4870</v>
      </c>
      <c r="L2802" s="3">
        <v>1</v>
      </c>
    </row>
    <row r="2803" spans="1:12" x14ac:dyDescent="0.25">
      <c r="A2803" t="s">
        <v>1955</v>
      </c>
      <c r="B2803" s="12" t="s">
        <v>1070</v>
      </c>
      <c r="C2803" s="13" t="s">
        <v>151</v>
      </c>
      <c r="D2803" s="14">
        <v>45619.930555555547</v>
      </c>
      <c r="E2803" s="14">
        <v>45620.023611111108</v>
      </c>
      <c r="F2803" s="15">
        <v>9.3055555555555558E-2</v>
      </c>
      <c r="G2803" s="15">
        <v>0.64583333333333337</v>
      </c>
      <c r="H2803" s="13" t="s">
        <v>1908</v>
      </c>
      <c r="I2803" s="13">
        <v>1912.2313666666666</v>
      </c>
      <c r="K2803" s="2" t="s">
        <v>1959</v>
      </c>
      <c r="L2803" s="3">
        <v>3</v>
      </c>
    </row>
    <row r="2804" spans="1:12" x14ac:dyDescent="0.25">
      <c r="A2804" t="s">
        <v>1975</v>
      </c>
      <c r="B2804" s="9" t="s">
        <v>18</v>
      </c>
      <c r="C2804" s="8" t="s">
        <v>923</v>
      </c>
      <c r="D2804" s="10">
        <v>45585.534722222219</v>
      </c>
      <c r="E2804" s="10">
        <v>45585.62777777778</v>
      </c>
      <c r="F2804" s="11">
        <v>9.3055555555555558E-2</v>
      </c>
      <c r="G2804" s="11">
        <v>1.1000000000000001</v>
      </c>
      <c r="H2804" s="8" t="s">
        <v>1908</v>
      </c>
      <c r="I2804" s="8">
        <v>1912.2313666666666</v>
      </c>
      <c r="K2804" s="2" t="s">
        <v>2340</v>
      </c>
      <c r="L2804" s="3">
        <v>1</v>
      </c>
    </row>
    <row r="2805" spans="1:12" x14ac:dyDescent="0.25">
      <c r="A2805" t="s">
        <v>784</v>
      </c>
      <c r="B2805" s="9" t="s">
        <v>400</v>
      </c>
      <c r="C2805" s="8" t="s">
        <v>68</v>
      </c>
      <c r="D2805" s="10">
        <v>45557.765277777777</v>
      </c>
      <c r="E2805" s="10">
        <v>45557.85833333333</v>
      </c>
      <c r="F2805" s="11">
        <v>9.3055555555555558E-2</v>
      </c>
      <c r="G2805" s="11">
        <v>0.85624999999999996</v>
      </c>
      <c r="H2805" s="8" t="s">
        <v>2207</v>
      </c>
      <c r="I2805" s="8">
        <v>1912.2313666666666</v>
      </c>
      <c r="K2805" s="2" t="s">
        <v>1233</v>
      </c>
      <c r="L2805" s="3">
        <v>1</v>
      </c>
    </row>
    <row r="2806" spans="1:12" x14ac:dyDescent="0.25">
      <c r="A2806" t="s">
        <v>2727</v>
      </c>
      <c r="B2806" s="12" t="s">
        <v>54</v>
      </c>
      <c r="C2806" s="13" t="s">
        <v>39</v>
      </c>
      <c r="D2806" s="14">
        <v>45669.996527777781</v>
      </c>
      <c r="E2806" s="14">
        <v>45670.089583333327</v>
      </c>
      <c r="F2806" s="15">
        <v>9.3055555555555558E-2</v>
      </c>
      <c r="G2806" s="15">
        <v>-0.37708333333333333</v>
      </c>
      <c r="H2806" s="13" t="s">
        <v>2715</v>
      </c>
      <c r="I2806" s="13">
        <v>1912.2313666666666</v>
      </c>
      <c r="K2806" s="2" t="s">
        <v>2160</v>
      </c>
      <c r="L2806" s="3">
        <v>1</v>
      </c>
    </row>
    <row r="2807" spans="1:12" x14ac:dyDescent="0.25">
      <c r="A2807" t="s">
        <v>1572</v>
      </c>
      <c r="B2807" s="12" t="s">
        <v>460</v>
      </c>
      <c r="C2807" s="13" t="s">
        <v>12</v>
      </c>
      <c r="D2807" s="14">
        <v>45596.821527777778</v>
      </c>
      <c r="E2807" s="14">
        <v>45596.914583333331</v>
      </c>
      <c r="F2807" s="15">
        <v>9.3055555555555558E-2</v>
      </c>
      <c r="G2807" s="15">
        <v>4.7222222222222221E-2</v>
      </c>
      <c r="H2807" s="13" t="s">
        <v>2715</v>
      </c>
      <c r="I2807" s="13">
        <v>1912.2313666666666</v>
      </c>
      <c r="K2807" s="2" t="s">
        <v>2875</v>
      </c>
      <c r="L2807" s="3">
        <v>1</v>
      </c>
    </row>
    <row r="2808" spans="1:12" x14ac:dyDescent="0.25">
      <c r="A2808" t="s">
        <v>2843</v>
      </c>
      <c r="B2808" s="9" t="s">
        <v>18</v>
      </c>
      <c r="C2808" s="8" t="s">
        <v>730</v>
      </c>
      <c r="D2808" s="10">
        <v>45340.888888888891</v>
      </c>
      <c r="E2808" s="10">
        <v>45340.981944444437</v>
      </c>
      <c r="F2808" s="11">
        <v>9.3055555555555558E-2</v>
      </c>
      <c r="G2808" s="11">
        <v>0.66874999999999996</v>
      </c>
      <c r="H2808" s="8" t="s">
        <v>2715</v>
      </c>
      <c r="I2808" s="8">
        <v>1912.2313666666666</v>
      </c>
      <c r="K2808" s="2" t="s">
        <v>1068</v>
      </c>
      <c r="L2808" s="3">
        <v>1</v>
      </c>
    </row>
    <row r="2809" spans="1:12" x14ac:dyDescent="0.25">
      <c r="A2809" t="s">
        <v>2985</v>
      </c>
      <c r="B2809" s="9" t="s">
        <v>91</v>
      </c>
      <c r="C2809" s="8" t="s">
        <v>441</v>
      </c>
      <c r="D2809" s="10">
        <v>45464.607638888891</v>
      </c>
      <c r="E2809" s="10">
        <v>45464.700694444437</v>
      </c>
      <c r="F2809" s="11">
        <v>9.3055555555555558E-2</v>
      </c>
      <c r="G2809" s="11">
        <v>0.86388888888888893</v>
      </c>
      <c r="H2809" s="8" t="s">
        <v>2858</v>
      </c>
      <c r="I2809" s="8">
        <v>1912.2313666666666</v>
      </c>
      <c r="K2809" s="2" t="s">
        <v>3765</v>
      </c>
      <c r="L2809" s="3">
        <v>2</v>
      </c>
    </row>
    <row r="2810" spans="1:12" x14ac:dyDescent="0.25">
      <c r="A2810" t="s">
        <v>668</v>
      </c>
      <c r="B2810" s="9" t="s">
        <v>333</v>
      </c>
      <c r="C2810" s="8" t="s">
        <v>441</v>
      </c>
      <c r="D2810" s="10">
        <v>45345.652777777781</v>
      </c>
      <c r="E2810" s="10">
        <v>45345.745833333327</v>
      </c>
      <c r="F2810" s="11">
        <v>9.3055555555555558E-2</v>
      </c>
      <c r="G2810" s="11">
        <v>3.6805555555555557E-2</v>
      </c>
      <c r="H2810" s="8" t="s">
        <v>3096</v>
      </c>
      <c r="I2810" s="8">
        <v>1912.2313666666666</v>
      </c>
      <c r="K2810" s="2" t="s">
        <v>2442</v>
      </c>
      <c r="L2810" s="3">
        <v>1</v>
      </c>
    </row>
    <row r="2811" spans="1:12" x14ac:dyDescent="0.25">
      <c r="A2811" t="s">
        <v>3282</v>
      </c>
      <c r="B2811" s="9" t="s">
        <v>775</v>
      </c>
      <c r="C2811" s="8" t="s">
        <v>1070</v>
      </c>
      <c r="D2811" s="10">
        <v>45675.651388888888</v>
      </c>
      <c r="E2811" s="10">
        <v>45675.744444444441</v>
      </c>
      <c r="F2811" s="11">
        <v>9.3055555555555558E-2</v>
      </c>
      <c r="G2811" s="11">
        <v>7.7083333333333337E-2</v>
      </c>
      <c r="H2811" s="8" t="s">
        <v>3277</v>
      </c>
      <c r="I2811" s="8">
        <v>1912.2313666666666</v>
      </c>
      <c r="K2811" s="2" t="s">
        <v>3241</v>
      </c>
      <c r="L2811" s="3">
        <v>1</v>
      </c>
    </row>
    <row r="2812" spans="1:12" x14ac:dyDescent="0.25">
      <c r="A2812" t="s">
        <v>1039</v>
      </c>
      <c r="B2812" s="12" t="s">
        <v>460</v>
      </c>
      <c r="C2812" s="13" t="s">
        <v>246</v>
      </c>
      <c r="D2812" s="14">
        <v>45595.777777777781</v>
      </c>
      <c r="E2812" s="14">
        <v>45595.870833333327</v>
      </c>
      <c r="F2812" s="15">
        <v>9.3055555555555558E-2</v>
      </c>
      <c r="G2812" s="15">
        <v>0.72222222222222221</v>
      </c>
      <c r="H2812" s="13" t="s">
        <v>3277</v>
      </c>
      <c r="I2812" s="13">
        <v>1912.2313666666666</v>
      </c>
      <c r="K2812" s="2" t="s">
        <v>1660</v>
      </c>
      <c r="L2812" s="3">
        <v>1</v>
      </c>
    </row>
    <row r="2813" spans="1:12" x14ac:dyDescent="0.25">
      <c r="A2813" t="s">
        <v>3282</v>
      </c>
      <c r="B2813" s="9" t="s">
        <v>775</v>
      </c>
      <c r="C2813" s="8" t="s">
        <v>1070</v>
      </c>
      <c r="D2813" s="10">
        <v>45675.651388888888</v>
      </c>
      <c r="E2813" s="10">
        <v>45675.744444444441</v>
      </c>
      <c r="F2813" s="11">
        <v>9.3055555555555558E-2</v>
      </c>
      <c r="G2813" s="11">
        <v>7.7083333333333337E-2</v>
      </c>
      <c r="H2813" s="8" t="s">
        <v>3484</v>
      </c>
      <c r="I2813" s="8">
        <v>1912.2313666666666</v>
      </c>
      <c r="K2813" s="2" t="s">
        <v>2239</v>
      </c>
      <c r="L2813" s="3">
        <v>1</v>
      </c>
    </row>
    <row r="2814" spans="1:12" x14ac:dyDescent="0.25">
      <c r="A2814" t="s">
        <v>1039</v>
      </c>
      <c r="B2814" s="12" t="s">
        <v>460</v>
      </c>
      <c r="C2814" s="13" t="s">
        <v>246</v>
      </c>
      <c r="D2814" s="14">
        <v>45595.777777777781</v>
      </c>
      <c r="E2814" s="14">
        <v>45595.870833333327</v>
      </c>
      <c r="F2814" s="15">
        <v>9.3055555555555558E-2</v>
      </c>
      <c r="G2814" s="15">
        <v>0.72222222222222221</v>
      </c>
      <c r="H2814" s="13" t="s">
        <v>3484</v>
      </c>
      <c r="I2814" s="13">
        <v>1912.2313666666666</v>
      </c>
      <c r="K2814" s="2" t="s">
        <v>1892</v>
      </c>
      <c r="L2814" s="3">
        <v>1</v>
      </c>
    </row>
    <row r="2815" spans="1:12" x14ac:dyDescent="0.25">
      <c r="A2815" t="s">
        <v>1755</v>
      </c>
      <c r="B2815" s="12" t="s">
        <v>105</v>
      </c>
      <c r="C2815" s="13" t="s">
        <v>316</v>
      </c>
      <c r="D2815" s="14">
        <v>45434.718055555553</v>
      </c>
      <c r="E2815" s="14">
        <v>45434.811111111107</v>
      </c>
      <c r="F2815" s="15">
        <v>9.3055555555555558E-2</v>
      </c>
      <c r="G2815" s="15">
        <v>5.9027777777777783E-2</v>
      </c>
      <c r="H2815" s="13" t="s">
        <v>3703</v>
      </c>
      <c r="I2815" s="13">
        <v>1912.2313666666666</v>
      </c>
      <c r="K2815" s="2" t="s">
        <v>670</v>
      </c>
      <c r="L2815" s="3">
        <v>1</v>
      </c>
    </row>
    <row r="2816" spans="1:12" x14ac:dyDescent="0.25">
      <c r="A2816" t="s">
        <v>1756</v>
      </c>
      <c r="B2816" s="12" t="s">
        <v>18</v>
      </c>
      <c r="C2816" s="13" t="s">
        <v>105</v>
      </c>
      <c r="D2816" s="14">
        <v>45408.540972222218</v>
      </c>
      <c r="E2816" s="14">
        <v>45408.634027777778</v>
      </c>
      <c r="F2816" s="15">
        <v>9.3055555555555558E-2</v>
      </c>
      <c r="G2816" s="15">
        <v>0.99375000000000002</v>
      </c>
      <c r="H2816" s="13" t="s">
        <v>3703</v>
      </c>
      <c r="I2816" s="13">
        <v>1912.2313666666666</v>
      </c>
      <c r="K2816" s="2" t="s">
        <v>960</v>
      </c>
      <c r="L2816" s="3">
        <v>1</v>
      </c>
    </row>
    <row r="2817" spans="1:12" x14ac:dyDescent="0.25">
      <c r="A2817" t="s">
        <v>3916</v>
      </c>
      <c r="B2817" s="9" t="s">
        <v>35</v>
      </c>
      <c r="C2817" s="8" t="s">
        <v>400</v>
      </c>
      <c r="D2817" s="10">
        <v>45333.71597222222</v>
      </c>
      <c r="E2817" s="10">
        <v>45333.809027777781</v>
      </c>
      <c r="F2817" s="11">
        <v>9.3055555555555558E-2</v>
      </c>
      <c r="G2817" s="11">
        <v>0.49583333333333329</v>
      </c>
      <c r="H2817" s="8" t="s">
        <v>3703</v>
      </c>
      <c r="I2817" s="8">
        <v>1912.2313666666666</v>
      </c>
      <c r="K2817" s="2" t="s">
        <v>2802</v>
      </c>
      <c r="L2817" s="3">
        <v>1</v>
      </c>
    </row>
    <row r="2818" spans="1:12" x14ac:dyDescent="0.25">
      <c r="A2818" t="s">
        <v>4006</v>
      </c>
      <c r="B2818" s="12" t="s">
        <v>955</v>
      </c>
      <c r="C2818" s="13" t="s">
        <v>162</v>
      </c>
      <c r="D2818" s="14">
        <v>45514.57708333333</v>
      </c>
      <c r="E2818" s="14">
        <v>45514.670138888891</v>
      </c>
      <c r="F2818" s="15">
        <v>9.3055555555555558E-2</v>
      </c>
      <c r="G2818" s="15">
        <v>0.1055555555555556</v>
      </c>
      <c r="H2818" s="13" t="s">
        <v>3918</v>
      </c>
      <c r="I2818" s="13">
        <v>1912.2313666666666</v>
      </c>
      <c r="K2818" s="2" t="s">
        <v>725</v>
      </c>
      <c r="L2818" s="3">
        <v>1</v>
      </c>
    </row>
    <row r="2819" spans="1:12" x14ac:dyDescent="0.25">
      <c r="A2819" t="s">
        <v>4028</v>
      </c>
      <c r="B2819" s="12" t="s">
        <v>219</v>
      </c>
      <c r="C2819" s="13" t="s">
        <v>803</v>
      </c>
      <c r="D2819" s="14">
        <v>45437.582638888889</v>
      </c>
      <c r="E2819" s="14">
        <v>45437.675694444442</v>
      </c>
      <c r="F2819" s="15">
        <v>9.3055555555555558E-2</v>
      </c>
      <c r="G2819" s="15">
        <v>1.249305555555555</v>
      </c>
      <c r="H2819" s="13" t="s">
        <v>3918</v>
      </c>
      <c r="I2819" s="13">
        <v>1912.2313666666666</v>
      </c>
      <c r="K2819" s="2" t="s">
        <v>3598</v>
      </c>
      <c r="L2819" s="3">
        <v>1</v>
      </c>
    </row>
    <row r="2820" spans="1:12" x14ac:dyDescent="0.25">
      <c r="A2820" t="s">
        <v>2446</v>
      </c>
      <c r="B2820" s="9" t="s">
        <v>115</v>
      </c>
      <c r="C2820" s="8" t="s">
        <v>242</v>
      </c>
      <c r="D2820" s="10">
        <v>45621.742361111108</v>
      </c>
      <c r="E2820" s="10">
        <v>45621.835416666669</v>
      </c>
      <c r="F2820" s="11">
        <v>9.3055555555555558E-2</v>
      </c>
      <c r="G2820" s="11">
        <v>0.9819444444444444</v>
      </c>
      <c r="H2820" s="8" t="s">
        <v>4100</v>
      </c>
      <c r="I2820" s="8">
        <v>1912.2313666666666</v>
      </c>
      <c r="K2820" s="2" t="s">
        <v>2134</v>
      </c>
      <c r="L2820" s="3">
        <v>1</v>
      </c>
    </row>
    <row r="2821" spans="1:12" x14ac:dyDescent="0.25">
      <c r="A2821" t="s">
        <v>468</v>
      </c>
      <c r="B2821" s="12" t="s">
        <v>460</v>
      </c>
      <c r="C2821" s="13" t="s">
        <v>466</v>
      </c>
      <c r="D2821" s="14">
        <v>45452.947222222218</v>
      </c>
      <c r="E2821" s="14">
        <v>45453.040277777778</v>
      </c>
      <c r="F2821" s="15">
        <v>9.3055555555555558E-2</v>
      </c>
      <c r="G2821" s="15">
        <v>0.57986111111111116</v>
      </c>
      <c r="H2821" s="13" t="s">
        <v>4288</v>
      </c>
      <c r="I2821" s="13">
        <v>1912.2313666666666</v>
      </c>
      <c r="K2821" s="2" t="s">
        <v>4698</v>
      </c>
      <c r="L2821" s="3">
        <v>1</v>
      </c>
    </row>
    <row r="2822" spans="1:12" x14ac:dyDescent="0.25">
      <c r="A2822" t="s">
        <v>4273</v>
      </c>
      <c r="B2822" s="12" t="s">
        <v>91</v>
      </c>
      <c r="C2822" s="13" t="s">
        <v>178</v>
      </c>
      <c r="D2822" s="14">
        <v>45484.67083333333</v>
      </c>
      <c r="E2822" s="14">
        <v>45484.763888888891</v>
      </c>
      <c r="F2822" s="15">
        <v>9.3055555555555558E-2</v>
      </c>
      <c r="G2822" s="15">
        <v>-0.76180555555555551</v>
      </c>
      <c r="H2822" s="13" t="s">
        <v>4776</v>
      </c>
      <c r="I2822" s="13">
        <v>1912.2313666666666</v>
      </c>
      <c r="K2822" s="2" t="s">
        <v>4414</v>
      </c>
      <c r="L2822" s="3">
        <v>1</v>
      </c>
    </row>
    <row r="2823" spans="1:12" x14ac:dyDescent="0.25">
      <c r="A2823" t="s">
        <v>40</v>
      </c>
      <c r="B2823" s="9" t="s">
        <v>39</v>
      </c>
      <c r="C2823" s="8" t="s">
        <v>37</v>
      </c>
      <c r="D2823" s="10">
        <v>45667.007638888892</v>
      </c>
      <c r="E2823" s="10">
        <v>45667.1</v>
      </c>
      <c r="F2823" s="11">
        <v>9.2361111111111116E-2</v>
      </c>
      <c r="G2823" s="11">
        <v>0.71527777777777779</v>
      </c>
      <c r="H2823" s="8" t="s">
        <v>11</v>
      </c>
      <c r="I2823" s="8">
        <v>1897.9609833333334</v>
      </c>
      <c r="K2823" s="2" t="s">
        <v>2303</v>
      </c>
      <c r="L2823" s="3">
        <v>1</v>
      </c>
    </row>
    <row r="2824" spans="1:12" x14ac:dyDescent="0.25">
      <c r="A2824" t="s">
        <v>405</v>
      </c>
      <c r="B2824" s="12" t="s">
        <v>242</v>
      </c>
      <c r="C2824" s="13" t="s">
        <v>18</v>
      </c>
      <c r="D2824" s="14">
        <v>45327.631249999999</v>
      </c>
      <c r="E2824" s="14">
        <v>45327.723611111112</v>
      </c>
      <c r="F2824" s="15">
        <v>9.2361111111111116E-2</v>
      </c>
      <c r="G2824" s="15"/>
      <c r="H2824" s="13" t="s">
        <v>11</v>
      </c>
      <c r="I2824" s="13">
        <v>1897.9609833333334</v>
      </c>
      <c r="K2824" s="2" t="s">
        <v>4338</v>
      </c>
      <c r="L2824" s="3">
        <v>1</v>
      </c>
    </row>
    <row r="2825" spans="1:12" x14ac:dyDescent="0.25">
      <c r="A2825" t="s">
        <v>437</v>
      </c>
      <c r="B2825" s="9" t="s">
        <v>12</v>
      </c>
      <c r="C2825" s="8" t="s">
        <v>435</v>
      </c>
      <c r="D2825" s="10">
        <v>45668.781944444447</v>
      </c>
      <c r="E2825" s="10">
        <v>45668.874305555553</v>
      </c>
      <c r="F2825" s="11">
        <v>9.2361111111111116E-2</v>
      </c>
      <c r="G2825" s="11">
        <v>0.83888888888888891</v>
      </c>
      <c r="H2825" s="8" t="s">
        <v>418</v>
      </c>
      <c r="I2825" s="8">
        <v>1897.9609833333334</v>
      </c>
      <c r="K2825" s="2" t="s">
        <v>1291</v>
      </c>
      <c r="L2825" s="3">
        <v>1</v>
      </c>
    </row>
    <row r="2826" spans="1:12" x14ac:dyDescent="0.25">
      <c r="A2826" t="s">
        <v>314</v>
      </c>
      <c r="B2826" s="12" t="s">
        <v>12</v>
      </c>
      <c r="C2826" s="13" t="s">
        <v>18</v>
      </c>
      <c r="D2826" s="14">
        <v>45366.552083333343</v>
      </c>
      <c r="E2826" s="14">
        <v>45366.644444444442</v>
      </c>
      <c r="F2826" s="15">
        <v>9.2361111111111116E-2</v>
      </c>
      <c r="G2826" s="15">
        <v>8.2638888888888887E-2</v>
      </c>
      <c r="H2826" s="13" t="s">
        <v>418</v>
      </c>
      <c r="I2826" s="13">
        <v>1897.9609833333334</v>
      </c>
      <c r="K2826" s="2" t="s">
        <v>1358</v>
      </c>
      <c r="L2826" s="3">
        <v>1</v>
      </c>
    </row>
    <row r="2827" spans="1:12" x14ac:dyDescent="0.25">
      <c r="A2827" t="s">
        <v>1026</v>
      </c>
      <c r="B2827" s="12" t="s">
        <v>376</v>
      </c>
      <c r="C2827" s="13" t="s">
        <v>1024</v>
      </c>
      <c r="D2827" s="14">
        <v>45386.542361111111</v>
      </c>
      <c r="E2827" s="14">
        <v>45386.634722222218</v>
      </c>
      <c r="F2827" s="15">
        <v>9.2361111111111116E-2</v>
      </c>
      <c r="G2827" s="15">
        <v>0.16180555555555559</v>
      </c>
      <c r="H2827" s="13" t="s">
        <v>791</v>
      </c>
      <c r="I2827" s="13">
        <v>1897.9609833333334</v>
      </c>
      <c r="K2827" s="2" t="s">
        <v>4513</v>
      </c>
      <c r="L2827" s="3">
        <v>1</v>
      </c>
    </row>
    <row r="2828" spans="1:12" x14ac:dyDescent="0.25">
      <c r="A2828" t="s">
        <v>1198</v>
      </c>
      <c r="B2828" s="12" t="s">
        <v>1197</v>
      </c>
      <c r="C2828" s="13" t="s">
        <v>1195</v>
      </c>
      <c r="D2828" s="14">
        <v>45475.510416666657</v>
      </c>
      <c r="E2828" s="14">
        <v>45475.602777777778</v>
      </c>
      <c r="F2828" s="15">
        <v>9.2361111111111116E-2</v>
      </c>
      <c r="G2828" s="15">
        <v>4.6534722222222218</v>
      </c>
      <c r="H2828" s="13" t="s">
        <v>1085</v>
      </c>
      <c r="I2828" s="13">
        <v>1897.9609833333334</v>
      </c>
      <c r="K2828" s="2" t="s">
        <v>3692</v>
      </c>
      <c r="L2828" s="3">
        <v>1</v>
      </c>
    </row>
    <row r="2829" spans="1:12" x14ac:dyDescent="0.25">
      <c r="A2829" t="s">
        <v>1379</v>
      </c>
      <c r="B2829" s="12" t="s">
        <v>1378</v>
      </c>
      <c r="C2829" s="13" t="s">
        <v>330</v>
      </c>
      <c r="D2829" s="14">
        <v>45591.393750000003</v>
      </c>
      <c r="E2829" s="14">
        <v>45591.486111111109</v>
      </c>
      <c r="F2829" s="15">
        <v>9.2361111111111116E-2</v>
      </c>
      <c r="G2829" s="15">
        <v>0.88958333333333328</v>
      </c>
      <c r="H2829" s="13" t="s">
        <v>1314</v>
      </c>
      <c r="I2829" s="13">
        <v>1897.9609833333334</v>
      </c>
      <c r="K2829" s="2" t="s">
        <v>3763</v>
      </c>
      <c r="L2829" s="3">
        <v>1</v>
      </c>
    </row>
    <row r="2830" spans="1:12" x14ac:dyDescent="0.25">
      <c r="A2830" t="s">
        <v>1463</v>
      </c>
      <c r="B2830" s="12" t="s">
        <v>1459</v>
      </c>
      <c r="C2830" s="13" t="s">
        <v>1461</v>
      </c>
      <c r="D2830" s="14">
        <v>45440.289583333331</v>
      </c>
      <c r="E2830" s="14">
        <v>45440.381944444453</v>
      </c>
      <c r="F2830" s="15">
        <v>9.2361111111111116E-2</v>
      </c>
      <c r="G2830" s="15">
        <v>0.21111111111111111</v>
      </c>
      <c r="H2830" s="13" t="s">
        <v>1314</v>
      </c>
      <c r="I2830" s="13">
        <v>1897.9609833333334</v>
      </c>
      <c r="K2830" s="2" t="s">
        <v>1675</v>
      </c>
      <c r="L2830" s="3">
        <v>1</v>
      </c>
    </row>
    <row r="2831" spans="1:12" x14ac:dyDescent="0.25">
      <c r="A2831" t="s">
        <v>2156</v>
      </c>
      <c r="B2831" s="12" t="s">
        <v>45</v>
      </c>
      <c r="C2831" s="13" t="s">
        <v>35</v>
      </c>
      <c r="D2831" s="14">
        <v>45380.871527777781</v>
      </c>
      <c r="E2831" s="14">
        <v>45380.963888888888</v>
      </c>
      <c r="F2831" s="15">
        <v>9.2361111111111116E-2</v>
      </c>
      <c r="G2831" s="15"/>
      <c r="H2831" s="13" t="s">
        <v>1908</v>
      </c>
      <c r="I2831" s="13">
        <v>1897.9609833333334</v>
      </c>
      <c r="K2831" s="2" t="s">
        <v>3202</v>
      </c>
      <c r="L2831" s="3">
        <v>1</v>
      </c>
    </row>
    <row r="2832" spans="1:12" x14ac:dyDescent="0.25">
      <c r="A2832" t="s">
        <v>2653</v>
      </c>
      <c r="B2832" s="12" t="s">
        <v>22</v>
      </c>
      <c r="C2832" s="13" t="s">
        <v>54</v>
      </c>
      <c r="D2832" s="14">
        <v>45425.945138888892</v>
      </c>
      <c r="E2832" s="14">
        <v>45426.037499999999</v>
      </c>
      <c r="F2832" s="15">
        <v>9.2361111111111116E-2</v>
      </c>
      <c r="G2832" s="15">
        <v>0.66666666666666663</v>
      </c>
      <c r="H2832" s="13" t="s">
        <v>2502</v>
      </c>
      <c r="I2832" s="13">
        <v>1897.9609833333334</v>
      </c>
      <c r="K2832" s="2" t="s">
        <v>1330</v>
      </c>
      <c r="L2832" s="3">
        <v>1</v>
      </c>
    </row>
    <row r="2833" spans="1:12" x14ac:dyDescent="0.25">
      <c r="A2833" t="s">
        <v>314</v>
      </c>
      <c r="B2833" s="12" t="s">
        <v>12</v>
      </c>
      <c r="C2833" s="13" t="s">
        <v>18</v>
      </c>
      <c r="D2833" s="14">
        <v>45410.964583333327</v>
      </c>
      <c r="E2833" s="14">
        <v>45411.056944444441</v>
      </c>
      <c r="F2833" s="15">
        <v>9.2361111111111116E-2</v>
      </c>
      <c r="G2833" s="15">
        <v>2.630555555555556</v>
      </c>
      <c r="H2833" s="13" t="s">
        <v>2715</v>
      </c>
      <c r="I2833" s="13">
        <v>1897.9609833333334</v>
      </c>
      <c r="K2833" s="2" t="s">
        <v>3397</v>
      </c>
      <c r="L2833" s="3">
        <v>2</v>
      </c>
    </row>
    <row r="2834" spans="1:12" x14ac:dyDescent="0.25">
      <c r="A2834" t="s">
        <v>2821</v>
      </c>
      <c r="B2834" s="9" t="s">
        <v>37</v>
      </c>
      <c r="C2834" s="8" t="s">
        <v>287</v>
      </c>
      <c r="D2834" s="10">
        <v>45370.619444444441</v>
      </c>
      <c r="E2834" s="10">
        <v>45370.711805555547</v>
      </c>
      <c r="F2834" s="11">
        <v>9.2361111111111116E-2</v>
      </c>
      <c r="G2834" s="11">
        <v>0.11805555555555559</v>
      </c>
      <c r="H2834" s="8" t="s">
        <v>2715</v>
      </c>
      <c r="I2834" s="8">
        <v>1897.9609833333334</v>
      </c>
      <c r="K2834" s="2" t="s">
        <v>2994</v>
      </c>
      <c r="L2834" s="3">
        <v>1</v>
      </c>
    </row>
    <row r="2835" spans="1:12" x14ac:dyDescent="0.25">
      <c r="A2835" t="s">
        <v>3738</v>
      </c>
      <c r="B2835" s="9" t="s">
        <v>130</v>
      </c>
      <c r="C2835" s="8" t="s">
        <v>1520</v>
      </c>
      <c r="D2835" s="10">
        <v>45622.628472222219</v>
      </c>
      <c r="E2835" s="10">
        <v>45622.720833333333</v>
      </c>
      <c r="F2835" s="11">
        <v>9.2361111111111116E-2</v>
      </c>
      <c r="G2835" s="11">
        <v>3.2638888888888891E-2</v>
      </c>
      <c r="H2835" s="8" t="s">
        <v>3703</v>
      </c>
      <c r="I2835" s="8">
        <v>1897.9609833333334</v>
      </c>
      <c r="K2835" s="2" t="s">
        <v>508</v>
      </c>
      <c r="L2835" s="3">
        <v>1</v>
      </c>
    </row>
    <row r="2836" spans="1:12" x14ac:dyDescent="0.25">
      <c r="A2836" t="s">
        <v>3761</v>
      </c>
      <c r="B2836" s="12" t="s">
        <v>246</v>
      </c>
      <c r="C2836" s="13" t="s">
        <v>287</v>
      </c>
      <c r="D2836" s="14">
        <v>45590.727083333331</v>
      </c>
      <c r="E2836" s="14">
        <v>45590.819444444453</v>
      </c>
      <c r="F2836" s="15">
        <v>9.2361111111111116E-2</v>
      </c>
      <c r="G2836" s="15">
        <v>0.15277777777777779</v>
      </c>
      <c r="H2836" s="13" t="s">
        <v>3703</v>
      </c>
      <c r="I2836" s="13">
        <v>1897.9609833333334</v>
      </c>
      <c r="K2836" s="2" t="s">
        <v>2404</v>
      </c>
      <c r="L2836" s="3">
        <v>1</v>
      </c>
    </row>
    <row r="2837" spans="1:12" x14ac:dyDescent="0.25">
      <c r="A2837" t="s">
        <v>990</v>
      </c>
      <c r="B2837" s="9" t="s">
        <v>12</v>
      </c>
      <c r="C2837" s="8" t="s">
        <v>232</v>
      </c>
      <c r="D2837" s="10">
        <v>45589.51666666667</v>
      </c>
      <c r="E2837" s="10">
        <v>45589.609027777777</v>
      </c>
      <c r="F2837" s="11">
        <v>9.2361111111111116E-2</v>
      </c>
      <c r="G2837" s="11">
        <v>7.1527777777777773E-2</v>
      </c>
      <c r="H2837" s="8" t="s">
        <v>3703</v>
      </c>
      <c r="I2837" s="8">
        <v>1897.9609833333334</v>
      </c>
      <c r="K2837" s="2" t="s">
        <v>3401</v>
      </c>
      <c r="L2837" s="3">
        <v>2</v>
      </c>
    </row>
    <row r="2838" spans="1:12" x14ac:dyDescent="0.25">
      <c r="A2838" t="s">
        <v>3905</v>
      </c>
      <c r="B2838" s="9" t="s">
        <v>22</v>
      </c>
      <c r="C2838" s="8" t="s">
        <v>660</v>
      </c>
      <c r="D2838" s="10">
        <v>45364.586111111108</v>
      </c>
      <c r="E2838" s="10">
        <v>45364.678472222222</v>
      </c>
      <c r="F2838" s="11">
        <v>9.2361111111111116E-2</v>
      </c>
      <c r="G2838" s="11">
        <v>5.0694444444444438E-2</v>
      </c>
      <c r="H2838" s="8" t="s">
        <v>3703</v>
      </c>
      <c r="I2838" s="8">
        <v>1897.9609833333334</v>
      </c>
      <c r="K2838" s="2" t="s">
        <v>2869</v>
      </c>
      <c r="L2838" s="3">
        <v>1</v>
      </c>
    </row>
    <row r="2839" spans="1:12" x14ac:dyDescent="0.25">
      <c r="A2839" t="s">
        <v>4182</v>
      </c>
      <c r="B2839" s="9" t="s">
        <v>22</v>
      </c>
      <c r="C2839" s="8" t="s">
        <v>107</v>
      </c>
      <c r="D2839" s="10">
        <v>45538.60833333333</v>
      </c>
      <c r="E2839" s="10">
        <v>45538.700694444437</v>
      </c>
      <c r="F2839" s="11">
        <v>9.2361111111111116E-2</v>
      </c>
      <c r="G2839" s="11">
        <v>9.8611111111111108E-2</v>
      </c>
      <c r="H2839" s="8" t="s">
        <v>4100</v>
      </c>
      <c r="I2839" s="8">
        <v>1897.9609833333334</v>
      </c>
      <c r="K2839" s="2" t="s">
        <v>2669</v>
      </c>
      <c r="L2839" s="3">
        <v>1</v>
      </c>
    </row>
    <row r="2840" spans="1:12" x14ac:dyDescent="0.25">
      <c r="A2840" t="s">
        <v>4511</v>
      </c>
      <c r="B2840" s="9" t="s">
        <v>221</v>
      </c>
      <c r="C2840" s="8" t="s">
        <v>246</v>
      </c>
      <c r="D2840" s="10">
        <v>45590.692361111112</v>
      </c>
      <c r="E2840" s="10">
        <v>45590.784722222219</v>
      </c>
      <c r="F2840" s="11">
        <v>9.2361111111111116E-2</v>
      </c>
      <c r="G2840" s="11">
        <v>3.2638888888888891E-2</v>
      </c>
      <c r="H2840" s="8" t="s">
        <v>4485</v>
      </c>
      <c r="I2840" s="8">
        <v>1897.9609833333334</v>
      </c>
      <c r="K2840" s="2" t="s">
        <v>3870</v>
      </c>
      <c r="L2840" s="3">
        <v>1</v>
      </c>
    </row>
    <row r="2841" spans="1:12" x14ac:dyDescent="0.25">
      <c r="A2841" t="s">
        <v>4541</v>
      </c>
      <c r="B2841" s="12" t="s">
        <v>166</v>
      </c>
      <c r="C2841" s="13" t="s">
        <v>4487</v>
      </c>
      <c r="D2841" s="14">
        <v>45519.709722222222</v>
      </c>
      <c r="E2841" s="14">
        <v>45519.802083333343</v>
      </c>
      <c r="F2841" s="15">
        <v>9.2361111111111116E-2</v>
      </c>
      <c r="G2841" s="15">
        <v>5.0694444444444438E-2</v>
      </c>
      <c r="H2841" s="13" t="s">
        <v>4485</v>
      </c>
      <c r="I2841" s="13">
        <v>1897.9609833333334</v>
      </c>
      <c r="K2841" s="2" t="s">
        <v>379</v>
      </c>
      <c r="L2841" s="3">
        <v>1</v>
      </c>
    </row>
    <row r="2842" spans="1:12" x14ac:dyDescent="0.25">
      <c r="A2842" t="s">
        <v>990</v>
      </c>
      <c r="B2842" s="12" t="s">
        <v>12</v>
      </c>
      <c r="C2842" s="13" t="s">
        <v>232</v>
      </c>
      <c r="D2842" s="14">
        <v>45342.886111111111</v>
      </c>
      <c r="E2842" s="14">
        <v>45342.978472222218</v>
      </c>
      <c r="F2842" s="15">
        <v>9.2361111111111116E-2</v>
      </c>
      <c r="G2842" s="15">
        <v>0.68402777777777779</v>
      </c>
      <c r="H2842" s="13" t="s">
        <v>4485</v>
      </c>
      <c r="I2842" s="13">
        <v>1897.9609833333334</v>
      </c>
      <c r="K2842" s="2" t="s">
        <v>4061</v>
      </c>
      <c r="L2842" s="3">
        <v>1</v>
      </c>
    </row>
    <row r="2843" spans="1:12" x14ac:dyDescent="0.25">
      <c r="A2843" t="s">
        <v>1572</v>
      </c>
      <c r="B2843" s="12" t="s">
        <v>460</v>
      </c>
      <c r="C2843" s="13" t="s">
        <v>12</v>
      </c>
      <c r="D2843" s="14">
        <v>45349.599305555559</v>
      </c>
      <c r="E2843" s="14">
        <v>45349.691666666673</v>
      </c>
      <c r="F2843" s="15">
        <v>9.2361111111111116E-2</v>
      </c>
      <c r="G2843" s="15">
        <v>8.8888888888888892E-2</v>
      </c>
      <c r="H2843" s="13" t="s">
        <v>4776</v>
      </c>
      <c r="I2843" s="13">
        <v>1897.9609833333334</v>
      </c>
      <c r="K2843" s="2" t="s">
        <v>659</v>
      </c>
      <c r="L2843" s="3">
        <v>6</v>
      </c>
    </row>
    <row r="2844" spans="1:12" x14ac:dyDescent="0.25">
      <c r="A2844" t="s">
        <v>690</v>
      </c>
      <c r="B2844" s="9" t="s">
        <v>689</v>
      </c>
      <c r="C2844" s="8" t="s">
        <v>143</v>
      </c>
      <c r="D2844" s="10">
        <v>45401.770833333343</v>
      </c>
      <c r="E2844" s="10">
        <v>45401.862500000003</v>
      </c>
      <c r="F2844" s="11">
        <v>9.166666666666666E-2</v>
      </c>
      <c r="G2844" s="11">
        <v>5.5555555555555552E-2</v>
      </c>
      <c r="H2844" s="8" t="s">
        <v>418</v>
      </c>
      <c r="I2844" s="8">
        <v>1883.6906000000001</v>
      </c>
      <c r="K2844" s="2" t="s">
        <v>4437</v>
      </c>
      <c r="L2844" s="3">
        <v>1</v>
      </c>
    </row>
    <row r="2845" spans="1:12" x14ac:dyDescent="0.25">
      <c r="A2845" t="s">
        <v>783</v>
      </c>
      <c r="B2845" s="9" t="s">
        <v>68</v>
      </c>
      <c r="C2845" s="8" t="s">
        <v>158</v>
      </c>
      <c r="D2845" s="10">
        <v>45327.691666666673</v>
      </c>
      <c r="E2845" s="10">
        <v>45327.783333333333</v>
      </c>
      <c r="F2845" s="11">
        <v>9.166666666666666E-2</v>
      </c>
      <c r="G2845" s="11">
        <v>3.9861111111111112</v>
      </c>
      <c r="H2845" s="8" t="s">
        <v>418</v>
      </c>
      <c r="I2845" s="8">
        <v>1883.6906000000001</v>
      </c>
      <c r="K2845" s="2" t="s">
        <v>148</v>
      </c>
      <c r="L2845" s="3">
        <v>2</v>
      </c>
    </row>
    <row r="2846" spans="1:12" x14ac:dyDescent="0.25">
      <c r="A2846" t="s">
        <v>387</v>
      </c>
      <c r="B2846" s="9" t="s">
        <v>386</v>
      </c>
      <c r="C2846" s="8" t="s">
        <v>12</v>
      </c>
      <c r="D2846" s="10">
        <v>45674.665277777778</v>
      </c>
      <c r="E2846" s="10">
        <v>45674.756944444453</v>
      </c>
      <c r="F2846" s="11">
        <v>9.166666666666666E-2</v>
      </c>
      <c r="G2846" s="11">
        <v>6.0416666666666667E-2</v>
      </c>
      <c r="H2846" s="8" t="s">
        <v>791</v>
      </c>
      <c r="I2846" s="8">
        <v>1883.6906000000001</v>
      </c>
      <c r="K2846" s="2" t="s">
        <v>2171</v>
      </c>
      <c r="L2846" s="3">
        <v>2</v>
      </c>
    </row>
    <row r="2847" spans="1:12" x14ac:dyDescent="0.25">
      <c r="A2847" t="s">
        <v>86</v>
      </c>
      <c r="B2847" s="9" t="s">
        <v>18</v>
      </c>
      <c r="C2847" s="8" t="s">
        <v>12</v>
      </c>
      <c r="D2847" s="10">
        <v>45344.707638888889</v>
      </c>
      <c r="E2847" s="10">
        <v>45344.799305555563</v>
      </c>
      <c r="F2847" s="11">
        <v>9.166666666666666E-2</v>
      </c>
      <c r="G2847" s="11">
        <v>5.2083333333333343E-2</v>
      </c>
      <c r="H2847" s="8" t="s">
        <v>791</v>
      </c>
      <c r="I2847" s="8">
        <v>1883.6906000000001</v>
      </c>
      <c r="K2847" s="2" t="s">
        <v>4233</v>
      </c>
      <c r="L2847" s="3">
        <v>1</v>
      </c>
    </row>
    <row r="2848" spans="1:12" x14ac:dyDescent="0.25">
      <c r="A2848" t="s">
        <v>1558</v>
      </c>
      <c r="B2848" s="12" t="s">
        <v>221</v>
      </c>
      <c r="C2848" s="13" t="s">
        <v>105</v>
      </c>
      <c r="D2848" s="14">
        <v>45321.604861111111</v>
      </c>
      <c r="E2848" s="14">
        <v>45321.696527777778</v>
      </c>
      <c r="F2848" s="15">
        <v>9.166666666666666E-2</v>
      </c>
      <c r="G2848" s="15">
        <v>9.0277777777777776E-2</v>
      </c>
      <c r="H2848" s="13" t="s">
        <v>1314</v>
      </c>
      <c r="I2848" s="13">
        <v>1883.6906000000001</v>
      </c>
      <c r="K2848" s="2" t="s">
        <v>332</v>
      </c>
      <c r="L2848" s="3">
        <v>2</v>
      </c>
    </row>
    <row r="2849" spans="1:12" x14ac:dyDescent="0.25">
      <c r="A2849" t="s">
        <v>1799</v>
      </c>
      <c r="B2849" s="12" t="s">
        <v>134</v>
      </c>
      <c r="C2849" s="13" t="s">
        <v>261</v>
      </c>
      <c r="D2849" s="14">
        <v>45423.734027777777</v>
      </c>
      <c r="E2849" s="14">
        <v>45423.825694444437</v>
      </c>
      <c r="F2849" s="15">
        <v>9.166666666666666E-2</v>
      </c>
      <c r="G2849" s="15">
        <v>0.80069444444444449</v>
      </c>
      <c r="H2849" s="13" t="s">
        <v>1566</v>
      </c>
      <c r="I2849" s="13">
        <v>1883.6906000000001</v>
      </c>
      <c r="K2849" s="2" t="s">
        <v>93</v>
      </c>
      <c r="L2849" s="3">
        <v>8</v>
      </c>
    </row>
    <row r="2850" spans="1:12" x14ac:dyDescent="0.25">
      <c r="A2850" t="s">
        <v>1956</v>
      </c>
      <c r="B2850" s="9" t="s">
        <v>18</v>
      </c>
      <c r="C2850" s="8" t="s">
        <v>1070</v>
      </c>
      <c r="D2850" s="10">
        <v>45619.761111111111</v>
      </c>
      <c r="E2850" s="10">
        <v>45619.852777777778</v>
      </c>
      <c r="F2850" s="11">
        <v>9.166666666666666E-2</v>
      </c>
      <c r="G2850" s="11"/>
      <c r="H2850" s="8" t="s">
        <v>1908</v>
      </c>
      <c r="I2850" s="8">
        <v>1883.6906000000001</v>
      </c>
      <c r="K2850" s="2" t="s">
        <v>2793</v>
      </c>
      <c r="L2850" s="3">
        <v>1</v>
      </c>
    </row>
    <row r="2851" spans="1:12" x14ac:dyDescent="0.25">
      <c r="A2851" t="s">
        <v>2186</v>
      </c>
      <c r="B2851" s="9" t="s">
        <v>1822</v>
      </c>
      <c r="C2851" s="8" t="s">
        <v>775</v>
      </c>
      <c r="D2851" s="10">
        <v>45358.481944444437</v>
      </c>
      <c r="E2851" s="10">
        <v>45358.573611111111</v>
      </c>
      <c r="F2851" s="11">
        <v>9.166666666666666E-2</v>
      </c>
      <c r="G2851" s="11"/>
      <c r="H2851" s="8" t="s">
        <v>1908</v>
      </c>
      <c r="I2851" s="8">
        <v>1883.6906000000001</v>
      </c>
      <c r="K2851" s="2" t="s">
        <v>2278</v>
      </c>
      <c r="L2851" s="3">
        <v>1</v>
      </c>
    </row>
    <row r="2852" spans="1:12" x14ac:dyDescent="0.25">
      <c r="A2852" t="s">
        <v>723</v>
      </c>
      <c r="B2852" s="9" t="s">
        <v>18</v>
      </c>
      <c r="C2852" s="8" t="s">
        <v>91</v>
      </c>
      <c r="D2852" s="10">
        <v>45599.624305555553</v>
      </c>
      <c r="E2852" s="10">
        <v>45599.71597222222</v>
      </c>
      <c r="F2852" s="11">
        <v>9.166666666666666E-2</v>
      </c>
      <c r="G2852" s="11">
        <v>7.013888888888889E-2</v>
      </c>
      <c r="H2852" s="8" t="s">
        <v>2207</v>
      </c>
      <c r="I2852" s="8">
        <v>1883.6906000000001</v>
      </c>
      <c r="K2852" s="2" t="s">
        <v>1419</v>
      </c>
      <c r="L2852" s="3">
        <v>5</v>
      </c>
    </row>
    <row r="2853" spans="1:12" x14ac:dyDescent="0.25">
      <c r="A2853" t="s">
        <v>2278</v>
      </c>
      <c r="B2853" s="9" t="s">
        <v>12</v>
      </c>
      <c r="C2853" s="8" t="s">
        <v>500</v>
      </c>
      <c r="D2853" s="10">
        <v>45591.611111111109</v>
      </c>
      <c r="E2853" s="10">
        <v>45591.702777777777</v>
      </c>
      <c r="F2853" s="11">
        <v>9.166666666666666E-2</v>
      </c>
      <c r="G2853" s="11">
        <v>0.17083333333333331</v>
      </c>
      <c r="H2853" s="8" t="s">
        <v>2207</v>
      </c>
      <c r="I2853" s="8">
        <v>1883.6906000000001</v>
      </c>
      <c r="K2853" s="2" t="s">
        <v>1338</v>
      </c>
      <c r="L2853" s="3">
        <v>2</v>
      </c>
    </row>
    <row r="2854" spans="1:12" x14ac:dyDescent="0.25">
      <c r="A2854" t="s">
        <v>2580</v>
      </c>
      <c r="B2854" s="9" t="s">
        <v>143</v>
      </c>
      <c r="C2854" s="8" t="s">
        <v>35</v>
      </c>
      <c r="D2854" s="10">
        <v>45552.822916666657</v>
      </c>
      <c r="E2854" s="10">
        <v>45552.914583333331</v>
      </c>
      <c r="F2854" s="11">
        <v>9.166666666666666E-2</v>
      </c>
      <c r="G2854" s="11">
        <v>15.677777777777781</v>
      </c>
      <c r="H2854" s="8" t="s">
        <v>2502</v>
      </c>
      <c r="I2854" s="8">
        <v>1883.6906000000001</v>
      </c>
      <c r="K2854" s="2" t="s">
        <v>648</v>
      </c>
      <c r="L2854" s="3">
        <v>4</v>
      </c>
    </row>
    <row r="2855" spans="1:12" x14ac:dyDescent="0.25">
      <c r="A2855" t="s">
        <v>2670</v>
      </c>
      <c r="B2855" s="12" t="s">
        <v>18</v>
      </c>
      <c r="C2855" s="13" t="s">
        <v>660</v>
      </c>
      <c r="D2855" s="14">
        <v>45436.793055555558</v>
      </c>
      <c r="E2855" s="14">
        <v>45436.884722222218</v>
      </c>
      <c r="F2855" s="15">
        <v>9.166666666666666E-2</v>
      </c>
      <c r="G2855" s="15">
        <v>0.67222222222222228</v>
      </c>
      <c r="H2855" s="13" t="s">
        <v>2715</v>
      </c>
      <c r="I2855" s="13">
        <v>1883.6906000000001</v>
      </c>
      <c r="K2855" s="2" t="s">
        <v>2829</v>
      </c>
      <c r="L2855" s="3">
        <v>1</v>
      </c>
    </row>
    <row r="2856" spans="1:12" x14ac:dyDescent="0.25">
      <c r="A2856" t="s">
        <v>86</v>
      </c>
      <c r="B2856" s="12" t="s">
        <v>18</v>
      </c>
      <c r="C2856" s="13" t="s">
        <v>12</v>
      </c>
      <c r="D2856" s="14">
        <v>45405.65</v>
      </c>
      <c r="E2856" s="14">
        <v>45405.741666666669</v>
      </c>
      <c r="F2856" s="15">
        <v>9.166666666666666E-2</v>
      </c>
      <c r="G2856" s="15">
        <v>0.05</v>
      </c>
      <c r="H2856" s="13" t="s">
        <v>2715</v>
      </c>
      <c r="I2856" s="13">
        <v>1883.6906000000001</v>
      </c>
      <c r="K2856" s="2" t="s">
        <v>524</v>
      </c>
      <c r="L2856" s="3">
        <v>1</v>
      </c>
    </row>
    <row r="2857" spans="1:12" x14ac:dyDescent="0.25">
      <c r="A2857" t="s">
        <v>858</v>
      </c>
      <c r="B2857" s="9" t="s">
        <v>22</v>
      </c>
      <c r="C2857" s="8" t="s">
        <v>259</v>
      </c>
      <c r="D2857" s="10">
        <v>45372.724999999999</v>
      </c>
      <c r="E2857" s="10">
        <v>45372.816666666673</v>
      </c>
      <c r="F2857" s="11">
        <v>9.166666666666666E-2</v>
      </c>
      <c r="G2857" s="11">
        <v>5.0694444444444438E-2</v>
      </c>
      <c r="H2857" s="8" t="s">
        <v>2715</v>
      </c>
      <c r="I2857" s="8">
        <v>1883.6906000000001</v>
      </c>
      <c r="K2857" s="2" t="s">
        <v>2536</v>
      </c>
      <c r="L2857" s="3">
        <v>1</v>
      </c>
    </row>
    <row r="2858" spans="1:12" x14ac:dyDescent="0.25">
      <c r="A2858" t="s">
        <v>3036</v>
      </c>
      <c r="B2858" s="9" t="s">
        <v>2546</v>
      </c>
      <c r="C2858" s="8" t="s">
        <v>2358</v>
      </c>
      <c r="D2858" s="10">
        <v>45386.740972222222</v>
      </c>
      <c r="E2858" s="10">
        <v>45386.832638888889</v>
      </c>
      <c r="F2858" s="11">
        <v>9.166666666666666E-2</v>
      </c>
      <c r="G2858" s="11">
        <v>0.13194444444444439</v>
      </c>
      <c r="H2858" s="8" t="s">
        <v>2858</v>
      </c>
      <c r="I2858" s="8">
        <v>1883.6906000000001</v>
      </c>
      <c r="K2858" s="2" t="s">
        <v>2695</v>
      </c>
      <c r="L2858" s="3">
        <v>2</v>
      </c>
    </row>
    <row r="2859" spans="1:12" x14ac:dyDescent="0.25">
      <c r="A2859" t="s">
        <v>3319</v>
      </c>
      <c r="B2859" s="9" t="s">
        <v>110</v>
      </c>
      <c r="C2859" s="8" t="s">
        <v>89</v>
      </c>
      <c r="D2859" s="10">
        <v>45624.744444444441</v>
      </c>
      <c r="E2859" s="10">
        <v>45624.836111111108</v>
      </c>
      <c r="F2859" s="11">
        <v>9.166666666666666E-2</v>
      </c>
      <c r="G2859" s="11">
        <v>6.458333333333334E-2</v>
      </c>
      <c r="H2859" s="8" t="s">
        <v>3277</v>
      </c>
      <c r="I2859" s="8">
        <v>1883.6906000000001</v>
      </c>
      <c r="K2859" s="2" t="s">
        <v>4258</v>
      </c>
      <c r="L2859" s="3">
        <v>1</v>
      </c>
    </row>
    <row r="2860" spans="1:12" x14ac:dyDescent="0.25">
      <c r="A2860" t="s">
        <v>3105</v>
      </c>
      <c r="B2860" s="12" t="s">
        <v>662</v>
      </c>
      <c r="C2860" s="13" t="s">
        <v>12</v>
      </c>
      <c r="D2860" s="14">
        <v>45439.953472222223</v>
      </c>
      <c r="E2860" s="14">
        <v>45440.045138888891</v>
      </c>
      <c r="F2860" s="15">
        <v>9.166666666666666E-2</v>
      </c>
      <c r="G2860" s="15">
        <v>1.7104166666666669</v>
      </c>
      <c r="H2860" s="13" t="s">
        <v>3277</v>
      </c>
      <c r="I2860" s="13">
        <v>1883.6906000000001</v>
      </c>
      <c r="K2860" s="2" t="s">
        <v>4809</v>
      </c>
      <c r="L2860" s="3">
        <v>1</v>
      </c>
    </row>
    <row r="2861" spans="1:12" x14ac:dyDescent="0.25">
      <c r="A2861" t="s">
        <v>3319</v>
      </c>
      <c r="B2861" s="9" t="s">
        <v>110</v>
      </c>
      <c r="C2861" s="8" t="s">
        <v>89</v>
      </c>
      <c r="D2861" s="10">
        <v>45624.744444444441</v>
      </c>
      <c r="E2861" s="10">
        <v>45624.836111111108</v>
      </c>
      <c r="F2861" s="11">
        <v>9.166666666666666E-2</v>
      </c>
      <c r="G2861" s="11">
        <v>6.458333333333334E-2</v>
      </c>
      <c r="H2861" s="8" t="s">
        <v>3484</v>
      </c>
      <c r="I2861" s="8">
        <v>1883.6906000000001</v>
      </c>
      <c r="K2861" s="2" t="s">
        <v>4152</v>
      </c>
      <c r="L2861" s="3">
        <v>1</v>
      </c>
    </row>
    <row r="2862" spans="1:12" x14ac:dyDescent="0.25">
      <c r="A2862" t="s">
        <v>3105</v>
      </c>
      <c r="B2862" s="12" t="s">
        <v>662</v>
      </c>
      <c r="C2862" s="13" t="s">
        <v>12</v>
      </c>
      <c r="D2862" s="14">
        <v>45439.953472222223</v>
      </c>
      <c r="E2862" s="14">
        <v>45440.045138888891</v>
      </c>
      <c r="F2862" s="15">
        <v>9.166666666666666E-2</v>
      </c>
      <c r="G2862" s="15">
        <v>1.7104166666666669</v>
      </c>
      <c r="H2862" s="13" t="s">
        <v>3484</v>
      </c>
      <c r="I2862" s="13">
        <v>1883.6906000000001</v>
      </c>
      <c r="K2862" s="2" t="s">
        <v>3213</v>
      </c>
      <c r="L2862" s="3">
        <v>1</v>
      </c>
    </row>
    <row r="2863" spans="1:12" x14ac:dyDescent="0.25">
      <c r="A2863" t="s">
        <v>3520</v>
      </c>
      <c r="B2863" s="12" t="s">
        <v>3519</v>
      </c>
      <c r="C2863" s="13" t="s">
        <v>246</v>
      </c>
      <c r="D2863" s="14">
        <v>45633.63958333333</v>
      </c>
      <c r="E2863" s="14">
        <v>45633.731249999997</v>
      </c>
      <c r="F2863" s="15">
        <v>9.166666666666666E-2</v>
      </c>
      <c r="G2863" s="15">
        <v>0.1027777777777778</v>
      </c>
      <c r="H2863" s="13" t="s">
        <v>3485</v>
      </c>
      <c r="I2863" s="13">
        <v>1883.6906000000001</v>
      </c>
      <c r="K2863" s="2" t="s">
        <v>2842</v>
      </c>
      <c r="L2863" s="3">
        <v>2</v>
      </c>
    </row>
    <row r="2864" spans="1:12" x14ac:dyDescent="0.25">
      <c r="A2864" t="s">
        <v>4186</v>
      </c>
      <c r="B2864" s="9" t="s">
        <v>206</v>
      </c>
      <c r="C2864" s="8" t="s">
        <v>81</v>
      </c>
      <c r="D2864" s="10">
        <v>45528.981944444437</v>
      </c>
      <c r="E2864" s="10">
        <v>45529.073611111111</v>
      </c>
      <c r="F2864" s="11">
        <v>9.166666666666666E-2</v>
      </c>
      <c r="G2864" s="11">
        <v>5.0694444444444438E-2</v>
      </c>
      <c r="H2864" s="8" t="s">
        <v>4100</v>
      </c>
      <c r="I2864" s="8">
        <v>1883.6906000000001</v>
      </c>
      <c r="K2864" s="2" t="s">
        <v>1208</v>
      </c>
      <c r="L2864" s="3">
        <v>2</v>
      </c>
    </row>
    <row r="2865" spans="1:12" x14ac:dyDescent="0.25">
      <c r="A2865" t="s">
        <v>4273</v>
      </c>
      <c r="B2865" s="12" t="s">
        <v>91</v>
      </c>
      <c r="C2865" s="13" t="s">
        <v>178</v>
      </c>
      <c r="D2865" s="14">
        <v>45342.952777777777</v>
      </c>
      <c r="E2865" s="14">
        <v>45343.044444444437</v>
      </c>
      <c r="F2865" s="15">
        <v>9.166666666666666E-2</v>
      </c>
      <c r="G2865" s="15">
        <v>1.6645833333333331</v>
      </c>
      <c r="H2865" s="13" t="s">
        <v>4100</v>
      </c>
      <c r="I2865" s="13">
        <v>1883.6906000000001</v>
      </c>
      <c r="K2865" s="2" t="s">
        <v>4317</v>
      </c>
      <c r="L2865" s="3">
        <v>1</v>
      </c>
    </row>
    <row r="2866" spans="1:12" x14ac:dyDescent="0.25">
      <c r="A2866" t="s">
        <v>1374</v>
      </c>
      <c r="B2866" s="12" t="s">
        <v>54</v>
      </c>
      <c r="C2866" s="13" t="s">
        <v>68</v>
      </c>
      <c r="D2866" s="14">
        <v>45555.934027777781</v>
      </c>
      <c r="E2866" s="14">
        <v>45556.025694444441</v>
      </c>
      <c r="F2866" s="15">
        <v>9.166666666666666E-2</v>
      </c>
      <c r="G2866" s="15">
        <v>1.624305555555555</v>
      </c>
      <c r="H2866" s="13" t="s">
        <v>4288</v>
      </c>
      <c r="I2866" s="13">
        <v>1883.6906000000001</v>
      </c>
      <c r="K2866" s="2" t="s">
        <v>3098</v>
      </c>
      <c r="L2866" s="3">
        <v>1</v>
      </c>
    </row>
    <row r="2867" spans="1:12" x14ac:dyDescent="0.25">
      <c r="A2867" t="s">
        <v>4357</v>
      </c>
      <c r="B2867" s="12" t="s">
        <v>2571</v>
      </c>
      <c r="C2867" s="13" t="s">
        <v>75</v>
      </c>
      <c r="D2867" s="14">
        <v>45544.881944444453</v>
      </c>
      <c r="E2867" s="14">
        <v>45544.973611111112</v>
      </c>
      <c r="F2867" s="15">
        <v>9.166666666666666E-2</v>
      </c>
      <c r="G2867" s="15">
        <v>0.19166666666666671</v>
      </c>
      <c r="H2867" s="13" t="s">
        <v>4288</v>
      </c>
      <c r="I2867" s="13">
        <v>1883.6906000000001</v>
      </c>
      <c r="K2867" s="2" t="s">
        <v>2563</v>
      </c>
      <c r="L2867" s="3">
        <v>1</v>
      </c>
    </row>
    <row r="2868" spans="1:12" x14ac:dyDescent="0.25">
      <c r="A2868" t="s">
        <v>4567</v>
      </c>
      <c r="B2868" s="9" t="s">
        <v>91</v>
      </c>
      <c r="C2868" s="8" t="s">
        <v>634</v>
      </c>
      <c r="D2868" s="10">
        <v>45453.598611111112</v>
      </c>
      <c r="E2868" s="10">
        <v>45453.69027777778</v>
      </c>
      <c r="F2868" s="11">
        <v>9.166666666666666E-2</v>
      </c>
      <c r="G2868" s="11">
        <v>1.231944444444445</v>
      </c>
      <c r="H2868" s="8" t="s">
        <v>4485</v>
      </c>
      <c r="I2868" s="8">
        <v>1883.6906000000001</v>
      </c>
      <c r="K2868" s="2" t="s">
        <v>4371</v>
      </c>
      <c r="L2868" s="3">
        <v>1</v>
      </c>
    </row>
    <row r="2869" spans="1:12" x14ac:dyDescent="0.25">
      <c r="A2869" t="s">
        <v>4674</v>
      </c>
      <c r="B2869" s="9" t="s">
        <v>662</v>
      </c>
      <c r="C2869" s="8" t="s">
        <v>660</v>
      </c>
      <c r="D2869" s="10">
        <v>45619.604861111111</v>
      </c>
      <c r="E2869" s="10">
        <v>45619.696527777778</v>
      </c>
      <c r="F2869" s="11">
        <v>9.166666666666666E-2</v>
      </c>
      <c r="G2869" s="11">
        <v>7.1527777777777773E-2</v>
      </c>
      <c r="H2869" s="8" t="s">
        <v>4654</v>
      </c>
      <c r="I2869" s="8">
        <v>1883.6906000000001</v>
      </c>
      <c r="K2869" s="2" t="s">
        <v>4363</v>
      </c>
      <c r="L2869" s="3">
        <v>1</v>
      </c>
    </row>
    <row r="2870" spans="1:12" x14ac:dyDescent="0.25">
      <c r="A2870" t="s">
        <v>431</v>
      </c>
      <c r="B2870" s="9" t="s">
        <v>246</v>
      </c>
      <c r="C2870" s="8" t="s">
        <v>221</v>
      </c>
      <c r="D2870" s="10">
        <v>45350.85</v>
      </c>
      <c r="E2870" s="10">
        <v>45350.940972222219</v>
      </c>
      <c r="F2870" s="11">
        <v>9.0972222222222218E-2</v>
      </c>
      <c r="G2870" s="11">
        <v>5.8347222222222221</v>
      </c>
      <c r="H2870" s="8" t="s">
        <v>418</v>
      </c>
      <c r="I2870" s="8">
        <v>1869.4202166666664</v>
      </c>
      <c r="K2870" s="2" t="s">
        <v>3100</v>
      </c>
      <c r="L2870" s="3">
        <v>1</v>
      </c>
    </row>
    <row r="2871" spans="1:12" x14ac:dyDescent="0.25">
      <c r="A2871" t="s">
        <v>1523</v>
      </c>
      <c r="B2871" s="9" t="s">
        <v>22</v>
      </c>
      <c r="C2871" s="8" t="s">
        <v>125</v>
      </c>
      <c r="D2871" s="10">
        <v>45357.979166666657</v>
      </c>
      <c r="E2871" s="10">
        <v>45358.070138888892</v>
      </c>
      <c r="F2871" s="11">
        <v>9.0972222222222218E-2</v>
      </c>
      <c r="G2871" s="11">
        <v>0.70833333333333337</v>
      </c>
      <c r="H2871" s="8" t="s">
        <v>1314</v>
      </c>
      <c r="I2871" s="8">
        <v>1869.4202166666664</v>
      </c>
      <c r="K2871" s="2" t="s">
        <v>3104</v>
      </c>
      <c r="L2871" s="3">
        <v>4</v>
      </c>
    </row>
    <row r="2872" spans="1:12" x14ac:dyDescent="0.25">
      <c r="A2872" t="s">
        <v>1702</v>
      </c>
      <c r="B2872" s="12" t="s">
        <v>460</v>
      </c>
      <c r="C2872" s="13" t="s">
        <v>1024</v>
      </c>
      <c r="D2872" s="14">
        <v>45561.529166666667</v>
      </c>
      <c r="E2872" s="14">
        <v>45561.620138888888</v>
      </c>
      <c r="F2872" s="15">
        <v>9.0972222222222218E-2</v>
      </c>
      <c r="G2872" s="15">
        <v>0.15972222222222221</v>
      </c>
      <c r="H2872" s="13" t="s">
        <v>1566</v>
      </c>
      <c r="I2872" s="13">
        <v>1869.4202166666664</v>
      </c>
      <c r="K2872" s="2" t="s">
        <v>1256</v>
      </c>
      <c r="L2872" s="3">
        <v>6</v>
      </c>
    </row>
    <row r="2873" spans="1:12" x14ac:dyDescent="0.25">
      <c r="A2873" t="s">
        <v>1835</v>
      </c>
      <c r="B2873" s="12" t="s">
        <v>316</v>
      </c>
      <c r="C2873" s="13" t="s">
        <v>105</v>
      </c>
      <c r="D2873" s="14">
        <v>45392.841666666667</v>
      </c>
      <c r="E2873" s="14">
        <v>45392.932638888888</v>
      </c>
      <c r="F2873" s="15">
        <v>9.0972222222222218E-2</v>
      </c>
      <c r="G2873" s="15">
        <v>-9.0972222222222218E-2</v>
      </c>
      <c r="H2873" s="13" t="s">
        <v>1566</v>
      </c>
      <c r="I2873" s="13">
        <v>1869.4202166666664</v>
      </c>
      <c r="K2873" s="2" t="s">
        <v>2922</v>
      </c>
      <c r="L2873" s="3">
        <v>1</v>
      </c>
    </row>
    <row r="2874" spans="1:12" x14ac:dyDescent="0.25">
      <c r="A2874" t="s">
        <v>1952</v>
      </c>
      <c r="B2874" s="9" t="s">
        <v>12</v>
      </c>
      <c r="C2874" s="8" t="s">
        <v>928</v>
      </c>
      <c r="D2874" s="10">
        <v>45621.676388888889</v>
      </c>
      <c r="E2874" s="10">
        <v>45621.767361111109</v>
      </c>
      <c r="F2874" s="11">
        <v>9.0972222222222218E-2</v>
      </c>
      <c r="G2874" s="11">
        <v>0.12013888888888891</v>
      </c>
      <c r="H2874" s="8" t="s">
        <v>1908</v>
      </c>
      <c r="I2874" s="8">
        <v>1869.4202166666664</v>
      </c>
      <c r="K2874" s="2" t="s">
        <v>4337</v>
      </c>
      <c r="L2874" s="3">
        <v>1</v>
      </c>
    </row>
    <row r="2875" spans="1:12" x14ac:dyDescent="0.25">
      <c r="A2875" t="s">
        <v>2166</v>
      </c>
      <c r="B2875" s="12" t="s">
        <v>105</v>
      </c>
      <c r="C2875" s="13" t="s">
        <v>898</v>
      </c>
      <c r="D2875" s="14">
        <v>45373.888888888891</v>
      </c>
      <c r="E2875" s="14">
        <v>45373.979861111111</v>
      </c>
      <c r="F2875" s="15">
        <v>9.0972222222222218E-2</v>
      </c>
      <c r="G2875" s="15">
        <v>0.53680555555555554</v>
      </c>
      <c r="H2875" s="13" t="s">
        <v>1908</v>
      </c>
      <c r="I2875" s="13">
        <v>1869.4202166666664</v>
      </c>
      <c r="K2875" s="2" t="s">
        <v>427</v>
      </c>
      <c r="L2875" s="3">
        <v>3</v>
      </c>
    </row>
    <row r="2876" spans="1:12" x14ac:dyDescent="0.25">
      <c r="A2876" t="s">
        <v>2450</v>
      </c>
      <c r="B2876" s="12" t="s">
        <v>180</v>
      </c>
      <c r="C2876" s="13" t="s">
        <v>1516</v>
      </c>
      <c r="D2876" s="14">
        <v>45359.723611111112</v>
      </c>
      <c r="E2876" s="14">
        <v>45359.814583333333</v>
      </c>
      <c r="F2876" s="15">
        <v>9.0972222222222218E-2</v>
      </c>
      <c r="G2876" s="15">
        <v>3.4027777777777768E-2</v>
      </c>
      <c r="H2876" s="13" t="s">
        <v>2207</v>
      </c>
      <c r="I2876" s="13">
        <v>1869.4202166666664</v>
      </c>
      <c r="K2876" s="2" t="s">
        <v>891</v>
      </c>
      <c r="L2876" s="3">
        <v>4</v>
      </c>
    </row>
    <row r="2877" spans="1:12" x14ac:dyDescent="0.25">
      <c r="A2877" t="s">
        <v>2602</v>
      </c>
      <c r="B2877" s="12" t="s">
        <v>30</v>
      </c>
      <c r="C2877" s="13" t="s">
        <v>68</v>
      </c>
      <c r="D2877" s="14">
        <v>45513.018750000003</v>
      </c>
      <c r="E2877" s="14">
        <v>45513.109722222223</v>
      </c>
      <c r="F2877" s="15">
        <v>9.0972222222222218E-2</v>
      </c>
      <c r="G2877" s="15">
        <v>0.89166666666666672</v>
      </c>
      <c r="H2877" s="13" t="s">
        <v>2502</v>
      </c>
      <c r="I2877" s="13">
        <v>1869.4202166666664</v>
      </c>
      <c r="K2877" s="2" t="s">
        <v>4311</v>
      </c>
      <c r="L2877" s="3">
        <v>1</v>
      </c>
    </row>
    <row r="2878" spans="1:12" x14ac:dyDescent="0.25">
      <c r="A2878" t="s">
        <v>1835</v>
      </c>
      <c r="B2878" s="12" t="s">
        <v>316</v>
      </c>
      <c r="C2878" s="13" t="s">
        <v>105</v>
      </c>
      <c r="D2878" s="14">
        <v>45433.663194444453</v>
      </c>
      <c r="E2878" s="14">
        <v>45433.754166666673</v>
      </c>
      <c r="F2878" s="15">
        <v>9.0972222222222218E-2</v>
      </c>
      <c r="G2878" s="15">
        <v>6.1111111111111109E-2</v>
      </c>
      <c r="H2878" s="13" t="s">
        <v>2858</v>
      </c>
      <c r="I2878" s="13">
        <v>1869.4202166666664</v>
      </c>
      <c r="K2878" s="2" t="s">
        <v>104</v>
      </c>
      <c r="L2878" s="3">
        <v>19</v>
      </c>
    </row>
    <row r="2879" spans="1:12" x14ac:dyDescent="0.25">
      <c r="A2879" t="s">
        <v>288</v>
      </c>
      <c r="B2879" s="9" t="s">
        <v>287</v>
      </c>
      <c r="C2879" s="8" t="s">
        <v>105</v>
      </c>
      <c r="D2879" s="10">
        <v>45655.95208333333</v>
      </c>
      <c r="E2879" s="10">
        <v>45656.043055555558</v>
      </c>
      <c r="F2879" s="11">
        <v>9.0972222222222218E-2</v>
      </c>
      <c r="G2879" s="11">
        <v>0.63888888888888884</v>
      </c>
      <c r="H2879" s="8" t="s">
        <v>3096</v>
      </c>
      <c r="I2879" s="8">
        <v>1869.4202166666664</v>
      </c>
      <c r="K2879" s="2" t="s">
        <v>476</v>
      </c>
      <c r="L2879" s="3">
        <v>2</v>
      </c>
    </row>
    <row r="2880" spans="1:12" x14ac:dyDescent="0.25">
      <c r="A2880" t="s">
        <v>3204</v>
      </c>
      <c r="B2880" s="9" t="s">
        <v>26</v>
      </c>
      <c r="C2880" s="8" t="s">
        <v>68</v>
      </c>
      <c r="D2880" s="10">
        <v>45418.834027777782</v>
      </c>
      <c r="E2880" s="10">
        <v>45418.925000000003</v>
      </c>
      <c r="F2880" s="11">
        <v>9.0972222222222218E-2</v>
      </c>
      <c r="G2880" s="11">
        <v>0.78541666666666665</v>
      </c>
      <c r="H2880" s="8" t="s">
        <v>3096</v>
      </c>
      <c r="I2880" s="8">
        <v>1869.4202166666664</v>
      </c>
      <c r="K2880" s="2" t="s">
        <v>1571</v>
      </c>
      <c r="L2880" s="3">
        <v>5</v>
      </c>
    </row>
    <row r="2881" spans="1:12" x14ac:dyDescent="0.25">
      <c r="A2881" t="s">
        <v>3272</v>
      </c>
      <c r="B2881" s="9" t="s">
        <v>56</v>
      </c>
      <c r="C2881" s="8" t="s">
        <v>75</v>
      </c>
      <c r="D2881" s="10">
        <v>45328.818749999999</v>
      </c>
      <c r="E2881" s="10">
        <v>45328.909722222219</v>
      </c>
      <c r="F2881" s="11">
        <v>9.0972222222222218E-2</v>
      </c>
      <c r="G2881" s="11">
        <v>1.750694444444445</v>
      </c>
      <c r="H2881" s="8" t="s">
        <v>3096</v>
      </c>
      <c r="I2881" s="8">
        <v>1869.4202166666664</v>
      </c>
      <c r="K2881" s="2" t="s">
        <v>2932</v>
      </c>
      <c r="L2881" s="3">
        <v>1</v>
      </c>
    </row>
    <row r="2882" spans="1:12" x14ac:dyDescent="0.25">
      <c r="A2882" t="s">
        <v>3480</v>
      </c>
      <c r="B2882" s="12" t="s">
        <v>87</v>
      </c>
      <c r="C2882" s="13" t="s">
        <v>107</v>
      </c>
      <c r="D2882" s="14">
        <v>45323.856249999997</v>
      </c>
      <c r="E2882" s="14">
        <v>45323.947222222218</v>
      </c>
      <c r="F2882" s="15">
        <v>9.0972222222222218E-2</v>
      </c>
      <c r="G2882" s="15">
        <v>0.8125</v>
      </c>
      <c r="H2882" s="13" t="s">
        <v>3277</v>
      </c>
      <c r="I2882" s="13">
        <v>1869.4202166666664</v>
      </c>
      <c r="K2882" s="2" t="s">
        <v>1382</v>
      </c>
      <c r="L2882" s="3">
        <v>2</v>
      </c>
    </row>
    <row r="2883" spans="1:12" x14ac:dyDescent="0.25">
      <c r="A2883" t="s">
        <v>3480</v>
      </c>
      <c r="B2883" s="12" t="s">
        <v>87</v>
      </c>
      <c r="C2883" s="13" t="s">
        <v>107</v>
      </c>
      <c r="D2883" s="14">
        <v>45323.856249999997</v>
      </c>
      <c r="E2883" s="14">
        <v>45323.947222222218</v>
      </c>
      <c r="F2883" s="15">
        <v>9.0972222222222218E-2</v>
      </c>
      <c r="G2883" s="15">
        <v>0.8125</v>
      </c>
      <c r="H2883" s="13" t="s">
        <v>3484</v>
      </c>
      <c r="I2883" s="13">
        <v>1869.4202166666664</v>
      </c>
      <c r="K2883" s="2" t="s">
        <v>4664</v>
      </c>
      <c r="L2883" s="3">
        <v>1</v>
      </c>
    </row>
    <row r="2884" spans="1:12" x14ac:dyDescent="0.25">
      <c r="A2884" t="s">
        <v>3540</v>
      </c>
      <c r="B2884" s="9" t="s">
        <v>441</v>
      </c>
      <c r="C2884" s="8" t="s">
        <v>242</v>
      </c>
      <c r="D2884" s="10">
        <v>45594.773611111108</v>
      </c>
      <c r="E2884" s="10">
        <v>45594.864583333343</v>
      </c>
      <c r="F2884" s="11">
        <v>9.0972222222222218E-2</v>
      </c>
      <c r="G2884" s="11">
        <v>2.777777777777778E-2</v>
      </c>
      <c r="H2884" s="8" t="s">
        <v>3485</v>
      </c>
      <c r="I2884" s="8">
        <v>1869.4202166666664</v>
      </c>
      <c r="K2884" s="2" t="s">
        <v>4921</v>
      </c>
      <c r="L2884" s="3">
        <v>1</v>
      </c>
    </row>
    <row r="2885" spans="1:12" x14ac:dyDescent="0.25">
      <c r="A2885" t="s">
        <v>1256</v>
      </c>
      <c r="B2885" s="9" t="s">
        <v>12</v>
      </c>
      <c r="C2885" s="8" t="s">
        <v>460</v>
      </c>
      <c r="D2885" s="10">
        <v>45645.554166666669</v>
      </c>
      <c r="E2885" s="10">
        <v>45645.645138888889</v>
      </c>
      <c r="F2885" s="11">
        <v>9.0972222222222218E-2</v>
      </c>
      <c r="G2885" s="11">
        <v>5.6250000000000001E-2</v>
      </c>
      <c r="H2885" s="8" t="s">
        <v>3703</v>
      </c>
      <c r="I2885" s="8">
        <v>1869.4202166666664</v>
      </c>
      <c r="K2885" s="2" t="s">
        <v>488</v>
      </c>
      <c r="L2885" s="3">
        <v>1</v>
      </c>
    </row>
    <row r="2886" spans="1:12" x14ac:dyDescent="0.25">
      <c r="A2886" t="s">
        <v>3896</v>
      </c>
      <c r="B2886" s="12" t="s">
        <v>3128</v>
      </c>
      <c r="C2886" s="13" t="s">
        <v>169</v>
      </c>
      <c r="D2886" s="14">
        <v>45387.656944444447</v>
      </c>
      <c r="E2886" s="14">
        <v>45387.747916666667</v>
      </c>
      <c r="F2886" s="15">
        <v>9.0972222222222218E-2</v>
      </c>
      <c r="G2886" s="15">
        <v>7.9166666666666663E-2</v>
      </c>
      <c r="H2886" s="13" t="s">
        <v>3703</v>
      </c>
      <c r="I2886" s="13">
        <v>1869.4202166666664</v>
      </c>
      <c r="K2886" s="2" t="s">
        <v>3957</v>
      </c>
      <c r="L2886" s="3">
        <v>1</v>
      </c>
    </row>
    <row r="2887" spans="1:12" x14ac:dyDescent="0.25">
      <c r="A2887" t="s">
        <v>772</v>
      </c>
      <c r="B2887" s="12" t="s">
        <v>156</v>
      </c>
      <c r="C2887" s="13" t="s">
        <v>770</v>
      </c>
      <c r="D2887" s="14">
        <v>45653.859722222223</v>
      </c>
      <c r="E2887" s="14">
        <v>45653.950694444437</v>
      </c>
      <c r="F2887" s="15">
        <v>9.0972222222222218E-2</v>
      </c>
      <c r="G2887" s="15">
        <v>0.75416666666666665</v>
      </c>
      <c r="H2887" s="13" t="s">
        <v>3918</v>
      </c>
      <c r="I2887" s="13">
        <v>1869.4202166666664</v>
      </c>
      <c r="K2887" s="2" t="s">
        <v>4421</v>
      </c>
      <c r="L2887" s="3">
        <v>1</v>
      </c>
    </row>
    <row r="2888" spans="1:12" x14ac:dyDescent="0.25">
      <c r="A2888" t="s">
        <v>3967</v>
      </c>
      <c r="B2888" s="12" t="s">
        <v>1686</v>
      </c>
      <c r="C2888" s="13" t="s">
        <v>503</v>
      </c>
      <c r="D2888" s="14">
        <v>45616.618055555547</v>
      </c>
      <c r="E2888" s="14">
        <v>45616.709027777782</v>
      </c>
      <c r="F2888" s="15">
        <v>9.0972222222222218E-2</v>
      </c>
      <c r="G2888" s="15">
        <v>5.9722222222222232E-2</v>
      </c>
      <c r="H2888" s="13" t="s">
        <v>3918</v>
      </c>
      <c r="I2888" s="13">
        <v>1869.4202166666664</v>
      </c>
      <c r="K2888" s="2" t="s">
        <v>2667</v>
      </c>
      <c r="L2888" s="3">
        <v>3</v>
      </c>
    </row>
    <row r="2889" spans="1:12" x14ac:dyDescent="0.25">
      <c r="A2889" t="s">
        <v>1256</v>
      </c>
      <c r="B2889" s="12" t="s">
        <v>12</v>
      </c>
      <c r="C2889" s="13" t="s">
        <v>460</v>
      </c>
      <c r="D2889" s="14">
        <v>45351.789583333331</v>
      </c>
      <c r="E2889" s="14">
        <v>45351.880555555559</v>
      </c>
      <c r="F2889" s="15">
        <v>9.0972222222222218E-2</v>
      </c>
      <c r="G2889" s="15">
        <v>3.1944444444444442E-2</v>
      </c>
      <c r="H2889" s="13" t="s">
        <v>4100</v>
      </c>
      <c r="I2889" s="13">
        <v>1869.4202166666664</v>
      </c>
      <c r="K2889" s="2" t="s">
        <v>4122</v>
      </c>
      <c r="L2889" s="3">
        <v>1</v>
      </c>
    </row>
    <row r="2890" spans="1:12" x14ac:dyDescent="0.25">
      <c r="A2890" t="s">
        <v>455</v>
      </c>
      <c r="B2890" s="12" t="s">
        <v>107</v>
      </c>
      <c r="C2890" s="13" t="s">
        <v>18</v>
      </c>
      <c r="D2890" s="14">
        <v>45681.703472222223</v>
      </c>
      <c r="E2890" s="14">
        <v>45681.794444444437</v>
      </c>
      <c r="F2890" s="15">
        <v>9.0972222222222218E-2</v>
      </c>
      <c r="G2890" s="15">
        <v>0.97013888888888888</v>
      </c>
      <c r="H2890" s="13" t="s">
        <v>4288</v>
      </c>
      <c r="I2890" s="13">
        <v>1869.4202166666664</v>
      </c>
      <c r="K2890" s="2" t="s">
        <v>4542</v>
      </c>
      <c r="L2890" s="3">
        <v>1</v>
      </c>
    </row>
    <row r="2891" spans="1:12" x14ac:dyDescent="0.25">
      <c r="A2891" t="s">
        <v>4300</v>
      </c>
      <c r="B2891" s="12" t="s">
        <v>22</v>
      </c>
      <c r="C2891" s="13" t="s">
        <v>702</v>
      </c>
      <c r="D2891" s="14">
        <v>45661.636111111111</v>
      </c>
      <c r="E2891" s="14">
        <v>45661.727083333331</v>
      </c>
      <c r="F2891" s="15">
        <v>9.0972222222222218E-2</v>
      </c>
      <c r="G2891" s="15">
        <v>0.1055555555555556</v>
      </c>
      <c r="H2891" s="13" t="s">
        <v>4288</v>
      </c>
      <c r="I2891" s="13">
        <v>1869.4202166666664</v>
      </c>
      <c r="K2891" s="2" t="s">
        <v>1020</v>
      </c>
      <c r="L2891" s="3">
        <v>3</v>
      </c>
    </row>
    <row r="2892" spans="1:12" x14ac:dyDescent="0.25">
      <c r="A2892" t="s">
        <v>2023</v>
      </c>
      <c r="B2892" s="12" t="s">
        <v>1053</v>
      </c>
      <c r="C2892" s="13" t="s">
        <v>18</v>
      </c>
      <c r="D2892" s="14">
        <v>45637.868750000001</v>
      </c>
      <c r="E2892" s="14">
        <v>45637.959722222222</v>
      </c>
      <c r="F2892" s="15">
        <v>9.0972222222222218E-2</v>
      </c>
      <c r="G2892" s="15">
        <v>0.57152777777777775</v>
      </c>
      <c r="H2892" s="13" t="s">
        <v>4288</v>
      </c>
      <c r="I2892" s="13">
        <v>1869.4202166666664</v>
      </c>
      <c r="K2892" s="2" t="s">
        <v>4115</v>
      </c>
      <c r="L2892" s="3">
        <v>1</v>
      </c>
    </row>
    <row r="2893" spans="1:12" x14ac:dyDescent="0.25">
      <c r="A2893" t="s">
        <v>4330</v>
      </c>
      <c r="B2893" s="12" t="s">
        <v>486</v>
      </c>
      <c r="C2893" s="13" t="s">
        <v>605</v>
      </c>
      <c r="D2893" s="14">
        <v>45623.671527777777</v>
      </c>
      <c r="E2893" s="14">
        <v>45623.762499999997</v>
      </c>
      <c r="F2893" s="15">
        <v>9.0972222222222218E-2</v>
      </c>
      <c r="G2893" s="15">
        <v>3.9583333333333331E-2</v>
      </c>
      <c r="H2893" s="13" t="s">
        <v>4288</v>
      </c>
      <c r="I2893" s="13">
        <v>1869.4202166666664</v>
      </c>
      <c r="K2893" s="2" t="s">
        <v>1069</v>
      </c>
      <c r="L2893" s="3">
        <v>1</v>
      </c>
    </row>
    <row r="2894" spans="1:12" x14ac:dyDescent="0.25">
      <c r="A2894" t="s">
        <v>4341</v>
      </c>
      <c r="B2894" s="12" t="s">
        <v>164</v>
      </c>
      <c r="C2894" s="13" t="s">
        <v>166</v>
      </c>
      <c r="D2894" s="14">
        <v>45580.907638888893</v>
      </c>
      <c r="E2894" s="14">
        <v>45580.998611111107</v>
      </c>
      <c r="F2894" s="15">
        <v>9.0972222222222218E-2</v>
      </c>
      <c r="G2894" s="15">
        <v>4.6527777777777779E-2</v>
      </c>
      <c r="H2894" s="13" t="s">
        <v>4288</v>
      </c>
      <c r="I2894" s="13">
        <v>1869.4202166666664</v>
      </c>
      <c r="K2894" s="2" t="s">
        <v>4399</v>
      </c>
      <c r="L2894" s="3">
        <v>1</v>
      </c>
    </row>
    <row r="2895" spans="1:12" x14ac:dyDescent="0.25">
      <c r="A2895" t="s">
        <v>4465</v>
      </c>
      <c r="B2895" s="12" t="s">
        <v>340</v>
      </c>
      <c r="C2895" s="13" t="s">
        <v>652</v>
      </c>
      <c r="D2895" s="14">
        <v>45365.463194444441</v>
      </c>
      <c r="E2895" s="14">
        <v>45365.554166666669</v>
      </c>
      <c r="F2895" s="15">
        <v>9.0972222222222218E-2</v>
      </c>
      <c r="G2895" s="15">
        <v>7.3611111111111113E-2</v>
      </c>
      <c r="H2895" s="13" t="s">
        <v>4288</v>
      </c>
      <c r="I2895" s="13">
        <v>1869.4202166666664</v>
      </c>
      <c r="K2895" s="2" t="s">
        <v>4501</v>
      </c>
      <c r="L2895" s="3">
        <v>1</v>
      </c>
    </row>
    <row r="2896" spans="1:12" x14ac:dyDescent="0.25">
      <c r="A2896" t="s">
        <v>846</v>
      </c>
      <c r="B2896" s="12" t="s">
        <v>89</v>
      </c>
      <c r="C2896" s="13" t="s">
        <v>12</v>
      </c>
      <c r="D2896" s="14">
        <v>45521.677777777782</v>
      </c>
      <c r="E2896" s="14">
        <v>45521.768750000003</v>
      </c>
      <c r="F2896" s="15">
        <v>9.0972222222222218E-2</v>
      </c>
      <c r="G2896" s="15"/>
      <c r="H2896" s="13" t="s">
        <v>4485</v>
      </c>
      <c r="I2896" s="13">
        <v>1869.4202166666664</v>
      </c>
      <c r="K2896" s="2" t="s">
        <v>990</v>
      </c>
      <c r="L2896" s="3">
        <v>5</v>
      </c>
    </row>
    <row r="2897" spans="1:12" x14ac:dyDescent="0.25">
      <c r="A2897" t="s">
        <v>945</v>
      </c>
      <c r="B2897" s="12" t="s">
        <v>54</v>
      </c>
      <c r="C2897" s="13" t="s">
        <v>943</v>
      </c>
      <c r="D2897" s="14">
        <v>45382.700694444437</v>
      </c>
      <c r="E2897" s="14">
        <v>45382.791666666657</v>
      </c>
      <c r="F2897" s="15">
        <v>9.0972222222222218E-2</v>
      </c>
      <c r="G2897" s="15">
        <v>4.1666666666666657E-2</v>
      </c>
      <c r="H2897" s="13" t="s">
        <v>4485</v>
      </c>
      <c r="I2897" s="13">
        <v>1869.4202166666664</v>
      </c>
      <c r="K2897" s="2" t="s">
        <v>2691</v>
      </c>
      <c r="L2897" s="3">
        <v>2</v>
      </c>
    </row>
    <row r="2898" spans="1:12" x14ac:dyDescent="0.25">
      <c r="A2898" t="s">
        <v>3145</v>
      </c>
      <c r="B2898" s="9" t="s">
        <v>60</v>
      </c>
      <c r="C2898" s="8" t="s">
        <v>22</v>
      </c>
      <c r="D2898" s="10">
        <v>45373.020138888889</v>
      </c>
      <c r="E2898" s="10">
        <v>45373.111111111109</v>
      </c>
      <c r="F2898" s="11">
        <v>9.0972222222222218E-2</v>
      </c>
      <c r="G2898" s="11">
        <v>0.69861111111111107</v>
      </c>
      <c r="H2898" s="8" t="s">
        <v>4485</v>
      </c>
      <c r="I2898" s="8">
        <v>1869.4202166666664</v>
      </c>
      <c r="K2898" s="2" t="s">
        <v>1190</v>
      </c>
      <c r="L2898" s="3">
        <v>1</v>
      </c>
    </row>
    <row r="2899" spans="1:12" x14ac:dyDescent="0.25">
      <c r="A2899" t="s">
        <v>4729</v>
      </c>
      <c r="B2899" s="9" t="s">
        <v>125</v>
      </c>
      <c r="C2899" s="8" t="s">
        <v>35</v>
      </c>
      <c r="D2899" s="10">
        <v>45531.920138888891</v>
      </c>
      <c r="E2899" s="10">
        <v>45532.011111111111</v>
      </c>
      <c r="F2899" s="11">
        <v>9.0972222222222218E-2</v>
      </c>
      <c r="G2899" s="11">
        <v>3.9562499999999998</v>
      </c>
      <c r="H2899" s="8" t="s">
        <v>4654</v>
      </c>
      <c r="I2899" s="8">
        <v>1869.4202166666664</v>
      </c>
      <c r="K2899" s="2" t="s">
        <v>1412</v>
      </c>
      <c r="L2899" s="3">
        <v>1</v>
      </c>
    </row>
    <row r="2900" spans="1:12" x14ac:dyDescent="0.25">
      <c r="A2900" t="s">
        <v>468</v>
      </c>
      <c r="B2900" s="12" t="s">
        <v>460</v>
      </c>
      <c r="C2900" s="13" t="s">
        <v>466</v>
      </c>
      <c r="D2900" s="14">
        <v>45614.609027777777</v>
      </c>
      <c r="E2900" s="14">
        <v>45614.699305555558</v>
      </c>
      <c r="F2900" s="15">
        <v>9.0277777777777776E-2</v>
      </c>
      <c r="G2900" s="15">
        <v>1.127777777777778</v>
      </c>
      <c r="H2900" s="13" t="s">
        <v>418</v>
      </c>
      <c r="I2900" s="13">
        <v>1855.1498333333332</v>
      </c>
      <c r="K2900" s="2" t="s">
        <v>385</v>
      </c>
      <c r="L2900" s="3">
        <v>1</v>
      </c>
    </row>
    <row r="2901" spans="1:12" x14ac:dyDescent="0.25">
      <c r="A2901" t="s">
        <v>474</v>
      </c>
      <c r="B2901" s="12" t="s">
        <v>60</v>
      </c>
      <c r="C2901" s="13" t="s">
        <v>472</v>
      </c>
      <c r="D2901" s="14">
        <v>45611.803472222222</v>
      </c>
      <c r="E2901" s="14">
        <v>45611.893750000003</v>
      </c>
      <c r="F2901" s="15">
        <v>9.0277777777777776E-2</v>
      </c>
      <c r="G2901" s="15">
        <v>0.88888888888888884</v>
      </c>
      <c r="H2901" s="13" t="s">
        <v>418</v>
      </c>
      <c r="I2901" s="13">
        <v>1855.1498333333332</v>
      </c>
      <c r="K2901" s="2" t="s">
        <v>3426</v>
      </c>
      <c r="L2901" s="3">
        <v>2</v>
      </c>
    </row>
    <row r="2902" spans="1:12" x14ac:dyDescent="0.25">
      <c r="A2902" t="s">
        <v>874</v>
      </c>
      <c r="B2902" s="9" t="s">
        <v>259</v>
      </c>
      <c r="C2902" s="8" t="s">
        <v>872</v>
      </c>
      <c r="D2902" s="10">
        <v>45566.631944444453</v>
      </c>
      <c r="E2902" s="10">
        <v>45566.722222222219</v>
      </c>
      <c r="F2902" s="11">
        <v>9.0277777777777776E-2</v>
      </c>
      <c r="G2902" s="11">
        <v>8.6805555555555552E-2</v>
      </c>
      <c r="H2902" s="8" t="s">
        <v>791</v>
      </c>
      <c r="I2902" s="8">
        <v>1855.1498333333332</v>
      </c>
      <c r="K2902" s="2" t="s">
        <v>3231</v>
      </c>
      <c r="L2902" s="3">
        <v>1</v>
      </c>
    </row>
    <row r="2903" spans="1:12" x14ac:dyDescent="0.25">
      <c r="A2903" t="s">
        <v>1030</v>
      </c>
      <c r="B2903" s="12" t="s">
        <v>1029</v>
      </c>
      <c r="C2903" s="13" t="s">
        <v>12</v>
      </c>
      <c r="D2903" s="14">
        <v>45380.724999999999</v>
      </c>
      <c r="E2903" s="14">
        <v>45380.81527777778</v>
      </c>
      <c r="F2903" s="15">
        <v>9.0277777777777776E-2</v>
      </c>
      <c r="G2903" s="15">
        <v>4.7895833333333337</v>
      </c>
      <c r="H2903" s="13" t="s">
        <v>791</v>
      </c>
      <c r="I2903" s="13">
        <v>1855.1498333333332</v>
      </c>
      <c r="K2903" s="2" t="s">
        <v>4253</v>
      </c>
      <c r="L2903" s="3">
        <v>1</v>
      </c>
    </row>
    <row r="2904" spans="1:12" x14ac:dyDescent="0.25">
      <c r="A2904" t="s">
        <v>1227</v>
      </c>
      <c r="B2904" s="12" t="s">
        <v>770</v>
      </c>
      <c r="C2904" s="13" t="s">
        <v>22</v>
      </c>
      <c r="D2904" s="14">
        <v>45449.928472222222</v>
      </c>
      <c r="E2904" s="14">
        <v>45450.018750000003</v>
      </c>
      <c r="F2904" s="15">
        <v>9.0277777777777776E-2</v>
      </c>
      <c r="G2904" s="15">
        <v>0.79861111111111116</v>
      </c>
      <c r="H2904" s="13" t="s">
        <v>1085</v>
      </c>
      <c r="I2904" s="13">
        <v>1855.1498333333332</v>
      </c>
      <c r="K2904" s="2" t="s">
        <v>2482</v>
      </c>
      <c r="L2904" s="3">
        <v>6</v>
      </c>
    </row>
    <row r="2905" spans="1:12" x14ac:dyDescent="0.25">
      <c r="A2905" t="s">
        <v>1011</v>
      </c>
      <c r="B2905" s="12" t="s">
        <v>35</v>
      </c>
      <c r="C2905" s="13" t="s">
        <v>18</v>
      </c>
      <c r="D2905" s="14">
        <v>45391.776388888888</v>
      </c>
      <c r="E2905" s="14">
        <v>45391.866666666669</v>
      </c>
      <c r="F2905" s="15">
        <v>9.0277777777777776E-2</v>
      </c>
      <c r="G2905" s="15">
        <v>0.1270833333333333</v>
      </c>
      <c r="H2905" s="13" t="s">
        <v>1085</v>
      </c>
      <c r="I2905" s="13">
        <v>1855.1498333333332</v>
      </c>
      <c r="K2905" s="2" t="s">
        <v>389</v>
      </c>
      <c r="L2905" s="3">
        <v>19</v>
      </c>
    </row>
    <row r="2906" spans="1:12" x14ac:dyDescent="0.25">
      <c r="A2906" t="s">
        <v>1514</v>
      </c>
      <c r="B2906" s="12" t="s">
        <v>26</v>
      </c>
      <c r="C2906" s="13" t="s">
        <v>872</v>
      </c>
      <c r="D2906" s="14">
        <v>45360.570833333331</v>
      </c>
      <c r="E2906" s="14">
        <v>45360.661111111112</v>
      </c>
      <c r="F2906" s="15">
        <v>9.0277777777777776E-2</v>
      </c>
      <c r="G2906" s="15">
        <v>8.8888888888888892E-2</v>
      </c>
      <c r="H2906" s="13" t="s">
        <v>1314</v>
      </c>
      <c r="I2906" s="13">
        <v>1855.1498333333332</v>
      </c>
      <c r="K2906" s="2" t="s">
        <v>1108</v>
      </c>
      <c r="L2906" s="3">
        <v>2</v>
      </c>
    </row>
    <row r="2907" spans="1:12" x14ac:dyDescent="0.25">
      <c r="A2907" t="s">
        <v>104</v>
      </c>
      <c r="B2907" s="12" t="s">
        <v>12</v>
      </c>
      <c r="C2907" s="13" t="s">
        <v>89</v>
      </c>
      <c r="D2907" s="14">
        <v>45404.556944444441</v>
      </c>
      <c r="E2907" s="14">
        <v>45404.647222222222</v>
      </c>
      <c r="F2907" s="15">
        <v>9.0277777777777776E-2</v>
      </c>
      <c r="G2907" s="15">
        <v>1.929861111111111</v>
      </c>
      <c r="H2907" s="13" t="s">
        <v>1908</v>
      </c>
      <c r="I2907" s="13">
        <v>1855.1498333333332</v>
      </c>
      <c r="K2907" s="2" t="s">
        <v>695</v>
      </c>
      <c r="L2907" s="3">
        <v>6</v>
      </c>
    </row>
    <row r="2908" spans="1:12" x14ac:dyDescent="0.25">
      <c r="A2908" t="s">
        <v>2606</v>
      </c>
      <c r="B2908" s="9" t="s">
        <v>1072</v>
      </c>
      <c r="C2908" s="8" t="s">
        <v>22</v>
      </c>
      <c r="D2908" s="10">
        <v>45499.762499999997</v>
      </c>
      <c r="E2908" s="10">
        <v>45499.852777777778</v>
      </c>
      <c r="F2908" s="11">
        <v>9.0277777777777776E-2</v>
      </c>
      <c r="G2908" s="11">
        <v>0.77916666666666667</v>
      </c>
      <c r="H2908" s="8" t="s">
        <v>2502</v>
      </c>
      <c r="I2908" s="8">
        <v>1855.1498333333332</v>
      </c>
      <c r="K2908" s="2" t="s">
        <v>680</v>
      </c>
      <c r="L2908" s="3">
        <v>2</v>
      </c>
    </row>
    <row r="2909" spans="1:12" x14ac:dyDescent="0.25">
      <c r="A2909" t="s">
        <v>2724</v>
      </c>
      <c r="B2909" s="9" t="s">
        <v>107</v>
      </c>
      <c r="C2909" s="8" t="s">
        <v>219</v>
      </c>
      <c r="D2909" s="10">
        <v>45671.661805555559</v>
      </c>
      <c r="E2909" s="10">
        <v>45671.752083333333</v>
      </c>
      <c r="F2909" s="11">
        <v>9.0277777777777776E-2</v>
      </c>
      <c r="G2909" s="11">
        <v>6.3888888888888884E-2</v>
      </c>
      <c r="H2909" s="8" t="s">
        <v>2715</v>
      </c>
      <c r="I2909" s="8">
        <v>1855.1498333333332</v>
      </c>
      <c r="K2909" s="2" t="s">
        <v>2636</v>
      </c>
      <c r="L2909" s="3">
        <v>1</v>
      </c>
    </row>
    <row r="2910" spans="1:12" x14ac:dyDescent="0.25">
      <c r="A2910" t="s">
        <v>1756</v>
      </c>
      <c r="B2910" s="9" t="s">
        <v>18</v>
      </c>
      <c r="C2910" s="8" t="s">
        <v>105</v>
      </c>
      <c r="D2910" s="10">
        <v>45613.690972222219</v>
      </c>
      <c r="E2910" s="10">
        <v>45613.78125</v>
      </c>
      <c r="F2910" s="11">
        <v>9.0277777777777776E-2</v>
      </c>
      <c r="G2910" s="11">
        <v>4.7222222222222221E-2</v>
      </c>
      <c r="H2910" s="8" t="s">
        <v>2715</v>
      </c>
      <c r="I2910" s="8">
        <v>1855.1498333333332</v>
      </c>
      <c r="K2910" s="2" t="s">
        <v>109</v>
      </c>
      <c r="L2910" s="3">
        <v>13</v>
      </c>
    </row>
    <row r="2911" spans="1:12" x14ac:dyDescent="0.25">
      <c r="A2911" t="s">
        <v>2835</v>
      </c>
      <c r="B2911" s="12" t="s">
        <v>347</v>
      </c>
      <c r="C2911" s="13" t="s">
        <v>2833</v>
      </c>
      <c r="D2911" s="14">
        <v>45356.729166666657</v>
      </c>
      <c r="E2911" s="14">
        <v>45356.819444444453</v>
      </c>
      <c r="F2911" s="15">
        <v>9.0277777777777776E-2</v>
      </c>
      <c r="G2911" s="15">
        <v>3.125E-2</v>
      </c>
      <c r="H2911" s="13" t="s">
        <v>2715</v>
      </c>
      <c r="I2911" s="13">
        <v>1855.1498333333332</v>
      </c>
      <c r="K2911" s="2" t="s">
        <v>3242</v>
      </c>
      <c r="L2911" s="3">
        <v>1</v>
      </c>
    </row>
    <row r="2912" spans="1:12" x14ac:dyDescent="0.25">
      <c r="A2912" t="s">
        <v>2934</v>
      </c>
      <c r="B2912" s="12" t="s">
        <v>472</v>
      </c>
      <c r="C2912" s="13" t="s">
        <v>1516</v>
      </c>
      <c r="D2912" s="14">
        <v>45542.604861111111</v>
      </c>
      <c r="E2912" s="14">
        <v>45542.695138888892</v>
      </c>
      <c r="F2912" s="15">
        <v>9.0277777777777776E-2</v>
      </c>
      <c r="G2912" s="15">
        <v>4.5138888888888888E-2</v>
      </c>
      <c r="H2912" s="13" t="s">
        <v>2858</v>
      </c>
      <c r="I2912" s="13">
        <v>1855.1498333333332</v>
      </c>
      <c r="K2912" s="2" t="s">
        <v>1893</v>
      </c>
      <c r="L2912" s="3">
        <v>1</v>
      </c>
    </row>
    <row r="2913" spans="1:12" x14ac:dyDescent="0.25">
      <c r="A2913" t="s">
        <v>3065</v>
      </c>
      <c r="B2913" s="9" t="s">
        <v>8</v>
      </c>
      <c r="C2913" s="8" t="s">
        <v>24</v>
      </c>
      <c r="D2913" s="10">
        <v>45359.952777777777</v>
      </c>
      <c r="E2913" s="10">
        <v>45360.043055555558</v>
      </c>
      <c r="F2913" s="11">
        <v>9.0277777777777776E-2</v>
      </c>
      <c r="G2913" s="11">
        <v>0.64583333333333337</v>
      </c>
      <c r="H2913" s="8" t="s">
        <v>2858</v>
      </c>
      <c r="I2913" s="8">
        <v>1855.1498333333332</v>
      </c>
      <c r="K2913" s="2" t="s">
        <v>3764</v>
      </c>
      <c r="L2913" s="3">
        <v>1</v>
      </c>
    </row>
    <row r="2914" spans="1:12" x14ac:dyDescent="0.25">
      <c r="A2914" t="s">
        <v>1835</v>
      </c>
      <c r="B2914" s="12" t="s">
        <v>316</v>
      </c>
      <c r="C2914" s="13" t="s">
        <v>105</v>
      </c>
      <c r="D2914" s="14">
        <v>45518.679861111108</v>
      </c>
      <c r="E2914" s="14">
        <v>45518.770138888889</v>
      </c>
      <c r="F2914" s="15">
        <v>9.0277777777777776E-2</v>
      </c>
      <c r="G2914" s="15">
        <v>0.95</v>
      </c>
      <c r="H2914" s="13" t="s">
        <v>3096</v>
      </c>
      <c r="I2914" s="13">
        <v>1855.1498333333332</v>
      </c>
      <c r="K2914" s="2" t="s">
        <v>2694</v>
      </c>
      <c r="L2914" s="3">
        <v>2</v>
      </c>
    </row>
    <row r="2915" spans="1:12" x14ac:dyDescent="0.25">
      <c r="A2915" t="s">
        <v>3458</v>
      </c>
      <c r="B2915" s="9" t="s">
        <v>660</v>
      </c>
      <c r="C2915" s="8" t="s">
        <v>353</v>
      </c>
      <c r="D2915" s="10">
        <v>45343.868055555547</v>
      </c>
      <c r="E2915" s="10">
        <v>45343.958333333343</v>
      </c>
      <c r="F2915" s="11">
        <v>9.0277777777777776E-2</v>
      </c>
      <c r="G2915" s="11">
        <v>0.9819444444444444</v>
      </c>
      <c r="H2915" s="8" t="s">
        <v>3277</v>
      </c>
      <c r="I2915" s="8">
        <v>1855.1498333333332</v>
      </c>
      <c r="K2915" s="2" t="s">
        <v>853</v>
      </c>
      <c r="L2915" s="3">
        <v>6</v>
      </c>
    </row>
    <row r="2916" spans="1:12" x14ac:dyDescent="0.25">
      <c r="A2916" t="s">
        <v>3458</v>
      </c>
      <c r="B2916" s="9" t="s">
        <v>660</v>
      </c>
      <c r="C2916" s="8" t="s">
        <v>353</v>
      </c>
      <c r="D2916" s="10">
        <v>45343.868055555547</v>
      </c>
      <c r="E2916" s="10">
        <v>45343.958333333343</v>
      </c>
      <c r="F2916" s="11">
        <v>9.0277777777777776E-2</v>
      </c>
      <c r="G2916" s="11">
        <v>0.9819444444444444</v>
      </c>
      <c r="H2916" s="8" t="s">
        <v>3484</v>
      </c>
      <c r="I2916" s="8">
        <v>1855.1498333333332</v>
      </c>
      <c r="K2916" s="2" t="s">
        <v>1147</v>
      </c>
      <c r="L2916" s="3">
        <v>2</v>
      </c>
    </row>
    <row r="2917" spans="1:12" x14ac:dyDescent="0.25">
      <c r="A2917" t="s">
        <v>3545</v>
      </c>
      <c r="B2917" s="12" t="s">
        <v>605</v>
      </c>
      <c r="C2917" s="13" t="s">
        <v>22</v>
      </c>
      <c r="D2917" s="14">
        <v>45583.732638888891</v>
      </c>
      <c r="E2917" s="14">
        <v>45583.822916666657</v>
      </c>
      <c r="F2917" s="15">
        <v>9.0277777777777776E-2</v>
      </c>
      <c r="G2917" s="15">
        <v>3.124305555555555</v>
      </c>
      <c r="H2917" s="13" t="s">
        <v>3485</v>
      </c>
      <c r="I2917" s="13">
        <v>1855.1498333333332</v>
      </c>
      <c r="K2917" s="2" t="s">
        <v>4844</v>
      </c>
      <c r="L2917" s="3">
        <v>1</v>
      </c>
    </row>
    <row r="2918" spans="1:12" x14ac:dyDescent="0.25">
      <c r="A2918" t="s">
        <v>3666</v>
      </c>
      <c r="B2918" s="12" t="s">
        <v>757</v>
      </c>
      <c r="C2918" s="13" t="s">
        <v>30</v>
      </c>
      <c r="D2918" s="14">
        <v>45366.056944444441</v>
      </c>
      <c r="E2918" s="14">
        <v>45366.147222222222</v>
      </c>
      <c r="F2918" s="15">
        <v>9.0277777777777776E-2</v>
      </c>
      <c r="G2918" s="15">
        <v>0.51736111111111116</v>
      </c>
      <c r="H2918" s="13" t="s">
        <v>3485</v>
      </c>
      <c r="I2918" s="13">
        <v>1855.1498333333332</v>
      </c>
      <c r="K2918" s="2" t="s">
        <v>1089</v>
      </c>
      <c r="L2918" s="3">
        <v>6</v>
      </c>
    </row>
    <row r="2919" spans="1:12" x14ac:dyDescent="0.25">
      <c r="A2919" t="s">
        <v>3762</v>
      </c>
      <c r="B2919" s="12" t="s">
        <v>232</v>
      </c>
      <c r="C2919" s="13" t="s">
        <v>12</v>
      </c>
      <c r="D2919" s="14">
        <v>45589.680555555547</v>
      </c>
      <c r="E2919" s="14">
        <v>45589.770833333343</v>
      </c>
      <c r="F2919" s="15">
        <v>9.0277777777777776E-2</v>
      </c>
      <c r="G2919" s="15">
        <v>4.8611111111111112E-2</v>
      </c>
      <c r="H2919" s="13" t="s">
        <v>3703</v>
      </c>
      <c r="I2919" s="13">
        <v>1855.1498333333332</v>
      </c>
      <c r="K2919" s="2" t="s">
        <v>1138</v>
      </c>
      <c r="L2919" s="3">
        <v>8</v>
      </c>
    </row>
    <row r="2920" spans="1:12" x14ac:dyDescent="0.25">
      <c r="A2920" t="s">
        <v>3920</v>
      </c>
      <c r="B2920" s="12" t="s">
        <v>26</v>
      </c>
      <c r="C2920" s="13" t="s">
        <v>130</v>
      </c>
      <c r="D2920" s="14">
        <v>45680.994444444441</v>
      </c>
      <c r="E2920" s="14">
        <v>45681.084722222222</v>
      </c>
      <c r="F2920" s="15">
        <v>9.0277777777777776E-2</v>
      </c>
      <c r="G2920" s="15">
        <v>-0.26944444444444438</v>
      </c>
      <c r="H2920" s="13" t="s">
        <v>3918</v>
      </c>
      <c r="I2920" s="13">
        <v>1855.1498333333332</v>
      </c>
      <c r="K2920" s="2" t="s">
        <v>388</v>
      </c>
      <c r="L2920" s="3">
        <v>4</v>
      </c>
    </row>
    <row r="2921" spans="1:12" x14ac:dyDescent="0.25">
      <c r="A2921" t="s">
        <v>387</v>
      </c>
      <c r="B2921" s="12" t="s">
        <v>386</v>
      </c>
      <c r="C2921" s="13" t="s">
        <v>12</v>
      </c>
      <c r="D2921" s="14">
        <v>45652.624305555553</v>
      </c>
      <c r="E2921" s="14">
        <v>45652.714583333327</v>
      </c>
      <c r="F2921" s="15">
        <v>9.0277777777777776E-2</v>
      </c>
      <c r="G2921" s="15"/>
      <c r="H2921" s="13" t="s">
        <v>4288</v>
      </c>
      <c r="I2921" s="13">
        <v>1855.1498333333332</v>
      </c>
      <c r="K2921" s="2" t="s">
        <v>1484</v>
      </c>
      <c r="L2921" s="3">
        <v>4</v>
      </c>
    </row>
    <row r="2922" spans="1:12" x14ac:dyDescent="0.25">
      <c r="A2922" t="s">
        <v>1945</v>
      </c>
      <c r="B2922" s="9" t="s">
        <v>125</v>
      </c>
      <c r="C2922" s="8" t="s">
        <v>50</v>
      </c>
      <c r="D2922" s="10">
        <v>45441.848611111112</v>
      </c>
      <c r="E2922" s="10">
        <v>45441.938888888893</v>
      </c>
      <c r="F2922" s="11">
        <v>9.0277777777777776E-2</v>
      </c>
      <c r="G2922" s="11">
        <v>0.19791666666666671</v>
      </c>
      <c r="H2922" s="8" t="s">
        <v>4288</v>
      </c>
      <c r="I2922" s="8">
        <v>1855.1498333333332</v>
      </c>
      <c r="K2922" s="2" t="s">
        <v>2039</v>
      </c>
      <c r="L2922" s="3">
        <v>1</v>
      </c>
    </row>
    <row r="2923" spans="1:12" x14ac:dyDescent="0.25">
      <c r="A2923" t="s">
        <v>4634</v>
      </c>
      <c r="B2923" s="9" t="s">
        <v>246</v>
      </c>
      <c r="C2923" s="8" t="s">
        <v>439</v>
      </c>
      <c r="D2923" s="10">
        <v>45349.59375</v>
      </c>
      <c r="E2923" s="10">
        <v>45349.684027777781</v>
      </c>
      <c r="F2923" s="11">
        <v>9.0277777777777776E-2</v>
      </c>
      <c r="G2923" s="11">
        <v>0.1083333333333333</v>
      </c>
      <c r="H2923" s="8" t="s">
        <v>4485</v>
      </c>
      <c r="I2923" s="8">
        <v>1855.1498333333332</v>
      </c>
      <c r="K2923" s="2" t="s">
        <v>13</v>
      </c>
      <c r="L2923" s="3">
        <v>1</v>
      </c>
    </row>
    <row r="2924" spans="1:12" x14ac:dyDescent="0.25">
      <c r="A2924" t="s">
        <v>308</v>
      </c>
      <c r="B2924" s="9" t="s">
        <v>307</v>
      </c>
      <c r="C2924" s="8" t="s">
        <v>89</v>
      </c>
      <c r="D2924" s="10">
        <v>45449.530555555553</v>
      </c>
      <c r="E2924" s="10">
        <v>45449.620138888888</v>
      </c>
      <c r="F2924" s="11">
        <v>8.9583333333333334E-2</v>
      </c>
      <c r="G2924" s="11">
        <v>0.49652777777777779</v>
      </c>
      <c r="H2924" s="8" t="s">
        <v>11</v>
      </c>
      <c r="I2924" s="8">
        <v>1840.8794499999999</v>
      </c>
      <c r="K2924" s="2" t="s">
        <v>2704</v>
      </c>
      <c r="L2924" s="3">
        <v>2</v>
      </c>
    </row>
    <row r="2925" spans="1:12" x14ac:dyDescent="0.25">
      <c r="A2925" t="s">
        <v>403</v>
      </c>
      <c r="B2925" s="9" t="s">
        <v>156</v>
      </c>
      <c r="C2925" s="8" t="s">
        <v>68</v>
      </c>
      <c r="D2925" s="10">
        <v>45564.976388888892</v>
      </c>
      <c r="E2925" s="10">
        <v>45565.065972222219</v>
      </c>
      <c r="F2925" s="11">
        <v>8.9583333333333334E-2</v>
      </c>
      <c r="G2925" s="11">
        <v>1.6020833333333331</v>
      </c>
      <c r="H2925" s="8" t="s">
        <v>418</v>
      </c>
      <c r="I2925" s="8">
        <v>1840.8794499999999</v>
      </c>
      <c r="K2925" s="2" t="s">
        <v>1261</v>
      </c>
      <c r="L2925" s="3">
        <v>3</v>
      </c>
    </row>
    <row r="2926" spans="1:12" x14ac:dyDescent="0.25">
      <c r="A2926" t="s">
        <v>761</v>
      </c>
      <c r="B2926" s="12" t="s">
        <v>22</v>
      </c>
      <c r="C2926" s="13" t="s">
        <v>246</v>
      </c>
      <c r="D2926" s="14">
        <v>45355.690972222219</v>
      </c>
      <c r="E2926" s="14">
        <v>45355.780555555553</v>
      </c>
      <c r="F2926" s="15">
        <v>8.9583333333333334E-2</v>
      </c>
      <c r="G2926" s="15">
        <v>-4.9305555555555554</v>
      </c>
      <c r="H2926" s="13" t="s">
        <v>418</v>
      </c>
      <c r="I2926" s="13">
        <v>1840.8794499999999</v>
      </c>
      <c r="K2926" s="2" t="s">
        <v>1952</v>
      </c>
      <c r="L2926" s="3">
        <v>1</v>
      </c>
    </row>
    <row r="2927" spans="1:12" x14ac:dyDescent="0.25">
      <c r="A2927" t="s">
        <v>1056</v>
      </c>
      <c r="B2927" s="12" t="s">
        <v>91</v>
      </c>
      <c r="C2927" s="13" t="s">
        <v>201</v>
      </c>
      <c r="D2927" s="14">
        <v>45365.563888888893</v>
      </c>
      <c r="E2927" s="14">
        <v>45365.65347222222</v>
      </c>
      <c r="F2927" s="15">
        <v>8.9583333333333334E-2</v>
      </c>
      <c r="G2927" s="15">
        <v>5.347222222222222E-2</v>
      </c>
      <c r="H2927" s="13" t="s">
        <v>791</v>
      </c>
      <c r="I2927" s="13">
        <v>1840.8794499999999</v>
      </c>
      <c r="K2927" s="2" t="s">
        <v>1415</v>
      </c>
      <c r="L2927" s="3">
        <v>1</v>
      </c>
    </row>
    <row r="2928" spans="1:12" x14ac:dyDescent="0.25">
      <c r="A2928" t="s">
        <v>1133</v>
      </c>
      <c r="B2928" s="9" t="s">
        <v>261</v>
      </c>
      <c r="C2928" s="8" t="s">
        <v>75</v>
      </c>
      <c r="D2928" s="10">
        <v>45589.772222222222</v>
      </c>
      <c r="E2928" s="10">
        <v>45589.861805555563</v>
      </c>
      <c r="F2928" s="11">
        <v>8.9583333333333334E-2</v>
      </c>
      <c r="G2928" s="11">
        <v>1.90625</v>
      </c>
      <c r="H2928" s="8" t="s">
        <v>1085</v>
      </c>
      <c r="I2928" s="8">
        <v>1840.8794499999999</v>
      </c>
      <c r="K2928" s="2" t="s">
        <v>85</v>
      </c>
      <c r="L2928" s="3">
        <v>1</v>
      </c>
    </row>
    <row r="2929" spans="1:12" x14ac:dyDescent="0.25">
      <c r="A2929" t="s">
        <v>1663</v>
      </c>
      <c r="B2929" s="9" t="s">
        <v>125</v>
      </c>
      <c r="C2929" s="8" t="s">
        <v>105</v>
      </c>
      <c r="D2929" s="10">
        <v>45598.8125</v>
      </c>
      <c r="E2929" s="10">
        <v>45598.902083333327</v>
      </c>
      <c r="F2929" s="11">
        <v>8.9583333333333334E-2</v>
      </c>
      <c r="G2929" s="11">
        <v>3.9583333333333331E-2</v>
      </c>
      <c r="H2929" s="8" t="s">
        <v>1566</v>
      </c>
      <c r="I2929" s="8">
        <v>1840.8794499999999</v>
      </c>
      <c r="K2929" s="2" t="s">
        <v>3733</v>
      </c>
      <c r="L2929" s="3">
        <v>1</v>
      </c>
    </row>
    <row r="2930" spans="1:12" x14ac:dyDescent="0.25">
      <c r="A2930" t="s">
        <v>1977</v>
      </c>
      <c r="B2930" s="12" t="s">
        <v>158</v>
      </c>
      <c r="C2930" s="13" t="s">
        <v>1533</v>
      </c>
      <c r="D2930" s="14">
        <v>45578.793749999997</v>
      </c>
      <c r="E2930" s="14">
        <v>45578.883333333331</v>
      </c>
      <c r="F2930" s="15">
        <v>8.9583333333333334E-2</v>
      </c>
      <c r="G2930" s="15">
        <v>4.9305555555555547E-2</v>
      </c>
      <c r="H2930" s="13" t="s">
        <v>1908</v>
      </c>
      <c r="I2930" s="13">
        <v>1840.8794499999999</v>
      </c>
      <c r="K2930" s="2" t="s">
        <v>3525</v>
      </c>
      <c r="L2930" s="3">
        <v>1</v>
      </c>
    </row>
    <row r="2931" spans="1:12" x14ac:dyDescent="0.25">
      <c r="A2931" t="s">
        <v>2501</v>
      </c>
      <c r="B2931" s="9" t="s">
        <v>2500</v>
      </c>
      <c r="C2931" s="8" t="s">
        <v>158</v>
      </c>
      <c r="D2931" s="10">
        <v>45688.98333333333</v>
      </c>
      <c r="E2931" s="10">
        <v>45689.072916666657</v>
      </c>
      <c r="F2931" s="11">
        <v>8.9583333333333334E-2</v>
      </c>
      <c r="G2931" s="11"/>
      <c r="H2931" s="8" t="s">
        <v>2502</v>
      </c>
      <c r="I2931" s="8">
        <v>1840.8794499999999</v>
      </c>
      <c r="K2931" s="2" t="s">
        <v>4417</v>
      </c>
      <c r="L2931" s="3">
        <v>1</v>
      </c>
    </row>
    <row r="2932" spans="1:12" x14ac:dyDescent="0.25">
      <c r="A2932" t="s">
        <v>1541</v>
      </c>
      <c r="B2932" s="9" t="s">
        <v>54</v>
      </c>
      <c r="C2932" s="8" t="s">
        <v>130</v>
      </c>
      <c r="D2932" s="10">
        <v>45426.70416666667</v>
      </c>
      <c r="E2932" s="10">
        <v>45426.793749999997</v>
      </c>
      <c r="F2932" s="11">
        <v>8.9583333333333334E-2</v>
      </c>
      <c r="G2932" s="11">
        <v>0.1222222222222222</v>
      </c>
      <c r="H2932" s="8" t="s">
        <v>2502</v>
      </c>
      <c r="I2932" s="8">
        <v>1840.8794499999999</v>
      </c>
      <c r="K2932" s="2" t="s">
        <v>4081</v>
      </c>
      <c r="L2932" s="3">
        <v>1</v>
      </c>
    </row>
    <row r="2933" spans="1:12" x14ac:dyDescent="0.25">
      <c r="A2933" t="s">
        <v>729</v>
      </c>
      <c r="B2933" s="9" t="s">
        <v>246</v>
      </c>
      <c r="C2933" s="8" t="s">
        <v>435</v>
      </c>
      <c r="D2933" s="10">
        <v>45675.685416666667</v>
      </c>
      <c r="E2933" s="10">
        <v>45675.775000000001</v>
      </c>
      <c r="F2933" s="11">
        <v>8.9583333333333334E-2</v>
      </c>
      <c r="G2933" s="11">
        <v>0.05</v>
      </c>
      <c r="H2933" s="8" t="s">
        <v>3096</v>
      </c>
      <c r="I2933" s="8">
        <v>1840.8794499999999</v>
      </c>
      <c r="K2933" s="2" t="s">
        <v>3902</v>
      </c>
      <c r="L2933" s="3">
        <v>1</v>
      </c>
    </row>
    <row r="2934" spans="1:12" x14ac:dyDescent="0.25">
      <c r="A2934" t="s">
        <v>990</v>
      </c>
      <c r="B2934" s="9" t="s">
        <v>12</v>
      </c>
      <c r="C2934" s="8" t="s">
        <v>232</v>
      </c>
      <c r="D2934" s="10">
        <v>45405.056250000001</v>
      </c>
      <c r="E2934" s="10">
        <v>45405.145833333343</v>
      </c>
      <c r="F2934" s="11">
        <v>8.9583333333333334E-2</v>
      </c>
      <c r="G2934" s="11">
        <v>1.604166666666667</v>
      </c>
      <c r="H2934" s="8" t="s">
        <v>3096</v>
      </c>
      <c r="I2934" s="8">
        <v>1840.8794499999999</v>
      </c>
      <c r="K2934" s="2" t="s">
        <v>1920</v>
      </c>
      <c r="L2934" s="3">
        <v>1</v>
      </c>
    </row>
    <row r="2935" spans="1:12" x14ac:dyDescent="0.25">
      <c r="A2935" t="s">
        <v>104</v>
      </c>
      <c r="B2935" s="9" t="s">
        <v>12</v>
      </c>
      <c r="C2935" s="8" t="s">
        <v>89</v>
      </c>
      <c r="D2935" s="10">
        <v>45621.684027777781</v>
      </c>
      <c r="E2935" s="10">
        <v>45621.773611111108</v>
      </c>
      <c r="F2935" s="11">
        <v>8.9583333333333334E-2</v>
      </c>
      <c r="G2935" s="11">
        <v>0.71180555555555558</v>
      </c>
      <c r="H2935" s="8" t="s">
        <v>3277</v>
      </c>
      <c r="I2935" s="8">
        <v>1840.8794499999999</v>
      </c>
      <c r="K2935" s="2" t="s">
        <v>3450</v>
      </c>
      <c r="L2935" s="3">
        <v>3</v>
      </c>
    </row>
    <row r="2936" spans="1:12" x14ac:dyDescent="0.25">
      <c r="A2936" t="s">
        <v>104</v>
      </c>
      <c r="B2936" s="9" t="s">
        <v>12</v>
      </c>
      <c r="C2936" s="8" t="s">
        <v>89</v>
      </c>
      <c r="D2936" s="10">
        <v>45621.684027777781</v>
      </c>
      <c r="E2936" s="10">
        <v>45621.773611111108</v>
      </c>
      <c r="F2936" s="11">
        <v>8.9583333333333334E-2</v>
      </c>
      <c r="G2936" s="11">
        <v>0.71180555555555558</v>
      </c>
      <c r="H2936" s="8" t="s">
        <v>3484</v>
      </c>
      <c r="I2936" s="8">
        <v>1840.8794499999999</v>
      </c>
      <c r="K2936" s="2" t="s">
        <v>117</v>
      </c>
      <c r="L2936" s="3">
        <v>2</v>
      </c>
    </row>
    <row r="2937" spans="1:12" x14ac:dyDescent="0.25">
      <c r="A2937" t="s">
        <v>288</v>
      </c>
      <c r="B2937" s="9" t="s">
        <v>287</v>
      </c>
      <c r="C2937" s="8" t="s">
        <v>105</v>
      </c>
      <c r="D2937" s="10">
        <v>45590.972222222219</v>
      </c>
      <c r="E2937" s="10">
        <v>45591.061805555553</v>
      </c>
      <c r="F2937" s="11">
        <v>8.9583333333333334E-2</v>
      </c>
      <c r="G2937" s="11">
        <v>0.57152777777777775</v>
      </c>
      <c r="H2937" s="8" t="s">
        <v>3703</v>
      </c>
      <c r="I2937" s="8">
        <v>1840.8794499999999</v>
      </c>
      <c r="K2937" s="2" t="s">
        <v>3081</v>
      </c>
      <c r="L2937" s="3">
        <v>1</v>
      </c>
    </row>
    <row r="2938" spans="1:12" x14ac:dyDescent="0.25">
      <c r="A2938" t="s">
        <v>3950</v>
      </c>
      <c r="B2938" s="9" t="s">
        <v>406</v>
      </c>
      <c r="C2938" s="8" t="s">
        <v>816</v>
      </c>
      <c r="D2938" s="10">
        <v>45648.80972222222</v>
      </c>
      <c r="E2938" s="10">
        <v>45648.899305555547</v>
      </c>
      <c r="F2938" s="11">
        <v>8.9583333333333334E-2</v>
      </c>
      <c r="G2938" s="11">
        <v>3.4027777777777768E-2</v>
      </c>
      <c r="H2938" s="8" t="s">
        <v>3918</v>
      </c>
      <c r="I2938" s="8">
        <v>1840.8794499999999</v>
      </c>
      <c r="K2938" s="2" t="s">
        <v>1777</v>
      </c>
      <c r="L2938" s="3">
        <v>1</v>
      </c>
    </row>
    <row r="2939" spans="1:12" x14ac:dyDescent="0.25">
      <c r="A2939" t="s">
        <v>288</v>
      </c>
      <c r="B2939" s="12" t="s">
        <v>287</v>
      </c>
      <c r="C2939" s="13" t="s">
        <v>105</v>
      </c>
      <c r="D2939" s="14">
        <v>45400.617361111108</v>
      </c>
      <c r="E2939" s="14">
        <v>45400.706944444442</v>
      </c>
      <c r="F2939" s="15">
        <v>8.9583333333333334E-2</v>
      </c>
      <c r="G2939" s="15">
        <v>5.9027777777777783E-2</v>
      </c>
      <c r="H2939" s="13" t="s">
        <v>3918</v>
      </c>
      <c r="I2939" s="13">
        <v>1840.8794499999999</v>
      </c>
      <c r="K2939" s="2" t="s">
        <v>437</v>
      </c>
      <c r="L2939" s="3">
        <v>2</v>
      </c>
    </row>
    <row r="2940" spans="1:12" x14ac:dyDescent="0.25">
      <c r="A2940" t="s">
        <v>104</v>
      </c>
      <c r="B2940" s="12" t="s">
        <v>12</v>
      </c>
      <c r="C2940" s="13" t="s">
        <v>89</v>
      </c>
      <c r="D2940" s="14">
        <v>45663.709027777782</v>
      </c>
      <c r="E2940" s="14">
        <v>45663.798611111109</v>
      </c>
      <c r="F2940" s="15">
        <v>8.9583333333333334E-2</v>
      </c>
      <c r="G2940" s="15">
        <v>1.120138888888889</v>
      </c>
      <c r="H2940" s="13" t="s">
        <v>4485</v>
      </c>
      <c r="I2940" s="13">
        <v>1840.8794499999999</v>
      </c>
      <c r="K2940" s="2" t="s">
        <v>2248</v>
      </c>
      <c r="L2940" s="3">
        <v>1</v>
      </c>
    </row>
    <row r="2941" spans="1:12" x14ac:dyDescent="0.25">
      <c r="A2941" t="s">
        <v>4577</v>
      </c>
      <c r="B2941" s="9" t="s">
        <v>125</v>
      </c>
      <c r="C2941" s="8" t="s">
        <v>199</v>
      </c>
      <c r="D2941" s="10">
        <v>45440.838888888888</v>
      </c>
      <c r="E2941" s="10">
        <v>45440.928472222222</v>
      </c>
      <c r="F2941" s="11">
        <v>8.9583333333333334E-2</v>
      </c>
      <c r="G2941" s="11">
        <v>0.63958333333333328</v>
      </c>
      <c r="H2941" s="8" t="s">
        <v>4485</v>
      </c>
      <c r="I2941" s="8">
        <v>1840.8794499999999</v>
      </c>
      <c r="K2941" s="2" t="s">
        <v>449</v>
      </c>
      <c r="L2941" s="3">
        <v>1</v>
      </c>
    </row>
    <row r="2942" spans="1:12" x14ac:dyDescent="0.25">
      <c r="A2942" t="s">
        <v>1582</v>
      </c>
      <c r="B2942" s="9" t="s">
        <v>52</v>
      </c>
      <c r="C2942" s="8" t="s">
        <v>1580</v>
      </c>
      <c r="D2942" s="10">
        <v>45641.834027777782</v>
      </c>
      <c r="E2942" s="10">
        <v>45641.923611111109</v>
      </c>
      <c r="F2942" s="11">
        <v>8.9583333333333334E-2</v>
      </c>
      <c r="G2942" s="11">
        <v>4.3749999999999997E-2</v>
      </c>
      <c r="H2942" s="8" t="s">
        <v>4654</v>
      </c>
      <c r="I2942" s="8">
        <v>1840.8794499999999</v>
      </c>
      <c r="K2942" s="2" t="s">
        <v>1087</v>
      </c>
      <c r="L2942" s="3">
        <v>2</v>
      </c>
    </row>
    <row r="2943" spans="1:12" x14ac:dyDescent="0.25">
      <c r="A2943" t="s">
        <v>4062</v>
      </c>
      <c r="B2943" s="12" t="s">
        <v>130</v>
      </c>
      <c r="C2943" s="13" t="s">
        <v>12</v>
      </c>
      <c r="D2943" s="14">
        <v>45657.650694444441</v>
      </c>
      <c r="E2943" s="14">
        <v>45657.740277777782</v>
      </c>
      <c r="F2943" s="15">
        <v>8.9583333333333334E-2</v>
      </c>
      <c r="G2943" s="15">
        <v>0.84166666666666667</v>
      </c>
      <c r="H2943" s="13" t="s">
        <v>4776</v>
      </c>
      <c r="I2943" s="13">
        <v>1840.8794499999999</v>
      </c>
      <c r="K2943" s="2" t="s">
        <v>314</v>
      </c>
      <c r="L2943" s="3">
        <v>14</v>
      </c>
    </row>
    <row r="2944" spans="1:12" x14ac:dyDescent="0.25">
      <c r="A2944" t="s">
        <v>3411</v>
      </c>
      <c r="B2944" s="12" t="s">
        <v>68</v>
      </c>
      <c r="C2944" s="13" t="s">
        <v>156</v>
      </c>
      <c r="D2944" s="14">
        <v>45618.800694444442</v>
      </c>
      <c r="E2944" s="14">
        <v>45618.890277777777</v>
      </c>
      <c r="F2944" s="15">
        <v>8.9583333333333334E-2</v>
      </c>
      <c r="G2944" s="15">
        <v>0.78541666666666665</v>
      </c>
      <c r="H2944" s="13" t="s">
        <v>4776</v>
      </c>
      <c r="I2944" s="13">
        <v>1840.8794499999999</v>
      </c>
      <c r="K2944" s="2" t="s">
        <v>2193</v>
      </c>
      <c r="L2944" s="3">
        <v>1</v>
      </c>
    </row>
    <row r="2945" spans="1:12" x14ac:dyDescent="0.25">
      <c r="A2945" t="s">
        <v>343</v>
      </c>
      <c r="B2945" s="9" t="s">
        <v>125</v>
      </c>
      <c r="C2945" s="8" t="s">
        <v>12</v>
      </c>
      <c r="D2945" s="10">
        <v>45578.613194444442</v>
      </c>
      <c r="E2945" s="10">
        <v>45578.702777777777</v>
      </c>
      <c r="F2945" s="11">
        <v>8.9583333333333334E-2</v>
      </c>
      <c r="G2945" s="11">
        <v>0.12916666666666671</v>
      </c>
      <c r="H2945" s="8" t="s">
        <v>4776</v>
      </c>
      <c r="I2945" s="8">
        <v>1840.8794499999999</v>
      </c>
      <c r="K2945" s="2" t="s">
        <v>342</v>
      </c>
      <c r="L2945" s="3">
        <v>2</v>
      </c>
    </row>
    <row r="2946" spans="1:12" x14ac:dyDescent="0.25">
      <c r="A2946" t="s">
        <v>317</v>
      </c>
      <c r="B2946" s="9" t="s">
        <v>316</v>
      </c>
      <c r="C2946" s="8" t="s">
        <v>246</v>
      </c>
      <c r="D2946" s="10">
        <v>45438.810416666667</v>
      </c>
      <c r="E2946" s="10">
        <v>45438.899305555547</v>
      </c>
      <c r="F2946" s="11">
        <v>8.8888888888888892E-2</v>
      </c>
      <c r="G2946" s="11">
        <v>1.666666666666667E-2</v>
      </c>
      <c r="H2946" s="8" t="s">
        <v>11</v>
      </c>
      <c r="I2946" s="8">
        <v>1826.6090666666666</v>
      </c>
      <c r="K2946" s="2" t="s">
        <v>4838</v>
      </c>
      <c r="L2946" s="3">
        <v>1</v>
      </c>
    </row>
    <row r="2947" spans="1:12" x14ac:dyDescent="0.25">
      <c r="A2947" t="s">
        <v>388</v>
      </c>
      <c r="B2947" s="9" t="s">
        <v>12</v>
      </c>
      <c r="C2947" s="8" t="s">
        <v>386</v>
      </c>
      <c r="D2947" s="10">
        <v>45346.77847222222</v>
      </c>
      <c r="E2947" s="10">
        <v>45346.867361111108</v>
      </c>
      <c r="F2947" s="11">
        <v>8.8888888888888892E-2</v>
      </c>
      <c r="G2947" s="11">
        <v>6.0416666666666667E-2</v>
      </c>
      <c r="H2947" s="8" t="s">
        <v>11</v>
      </c>
      <c r="I2947" s="8">
        <v>1826.6090666666666</v>
      </c>
      <c r="K2947" s="2" t="s">
        <v>4280</v>
      </c>
      <c r="L2947" s="3">
        <v>1</v>
      </c>
    </row>
    <row r="2948" spans="1:12" x14ac:dyDescent="0.25">
      <c r="A2948" t="s">
        <v>651</v>
      </c>
      <c r="B2948" s="9" t="s">
        <v>287</v>
      </c>
      <c r="C2948" s="8" t="s">
        <v>649</v>
      </c>
      <c r="D2948" s="10">
        <v>45421.845138888893</v>
      </c>
      <c r="E2948" s="10">
        <v>45421.934027777781</v>
      </c>
      <c r="F2948" s="11">
        <v>8.8888888888888892E-2</v>
      </c>
      <c r="G2948" s="11">
        <v>2.361111111111111E-2</v>
      </c>
      <c r="H2948" s="8" t="s">
        <v>418</v>
      </c>
      <c r="I2948" s="8">
        <v>1826.6090666666666</v>
      </c>
      <c r="K2948" s="2" t="s">
        <v>2729</v>
      </c>
      <c r="L2948" s="3">
        <v>1</v>
      </c>
    </row>
    <row r="2949" spans="1:12" x14ac:dyDescent="0.25">
      <c r="A2949" t="s">
        <v>1208</v>
      </c>
      <c r="B2949" s="9" t="s">
        <v>12</v>
      </c>
      <c r="C2949" s="8" t="s">
        <v>287</v>
      </c>
      <c r="D2949" s="10">
        <v>45464.777083333327</v>
      </c>
      <c r="E2949" s="10">
        <v>45464.865972222222</v>
      </c>
      <c r="F2949" s="11">
        <v>8.8888888888888892E-2</v>
      </c>
      <c r="G2949" s="11">
        <v>0.72986111111111107</v>
      </c>
      <c r="H2949" s="8" t="s">
        <v>1085</v>
      </c>
      <c r="I2949" s="8">
        <v>1826.6090666666666</v>
      </c>
      <c r="K2949" s="2" t="s">
        <v>2852</v>
      </c>
      <c r="L2949" s="3">
        <v>3</v>
      </c>
    </row>
    <row r="2950" spans="1:12" x14ac:dyDescent="0.25">
      <c r="A2950" t="s">
        <v>86</v>
      </c>
      <c r="B2950" s="12" t="s">
        <v>18</v>
      </c>
      <c r="C2950" s="13" t="s">
        <v>12</v>
      </c>
      <c r="D2950" s="14">
        <v>45535.759027777778</v>
      </c>
      <c r="E2950" s="14">
        <v>45535.847916666673</v>
      </c>
      <c r="F2950" s="15">
        <v>8.8888888888888892E-2</v>
      </c>
      <c r="G2950" s="15">
        <v>0.66527777777777775</v>
      </c>
      <c r="H2950" s="13" t="s">
        <v>1314</v>
      </c>
      <c r="I2950" s="13">
        <v>1826.6090666666666</v>
      </c>
      <c r="K2950" s="2" t="s">
        <v>3897</v>
      </c>
      <c r="L2950" s="3">
        <v>1</v>
      </c>
    </row>
    <row r="2951" spans="1:12" x14ac:dyDescent="0.25">
      <c r="A2951" t="s">
        <v>104</v>
      </c>
      <c r="B2951" s="9" t="s">
        <v>12</v>
      </c>
      <c r="C2951" s="8" t="s">
        <v>89</v>
      </c>
      <c r="D2951" s="10">
        <v>45579.718055555553</v>
      </c>
      <c r="E2951" s="10">
        <v>45579.806944444441</v>
      </c>
      <c r="F2951" s="11">
        <v>8.8888888888888892E-2</v>
      </c>
      <c r="G2951" s="11">
        <v>8.0555555555555561E-2</v>
      </c>
      <c r="H2951" s="8" t="s">
        <v>1566</v>
      </c>
      <c r="I2951" s="8">
        <v>1826.6090666666666</v>
      </c>
      <c r="K2951" s="2" t="s">
        <v>2276</v>
      </c>
      <c r="L2951" s="3">
        <v>1</v>
      </c>
    </row>
    <row r="2952" spans="1:12" x14ac:dyDescent="0.25">
      <c r="A2952" t="s">
        <v>1862</v>
      </c>
      <c r="B2952" s="12" t="s">
        <v>1861</v>
      </c>
      <c r="C2952" s="13" t="s">
        <v>24</v>
      </c>
      <c r="D2952" s="14">
        <v>45369.90902777778</v>
      </c>
      <c r="E2952" s="14">
        <v>45369.997916666667</v>
      </c>
      <c r="F2952" s="15">
        <v>8.8888888888888892E-2</v>
      </c>
      <c r="G2952" s="15">
        <v>0.13472222222222219</v>
      </c>
      <c r="H2952" s="13" t="s">
        <v>1566</v>
      </c>
      <c r="I2952" s="13">
        <v>1826.6090666666666</v>
      </c>
      <c r="K2952" s="2" t="s">
        <v>2620</v>
      </c>
      <c r="L2952" s="3">
        <v>1</v>
      </c>
    </row>
    <row r="2953" spans="1:12" x14ac:dyDescent="0.25">
      <c r="A2953" t="s">
        <v>1997</v>
      </c>
      <c r="B2953" s="12" t="s">
        <v>696</v>
      </c>
      <c r="C2953" s="13" t="s">
        <v>125</v>
      </c>
      <c r="D2953" s="14">
        <v>45557.724999999999</v>
      </c>
      <c r="E2953" s="14">
        <v>45557.813888888893</v>
      </c>
      <c r="F2953" s="15">
        <v>8.8888888888888892E-2</v>
      </c>
      <c r="G2953" s="15"/>
      <c r="H2953" s="13" t="s">
        <v>1908</v>
      </c>
      <c r="I2953" s="13">
        <v>1826.6090666666666</v>
      </c>
      <c r="K2953" s="2" t="s">
        <v>2066</v>
      </c>
      <c r="L2953" s="3">
        <v>2</v>
      </c>
    </row>
    <row r="2954" spans="1:12" x14ac:dyDescent="0.25">
      <c r="A2954" t="s">
        <v>2093</v>
      </c>
      <c r="B2954" s="12" t="s">
        <v>22</v>
      </c>
      <c r="C2954" s="13" t="s">
        <v>551</v>
      </c>
      <c r="D2954" s="14">
        <v>45439.868055555547</v>
      </c>
      <c r="E2954" s="14">
        <v>45439.956944444442</v>
      </c>
      <c r="F2954" s="15">
        <v>8.8888888888888892E-2</v>
      </c>
      <c r="G2954" s="15">
        <v>-0.90763888888888888</v>
      </c>
      <c r="H2954" s="13" t="s">
        <v>1908</v>
      </c>
      <c r="I2954" s="13">
        <v>1826.6090666666666</v>
      </c>
      <c r="K2954" s="2" t="s">
        <v>4252</v>
      </c>
      <c r="L2954" s="3">
        <v>1</v>
      </c>
    </row>
    <row r="2955" spans="1:12" x14ac:dyDescent="0.25">
      <c r="A2955" t="s">
        <v>2250</v>
      </c>
      <c r="B2955" s="12" t="s">
        <v>2249</v>
      </c>
      <c r="C2955" s="13" t="s">
        <v>12</v>
      </c>
      <c r="D2955" s="14">
        <v>45630.731249999997</v>
      </c>
      <c r="E2955" s="14">
        <v>45630.820138888892</v>
      </c>
      <c r="F2955" s="15">
        <v>8.8888888888888892E-2</v>
      </c>
      <c r="G2955" s="15">
        <v>1.0874999999999999</v>
      </c>
      <c r="H2955" s="13" t="s">
        <v>2207</v>
      </c>
      <c r="I2955" s="13">
        <v>1826.6090666666666</v>
      </c>
      <c r="K2955" s="2" t="s">
        <v>3132</v>
      </c>
      <c r="L2955" s="3">
        <v>1</v>
      </c>
    </row>
    <row r="2956" spans="1:12" x14ac:dyDescent="0.25">
      <c r="A2956" t="s">
        <v>2753</v>
      </c>
      <c r="B2956" s="9" t="s">
        <v>107</v>
      </c>
      <c r="C2956" s="8" t="s">
        <v>652</v>
      </c>
      <c r="D2956" s="10">
        <v>45600.988888888889</v>
      </c>
      <c r="E2956" s="10">
        <v>45601.077777777777</v>
      </c>
      <c r="F2956" s="11">
        <v>8.8888888888888892E-2</v>
      </c>
      <c r="G2956" s="11">
        <v>2.6069444444444438</v>
      </c>
      <c r="H2956" s="8" t="s">
        <v>2715</v>
      </c>
      <c r="I2956" s="8">
        <v>1826.6090666666666</v>
      </c>
      <c r="K2956" s="2" t="s">
        <v>3243</v>
      </c>
      <c r="L2956" s="3">
        <v>1</v>
      </c>
    </row>
    <row r="2957" spans="1:12" x14ac:dyDescent="0.25">
      <c r="A2957" t="s">
        <v>1089</v>
      </c>
      <c r="B2957" s="12" t="s">
        <v>12</v>
      </c>
      <c r="C2957" s="13" t="s">
        <v>221</v>
      </c>
      <c r="D2957" s="14">
        <v>45375.623611111107</v>
      </c>
      <c r="E2957" s="14">
        <v>45375.712500000001</v>
      </c>
      <c r="F2957" s="15">
        <v>8.8888888888888892E-2</v>
      </c>
      <c r="G2957" s="15">
        <v>3.4722222222222217E-2</v>
      </c>
      <c r="H2957" s="13" t="s">
        <v>2715</v>
      </c>
      <c r="I2957" s="13">
        <v>1826.6090666666666</v>
      </c>
      <c r="K2957" s="2" t="s">
        <v>4518</v>
      </c>
      <c r="L2957" s="3">
        <v>1</v>
      </c>
    </row>
    <row r="2958" spans="1:12" x14ac:dyDescent="0.25">
      <c r="A2958" t="s">
        <v>1389</v>
      </c>
      <c r="B2958" s="9" t="s">
        <v>287</v>
      </c>
      <c r="C2958" s="8" t="s">
        <v>406</v>
      </c>
      <c r="D2958" s="10">
        <v>45533.883333333331</v>
      </c>
      <c r="E2958" s="10">
        <v>45533.972222222219</v>
      </c>
      <c r="F2958" s="11">
        <v>8.8888888888888892E-2</v>
      </c>
      <c r="G2958" s="11">
        <v>5.6520833333333336</v>
      </c>
      <c r="H2958" s="8" t="s">
        <v>3277</v>
      </c>
      <c r="I2958" s="8">
        <v>1826.6090666666666</v>
      </c>
      <c r="K2958" s="2" t="s">
        <v>3721</v>
      </c>
      <c r="L2958" s="3">
        <v>2</v>
      </c>
    </row>
    <row r="2959" spans="1:12" x14ac:dyDescent="0.25">
      <c r="A2959" t="s">
        <v>3463</v>
      </c>
      <c r="B2959" s="9" t="s">
        <v>460</v>
      </c>
      <c r="C2959" s="8" t="s">
        <v>3461</v>
      </c>
      <c r="D2959" s="10">
        <v>45340.784722222219</v>
      </c>
      <c r="E2959" s="10">
        <v>45340.873611111107</v>
      </c>
      <c r="F2959" s="11">
        <v>8.8888888888888892E-2</v>
      </c>
      <c r="G2959" s="11">
        <v>3.0555555555555551E-2</v>
      </c>
      <c r="H2959" s="8" t="s">
        <v>3277</v>
      </c>
      <c r="I2959" s="8">
        <v>1826.6090666666666</v>
      </c>
      <c r="K2959" s="2" t="s">
        <v>2940</v>
      </c>
      <c r="L2959" s="3">
        <v>1</v>
      </c>
    </row>
    <row r="2960" spans="1:12" x14ac:dyDescent="0.25">
      <c r="A2960" t="s">
        <v>1389</v>
      </c>
      <c r="B2960" s="9" t="s">
        <v>287</v>
      </c>
      <c r="C2960" s="8" t="s">
        <v>406</v>
      </c>
      <c r="D2960" s="10">
        <v>45533.883333333331</v>
      </c>
      <c r="E2960" s="10">
        <v>45533.972222222219</v>
      </c>
      <c r="F2960" s="11">
        <v>8.8888888888888892E-2</v>
      </c>
      <c r="G2960" s="11">
        <v>5.6520833333333336</v>
      </c>
      <c r="H2960" s="8" t="s">
        <v>3484</v>
      </c>
      <c r="I2960" s="8">
        <v>1826.6090666666666</v>
      </c>
      <c r="K2960" s="2" t="s">
        <v>1619</v>
      </c>
      <c r="L2960" s="3">
        <v>3</v>
      </c>
    </row>
    <row r="2961" spans="1:12" x14ac:dyDescent="0.25">
      <c r="A2961" t="s">
        <v>3463</v>
      </c>
      <c r="B2961" s="9" t="s">
        <v>460</v>
      </c>
      <c r="C2961" s="8" t="s">
        <v>3461</v>
      </c>
      <c r="D2961" s="10">
        <v>45340.784722222219</v>
      </c>
      <c r="E2961" s="10">
        <v>45340.873611111107</v>
      </c>
      <c r="F2961" s="11">
        <v>8.8888888888888892E-2</v>
      </c>
      <c r="G2961" s="11">
        <v>3.0555555555555551E-2</v>
      </c>
      <c r="H2961" s="8" t="s">
        <v>3484</v>
      </c>
      <c r="I2961" s="8">
        <v>1826.6090666666666</v>
      </c>
      <c r="K2961" s="2" t="s">
        <v>3771</v>
      </c>
      <c r="L2961" s="3">
        <v>1</v>
      </c>
    </row>
    <row r="2962" spans="1:12" x14ac:dyDescent="0.25">
      <c r="A2962" t="s">
        <v>3849</v>
      </c>
      <c r="B2962" s="9" t="s">
        <v>35</v>
      </c>
      <c r="C2962" s="8" t="s">
        <v>2181</v>
      </c>
      <c r="D2962" s="10">
        <v>45458.613194444442</v>
      </c>
      <c r="E2962" s="10">
        <v>45458.70208333333</v>
      </c>
      <c r="F2962" s="11">
        <v>8.8888888888888892E-2</v>
      </c>
      <c r="G2962" s="11">
        <v>0.71597222222222223</v>
      </c>
      <c r="H2962" s="8" t="s">
        <v>3703</v>
      </c>
      <c r="I2962" s="8">
        <v>1826.6090666666666</v>
      </c>
      <c r="K2962" s="2" t="s">
        <v>2996</v>
      </c>
      <c r="L2962" s="3">
        <v>1</v>
      </c>
    </row>
    <row r="2963" spans="1:12" x14ac:dyDescent="0.25">
      <c r="A2963" t="s">
        <v>1582</v>
      </c>
      <c r="B2963" s="9" t="s">
        <v>52</v>
      </c>
      <c r="C2963" s="8" t="s">
        <v>1580</v>
      </c>
      <c r="D2963" s="10">
        <v>45319.824305555558</v>
      </c>
      <c r="E2963" s="10">
        <v>45319.913194444453</v>
      </c>
      <c r="F2963" s="11">
        <v>8.8888888888888892E-2</v>
      </c>
      <c r="G2963" s="11">
        <v>4.3055555555555562E-2</v>
      </c>
      <c r="H2963" s="8" t="s">
        <v>4100</v>
      </c>
      <c r="I2963" s="8">
        <v>1826.6090666666666</v>
      </c>
      <c r="K2963" s="2" t="s">
        <v>526</v>
      </c>
      <c r="L2963" s="3">
        <v>1</v>
      </c>
    </row>
    <row r="2964" spans="1:12" x14ac:dyDescent="0.25">
      <c r="A2964" t="s">
        <v>4409</v>
      </c>
      <c r="B2964" s="12" t="s">
        <v>531</v>
      </c>
      <c r="C2964" s="13" t="s">
        <v>326</v>
      </c>
      <c r="D2964" s="14">
        <v>45437.923611111109</v>
      </c>
      <c r="E2964" s="14">
        <v>45438.012499999997</v>
      </c>
      <c r="F2964" s="15">
        <v>8.8888888888888892E-2</v>
      </c>
      <c r="G2964" s="15">
        <v>4.6527777777777779E-2</v>
      </c>
      <c r="H2964" s="13" t="s">
        <v>4288</v>
      </c>
      <c r="I2964" s="13">
        <v>1826.6090666666666</v>
      </c>
      <c r="K2964" s="2" t="s">
        <v>1505</v>
      </c>
      <c r="L2964" s="3">
        <v>2</v>
      </c>
    </row>
    <row r="2965" spans="1:12" x14ac:dyDescent="0.25">
      <c r="A2965" t="s">
        <v>4423</v>
      </c>
      <c r="B2965" s="9" t="s">
        <v>872</v>
      </c>
      <c r="C2965" s="8" t="s">
        <v>1413</v>
      </c>
      <c r="D2965" s="10">
        <v>45411.534722222219</v>
      </c>
      <c r="E2965" s="10">
        <v>45411.623611111107</v>
      </c>
      <c r="F2965" s="11">
        <v>8.8888888888888892E-2</v>
      </c>
      <c r="G2965" s="11">
        <v>7.0833333333333331E-2</v>
      </c>
      <c r="H2965" s="8" t="s">
        <v>4288</v>
      </c>
      <c r="I2965" s="8">
        <v>1826.6090666666666</v>
      </c>
      <c r="K2965" s="2" t="s">
        <v>4749</v>
      </c>
      <c r="L2965" s="3">
        <v>1</v>
      </c>
    </row>
    <row r="2966" spans="1:12" x14ac:dyDescent="0.25">
      <c r="A2966" t="s">
        <v>2080</v>
      </c>
      <c r="B2966" s="9" t="s">
        <v>54</v>
      </c>
      <c r="C2966" s="8" t="s">
        <v>22</v>
      </c>
      <c r="D2966" s="10">
        <v>45585.747916666667</v>
      </c>
      <c r="E2966" s="10">
        <v>45585.836805555547</v>
      </c>
      <c r="F2966" s="11">
        <v>8.8888888888888892E-2</v>
      </c>
      <c r="G2966" s="11">
        <v>0.69861111111111107</v>
      </c>
      <c r="H2966" s="8" t="s">
        <v>4485</v>
      </c>
      <c r="I2966" s="8">
        <v>1826.6090666666666</v>
      </c>
      <c r="K2966" s="2" t="s">
        <v>3969</v>
      </c>
      <c r="L2966" s="3">
        <v>1</v>
      </c>
    </row>
    <row r="2967" spans="1:12" x14ac:dyDescent="0.25">
      <c r="A2967" t="s">
        <v>1108</v>
      </c>
      <c r="B2967" s="12" t="s">
        <v>12</v>
      </c>
      <c r="C2967" s="13" t="s">
        <v>178</v>
      </c>
      <c r="D2967" s="14">
        <v>45357.974999999999</v>
      </c>
      <c r="E2967" s="14">
        <v>45358.063888888893</v>
      </c>
      <c r="F2967" s="15">
        <v>8.8888888888888892E-2</v>
      </c>
      <c r="G2967" s="15"/>
      <c r="H2967" s="13" t="s">
        <v>4485</v>
      </c>
      <c r="I2967" s="13">
        <v>1826.6090666666666</v>
      </c>
      <c r="K2967" s="2" t="s">
        <v>2682</v>
      </c>
      <c r="L2967" s="3">
        <v>1</v>
      </c>
    </row>
    <row r="2968" spans="1:12" x14ac:dyDescent="0.25">
      <c r="A2968" t="s">
        <v>129</v>
      </c>
      <c r="B2968" s="12" t="s">
        <v>125</v>
      </c>
      <c r="C2968" s="13" t="s">
        <v>127</v>
      </c>
      <c r="D2968" s="14">
        <v>45343.76458333333</v>
      </c>
      <c r="E2968" s="14">
        <v>45343.853472222218</v>
      </c>
      <c r="F2968" s="15">
        <v>8.8888888888888892E-2</v>
      </c>
      <c r="G2968" s="15">
        <v>3.5416666666666673E-2</v>
      </c>
      <c r="H2968" s="13" t="s">
        <v>4485</v>
      </c>
      <c r="I2968" s="13">
        <v>1826.6090666666666</v>
      </c>
      <c r="K2968" s="2" t="s">
        <v>3820</v>
      </c>
      <c r="L2968" s="3">
        <v>1</v>
      </c>
    </row>
    <row r="2969" spans="1:12" x14ac:dyDescent="0.25">
      <c r="A2969" t="s">
        <v>4809</v>
      </c>
      <c r="B2969" s="9" t="s">
        <v>12</v>
      </c>
      <c r="C2969" s="8" t="s">
        <v>87</v>
      </c>
      <c r="D2969" s="10">
        <v>45632.779861111107</v>
      </c>
      <c r="E2969" s="10">
        <v>45632.868750000001</v>
      </c>
      <c r="F2969" s="11">
        <v>8.8888888888888892E-2</v>
      </c>
      <c r="G2969" s="11"/>
      <c r="H2969" s="8" t="s">
        <v>4776</v>
      </c>
      <c r="I2969" s="8">
        <v>1826.6090666666666</v>
      </c>
      <c r="K2969" s="2" t="s">
        <v>574</v>
      </c>
      <c r="L2969" s="3">
        <v>1</v>
      </c>
    </row>
    <row r="2970" spans="1:12" x14ac:dyDescent="0.25">
      <c r="A2970" t="s">
        <v>4937</v>
      </c>
      <c r="B2970" s="9" t="s">
        <v>125</v>
      </c>
      <c r="C2970" s="8" t="s">
        <v>107</v>
      </c>
      <c r="D2970" s="10">
        <v>45348.540277777778</v>
      </c>
      <c r="E2970" s="10">
        <v>45348.629166666673</v>
      </c>
      <c r="F2970" s="11">
        <v>8.8888888888888892E-2</v>
      </c>
      <c r="G2970" s="11">
        <v>8.8888888888888892E-2</v>
      </c>
      <c r="H2970" s="8" t="s">
        <v>4776</v>
      </c>
      <c r="I2970" s="8">
        <v>1826.6090666666666</v>
      </c>
      <c r="K2970" s="2" t="s">
        <v>1135</v>
      </c>
      <c r="L2970" s="3">
        <v>6</v>
      </c>
    </row>
    <row r="2971" spans="1:12" x14ac:dyDescent="0.25">
      <c r="A2971" t="s">
        <v>167</v>
      </c>
      <c r="B2971" s="12" t="s">
        <v>166</v>
      </c>
      <c r="C2971" s="13" t="s">
        <v>164</v>
      </c>
      <c r="D2971" s="14">
        <v>45572.974999999999</v>
      </c>
      <c r="E2971" s="14">
        <v>45573.063194444447</v>
      </c>
      <c r="F2971" s="15">
        <v>8.819444444444445E-2</v>
      </c>
      <c r="G2971" s="15">
        <v>0.58402777777777781</v>
      </c>
      <c r="H2971" s="13" t="s">
        <v>11</v>
      </c>
      <c r="I2971" s="13">
        <v>1812.3386833333332</v>
      </c>
      <c r="K2971" s="2" t="s">
        <v>3491</v>
      </c>
      <c r="L2971" s="3">
        <v>2</v>
      </c>
    </row>
    <row r="2972" spans="1:12" x14ac:dyDescent="0.25">
      <c r="A2972" t="s">
        <v>214</v>
      </c>
      <c r="B2972" s="9" t="s">
        <v>213</v>
      </c>
      <c r="C2972" s="8" t="s">
        <v>125</v>
      </c>
      <c r="D2972" s="10">
        <v>45548.570833333331</v>
      </c>
      <c r="E2972" s="10">
        <v>45548.65902777778</v>
      </c>
      <c r="F2972" s="11">
        <v>8.819444444444445E-2</v>
      </c>
      <c r="G2972" s="11">
        <v>1.435416666666667</v>
      </c>
      <c r="H2972" s="8" t="s">
        <v>11</v>
      </c>
      <c r="I2972" s="8">
        <v>1812.3386833333332</v>
      </c>
      <c r="K2972" s="2" t="s">
        <v>3336</v>
      </c>
      <c r="L2972" s="3">
        <v>2</v>
      </c>
    </row>
    <row r="2973" spans="1:12" x14ac:dyDescent="0.25">
      <c r="A2973" t="s">
        <v>437</v>
      </c>
      <c r="B2973" s="12" t="s">
        <v>12</v>
      </c>
      <c r="C2973" s="13" t="s">
        <v>435</v>
      </c>
      <c r="D2973" s="14">
        <v>45399.609027777777</v>
      </c>
      <c r="E2973" s="14">
        <v>45399.697222222218</v>
      </c>
      <c r="F2973" s="15">
        <v>8.819444444444445E-2</v>
      </c>
      <c r="G2973" s="15">
        <v>0.1020833333333333</v>
      </c>
      <c r="H2973" s="13" t="s">
        <v>418</v>
      </c>
      <c r="I2973" s="13">
        <v>1812.3386833333332</v>
      </c>
      <c r="K2973" s="2" t="s">
        <v>1004</v>
      </c>
      <c r="L2973" s="3">
        <v>1</v>
      </c>
    </row>
    <row r="2974" spans="1:12" x14ac:dyDescent="0.25">
      <c r="A2974" t="s">
        <v>800</v>
      </c>
      <c r="B2974" s="12" t="s">
        <v>290</v>
      </c>
      <c r="C2974" s="13" t="s">
        <v>309</v>
      </c>
      <c r="D2974" s="14">
        <v>45669.813888888893</v>
      </c>
      <c r="E2974" s="14">
        <v>45669.902083333327</v>
      </c>
      <c r="F2974" s="15">
        <v>8.819444444444445E-2</v>
      </c>
      <c r="G2974" s="15">
        <v>2.9166666666666671E-2</v>
      </c>
      <c r="H2974" s="13" t="s">
        <v>791</v>
      </c>
      <c r="I2974" s="13">
        <v>1812.3386833333332</v>
      </c>
      <c r="K2974" s="2" t="s">
        <v>1393</v>
      </c>
      <c r="L2974" s="3">
        <v>2</v>
      </c>
    </row>
    <row r="2975" spans="1:12" x14ac:dyDescent="0.25">
      <c r="A2975" t="s">
        <v>1207</v>
      </c>
      <c r="B2975" s="12" t="s">
        <v>287</v>
      </c>
      <c r="C2975" s="13" t="s">
        <v>570</v>
      </c>
      <c r="D2975" s="14">
        <v>45465.595833333333</v>
      </c>
      <c r="E2975" s="14">
        <v>45465.684027777781</v>
      </c>
      <c r="F2975" s="15">
        <v>8.819444444444445E-2</v>
      </c>
      <c r="G2975" s="15">
        <v>2.974305555555556</v>
      </c>
      <c r="H2975" s="13" t="s">
        <v>1085</v>
      </c>
      <c r="I2975" s="13">
        <v>1812.3386833333332</v>
      </c>
      <c r="K2975" s="2" t="s">
        <v>3221</v>
      </c>
      <c r="L2975" s="3">
        <v>3</v>
      </c>
    </row>
    <row r="2976" spans="1:12" x14ac:dyDescent="0.25">
      <c r="A2976" t="s">
        <v>1300</v>
      </c>
      <c r="B2976" s="9" t="s">
        <v>570</v>
      </c>
      <c r="C2976" s="8" t="s">
        <v>95</v>
      </c>
      <c r="D2976" s="10">
        <v>45348.030555555553</v>
      </c>
      <c r="E2976" s="10">
        <v>45348.118750000001</v>
      </c>
      <c r="F2976" s="11">
        <v>8.819444444444445E-2</v>
      </c>
      <c r="G2976" s="11"/>
      <c r="H2976" s="8" t="s">
        <v>1085</v>
      </c>
      <c r="I2976" s="8">
        <v>1812.3386833333332</v>
      </c>
      <c r="K2976" s="2" t="s">
        <v>3773</v>
      </c>
      <c r="L2976" s="3">
        <v>1</v>
      </c>
    </row>
    <row r="2977" spans="1:12" x14ac:dyDescent="0.25">
      <c r="A2977" t="s">
        <v>1356</v>
      </c>
      <c r="B2977" s="12" t="s">
        <v>62</v>
      </c>
      <c r="C2977" s="13" t="s">
        <v>143</v>
      </c>
      <c r="D2977" s="14">
        <v>45619.92083333333</v>
      </c>
      <c r="E2977" s="14">
        <v>45620.009027777778</v>
      </c>
      <c r="F2977" s="15">
        <v>8.819444444444445E-2</v>
      </c>
      <c r="G2977" s="15">
        <v>0.81666666666666665</v>
      </c>
      <c r="H2977" s="13" t="s">
        <v>1314</v>
      </c>
      <c r="I2977" s="13">
        <v>1812.3386833333332</v>
      </c>
      <c r="K2977" s="2" t="s">
        <v>241</v>
      </c>
      <c r="L2977" s="3">
        <v>2</v>
      </c>
    </row>
    <row r="2978" spans="1:12" x14ac:dyDescent="0.25">
      <c r="A2978" t="s">
        <v>1636</v>
      </c>
      <c r="B2978" s="9" t="s">
        <v>178</v>
      </c>
      <c r="C2978" s="8" t="s">
        <v>149</v>
      </c>
      <c r="D2978" s="10">
        <v>45621.668749999997</v>
      </c>
      <c r="E2978" s="10">
        <v>45621.756944444453</v>
      </c>
      <c r="F2978" s="11">
        <v>8.819444444444445E-2</v>
      </c>
      <c r="G2978" s="11">
        <v>6.8750000000000006E-2</v>
      </c>
      <c r="H2978" s="8" t="s">
        <v>1566</v>
      </c>
      <c r="I2978" s="8">
        <v>1812.3386833333332</v>
      </c>
      <c r="K2978" s="2" t="s">
        <v>4200</v>
      </c>
      <c r="L2978" s="3">
        <v>1</v>
      </c>
    </row>
    <row r="2979" spans="1:12" x14ac:dyDescent="0.25">
      <c r="A2979" t="s">
        <v>991</v>
      </c>
      <c r="B2979" s="12" t="s">
        <v>22</v>
      </c>
      <c r="C2979" s="13" t="s">
        <v>12</v>
      </c>
      <c r="D2979" s="14">
        <v>45549.756249999999</v>
      </c>
      <c r="E2979" s="14">
        <v>45549.844444444447</v>
      </c>
      <c r="F2979" s="15">
        <v>8.819444444444445E-2</v>
      </c>
      <c r="G2979" s="15">
        <v>4.027777777777778E-2</v>
      </c>
      <c r="H2979" s="13" t="s">
        <v>1908</v>
      </c>
      <c r="I2979" s="13">
        <v>1812.3386833333332</v>
      </c>
      <c r="K2979" s="2" t="s">
        <v>2659</v>
      </c>
      <c r="L2979" s="3">
        <v>1</v>
      </c>
    </row>
    <row r="2980" spans="1:12" x14ac:dyDescent="0.25">
      <c r="A2980" t="s">
        <v>2389</v>
      </c>
      <c r="B2980" s="12" t="s">
        <v>87</v>
      </c>
      <c r="C2980" s="13" t="s">
        <v>22</v>
      </c>
      <c r="D2980" s="14">
        <v>45443.625</v>
      </c>
      <c r="E2980" s="14">
        <v>45443.713194444441</v>
      </c>
      <c r="F2980" s="15">
        <v>8.819444444444445E-2</v>
      </c>
      <c r="G2980" s="15">
        <v>1.840972222222222</v>
      </c>
      <c r="H2980" s="13" t="s">
        <v>2207</v>
      </c>
      <c r="I2980" s="13">
        <v>1812.3386833333332</v>
      </c>
      <c r="K2980" s="2" t="s">
        <v>2751</v>
      </c>
      <c r="L2980" s="3">
        <v>1</v>
      </c>
    </row>
    <row r="2981" spans="1:12" x14ac:dyDescent="0.25">
      <c r="A2981" t="s">
        <v>2576</v>
      </c>
      <c r="B2981" s="9" t="s">
        <v>169</v>
      </c>
      <c r="C2981" s="8" t="s">
        <v>89</v>
      </c>
      <c r="D2981" s="10">
        <v>45569.913194444453</v>
      </c>
      <c r="E2981" s="10">
        <v>45570.001388888893</v>
      </c>
      <c r="F2981" s="11">
        <v>8.819444444444445E-2</v>
      </c>
      <c r="G2981" s="11">
        <v>3.3333333333333333E-2</v>
      </c>
      <c r="H2981" s="8" t="s">
        <v>2502</v>
      </c>
      <c r="I2981" s="8">
        <v>1812.3386833333332</v>
      </c>
      <c r="K2981" s="2" t="s">
        <v>4324</v>
      </c>
      <c r="L2981" s="3">
        <v>1</v>
      </c>
    </row>
    <row r="2982" spans="1:12" x14ac:dyDescent="0.25">
      <c r="A2982" t="s">
        <v>431</v>
      </c>
      <c r="B2982" s="12" t="s">
        <v>246</v>
      </c>
      <c r="C2982" s="13" t="s">
        <v>221</v>
      </c>
      <c r="D2982" s="14">
        <v>45432.925694444442</v>
      </c>
      <c r="E2982" s="14">
        <v>45433.013888888891</v>
      </c>
      <c r="F2982" s="15">
        <v>8.819444444444445E-2</v>
      </c>
      <c r="G2982" s="15">
        <v>5.9027777777777783E-2</v>
      </c>
      <c r="H2982" s="13" t="s">
        <v>2715</v>
      </c>
      <c r="I2982" s="13">
        <v>1812.3386833333332</v>
      </c>
      <c r="K2982" s="2" t="s">
        <v>453</v>
      </c>
      <c r="L2982" s="3">
        <v>2</v>
      </c>
    </row>
    <row r="2983" spans="1:12" x14ac:dyDescent="0.25">
      <c r="A2983" t="s">
        <v>1572</v>
      </c>
      <c r="B2983" s="9" t="s">
        <v>460</v>
      </c>
      <c r="C2983" s="8" t="s">
        <v>12</v>
      </c>
      <c r="D2983" s="10">
        <v>45558.676388888889</v>
      </c>
      <c r="E2983" s="10">
        <v>45558.76458333333</v>
      </c>
      <c r="F2983" s="11">
        <v>8.819444444444445E-2</v>
      </c>
      <c r="G2983" s="11">
        <v>5.6944444444444443E-2</v>
      </c>
      <c r="H2983" s="8" t="s">
        <v>2858</v>
      </c>
      <c r="I2983" s="8">
        <v>1812.3386833333332</v>
      </c>
      <c r="K2983" s="2" t="s">
        <v>4834</v>
      </c>
      <c r="L2983" s="3">
        <v>1</v>
      </c>
    </row>
    <row r="2984" spans="1:12" x14ac:dyDescent="0.25">
      <c r="A2984" t="s">
        <v>3004</v>
      </c>
      <c r="B2984" s="12" t="s">
        <v>540</v>
      </c>
      <c r="C2984" s="13" t="s">
        <v>143</v>
      </c>
      <c r="D2984" s="14">
        <v>45422.940972222219</v>
      </c>
      <c r="E2984" s="14">
        <v>45423.029166666667</v>
      </c>
      <c r="F2984" s="15">
        <v>8.819444444444445E-2</v>
      </c>
      <c r="G2984" s="15">
        <v>4.583333333333333E-2</v>
      </c>
      <c r="H2984" s="13" t="s">
        <v>2858</v>
      </c>
      <c r="I2984" s="13">
        <v>1812.3386833333332</v>
      </c>
      <c r="K2984" s="2" t="s">
        <v>892</v>
      </c>
      <c r="L2984" s="3">
        <v>6</v>
      </c>
    </row>
    <row r="2985" spans="1:12" x14ac:dyDescent="0.25">
      <c r="A2985" t="s">
        <v>3057</v>
      </c>
      <c r="B2985" s="9" t="s">
        <v>3056</v>
      </c>
      <c r="C2985" s="8" t="s">
        <v>35</v>
      </c>
      <c r="D2985" s="10">
        <v>45368.698611111111</v>
      </c>
      <c r="E2985" s="10">
        <v>45368.786805555559</v>
      </c>
      <c r="F2985" s="11">
        <v>8.819444444444445E-2</v>
      </c>
      <c r="G2985" s="11"/>
      <c r="H2985" s="8" t="s">
        <v>2858</v>
      </c>
      <c r="I2985" s="8">
        <v>1812.3386833333332</v>
      </c>
      <c r="K2985" s="2" t="s">
        <v>2622</v>
      </c>
      <c r="L2985" s="3">
        <v>1</v>
      </c>
    </row>
    <row r="2986" spans="1:12" x14ac:dyDescent="0.25">
      <c r="A2986" t="s">
        <v>3152</v>
      </c>
      <c r="B2986" s="12" t="s">
        <v>89</v>
      </c>
      <c r="C2986" s="13" t="s">
        <v>660</v>
      </c>
      <c r="D2986" s="14">
        <v>45534.758333333331</v>
      </c>
      <c r="E2986" s="14">
        <v>45534.84652777778</v>
      </c>
      <c r="F2986" s="15">
        <v>8.819444444444445E-2</v>
      </c>
      <c r="G2986" s="15">
        <v>5.6250000000000001E-2</v>
      </c>
      <c r="H2986" s="13" t="s">
        <v>3096</v>
      </c>
      <c r="I2986" s="13">
        <v>1812.3386833333332</v>
      </c>
      <c r="K2986" s="2" t="s">
        <v>4560</v>
      </c>
      <c r="L2986" s="3">
        <v>1</v>
      </c>
    </row>
    <row r="2987" spans="1:12" x14ac:dyDescent="0.25">
      <c r="A2987" t="s">
        <v>3202</v>
      </c>
      <c r="B2987" s="9" t="s">
        <v>1329</v>
      </c>
      <c r="C2987" s="8" t="s">
        <v>68</v>
      </c>
      <c r="D2987" s="10">
        <v>45419.97152777778</v>
      </c>
      <c r="E2987" s="10">
        <v>45420.05972222222</v>
      </c>
      <c r="F2987" s="11">
        <v>8.819444444444445E-2</v>
      </c>
      <c r="G2987" s="11">
        <v>0.77638888888888891</v>
      </c>
      <c r="H2987" s="8" t="s">
        <v>3096</v>
      </c>
      <c r="I2987" s="8">
        <v>1812.3386833333332</v>
      </c>
      <c r="K2987" s="2" t="s">
        <v>3292</v>
      </c>
      <c r="L2987" s="3">
        <v>2</v>
      </c>
    </row>
    <row r="2988" spans="1:12" x14ac:dyDescent="0.25">
      <c r="A2988" t="s">
        <v>3428</v>
      </c>
      <c r="B2988" s="12" t="s">
        <v>89</v>
      </c>
      <c r="C2988" s="13" t="s">
        <v>1391</v>
      </c>
      <c r="D2988" s="14">
        <v>45401.553472222222</v>
      </c>
      <c r="E2988" s="14">
        <v>45401.64166666667</v>
      </c>
      <c r="F2988" s="15">
        <v>8.819444444444445E-2</v>
      </c>
      <c r="G2988" s="15">
        <v>5.486111111111111E-2</v>
      </c>
      <c r="H2988" s="13" t="s">
        <v>3277</v>
      </c>
      <c r="I2988" s="13">
        <v>1812.3386833333332</v>
      </c>
      <c r="K2988" s="2" t="s">
        <v>1583</v>
      </c>
      <c r="L2988" s="3">
        <v>1</v>
      </c>
    </row>
    <row r="2989" spans="1:12" x14ac:dyDescent="0.25">
      <c r="A2989" t="s">
        <v>3428</v>
      </c>
      <c r="B2989" s="12" t="s">
        <v>89</v>
      </c>
      <c r="C2989" s="13" t="s">
        <v>1391</v>
      </c>
      <c r="D2989" s="14">
        <v>45401.553472222222</v>
      </c>
      <c r="E2989" s="14">
        <v>45401.64166666667</v>
      </c>
      <c r="F2989" s="15">
        <v>8.819444444444445E-2</v>
      </c>
      <c r="G2989" s="15">
        <v>5.486111111111111E-2</v>
      </c>
      <c r="H2989" s="13" t="s">
        <v>3484</v>
      </c>
      <c r="I2989" s="13">
        <v>1812.3386833333332</v>
      </c>
      <c r="K2989" s="2" t="s">
        <v>2131</v>
      </c>
      <c r="L2989" s="3">
        <v>1</v>
      </c>
    </row>
    <row r="2990" spans="1:12" x14ac:dyDescent="0.25">
      <c r="A2990" t="s">
        <v>3656</v>
      </c>
      <c r="B2990" s="9" t="s">
        <v>757</v>
      </c>
      <c r="C2990" s="8" t="s">
        <v>75</v>
      </c>
      <c r="D2990" s="10">
        <v>45381.943055555559</v>
      </c>
      <c r="E2990" s="10">
        <v>45382.03125</v>
      </c>
      <c r="F2990" s="11">
        <v>8.819444444444445E-2</v>
      </c>
      <c r="G2990" s="11">
        <v>0.68333333333333335</v>
      </c>
      <c r="H2990" s="8" t="s">
        <v>3485</v>
      </c>
      <c r="I2990" s="8">
        <v>1812.3386833333332</v>
      </c>
      <c r="K2990" s="2" t="s">
        <v>1815</v>
      </c>
      <c r="L2990" s="3">
        <v>1</v>
      </c>
    </row>
    <row r="2991" spans="1:12" x14ac:dyDescent="0.25">
      <c r="A2991" t="s">
        <v>2670</v>
      </c>
      <c r="B2991" s="12" t="s">
        <v>18</v>
      </c>
      <c r="C2991" s="13" t="s">
        <v>660</v>
      </c>
      <c r="D2991" s="14">
        <v>45338.620138888888</v>
      </c>
      <c r="E2991" s="14">
        <v>45338.708333333343</v>
      </c>
      <c r="F2991" s="15">
        <v>8.819444444444445E-2</v>
      </c>
      <c r="G2991" s="15">
        <v>0.1048611111111111</v>
      </c>
      <c r="H2991" s="13" t="s">
        <v>3485</v>
      </c>
      <c r="I2991" s="13">
        <v>1812.3386833333332</v>
      </c>
      <c r="K2991" s="2" t="s">
        <v>879</v>
      </c>
      <c r="L2991" s="3">
        <v>2</v>
      </c>
    </row>
    <row r="2992" spans="1:12" x14ac:dyDescent="0.25">
      <c r="A2992" t="s">
        <v>3770</v>
      </c>
      <c r="B2992" s="12" t="s">
        <v>347</v>
      </c>
      <c r="C2992" s="13" t="s">
        <v>2708</v>
      </c>
      <c r="D2992" s="14">
        <v>45576.615277777782</v>
      </c>
      <c r="E2992" s="14">
        <v>45576.703472222223</v>
      </c>
      <c r="F2992" s="15">
        <v>8.819444444444445E-2</v>
      </c>
      <c r="G2992" s="15">
        <v>1.7361111111111108E-2</v>
      </c>
      <c r="H2992" s="13" t="s">
        <v>3703</v>
      </c>
      <c r="I2992" s="13">
        <v>1812.3386833333332</v>
      </c>
      <c r="K2992" s="2" t="s">
        <v>1685</v>
      </c>
      <c r="L2992" s="3">
        <v>1</v>
      </c>
    </row>
    <row r="2993" spans="1:12" x14ac:dyDescent="0.25">
      <c r="A2993" t="s">
        <v>1979</v>
      </c>
      <c r="B2993" s="12" t="s">
        <v>143</v>
      </c>
      <c r="C2993" s="13" t="s">
        <v>68</v>
      </c>
      <c r="D2993" s="14">
        <v>45481.647916666669</v>
      </c>
      <c r="E2993" s="14">
        <v>45481.736111111109</v>
      </c>
      <c r="F2993" s="15">
        <v>8.819444444444445E-2</v>
      </c>
      <c r="G2993" s="15">
        <v>7.9166666666666663E-2</v>
      </c>
      <c r="H2993" s="13" t="s">
        <v>3703</v>
      </c>
      <c r="I2993" s="13">
        <v>1812.3386833333332</v>
      </c>
      <c r="K2993" s="2" t="s">
        <v>511</v>
      </c>
      <c r="L2993" s="3">
        <v>2</v>
      </c>
    </row>
    <row r="2994" spans="1:12" x14ac:dyDescent="0.25">
      <c r="A2994" t="s">
        <v>4316</v>
      </c>
      <c r="B2994" s="9" t="s">
        <v>3160</v>
      </c>
      <c r="C2994" s="8" t="s">
        <v>246</v>
      </c>
      <c r="D2994" s="10">
        <v>45641.868750000001</v>
      </c>
      <c r="E2994" s="10">
        <v>45641.956944444442</v>
      </c>
      <c r="F2994" s="11">
        <v>8.819444444444445E-2</v>
      </c>
      <c r="G2994" s="11">
        <v>1.188194444444445</v>
      </c>
      <c r="H2994" s="8" t="s">
        <v>4288</v>
      </c>
      <c r="I2994" s="8">
        <v>1812.3386833333332</v>
      </c>
      <c r="K2994" s="2" t="s">
        <v>852</v>
      </c>
      <c r="L2994" s="3">
        <v>1</v>
      </c>
    </row>
    <row r="2995" spans="1:12" x14ac:dyDescent="0.25">
      <c r="A2995" t="s">
        <v>3460</v>
      </c>
      <c r="B2995" s="12" t="s">
        <v>162</v>
      </c>
      <c r="C2995" s="13" t="s">
        <v>406</v>
      </c>
      <c r="D2995" s="14">
        <v>45543.656944444447</v>
      </c>
      <c r="E2995" s="14">
        <v>45543.745138888888</v>
      </c>
      <c r="F2995" s="15">
        <v>8.819444444444445E-2</v>
      </c>
      <c r="G2995" s="15">
        <v>7.6388888888888895E-2</v>
      </c>
      <c r="H2995" s="13" t="s">
        <v>4288</v>
      </c>
      <c r="I2995" s="13">
        <v>1812.3386833333332</v>
      </c>
      <c r="K2995" s="2" t="s">
        <v>1773</v>
      </c>
      <c r="L2995" s="3">
        <v>5</v>
      </c>
    </row>
    <row r="2996" spans="1:12" x14ac:dyDescent="0.25">
      <c r="A2996" t="s">
        <v>4587</v>
      </c>
      <c r="B2996" s="9" t="s">
        <v>304</v>
      </c>
      <c r="C2996" s="8" t="s">
        <v>311</v>
      </c>
      <c r="D2996" s="10">
        <v>45423.456944444442</v>
      </c>
      <c r="E2996" s="10">
        <v>45423.545138888891</v>
      </c>
      <c r="F2996" s="11">
        <v>8.819444444444445E-2</v>
      </c>
      <c r="G2996" s="11">
        <v>0.98888888888888893</v>
      </c>
      <c r="H2996" s="8" t="s">
        <v>4485</v>
      </c>
      <c r="I2996" s="8">
        <v>1812.3386833333332</v>
      </c>
      <c r="K2996" s="2" t="s">
        <v>2558</v>
      </c>
      <c r="L2996" s="3">
        <v>1</v>
      </c>
    </row>
    <row r="2997" spans="1:12" x14ac:dyDescent="0.25">
      <c r="A2997" t="s">
        <v>4849</v>
      </c>
      <c r="B2997" s="12" t="s">
        <v>68</v>
      </c>
      <c r="C2997" s="13" t="s">
        <v>56</v>
      </c>
      <c r="D2997" s="14">
        <v>45569.993055555547</v>
      </c>
      <c r="E2997" s="14">
        <v>45570.081250000003</v>
      </c>
      <c r="F2997" s="15">
        <v>8.819444444444445E-2</v>
      </c>
      <c r="G2997" s="15">
        <v>-0.2381944444444444</v>
      </c>
      <c r="H2997" s="13" t="s">
        <v>4776</v>
      </c>
      <c r="I2997" s="13">
        <v>1812.3386833333332</v>
      </c>
      <c r="K2997" s="2" t="s">
        <v>3621</v>
      </c>
      <c r="L2997" s="3">
        <v>1</v>
      </c>
    </row>
    <row r="2998" spans="1:12" x14ac:dyDescent="0.25">
      <c r="A2998" t="s">
        <v>168</v>
      </c>
      <c r="B2998" s="9" t="s">
        <v>162</v>
      </c>
      <c r="C2998" s="8" t="s">
        <v>166</v>
      </c>
      <c r="D2998" s="10">
        <v>45572.832638888889</v>
      </c>
      <c r="E2998" s="10">
        <v>45572.920138888891</v>
      </c>
      <c r="F2998" s="11">
        <v>8.7499999999999994E-2</v>
      </c>
      <c r="G2998" s="11">
        <v>5.486111111111111E-2</v>
      </c>
      <c r="H2998" s="8" t="s">
        <v>11</v>
      </c>
      <c r="I2998" s="8">
        <v>1798.0682999999999</v>
      </c>
      <c r="K2998" s="2" t="s">
        <v>4785</v>
      </c>
      <c r="L2998" s="3">
        <v>1</v>
      </c>
    </row>
    <row r="2999" spans="1:12" x14ac:dyDescent="0.25">
      <c r="A2999" t="s">
        <v>569</v>
      </c>
      <c r="B2999" s="12" t="s">
        <v>347</v>
      </c>
      <c r="C2999" s="13" t="s">
        <v>75</v>
      </c>
      <c r="D2999" s="14">
        <v>45519.020138888889</v>
      </c>
      <c r="E2999" s="14">
        <v>45519.107638888891</v>
      </c>
      <c r="F2999" s="15">
        <v>8.7499999999999994E-2</v>
      </c>
      <c r="G2999" s="15">
        <v>3.6055555555555561</v>
      </c>
      <c r="H2999" s="13" t="s">
        <v>418</v>
      </c>
      <c r="I2999" s="13">
        <v>1798.0682999999999</v>
      </c>
      <c r="K2999" s="2" t="s">
        <v>1556</v>
      </c>
      <c r="L2999" s="3">
        <v>1</v>
      </c>
    </row>
    <row r="3000" spans="1:12" x14ac:dyDescent="0.25">
      <c r="A3000" t="s">
        <v>755</v>
      </c>
      <c r="B3000" s="9" t="s">
        <v>340</v>
      </c>
      <c r="C3000" s="8" t="s">
        <v>441</v>
      </c>
      <c r="D3000" s="10">
        <v>45359.711111111108</v>
      </c>
      <c r="E3000" s="10">
        <v>45359.798611111109</v>
      </c>
      <c r="F3000" s="11">
        <v>8.7499999999999994E-2</v>
      </c>
      <c r="G3000" s="11">
        <v>1.909027777777778</v>
      </c>
      <c r="H3000" s="8" t="s">
        <v>418</v>
      </c>
      <c r="I3000" s="8">
        <v>1798.0682999999999</v>
      </c>
      <c r="K3000" s="2" t="s">
        <v>1383</v>
      </c>
      <c r="L3000" s="3">
        <v>1</v>
      </c>
    </row>
    <row r="3001" spans="1:12" x14ac:dyDescent="0.25">
      <c r="A3001" t="s">
        <v>839</v>
      </c>
      <c r="B3001" s="9" t="s">
        <v>838</v>
      </c>
      <c r="C3001" s="8" t="s">
        <v>409</v>
      </c>
      <c r="D3001" s="10">
        <v>45626.800694444442</v>
      </c>
      <c r="E3001" s="10">
        <v>45626.888194444437</v>
      </c>
      <c r="F3001" s="11">
        <v>8.7499999999999994E-2</v>
      </c>
      <c r="G3001" s="11">
        <v>1.0770833333333329</v>
      </c>
      <c r="H3001" s="8" t="s">
        <v>791</v>
      </c>
      <c r="I3001" s="8">
        <v>1798.0682999999999</v>
      </c>
      <c r="K3001" s="2" t="s">
        <v>1146</v>
      </c>
      <c r="L3001" s="3">
        <v>1</v>
      </c>
    </row>
    <row r="3002" spans="1:12" x14ac:dyDescent="0.25">
      <c r="A3002" t="s">
        <v>963</v>
      </c>
      <c r="B3002" s="9" t="s">
        <v>472</v>
      </c>
      <c r="C3002" s="8" t="s">
        <v>961</v>
      </c>
      <c r="D3002" s="10">
        <v>45450.752083333333</v>
      </c>
      <c r="E3002" s="10">
        <v>45450.839583333327</v>
      </c>
      <c r="F3002" s="11">
        <v>8.7499999999999994E-2</v>
      </c>
      <c r="G3002" s="11">
        <v>3.8194444444444448E-2</v>
      </c>
      <c r="H3002" s="8" t="s">
        <v>791</v>
      </c>
      <c r="I3002" s="8">
        <v>1798.0682999999999</v>
      </c>
      <c r="K3002" s="2" t="s">
        <v>358</v>
      </c>
      <c r="L3002" s="3">
        <v>1</v>
      </c>
    </row>
    <row r="3003" spans="1:12" x14ac:dyDescent="0.25">
      <c r="A3003" t="s">
        <v>979</v>
      </c>
      <c r="B3003" s="12" t="s">
        <v>287</v>
      </c>
      <c r="C3003" s="13" t="s">
        <v>660</v>
      </c>
      <c r="D3003" s="14">
        <v>45438.581250000003</v>
      </c>
      <c r="E3003" s="14">
        <v>45438.668749999997</v>
      </c>
      <c r="F3003" s="15">
        <v>8.7499999999999994E-2</v>
      </c>
      <c r="G3003" s="15">
        <v>1.1625000000000001</v>
      </c>
      <c r="H3003" s="13" t="s">
        <v>791</v>
      </c>
      <c r="I3003" s="13">
        <v>1798.0682999999999</v>
      </c>
      <c r="K3003" s="2" t="s">
        <v>3126</v>
      </c>
      <c r="L3003" s="3">
        <v>1</v>
      </c>
    </row>
    <row r="3004" spans="1:12" x14ac:dyDescent="0.25">
      <c r="A3004" t="s">
        <v>985</v>
      </c>
      <c r="B3004" s="9" t="s">
        <v>134</v>
      </c>
      <c r="C3004" s="8" t="s">
        <v>56</v>
      </c>
      <c r="D3004" s="10">
        <v>45425.756944444453</v>
      </c>
      <c r="E3004" s="10">
        <v>45425.844444444447</v>
      </c>
      <c r="F3004" s="11">
        <v>8.7499999999999994E-2</v>
      </c>
      <c r="G3004" s="11">
        <v>-0.83888888888888891</v>
      </c>
      <c r="H3004" s="8" t="s">
        <v>791</v>
      </c>
      <c r="I3004" s="8">
        <v>1798.0682999999999</v>
      </c>
      <c r="K3004" s="2" t="s">
        <v>4790</v>
      </c>
      <c r="L3004" s="3">
        <v>1</v>
      </c>
    </row>
    <row r="3005" spans="1:12" x14ac:dyDescent="0.25">
      <c r="A3005" t="s">
        <v>1414</v>
      </c>
      <c r="B3005" s="12" t="s">
        <v>1413</v>
      </c>
      <c r="C3005" s="13" t="s">
        <v>89</v>
      </c>
      <c r="D3005" s="14">
        <v>45530.581250000003</v>
      </c>
      <c r="E3005" s="14">
        <v>45530.668749999997</v>
      </c>
      <c r="F3005" s="15">
        <v>8.7499999999999994E-2</v>
      </c>
      <c r="G3005" s="15">
        <v>3.6805555555555557E-2</v>
      </c>
      <c r="H3005" s="13" t="s">
        <v>1314</v>
      </c>
      <c r="I3005" s="13">
        <v>1798.0682999999999</v>
      </c>
      <c r="K3005" s="2" t="s">
        <v>2099</v>
      </c>
      <c r="L3005" s="3">
        <v>3</v>
      </c>
    </row>
    <row r="3006" spans="1:12" x14ac:dyDescent="0.25">
      <c r="A3006" t="s">
        <v>1436</v>
      </c>
      <c r="B3006" s="12" t="s">
        <v>1435</v>
      </c>
      <c r="C3006" s="13" t="s">
        <v>330</v>
      </c>
      <c r="D3006" s="14">
        <v>45480.35</v>
      </c>
      <c r="E3006" s="14">
        <v>45480.4375</v>
      </c>
      <c r="F3006" s="15">
        <v>8.7499999999999994E-2</v>
      </c>
      <c r="G3006" s="15">
        <v>1.0194444444444439</v>
      </c>
      <c r="H3006" s="13" t="s">
        <v>1314</v>
      </c>
      <c r="I3006" s="13">
        <v>1798.0682999999999</v>
      </c>
      <c r="K3006" s="2" t="s">
        <v>3067</v>
      </c>
      <c r="L3006" s="3">
        <v>1</v>
      </c>
    </row>
    <row r="3007" spans="1:12" x14ac:dyDescent="0.25">
      <c r="A3007" t="s">
        <v>1879</v>
      </c>
      <c r="B3007" s="12" t="s">
        <v>35</v>
      </c>
      <c r="C3007" s="13" t="s">
        <v>259</v>
      </c>
      <c r="D3007" s="14">
        <v>45354.650694444441</v>
      </c>
      <c r="E3007" s="14">
        <v>45354.738194444442</v>
      </c>
      <c r="F3007" s="15">
        <v>8.7499999999999994E-2</v>
      </c>
      <c r="G3007" s="15"/>
      <c r="H3007" s="13" t="s">
        <v>1566</v>
      </c>
      <c r="I3007" s="13">
        <v>1798.0682999999999</v>
      </c>
      <c r="K3007" s="2" t="s">
        <v>2157</v>
      </c>
      <c r="L3007" s="3">
        <v>1</v>
      </c>
    </row>
    <row r="3008" spans="1:12" x14ac:dyDescent="0.25">
      <c r="A3008" t="s">
        <v>729</v>
      </c>
      <c r="B3008" s="12" t="s">
        <v>246</v>
      </c>
      <c r="C3008" s="13" t="s">
        <v>435</v>
      </c>
      <c r="D3008" s="14">
        <v>45648.552083333343</v>
      </c>
      <c r="E3008" s="14">
        <v>45648.63958333333</v>
      </c>
      <c r="F3008" s="15">
        <v>8.7499999999999994E-2</v>
      </c>
      <c r="G3008" s="15">
        <v>6.3888888888888884E-2</v>
      </c>
      <c r="H3008" s="13" t="s">
        <v>2715</v>
      </c>
      <c r="I3008" s="13">
        <v>1798.0682999999999</v>
      </c>
      <c r="K3008" s="2" t="s">
        <v>2958</v>
      </c>
      <c r="L3008" s="3">
        <v>1</v>
      </c>
    </row>
    <row r="3009" spans="1:12" x14ac:dyDescent="0.25">
      <c r="A3009" t="s">
        <v>3063</v>
      </c>
      <c r="B3009" s="9" t="s">
        <v>570</v>
      </c>
      <c r="C3009" s="8" t="s">
        <v>162</v>
      </c>
      <c r="D3009" s="10">
        <v>45360.864583333343</v>
      </c>
      <c r="E3009" s="10">
        <v>45360.95208333333</v>
      </c>
      <c r="F3009" s="11">
        <v>8.7499999999999994E-2</v>
      </c>
      <c r="G3009" s="11">
        <v>0.76944444444444449</v>
      </c>
      <c r="H3009" s="8" t="s">
        <v>2858</v>
      </c>
      <c r="I3009" s="8">
        <v>1798.0682999999999</v>
      </c>
      <c r="K3009" s="2" t="s">
        <v>946</v>
      </c>
      <c r="L3009" s="3">
        <v>1</v>
      </c>
    </row>
    <row r="3010" spans="1:12" x14ac:dyDescent="0.25">
      <c r="A3010" t="s">
        <v>3161</v>
      </c>
      <c r="B3010" s="12" t="s">
        <v>3160</v>
      </c>
      <c r="C3010" s="13" t="s">
        <v>3158</v>
      </c>
      <c r="D3010" s="14">
        <v>45522.734027777777</v>
      </c>
      <c r="E3010" s="14">
        <v>45522.821527777778</v>
      </c>
      <c r="F3010" s="15">
        <v>8.7499999999999994E-2</v>
      </c>
      <c r="G3010" s="15">
        <v>2.755555555555556</v>
      </c>
      <c r="H3010" s="13" t="s">
        <v>3096</v>
      </c>
      <c r="I3010" s="13">
        <v>1798.0682999999999</v>
      </c>
      <c r="K3010" s="2" t="s">
        <v>2549</v>
      </c>
      <c r="L3010" s="3">
        <v>1</v>
      </c>
    </row>
    <row r="3011" spans="1:12" x14ac:dyDescent="0.25">
      <c r="A3011" t="s">
        <v>3152</v>
      </c>
      <c r="B3011" s="12" t="s">
        <v>89</v>
      </c>
      <c r="C3011" s="13" t="s">
        <v>660</v>
      </c>
      <c r="D3011" s="14">
        <v>45436.849305555559</v>
      </c>
      <c r="E3011" s="14">
        <v>45436.936805555553</v>
      </c>
      <c r="F3011" s="15">
        <v>8.7499999999999994E-2</v>
      </c>
      <c r="G3011" s="15">
        <v>2.0833333333333329E-2</v>
      </c>
      <c r="H3011" s="13" t="s">
        <v>3096</v>
      </c>
      <c r="I3011" s="13">
        <v>1798.0682999999999</v>
      </c>
      <c r="K3011" s="2" t="s">
        <v>1041</v>
      </c>
      <c r="L3011" s="3">
        <v>2</v>
      </c>
    </row>
    <row r="3012" spans="1:12" x14ac:dyDescent="0.25">
      <c r="A3012" t="s">
        <v>3654</v>
      </c>
      <c r="B3012" s="9" t="s">
        <v>130</v>
      </c>
      <c r="C3012" s="8" t="s">
        <v>881</v>
      </c>
      <c r="D3012" s="10">
        <v>45382.875694444447</v>
      </c>
      <c r="E3012" s="10">
        <v>45382.963194444441</v>
      </c>
      <c r="F3012" s="11">
        <v>8.7499999999999994E-2</v>
      </c>
      <c r="G3012" s="11">
        <v>0.63194444444444442</v>
      </c>
      <c r="H3012" s="8" t="s">
        <v>3485</v>
      </c>
      <c r="I3012" s="8">
        <v>1798.0682999999999</v>
      </c>
      <c r="K3012" s="2" t="s">
        <v>4569</v>
      </c>
      <c r="L3012" s="3">
        <v>1</v>
      </c>
    </row>
    <row r="3013" spans="1:12" x14ac:dyDescent="0.25">
      <c r="A3013" t="s">
        <v>1088</v>
      </c>
      <c r="B3013" s="9" t="s">
        <v>221</v>
      </c>
      <c r="C3013" s="8" t="s">
        <v>12</v>
      </c>
      <c r="D3013" s="10">
        <v>45358.649305555547</v>
      </c>
      <c r="E3013" s="10">
        <v>45358.736805555563</v>
      </c>
      <c r="F3013" s="11">
        <v>8.7499999999999994E-2</v>
      </c>
      <c r="G3013" s="11">
        <v>1.8902777777777779</v>
      </c>
      <c r="H3013" s="8" t="s">
        <v>3918</v>
      </c>
      <c r="I3013" s="8">
        <v>1798.0682999999999</v>
      </c>
      <c r="K3013" s="2" t="s">
        <v>3623</v>
      </c>
      <c r="L3013" s="3">
        <v>1</v>
      </c>
    </row>
    <row r="3014" spans="1:12" x14ac:dyDescent="0.25">
      <c r="A3014" t="s">
        <v>4537</v>
      </c>
      <c r="B3014" s="12" t="s">
        <v>578</v>
      </c>
      <c r="C3014" s="13" t="s">
        <v>2546</v>
      </c>
      <c r="D3014" s="14">
        <v>45540.71597222222</v>
      </c>
      <c r="E3014" s="14">
        <v>45540.803472222222</v>
      </c>
      <c r="F3014" s="15">
        <v>8.7499999999999994E-2</v>
      </c>
      <c r="G3014" s="15">
        <v>3.888888888888889E-2</v>
      </c>
      <c r="H3014" s="13" t="s">
        <v>4485</v>
      </c>
      <c r="I3014" s="13">
        <v>1798.0682999999999</v>
      </c>
      <c r="K3014" s="2" t="s">
        <v>2097</v>
      </c>
      <c r="L3014" s="3">
        <v>1</v>
      </c>
    </row>
    <row r="3015" spans="1:12" x14ac:dyDescent="0.25">
      <c r="A3015" t="s">
        <v>2977</v>
      </c>
      <c r="B3015" s="12" t="s">
        <v>143</v>
      </c>
      <c r="C3015" s="13" t="s">
        <v>271</v>
      </c>
      <c r="D3015" s="14">
        <v>45449.788194444453</v>
      </c>
      <c r="E3015" s="14">
        <v>45449.875694444447</v>
      </c>
      <c r="F3015" s="15">
        <v>8.7499999999999994E-2</v>
      </c>
      <c r="G3015" s="15">
        <v>-0.85138888888888886</v>
      </c>
      <c r="H3015" s="13" t="s">
        <v>4485</v>
      </c>
      <c r="I3015" s="13">
        <v>1798.0682999999999</v>
      </c>
      <c r="K3015" s="2" t="s">
        <v>1970</v>
      </c>
      <c r="L3015" s="3">
        <v>2</v>
      </c>
    </row>
    <row r="3016" spans="1:12" x14ac:dyDescent="0.25">
      <c r="A3016" t="s">
        <v>2605</v>
      </c>
      <c r="B3016" s="9" t="s">
        <v>130</v>
      </c>
      <c r="C3016" s="8" t="s">
        <v>2604</v>
      </c>
      <c r="D3016" s="10">
        <v>45362.697222222218</v>
      </c>
      <c r="E3016" s="10">
        <v>45362.784722222219</v>
      </c>
      <c r="F3016" s="11">
        <v>8.7499999999999994E-2</v>
      </c>
      <c r="G3016" s="11">
        <v>0.90763888888888888</v>
      </c>
      <c r="H3016" s="8" t="s">
        <v>4485</v>
      </c>
      <c r="I3016" s="8">
        <v>1798.0682999999999</v>
      </c>
      <c r="K3016" s="2" t="s">
        <v>3431</v>
      </c>
      <c r="L3016" s="3">
        <v>3</v>
      </c>
    </row>
    <row r="3017" spans="1:12" x14ac:dyDescent="0.25">
      <c r="A3017" t="s">
        <v>4896</v>
      </c>
      <c r="B3017" s="9" t="s">
        <v>923</v>
      </c>
      <c r="C3017" s="8" t="s">
        <v>18</v>
      </c>
      <c r="D3017" s="10">
        <v>45495.911111111112</v>
      </c>
      <c r="E3017" s="10">
        <v>45495.998611111107</v>
      </c>
      <c r="F3017" s="11">
        <v>8.7499999999999994E-2</v>
      </c>
      <c r="G3017" s="11">
        <v>0.05</v>
      </c>
      <c r="H3017" s="8" t="s">
        <v>4776</v>
      </c>
      <c r="I3017" s="8">
        <v>1798.0682999999999</v>
      </c>
      <c r="K3017" s="2" t="s">
        <v>1128</v>
      </c>
      <c r="L3017" s="3">
        <v>1</v>
      </c>
    </row>
    <row r="3018" spans="1:12" x14ac:dyDescent="0.25">
      <c r="A3018" t="s">
        <v>776</v>
      </c>
      <c r="B3018" s="12" t="s">
        <v>775</v>
      </c>
      <c r="C3018" s="13" t="s">
        <v>347</v>
      </c>
      <c r="D3018" s="14">
        <v>45336.913888888892</v>
      </c>
      <c r="E3018" s="14">
        <v>45337.000694444447</v>
      </c>
      <c r="F3018" s="15">
        <v>8.6805555555555552E-2</v>
      </c>
      <c r="G3018" s="15">
        <v>-0.23472222222222219</v>
      </c>
      <c r="H3018" s="13" t="s">
        <v>418</v>
      </c>
      <c r="I3018" s="13">
        <v>1783.7979166666667</v>
      </c>
      <c r="K3018" s="2" t="s">
        <v>4718</v>
      </c>
      <c r="L3018" s="3">
        <v>1</v>
      </c>
    </row>
    <row r="3019" spans="1:12" x14ac:dyDescent="0.25">
      <c r="A3019" t="s">
        <v>387</v>
      </c>
      <c r="B3019" s="12" t="s">
        <v>386</v>
      </c>
      <c r="C3019" s="13" t="s">
        <v>12</v>
      </c>
      <c r="D3019" s="14">
        <v>45400.556250000001</v>
      </c>
      <c r="E3019" s="14">
        <v>45400.643055555563</v>
      </c>
      <c r="F3019" s="15">
        <v>8.6805555555555552E-2</v>
      </c>
      <c r="G3019" s="15">
        <v>0.77638888888888891</v>
      </c>
      <c r="H3019" s="13" t="s">
        <v>1314</v>
      </c>
      <c r="I3019" s="13">
        <v>1783.7979166666667</v>
      </c>
      <c r="K3019" s="2" t="s">
        <v>1431</v>
      </c>
      <c r="L3019" s="3">
        <v>1</v>
      </c>
    </row>
    <row r="3020" spans="1:12" x14ac:dyDescent="0.25">
      <c r="A3020" t="s">
        <v>1488</v>
      </c>
      <c r="B3020" s="12" t="s">
        <v>162</v>
      </c>
      <c r="C3020" s="13" t="s">
        <v>1486</v>
      </c>
      <c r="D3020" s="14">
        <v>45397.697916666657</v>
      </c>
      <c r="E3020" s="14">
        <v>45397.784722222219</v>
      </c>
      <c r="F3020" s="15">
        <v>8.6805555555555552E-2</v>
      </c>
      <c r="G3020" s="15">
        <v>0.80138888888888893</v>
      </c>
      <c r="H3020" s="13" t="s">
        <v>1314</v>
      </c>
      <c r="I3020" s="13">
        <v>1783.7979166666667</v>
      </c>
      <c r="K3020" s="2" t="s">
        <v>351</v>
      </c>
      <c r="L3020" s="3">
        <v>4</v>
      </c>
    </row>
    <row r="3021" spans="1:12" x14ac:dyDescent="0.25">
      <c r="A3021" t="s">
        <v>1824</v>
      </c>
      <c r="B3021" s="9" t="s">
        <v>89</v>
      </c>
      <c r="C3021" s="8" t="s">
        <v>1822</v>
      </c>
      <c r="D3021" s="10">
        <v>45403.745833333327</v>
      </c>
      <c r="E3021" s="10">
        <v>45403.832638888889</v>
      </c>
      <c r="F3021" s="11">
        <v>8.6805555555555552E-2</v>
      </c>
      <c r="G3021" s="11">
        <v>0.13958333333333331</v>
      </c>
      <c r="H3021" s="8" t="s">
        <v>1566</v>
      </c>
      <c r="I3021" s="8">
        <v>1783.7979166666667</v>
      </c>
      <c r="K3021" s="2" t="s">
        <v>940</v>
      </c>
      <c r="L3021" s="3">
        <v>1</v>
      </c>
    </row>
    <row r="3022" spans="1:12" x14ac:dyDescent="0.25">
      <c r="A3022" t="s">
        <v>1979</v>
      </c>
      <c r="B3022" s="12" t="s">
        <v>143</v>
      </c>
      <c r="C3022" s="13" t="s">
        <v>68</v>
      </c>
      <c r="D3022" s="14">
        <v>45576.513194444437</v>
      </c>
      <c r="E3022" s="14">
        <v>45576.6</v>
      </c>
      <c r="F3022" s="15">
        <v>8.6805555555555552E-2</v>
      </c>
      <c r="G3022" s="15">
        <v>0.25416666666666671</v>
      </c>
      <c r="H3022" s="13" t="s">
        <v>1908</v>
      </c>
      <c r="I3022" s="13">
        <v>1783.7979166666667</v>
      </c>
      <c r="K3022" s="2" t="s">
        <v>607</v>
      </c>
      <c r="L3022" s="3">
        <v>1</v>
      </c>
    </row>
    <row r="3023" spans="1:12" x14ac:dyDescent="0.25">
      <c r="A3023" t="s">
        <v>1989</v>
      </c>
      <c r="B3023" s="9" t="s">
        <v>68</v>
      </c>
      <c r="C3023" s="8" t="s">
        <v>54</v>
      </c>
      <c r="D3023" s="10">
        <v>45563.866666666669</v>
      </c>
      <c r="E3023" s="10">
        <v>45563.953472222223</v>
      </c>
      <c r="F3023" s="11">
        <v>8.6805555555555552E-2</v>
      </c>
      <c r="G3023" s="11">
        <v>0.78194444444444444</v>
      </c>
      <c r="H3023" s="8" t="s">
        <v>1908</v>
      </c>
      <c r="I3023" s="8">
        <v>1783.7979166666667</v>
      </c>
      <c r="K3023" s="2" t="s">
        <v>600</v>
      </c>
      <c r="L3023" s="3">
        <v>1</v>
      </c>
    </row>
    <row r="3024" spans="1:12" x14ac:dyDescent="0.25">
      <c r="A3024" t="s">
        <v>2327</v>
      </c>
      <c r="B3024" s="9" t="s">
        <v>2326</v>
      </c>
      <c r="C3024" s="8" t="s">
        <v>156</v>
      </c>
      <c r="D3024" s="10">
        <v>45527.270833333343</v>
      </c>
      <c r="E3024" s="10">
        <v>45527.357638888891</v>
      </c>
      <c r="F3024" s="11">
        <v>8.6805555555555552E-2</v>
      </c>
      <c r="G3024" s="11">
        <v>2.4750000000000001</v>
      </c>
      <c r="H3024" s="8" t="s">
        <v>2207</v>
      </c>
      <c r="I3024" s="8">
        <v>1783.7979166666667</v>
      </c>
      <c r="K3024" s="2" t="s">
        <v>2569</v>
      </c>
      <c r="L3024" s="3">
        <v>1</v>
      </c>
    </row>
    <row r="3025" spans="1:12" x14ac:dyDescent="0.25">
      <c r="A3025" t="s">
        <v>2681</v>
      </c>
      <c r="B3025" s="9" t="s">
        <v>483</v>
      </c>
      <c r="C3025" s="8" t="s">
        <v>125</v>
      </c>
      <c r="D3025" s="10">
        <v>45376.690972222219</v>
      </c>
      <c r="E3025" s="10">
        <v>45376.777777777781</v>
      </c>
      <c r="F3025" s="11">
        <v>8.6805555555555552E-2</v>
      </c>
      <c r="G3025" s="11">
        <v>1.805555555555556</v>
      </c>
      <c r="H3025" s="8" t="s">
        <v>2502</v>
      </c>
      <c r="I3025" s="8">
        <v>1783.7979166666667</v>
      </c>
      <c r="K3025" s="2" t="s">
        <v>4843</v>
      </c>
      <c r="L3025" s="3">
        <v>1</v>
      </c>
    </row>
    <row r="3026" spans="1:12" x14ac:dyDescent="0.25">
      <c r="A3026" t="s">
        <v>2911</v>
      </c>
      <c r="B3026" s="12" t="s">
        <v>162</v>
      </c>
      <c r="C3026" s="13" t="s">
        <v>56</v>
      </c>
      <c r="D3026" s="14">
        <v>45573.79791666667</v>
      </c>
      <c r="E3026" s="14">
        <v>45573.884722222218</v>
      </c>
      <c r="F3026" s="15">
        <v>8.6805555555555552E-2</v>
      </c>
      <c r="G3026" s="15">
        <v>0.66111111111111109</v>
      </c>
      <c r="H3026" s="13" t="s">
        <v>2858</v>
      </c>
      <c r="I3026" s="13">
        <v>1783.7979166666667</v>
      </c>
      <c r="K3026" s="2" t="s">
        <v>4196</v>
      </c>
      <c r="L3026" s="3">
        <v>1</v>
      </c>
    </row>
    <row r="3027" spans="1:12" x14ac:dyDescent="0.25">
      <c r="A3027" t="s">
        <v>3230</v>
      </c>
      <c r="B3027" s="12" t="s">
        <v>1391</v>
      </c>
      <c r="C3027" s="13" t="s">
        <v>89</v>
      </c>
      <c r="D3027" s="14">
        <v>45369.59652777778</v>
      </c>
      <c r="E3027" s="14">
        <v>45369.683333333327</v>
      </c>
      <c r="F3027" s="15">
        <v>8.6805555555555552E-2</v>
      </c>
      <c r="G3027" s="15">
        <v>5.7638888888888892E-2</v>
      </c>
      <c r="H3027" s="13" t="s">
        <v>3096</v>
      </c>
      <c r="I3027" s="13">
        <v>1783.7979166666667</v>
      </c>
      <c r="K3027" s="2" t="s">
        <v>684</v>
      </c>
      <c r="L3027" s="3">
        <v>1</v>
      </c>
    </row>
    <row r="3028" spans="1:12" x14ac:dyDescent="0.25">
      <c r="A3028" t="s">
        <v>3955</v>
      </c>
      <c r="B3028" s="12" t="s">
        <v>775</v>
      </c>
      <c r="C3028" s="13" t="s">
        <v>149</v>
      </c>
      <c r="D3028" s="14">
        <v>45632.662499999999</v>
      </c>
      <c r="E3028" s="14">
        <v>45632.749305555553</v>
      </c>
      <c r="F3028" s="15">
        <v>8.6805555555555552E-2</v>
      </c>
      <c r="G3028" s="15">
        <v>0.92291666666666672</v>
      </c>
      <c r="H3028" s="13" t="s">
        <v>3918</v>
      </c>
      <c r="I3028" s="13">
        <v>1783.7979166666667</v>
      </c>
      <c r="K3028" s="2" t="s">
        <v>4168</v>
      </c>
      <c r="L3028" s="3">
        <v>1</v>
      </c>
    </row>
    <row r="3029" spans="1:12" x14ac:dyDescent="0.25">
      <c r="A3029" t="s">
        <v>4035</v>
      </c>
      <c r="B3029" s="9" t="s">
        <v>4032</v>
      </c>
      <c r="C3029" s="8" t="s">
        <v>1461</v>
      </c>
      <c r="D3029" s="10">
        <v>45407.768055555563</v>
      </c>
      <c r="E3029" s="10">
        <v>45407.854861111111</v>
      </c>
      <c r="F3029" s="11">
        <v>8.6805555555555552E-2</v>
      </c>
      <c r="G3029" s="11">
        <v>1.5034722222222221</v>
      </c>
      <c r="H3029" s="8" t="s">
        <v>3918</v>
      </c>
      <c r="I3029" s="8">
        <v>1783.7979166666667</v>
      </c>
      <c r="K3029" s="2" t="s">
        <v>1466</v>
      </c>
      <c r="L3029" s="3">
        <v>1</v>
      </c>
    </row>
    <row r="3030" spans="1:12" x14ac:dyDescent="0.25">
      <c r="A3030" t="s">
        <v>4114</v>
      </c>
      <c r="B3030" s="12" t="s">
        <v>1533</v>
      </c>
      <c r="C3030" s="13" t="s">
        <v>486</v>
      </c>
      <c r="D3030" s="14">
        <v>45647.634027777778</v>
      </c>
      <c r="E3030" s="14">
        <v>45647.720833333333</v>
      </c>
      <c r="F3030" s="15">
        <v>8.6805555555555552E-2</v>
      </c>
      <c r="G3030" s="15"/>
      <c r="H3030" s="13" t="s">
        <v>4100</v>
      </c>
      <c r="I3030" s="13">
        <v>1783.7979166666667</v>
      </c>
      <c r="K3030" s="2" t="s">
        <v>4319</v>
      </c>
      <c r="L3030" s="3">
        <v>1</v>
      </c>
    </row>
    <row r="3031" spans="1:12" x14ac:dyDescent="0.25">
      <c r="A3031" t="s">
        <v>1028</v>
      </c>
      <c r="B3031" s="9" t="s">
        <v>91</v>
      </c>
      <c r="C3031" s="8" t="s">
        <v>125</v>
      </c>
      <c r="D3031" s="10">
        <v>45497.94027777778</v>
      </c>
      <c r="E3031" s="10">
        <v>45498.027083333327</v>
      </c>
      <c r="F3031" s="11">
        <v>8.6805555555555552E-2</v>
      </c>
      <c r="G3031" s="11">
        <v>2.6951388888888892</v>
      </c>
      <c r="H3031" s="8" t="s">
        <v>4100</v>
      </c>
      <c r="I3031" s="8">
        <v>1783.7979166666667</v>
      </c>
      <c r="K3031" s="2" t="s">
        <v>1797</v>
      </c>
      <c r="L3031" s="3">
        <v>1</v>
      </c>
    </row>
    <row r="3032" spans="1:12" x14ac:dyDescent="0.25">
      <c r="A3032" t="s">
        <v>4278</v>
      </c>
      <c r="B3032" s="12" t="s">
        <v>156</v>
      </c>
      <c r="C3032" s="13" t="s">
        <v>757</v>
      </c>
      <c r="D3032" s="14">
        <v>45338.025000000001</v>
      </c>
      <c r="E3032" s="14">
        <v>45338.111805555563</v>
      </c>
      <c r="F3032" s="15">
        <v>8.6805555555555552E-2</v>
      </c>
      <c r="G3032" s="15">
        <v>0.6069444444444444</v>
      </c>
      <c r="H3032" s="13" t="s">
        <v>4100</v>
      </c>
      <c r="I3032" s="13">
        <v>1783.7979166666667</v>
      </c>
      <c r="K3032" s="2" t="s">
        <v>1907</v>
      </c>
      <c r="L3032" s="3">
        <v>1</v>
      </c>
    </row>
    <row r="3033" spans="1:12" x14ac:dyDescent="0.25">
      <c r="A3033" t="s">
        <v>403</v>
      </c>
      <c r="B3033" s="12" t="s">
        <v>156</v>
      </c>
      <c r="C3033" s="13" t="s">
        <v>68</v>
      </c>
      <c r="D3033" s="14">
        <v>45602.96875</v>
      </c>
      <c r="E3033" s="14">
        <v>45603.055555555547</v>
      </c>
      <c r="F3033" s="15">
        <v>8.6805555555555552E-2</v>
      </c>
      <c r="G3033" s="15">
        <v>1.721527777777778</v>
      </c>
      <c r="H3033" s="13" t="s">
        <v>4288</v>
      </c>
      <c r="I3033" s="13">
        <v>1783.7979166666667</v>
      </c>
      <c r="K3033" s="2" t="s">
        <v>222</v>
      </c>
      <c r="L3033" s="3">
        <v>1</v>
      </c>
    </row>
    <row r="3034" spans="1:12" x14ac:dyDescent="0.25">
      <c r="A3034" t="s">
        <v>1989</v>
      </c>
      <c r="B3034" s="9" t="s">
        <v>68</v>
      </c>
      <c r="C3034" s="8" t="s">
        <v>54</v>
      </c>
      <c r="D3034" s="10">
        <v>45555.755555555559</v>
      </c>
      <c r="E3034" s="10">
        <v>45555.842361111107</v>
      </c>
      <c r="F3034" s="11">
        <v>8.6805555555555552E-2</v>
      </c>
      <c r="G3034" s="11">
        <v>9.166666666666666E-2</v>
      </c>
      <c r="H3034" s="8" t="s">
        <v>4288</v>
      </c>
      <c r="I3034" s="8">
        <v>1783.7979166666667</v>
      </c>
      <c r="K3034" s="2" t="s">
        <v>3403</v>
      </c>
      <c r="L3034" s="3">
        <v>3</v>
      </c>
    </row>
    <row r="3035" spans="1:12" x14ac:dyDescent="0.25">
      <c r="A3035" t="s">
        <v>86</v>
      </c>
      <c r="B3035" s="9" t="s">
        <v>18</v>
      </c>
      <c r="C3035" s="8" t="s">
        <v>12</v>
      </c>
      <c r="D3035" s="10">
        <v>45595.96875</v>
      </c>
      <c r="E3035" s="10">
        <v>45596.055555555547</v>
      </c>
      <c r="F3035" s="11">
        <v>8.6805555555555552E-2</v>
      </c>
      <c r="G3035" s="11">
        <v>0.61111111111111116</v>
      </c>
      <c r="H3035" s="8" t="s">
        <v>4654</v>
      </c>
      <c r="I3035" s="8">
        <v>1783.7979166666667</v>
      </c>
      <c r="K3035" s="2" t="s">
        <v>3343</v>
      </c>
      <c r="L3035" s="3">
        <v>2</v>
      </c>
    </row>
    <row r="3036" spans="1:12" x14ac:dyDescent="0.25">
      <c r="A3036" t="s">
        <v>2080</v>
      </c>
      <c r="B3036" s="9" t="s">
        <v>54</v>
      </c>
      <c r="C3036" s="8" t="s">
        <v>22</v>
      </c>
      <c r="D3036" s="10">
        <v>45406.671527777777</v>
      </c>
      <c r="E3036" s="10">
        <v>45406.758333333331</v>
      </c>
      <c r="F3036" s="11">
        <v>8.6805555555555552E-2</v>
      </c>
      <c r="G3036" s="11">
        <v>3.7972222222222221</v>
      </c>
      <c r="H3036" s="8" t="s">
        <v>4654</v>
      </c>
      <c r="I3036" s="8">
        <v>1783.7979166666667</v>
      </c>
      <c r="K3036" s="2" t="s">
        <v>1602</v>
      </c>
      <c r="L3036" s="3">
        <v>1</v>
      </c>
    </row>
    <row r="3037" spans="1:12" x14ac:dyDescent="0.25">
      <c r="A3037" t="s">
        <v>4888</v>
      </c>
      <c r="B3037" s="9" t="s">
        <v>56</v>
      </c>
      <c r="C3037" s="8" t="s">
        <v>898</v>
      </c>
      <c r="D3037" s="10">
        <v>45518.664583333331</v>
      </c>
      <c r="E3037" s="10">
        <v>45518.751388888893</v>
      </c>
      <c r="F3037" s="11">
        <v>8.6805555555555552E-2</v>
      </c>
      <c r="G3037" s="11">
        <v>4.3055555555555562E-2</v>
      </c>
      <c r="H3037" s="8" t="s">
        <v>4776</v>
      </c>
      <c r="I3037" s="8">
        <v>1783.7979166666667</v>
      </c>
      <c r="K3037" s="2" t="s">
        <v>4810</v>
      </c>
      <c r="L3037" s="3">
        <v>1</v>
      </c>
    </row>
    <row r="3038" spans="1:12" x14ac:dyDescent="0.25">
      <c r="A3038" t="s">
        <v>1302</v>
      </c>
      <c r="B3038" s="12" t="s">
        <v>246</v>
      </c>
      <c r="C3038" s="13" t="s">
        <v>125</v>
      </c>
      <c r="D3038" s="14">
        <v>45344.963888888888</v>
      </c>
      <c r="E3038" s="14">
        <v>45345.05</v>
      </c>
      <c r="F3038" s="15">
        <v>8.611111111111111E-2</v>
      </c>
      <c r="G3038" s="15">
        <v>0.53263888888888888</v>
      </c>
      <c r="H3038" s="13" t="s">
        <v>1085</v>
      </c>
      <c r="I3038" s="13">
        <v>1769.5275333333334</v>
      </c>
      <c r="K3038" s="2" t="s">
        <v>1428</v>
      </c>
      <c r="L3038" s="3">
        <v>1</v>
      </c>
    </row>
    <row r="3039" spans="1:12" x14ac:dyDescent="0.25">
      <c r="A3039" t="s">
        <v>248</v>
      </c>
      <c r="B3039" s="9" t="s">
        <v>125</v>
      </c>
      <c r="C3039" s="8" t="s">
        <v>246</v>
      </c>
      <c r="D3039" s="10">
        <v>45665.637499999997</v>
      </c>
      <c r="E3039" s="10">
        <v>45665.723611111112</v>
      </c>
      <c r="F3039" s="11">
        <v>8.611111111111111E-2</v>
      </c>
      <c r="G3039" s="11">
        <v>3.9833333333333329</v>
      </c>
      <c r="H3039" s="8" t="s">
        <v>1314</v>
      </c>
      <c r="I3039" s="8">
        <v>1769.5275333333334</v>
      </c>
      <c r="K3039" s="2" t="s">
        <v>430</v>
      </c>
      <c r="L3039" s="3">
        <v>6</v>
      </c>
    </row>
    <row r="3040" spans="1:12" x14ac:dyDescent="0.25">
      <c r="A3040" t="s">
        <v>1088</v>
      </c>
      <c r="B3040" s="12" t="s">
        <v>221</v>
      </c>
      <c r="C3040" s="13" t="s">
        <v>12</v>
      </c>
      <c r="D3040" s="14">
        <v>45601.728472222218</v>
      </c>
      <c r="E3040" s="14">
        <v>45601.814583333333</v>
      </c>
      <c r="F3040" s="15">
        <v>8.611111111111111E-2</v>
      </c>
      <c r="G3040" s="15">
        <v>5.9722222222222232E-2</v>
      </c>
      <c r="H3040" s="13" t="s">
        <v>1314</v>
      </c>
      <c r="I3040" s="13">
        <v>1769.5275333333334</v>
      </c>
      <c r="K3040" s="2" t="s">
        <v>760</v>
      </c>
      <c r="L3040" s="3">
        <v>2</v>
      </c>
    </row>
    <row r="3041" spans="1:12" x14ac:dyDescent="0.25">
      <c r="A3041" t="s">
        <v>1740</v>
      </c>
      <c r="B3041" s="12" t="s">
        <v>1738</v>
      </c>
      <c r="C3041" s="13" t="s">
        <v>1423</v>
      </c>
      <c r="D3041" s="14">
        <v>45493.659722222219</v>
      </c>
      <c r="E3041" s="14">
        <v>45493.745833333327</v>
      </c>
      <c r="F3041" s="15">
        <v>8.611111111111111E-2</v>
      </c>
      <c r="G3041" s="15">
        <v>4.6395833333333334</v>
      </c>
      <c r="H3041" s="13" t="s">
        <v>1566</v>
      </c>
      <c r="I3041" s="13">
        <v>1769.5275333333334</v>
      </c>
      <c r="K3041" s="2" t="s">
        <v>4411</v>
      </c>
      <c r="L3041" s="3">
        <v>1</v>
      </c>
    </row>
    <row r="3042" spans="1:12" x14ac:dyDescent="0.25">
      <c r="A3042" t="s">
        <v>1747</v>
      </c>
      <c r="B3042" s="9" t="s">
        <v>1423</v>
      </c>
      <c r="C3042" s="8" t="s">
        <v>186</v>
      </c>
      <c r="D3042" s="10">
        <v>45488.383333333331</v>
      </c>
      <c r="E3042" s="10">
        <v>45488.469444444447</v>
      </c>
      <c r="F3042" s="11">
        <v>8.611111111111111E-2</v>
      </c>
      <c r="G3042" s="11">
        <v>1.0194444444444439</v>
      </c>
      <c r="H3042" s="8" t="s">
        <v>1566</v>
      </c>
      <c r="I3042" s="8">
        <v>1769.5275333333334</v>
      </c>
      <c r="K3042" s="2" t="s">
        <v>2530</v>
      </c>
      <c r="L3042" s="3">
        <v>1</v>
      </c>
    </row>
    <row r="3043" spans="1:12" x14ac:dyDescent="0.25">
      <c r="A3043" t="s">
        <v>2199</v>
      </c>
      <c r="B3043" s="12" t="s">
        <v>730</v>
      </c>
      <c r="C3043" s="13" t="s">
        <v>180</v>
      </c>
      <c r="D3043" s="14">
        <v>45326.806944444441</v>
      </c>
      <c r="E3043" s="14">
        <v>45326.893055555563</v>
      </c>
      <c r="F3043" s="15">
        <v>8.611111111111111E-2</v>
      </c>
      <c r="G3043" s="15"/>
      <c r="H3043" s="13" t="s">
        <v>1908</v>
      </c>
      <c r="I3043" s="13">
        <v>1769.5275333333334</v>
      </c>
      <c r="K3043" s="2" t="s">
        <v>2460</v>
      </c>
      <c r="L3043" s="3">
        <v>1</v>
      </c>
    </row>
    <row r="3044" spans="1:12" x14ac:dyDescent="0.25">
      <c r="A3044" t="s">
        <v>2364</v>
      </c>
      <c r="B3044" s="9" t="s">
        <v>1486</v>
      </c>
      <c r="C3044" s="8" t="s">
        <v>2362</v>
      </c>
      <c r="D3044" s="10">
        <v>45473.706250000003</v>
      </c>
      <c r="E3044" s="10">
        <v>45473.792361111111</v>
      </c>
      <c r="F3044" s="11">
        <v>8.611111111111111E-2</v>
      </c>
      <c r="G3044" s="11">
        <v>7.4999999999999997E-2</v>
      </c>
      <c r="H3044" s="8" t="s">
        <v>2207</v>
      </c>
      <c r="I3044" s="8">
        <v>1769.5275333333334</v>
      </c>
      <c r="K3044" s="2" t="s">
        <v>2770</v>
      </c>
      <c r="L3044" s="3">
        <v>1</v>
      </c>
    </row>
    <row r="3045" spans="1:12" x14ac:dyDescent="0.25">
      <c r="A3045" t="s">
        <v>2574</v>
      </c>
      <c r="B3045" s="12" t="s">
        <v>54</v>
      </c>
      <c r="C3045" s="13" t="s">
        <v>770</v>
      </c>
      <c r="D3045" s="14">
        <v>45572.652777777781</v>
      </c>
      <c r="E3045" s="14">
        <v>45572.738888888889</v>
      </c>
      <c r="F3045" s="15">
        <v>8.611111111111111E-2</v>
      </c>
      <c r="G3045" s="15">
        <v>5.9722222222222232E-2</v>
      </c>
      <c r="H3045" s="13" t="s">
        <v>2502</v>
      </c>
      <c r="I3045" s="13">
        <v>1769.5275333333334</v>
      </c>
      <c r="K3045" s="2" t="s">
        <v>1910</v>
      </c>
      <c r="L3045" s="3">
        <v>1</v>
      </c>
    </row>
    <row r="3046" spans="1:12" x14ac:dyDescent="0.25">
      <c r="A3046" t="s">
        <v>2633</v>
      </c>
      <c r="B3046" s="9" t="s">
        <v>186</v>
      </c>
      <c r="C3046" s="8" t="s">
        <v>326</v>
      </c>
      <c r="D3046" s="10">
        <v>45464.597916666673</v>
      </c>
      <c r="E3046" s="10">
        <v>45464.684027777781</v>
      </c>
      <c r="F3046" s="11">
        <v>8.611111111111111E-2</v>
      </c>
      <c r="G3046" s="11">
        <v>1.010416666666667</v>
      </c>
      <c r="H3046" s="8" t="s">
        <v>2502</v>
      </c>
      <c r="I3046" s="8">
        <v>1769.5275333333334</v>
      </c>
      <c r="K3046" s="2" t="s">
        <v>4511</v>
      </c>
      <c r="L3046" s="3">
        <v>1</v>
      </c>
    </row>
    <row r="3047" spans="1:12" x14ac:dyDescent="0.25">
      <c r="A3047" t="s">
        <v>2826</v>
      </c>
      <c r="B3047" s="9" t="s">
        <v>22</v>
      </c>
      <c r="C3047" s="8" t="s">
        <v>483</v>
      </c>
      <c r="D3047" s="10">
        <v>45361.69027777778</v>
      </c>
      <c r="E3047" s="10">
        <v>45361.776388888888</v>
      </c>
      <c r="F3047" s="11">
        <v>8.611111111111111E-2</v>
      </c>
      <c r="G3047" s="11">
        <v>2.1527777777777781E-2</v>
      </c>
      <c r="H3047" s="8" t="s">
        <v>2715</v>
      </c>
      <c r="I3047" s="8">
        <v>1769.5275333333334</v>
      </c>
      <c r="K3047" s="2" t="s">
        <v>4761</v>
      </c>
      <c r="L3047" s="3">
        <v>1</v>
      </c>
    </row>
    <row r="3048" spans="1:12" x14ac:dyDescent="0.25">
      <c r="A3048" t="s">
        <v>314</v>
      </c>
      <c r="B3048" s="12" t="s">
        <v>12</v>
      </c>
      <c r="C3048" s="13" t="s">
        <v>18</v>
      </c>
      <c r="D3048" s="14">
        <v>45342.96875</v>
      </c>
      <c r="E3048" s="14">
        <v>45343.054861111108</v>
      </c>
      <c r="F3048" s="15">
        <v>8.611111111111111E-2</v>
      </c>
      <c r="G3048" s="15">
        <v>0.66597222222222219</v>
      </c>
      <c r="H3048" s="13" t="s">
        <v>2858</v>
      </c>
      <c r="I3048" s="13">
        <v>1769.5275333333334</v>
      </c>
      <c r="K3048" s="2" t="s">
        <v>3983</v>
      </c>
      <c r="L3048" s="3">
        <v>1</v>
      </c>
    </row>
    <row r="3049" spans="1:12" x14ac:dyDescent="0.25">
      <c r="A3049" t="s">
        <v>3275</v>
      </c>
      <c r="B3049" s="9" t="s">
        <v>376</v>
      </c>
      <c r="C3049" s="8" t="s">
        <v>81</v>
      </c>
      <c r="D3049" s="10">
        <v>45326.692361111112</v>
      </c>
      <c r="E3049" s="10">
        <v>45326.77847222222</v>
      </c>
      <c r="F3049" s="11">
        <v>8.611111111111111E-2</v>
      </c>
      <c r="G3049" s="11">
        <v>0.97499999999999998</v>
      </c>
      <c r="H3049" s="8" t="s">
        <v>3096</v>
      </c>
      <c r="I3049" s="8">
        <v>1769.5275333333334</v>
      </c>
      <c r="K3049" s="2" t="s">
        <v>1558</v>
      </c>
      <c r="L3049" s="3">
        <v>1</v>
      </c>
    </row>
    <row r="3050" spans="1:12" x14ac:dyDescent="0.25">
      <c r="A3050" t="s">
        <v>922</v>
      </c>
      <c r="B3050" s="9" t="s">
        <v>68</v>
      </c>
      <c r="C3050" s="8" t="s">
        <v>143</v>
      </c>
      <c r="D3050" s="10">
        <v>45638.85833333333</v>
      </c>
      <c r="E3050" s="10">
        <v>45638.944444444453</v>
      </c>
      <c r="F3050" s="11">
        <v>8.611111111111111E-2</v>
      </c>
      <c r="G3050" s="11">
        <v>6.25E-2</v>
      </c>
      <c r="H3050" s="8" t="s">
        <v>3277</v>
      </c>
      <c r="I3050" s="8">
        <v>1769.5275333333334</v>
      </c>
      <c r="K3050" s="2" t="s">
        <v>1088</v>
      </c>
      <c r="L3050" s="3">
        <v>3</v>
      </c>
    </row>
    <row r="3051" spans="1:12" x14ac:dyDescent="0.25">
      <c r="A3051" t="s">
        <v>3416</v>
      </c>
      <c r="B3051" s="12" t="s">
        <v>68</v>
      </c>
      <c r="C3051" s="13" t="s">
        <v>30</v>
      </c>
      <c r="D3051" s="14">
        <v>45415.852083333331</v>
      </c>
      <c r="E3051" s="14">
        <v>45415.938194444447</v>
      </c>
      <c r="F3051" s="15">
        <v>8.611111111111111E-2</v>
      </c>
      <c r="G3051" s="15">
        <v>8.4722222222222227E-2</v>
      </c>
      <c r="H3051" s="13" t="s">
        <v>3277</v>
      </c>
      <c r="I3051" s="13">
        <v>1769.5275333333334</v>
      </c>
      <c r="K3051" s="2" t="s">
        <v>798</v>
      </c>
      <c r="L3051" s="3">
        <v>1</v>
      </c>
    </row>
    <row r="3052" spans="1:12" x14ac:dyDescent="0.25">
      <c r="A3052" t="s">
        <v>403</v>
      </c>
      <c r="B3052" s="12" t="s">
        <v>156</v>
      </c>
      <c r="C3052" s="13" t="s">
        <v>68</v>
      </c>
      <c r="D3052" s="14">
        <v>45403.943055555559</v>
      </c>
      <c r="E3052" s="14">
        <v>45404.029166666667</v>
      </c>
      <c r="F3052" s="15">
        <v>8.611111111111111E-2</v>
      </c>
      <c r="G3052" s="15">
        <v>1.029166666666667</v>
      </c>
      <c r="H3052" s="13" t="s">
        <v>3277</v>
      </c>
      <c r="I3052" s="13">
        <v>1769.5275333333334</v>
      </c>
      <c r="K3052" s="2" t="s">
        <v>2814</v>
      </c>
      <c r="L3052" s="3">
        <v>1</v>
      </c>
    </row>
    <row r="3053" spans="1:12" x14ac:dyDescent="0.25">
      <c r="A3053" t="s">
        <v>922</v>
      </c>
      <c r="B3053" s="9" t="s">
        <v>68</v>
      </c>
      <c r="C3053" s="8" t="s">
        <v>143</v>
      </c>
      <c r="D3053" s="10">
        <v>45638.85833333333</v>
      </c>
      <c r="E3053" s="10">
        <v>45638.944444444453</v>
      </c>
      <c r="F3053" s="11">
        <v>8.611111111111111E-2</v>
      </c>
      <c r="G3053" s="11">
        <v>6.25E-2</v>
      </c>
      <c r="H3053" s="8" t="s">
        <v>3484</v>
      </c>
      <c r="I3053" s="8">
        <v>1769.5275333333334</v>
      </c>
      <c r="K3053" s="2" t="s">
        <v>1695</v>
      </c>
      <c r="L3053" s="3">
        <v>1</v>
      </c>
    </row>
    <row r="3054" spans="1:12" x14ac:dyDescent="0.25">
      <c r="A3054" t="s">
        <v>3416</v>
      </c>
      <c r="B3054" s="12" t="s">
        <v>68</v>
      </c>
      <c r="C3054" s="13" t="s">
        <v>30</v>
      </c>
      <c r="D3054" s="14">
        <v>45415.852083333331</v>
      </c>
      <c r="E3054" s="14">
        <v>45415.938194444447</v>
      </c>
      <c r="F3054" s="15">
        <v>8.611111111111111E-2</v>
      </c>
      <c r="G3054" s="15">
        <v>8.4722222222222227E-2</v>
      </c>
      <c r="H3054" s="13" t="s">
        <v>3484</v>
      </c>
      <c r="I3054" s="13">
        <v>1769.5275333333334</v>
      </c>
      <c r="K3054" s="2" t="s">
        <v>558</v>
      </c>
      <c r="L3054" s="3">
        <v>4</v>
      </c>
    </row>
    <row r="3055" spans="1:12" x14ac:dyDescent="0.25">
      <c r="A3055" t="s">
        <v>403</v>
      </c>
      <c r="B3055" s="12" t="s">
        <v>156</v>
      </c>
      <c r="C3055" s="13" t="s">
        <v>68</v>
      </c>
      <c r="D3055" s="14">
        <v>45403.943055555559</v>
      </c>
      <c r="E3055" s="14">
        <v>45404.029166666667</v>
      </c>
      <c r="F3055" s="15">
        <v>8.611111111111111E-2</v>
      </c>
      <c r="G3055" s="15">
        <v>1.029166666666667</v>
      </c>
      <c r="H3055" s="13" t="s">
        <v>3484</v>
      </c>
      <c r="I3055" s="13">
        <v>1769.5275333333334</v>
      </c>
      <c r="K3055" s="2" t="s">
        <v>4286</v>
      </c>
      <c r="L3055" s="3">
        <v>1</v>
      </c>
    </row>
    <row r="3056" spans="1:12" x14ac:dyDescent="0.25">
      <c r="A3056" t="s">
        <v>86</v>
      </c>
      <c r="B3056" s="12" t="s">
        <v>18</v>
      </c>
      <c r="C3056" s="13" t="s">
        <v>12</v>
      </c>
      <c r="D3056" s="14">
        <v>45462.993055555547</v>
      </c>
      <c r="E3056" s="14">
        <v>45463.07916666667</v>
      </c>
      <c r="F3056" s="15">
        <v>8.611111111111111E-2</v>
      </c>
      <c r="G3056" s="15">
        <v>-0.36458333333333331</v>
      </c>
      <c r="H3056" s="13" t="s">
        <v>3485</v>
      </c>
      <c r="I3056" s="13">
        <v>1769.5275333333334</v>
      </c>
      <c r="K3056" s="2" t="s">
        <v>3284</v>
      </c>
      <c r="L3056" s="3">
        <v>2</v>
      </c>
    </row>
    <row r="3057" spans="1:12" x14ac:dyDescent="0.25">
      <c r="A3057" t="s">
        <v>991</v>
      </c>
      <c r="B3057" s="12" t="s">
        <v>22</v>
      </c>
      <c r="C3057" s="13" t="s">
        <v>12</v>
      </c>
      <c r="D3057" s="14">
        <v>45588.675694444442</v>
      </c>
      <c r="E3057" s="14">
        <v>45588.761805555558</v>
      </c>
      <c r="F3057" s="15">
        <v>8.611111111111111E-2</v>
      </c>
      <c r="G3057" s="15">
        <v>5.2083333333333343E-2</v>
      </c>
      <c r="H3057" s="13" t="s">
        <v>3703</v>
      </c>
      <c r="I3057" s="13">
        <v>1769.5275333333334</v>
      </c>
      <c r="K3057" s="2" t="s">
        <v>4284</v>
      </c>
      <c r="L3057" s="3">
        <v>1</v>
      </c>
    </row>
    <row r="3058" spans="1:12" x14ac:dyDescent="0.25">
      <c r="A3058" t="s">
        <v>1089</v>
      </c>
      <c r="B3058" s="9" t="s">
        <v>12</v>
      </c>
      <c r="C3058" s="8" t="s">
        <v>221</v>
      </c>
      <c r="D3058" s="10">
        <v>45589.945138888892</v>
      </c>
      <c r="E3058" s="10">
        <v>45590.03125</v>
      </c>
      <c r="F3058" s="11">
        <v>8.611111111111111E-2</v>
      </c>
      <c r="G3058" s="11">
        <v>0.74583333333333335</v>
      </c>
      <c r="H3058" s="8" t="s">
        <v>3918</v>
      </c>
      <c r="I3058" s="8">
        <v>1769.5275333333334</v>
      </c>
      <c r="K3058" s="2" t="s">
        <v>4850</v>
      </c>
      <c r="L3058" s="3">
        <v>1</v>
      </c>
    </row>
    <row r="3059" spans="1:12" x14ac:dyDescent="0.25">
      <c r="A3059" t="s">
        <v>4418</v>
      </c>
      <c r="B3059" s="12" t="s">
        <v>162</v>
      </c>
      <c r="C3059" s="13" t="s">
        <v>24</v>
      </c>
      <c r="D3059" s="14">
        <v>45432.574305555558</v>
      </c>
      <c r="E3059" s="14">
        <v>45432.660416666673</v>
      </c>
      <c r="F3059" s="15">
        <v>8.611111111111111E-2</v>
      </c>
      <c r="G3059" s="15">
        <v>0.1243055555555556</v>
      </c>
      <c r="H3059" s="13" t="s">
        <v>4288</v>
      </c>
      <c r="I3059" s="13">
        <v>1769.5275333333334</v>
      </c>
      <c r="K3059" s="2" t="s">
        <v>3001</v>
      </c>
      <c r="L3059" s="3">
        <v>1</v>
      </c>
    </row>
    <row r="3060" spans="1:12" x14ac:dyDescent="0.25">
      <c r="A3060" t="s">
        <v>4455</v>
      </c>
      <c r="B3060" s="12" t="s">
        <v>841</v>
      </c>
      <c r="C3060" s="13" t="s">
        <v>105</v>
      </c>
      <c r="D3060" s="14">
        <v>45372.056250000001</v>
      </c>
      <c r="E3060" s="14">
        <v>45372.142361111109</v>
      </c>
      <c r="F3060" s="15">
        <v>8.611111111111111E-2</v>
      </c>
      <c r="G3060" s="15">
        <v>8.2638888888888887E-2</v>
      </c>
      <c r="H3060" s="13" t="s">
        <v>4288</v>
      </c>
      <c r="I3060" s="13">
        <v>1769.5275333333334</v>
      </c>
      <c r="K3060" s="2" t="s">
        <v>3732</v>
      </c>
      <c r="L3060" s="3">
        <v>1</v>
      </c>
    </row>
    <row r="3061" spans="1:12" x14ac:dyDescent="0.25">
      <c r="A3061" t="s">
        <v>990</v>
      </c>
      <c r="B3061" s="9" t="s">
        <v>12</v>
      </c>
      <c r="C3061" s="8" t="s">
        <v>232</v>
      </c>
      <c r="D3061" s="10">
        <v>45591.579861111109</v>
      </c>
      <c r="E3061" s="10">
        <v>45591.665972222218</v>
      </c>
      <c r="F3061" s="11">
        <v>8.611111111111111E-2</v>
      </c>
      <c r="G3061" s="11">
        <v>7.7777777777777779E-2</v>
      </c>
      <c r="H3061" s="8" t="s">
        <v>4485</v>
      </c>
      <c r="I3061" s="8">
        <v>1769.5275333333334</v>
      </c>
      <c r="K3061" s="2" t="s">
        <v>2800</v>
      </c>
      <c r="L3061" s="3">
        <v>1</v>
      </c>
    </row>
    <row r="3062" spans="1:12" x14ac:dyDescent="0.25">
      <c r="A3062" t="s">
        <v>4517</v>
      </c>
      <c r="B3062" s="12" t="s">
        <v>4086</v>
      </c>
      <c r="C3062" s="13" t="s">
        <v>125</v>
      </c>
      <c r="D3062" s="14">
        <v>45581.88958333333</v>
      </c>
      <c r="E3062" s="14">
        <v>45581.975694444453</v>
      </c>
      <c r="F3062" s="15">
        <v>8.611111111111111E-2</v>
      </c>
      <c r="G3062" s="15">
        <v>5.1388888888888887E-2</v>
      </c>
      <c r="H3062" s="13" t="s">
        <v>4485</v>
      </c>
      <c r="I3062" s="13">
        <v>1769.5275333333334</v>
      </c>
      <c r="K3062" s="2" t="s">
        <v>1581</v>
      </c>
      <c r="L3062" s="3">
        <v>4</v>
      </c>
    </row>
    <row r="3063" spans="1:12" x14ac:dyDescent="0.25">
      <c r="A3063" t="s">
        <v>4605</v>
      </c>
      <c r="B3063" s="9" t="s">
        <v>872</v>
      </c>
      <c r="C3063" s="8" t="s">
        <v>162</v>
      </c>
      <c r="D3063" s="10">
        <v>45392.578472222223</v>
      </c>
      <c r="E3063" s="10">
        <v>45392.664583333331</v>
      </c>
      <c r="F3063" s="11">
        <v>8.611111111111111E-2</v>
      </c>
      <c r="G3063" s="11">
        <v>6.1111111111111109E-2</v>
      </c>
      <c r="H3063" s="8" t="s">
        <v>4485</v>
      </c>
      <c r="I3063" s="8">
        <v>1769.5275333333334</v>
      </c>
      <c r="K3063" s="2" t="s">
        <v>3728</v>
      </c>
      <c r="L3063" s="3">
        <v>1</v>
      </c>
    </row>
    <row r="3064" spans="1:12" x14ac:dyDescent="0.25">
      <c r="A3064" t="s">
        <v>4812</v>
      </c>
      <c r="B3064" s="9" t="s">
        <v>1053</v>
      </c>
      <c r="C3064" s="8" t="s">
        <v>814</v>
      </c>
      <c r="D3064" s="10">
        <v>45630.913888888892</v>
      </c>
      <c r="E3064" s="10">
        <v>45631</v>
      </c>
      <c r="F3064" s="11">
        <v>8.611111111111111E-2</v>
      </c>
      <c r="G3064" s="11">
        <v>0.73055555555555551</v>
      </c>
      <c r="H3064" s="8" t="s">
        <v>4776</v>
      </c>
      <c r="I3064" s="8">
        <v>1769.5275333333334</v>
      </c>
      <c r="K3064" s="2" t="s">
        <v>2222</v>
      </c>
      <c r="L3064" s="3">
        <v>1</v>
      </c>
    </row>
    <row r="3065" spans="1:12" x14ac:dyDescent="0.25">
      <c r="A3065" t="s">
        <v>3411</v>
      </c>
      <c r="B3065" s="12" t="s">
        <v>68</v>
      </c>
      <c r="C3065" s="13" t="s">
        <v>156</v>
      </c>
      <c r="D3065" s="14">
        <v>45509.052083333343</v>
      </c>
      <c r="E3065" s="14">
        <v>45509.138194444437</v>
      </c>
      <c r="F3065" s="15">
        <v>8.611111111111111E-2</v>
      </c>
      <c r="G3065" s="15">
        <v>0.6479166666666667</v>
      </c>
      <c r="H3065" s="13" t="s">
        <v>4776</v>
      </c>
      <c r="I3065" s="13">
        <v>1769.5275333333334</v>
      </c>
      <c r="K3065" s="2" t="s">
        <v>2989</v>
      </c>
      <c r="L3065" s="3">
        <v>1</v>
      </c>
    </row>
    <row r="3066" spans="1:12" x14ac:dyDescent="0.25">
      <c r="A3066" t="s">
        <v>228</v>
      </c>
      <c r="B3066" s="9" t="s">
        <v>227</v>
      </c>
      <c r="C3066" s="8" t="s">
        <v>225</v>
      </c>
      <c r="D3066" s="10">
        <v>45533.606249999997</v>
      </c>
      <c r="E3066" s="10">
        <v>45533.691666666673</v>
      </c>
      <c r="F3066" s="11">
        <v>8.5416666666666669E-2</v>
      </c>
      <c r="G3066" s="11">
        <v>1.822916666666667</v>
      </c>
      <c r="H3066" s="8" t="s">
        <v>11</v>
      </c>
      <c r="I3066" s="8">
        <v>1755.2571499999997</v>
      </c>
      <c r="K3066" s="2" t="s">
        <v>4607</v>
      </c>
      <c r="L3066" s="3">
        <v>1</v>
      </c>
    </row>
    <row r="3067" spans="1:12" x14ac:dyDescent="0.25">
      <c r="A3067" t="s">
        <v>310</v>
      </c>
      <c r="B3067" s="12" t="s">
        <v>309</v>
      </c>
      <c r="C3067" s="13" t="s">
        <v>307</v>
      </c>
      <c r="D3067" s="14">
        <v>45448.734722222223</v>
      </c>
      <c r="E3067" s="14">
        <v>45448.820138888892</v>
      </c>
      <c r="F3067" s="15">
        <v>8.5416666666666669E-2</v>
      </c>
      <c r="G3067" s="15">
        <v>0.7104166666666667</v>
      </c>
      <c r="H3067" s="13" t="s">
        <v>11</v>
      </c>
      <c r="I3067" s="13">
        <v>1755.2571499999997</v>
      </c>
      <c r="K3067" s="2" t="s">
        <v>2241</v>
      </c>
      <c r="L3067" s="3">
        <v>1</v>
      </c>
    </row>
    <row r="3068" spans="1:12" x14ac:dyDescent="0.25">
      <c r="A3068" t="s">
        <v>448</v>
      </c>
      <c r="B3068" s="12" t="s">
        <v>447</v>
      </c>
      <c r="C3068" s="13" t="s">
        <v>445</v>
      </c>
      <c r="D3068" s="14">
        <v>45648.675000000003</v>
      </c>
      <c r="E3068" s="14">
        <v>45648.760416666657</v>
      </c>
      <c r="F3068" s="15">
        <v>8.5416666666666669E-2</v>
      </c>
      <c r="G3068" s="15">
        <v>6.5972222222222224E-2</v>
      </c>
      <c r="H3068" s="13" t="s">
        <v>418</v>
      </c>
      <c r="I3068" s="13">
        <v>1755.2571499999997</v>
      </c>
      <c r="K3068" s="2" t="s">
        <v>4285</v>
      </c>
      <c r="L3068" s="3">
        <v>2</v>
      </c>
    </row>
    <row r="3069" spans="1:12" x14ac:dyDescent="0.25">
      <c r="A3069" t="s">
        <v>467</v>
      </c>
      <c r="B3069" s="9" t="s">
        <v>466</v>
      </c>
      <c r="C3069" s="8" t="s">
        <v>460</v>
      </c>
      <c r="D3069" s="10">
        <v>45615.82708333333</v>
      </c>
      <c r="E3069" s="10">
        <v>45615.912499999999</v>
      </c>
      <c r="F3069" s="11">
        <v>8.5416666666666669E-2</v>
      </c>
      <c r="G3069" s="11">
        <v>0.73055555555555551</v>
      </c>
      <c r="H3069" s="8" t="s">
        <v>418</v>
      </c>
      <c r="I3069" s="8">
        <v>1755.2571499999997</v>
      </c>
      <c r="K3069" s="2" t="s">
        <v>1616</v>
      </c>
      <c r="L3069" s="3">
        <v>1</v>
      </c>
    </row>
    <row r="3070" spans="1:12" x14ac:dyDescent="0.25">
      <c r="A3070" t="s">
        <v>637</v>
      </c>
      <c r="B3070" s="12" t="s">
        <v>162</v>
      </c>
      <c r="C3070" s="13" t="s">
        <v>486</v>
      </c>
      <c r="D3070" s="14">
        <v>45444.857638888891</v>
      </c>
      <c r="E3070" s="14">
        <v>45444.943055555559</v>
      </c>
      <c r="F3070" s="15">
        <v>8.5416666666666669E-2</v>
      </c>
      <c r="G3070" s="15">
        <v>0.82499999999999996</v>
      </c>
      <c r="H3070" s="13" t="s">
        <v>418</v>
      </c>
      <c r="I3070" s="13">
        <v>1755.2571499999997</v>
      </c>
      <c r="K3070" s="2" t="s">
        <v>3705</v>
      </c>
      <c r="L3070" s="3">
        <v>1</v>
      </c>
    </row>
    <row r="3071" spans="1:12" x14ac:dyDescent="0.25">
      <c r="A3071" t="s">
        <v>991</v>
      </c>
      <c r="B3071" s="9" t="s">
        <v>22</v>
      </c>
      <c r="C3071" s="8" t="s">
        <v>12</v>
      </c>
      <c r="D3071" s="10">
        <v>45423.539583333331</v>
      </c>
      <c r="E3071" s="10">
        <v>45423.625</v>
      </c>
      <c r="F3071" s="11">
        <v>8.5416666666666669E-2</v>
      </c>
      <c r="G3071" s="11">
        <v>0.1125</v>
      </c>
      <c r="H3071" s="8" t="s">
        <v>791</v>
      </c>
      <c r="I3071" s="8">
        <v>1755.2571499999997</v>
      </c>
      <c r="K3071" s="2" t="s">
        <v>2473</v>
      </c>
      <c r="L3071" s="3">
        <v>1</v>
      </c>
    </row>
    <row r="3072" spans="1:12" x14ac:dyDescent="0.25">
      <c r="A3072" t="s">
        <v>1063</v>
      </c>
      <c r="B3072" s="12" t="s">
        <v>757</v>
      </c>
      <c r="C3072" s="13" t="s">
        <v>77</v>
      </c>
      <c r="D3072" s="14">
        <v>45347.856944444437</v>
      </c>
      <c r="E3072" s="14">
        <v>45347.942361111112</v>
      </c>
      <c r="F3072" s="15">
        <v>8.5416666666666669E-2</v>
      </c>
      <c r="G3072" s="15">
        <v>2.569444444444444E-2</v>
      </c>
      <c r="H3072" s="13" t="s">
        <v>791</v>
      </c>
      <c r="I3072" s="13">
        <v>1755.2571499999997</v>
      </c>
      <c r="K3072" s="2" t="s">
        <v>3698</v>
      </c>
      <c r="L3072" s="3">
        <v>1</v>
      </c>
    </row>
    <row r="3073" spans="1:12" x14ac:dyDescent="0.25">
      <c r="A3073" t="s">
        <v>288</v>
      </c>
      <c r="B3073" s="12" t="s">
        <v>287</v>
      </c>
      <c r="C3073" s="13" t="s">
        <v>105</v>
      </c>
      <c r="D3073" s="14">
        <v>45330.907638888893</v>
      </c>
      <c r="E3073" s="14">
        <v>45330.993055555547</v>
      </c>
      <c r="F3073" s="15">
        <v>8.5416666666666669E-2</v>
      </c>
      <c r="G3073" s="15">
        <v>4.8611111111111112E-2</v>
      </c>
      <c r="H3073" s="13" t="s">
        <v>791</v>
      </c>
      <c r="I3073" s="13">
        <v>1755.2571499999997</v>
      </c>
      <c r="K3073" s="2" t="s">
        <v>2692</v>
      </c>
      <c r="L3073" s="3">
        <v>1</v>
      </c>
    </row>
    <row r="3074" spans="1:12" x14ac:dyDescent="0.25">
      <c r="A3074" t="s">
        <v>1582</v>
      </c>
      <c r="B3074" s="9" t="s">
        <v>52</v>
      </c>
      <c r="C3074" s="8" t="s">
        <v>1580</v>
      </c>
      <c r="D3074" s="10">
        <v>45667.747916666667</v>
      </c>
      <c r="E3074" s="10">
        <v>45667.833333333343</v>
      </c>
      <c r="F3074" s="11">
        <v>8.5416666666666669E-2</v>
      </c>
      <c r="G3074" s="11">
        <v>0.80902777777777779</v>
      </c>
      <c r="H3074" s="8" t="s">
        <v>1566</v>
      </c>
      <c r="I3074" s="8">
        <v>1755.2571499999997</v>
      </c>
      <c r="K3074" s="2" t="s">
        <v>1290</v>
      </c>
      <c r="L3074" s="3">
        <v>1</v>
      </c>
    </row>
    <row r="3075" spans="1:12" x14ac:dyDescent="0.25">
      <c r="A3075" t="s">
        <v>1774</v>
      </c>
      <c r="B3075" s="12" t="s">
        <v>928</v>
      </c>
      <c r="C3075" s="13" t="s">
        <v>240</v>
      </c>
      <c r="D3075" s="14">
        <v>45441.692361111112</v>
      </c>
      <c r="E3075" s="14">
        <v>45441.777777777781</v>
      </c>
      <c r="F3075" s="15">
        <v>8.5416666666666669E-2</v>
      </c>
      <c r="G3075" s="15">
        <v>0.67013888888888884</v>
      </c>
      <c r="H3075" s="13" t="s">
        <v>1566</v>
      </c>
      <c r="I3075" s="13">
        <v>1755.2571499999997</v>
      </c>
      <c r="K3075" s="2" t="s">
        <v>2521</v>
      </c>
      <c r="L3075" s="3">
        <v>1</v>
      </c>
    </row>
    <row r="3076" spans="1:12" x14ac:dyDescent="0.25">
      <c r="A3076" t="s">
        <v>1779</v>
      </c>
      <c r="B3076" s="9" t="s">
        <v>219</v>
      </c>
      <c r="C3076" s="8" t="s">
        <v>730</v>
      </c>
      <c r="D3076" s="10">
        <v>45437.96597222222</v>
      </c>
      <c r="E3076" s="10">
        <v>45438.051388888889</v>
      </c>
      <c r="F3076" s="11">
        <v>8.5416666666666669E-2</v>
      </c>
      <c r="G3076" s="11">
        <v>5.4166666666666669E-2</v>
      </c>
      <c r="H3076" s="8" t="s">
        <v>1566</v>
      </c>
      <c r="I3076" s="8">
        <v>1755.2571499999997</v>
      </c>
      <c r="K3076" s="2" t="s">
        <v>3642</v>
      </c>
      <c r="L3076" s="3">
        <v>1</v>
      </c>
    </row>
    <row r="3077" spans="1:12" x14ac:dyDescent="0.25">
      <c r="A3077" t="s">
        <v>2150</v>
      </c>
      <c r="B3077" s="9" t="s">
        <v>337</v>
      </c>
      <c r="C3077" s="8" t="s">
        <v>301</v>
      </c>
      <c r="D3077" s="10">
        <v>45393.427777777782</v>
      </c>
      <c r="E3077" s="10">
        <v>45393.513194444437</v>
      </c>
      <c r="F3077" s="11">
        <v>8.5416666666666669E-2</v>
      </c>
      <c r="G3077" s="11">
        <v>1.020833333333333</v>
      </c>
      <c r="H3077" s="8" t="s">
        <v>1908</v>
      </c>
      <c r="I3077" s="8">
        <v>1755.2571499999997</v>
      </c>
      <c r="K3077" s="2" t="s">
        <v>2397</v>
      </c>
      <c r="L3077" s="3">
        <v>1</v>
      </c>
    </row>
    <row r="3078" spans="1:12" x14ac:dyDescent="0.25">
      <c r="A3078" t="s">
        <v>2365</v>
      </c>
      <c r="B3078" s="12" t="s">
        <v>652</v>
      </c>
      <c r="C3078" s="13" t="s">
        <v>1486</v>
      </c>
      <c r="D3078" s="14">
        <v>45472.838888888888</v>
      </c>
      <c r="E3078" s="14">
        <v>45472.924305555563</v>
      </c>
      <c r="F3078" s="15">
        <v>8.5416666666666669E-2</v>
      </c>
      <c r="G3078" s="15">
        <v>0.78194444444444444</v>
      </c>
      <c r="H3078" s="13" t="s">
        <v>2207</v>
      </c>
      <c r="I3078" s="13">
        <v>1755.2571499999997</v>
      </c>
      <c r="K3078" s="2" t="s">
        <v>3768</v>
      </c>
      <c r="L3078" s="3">
        <v>1</v>
      </c>
    </row>
    <row r="3079" spans="1:12" x14ac:dyDescent="0.25">
      <c r="A3079" t="s">
        <v>784</v>
      </c>
      <c r="B3079" s="12" t="s">
        <v>400</v>
      </c>
      <c r="C3079" s="13" t="s">
        <v>68</v>
      </c>
      <c r="D3079" s="14">
        <v>45335.958333333343</v>
      </c>
      <c r="E3079" s="14">
        <v>45336.043749999997</v>
      </c>
      <c r="F3079" s="15">
        <v>8.5416666666666669E-2</v>
      </c>
      <c r="G3079" s="15">
        <v>1.6597222222222221</v>
      </c>
      <c r="H3079" s="13" t="s">
        <v>2207</v>
      </c>
      <c r="I3079" s="13">
        <v>1755.2571499999997</v>
      </c>
      <c r="K3079" s="2" t="s">
        <v>1292</v>
      </c>
      <c r="L3079" s="3">
        <v>1</v>
      </c>
    </row>
    <row r="3080" spans="1:12" x14ac:dyDescent="0.25">
      <c r="A3080" t="s">
        <v>2739</v>
      </c>
      <c r="B3080" s="12" t="s">
        <v>2738</v>
      </c>
      <c r="C3080" s="13" t="s">
        <v>376</v>
      </c>
      <c r="D3080" s="14">
        <v>45642.710416666669</v>
      </c>
      <c r="E3080" s="14">
        <v>45642.79583333333</v>
      </c>
      <c r="F3080" s="15">
        <v>8.5416666666666669E-2</v>
      </c>
      <c r="G3080" s="15">
        <v>4.583333333333333E-2</v>
      </c>
      <c r="H3080" s="13" t="s">
        <v>2715</v>
      </c>
      <c r="I3080" s="13">
        <v>1755.2571499999997</v>
      </c>
      <c r="K3080" s="2" t="s">
        <v>2621</v>
      </c>
      <c r="L3080" s="3">
        <v>2</v>
      </c>
    </row>
    <row r="3081" spans="1:12" x14ac:dyDescent="0.25">
      <c r="A3081" t="s">
        <v>403</v>
      </c>
      <c r="B3081" s="12" t="s">
        <v>156</v>
      </c>
      <c r="C3081" s="13" t="s">
        <v>68</v>
      </c>
      <c r="D3081" s="14">
        <v>45425.836111111108</v>
      </c>
      <c r="E3081" s="14">
        <v>45425.921527777777</v>
      </c>
      <c r="F3081" s="15">
        <v>8.5416666666666669E-2</v>
      </c>
      <c r="G3081" s="15">
        <v>1.2826388888888891</v>
      </c>
      <c r="H3081" s="13" t="s">
        <v>2858</v>
      </c>
      <c r="I3081" s="13">
        <v>1755.2571499999997</v>
      </c>
      <c r="K3081" s="2" t="s">
        <v>2997</v>
      </c>
      <c r="L3081" s="3">
        <v>1</v>
      </c>
    </row>
    <row r="3082" spans="1:12" x14ac:dyDescent="0.25">
      <c r="A3082" t="s">
        <v>3005</v>
      </c>
      <c r="B3082" s="9" t="s">
        <v>143</v>
      </c>
      <c r="C3082" s="8" t="s">
        <v>540</v>
      </c>
      <c r="D3082" s="10">
        <v>45422.584722222222</v>
      </c>
      <c r="E3082" s="10">
        <v>45422.670138888891</v>
      </c>
      <c r="F3082" s="11">
        <v>8.5416666666666669E-2</v>
      </c>
      <c r="G3082" s="11">
        <v>0.27083333333333331</v>
      </c>
      <c r="H3082" s="8" t="s">
        <v>2858</v>
      </c>
      <c r="I3082" s="8">
        <v>1755.2571499999997</v>
      </c>
      <c r="K3082" s="2" t="s">
        <v>1928</v>
      </c>
      <c r="L3082" s="3">
        <v>1</v>
      </c>
    </row>
    <row r="3083" spans="1:12" x14ac:dyDescent="0.25">
      <c r="A3083" t="s">
        <v>3006</v>
      </c>
      <c r="B3083" s="12" t="s">
        <v>770</v>
      </c>
      <c r="C3083" s="13" t="s">
        <v>143</v>
      </c>
      <c r="D3083" s="14">
        <v>45421.866666666669</v>
      </c>
      <c r="E3083" s="14">
        <v>45421.95208333333</v>
      </c>
      <c r="F3083" s="15">
        <v>8.5416666666666669E-2</v>
      </c>
      <c r="G3083" s="15">
        <v>0.63263888888888886</v>
      </c>
      <c r="H3083" s="13" t="s">
        <v>2858</v>
      </c>
      <c r="I3083" s="13">
        <v>1755.2571499999997</v>
      </c>
      <c r="K3083" s="2" t="s">
        <v>1424</v>
      </c>
      <c r="L3083" s="3">
        <v>1</v>
      </c>
    </row>
    <row r="3084" spans="1:12" x14ac:dyDescent="0.25">
      <c r="A3084" t="s">
        <v>1979</v>
      </c>
      <c r="B3084" s="9" t="s">
        <v>143</v>
      </c>
      <c r="C3084" s="8" t="s">
        <v>68</v>
      </c>
      <c r="D3084" s="10">
        <v>45439.000694444447</v>
      </c>
      <c r="E3084" s="10">
        <v>45439.086111111108</v>
      </c>
      <c r="F3084" s="11">
        <v>8.5416666666666669E-2</v>
      </c>
      <c r="G3084" s="11">
        <v>1.7666666666666671</v>
      </c>
      <c r="H3084" s="8" t="s">
        <v>3096</v>
      </c>
      <c r="I3084" s="8">
        <v>1755.2571499999997</v>
      </c>
      <c r="K3084" s="2" t="s">
        <v>1747</v>
      </c>
      <c r="L3084" s="3">
        <v>1</v>
      </c>
    </row>
    <row r="3085" spans="1:12" x14ac:dyDescent="0.25">
      <c r="A3085" t="s">
        <v>3302</v>
      </c>
      <c r="B3085" s="9" t="s">
        <v>702</v>
      </c>
      <c r="C3085" s="8" t="s">
        <v>22</v>
      </c>
      <c r="D3085" s="10">
        <v>45646.910416666673</v>
      </c>
      <c r="E3085" s="10">
        <v>45646.995833333327</v>
      </c>
      <c r="F3085" s="11">
        <v>8.5416666666666669E-2</v>
      </c>
      <c r="G3085" s="11">
        <v>3.7097222222222221</v>
      </c>
      <c r="H3085" s="8" t="s">
        <v>3277</v>
      </c>
      <c r="I3085" s="8">
        <v>1755.2571499999997</v>
      </c>
      <c r="K3085" s="2" t="s">
        <v>4897</v>
      </c>
      <c r="L3085" s="3">
        <v>1</v>
      </c>
    </row>
    <row r="3086" spans="1:12" x14ac:dyDescent="0.25">
      <c r="A3086" t="s">
        <v>1256</v>
      </c>
      <c r="B3086" s="12" t="s">
        <v>12</v>
      </c>
      <c r="C3086" s="13" t="s">
        <v>460</v>
      </c>
      <c r="D3086" s="14">
        <v>45340.642361111109</v>
      </c>
      <c r="E3086" s="14">
        <v>45340.727777777778</v>
      </c>
      <c r="F3086" s="15">
        <v>8.5416666666666669E-2</v>
      </c>
      <c r="G3086" s="15">
        <v>5.6944444444444443E-2</v>
      </c>
      <c r="H3086" s="13" t="s">
        <v>3277</v>
      </c>
      <c r="I3086" s="13">
        <v>1755.2571499999997</v>
      </c>
      <c r="K3086" s="2" t="s">
        <v>4204</v>
      </c>
      <c r="L3086" s="3">
        <v>1</v>
      </c>
    </row>
    <row r="3087" spans="1:12" x14ac:dyDescent="0.25">
      <c r="A3087" t="s">
        <v>3474</v>
      </c>
      <c r="B3087" s="9" t="s">
        <v>2920</v>
      </c>
      <c r="C3087" s="8" t="s">
        <v>2200</v>
      </c>
      <c r="D3087" s="10">
        <v>45329.762499999997</v>
      </c>
      <c r="E3087" s="10">
        <v>45329.847916666673</v>
      </c>
      <c r="F3087" s="11">
        <v>8.5416666666666669E-2</v>
      </c>
      <c r="G3087" s="11"/>
      <c r="H3087" s="8" t="s">
        <v>3277</v>
      </c>
      <c r="I3087" s="8">
        <v>1755.2571499999997</v>
      </c>
      <c r="K3087" s="2" t="s">
        <v>4179</v>
      </c>
      <c r="L3087" s="3">
        <v>1</v>
      </c>
    </row>
    <row r="3088" spans="1:12" x14ac:dyDescent="0.25">
      <c r="A3088" t="s">
        <v>3302</v>
      </c>
      <c r="B3088" s="9" t="s">
        <v>702</v>
      </c>
      <c r="C3088" s="8" t="s">
        <v>22</v>
      </c>
      <c r="D3088" s="10">
        <v>45646.910416666673</v>
      </c>
      <c r="E3088" s="10">
        <v>45646.995833333327</v>
      </c>
      <c r="F3088" s="11">
        <v>8.5416666666666669E-2</v>
      </c>
      <c r="G3088" s="11">
        <v>3.7097222222222221</v>
      </c>
      <c r="H3088" s="8" t="s">
        <v>3484</v>
      </c>
      <c r="I3088" s="8">
        <v>1755.2571499999997</v>
      </c>
      <c r="K3088" s="2" t="s">
        <v>3036</v>
      </c>
      <c r="L3088" s="3">
        <v>1</v>
      </c>
    </row>
    <row r="3089" spans="1:12" x14ac:dyDescent="0.25">
      <c r="A3089" t="s">
        <v>1256</v>
      </c>
      <c r="B3089" s="12" t="s">
        <v>12</v>
      </c>
      <c r="C3089" s="13" t="s">
        <v>460</v>
      </c>
      <c r="D3089" s="14">
        <v>45340.642361111109</v>
      </c>
      <c r="E3089" s="14">
        <v>45340.727777777778</v>
      </c>
      <c r="F3089" s="15">
        <v>8.5416666666666669E-2</v>
      </c>
      <c r="G3089" s="15">
        <v>5.6944444444444443E-2</v>
      </c>
      <c r="H3089" s="13" t="s">
        <v>3484</v>
      </c>
      <c r="I3089" s="13">
        <v>1755.2571499999997</v>
      </c>
      <c r="K3089" s="2" t="s">
        <v>2547</v>
      </c>
      <c r="L3089" s="3">
        <v>1</v>
      </c>
    </row>
    <row r="3090" spans="1:12" x14ac:dyDescent="0.25">
      <c r="A3090" t="s">
        <v>3474</v>
      </c>
      <c r="B3090" s="9" t="s">
        <v>2920</v>
      </c>
      <c r="C3090" s="8" t="s">
        <v>2200</v>
      </c>
      <c r="D3090" s="10">
        <v>45329.762499999997</v>
      </c>
      <c r="E3090" s="10">
        <v>45329.847916666673</v>
      </c>
      <c r="F3090" s="11">
        <v>8.5416666666666669E-2</v>
      </c>
      <c r="G3090" s="11"/>
      <c r="H3090" s="8" t="s">
        <v>3484</v>
      </c>
      <c r="I3090" s="8">
        <v>1755.2571499999997</v>
      </c>
      <c r="K3090" s="2" t="s">
        <v>4536</v>
      </c>
      <c r="L3090" s="3">
        <v>1</v>
      </c>
    </row>
    <row r="3091" spans="1:12" x14ac:dyDescent="0.25">
      <c r="A3091" t="s">
        <v>3559</v>
      </c>
      <c r="B3091" s="12" t="s">
        <v>75</v>
      </c>
      <c r="C3091" s="13" t="s">
        <v>570</v>
      </c>
      <c r="D3091" s="14">
        <v>45564.845833333333</v>
      </c>
      <c r="E3091" s="14">
        <v>45564.931250000001</v>
      </c>
      <c r="F3091" s="15">
        <v>8.5416666666666669E-2</v>
      </c>
      <c r="G3091" s="15">
        <v>0.65902777777777777</v>
      </c>
      <c r="H3091" s="13" t="s">
        <v>3485</v>
      </c>
      <c r="I3091" s="13">
        <v>1755.2571499999997</v>
      </c>
      <c r="K3091" s="2" t="s">
        <v>3793</v>
      </c>
      <c r="L3091" s="3">
        <v>1</v>
      </c>
    </row>
    <row r="3092" spans="1:12" x14ac:dyDescent="0.25">
      <c r="A3092" t="s">
        <v>403</v>
      </c>
      <c r="B3092" s="9" t="s">
        <v>156</v>
      </c>
      <c r="C3092" s="8" t="s">
        <v>68</v>
      </c>
      <c r="D3092" s="10">
        <v>45417.84097222222</v>
      </c>
      <c r="E3092" s="10">
        <v>45417.926388888889</v>
      </c>
      <c r="F3092" s="11">
        <v>8.5416666666666669E-2</v>
      </c>
      <c r="G3092" s="11">
        <v>9.2361111111111116E-2</v>
      </c>
      <c r="H3092" s="8" t="s">
        <v>3485</v>
      </c>
      <c r="I3092" s="8">
        <v>1755.2571499999997</v>
      </c>
      <c r="K3092" s="2" t="s">
        <v>4189</v>
      </c>
      <c r="L3092" s="3">
        <v>1</v>
      </c>
    </row>
    <row r="3093" spans="1:12" x14ac:dyDescent="0.25">
      <c r="A3093" t="s">
        <v>3936</v>
      </c>
      <c r="B3093" s="12" t="s">
        <v>757</v>
      </c>
      <c r="C3093" s="13" t="s">
        <v>156</v>
      </c>
      <c r="D3093" s="14">
        <v>45659.805555555547</v>
      </c>
      <c r="E3093" s="14">
        <v>45659.890972222223</v>
      </c>
      <c r="F3093" s="15">
        <v>8.5416666666666669E-2</v>
      </c>
      <c r="G3093" s="15">
        <v>0.91180555555555554</v>
      </c>
      <c r="H3093" s="13" t="s">
        <v>3918</v>
      </c>
      <c r="I3093" s="13">
        <v>1755.2571499999997</v>
      </c>
      <c r="K3093" s="2" t="s">
        <v>3928</v>
      </c>
      <c r="L3093" s="3">
        <v>1</v>
      </c>
    </row>
    <row r="3094" spans="1:12" x14ac:dyDescent="0.25">
      <c r="A3094" t="s">
        <v>4179</v>
      </c>
      <c r="B3094" s="9" t="s">
        <v>2546</v>
      </c>
      <c r="C3094" s="8" t="s">
        <v>578</v>
      </c>
      <c r="D3094" s="10">
        <v>45543.536805555559</v>
      </c>
      <c r="E3094" s="10">
        <v>45543.62222222222</v>
      </c>
      <c r="F3094" s="11">
        <v>8.5416666666666669E-2</v>
      </c>
      <c r="G3094" s="11">
        <v>8.9583333333333334E-2</v>
      </c>
      <c r="H3094" s="8" t="s">
        <v>4100</v>
      </c>
      <c r="I3094" s="8">
        <v>1755.2571499999997</v>
      </c>
      <c r="K3094" s="2" t="s">
        <v>4590</v>
      </c>
      <c r="L3094" s="3">
        <v>1</v>
      </c>
    </row>
    <row r="3095" spans="1:12" x14ac:dyDescent="0.25">
      <c r="A3095" t="s">
        <v>4268</v>
      </c>
      <c r="B3095" s="12" t="s">
        <v>162</v>
      </c>
      <c r="C3095" s="13" t="s">
        <v>4266</v>
      </c>
      <c r="D3095" s="14">
        <v>45350.958333333343</v>
      </c>
      <c r="E3095" s="14">
        <v>45351.043749999997</v>
      </c>
      <c r="F3095" s="15">
        <v>8.5416666666666669E-2</v>
      </c>
      <c r="G3095" s="15">
        <v>2.2916666666666669E-2</v>
      </c>
      <c r="H3095" s="13" t="s">
        <v>4100</v>
      </c>
      <c r="I3095" s="13">
        <v>1755.2571499999997</v>
      </c>
      <c r="K3095" s="2" t="s">
        <v>2283</v>
      </c>
      <c r="L3095" s="3">
        <v>1</v>
      </c>
    </row>
    <row r="3096" spans="1:12" x14ac:dyDescent="0.25">
      <c r="A3096" t="s">
        <v>4394</v>
      </c>
      <c r="B3096" s="9" t="s">
        <v>35</v>
      </c>
      <c r="C3096" s="8" t="s">
        <v>271</v>
      </c>
      <c r="D3096" s="10">
        <v>45485.548611111109</v>
      </c>
      <c r="E3096" s="10">
        <v>45485.634027777778</v>
      </c>
      <c r="F3096" s="11">
        <v>8.5416666666666669E-2</v>
      </c>
      <c r="G3096" s="11">
        <v>1.23125</v>
      </c>
      <c r="H3096" s="8" t="s">
        <v>4288</v>
      </c>
      <c r="I3096" s="8">
        <v>1755.2571499999997</v>
      </c>
      <c r="K3096" s="2" t="s">
        <v>2019</v>
      </c>
      <c r="L3096" s="3">
        <v>1</v>
      </c>
    </row>
    <row r="3097" spans="1:12" x14ac:dyDescent="0.25">
      <c r="A3097" t="s">
        <v>4062</v>
      </c>
      <c r="B3097" s="9" t="s">
        <v>130</v>
      </c>
      <c r="C3097" s="8" t="s">
        <v>12</v>
      </c>
      <c r="D3097" s="10">
        <v>45366.609027777777</v>
      </c>
      <c r="E3097" s="10">
        <v>45366.694444444453</v>
      </c>
      <c r="F3097" s="11">
        <v>8.5416666666666669E-2</v>
      </c>
      <c r="G3097" s="11">
        <v>5.6250000000000001E-2</v>
      </c>
      <c r="H3097" s="8" t="s">
        <v>4288</v>
      </c>
      <c r="I3097" s="8">
        <v>1755.2571499999997</v>
      </c>
      <c r="K3097" s="2" t="s">
        <v>4480</v>
      </c>
      <c r="L3097" s="3">
        <v>1</v>
      </c>
    </row>
    <row r="3098" spans="1:12" x14ac:dyDescent="0.25">
      <c r="A3098" t="s">
        <v>4881</v>
      </c>
      <c r="B3098" s="12" t="s">
        <v>4487</v>
      </c>
      <c r="C3098" s="13" t="s">
        <v>166</v>
      </c>
      <c r="D3098" s="14">
        <v>45522.557638888888</v>
      </c>
      <c r="E3098" s="14">
        <v>45522.643055555563</v>
      </c>
      <c r="F3098" s="15">
        <v>8.5416666666666669E-2</v>
      </c>
      <c r="G3098" s="15">
        <v>0.91319444444444442</v>
      </c>
      <c r="H3098" s="13" t="s">
        <v>4776</v>
      </c>
      <c r="I3098" s="13">
        <v>1755.2571499999997</v>
      </c>
      <c r="K3098" s="2" t="s">
        <v>4171</v>
      </c>
      <c r="L3098" s="3">
        <v>1</v>
      </c>
    </row>
    <row r="3099" spans="1:12" x14ac:dyDescent="0.25">
      <c r="A3099" t="s">
        <v>248</v>
      </c>
      <c r="B3099" s="9" t="s">
        <v>125</v>
      </c>
      <c r="C3099" s="8" t="s">
        <v>246</v>
      </c>
      <c r="D3099" s="10">
        <v>45522.543055555558</v>
      </c>
      <c r="E3099" s="10">
        <v>45522.62777777778</v>
      </c>
      <c r="F3099" s="11">
        <v>8.4722222222222227E-2</v>
      </c>
      <c r="G3099" s="11">
        <v>2.2020833333333329</v>
      </c>
      <c r="H3099" s="8" t="s">
        <v>11</v>
      </c>
      <c r="I3099" s="8">
        <v>1740.9867666666664</v>
      </c>
      <c r="K3099" s="2" t="s">
        <v>3866</v>
      </c>
      <c r="L3099" s="3">
        <v>1</v>
      </c>
    </row>
    <row r="3100" spans="1:12" x14ac:dyDescent="0.25">
      <c r="A3100" t="s">
        <v>595</v>
      </c>
      <c r="B3100" s="12" t="s">
        <v>130</v>
      </c>
      <c r="C3100" s="13" t="s">
        <v>166</v>
      </c>
      <c r="D3100" s="14">
        <v>45493.717361111107</v>
      </c>
      <c r="E3100" s="14">
        <v>45493.802083333343</v>
      </c>
      <c r="F3100" s="15">
        <v>8.4722222222222227E-2</v>
      </c>
      <c r="G3100" s="15">
        <v>0.7631944444444444</v>
      </c>
      <c r="H3100" s="13" t="s">
        <v>418</v>
      </c>
      <c r="I3100" s="13">
        <v>1740.9867666666664</v>
      </c>
      <c r="K3100" s="2" t="s">
        <v>2463</v>
      </c>
      <c r="L3100" s="3">
        <v>1</v>
      </c>
    </row>
    <row r="3101" spans="1:12" x14ac:dyDescent="0.25">
      <c r="A3101" t="s">
        <v>691</v>
      </c>
      <c r="B3101" s="12" t="s">
        <v>259</v>
      </c>
      <c r="C3101" s="13" t="s">
        <v>689</v>
      </c>
      <c r="D3101" s="14">
        <v>45401.611111111109</v>
      </c>
      <c r="E3101" s="14">
        <v>45401.695833333331</v>
      </c>
      <c r="F3101" s="15">
        <v>8.4722222222222227E-2</v>
      </c>
      <c r="G3101" s="15">
        <v>7.4999999999999997E-2</v>
      </c>
      <c r="H3101" s="13" t="s">
        <v>418</v>
      </c>
      <c r="I3101" s="13">
        <v>1740.9867666666664</v>
      </c>
      <c r="K3101" s="2" t="s">
        <v>4360</v>
      </c>
      <c r="L3101" s="3">
        <v>1</v>
      </c>
    </row>
    <row r="3102" spans="1:12" x14ac:dyDescent="0.25">
      <c r="A3102" t="s">
        <v>1097</v>
      </c>
      <c r="B3102" s="12" t="s">
        <v>333</v>
      </c>
      <c r="C3102" s="13" t="s">
        <v>87</v>
      </c>
      <c r="D3102" s="14">
        <v>45640.718055555553</v>
      </c>
      <c r="E3102" s="14">
        <v>45640.802777777782</v>
      </c>
      <c r="F3102" s="15">
        <v>8.4722222222222227E-2</v>
      </c>
      <c r="G3102" s="15">
        <v>2.9416666666666669</v>
      </c>
      <c r="H3102" s="13" t="s">
        <v>1085</v>
      </c>
      <c r="I3102" s="13">
        <v>1740.9867666666664</v>
      </c>
      <c r="K3102" s="2" t="s">
        <v>4559</v>
      </c>
      <c r="L3102" s="3">
        <v>1</v>
      </c>
    </row>
    <row r="3103" spans="1:12" x14ac:dyDescent="0.25">
      <c r="A3103" t="s">
        <v>343</v>
      </c>
      <c r="B3103" s="12" t="s">
        <v>125</v>
      </c>
      <c r="C3103" s="13" t="s">
        <v>12</v>
      </c>
      <c r="D3103" s="14">
        <v>45583.574305555558</v>
      </c>
      <c r="E3103" s="14">
        <v>45583.65902777778</v>
      </c>
      <c r="F3103" s="15">
        <v>8.4722222222222227E-2</v>
      </c>
      <c r="G3103" s="15">
        <v>2.1236111111111109</v>
      </c>
      <c r="H3103" s="13" t="s">
        <v>1085</v>
      </c>
      <c r="I3103" s="13">
        <v>1740.9867666666664</v>
      </c>
      <c r="K3103" s="2" t="s">
        <v>3737</v>
      </c>
      <c r="L3103" s="3">
        <v>1</v>
      </c>
    </row>
    <row r="3104" spans="1:12" x14ac:dyDescent="0.25">
      <c r="A3104" t="s">
        <v>1244</v>
      </c>
      <c r="B3104" s="9" t="s">
        <v>337</v>
      </c>
      <c r="C3104" s="8" t="s">
        <v>1242</v>
      </c>
      <c r="D3104" s="10">
        <v>45397.564583333333</v>
      </c>
      <c r="E3104" s="10">
        <v>45397.649305555547</v>
      </c>
      <c r="F3104" s="11">
        <v>8.4722222222222227E-2</v>
      </c>
      <c r="G3104" s="11">
        <v>0.80972222222222223</v>
      </c>
      <c r="H3104" s="8" t="s">
        <v>1085</v>
      </c>
      <c r="I3104" s="8">
        <v>1740.9867666666664</v>
      </c>
      <c r="K3104" s="2" t="s">
        <v>2162</v>
      </c>
      <c r="L3104" s="3">
        <v>1</v>
      </c>
    </row>
    <row r="3105" spans="1:12" x14ac:dyDescent="0.25">
      <c r="A3105" t="s">
        <v>1381</v>
      </c>
      <c r="B3105" s="9" t="s">
        <v>35</v>
      </c>
      <c r="C3105" s="8" t="s">
        <v>125</v>
      </c>
      <c r="D3105" s="10">
        <v>45588.837500000001</v>
      </c>
      <c r="E3105" s="10">
        <v>45588.922222222223</v>
      </c>
      <c r="F3105" s="11">
        <v>8.4722222222222227E-2</v>
      </c>
      <c r="G3105" s="11">
        <v>0.79722222222222228</v>
      </c>
      <c r="H3105" s="8" t="s">
        <v>1314</v>
      </c>
      <c r="I3105" s="8">
        <v>1740.9867666666664</v>
      </c>
      <c r="K3105" s="2" t="s">
        <v>491</v>
      </c>
      <c r="L3105" s="3">
        <v>3</v>
      </c>
    </row>
    <row r="3106" spans="1:12" x14ac:dyDescent="0.25">
      <c r="A3106" t="s">
        <v>1541</v>
      </c>
      <c r="B3106" s="12" t="s">
        <v>54</v>
      </c>
      <c r="C3106" s="13" t="s">
        <v>130</v>
      </c>
      <c r="D3106" s="14">
        <v>45338.886805555558</v>
      </c>
      <c r="E3106" s="14">
        <v>45338.97152777778</v>
      </c>
      <c r="F3106" s="15">
        <v>8.4722222222222227E-2</v>
      </c>
      <c r="G3106" s="15">
        <v>4.9305555555555547E-2</v>
      </c>
      <c r="H3106" s="13" t="s">
        <v>1314</v>
      </c>
      <c r="I3106" s="13">
        <v>1740.9867666666664</v>
      </c>
      <c r="K3106" s="2" t="s">
        <v>3537</v>
      </c>
      <c r="L3106" s="3">
        <v>1</v>
      </c>
    </row>
    <row r="3107" spans="1:12" x14ac:dyDescent="0.25">
      <c r="A3107" t="s">
        <v>1910</v>
      </c>
      <c r="B3107" s="9" t="s">
        <v>221</v>
      </c>
      <c r="C3107" s="8" t="s">
        <v>1391</v>
      </c>
      <c r="D3107" s="10">
        <v>45673.718055555553</v>
      </c>
      <c r="E3107" s="10">
        <v>45673.802777777782</v>
      </c>
      <c r="F3107" s="11">
        <v>8.4722222222222227E-2</v>
      </c>
      <c r="G3107" s="11">
        <v>-0.79097222222222219</v>
      </c>
      <c r="H3107" s="8" t="s">
        <v>1908</v>
      </c>
      <c r="I3107" s="8">
        <v>1740.9867666666664</v>
      </c>
      <c r="K3107" s="2" t="s">
        <v>2169</v>
      </c>
      <c r="L3107" s="3">
        <v>1</v>
      </c>
    </row>
    <row r="3108" spans="1:12" x14ac:dyDescent="0.25">
      <c r="A3108" t="s">
        <v>403</v>
      </c>
      <c r="B3108" s="12" t="s">
        <v>156</v>
      </c>
      <c r="C3108" s="13" t="s">
        <v>68</v>
      </c>
      <c r="D3108" s="14">
        <v>45360.804861111108</v>
      </c>
      <c r="E3108" s="14">
        <v>45360.88958333333</v>
      </c>
      <c r="F3108" s="15">
        <v>8.4722222222222227E-2</v>
      </c>
      <c r="G3108" s="15">
        <v>4.5138888888888888E-2</v>
      </c>
      <c r="H3108" s="13" t="s">
        <v>1908</v>
      </c>
      <c r="I3108" s="13">
        <v>1740.9867666666664</v>
      </c>
      <c r="K3108" s="2" t="s">
        <v>390</v>
      </c>
      <c r="L3108" s="3">
        <v>6</v>
      </c>
    </row>
    <row r="3109" spans="1:12" x14ac:dyDescent="0.25">
      <c r="A3109" t="s">
        <v>2961</v>
      </c>
      <c r="B3109" s="12" t="s">
        <v>56</v>
      </c>
      <c r="C3109" s="13" t="s">
        <v>77</v>
      </c>
      <c r="D3109" s="14">
        <v>45499.010416666657</v>
      </c>
      <c r="E3109" s="14">
        <v>45499.095138888893</v>
      </c>
      <c r="F3109" s="15">
        <v>8.4722222222222227E-2</v>
      </c>
      <c r="G3109" s="15">
        <v>3.888888888888889E-2</v>
      </c>
      <c r="H3109" s="13" t="s">
        <v>2858</v>
      </c>
      <c r="I3109" s="13">
        <v>1740.9867666666664</v>
      </c>
      <c r="K3109" s="2" t="s">
        <v>1502</v>
      </c>
      <c r="L3109" s="3">
        <v>2</v>
      </c>
    </row>
    <row r="3110" spans="1:12" x14ac:dyDescent="0.25">
      <c r="A3110" t="s">
        <v>1571</v>
      </c>
      <c r="B3110" s="9" t="s">
        <v>12</v>
      </c>
      <c r="C3110" s="8" t="s">
        <v>125</v>
      </c>
      <c r="D3110" s="10">
        <v>45331.662499999999</v>
      </c>
      <c r="E3110" s="10">
        <v>45331.74722222222</v>
      </c>
      <c r="F3110" s="11">
        <v>8.4722222222222227E-2</v>
      </c>
      <c r="G3110" s="11">
        <v>9.0277777777777776E-2</v>
      </c>
      <c r="H3110" s="8" t="s">
        <v>2858</v>
      </c>
      <c r="I3110" s="8">
        <v>1740.9867666666664</v>
      </c>
      <c r="K3110" s="2" t="s">
        <v>4220</v>
      </c>
      <c r="L3110" s="3">
        <v>1</v>
      </c>
    </row>
    <row r="3111" spans="1:12" x14ac:dyDescent="0.25">
      <c r="A3111" t="s">
        <v>3273</v>
      </c>
      <c r="B3111" s="12" t="s">
        <v>24</v>
      </c>
      <c r="C3111" s="13" t="s">
        <v>56</v>
      </c>
      <c r="D3111" s="14">
        <v>45327.895138888889</v>
      </c>
      <c r="E3111" s="14">
        <v>45327.979861111111</v>
      </c>
      <c r="F3111" s="15">
        <v>8.4722222222222227E-2</v>
      </c>
      <c r="G3111" s="15">
        <v>0.83888888888888891</v>
      </c>
      <c r="H3111" s="13" t="s">
        <v>3096</v>
      </c>
      <c r="I3111" s="13">
        <v>1740.9867666666664</v>
      </c>
      <c r="K3111" s="2" t="s">
        <v>3476</v>
      </c>
      <c r="L3111" s="3">
        <v>4</v>
      </c>
    </row>
    <row r="3112" spans="1:12" x14ac:dyDescent="0.25">
      <c r="A3112" t="s">
        <v>1979</v>
      </c>
      <c r="B3112" s="12" t="s">
        <v>143</v>
      </c>
      <c r="C3112" s="13" t="s">
        <v>68</v>
      </c>
      <c r="D3112" s="14">
        <v>45551.602777777778</v>
      </c>
      <c r="E3112" s="14">
        <v>45551.6875</v>
      </c>
      <c r="F3112" s="15">
        <v>8.4722222222222227E-2</v>
      </c>
      <c r="G3112" s="15">
        <v>2.119444444444444</v>
      </c>
      <c r="H3112" s="13" t="s">
        <v>3277</v>
      </c>
      <c r="I3112" s="13">
        <v>1740.9867666666664</v>
      </c>
      <c r="K3112" s="2" t="s">
        <v>15</v>
      </c>
      <c r="L3112" s="3">
        <v>7</v>
      </c>
    </row>
    <row r="3113" spans="1:12" x14ac:dyDescent="0.25">
      <c r="A3113" t="s">
        <v>1979</v>
      </c>
      <c r="B3113" s="12" t="s">
        <v>143</v>
      </c>
      <c r="C3113" s="13" t="s">
        <v>68</v>
      </c>
      <c r="D3113" s="14">
        <v>45551.602777777778</v>
      </c>
      <c r="E3113" s="14">
        <v>45551.6875</v>
      </c>
      <c r="F3113" s="15">
        <v>8.4722222222222227E-2</v>
      </c>
      <c r="G3113" s="15">
        <v>2.119444444444444</v>
      </c>
      <c r="H3113" s="13" t="s">
        <v>3484</v>
      </c>
      <c r="I3113" s="13">
        <v>1740.9867666666664</v>
      </c>
      <c r="K3113" s="2" t="s">
        <v>4816</v>
      </c>
      <c r="L3113" s="3">
        <v>1</v>
      </c>
    </row>
    <row r="3114" spans="1:12" x14ac:dyDescent="0.25">
      <c r="A3114" t="s">
        <v>3713</v>
      </c>
      <c r="B3114" s="9" t="s">
        <v>3266</v>
      </c>
      <c r="C3114" s="8" t="s">
        <v>1072</v>
      </c>
      <c r="D3114" s="10">
        <v>45659.589583333327</v>
      </c>
      <c r="E3114" s="10">
        <v>45659.674305555563</v>
      </c>
      <c r="F3114" s="11">
        <v>8.4722222222222227E-2</v>
      </c>
      <c r="G3114" s="11">
        <v>9.7222222222222224E-2</v>
      </c>
      <c r="H3114" s="8" t="s">
        <v>3703</v>
      </c>
      <c r="I3114" s="8">
        <v>1740.9867666666664</v>
      </c>
      <c r="K3114" s="2" t="s">
        <v>4573</v>
      </c>
      <c r="L3114" s="3">
        <v>1</v>
      </c>
    </row>
    <row r="3115" spans="1:12" x14ac:dyDescent="0.25">
      <c r="A3115" t="s">
        <v>2023</v>
      </c>
      <c r="B3115" s="9" t="s">
        <v>1053</v>
      </c>
      <c r="C3115" s="8" t="s">
        <v>18</v>
      </c>
      <c r="D3115" s="10">
        <v>45602.021527777782</v>
      </c>
      <c r="E3115" s="10">
        <v>45602.106249999997</v>
      </c>
      <c r="F3115" s="11">
        <v>8.4722222222222227E-2</v>
      </c>
      <c r="G3115" s="11">
        <v>2.5763888888888888</v>
      </c>
      <c r="H3115" s="8" t="s">
        <v>3703</v>
      </c>
      <c r="I3115" s="8">
        <v>1740.9867666666664</v>
      </c>
      <c r="K3115" s="2" t="s">
        <v>2988</v>
      </c>
      <c r="L3115" s="3">
        <v>1</v>
      </c>
    </row>
    <row r="3116" spans="1:12" x14ac:dyDescent="0.25">
      <c r="A3116" t="s">
        <v>922</v>
      </c>
      <c r="B3116" s="9" t="s">
        <v>68</v>
      </c>
      <c r="C3116" s="8" t="s">
        <v>143</v>
      </c>
      <c r="D3116" s="10">
        <v>45673.666666666657</v>
      </c>
      <c r="E3116" s="10">
        <v>45673.751388888893</v>
      </c>
      <c r="F3116" s="11">
        <v>8.4722222222222227E-2</v>
      </c>
      <c r="G3116" s="11">
        <v>0.85624999999999996</v>
      </c>
      <c r="H3116" s="8" t="s">
        <v>3918</v>
      </c>
      <c r="I3116" s="8">
        <v>1740.9867666666664</v>
      </c>
      <c r="K3116" s="2" t="s">
        <v>699</v>
      </c>
      <c r="L3116" s="3">
        <v>1</v>
      </c>
    </row>
    <row r="3117" spans="1:12" x14ac:dyDescent="0.25">
      <c r="A3117" t="s">
        <v>3943</v>
      </c>
      <c r="B3117" s="9" t="s">
        <v>445</v>
      </c>
      <c r="C3117" s="8" t="s">
        <v>1070</v>
      </c>
      <c r="D3117" s="10">
        <v>45655.771527777782</v>
      </c>
      <c r="E3117" s="10">
        <v>45655.856249999997</v>
      </c>
      <c r="F3117" s="11">
        <v>8.4722222222222227E-2</v>
      </c>
      <c r="G3117" s="11">
        <v>4.8611111111111112E-2</v>
      </c>
      <c r="H3117" s="8" t="s">
        <v>3918</v>
      </c>
      <c r="I3117" s="8">
        <v>1740.9867666666664</v>
      </c>
      <c r="K3117" s="2" t="s">
        <v>2083</v>
      </c>
      <c r="L3117" s="3">
        <v>9</v>
      </c>
    </row>
    <row r="3118" spans="1:12" x14ac:dyDescent="0.25">
      <c r="A3118" t="s">
        <v>2838</v>
      </c>
      <c r="B3118" s="12" t="s">
        <v>180</v>
      </c>
      <c r="C3118" s="13" t="s">
        <v>162</v>
      </c>
      <c r="D3118" s="14">
        <v>45575.696527777778</v>
      </c>
      <c r="E3118" s="14">
        <v>45575.78125</v>
      </c>
      <c r="F3118" s="15">
        <v>8.4722222222222227E-2</v>
      </c>
      <c r="G3118" s="15">
        <v>0.72013888888888888</v>
      </c>
      <c r="H3118" s="13" t="s">
        <v>3918</v>
      </c>
      <c r="I3118" s="13">
        <v>1740.9867666666664</v>
      </c>
      <c r="K3118" s="2" t="s">
        <v>264</v>
      </c>
      <c r="L3118" s="3">
        <v>1</v>
      </c>
    </row>
    <row r="3119" spans="1:12" x14ac:dyDescent="0.25">
      <c r="A3119" t="s">
        <v>4049</v>
      </c>
      <c r="B3119" s="9" t="s">
        <v>261</v>
      </c>
      <c r="C3119" s="8" t="s">
        <v>4047</v>
      </c>
      <c r="D3119" s="10">
        <v>45390.736805555563</v>
      </c>
      <c r="E3119" s="10">
        <v>45390.821527777778</v>
      </c>
      <c r="F3119" s="11">
        <v>8.4722222222222227E-2</v>
      </c>
      <c r="G3119" s="11">
        <v>5.0694444444444438E-2</v>
      </c>
      <c r="H3119" s="8" t="s">
        <v>3918</v>
      </c>
      <c r="I3119" s="8">
        <v>1740.9867666666664</v>
      </c>
      <c r="K3119" s="2" t="s">
        <v>1730</v>
      </c>
      <c r="L3119" s="3">
        <v>2</v>
      </c>
    </row>
    <row r="3120" spans="1:12" x14ac:dyDescent="0.25">
      <c r="A3120" t="s">
        <v>4209</v>
      </c>
      <c r="B3120" s="12" t="s">
        <v>125</v>
      </c>
      <c r="C3120" s="13" t="s">
        <v>91</v>
      </c>
      <c r="D3120" s="14">
        <v>45497.790972222218</v>
      </c>
      <c r="E3120" s="14">
        <v>45497.875694444447</v>
      </c>
      <c r="F3120" s="15">
        <v>8.4722222222222227E-2</v>
      </c>
      <c r="G3120" s="15">
        <v>6.458333333333334E-2</v>
      </c>
      <c r="H3120" s="13" t="s">
        <v>4100</v>
      </c>
      <c r="I3120" s="13">
        <v>1740.9867666666664</v>
      </c>
      <c r="K3120" s="2" t="s">
        <v>645</v>
      </c>
      <c r="L3120" s="3">
        <v>1</v>
      </c>
    </row>
    <row r="3121" spans="1:12" x14ac:dyDescent="0.25">
      <c r="A3121" t="s">
        <v>2372</v>
      </c>
      <c r="B3121" s="9" t="s">
        <v>45</v>
      </c>
      <c r="C3121" s="8" t="s">
        <v>68</v>
      </c>
      <c r="D3121" s="10">
        <v>45340.831250000003</v>
      </c>
      <c r="E3121" s="10">
        <v>45340.915972222218</v>
      </c>
      <c r="F3121" s="11">
        <v>8.4722222222222227E-2</v>
      </c>
      <c r="G3121" s="11">
        <v>4.3749999999999997E-2</v>
      </c>
      <c r="H3121" s="8" t="s">
        <v>4100</v>
      </c>
      <c r="I3121" s="8">
        <v>1740.9867666666664</v>
      </c>
      <c r="K3121" s="2" t="s">
        <v>3182</v>
      </c>
      <c r="L3121" s="3">
        <v>1</v>
      </c>
    </row>
    <row r="3122" spans="1:12" x14ac:dyDescent="0.25">
      <c r="A3122" t="s">
        <v>3302</v>
      </c>
      <c r="B3122" s="9" t="s">
        <v>702</v>
      </c>
      <c r="C3122" s="8" t="s">
        <v>22</v>
      </c>
      <c r="D3122" s="10">
        <v>45627.870833333327</v>
      </c>
      <c r="E3122" s="10">
        <v>45627.955555555563</v>
      </c>
      <c r="F3122" s="11">
        <v>8.4722222222222227E-2</v>
      </c>
      <c r="G3122" s="11">
        <v>6.805555555555555E-2</v>
      </c>
      <c r="H3122" s="8" t="s">
        <v>4288</v>
      </c>
      <c r="I3122" s="8">
        <v>1740.9867666666664</v>
      </c>
      <c r="K3122" s="2" t="s">
        <v>4901</v>
      </c>
      <c r="L3122" s="3">
        <v>1</v>
      </c>
    </row>
    <row r="3123" spans="1:12" x14ac:dyDescent="0.25">
      <c r="A3123" t="s">
        <v>4873</v>
      </c>
      <c r="B3123" s="12" t="s">
        <v>41</v>
      </c>
      <c r="C3123" s="13" t="s">
        <v>75</v>
      </c>
      <c r="D3123" s="14">
        <v>45537.878472222219</v>
      </c>
      <c r="E3123" s="14">
        <v>45537.963194444441</v>
      </c>
      <c r="F3123" s="15">
        <v>8.4722222222222227E-2</v>
      </c>
      <c r="G3123" s="15">
        <v>0.66111111111111109</v>
      </c>
      <c r="H3123" s="13" t="s">
        <v>4776</v>
      </c>
      <c r="I3123" s="13">
        <v>1740.9867666666664</v>
      </c>
      <c r="K3123" s="2" t="s">
        <v>4579</v>
      </c>
      <c r="L3123" s="3">
        <v>1</v>
      </c>
    </row>
    <row r="3124" spans="1:12" x14ac:dyDescent="0.25">
      <c r="A3124" t="s">
        <v>1089</v>
      </c>
      <c r="B3124" s="9" t="s">
        <v>12</v>
      </c>
      <c r="C3124" s="8" t="s">
        <v>221</v>
      </c>
      <c r="D3124" s="10">
        <v>45347.945138888892</v>
      </c>
      <c r="E3124" s="10">
        <v>45348.029861111107</v>
      </c>
      <c r="F3124" s="11">
        <v>8.4722222222222227E-2</v>
      </c>
      <c r="G3124" s="11"/>
      <c r="H3124" s="8" t="s">
        <v>4776</v>
      </c>
      <c r="I3124" s="8">
        <v>1740.9867666666664</v>
      </c>
      <c r="K3124" s="2" t="s">
        <v>2351</v>
      </c>
      <c r="L3124" s="3">
        <v>1</v>
      </c>
    </row>
    <row r="3125" spans="1:12" x14ac:dyDescent="0.25">
      <c r="A3125" t="s">
        <v>403</v>
      </c>
      <c r="B3125" s="12" t="s">
        <v>156</v>
      </c>
      <c r="C3125" s="13" t="s">
        <v>68</v>
      </c>
      <c r="D3125" s="14">
        <v>45329.644444444442</v>
      </c>
      <c r="E3125" s="14">
        <v>45329.728472222218</v>
      </c>
      <c r="F3125" s="15">
        <v>8.4027777777777785E-2</v>
      </c>
      <c r="G3125" s="15">
        <v>4.0368055555555564</v>
      </c>
      <c r="H3125" s="13" t="s">
        <v>11</v>
      </c>
      <c r="I3125" s="13">
        <v>1726.7163833333332</v>
      </c>
      <c r="K3125" s="2" t="s">
        <v>2926</v>
      </c>
      <c r="L3125" s="3">
        <v>1</v>
      </c>
    </row>
    <row r="3126" spans="1:12" x14ac:dyDescent="0.25">
      <c r="A3126" t="s">
        <v>767</v>
      </c>
      <c r="B3126" s="9" t="s">
        <v>570</v>
      </c>
      <c r="C3126" s="8" t="s">
        <v>134</v>
      </c>
      <c r="D3126" s="10">
        <v>45347.715277777781</v>
      </c>
      <c r="E3126" s="10">
        <v>45347.799305555563</v>
      </c>
      <c r="F3126" s="11">
        <v>8.4027777777777785E-2</v>
      </c>
      <c r="G3126" s="11">
        <v>5.2777777777777778E-2</v>
      </c>
      <c r="H3126" s="8" t="s">
        <v>418</v>
      </c>
      <c r="I3126" s="8">
        <v>1726.7163833333332</v>
      </c>
      <c r="K3126" s="2" t="s">
        <v>4175</v>
      </c>
      <c r="L3126" s="3">
        <v>1</v>
      </c>
    </row>
    <row r="3127" spans="1:12" x14ac:dyDescent="0.25">
      <c r="A3127" t="s">
        <v>128</v>
      </c>
      <c r="B3127" s="9" t="s">
        <v>127</v>
      </c>
      <c r="C3127" s="8" t="s">
        <v>125</v>
      </c>
      <c r="D3127" s="10">
        <v>45467.897222222222</v>
      </c>
      <c r="E3127" s="10">
        <v>45467.981249999997</v>
      </c>
      <c r="F3127" s="11">
        <v>8.4027777777777785E-2</v>
      </c>
      <c r="G3127" s="11">
        <v>0.43680555555555561</v>
      </c>
      <c r="H3127" s="8" t="s">
        <v>1566</v>
      </c>
      <c r="I3127" s="8">
        <v>1726.7163833333332</v>
      </c>
      <c r="K3127" s="2" t="s">
        <v>3578</v>
      </c>
      <c r="L3127" s="3">
        <v>1</v>
      </c>
    </row>
    <row r="3128" spans="1:12" x14ac:dyDescent="0.25">
      <c r="A3128" t="s">
        <v>1834</v>
      </c>
      <c r="B3128" s="9" t="s">
        <v>242</v>
      </c>
      <c r="C3128" s="8" t="s">
        <v>634</v>
      </c>
      <c r="D3128" s="10">
        <v>45393.536805555559</v>
      </c>
      <c r="E3128" s="10">
        <v>45393.620833333327</v>
      </c>
      <c r="F3128" s="11">
        <v>8.4027777777777785E-2</v>
      </c>
      <c r="G3128" s="11">
        <v>7.2222222222222215E-2</v>
      </c>
      <c r="H3128" s="8" t="s">
        <v>1566</v>
      </c>
      <c r="I3128" s="8">
        <v>1726.7163833333332</v>
      </c>
      <c r="K3128" s="2" t="s">
        <v>267</v>
      </c>
      <c r="L3128" s="3">
        <v>1</v>
      </c>
    </row>
    <row r="3129" spans="1:12" x14ac:dyDescent="0.25">
      <c r="A3129" t="s">
        <v>2073</v>
      </c>
      <c r="B3129" s="12" t="s">
        <v>180</v>
      </c>
      <c r="C3129" s="13" t="s">
        <v>81</v>
      </c>
      <c r="D3129" s="14">
        <v>45467.560416666667</v>
      </c>
      <c r="E3129" s="14">
        <v>45467.644444444442</v>
      </c>
      <c r="F3129" s="15">
        <v>8.4027777777777785E-2</v>
      </c>
      <c r="G3129" s="15">
        <v>0.9868055555555556</v>
      </c>
      <c r="H3129" s="13" t="s">
        <v>1908</v>
      </c>
      <c r="I3129" s="13">
        <v>1726.7163833333332</v>
      </c>
      <c r="K3129" s="2" t="s">
        <v>443</v>
      </c>
      <c r="L3129" s="3">
        <v>1</v>
      </c>
    </row>
    <row r="3130" spans="1:12" x14ac:dyDescent="0.25">
      <c r="A3130" t="s">
        <v>2167</v>
      </c>
      <c r="B3130" s="9" t="s">
        <v>105</v>
      </c>
      <c r="C3130" s="8" t="s">
        <v>353</v>
      </c>
      <c r="D3130" s="10">
        <v>45371.621527777781</v>
      </c>
      <c r="E3130" s="10">
        <v>45371.705555555563</v>
      </c>
      <c r="F3130" s="11">
        <v>8.4027777777777785E-2</v>
      </c>
      <c r="G3130" s="11">
        <v>5.9027777777777783E-2</v>
      </c>
      <c r="H3130" s="8" t="s">
        <v>1908</v>
      </c>
      <c r="I3130" s="8">
        <v>1726.7163833333332</v>
      </c>
      <c r="K3130" s="2" t="s">
        <v>2432</v>
      </c>
      <c r="L3130" s="3">
        <v>1</v>
      </c>
    </row>
    <row r="3131" spans="1:12" x14ac:dyDescent="0.25">
      <c r="A3131" t="s">
        <v>1979</v>
      </c>
      <c r="B3131" s="9" t="s">
        <v>143</v>
      </c>
      <c r="C3131" s="8" t="s">
        <v>68</v>
      </c>
      <c r="D3131" s="10">
        <v>45526.033333333333</v>
      </c>
      <c r="E3131" s="10">
        <v>45526.117361111108</v>
      </c>
      <c r="F3131" s="11">
        <v>8.4027777777777785E-2</v>
      </c>
      <c r="G3131" s="11">
        <v>0.63402777777777775</v>
      </c>
      <c r="H3131" s="8" t="s">
        <v>2207</v>
      </c>
      <c r="I3131" s="8">
        <v>1726.7163833333332</v>
      </c>
      <c r="K3131" s="2" t="s">
        <v>1574</v>
      </c>
      <c r="L3131" s="3">
        <v>2</v>
      </c>
    </row>
    <row r="3132" spans="1:12" x14ac:dyDescent="0.25">
      <c r="A3132" t="s">
        <v>129</v>
      </c>
      <c r="B3132" s="9" t="s">
        <v>125</v>
      </c>
      <c r="C3132" s="8" t="s">
        <v>127</v>
      </c>
      <c r="D3132" s="10">
        <v>45428.543055555558</v>
      </c>
      <c r="E3132" s="10">
        <v>45428.627083333333</v>
      </c>
      <c r="F3132" s="11">
        <v>8.4027777777777785E-2</v>
      </c>
      <c r="G3132" s="11">
        <v>0.94166666666666665</v>
      </c>
      <c r="H3132" s="8" t="s">
        <v>2502</v>
      </c>
      <c r="I3132" s="8">
        <v>1726.7163833333332</v>
      </c>
      <c r="K3132" s="2" t="s">
        <v>387</v>
      </c>
      <c r="L3132" s="3">
        <v>4</v>
      </c>
    </row>
    <row r="3133" spans="1:12" x14ac:dyDescent="0.25">
      <c r="A3133" t="s">
        <v>3262</v>
      </c>
      <c r="B3133" s="9" t="s">
        <v>400</v>
      </c>
      <c r="C3133" s="8" t="s">
        <v>130</v>
      </c>
      <c r="D3133" s="10">
        <v>45335.126388888893</v>
      </c>
      <c r="E3133" s="10">
        <v>45335.210416666669</v>
      </c>
      <c r="F3133" s="11">
        <v>8.4027777777777785E-2</v>
      </c>
      <c r="G3133" s="11">
        <v>2.361111111111111E-2</v>
      </c>
      <c r="H3133" s="8" t="s">
        <v>3096</v>
      </c>
      <c r="I3133" s="8">
        <v>1726.7163833333332</v>
      </c>
      <c r="K3133" s="2" t="s">
        <v>2461</v>
      </c>
      <c r="L3133" s="3">
        <v>1</v>
      </c>
    </row>
    <row r="3134" spans="1:12" x14ac:dyDescent="0.25">
      <c r="A3134" t="s">
        <v>2787</v>
      </c>
      <c r="B3134" s="12" t="s">
        <v>143</v>
      </c>
      <c r="C3134" s="13" t="s">
        <v>757</v>
      </c>
      <c r="D3134" s="14">
        <v>45687.943055555559</v>
      </c>
      <c r="E3134" s="14">
        <v>45688.027083333327</v>
      </c>
      <c r="F3134" s="15">
        <v>8.4027777777777785E-2</v>
      </c>
      <c r="G3134" s="15">
        <v>4.027777777777778E-2</v>
      </c>
      <c r="H3134" s="13" t="s">
        <v>3485</v>
      </c>
      <c r="I3134" s="13">
        <v>1726.7163833333332</v>
      </c>
      <c r="K3134" s="2" t="s">
        <v>1943</v>
      </c>
      <c r="L3134" s="3">
        <v>1</v>
      </c>
    </row>
    <row r="3135" spans="1:12" x14ac:dyDescent="0.25">
      <c r="A3135" t="s">
        <v>3741</v>
      </c>
      <c r="B3135" s="12" t="s">
        <v>652</v>
      </c>
      <c r="C3135" s="13" t="s">
        <v>3505</v>
      </c>
      <c r="D3135" s="14">
        <v>45621.679861111108</v>
      </c>
      <c r="E3135" s="14">
        <v>45621.763888888891</v>
      </c>
      <c r="F3135" s="15">
        <v>8.4027777777777785E-2</v>
      </c>
      <c r="G3135" s="15">
        <v>4.3055555555555562E-2</v>
      </c>
      <c r="H3135" s="13" t="s">
        <v>3703</v>
      </c>
      <c r="I3135" s="13">
        <v>1726.7163833333332</v>
      </c>
      <c r="K3135" s="2" t="s">
        <v>3057</v>
      </c>
      <c r="L3135" s="3">
        <v>1</v>
      </c>
    </row>
    <row r="3136" spans="1:12" x14ac:dyDescent="0.25">
      <c r="A3136" t="s">
        <v>3887</v>
      </c>
      <c r="B3136" s="12" t="s">
        <v>130</v>
      </c>
      <c r="C3136" s="13" t="s">
        <v>246</v>
      </c>
      <c r="D3136" s="14">
        <v>45391.912499999999</v>
      </c>
      <c r="E3136" s="14">
        <v>45391.996527777781</v>
      </c>
      <c r="F3136" s="15">
        <v>8.4027777777777785E-2</v>
      </c>
      <c r="G3136" s="15">
        <v>0.81736111111111109</v>
      </c>
      <c r="H3136" s="13" t="s">
        <v>3703</v>
      </c>
      <c r="I3136" s="13">
        <v>1726.7163833333332</v>
      </c>
      <c r="K3136" s="2" t="s">
        <v>4858</v>
      </c>
      <c r="L3136" s="3">
        <v>1</v>
      </c>
    </row>
    <row r="3137" spans="1:12" x14ac:dyDescent="0.25">
      <c r="A3137" t="s">
        <v>922</v>
      </c>
      <c r="B3137" s="12" t="s">
        <v>68</v>
      </c>
      <c r="C3137" s="13" t="s">
        <v>143</v>
      </c>
      <c r="D3137" s="14">
        <v>45532.90347222222</v>
      </c>
      <c r="E3137" s="14">
        <v>45532.987500000003</v>
      </c>
      <c r="F3137" s="15">
        <v>8.4027777777777785E-2</v>
      </c>
      <c r="G3137" s="15">
        <v>0.65277777777777779</v>
      </c>
      <c r="H3137" s="13" t="s">
        <v>4100</v>
      </c>
      <c r="I3137" s="13">
        <v>1726.7163833333332</v>
      </c>
      <c r="K3137" s="2" t="s">
        <v>3257</v>
      </c>
      <c r="L3137" s="3">
        <v>1</v>
      </c>
    </row>
    <row r="3138" spans="1:12" x14ac:dyDescent="0.25">
      <c r="A3138" t="s">
        <v>3936</v>
      </c>
      <c r="B3138" s="9" t="s">
        <v>757</v>
      </c>
      <c r="C3138" s="8" t="s">
        <v>156</v>
      </c>
      <c r="D3138" s="10">
        <v>45338.71875</v>
      </c>
      <c r="E3138" s="10">
        <v>45338.802777777782</v>
      </c>
      <c r="F3138" s="11">
        <v>8.4027777777777785E-2</v>
      </c>
      <c r="G3138" s="11">
        <v>9.6527777777777782E-2</v>
      </c>
      <c r="H3138" s="8" t="s">
        <v>4100</v>
      </c>
      <c r="I3138" s="8">
        <v>1726.7163833333332</v>
      </c>
      <c r="K3138" s="2" t="s">
        <v>3136</v>
      </c>
      <c r="L3138" s="3">
        <v>1</v>
      </c>
    </row>
    <row r="3139" spans="1:12" x14ac:dyDescent="0.25">
      <c r="A3139" t="s">
        <v>467</v>
      </c>
      <c r="B3139" s="9" t="s">
        <v>466</v>
      </c>
      <c r="C3139" s="8" t="s">
        <v>460</v>
      </c>
      <c r="D3139" s="10">
        <v>45454.643750000003</v>
      </c>
      <c r="E3139" s="10">
        <v>45454.727777777778</v>
      </c>
      <c r="F3139" s="11">
        <v>8.4027777777777785E-2</v>
      </c>
      <c r="G3139" s="11">
        <v>0.05</v>
      </c>
      <c r="H3139" s="8" t="s">
        <v>4288</v>
      </c>
      <c r="I3139" s="8">
        <v>1726.7163833333332</v>
      </c>
      <c r="K3139" s="2" t="s">
        <v>1843</v>
      </c>
      <c r="L3139" s="3">
        <v>2</v>
      </c>
    </row>
    <row r="3140" spans="1:12" x14ac:dyDescent="0.25">
      <c r="A3140" t="s">
        <v>4592</v>
      </c>
      <c r="B3140" s="12" t="s">
        <v>201</v>
      </c>
      <c r="C3140" s="13" t="s">
        <v>1476</v>
      </c>
      <c r="D3140" s="14">
        <v>45408.78125</v>
      </c>
      <c r="E3140" s="14">
        <v>45408.865277777782</v>
      </c>
      <c r="F3140" s="15">
        <v>8.4027777777777785E-2</v>
      </c>
      <c r="G3140" s="15">
        <v>4.6527777777777779E-2</v>
      </c>
      <c r="H3140" s="13" t="s">
        <v>4485</v>
      </c>
      <c r="I3140" s="13">
        <v>1726.7163833333332</v>
      </c>
      <c r="K3140" s="2" t="s">
        <v>3664</v>
      </c>
      <c r="L3140" s="3">
        <v>1</v>
      </c>
    </row>
    <row r="3141" spans="1:12" x14ac:dyDescent="0.25">
      <c r="A3141" t="s">
        <v>343</v>
      </c>
      <c r="B3141" s="12" t="s">
        <v>125</v>
      </c>
      <c r="C3141" s="13" t="s">
        <v>12</v>
      </c>
      <c r="D3141" s="14">
        <v>45394.694444444453</v>
      </c>
      <c r="E3141" s="14">
        <v>45394.77847222222</v>
      </c>
      <c r="F3141" s="15">
        <v>8.4027777777777785E-2</v>
      </c>
      <c r="G3141" s="15">
        <v>3.9583333333333331E-2</v>
      </c>
      <c r="H3141" s="13" t="s">
        <v>4485</v>
      </c>
      <c r="I3141" s="13">
        <v>1726.7163833333332</v>
      </c>
      <c r="K3141" s="2" t="s">
        <v>1215</v>
      </c>
      <c r="L3141" s="3">
        <v>1</v>
      </c>
    </row>
    <row r="3142" spans="1:12" x14ac:dyDescent="0.25">
      <c r="A3142" t="s">
        <v>4724</v>
      </c>
      <c r="B3142" s="9" t="s">
        <v>125</v>
      </c>
      <c r="C3142" s="8" t="s">
        <v>213</v>
      </c>
      <c r="D3142" s="10">
        <v>45551.652777777781</v>
      </c>
      <c r="E3142" s="10">
        <v>45551.736805555563</v>
      </c>
      <c r="F3142" s="11">
        <v>8.4027777777777785E-2</v>
      </c>
      <c r="G3142" s="11"/>
      <c r="H3142" s="8" t="s">
        <v>4654</v>
      </c>
      <c r="I3142" s="8">
        <v>1726.7163833333332</v>
      </c>
      <c r="K3142" s="2" t="s">
        <v>2479</v>
      </c>
      <c r="L3142" s="3">
        <v>1</v>
      </c>
    </row>
    <row r="3143" spans="1:12" x14ac:dyDescent="0.25">
      <c r="A3143" t="s">
        <v>4879</v>
      </c>
      <c r="B3143" s="9" t="s">
        <v>2322</v>
      </c>
      <c r="C3143" s="8" t="s">
        <v>775</v>
      </c>
      <c r="D3143" s="10">
        <v>45525.595833333333</v>
      </c>
      <c r="E3143" s="10">
        <v>45525.679861111108</v>
      </c>
      <c r="F3143" s="11">
        <v>8.4027777777777785E-2</v>
      </c>
      <c r="G3143" s="11">
        <v>3.8194444444444448E-2</v>
      </c>
      <c r="H3143" s="8" t="s">
        <v>4776</v>
      </c>
      <c r="I3143" s="8">
        <v>1726.7163833333332</v>
      </c>
      <c r="K3143" s="2" t="s">
        <v>4795</v>
      </c>
      <c r="L3143" s="3">
        <v>1</v>
      </c>
    </row>
    <row r="3144" spans="1:12" x14ac:dyDescent="0.25">
      <c r="A3144" t="s">
        <v>116</v>
      </c>
      <c r="B3144" s="9" t="s">
        <v>115</v>
      </c>
      <c r="C3144" s="8" t="s">
        <v>112</v>
      </c>
      <c r="D3144" s="10">
        <v>45625.790972222218</v>
      </c>
      <c r="E3144" s="10">
        <v>45625.874305555553</v>
      </c>
      <c r="F3144" s="11">
        <v>8.3333333333333329E-2</v>
      </c>
      <c r="G3144" s="11">
        <v>0.81180555555555556</v>
      </c>
      <c r="H3144" s="8" t="s">
        <v>11</v>
      </c>
      <c r="I3144" s="8">
        <v>1712.4459999999999</v>
      </c>
      <c r="K3144" s="2" t="s">
        <v>3565</v>
      </c>
      <c r="L3144" s="3">
        <v>2</v>
      </c>
    </row>
    <row r="3145" spans="1:12" x14ac:dyDescent="0.25">
      <c r="A3145" t="s">
        <v>343</v>
      </c>
      <c r="B3145" s="9" t="s">
        <v>125</v>
      </c>
      <c r="C3145" s="8" t="s">
        <v>12</v>
      </c>
      <c r="D3145" s="10">
        <v>45345.663194444453</v>
      </c>
      <c r="E3145" s="10">
        <v>45345.746527777781</v>
      </c>
      <c r="F3145" s="11">
        <v>8.3333333333333329E-2</v>
      </c>
      <c r="G3145" s="11">
        <v>8.9583333333333334E-2</v>
      </c>
      <c r="H3145" s="8" t="s">
        <v>11</v>
      </c>
      <c r="I3145" s="8">
        <v>1712.4459999999999</v>
      </c>
      <c r="K3145" s="2" t="s">
        <v>3358</v>
      </c>
      <c r="L3145" s="3">
        <v>2</v>
      </c>
    </row>
    <row r="3146" spans="1:12" x14ac:dyDescent="0.25">
      <c r="A3146" t="s">
        <v>431</v>
      </c>
      <c r="B3146" s="9" t="s">
        <v>246</v>
      </c>
      <c r="C3146" s="8" t="s">
        <v>221</v>
      </c>
      <c r="D3146" s="10">
        <v>45672.629861111112</v>
      </c>
      <c r="E3146" s="10">
        <v>45672.713194444441</v>
      </c>
      <c r="F3146" s="11">
        <v>8.3333333333333329E-2</v>
      </c>
      <c r="G3146" s="11">
        <v>7.1527777777777773E-2</v>
      </c>
      <c r="H3146" s="8" t="s">
        <v>418</v>
      </c>
      <c r="I3146" s="8">
        <v>1712.4459999999999</v>
      </c>
      <c r="K3146" s="2" t="s">
        <v>2429</v>
      </c>
      <c r="L3146" s="3">
        <v>2</v>
      </c>
    </row>
    <row r="3147" spans="1:12" x14ac:dyDescent="0.25">
      <c r="A3147" t="s">
        <v>725</v>
      </c>
      <c r="B3147" s="9" t="s">
        <v>724</v>
      </c>
      <c r="C3147" s="8" t="s">
        <v>311</v>
      </c>
      <c r="D3147" s="10">
        <v>45379.456250000003</v>
      </c>
      <c r="E3147" s="10">
        <v>45379.539583333331</v>
      </c>
      <c r="F3147" s="11">
        <v>8.3333333333333329E-2</v>
      </c>
      <c r="G3147" s="11">
        <v>1.872916666666667</v>
      </c>
      <c r="H3147" s="8" t="s">
        <v>418</v>
      </c>
      <c r="I3147" s="8">
        <v>1712.4459999999999</v>
      </c>
      <c r="K3147" s="2" t="s">
        <v>1483</v>
      </c>
      <c r="L3147" s="3">
        <v>1</v>
      </c>
    </row>
    <row r="3148" spans="1:12" x14ac:dyDescent="0.25">
      <c r="A3148" t="s">
        <v>784</v>
      </c>
      <c r="B3148" s="12" t="s">
        <v>400</v>
      </c>
      <c r="C3148" s="13" t="s">
        <v>68</v>
      </c>
      <c r="D3148" s="14">
        <v>45326.852083333331</v>
      </c>
      <c r="E3148" s="14">
        <v>45326.935416666667</v>
      </c>
      <c r="F3148" s="15">
        <v>8.3333333333333329E-2</v>
      </c>
      <c r="G3148" s="15">
        <v>0.75624999999999998</v>
      </c>
      <c r="H3148" s="13" t="s">
        <v>418</v>
      </c>
      <c r="I3148" s="13">
        <v>1712.4459999999999</v>
      </c>
      <c r="K3148" s="2" t="s">
        <v>4105</v>
      </c>
      <c r="L3148" s="3">
        <v>1</v>
      </c>
    </row>
    <row r="3149" spans="1:12" x14ac:dyDescent="0.25">
      <c r="A3149" t="s">
        <v>1535</v>
      </c>
      <c r="B3149" s="9" t="s">
        <v>156</v>
      </c>
      <c r="C3149" s="8" t="s">
        <v>1533</v>
      </c>
      <c r="D3149" s="10">
        <v>45341.727083333331</v>
      </c>
      <c r="E3149" s="10">
        <v>45341.810416666667</v>
      </c>
      <c r="F3149" s="11">
        <v>8.3333333333333329E-2</v>
      </c>
      <c r="G3149" s="11">
        <v>4.7222222222222221E-2</v>
      </c>
      <c r="H3149" s="8" t="s">
        <v>1314</v>
      </c>
      <c r="I3149" s="8">
        <v>1712.4459999999999</v>
      </c>
      <c r="K3149" s="2" t="s">
        <v>4161</v>
      </c>
      <c r="L3149" s="3">
        <v>1</v>
      </c>
    </row>
    <row r="3150" spans="1:12" x14ac:dyDescent="0.25">
      <c r="A3150" t="s">
        <v>1539</v>
      </c>
      <c r="B3150" s="9" t="s">
        <v>757</v>
      </c>
      <c r="C3150" s="8" t="s">
        <v>134</v>
      </c>
      <c r="D3150" s="10">
        <v>45339.871527777781</v>
      </c>
      <c r="E3150" s="10">
        <v>45339.954861111109</v>
      </c>
      <c r="F3150" s="11">
        <v>8.3333333333333329E-2</v>
      </c>
      <c r="G3150" s="11">
        <v>1.0423611111111111</v>
      </c>
      <c r="H3150" s="8" t="s">
        <v>1314</v>
      </c>
      <c r="I3150" s="8">
        <v>1712.4459999999999</v>
      </c>
      <c r="K3150" s="2" t="s">
        <v>3568</v>
      </c>
      <c r="L3150" s="3">
        <v>1</v>
      </c>
    </row>
    <row r="3151" spans="1:12" x14ac:dyDescent="0.25">
      <c r="A3151" t="s">
        <v>1752</v>
      </c>
      <c r="B3151" s="9" t="s">
        <v>56</v>
      </c>
      <c r="C3151" s="8" t="s">
        <v>156</v>
      </c>
      <c r="D3151" s="10">
        <v>45406.023611111108</v>
      </c>
      <c r="E3151" s="10">
        <v>45406.106944444437</v>
      </c>
      <c r="F3151" s="11">
        <v>8.3333333333333329E-2</v>
      </c>
      <c r="G3151" s="11">
        <v>1.7951388888888891</v>
      </c>
      <c r="H3151" s="8" t="s">
        <v>1566</v>
      </c>
      <c r="I3151" s="8">
        <v>1712.4459999999999</v>
      </c>
      <c r="K3151" s="2" t="s">
        <v>2236</v>
      </c>
      <c r="L3151" s="3">
        <v>1</v>
      </c>
    </row>
    <row r="3152" spans="1:12" x14ac:dyDescent="0.25">
      <c r="A3152" t="s">
        <v>1877</v>
      </c>
      <c r="B3152" s="12" t="s">
        <v>1876</v>
      </c>
      <c r="C3152" s="13" t="s">
        <v>652</v>
      </c>
      <c r="D3152" s="14">
        <v>45355.796527777777</v>
      </c>
      <c r="E3152" s="14">
        <v>45355.879861111112</v>
      </c>
      <c r="F3152" s="15">
        <v>8.3333333333333329E-2</v>
      </c>
      <c r="G3152" s="15"/>
      <c r="H3152" s="13" t="s">
        <v>1566</v>
      </c>
      <c r="I3152" s="13">
        <v>1712.4459999999999</v>
      </c>
      <c r="K3152" s="2" t="s">
        <v>4225</v>
      </c>
      <c r="L3152" s="3">
        <v>1</v>
      </c>
    </row>
    <row r="3153" spans="1:12" x14ac:dyDescent="0.25">
      <c r="A3153" t="s">
        <v>1888</v>
      </c>
      <c r="B3153" s="12" t="s">
        <v>406</v>
      </c>
      <c r="C3153" s="13" t="s">
        <v>652</v>
      </c>
      <c r="D3153" s="14">
        <v>45340.92083333333</v>
      </c>
      <c r="E3153" s="14">
        <v>45341.004166666673</v>
      </c>
      <c r="F3153" s="15">
        <v>8.3333333333333329E-2</v>
      </c>
      <c r="G3153" s="15"/>
      <c r="H3153" s="13" t="s">
        <v>1566</v>
      </c>
      <c r="I3153" s="13">
        <v>1712.4459999999999</v>
      </c>
      <c r="K3153" s="2" t="s">
        <v>4768</v>
      </c>
      <c r="L3153" s="3">
        <v>1</v>
      </c>
    </row>
    <row r="3154" spans="1:12" x14ac:dyDescent="0.25">
      <c r="A3154" t="s">
        <v>2067</v>
      </c>
      <c r="B3154" s="12" t="s">
        <v>204</v>
      </c>
      <c r="C3154" s="13" t="s">
        <v>12</v>
      </c>
      <c r="D3154" s="14">
        <v>45473.620138888888</v>
      </c>
      <c r="E3154" s="14">
        <v>45473.703472222223</v>
      </c>
      <c r="F3154" s="15">
        <v>8.3333333333333329E-2</v>
      </c>
      <c r="G3154" s="15">
        <v>3.888888888888889E-2</v>
      </c>
      <c r="H3154" s="13" t="s">
        <v>1908</v>
      </c>
      <c r="I3154" s="13">
        <v>1712.4459999999999</v>
      </c>
      <c r="K3154" s="2" t="s">
        <v>3548</v>
      </c>
      <c r="L3154" s="3">
        <v>1</v>
      </c>
    </row>
    <row r="3155" spans="1:12" x14ac:dyDescent="0.25">
      <c r="A3155" t="s">
        <v>2374</v>
      </c>
      <c r="B3155" s="12" t="s">
        <v>423</v>
      </c>
      <c r="C3155" s="13" t="s">
        <v>326</v>
      </c>
      <c r="D3155" s="14">
        <v>45460.406944444447</v>
      </c>
      <c r="E3155" s="14">
        <v>45460.490277777782</v>
      </c>
      <c r="F3155" s="15">
        <v>8.3333333333333329E-2</v>
      </c>
      <c r="G3155" s="15">
        <v>7.3611111111111113E-2</v>
      </c>
      <c r="H3155" s="13" t="s">
        <v>2207</v>
      </c>
      <c r="I3155" s="13">
        <v>1712.4459999999999</v>
      </c>
      <c r="K3155" s="2" t="s">
        <v>3914</v>
      </c>
      <c r="L3155" s="3">
        <v>1</v>
      </c>
    </row>
    <row r="3156" spans="1:12" x14ac:dyDescent="0.25">
      <c r="A3156" t="s">
        <v>2438</v>
      </c>
      <c r="B3156" s="9" t="s">
        <v>58</v>
      </c>
      <c r="C3156" s="8" t="s">
        <v>496</v>
      </c>
      <c r="D3156" s="10">
        <v>45386.756249999999</v>
      </c>
      <c r="E3156" s="10">
        <v>45386.839583333327</v>
      </c>
      <c r="F3156" s="11">
        <v>8.3333333333333329E-2</v>
      </c>
      <c r="G3156" s="11">
        <v>0.80555555555555558</v>
      </c>
      <c r="H3156" s="8" t="s">
        <v>2207</v>
      </c>
      <c r="I3156" s="8">
        <v>1712.4459999999999</v>
      </c>
      <c r="K3156" s="2" t="s">
        <v>3305</v>
      </c>
      <c r="L3156" s="3">
        <v>2</v>
      </c>
    </row>
    <row r="3157" spans="1:12" x14ac:dyDescent="0.25">
      <c r="A3157" t="s">
        <v>2584</v>
      </c>
      <c r="B3157" s="9" t="s">
        <v>376</v>
      </c>
      <c r="C3157" s="8" t="s">
        <v>240</v>
      </c>
      <c r="D3157" s="10">
        <v>45547.907638888893</v>
      </c>
      <c r="E3157" s="10">
        <v>45547.990972222222</v>
      </c>
      <c r="F3157" s="11">
        <v>8.3333333333333329E-2</v>
      </c>
      <c r="G3157" s="11">
        <v>0.60902777777777772</v>
      </c>
      <c r="H3157" s="8" t="s">
        <v>2502</v>
      </c>
      <c r="I3157" s="8">
        <v>1712.4459999999999</v>
      </c>
      <c r="K3157" s="2" t="s">
        <v>4700</v>
      </c>
      <c r="L3157" s="3">
        <v>1</v>
      </c>
    </row>
    <row r="3158" spans="1:12" x14ac:dyDescent="0.25">
      <c r="A3158" t="s">
        <v>2682</v>
      </c>
      <c r="B3158" s="12" t="s">
        <v>240</v>
      </c>
      <c r="C3158" s="13" t="s">
        <v>2003</v>
      </c>
      <c r="D3158" s="14">
        <v>45375.848611111112</v>
      </c>
      <c r="E3158" s="14">
        <v>45375.931944444441</v>
      </c>
      <c r="F3158" s="15">
        <v>8.3333333333333329E-2</v>
      </c>
      <c r="G3158" s="15">
        <v>1.041666666666667</v>
      </c>
      <c r="H3158" s="13" t="s">
        <v>2502</v>
      </c>
      <c r="I3158" s="13">
        <v>1712.4459999999999</v>
      </c>
      <c r="K3158" s="2" t="s">
        <v>1560</v>
      </c>
      <c r="L3158" s="3">
        <v>3</v>
      </c>
    </row>
    <row r="3159" spans="1:12" x14ac:dyDescent="0.25">
      <c r="A3159" t="s">
        <v>2787</v>
      </c>
      <c r="B3159" s="12" t="s">
        <v>143</v>
      </c>
      <c r="C3159" s="13" t="s">
        <v>757</v>
      </c>
      <c r="D3159" s="14">
        <v>45378.701388888891</v>
      </c>
      <c r="E3159" s="14">
        <v>45378.784722222219</v>
      </c>
      <c r="F3159" s="15">
        <v>8.3333333333333329E-2</v>
      </c>
      <c r="G3159" s="15">
        <v>4.027777777777778E-2</v>
      </c>
      <c r="H3159" s="13" t="s">
        <v>2715</v>
      </c>
      <c r="I3159" s="13">
        <v>1712.4459999999999</v>
      </c>
      <c r="K3159" s="2" t="s">
        <v>1019</v>
      </c>
      <c r="L3159" s="3">
        <v>1</v>
      </c>
    </row>
    <row r="3160" spans="1:12" x14ac:dyDescent="0.25">
      <c r="A3160" t="s">
        <v>2838</v>
      </c>
      <c r="B3160" s="12" t="s">
        <v>180</v>
      </c>
      <c r="C3160" s="13" t="s">
        <v>162</v>
      </c>
      <c r="D3160" s="14">
        <v>45353.606944444437</v>
      </c>
      <c r="E3160" s="14">
        <v>45353.69027777778</v>
      </c>
      <c r="F3160" s="15">
        <v>8.3333333333333329E-2</v>
      </c>
      <c r="G3160" s="15">
        <v>7.0833333333333331E-2</v>
      </c>
      <c r="H3160" s="13" t="s">
        <v>2715</v>
      </c>
      <c r="I3160" s="13">
        <v>1712.4459999999999</v>
      </c>
      <c r="K3160" s="2" t="s">
        <v>10</v>
      </c>
      <c r="L3160" s="3">
        <v>1</v>
      </c>
    </row>
    <row r="3161" spans="1:12" x14ac:dyDescent="0.25">
      <c r="A3161" t="s">
        <v>1523</v>
      </c>
      <c r="B3161" s="9" t="s">
        <v>22</v>
      </c>
      <c r="C3161" s="8" t="s">
        <v>125</v>
      </c>
      <c r="D3161" s="10">
        <v>45676.881944444453</v>
      </c>
      <c r="E3161" s="10">
        <v>45676.965277777781</v>
      </c>
      <c r="F3161" s="11">
        <v>8.3333333333333329E-2</v>
      </c>
      <c r="G3161" s="11">
        <v>0.52222222222222225</v>
      </c>
      <c r="H3161" s="8" t="s">
        <v>2858</v>
      </c>
      <c r="I3161" s="8">
        <v>1712.4459999999999</v>
      </c>
      <c r="K3161" s="2" t="s">
        <v>4606</v>
      </c>
      <c r="L3161" s="3">
        <v>1</v>
      </c>
    </row>
    <row r="3162" spans="1:12" x14ac:dyDescent="0.25">
      <c r="A3162" t="s">
        <v>2988</v>
      </c>
      <c r="B3162" s="12" t="s">
        <v>14</v>
      </c>
      <c r="C3162" s="13" t="s">
        <v>640</v>
      </c>
      <c r="D3162" s="14">
        <v>45445.669444444437</v>
      </c>
      <c r="E3162" s="14">
        <v>45445.75277777778</v>
      </c>
      <c r="F3162" s="15">
        <v>8.3333333333333329E-2</v>
      </c>
      <c r="G3162" s="15">
        <v>9.2361111111111116E-2</v>
      </c>
      <c r="H3162" s="13" t="s">
        <v>2858</v>
      </c>
      <c r="I3162" s="13">
        <v>1712.4459999999999</v>
      </c>
      <c r="K3162" s="2" t="s">
        <v>3065</v>
      </c>
      <c r="L3162" s="3">
        <v>1</v>
      </c>
    </row>
    <row r="3163" spans="1:12" x14ac:dyDescent="0.25">
      <c r="A3163" t="s">
        <v>1089</v>
      </c>
      <c r="B3163" s="12" t="s">
        <v>12</v>
      </c>
      <c r="C3163" s="13" t="s">
        <v>221</v>
      </c>
      <c r="D3163" s="14">
        <v>45435.720138888893</v>
      </c>
      <c r="E3163" s="14">
        <v>45435.803472222222</v>
      </c>
      <c r="F3163" s="15">
        <v>8.3333333333333329E-2</v>
      </c>
      <c r="G3163" s="15">
        <v>0.1451388888888889</v>
      </c>
      <c r="H3163" s="13" t="s">
        <v>2858</v>
      </c>
      <c r="I3163" s="13">
        <v>1712.4459999999999</v>
      </c>
      <c r="K3163" s="2" t="s">
        <v>2811</v>
      </c>
      <c r="L3163" s="3">
        <v>1</v>
      </c>
    </row>
    <row r="3164" spans="1:12" x14ac:dyDescent="0.25">
      <c r="A3164" t="s">
        <v>3250</v>
      </c>
      <c r="B3164" s="9" t="s">
        <v>54</v>
      </c>
      <c r="C3164" s="8" t="s">
        <v>35</v>
      </c>
      <c r="D3164" s="10">
        <v>45355.879166666673</v>
      </c>
      <c r="E3164" s="10">
        <v>45355.962500000001</v>
      </c>
      <c r="F3164" s="11">
        <v>8.3333333333333329E-2</v>
      </c>
      <c r="G3164" s="11"/>
      <c r="H3164" s="8" t="s">
        <v>3096</v>
      </c>
      <c r="I3164" s="8">
        <v>1712.4459999999999</v>
      </c>
      <c r="K3164" s="2" t="s">
        <v>3101</v>
      </c>
      <c r="L3164" s="3">
        <v>1</v>
      </c>
    </row>
    <row r="3165" spans="1:12" x14ac:dyDescent="0.25">
      <c r="A3165" t="s">
        <v>922</v>
      </c>
      <c r="B3165" s="9" t="s">
        <v>68</v>
      </c>
      <c r="C3165" s="8" t="s">
        <v>143</v>
      </c>
      <c r="D3165" s="10">
        <v>45553.806944444441</v>
      </c>
      <c r="E3165" s="10">
        <v>45553.890277777777</v>
      </c>
      <c r="F3165" s="11">
        <v>8.3333333333333329E-2</v>
      </c>
      <c r="G3165" s="11">
        <v>0.72638888888888886</v>
      </c>
      <c r="H3165" s="8" t="s">
        <v>3277</v>
      </c>
      <c r="I3165" s="8">
        <v>1712.4459999999999</v>
      </c>
      <c r="K3165" s="2" t="s">
        <v>1576</v>
      </c>
      <c r="L3165" s="3">
        <v>1</v>
      </c>
    </row>
    <row r="3166" spans="1:12" x14ac:dyDescent="0.25">
      <c r="A3166" t="s">
        <v>922</v>
      </c>
      <c r="B3166" s="9" t="s">
        <v>68</v>
      </c>
      <c r="C3166" s="8" t="s">
        <v>143</v>
      </c>
      <c r="D3166" s="10">
        <v>45553.806944444441</v>
      </c>
      <c r="E3166" s="10">
        <v>45553.890277777777</v>
      </c>
      <c r="F3166" s="11">
        <v>8.3333333333333329E-2</v>
      </c>
      <c r="G3166" s="11">
        <v>0.72638888888888886</v>
      </c>
      <c r="H3166" s="8" t="s">
        <v>3484</v>
      </c>
      <c r="I3166" s="8">
        <v>1712.4459999999999</v>
      </c>
      <c r="K3166" s="2" t="s">
        <v>4254</v>
      </c>
      <c r="L3166" s="3">
        <v>1</v>
      </c>
    </row>
    <row r="3167" spans="1:12" x14ac:dyDescent="0.25">
      <c r="A3167" t="s">
        <v>3507</v>
      </c>
      <c r="B3167" s="12" t="s">
        <v>1587</v>
      </c>
      <c r="C3167" s="13" t="s">
        <v>246</v>
      </c>
      <c r="D3167" s="14">
        <v>45648.574305555558</v>
      </c>
      <c r="E3167" s="14">
        <v>45648.657638888893</v>
      </c>
      <c r="F3167" s="15">
        <v>8.3333333333333329E-2</v>
      </c>
      <c r="G3167" s="15">
        <v>3.3763888888888891</v>
      </c>
      <c r="H3167" s="13" t="s">
        <v>3485</v>
      </c>
      <c r="I3167" s="13">
        <v>1712.4459999999999</v>
      </c>
      <c r="K3167" s="2" t="s">
        <v>825</v>
      </c>
      <c r="L3167" s="3">
        <v>1</v>
      </c>
    </row>
    <row r="3168" spans="1:12" x14ac:dyDescent="0.25">
      <c r="A3168" t="s">
        <v>3587</v>
      </c>
      <c r="B3168" s="9" t="s">
        <v>143</v>
      </c>
      <c r="C3168" s="8" t="s">
        <v>770</v>
      </c>
      <c r="D3168" s="10">
        <v>45519.629861111112</v>
      </c>
      <c r="E3168" s="10">
        <v>45519.713194444441</v>
      </c>
      <c r="F3168" s="11">
        <v>8.3333333333333329E-2</v>
      </c>
      <c r="G3168" s="11">
        <v>1.009722222222222</v>
      </c>
      <c r="H3168" s="8" t="s">
        <v>3485</v>
      </c>
      <c r="I3168" s="8">
        <v>1712.4459999999999</v>
      </c>
      <c r="K3168" s="2" t="s">
        <v>4291</v>
      </c>
      <c r="L3168" s="3">
        <v>1</v>
      </c>
    </row>
    <row r="3169" spans="1:12" x14ac:dyDescent="0.25">
      <c r="A3169" t="s">
        <v>3598</v>
      </c>
      <c r="B3169" s="12" t="s">
        <v>724</v>
      </c>
      <c r="C3169" s="13" t="s">
        <v>326</v>
      </c>
      <c r="D3169" s="14">
        <v>45503.263194444437</v>
      </c>
      <c r="E3169" s="14">
        <v>45503.34652777778</v>
      </c>
      <c r="F3169" s="15">
        <v>8.3333333333333329E-2</v>
      </c>
      <c r="G3169" s="15">
        <v>6.6666666666666666E-2</v>
      </c>
      <c r="H3169" s="13" t="s">
        <v>3485</v>
      </c>
      <c r="I3169" s="13">
        <v>1712.4459999999999</v>
      </c>
      <c r="K3169" s="2" t="s">
        <v>753</v>
      </c>
      <c r="L3169" s="3">
        <v>2</v>
      </c>
    </row>
    <row r="3170" spans="1:12" x14ac:dyDescent="0.25">
      <c r="A3170" t="s">
        <v>3751</v>
      </c>
      <c r="B3170" s="12" t="s">
        <v>105</v>
      </c>
      <c r="C3170" s="13" t="s">
        <v>1053</v>
      </c>
      <c r="D3170" s="14">
        <v>45601.839583333327</v>
      </c>
      <c r="E3170" s="14">
        <v>45601.92291666667</v>
      </c>
      <c r="F3170" s="15">
        <v>8.3333333333333329E-2</v>
      </c>
      <c r="G3170" s="15">
        <v>9.8611111111111108E-2</v>
      </c>
      <c r="H3170" s="13" t="s">
        <v>3703</v>
      </c>
      <c r="I3170" s="13">
        <v>1712.4459999999999</v>
      </c>
      <c r="K3170" s="2" t="s">
        <v>360</v>
      </c>
      <c r="L3170" s="3">
        <v>4</v>
      </c>
    </row>
    <row r="3171" spans="1:12" x14ac:dyDescent="0.25">
      <c r="A3171" t="s">
        <v>4002</v>
      </c>
      <c r="B3171" s="9" t="s">
        <v>56</v>
      </c>
      <c r="C3171" s="8" t="s">
        <v>433</v>
      </c>
      <c r="D3171" s="10">
        <v>45531.475694444453</v>
      </c>
      <c r="E3171" s="10">
        <v>45531.559027777781</v>
      </c>
      <c r="F3171" s="11">
        <v>8.3333333333333329E-2</v>
      </c>
      <c r="G3171" s="11">
        <v>0.14930555555555561</v>
      </c>
      <c r="H3171" s="8" t="s">
        <v>3918</v>
      </c>
      <c r="I3171" s="8">
        <v>1712.4459999999999</v>
      </c>
      <c r="K3171" s="2" t="s">
        <v>363</v>
      </c>
      <c r="L3171" s="3">
        <v>3</v>
      </c>
    </row>
    <row r="3172" spans="1:12" x14ac:dyDescent="0.25">
      <c r="A3172" t="s">
        <v>1374</v>
      </c>
      <c r="B3172" s="12" t="s">
        <v>54</v>
      </c>
      <c r="C3172" s="13" t="s">
        <v>68</v>
      </c>
      <c r="D3172" s="14">
        <v>45423.881249999999</v>
      </c>
      <c r="E3172" s="14">
        <v>45423.964583333327</v>
      </c>
      <c r="F3172" s="15">
        <v>8.3333333333333329E-2</v>
      </c>
      <c r="G3172" s="15">
        <v>0.72569444444444442</v>
      </c>
      <c r="H3172" s="13" t="s">
        <v>3918</v>
      </c>
      <c r="I3172" s="13">
        <v>1712.4459999999999</v>
      </c>
      <c r="K3172" s="2" t="s">
        <v>2773</v>
      </c>
      <c r="L3172" s="3">
        <v>1</v>
      </c>
    </row>
    <row r="3173" spans="1:12" x14ac:dyDescent="0.25">
      <c r="A3173" t="s">
        <v>2093</v>
      </c>
      <c r="B3173" s="12" t="s">
        <v>22</v>
      </c>
      <c r="C3173" s="13" t="s">
        <v>551</v>
      </c>
      <c r="D3173" s="14">
        <v>45651.680555555547</v>
      </c>
      <c r="E3173" s="14">
        <v>45651.763888888891</v>
      </c>
      <c r="F3173" s="15">
        <v>8.3333333333333329E-2</v>
      </c>
      <c r="G3173" s="15">
        <v>1.096527777777778</v>
      </c>
      <c r="H3173" s="13" t="s">
        <v>4100</v>
      </c>
      <c r="I3173" s="13">
        <v>1712.4459999999999</v>
      </c>
      <c r="K3173" s="2" t="s">
        <v>2795</v>
      </c>
      <c r="L3173" s="3">
        <v>1</v>
      </c>
    </row>
    <row r="3174" spans="1:12" x14ac:dyDescent="0.25">
      <c r="A3174" t="s">
        <v>4243</v>
      </c>
      <c r="B3174" s="12" t="s">
        <v>112</v>
      </c>
      <c r="C3174" s="13" t="s">
        <v>898</v>
      </c>
      <c r="D3174" s="14">
        <v>45376.625</v>
      </c>
      <c r="E3174" s="14">
        <v>45376.708333333343</v>
      </c>
      <c r="F3174" s="15">
        <v>8.3333333333333329E-2</v>
      </c>
      <c r="G3174" s="15">
        <v>5.486111111111111E-2</v>
      </c>
      <c r="H3174" s="13" t="s">
        <v>4100</v>
      </c>
      <c r="I3174" s="13">
        <v>1712.4459999999999</v>
      </c>
      <c r="K3174" s="2" t="s">
        <v>4477</v>
      </c>
      <c r="L3174" s="3">
        <v>1</v>
      </c>
    </row>
    <row r="3175" spans="1:12" x14ac:dyDescent="0.25">
      <c r="A3175" t="s">
        <v>3411</v>
      </c>
      <c r="B3175" s="12" t="s">
        <v>68</v>
      </c>
      <c r="C3175" s="13" t="s">
        <v>156</v>
      </c>
      <c r="D3175" s="14">
        <v>45639.93472222222</v>
      </c>
      <c r="E3175" s="14">
        <v>45640.018055555563</v>
      </c>
      <c r="F3175" s="15">
        <v>8.3333333333333329E-2</v>
      </c>
      <c r="G3175" s="15">
        <v>4.583333333333333E-2</v>
      </c>
      <c r="H3175" s="13" t="s">
        <v>4485</v>
      </c>
      <c r="I3175" s="13">
        <v>1712.4459999999999</v>
      </c>
      <c r="K3175" s="2" t="s">
        <v>1499</v>
      </c>
      <c r="L3175" s="3">
        <v>2</v>
      </c>
    </row>
    <row r="3176" spans="1:12" x14ac:dyDescent="0.25">
      <c r="A3176" t="s">
        <v>4515</v>
      </c>
      <c r="B3176" s="12" t="s">
        <v>22</v>
      </c>
      <c r="C3176" s="13" t="s">
        <v>486</v>
      </c>
      <c r="D3176" s="14">
        <v>45586.535416666673</v>
      </c>
      <c r="E3176" s="14">
        <v>45586.618750000001</v>
      </c>
      <c r="F3176" s="15">
        <v>8.3333333333333329E-2</v>
      </c>
      <c r="G3176" s="15">
        <v>5.1388888888888887E-2</v>
      </c>
      <c r="H3176" s="13" t="s">
        <v>4485</v>
      </c>
      <c r="I3176" s="13">
        <v>1712.4459999999999</v>
      </c>
      <c r="K3176" s="2" t="s">
        <v>3014</v>
      </c>
      <c r="L3176" s="3">
        <v>1</v>
      </c>
    </row>
    <row r="3177" spans="1:12" x14ac:dyDescent="0.25">
      <c r="A3177" t="s">
        <v>3230</v>
      </c>
      <c r="B3177" s="9" t="s">
        <v>1391</v>
      </c>
      <c r="C3177" s="8" t="s">
        <v>89</v>
      </c>
      <c r="D3177" s="10">
        <v>45622.665972222218</v>
      </c>
      <c r="E3177" s="10">
        <v>45622.749305555553</v>
      </c>
      <c r="F3177" s="11">
        <v>8.3333333333333329E-2</v>
      </c>
      <c r="G3177" s="11">
        <v>7.7777777777777779E-2</v>
      </c>
      <c r="H3177" s="8" t="s">
        <v>4776</v>
      </c>
      <c r="I3177" s="8">
        <v>1712.4459999999999</v>
      </c>
      <c r="K3177" s="2" t="s">
        <v>1064</v>
      </c>
      <c r="L3177" s="3">
        <v>1</v>
      </c>
    </row>
    <row r="3178" spans="1:12" x14ac:dyDescent="0.25">
      <c r="A3178" t="s">
        <v>4890</v>
      </c>
      <c r="B3178" s="12" t="s">
        <v>26</v>
      </c>
      <c r="C3178" s="13" t="s">
        <v>540</v>
      </c>
      <c r="D3178" s="14">
        <v>45509.890972222223</v>
      </c>
      <c r="E3178" s="14">
        <v>45509.974305555559</v>
      </c>
      <c r="F3178" s="15">
        <v>8.3333333333333329E-2</v>
      </c>
      <c r="G3178" s="15">
        <v>3.3333333333333333E-2</v>
      </c>
      <c r="H3178" s="13" t="s">
        <v>4776</v>
      </c>
      <c r="I3178" s="13">
        <v>1712.4459999999999</v>
      </c>
      <c r="K3178" s="2" t="s">
        <v>3545</v>
      </c>
      <c r="L3178" s="3">
        <v>1</v>
      </c>
    </row>
    <row r="3179" spans="1:12" x14ac:dyDescent="0.25">
      <c r="A3179" t="s">
        <v>719</v>
      </c>
      <c r="B3179" s="9" t="s">
        <v>718</v>
      </c>
      <c r="C3179" s="8" t="s">
        <v>162</v>
      </c>
      <c r="D3179" s="10">
        <v>45385.692361111112</v>
      </c>
      <c r="E3179" s="10">
        <v>45385.775000000001</v>
      </c>
      <c r="F3179" s="11">
        <v>8.2638888888888887E-2</v>
      </c>
      <c r="G3179" s="11">
        <v>0.79305555555555551</v>
      </c>
      <c r="H3179" s="8" t="s">
        <v>418</v>
      </c>
      <c r="I3179" s="8">
        <v>1698.1756166666667</v>
      </c>
      <c r="K3179" s="2" t="s">
        <v>3629</v>
      </c>
      <c r="L3179" s="3">
        <v>1</v>
      </c>
    </row>
    <row r="3180" spans="1:12" x14ac:dyDescent="0.25">
      <c r="A3180" t="s">
        <v>729</v>
      </c>
      <c r="B3180" s="9" t="s">
        <v>246</v>
      </c>
      <c r="C3180" s="8" t="s">
        <v>435</v>
      </c>
      <c r="D3180" s="10">
        <v>45376.776388888888</v>
      </c>
      <c r="E3180" s="10">
        <v>45376.859027777777</v>
      </c>
      <c r="F3180" s="11">
        <v>8.2638888888888887E-2</v>
      </c>
      <c r="G3180" s="11">
        <v>0.77569444444444446</v>
      </c>
      <c r="H3180" s="8" t="s">
        <v>418</v>
      </c>
      <c r="I3180" s="8">
        <v>1698.1756166666667</v>
      </c>
      <c r="K3180" s="2" t="s">
        <v>2703</v>
      </c>
      <c r="L3180" s="3">
        <v>2</v>
      </c>
    </row>
    <row r="3181" spans="1:12" x14ac:dyDescent="0.25">
      <c r="A3181" t="s">
        <v>882</v>
      </c>
      <c r="B3181" s="9" t="s">
        <v>881</v>
      </c>
      <c r="C3181" s="8" t="s">
        <v>130</v>
      </c>
      <c r="D3181" s="10">
        <v>45556.796527777777</v>
      </c>
      <c r="E3181" s="10">
        <v>45556.879166666673</v>
      </c>
      <c r="F3181" s="11">
        <v>8.2638888888888887E-2</v>
      </c>
      <c r="G3181" s="11">
        <v>0.85555555555555551</v>
      </c>
      <c r="H3181" s="8" t="s">
        <v>791</v>
      </c>
      <c r="I3181" s="8">
        <v>1698.1756166666667</v>
      </c>
      <c r="K3181" s="2" t="s">
        <v>2378</v>
      </c>
      <c r="L3181" s="3">
        <v>1</v>
      </c>
    </row>
    <row r="3182" spans="1:12" x14ac:dyDescent="0.25">
      <c r="A3182" t="s">
        <v>1048</v>
      </c>
      <c r="B3182" s="9" t="s">
        <v>22</v>
      </c>
      <c r="C3182" s="8" t="s">
        <v>166</v>
      </c>
      <c r="D3182" s="10">
        <v>45369.495138888888</v>
      </c>
      <c r="E3182" s="10">
        <v>45369.577777777777</v>
      </c>
      <c r="F3182" s="11">
        <v>8.2638888888888887E-2</v>
      </c>
      <c r="G3182" s="11">
        <v>7.3611111111111113E-2</v>
      </c>
      <c r="H3182" s="8" t="s">
        <v>791</v>
      </c>
      <c r="I3182" s="8">
        <v>1698.1756166666667</v>
      </c>
      <c r="K3182" s="2" t="s">
        <v>986</v>
      </c>
      <c r="L3182" s="3">
        <v>1</v>
      </c>
    </row>
    <row r="3183" spans="1:12" x14ac:dyDescent="0.25">
      <c r="A3183" t="s">
        <v>1773</v>
      </c>
      <c r="B3183" s="9" t="s">
        <v>240</v>
      </c>
      <c r="C3183" s="8" t="s">
        <v>18</v>
      </c>
      <c r="D3183" s="10">
        <v>45442.447916666657</v>
      </c>
      <c r="E3183" s="10">
        <v>45442.530555555553</v>
      </c>
      <c r="F3183" s="11">
        <v>8.2638888888888887E-2</v>
      </c>
      <c r="G3183" s="11">
        <v>4.027777777777778E-2</v>
      </c>
      <c r="H3183" s="8" t="s">
        <v>1566</v>
      </c>
      <c r="I3183" s="8">
        <v>1698.1756166666667</v>
      </c>
      <c r="K3183" s="2" t="s">
        <v>941</v>
      </c>
      <c r="L3183" s="3">
        <v>1</v>
      </c>
    </row>
    <row r="3184" spans="1:12" x14ac:dyDescent="0.25">
      <c r="A3184" t="s">
        <v>2017</v>
      </c>
      <c r="B3184" s="12" t="s">
        <v>445</v>
      </c>
      <c r="C3184" s="13" t="s">
        <v>333</v>
      </c>
      <c r="D3184" s="14">
        <v>45522.681250000001</v>
      </c>
      <c r="E3184" s="14">
        <v>45522.763888888891</v>
      </c>
      <c r="F3184" s="15">
        <v>8.2638888888888887E-2</v>
      </c>
      <c r="G3184" s="15">
        <v>2.6388888888888889E-2</v>
      </c>
      <c r="H3184" s="13" t="s">
        <v>1908</v>
      </c>
      <c r="I3184" s="13">
        <v>1698.1756166666667</v>
      </c>
      <c r="K3184" s="2" t="s">
        <v>3679</v>
      </c>
      <c r="L3184" s="3">
        <v>1</v>
      </c>
    </row>
    <row r="3185" spans="1:12" x14ac:dyDescent="0.25">
      <c r="A3185" t="s">
        <v>2355</v>
      </c>
      <c r="B3185" s="12" t="s">
        <v>259</v>
      </c>
      <c r="C3185" s="13" t="s">
        <v>188</v>
      </c>
      <c r="D3185" s="14">
        <v>45500.995833333327</v>
      </c>
      <c r="E3185" s="14">
        <v>45501.078472222223</v>
      </c>
      <c r="F3185" s="15">
        <v>8.2638888888888887E-2</v>
      </c>
      <c r="G3185" s="15">
        <v>1.809722222222222</v>
      </c>
      <c r="H3185" s="13" t="s">
        <v>2207</v>
      </c>
      <c r="I3185" s="13">
        <v>1698.1756166666667</v>
      </c>
      <c r="K3185" s="2" t="s">
        <v>606</v>
      </c>
      <c r="L3185" s="3">
        <v>1</v>
      </c>
    </row>
    <row r="3186" spans="1:12" x14ac:dyDescent="0.25">
      <c r="A3186" t="s">
        <v>2372</v>
      </c>
      <c r="B3186" s="12" t="s">
        <v>45</v>
      </c>
      <c r="C3186" s="13" t="s">
        <v>68</v>
      </c>
      <c r="D3186" s="14">
        <v>45461.925000000003</v>
      </c>
      <c r="E3186" s="14">
        <v>45462.007638888892</v>
      </c>
      <c r="F3186" s="15">
        <v>8.2638888888888887E-2</v>
      </c>
      <c r="G3186" s="15">
        <v>3.59375</v>
      </c>
      <c r="H3186" s="13" t="s">
        <v>2207</v>
      </c>
      <c r="I3186" s="13">
        <v>1698.1756166666667</v>
      </c>
      <c r="K3186" s="2" t="s">
        <v>4839</v>
      </c>
      <c r="L3186" s="3">
        <v>1</v>
      </c>
    </row>
    <row r="3187" spans="1:12" x14ac:dyDescent="0.25">
      <c r="A3187" t="s">
        <v>2597</v>
      </c>
      <c r="B3187" s="12" t="s">
        <v>923</v>
      </c>
      <c r="C3187" s="13" t="s">
        <v>838</v>
      </c>
      <c r="D3187" s="14">
        <v>45519.867361111108</v>
      </c>
      <c r="E3187" s="14">
        <v>45519.95</v>
      </c>
      <c r="F3187" s="15">
        <v>8.2638888888888887E-2</v>
      </c>
      <c r="G3187" s="15">
        <v>2.2048611111111112</v>
      </c>
      <c r="H3187" s="13" t="s">
        <v>2502</v>
      </c>
      <c r="I3187" s="13">
        <v>1698.1756166666667</v>
      </c>
      <c r="K3187" s="2" t="s">
        <v>738</v>
      </c>
      <c r="L3187" s="3">
        <v>1</v>
      </c>
    </row>
    <row r="3188" spans="1:12" x14ac:dyDescent="0.25">
      <c r="A3188" t="s">
        <v>2620</v>
      </c>
      <c r="B3188" s="9" t="s">
        <v>12</v>
      </c>
      <c r="C3188" s="8" t="s">
        <v>2618</v>
      </c>
      <c r="D3188" s="10">
        <v>45481.594444444447</v>
      </c>
      <c r="E3188" s="10">
        <v>45481.677083333343</v>
      </c>
      <c r="F3188" s="11">
        <v>8.2638888888888887E-2</v>
      </c>
      <c r="G3188" s="11">
        <v>3.1944444444444442E-2</v>
      </c>
      <c r="H3188" s="8" t="s">
        <v>2502</v>
      </c>
      <c r="I3188" s="8">
        <v>1698.1756166666667</v>
      </c>
      <c r="K3188" s="2" t="s">
        <v>1260</v>
      </c>
      <c r="L3188" s="3">
        <v>1</v>
      </c>
    </row>
    <row r="3189" spans="1:12" x14ac:dyDescent="0.25">
      <c r="A3189" t="s">
        <v>2846</v>
      </c>
      <c r="B3189" s="9" t="s">
        <v>158</v>
      </c>
      <c r="C3189" s="8" t="s">
        <v>570</v>
      </c>
      <c r="D3189" s="10">
        <v>45339.774305555547</v>
      </c>
      <c r="E3189" s="10">
        <v>45339.856944444437</v>
      </c>
      <c r="F3189" s="11">
        <v>8.2638888888888887E-2</v>
      </c>
      <c r="G3189" s="11">
        <v>4.9305555555555547E-2</v>
      </c>
      <c r="H3189" s="8" t="s">
        <v>2715</v>
      </c>
      <c r="I3189" s="8">
        <v>1698.1756166666667</v>
      </c>
      <c r="K3189" s="2" t="s">
        <v>4502</v>
      </c>
      <c r="L3189" s="3">
        <v>1</v>
      </c>
    </row>
    <row r="3190" spans="1:12" x14ac:dyDescent="0.25">
      <c r="A3190" t="s">
        <v>2574</v>
      </c>
      <c r="B3190" s="12" t="s">
        <v>54</v>
      </c>
      <c r="C3190" s="13" t="s">
        <v>770</v>
      </c>
      <c r="D3190" s="14">
        <v>45627.040277777778</v>
      </c>
      <c r="E3190" s="14">
        <v>45627.122916666667</v>
      </c>
      <c r="F3190" s="15">
        <v>8.2638888888888887E-2</v>
      </c>
      <c r="G3190" s="15">
        <v>0.60833333333333328</v>
      </c>
      <c r="H3190" s="13" t="s">
        <v>3096</v>
      </c>
      <c r="I3190" s="13">
        <v>1698.1756166666667</v>
      </c>
      <c r="K3190" s="2" t="s">
        <v>2688</v>
      </c>
      <c r="L3190" s="3">
        <v>3</v>
      </c>
    </row>
    <row r="3191" spans="1:12" x14ac:dyDescent="0.25">
      <c r="A3191" t="s">
        <v>3219</v>
      </c>
      <c r="B3191" s="9" t="s">
        <v>261</v>
      </c>
      <c r="C3191" s="8" t="s">
        <v>156</v>
      </c>
      <c r="D3191" s="10">
        <v>45396.132638888892</v>
      </c>
      <c r="E3191" s="10">
        <v>45396.215277777781</v>
      </c>
      <c r="F3191" s="11">
        <v>8.2638888888888887E-2</v>
      </c>
      <c r="G3191" s="11">
        <v>0.67569444444444449</v>
      </c>
      <c r="H3191" s="8" t="s">
        <v>3096</v>
      </c>
      <c r="I3191" s="8">
        <v>1698.1756166666667</v>
      </c>
      <c r="K3191" s="2" t="s">
        <v>3711</v>
      </c>
      <c r="L3191" s="3">
        <v>1</v>
      </c>
    </row>
    <row r="3192" spans="1:12" x14ac:dyDescent="0.25">
      <c r="A3192" t="s">
        <v>2365</v>
      </c>
      <c r="B3192" s="12" t="s">
        <v>652</v>
      </c>
      <c r="C3192" s="13" t="s">
        <v>1486</v>
      </c>
      <c r="D3192" s="14">
        <v>45399.910416666673</v>
      </c>
      <c r="E3192" s="14">
        <v>45399.993055555547</v>
      </c>
      <c r="F3192" s="15">
        <v>8.2638888888888887E-2</v>
      </c>
      <c r="G3192" s="15">
        <v>0.65486111111111112</v>
      </c>
      <c r="H3192" s="13" t="s">
        <v>3277</v>
      </c>
      <c r="I3192" s="13">
        <v>1698.1756166666667</v>
      </c>
      <c r="K3192" s="2" t="s">
        <v>1369</v>
      </c>
      <c r="L3192" s="3">
        <v>1</v>
      </c>
    </row>
    <row r="3193" spans="1:12" x14ac:dyDescent="0.25">
      <c r="A3193" t="s">
        <v>2365</v>
      </c>
      <c r="B3193" s="12" t="s">
        <v>652</v>
      </c>
      <c r="C3193" s="13" t="s">
        <v>1486</v>
      </c>
      <c r="D3193" s="14">
        <v>45399.910416666673</v>
      </c>
      <c r="E3193" s="14">
        <v>45399.993055555547</v>
      </c>
      <c r="F3193" s="15">
        <v>8.2638888888888887E-2</v>
      </c>
      <c r="G3193" s="15">
        <v>0.65486111111111112</v>
      </c>
      <c r="H3193" s="13" t="s">
        <v>3484</v>
      </c>
      <c r="I3193" s="13">
        <v>1698.1756166666667</v>
      </c>
      <c r="K3193" s="2" t="s">
        <v>3236</v>
      </c>
      <c r="L3193" s="3">
        <v>1</v>
      </c>
    </row>
    <row r="3194" spans="1:12" x14ac:dyDescent="0.25">
      <c r="A3194" t="s">
        <v>3956</v>
      </c>
      <c r="B3194" s="9" t="s">
        <v>16</v>
      </c>
      <c r="C3194" s="8" t="s">
        <v>775</v>
      </c>
      <c r="D3194" s="10">
        <v>45632.545138888891</v>
      </c>
      <c r="E3194" s="10">
        <v>45632.62777777778</v>
      </c>
      <c r="F3194" s="11">
        <v>8.2638888888888887E-2</v>
      </c>
      <c r="G3194" s="11">
        <v>3.4722222222222217E-2</v>
      </c>
      <c r="H3194" s="8" t="s">
        <v>3918</v>
      </c>
      <c r="I3194" s="8">
        <v>1698.1756166666667</v>
      </c>
      <c r="K3194" s="2" t="s">
        <v>1629</v>
      </c>
      <c r="L3194" s="3">
        <v>1</v>
      </c>
    </row>
    <row r="3195" spans="1:12" x14ac:dyDescent="0.25">
      <c r="A3195" t="s">
        <v>388</v>
      </c>
      <c r="B3195" s="12" t="s">
        <v>12</v>
      </c>
      <c r="C3195" s="13" t="s">
        <v>386</v>
      </c>
      <c r="D3195" s="14">
        <v>45664.845833333333</v>
      </c>
      <c r="E3195" s="14">
        <v>45664.928472222222</v>
      </c>
      <c r="F3195" s="15">
        <v>8.2638888888888887E-2</v>
      </c>
      <c r="G3195" s="15">
        <v>3.3333333333333333E-2</v>
      </c>
      <c r="H3195" s="13" t="s">
        <v>4100</v>
      </c>
      <c r="I3195" s="13">
        <v>1698.1756166666667</v>
      </c>
      <c r="K3195" s="2" t="s">
        <v>3297</v>
      </c>
      <c r="L3195" s="3">
        <v>2</v>
      </c>
    </row>
    <row r="3196" spans="1:12" x14ac:dyDescent="0.25">
      <c r="A3196" t="s">
        <v>4276</v>
      </c>
      <c r="B3196" s="9" t="s">
        <v>3300</v>
      </c>
      <c r="C3196" s="8" t="s">
        <v>75</v>
      </c>
      <c r="D3196" s="10">
        <v>45339.832638888889</v>
      </c>
      <c r="E3196" s="10">
        <v>45339.915277777778</v>
      </c>
      <c r="F3196" s="11">
        <v>8.2638888888888887E-2</v>
      </c>
      <c r="G3196" s="11">
        <v>0.83472222222222225</v>
      </c>
      <c r="H3196" s="8" t="s">
        <v>4100</v>
      </c>
      <c r="I3196" s="8">
        <v>1698.1756166666667</v>
      </c>
      <c r="K3196" s="2" t="s">
        <v>2345</v>
      </c>
      <c r="L3196" s="3">
        <v>3</v>
      </c>
    </row>
    <row r="3197" spans="1:12" x14ac:dyDescent="0.25">
      <c r="A3197" t="s">
        <v>4498</v>
      </c>
      <c r="B3197" s="12" t="s">
        <v>130</v>
      </c>
      <c r="C3197" s="13" t="s">
        <v>162</v>
      </c>
      <c r="D3197" s="14">
        <v>45631.013194444437</v>
      </c>
      <c r="E3197" s="14">
        <v>45631.095833333333</v>
      </c>
      <c r="F3197" s="15">
        <v>8.2638888888888887E-2</v>
      </c>
      <c r="G3197" s="15">
        <v>1.725694444444444</v>
      </c>
      <c r="H3197" s="13" t="s">
        <v>4485</v>
      </c>
      <c r="I3197" s="13">
        <v>1698.1756166666667</v>
      </c>
      <c r="K3197" s="2" t="s">
        <v>3857</v>
      </c>
      <c r="L3197" s="3">
        <v>2</v>
      </c>
    </row>
    <row r="3198" spans="1:12" x14ac:dyDescent="0.25">
      <c r="A3198" t="s">
        <v>4500</v>
      </c>
      <c r="B3198" s="9" t="s">
        <v>672</v>
      </c>
      <c r="C3198" s="8" t="s">
        <v>12</v>
      </c>
      <c r="D3198" s="10">
        <v>45619.755555555559</v>
      </c>
      <c r="E3198" s="10">
        <v>45619.838194444441</v>
      </c>
      <c r="F3198" s="11">
        <v>8.2638888888888887E-2</v>
      </c>
      <c r="G3198" s="11">
        <v>5.7638888888888892E-2</v>
      </c>
      <c r="H3198" s="8" t="s">
        <v>4485</v>
      </c>
      <c r="I3198" s="8">
        <v>1698.1756166666667</v>
      </c>
      <c r="K3198" s="2" t="s">
        <v>2061</v>
      </c>
      <c r="L3198" s="3">
        <v>1</v>
      </c>
    </row>
    <row r="3199" spans="1:12" x14ac:dyDescent="0.25">
      <c r="A3199" t="s">
        <v>4615</v>
      </c>
      <c r="B3199" s="12" t="s">
        <v>287</v>
      </c>
      <c r="C3199" s="13" t="s">
        <v>732</v>
      </c>
      <c r="D3199" s="14">
        <v>45383.661111111112</v>
      </c>
      <c r="E3199" s="14">
        <v>45383.743750000001</v>
      </c>
      <c r="F3199" s="15">
        <v>8.2638888888888887E-2</v>
      </c>
      <c r="G3199" s="15">
        <v>0.05</v>
      </c>
      <c r="H3199" s="13" t="s">
        <v>4485</v>
      </c>
      <c r="I3199" s="13">
        <v>1698.1756166666667</v>
      </c>
      <c r="K3199" s="2" t="s">
        <v>929</v>
      </c>
      <c r="L3199" s="3">
        <v>1</v>
      </c>
    </row>
    <row r="3200" spans="1:12" x14ac:dyDescent="0.25">
      <c r="A3200" t="s">
        <v>4671</v>
      </c>
      <c r="B3200" s="12" t="s">
        <v>961</v>
      </c>
      <c r="C3200" s="13" t="s">
        <v>847</v>
      </c>
      <c r="D3200" s="14">
        <v>45620.564583333333</v>
      </c>
      <c r="E3200" s="14">
        <v>45620.647222222222</v>
      </c>
      <c r="F3200" s="15">
        <v>8.2638888888888887E-2</v>
      </c>
      <c r="G3200" s="15">
        <v>3.6805555555555557E-2</v>
      </c>
      <c r="H3200" s="13" t="s">
        <v>4654</v>
      </c>
      <c r="I3200" s="13">
        <v>1698.1756166666667</v>
      </c>
      <c r="K3200" s="2" t="s">
        <v>1774</v>
      </c>
      <c r="L3200" s="3">
        <v>1</v>
      </c>
    </row>
    <row r="3201" spans="1:12" x14ac:dyDescent="0.25">
      <c r="A3201" t="s">
        <v>4791</v>
      </c>
      <c r="B3201" s="12" t="s">
        <v>156</v>
      </c>
      <c r="C3201" s="13" t="s">
        <v>357</v>
      </c>
      <c r="D3201" s="14">
        <v>45651.859027777777</v>
      </c>
      <c r="E3201" s="14">
        <v>45651.941666666673</v>
      </c>
      <c r="F3201" s="15">
        <v>8.2638888888888887E-2</v>
      </c>
      <c r="G3201" s="15">
        <v>1.9263888888888889</v>
      </c>
      <c r="H3201" s="13" t="s">
        <v>4776</v>
      </c>
      <c r="I3201" s="13">
        <v>1698.1756166666667</v>
      </c>
      <c r="K3201" s="2" t="s">
        <v>1951</v>
      </c>
      <c r="L3201" s="3">
        <v>1</v>
      </c>
    </row>
    <row r="3202" spans="1:12" x14ac:dyDescent="0.25">
      <c r="A3202" t="s">
        <v>4864</v>
      </c>
      <c r="B3202" s="12" t="s">
        <v>4863</v>
      </c>
      <c r="C3202" s="13" t="s">
        <v>578</v>
      </c>
      <c r="D3202" s="14">
        <v>45553.594444444447</v>
      </c>
      <c r="E3202" s="14">
        <v>45553.677083333343</v>
      </c>
      <c r="F3202" s="15">
        <v>8.2638888888888887E-2</v>
      </c>
      <c r="G3202" s="15">
        <v>0.1215277777777778</v>
      </c>
      <c r="H3202" s="13" t="s">
        <v>4776</v>
      </c>
      <c r="I3202" s="13">
        <v>1698.1756166666667</v>
      </c>
      <c r="K3202" s="2" t="s">
        <v>1130</v>
      </c>
      <c r="L3202" s="3">
        <v>1</v>
      </c>
    </row>
    <row r="3203" spans="1:12" x14ac:dyDescent="0.25">
      <c r="A3203" t="s">
        <v>4940</v>
      </c>
      <c r="B3203" s="12" t="s">
        <v>41</v>
      </c>
      <c r="C3203" s="13" t="s">
        <v>77</v>
      </c>
      <c r="D3203" s="14">
        <v>45345.206944444442</v>
      </c>
      <c r="E3203" s="14">
        <v>45345.289583333331</v>
      </c>
      <c r="F3203" s="15">
        <v>8.2638888888888887E-2</v>
      </c>
      <c r="G3203" s="15"/>
      <c r="H3203" s="13" t="s">
        <v>4776</v>
      </c>
      <c r="I3203" s="13">
        <v>1698.1756166666667</v>
      </c>
      <c r="K3203" s="2" t="s">
        <v>1783</v>
      </c>
      <c r="L3203" s="3">
        <v>2</v>
      </c>
    </row>
    <row r="3204" spans="1:12" x14ac:dyDescent="0.25">
      <c r="A3204" t="s">
        <v>407</v>
      </c>
      <c r="B3204" s="9" t="s">
        <v>406</v>
      </c>
      <c r="C3204" s="8" t="s">
        <v>287</v>
      </c>
      <c r="D3204" s="10">
        <v>45326.759722222218</v>
      </c>
      <c r="E3204" s="10">
        <v>45326.841666666667</v>
      </c>
      <c r="F3204" s="11">
        <v>8.1944444444444445E-2</v>
      </c>
      <c r="G3204" s="11">
        <v>0.7895833333333333</v>
      </c>
      <c r="H3204" s="8" t="s">
        <v>11</v>
      </c>
      <c r="I3204" s="8">
        <v>1683.9052333333334</v>
      </c>
      <c r="K3204" s="2" t="s">
        <v>703</v>
      </c>
      <c r="L3204" s="3">
        <v>1</v>
      </c>
    </row>
    <row r="3205" spans="1:12" x14ac:dyDescent="0.25">
      <c r="A3205" t="s">
        <v>645</v>
      </c>
      <c r="B3205" s="12" t="s">
        <v>263</v>
      </c>
      <c r="C3205" s="13" t="s">
        <v>337</v>
      </c>
      <c r="D3205" s="14">
        <v>45424.842361111107</v>
      </c>
      <c r="E3205" s="14">
        <v>45424.924305555563</v>
      </c>
      <c r="F3205" s="15">
        <v>8.1944444444444445E-2</v>
      </c>
      <c r="G3205" s="15">
        <v>0.70972222222222225</v>
      </c>
      <c r="H3205" s="13" t="s">
        <v>418</v>
      </c>
      <c r="I3205" s="13">
        <v>1683.9052333333334</v>
      </c>
      <c r="K3205" s="2" t="s">
        <v>2225</v>
      </c>
      <c r="L3205" s="3">
        <v>1</v>
      </c>
    </row>
    <row r="3206" spans="1:12" x14ac:dyDescent="0.25">
      <c r="A3206" t="s">
        <v>1096</v>
      </c>
      <c r="B3206" s="9" t="s">
        <v>87</v>
      </c>
      <c r="C3206" s="8" t="s">
        <v>803</v>
      </c>
      <c r="D3206" s="10">
        <v>45643.744444444441</v>
      </c>
      <c r="E3206" s="10">
        <v>45643.826388888891</v>
      </c>
      <c r="F3206" s="11">
        <v>8.1944444444444445E-2</v>
      </c>
      <c r="G3206" s="11">
        <v>1.7541666666666671</v>
      </c>
      <c r="H3206" s="8" t="s">
        <v>1085</v>
      </c>
      <c r="I3206" s="8">
        <v>1683.9052333333334</v>
      </c>
      <c r="K3206" s="2" t="s">
        <v>3302</v>
      </c>
      <c r="L3206" s="3">
        <v>3</v>
      </c>
    </row>
    <row r="3207" spans="1:12" x14ac:dyDescent="0.25">
      <c r="A3207" t="s">
        <v>1295</v>
      </c>
      <c r="B3207" s="9" t="s">
        <v>201</v>
      </c>
      <c r="C3207" s="8" t="s">
        <v>730</v>
      </c>
      <c r="D3207" s="10">
        <v>45350.000694444447</v>
      </c>
      <c r="E3207" s="10">
        <v>45350.082638888889</v>
      </c>
      <c r="F3207" s="11">
        <v>8.1944444444444445E-2</v>
      </c>
      <c r="G3207" s="11">
        <v>2.5340277777777782</v>
      </c>
      <c r="H3207" s="8" t="s">
        <v>1085</v>
      </c>
      <c r="I3207" s="8">
        <v>1683.9052333333334</v>
      </c>
      <c r="K3207" s="2" t="s">
        <v>820</v>
      </c>
      <c r="L3207" s="3">
        <v>1</v>
      </c>
    </row>
    <row r="3208" spans="1:12" x14ac:dyDescent="0.25">
      <c r="A3208" t="s">
        <v>922</v>
      </c>
      <c r="B3208" s="9" t="s">
        <v>68</v>
      </c>
      <c r="C3208" s="8" t="s">
        <v>143</v>
      </c>
      <c r="D3208" s="10">
        <v>45350.010416666657</v>
      </c>
      <c r="E3208" s="10">
        <v>45350.092361111107</v>
      </c>
      <c r="F3208" s="11">
        <v>8.1944444444444445E-2</v>
      </c>
      <c r="G3208" s="11"/>
      <c r="H3208" s="8" t="s">
        <v>1314</v>
      </c>
      <c r="I3208" s="8">
        <v>1683.9052333333334</v>
      </c>
      <c r="K3208" s="2" t="s">
        <v>2516</v>
      </c>
      <c r="L3208" s="3">
        <v>1</v>
      </c>
    </row>
    <row r="3209" spans="1:12" x14ac:dyDescent="0.25">
      <c r="A3209" t="s">
        <v>604</v>
      </c>
      <c r="B3209" s="9" t="s">
        <v>445</v>
      </c>
      <c r="C3209" s="8" t="s">
        <v>18</v>
      </c>
      <c r="D3209" s="10">
        <v>45618.656944444447</v>
      </c>
      <c r="E3209" s="10">
        <v>45618.738888888889</v>
      </c>
      <c r="F3209" s="11">
        <v>8.1944444444444445E-2</v>
      </c>
      <c r="G3209" s="11">
        <v>0.80972222222222223</v>
      </c>
      <c r="H3209" s="8" t="s">
        <v>1908</v>
      </c>
      <c r="I3209" s="8">
        <v>1683.9052333333334</v>
      </c>
      <c r="K3209" s="2" t="s">
        <v>1512</v>
      </c>
      <c r="L3209" s="3">
        <v>1</v>
      </c>
    </row>
    <row r="3210" spans="1:12" x14ac:dyDescent="0.25">
      <c r="A3210" t="s">
        <v>2253</v>
      </c>
      <c r="B3210" s="9" t="s">
        <v>105</v>
      </c>
      <c r="C3210" s="8" t="s">
        <v>1012</v>
      </c>
      <c r="D3210" s="10">
        <v>45628.572222222218</v>
      </c>
      <c r="E3210" s="10">
        <v>45628.654166666667</v>
      </c>
      <c r="F3210" s="11">
        <v>8.1944444444444445E-2</v>
      </c>
      <c r="G3210" s="11">
        <v>0.1215277777777778</v>
      </c>
      <c r="H3210" s="8" t="s">
        <v>2207</v>
      </c>
      <c r="I3210" s="8">
        <v>1683.9052333333334</v>
      </c>
      <c r="K3210" s="2" t="s">
        <v>3975</v>
      </c>
      <c r="L3210" s="3">
        <v>1</v>
      </c>
    </row>
    <row r="3211" spans="1:12" x14ac:dyDescent="0.25">
      <c r="A3211" t="s">
        <v>128</v>
      </c>
      <c r="B3211" s="9" t="s">
        <v>127</v>
      </c>
      <c r="C3211" s="8" t="s">
        <v>125</v>
      </c>
      <c r="D3211" s="10">
        <v>45595.847222222219</v>
      </c>
      <c r="E3211" s="10">
        <v>45595.929166666669</v>
      </c>
      <c r="F3211" s="11">
        <v>8.1944444444444445E-2</v>
      </c>
      <c r="G3211" s="11">
        <v>3.3333333333333333E-2</v>
      </c>
      <c r="H3211" s="8" t="s">
        <v>2715</v>
      </c>
      <c r="I3211" s="8">
        <v>1683.9052333333334</v>
      </c>
      <c r="K3211" s="2" t="s">
        <v>3944</v>
      </c>
      <c r="L3211" s="3">
        <v>1</v>
      </c>
    </row>
    <row r="3212" spans="1:12" x14ac:dyDescent="0.25">
      <c r="A3212" t="s">
        <v>2787</v>
      </c>
      <c r="B3212" s="9" t="s">
        <v>143</v>
      </c>
      <c r="C3212" s="8" t="s">
        <v>757</v>
      </c>
      <c r="D3212" s="10">
        <v>45420.690972222219</v>
      </c>
      <c r="E3212" s="10">
        <v>45420.772916666669</v>
      </c>
      <c r="F3212" s="11">
        <v>8.1944444444444445E-2</v>
      </c>
      <c r="G3212" s="11">
        <v>0.14652777777777781</v>
      </c>
      <c r="H3212" s="8" t="s">
        <v>2715</v>
      </c>
      <c r="I3212" s="8">
        <v>1683.9052333333334</v>
      </c>
      <c r="K3212" s="2" t="s">
        <v>4299</v>
      </c>
      <c r="L3212" s="3">
        <v>1</v>
      </c>
    </row>
    <row r="3213" spans="1:12" x14ac:dyDescent="0.25">
      <c r="A3213" t="s">
        <v>2023</v>
      </c>
      <c r="B3213" s="12" t="s">
        <v>1053</v>
      </c>
      <c r="C3213" s="13" t="s">
        <v>18</v>
      </c>
      <c r="D3213" s="14">
        <v>45406.497916666667</v>
      </c>
      <c r="E3213" s="14">
        <v>45406.579861111109</v>
      </c>
      <c r="F3213" s="15">
        <v>8.1944444444444445E-2</v>
      </c>
      <c r="G3213" s="15">
        <v>3.161805555555556</v>
      </c>
      <c r="H3213" s="13" t="s">
        <v>2715</v>
      </c>
      <c r="I3213" s="13">
        <v>1683.9052333333334</v>
      </c>
      <c r="K3213" s="2" t="s">
        <v>973</v>
      </c>
      <c r="L3213" s="3">
        <v>1</v>
      </c>
    </row>
    <row r="3214" spans="1:12" x14ac:dyDescent="0.25">
      <c r="A3214" t="s">
        <v>1571</v>
      </c>
      <c r="B3214" s="9" t="s">
        <v>12</v>
      </c>
      <c r="C3214" s="8" t="s">
        <v>125</v>
      </c>
      <c r="D3214" s="10">
        <v>45365.800694444442</v>
      </c>
      <c r="E3214" s="10">
        <v>45365.882638888892</v>
      </c>
      <c r="F3214" s="11">
        <v>8.1944444444444445E-2</v>
      </c>
      <c r="G3214" s="11">
        <v>3.4027777777777768E-2</v>
      </c>
      <c r="H3214" s="8" t="s">
        <v>2715</v>
      </c>
      <c r="I3214" s="8">
        <v>1683.9052333333334</v>
      </c>
      <c r="K3214" s="2" t="s">
        <v>1417</v>
      </c>
      <c r="L3214" s="3">
        <v>1</v>
      </c>
    </row>
    <row r="3215" spans="1:12" x14ac:dyDescent="0.25">
      <c r="A3215" t="s">
        <v>991</v>
      </c>
      <c r="B3215" s="9" t="s">
        <v>22</v>
      </c>
      <c r="C3215" s="8" t="s">
        <v>12</v>
      </c>
      <c r="D3215" s="10">
        <v>45344.711111111108</v>
      </c>
      <c r="E3215" s="10">
        <v>45344.793055555558</v>
      </c>
      <c r="F3215" s="11">
        <v>8.1944444444444445E-2</v>
      </c>
      <c r="G3215" s="11"/>
      <c r="H3215" s="8" t="s">
        <v>2715</v>
      </c>
      <c r="I3215" s="8">
        <v>1683.9052333333334</v>
      </c>
      <c r="K3215" s="2" t="s">
        <v>4927</v>
      </c>
      <c r="L3215" s="3">
        <v>1</v>
      </c>
    </row>
    <row r="3216" spans="1:12" x14ac:dyDescent="0.25">
      <c r="A3216" t="s">
        <v>3145</v>
      </c>
      <c r="B3216" s="9" t="s">
        <v>60</v>
      </c>
      <c r="C3216" s="8" t="s">
        <v>22</v>
      </c>
      <c r="D3216" s="10">
        <v>45561.884027777778</v>
      </c>
      <c r="E3216" s="10">
        <v>45561.96597222222</v>
      </c>
      <c r="F3216" s="11">
        <v>8.1944444444444445E-2</v>
      </c>
      <c r="G3216" s="11">
        <v>2.6944444444444451</v>
      </c>
      <c r="H3216" s="8" t="s">
        <v>3096</v>
      </c>
      <c r="I3216" s="8">
        <v>1683.9052333333334</v>
      </c>
      <c r="K3216" s="2" t="s">
        <v>4928</v>
      </c>
      <c r="L3216" s="3">
        <v>2</v>
      </c>
    </row>
    <row r="3217" spans="1:12" x14ac:dyDescent="0.25">
      <c r="A3217" t="s">
        <v>1989</v>
      </c>
      <c r="B3217" s="9" t="s">
        <v>68</v>
      </c>
      <c r="C3217" s="8" t="s">
        <v>54</v>
      </c>
      <c r="D3217" s="10">
        <v>45407.049305555563</v>
      </c>
      <c r="E3217" s="10">
        <v>45407.131249999999</v>
      </c>
      <c r="F3217" s="11">
        <v>8.1944444444444445E-2</v>
      </c>
      <c r="G3217" s="11">
        <v>6.3194444444444442E-2</v>
      </c>
      <c r="H3217" s="8" t="s">
        <v>3277</v>
      </c>
      <c r="I3217" s="8">
        <v>1683.9052333333334</v>
      </c>
      <c r="K3217" s="2" t="s">
        <v>2476</v>
      </c>
      <c r="L3217" s="3">
        <v>2</v>
      </c>
    </row>
    <row r="3218" spans="1:12" x14ac:dyDescent="0.25">
      <c r="A3218" t="s">
        <v>761</v>
      </c>
      <c r="B3218" s="9" t="s">
        <v>22</v>
      </c>
      <c r="C3218" s="8" t="s">
        <v>246</v>
      </c>
      <c r="D3218" s="10">
        <v>45373.986805555563</v>
      </c>
      <c r="E3218" s="10">
        <v>45374.068749999999</v>
      </c>
      <c r="F3218" s="11">
        <v>8.1944444444444445E-2</v>
      </c>
      <c r="G3218" s="11">
        <v>-0.40208333333333329</v>
      </c>
      <c r="H3218" s="8" t="s">
        <v>3277</v>
      </c>
      <c r="I3218" s="8">
        <v>1683.9052333333334</v>
      </c>
      <c r="K3218" s="2" t="s">
        <v>2185</v>
      </c>
      <c r="L3218" s="3">
        <v>1</v>
      </c>
    </row>
    <row r="3219" spans="1:12" x14ac:dyDescent="0.25">
      <c r="A3219" t="s">
        <v>3459</v>
      </c>
      <c r="B3219" s="12" t="s">
        <v>406</v>
      </c>
      <c r="C3219" s="13" t="s">
        <v>898</v>
      </c>
      <c r="D3219" s="14">
        <v>45342.864583333343</v>
      </c>
      <c r="E3219" s="14">
        <v>45342.946527777778</v>
      </c>
      <c r="F3219" s="15">
        <v>8.1944444444444445E-2</v>
      </c>
      <c r="G3219" s="15">
        <v>-0.86944444444444446</v>
      </c>
      <c r="H3219" s="13" t="s">
        <v>3277</v>
      </c>
      <c r="I3219" s="13">
        <v>1683.9052333333334</v>
      </c>
      <c r="K3219" s="2" t="s">
        <v>1357</v>
      </c>
      <c r="L3219" s="3">
        <v>1</v>
      </c>
    </row>
    <row r="3220" spans="1:12" x14ac:dyDescent="0.25">
      <c r="A3220" t="s">
        <v>1989</v>
      </c>
      <c r="B3220" s="9" t="s">
        <v>68</v>
      </c>
      <c r="C3220" s="8" t="s">
        <v>54</v>
      </c>
      <c r="D3220" s="10">
        <v>45407.049305555563</v>
      </c>
      <c r="E3220" s="10">
        <v>45407.131249999999</v>
      </c>
      <c r="F3220" s="11">
        <v>8.1944444444444445E-2</v>
      </c>
      <c r="G3220" s="11">
        <v>6.3194444444444442E-2</v>
      </c>
      <c r="H3220" s="8" t="s">
        <v>3484</v>
      </c>
      <c r="I3220" s="8">
        <v>1683.9052333333334</v>
      </c>
      <c r="K3220" s="2" t="s">
        <v>776</v>
      </c>
      <c r="L3220" s="3">
        <v>1</v>
      </c>
    </row>
    <row r="3221" spans="1:12" x14ac:dyDescent="0.25">
      <c r="A3221" t="s">
        <v>761</v>
      </c>
      <c r="B3221" s="9" t="s">
        <v>22</v>
      </c>
      <c r="C3221" s="8" t="s">
        <v>246</v>
      </c>
      <c r="D3221" s="10">
        <v>45373.986805555563</v>
      </c>
      <c r="E3221" s="10">
        <v>45374.068749999999</v>
      </c>
      <c r="F3221" s="11">
        <v>8.1944444444444445E-2</v>
      </c>
      <c r="G3221" s="11">
        <v>-0.40208333333333329</v>
      </c>
      <c r="H3221" s="8" t="s">
        <v>3484</v>
      </c>
      <c r="I3221" s="8">
        <v>1683.9052333333334</v>
      </c>
      <c r="K3221" s="2" t="s">
        <v>3353</v>
      </c>
      <c r="L3221" s="3">
        <v>2</v>
      </c>
    </row>
    <row r="3222" spans="1:12" x14ac:dyDescent="0.25">
      <c r="A3222" t="s">
        <v>3459</v>
      </c>
      <c r="B3222" s="12" t="s">
        <v>406</v>
      </c>
      <c r="C3222" s="13" t="s">
        <v>898</v>
      </c>
      <c r="D3222" s="14">
        <v>45342.864583333343</v>
      </c>
      <c r="E3222" s="14">
        <v>45342.946527777778</v>
      </c>
      <c r="F3222" s="15">
        <v>8.1944444444444445E-2</v>
      </c>
      <c r="G3222" s="15">
        <v>-0.86944444444444446</v>
      </c>
      <c r="H3222" s="13" t="s">
        <v>3484</v>
      </c>
      <c r="I3222" s="13">
        <v>1683.9052333333334</v>
      </c>
      <c r="K3222" s="2" t="s">
        <v>3787</v>
      </c>
      <c r="L3222" s="3">
        <v>1</v>
      </c>
    </row>
    <row r="3223" spans="1:12" x14ac:dyDescent="0.25">
      <c r="A3223" t="s">
        <v>4178</v>
      </c>
      <c r="B3223" s="12" t="s">
        <v>578</v>
      </c>
      <c r="C3223" s="13" t="s">
        <v>12</v>
      </c>
      <c r="D3223" s="14">
        <v>45543.711805555547</v>
      </c>
      <c r="E3223" s="14">
        <v>45543.793749999997</v>
      </c>
      <c r="F3223" s="15">
        <v>8.1944444444444445E-2</v>
      </c>
      <c r="G3223" s="15">
        <v>1.0166666666666671</v>
      </c>
      <c r="H3223" s="13" t="s">
        <v>4100</v>
      </c>
      <c r="I3223" s="13">
        <v>1683.9052333333334</v>
      </c>
      <c r="K3223" s="2" t="s">
        <v>2116</v>
      </c>
      <c r="L3223" s="3">
        <v>1</v>
      </c>
    </row>
    <row r="3224" spans="1:12" x14ac:dyDescent="0.25">
      <c r="A3224" t="s">
        <v>4219</v>
      </c>
      <c r="B3224" s="9" t="s">
        <v>660</v>
      </c>
      <c r="C3224" s="8" t="s">
        <v>223</v>
      </c>
      <c r="D3224" s="10">
        <v>45480.80972222222</v>
      </c>
      <c r="E3224" s="10">
        <v>45480.89166666667</v>
      </c>
      <c r="F3224" s="11">
        <v>8.1944444444444445E-2</v>
      </c>
      <c r="G3224" s="11">
        <v>0.73472222222222228</v>
      </c>
      <c r="H3224" s="8" t="s">
        <v>4100</v>
      </c>
      <c r="I3224" s="8">
        <v>1683.9052333333334</v>
      </c>
      <c r="K3224" s="2" t="s">
        <v>4668</v>
      </c>
      <c r="L3224" s="3">
        <v>1</v>
      </c>
    </row>
    <row r="3225" spans="1:12" x14ac:dyDescent="0.25">
      <c r="A3225" t="s">
        <v>4582</v>
      </c>
      <c r="B3225" s="12" t="s">
        <v>68</v>
      </c>
      <c r="C3225" s="13" t="s">
        <v>261</v>
      </c>
      <c r="D3225" s="14">
        <v>45434.677083333343</v>
      </c>
      <c r="E3225" s="14">
        <v>45434.759027777778</v>
      </c>
      <c r="F3225" s="15">
        <v>8.1944444444444445E-2</v>
      </c>
      <c r="G3225" s="15">
        <v>0.28472222222222221</v>
      </c>
      <c r="H3225" s="13" t="s">
        <v>4485</v>
      </c>
      <c r="I3225" s="13">
        <v>1683.9052333333334</v>
      </c>
      <c r="K3225" s="2" t="s">
        <v>2108</v>
      </c>
      <c r="L3225" s="3">
        <v>1</v>
      </c>
    </row>
    <row r="3226" spans="1:12" x14ac:dyDescent="0.25">
      <c r="A3226" t="s">
        <v>128</v>
      </c>
      <c r="B3226" s="12" t="s">
        <v>127</v>
      </c>
      <c r="C3226" s="13" t="s">
        <v>125</v>
      </c>
      <c r="D3226" s="14">
        <v>45531.79583333333</v>
      </c>
      <c r="E3226" s="14">
        <v>45531.87777777778</v>
      </c>
      <c r="F3226" s="15">
        <v>8.1944444444444445E-2</v>
      </c>
      <c r="G3226" s="15">
        <v>4.2361111111111113E-2</v>
      </c>
      <c r="H3226" s="13" t="s">
        <v>4654</v>
      </c>
      <c r="I3226" s="13">
        <v>1683.9052333333334</v>
      </c>
      <c r="K3226" s="2" t="s">
        <v>2307</v>
      </c>
      <c r="L3226" s="3">
        <v>6</v>
      </c>
    </row>
    <row r="3227" spans="1:12" x14ac:dyDescent="0.25">
      <c r="A3227" t="s">
        <v>4761</v>
      </c>
      <c r="B3227" s="12" t="s">
        <v>221</v>
      </c>
      <c r="C3227" s="13" t="s">
        <v>4759</v>
      </c>
      <c r="D3227" s="14">
        <v>45402.853472222218</v>
      </c>
      <c r="E3227" s="14">
        <v>45402.935416666667</v>
      </c>
      <c r="F3227" s="15">
        <v>8.1944444444444445E-2</v>
      </c>
      <c r="G3227" s="15">
        <v>0.73263888888888884</v>
      </c>
      <c r="H3227" s="13" t="s">
        <v>4654</v>
      </c>
      <c r="I3227" s="13">
        <v>1683.9052333333334</v>
      </c>
      <c r="K3227" s="2" t="s">
        <v>3898</v>
      </c>
      <c r="L3227" s="3">
        <v>1</v>
      </c>
    </row>
    <row r="3228" spans="1:12" x14ac:dyDescent="0.25">
      <c r="A3228" t="s">
        <v>899</v>
      </c>
      <c r="B3228" s="12" t="s">
        <v>898</v>
      </c>
      <c r="C3228" s="13" t="s">
        <v>180</v>
      </c>
      <c r="D3228" s="14">
        <v>45533.870138888888</v>
      </c>
      <c r="E3228" s="14">
        <v>45533.951388888891</v>
      </c>
      <c r="F3228" s="15">
        <v>8.1250000000000003E-2</v>
      </c>
      <c r="G3228" s="15">
        <v>1.138194444444445</v>
      </c>
      <c r="H3228" s="13" t="s">
        <v>791</v>
      </c>
      <c r="I3228" s="13">
        <v>1669.6348499999999</v>
      </c>
      <c r="K3228" s="2" t="s">
        <v>964</v>
      </c>
      <c r="L3228" s="3">
        <v>1</v>
      </c>
    </row>
    <row r="3229" spans="1:12" x14ac:dyDescent="0.25">
      <c r="A3229" t="s">
        <v>1374</v>
      </c>
      <c r="B3229" s="9" t="s">
        <v>54</v>
      </c>
      <c r="C3229" s="8" t="s">
        <v>68</v>
      </c>
      <c r="D3229" s="10">
        <v>45345.884722222218</v>
      </c>
      <c r="E3229" s="10">
        <v>45345.96597222222</v>
      </c>
      <c r="F3229" s="11">
        <v>8.1250000000000003E-2</v>
      </c>
      <c r="G3229" s="11"/>
      <c r="H3229" s="8" t="s">
        <v>1314</v>
      </c>
      <c r="I3229" s="8">
        <v>1669.6348499999999</v>
      </c>
      <c r="K3229" s="2" t="s">
        <v>1554</v>
      </c>
      <c r="L3229" s="3">
        <v>1</v>
      </c>
    </row>
    <row r="3230" spans="1:12" x14ac:dyDescent="0.25">
      <c r="A3230" t="s">
        <v>1540</v>
      </c>
      <c r="B3230" s="12" t="s">
        <v>158</v>
      </c>
      <c r="C3230" s="13" t="s">
        <v>757</v>
      </c>
      <c r="D3230" s="14">
        <v>45339.71875</v>
      </c>
      <c r="E3230" s="14">
        <v>45339.8</v>
      </c>
      <c r="F3230" s="15">
        <v>8.1250000000000003E-2</v>
      </c>
      <c r="G3230" s="15">
        <v>7.1527777777777773E-2</v>
      </c>
      <c r="H3230" s="13" t="s">
        <v>1314</v>
      </c>
      <c r="I3230" s="13">
        <v>1669.6348499999999</v>
      </c>
      <c r="K3230" s="2" t="s">
        <v>2164</v>
      </c>
      <c r="L3230" s="3">
        <v>2</v>
      </c>
    </row>
    <row r="3231" spans="1:12" x14ac:dyDescent="0.25">
      <c r="A3231" t="s">
        <v>1356</v>
      </c>
      <c r="B3231" s="12" t="s">
        <v>62</v>
      </c>
      <c r="C3231" s="13" t="s">
        <v>143</v>
      </c>
      <c r="D3231" s="14">
        <v>45335.8125</v>
      </c>
      <c r="E3231" s="14">
        <v>45335.893750000003</v>
      </c>
      <c r="F3231" s="15">
        <v>8.1250000000000003E-2</v>
      </c>
      <c r="G3231" s="15">
        <v>4.7222222222222221E-2</v>
      </c>
      <c r="H3231" s="13" t="s">
        <v>1314</v>
      </c>
      <c r="I3231" s="13">
        <v>1669.6348499999999</v>
      </c>
      <c r="K3231" s="2" t="s">
        <v>4878</v>
      </c>
      <c r="L3231" s="3">
        <v>1</v>
      </c>
    </row>
    <row r="3232" spans="1:12" x14ac:dyDescent="0.25">
      <c r="A3232" t="s">
        <v>1548</v>
      </c>
      <c r="B3232" s="9" t="s">
        <v>259</v>
      </c>
      <c r="C3232" s="8" t="s">
        <v>22</v>
      </c>
      <c r="D3232" s="10">
        <v>45330.635416666657</v>
      </c>
      <c r="E3232" s="10">
        <v>45330.716666666667</v>
      </c>
      <c r="F3232" s="11">
        <v>8.1250000000000003E-2</v>
      </c>
      <c r="G3232" s="11">
        <v>0.1138888888888889</v>
      </c>
      <c r="H3232" s="8" t="s">
        <v>1314</v>
      </c>
      <c r="I3232" s="8">
        <v>1669.6348499999999</v>
      </c>
      <c r="K3232" s="2" t="s">
        <v>4557</v>
      </c>
      <c r="L3232" s="3">
        <v>1</v>
      </c>
    </row>
    <row r="3233" spans="1:12" x14ac:dyDescent="0.25">
      <c r="A3233" t="s">
        <v>1619</v>
      </c>
      <c r="B3233" s="12" t="s">
        <v>240</v>
      </c>
      <c r="C3233" s="13" t="s">
        <v>22</v>
      </c>
      <c r="D3233" s="14">
        <v>45631.963194444441</v>
      </c>
      <c r="E3233" s="14">
        <v>45632.044444444437</v>
      </c>
      <c r="F3233" s="15">
        <v>8.1250000000000003E-2</v>
      </c>
      <c r="G3233" s="15">
        <v>2.6875</v>
      </c>
      <c r="H3233" s="13" t="s">
        <v>1566</v>
      </c>
      <c r="I3233" s="13">
        <v>1669.6348499999999</v>
      </c>
      <c r="K3233" s="2" t="s">
        <v>3368</v>
      </c>
      <c r="L3233" s="3">
        <v>2</v>
      </c>
    </row>
    <row r="3234" spans="1:12" x14ac:dyDescent="0.25">
      <c r="A3234" t="s">
        <v>403</v>
      </c>
      <c r="B3234" s="9" t="s">
        <v>156</v>
      </c>
      <c r="C3234" s="8" t="s">
        <v>68</v>
      </c>
      <c r="D3234" s="10">
        <v>45506.730555555558</v>
      </c>
      <c r="E3234" s="10">
        <v>45506.811805555553</v>
      </c>
      <c r="F3234" s="11">
        <v>8.1250000000000003E-2</v>
      </c>
      <c r="G3234" s="11">
        <v>8.5416666666666669E-2</v>
      </c>
      <c r="H3234" s="8" t="s">
        <v>1566</v>
      </c>
      <c r="I3234" s="8">
        <v>1669.6348499999999</v>
      </c>
      <c r="K3234" s="2" t="s">
        <v>3955</v>
      </c>
      <c r="L3234" s="3">
        <v>1</v>
      </c>
    </row>
    <row r="3235" spans="1:12" x14ac:dyDescent="0.25">
      <c r="A3235" t="s">
        <v>1806</v>
      </c>
      <c r="B3235" s="9" t="s">
        <v>18</v>
      </c>
      <c r="C3235" s="8" t="s">
        <v>81</v>
      </c>
      <c r="D3235" s="10">
        <v>45420.929861111108</v>
      </c>
      <c r="E3235" s="10">
        <v>45421.011111111111</v>
      </c>
      <c r="F3235" s="11">
        <v>8.1250000000000003E-2</v>
      </c>
      <c r="G3235" s="11">
        <v>7.9166666666666663E-2</v>
      </c>
      <c r="H3235" s="8" t="s">
        <v>1566</v>
      </c>
      <c r="I3235" s="8">
        <v>1669.6348499999999</v>
      </c>
      <c r="K3235" s="2" t="s">
        <v>2136</v>
      </c>
      <c r="L3235" s="3">
        <v>1</v>
      </c>
    </row>
    <row r="3236" spans="1:12" x14ac:dyDescent="0.25">
      <c r="A3236" t="s">
        <v>1957</v>
      </c>
      <c r="B3236" s="12" t="s">
        <v>18</v>
      </c>
      <c r="C3236" s="13" t="s">
        <v>445</v>
      </c>
      <c r="D3236" s="14">
        <v>45617.694444444453</v>
      </c>
      <c r="E3236" s="14">
        <v>45617.775694444441</v>
      </c>
      <c r="F3236" s="15">
        <v>8.1250000000000003E-2</v>
      </c>
      <c r="G3236" s="15">
        <v>0.88124999999999998</v>
      </c>
      <c r="H3236" s="13" t="s">
        <v>1908</v>
      </c>
      <c r="I3236" s="13">
        <v>1669.6348499999999</v>
      </c>
      <c r="K3236" s="2" t="s">
        <v>2854</v>
      </c>
      <c r="L3236" s="3">
        <v>1</v>
      </c>
    </row>
    <row r="3237" spans="1:12" x14ac:dyDescent="0.25">
      <c r="A3237" t="s">
        <v>1986</v>
      </c>
      <c r="B3237" s="9" t="s">
        <v>531</v>
      </c>
      <c r="C3237" s="8" t="s">
        <v>337</v>
      </c>
      <c r="D3237" s="10">
        <v>45567.588194444441</v>
      </c>
      <c r="E3237" s="10">
        <v>45567.669444444437</v>
      </c>
      <c r="F3237" s="11">
        <v>8.1250000000000003E-2</v>
      </c>
      <c r="G3237" s="11">
        <v>0.67291666666666672</v>
      </c>
      <c r="H3237" s="8" t="s">
        <v>1908</v>
      </c>
      <c r="I3237" s="8">
        <v>1669.6348499999999</v>
      </c>
      <c r="K3237" s="2" t="s">
        <v>1680</v>
      </c>
      <c r="L3237" s="3">
        <v>2</v>
      </c>
    </row>
    <row r="3238" spans="1:12" x14ac:dyDescent="0.25">
      <c r="A3238" t="s">
        <v>2240</v>
      </c>
      <c r="B3238" s="12" t="s">
        <v>52</v>
      </c>
      <c r="C3238" s="13" t="s">
        <v>669</v>
      </c>
      <c r="D3238" s="14">
        <v>45639.822916666657</v>
      </c>
      <c r="E3238" s="14">
        <v>45639.904166666667</v>
      </c>
      <c r="F3238" s="15">
        <v>8.1250000000000003E-2</v>
      </c>
      <c r="G3238" s="15">
        <v>0.60833333333333328</v>
      </c>
      <c r="H3238" s="13" t="s">
        <v>2207</v>
      </c>
      <c r="I3238" s="13">
        <v>1669.6348499999999</v>
      </c>
      <c r="K3238" s="2" t="s">
        <v>3282</v>
      </c>
      <c r="L3238" s="3">
        <v>2</v>
      </c>
    </row>
    <row r="3239" spans="1:12" x14ac:dyDescent="0.25">
      <c r="A3239" t="s">
        <v>2283</v>
      </c>
      <c r="B3239" s="9" t="s">
        <v>2018</v>
      </c>
      <c r="C3239" s="8" t="s">
        <v>246</v>
      </c>
      <c r="D3239" s="10">
        <v>45586.529861111107</v>
      </c>
      <c r="E3239" s="10">
        <v>45586.611111111109</v>
      </c>
      <c r="F3239" s="11">
        <v>8.1250000000000003E-2</v>
      </c>
      <c r="G3239" s="11">
        <v>6.6666666666666666E-2</v>
      </c>
      <c r="H3239" s="8" t="s">
        <v>2207</v>
      </c>
      <c r="I3239" s="8">
        <v>1669.6348499999999</v>
      </c>
      <c r="K3239" s="2" t="s">
        <v>4388</v>
      </c>
      <c r="L3239" s="3">
        <v>1</v>
      </c>
    </row>
    <row r="3240" spans="1:12" x14ac:dyDescent="0.25">
      <c r="A3240" t="s">
        <v>1374</v>
      </c>
      <c r="B3240" s="9" t="s">
        <v>54</v>
      </c>
      <c r="C3240" s="8" t="s">
        <v>68</v>
      </c>
      <c r="D3240" s="10">
        <v>45455.700694444437</v>
      </c>
      <c r="E3240" s="10">
        <v>45455.781944444447</v>
      </c>
      <c r="F3240" s="11">
        <v>8.1250000000000003E-2</v>
      </c>
      <c r="G3240" s="11">
        <v>0.95</v>
      </c>
      <c r="H3240" s="8" t="s">
        <v>2207</v>
      </c>
      <c r="I3240" s="8">
        <v>1669.6348499999999</v>
      </c>
      <c r="K3240" s="2" t="s">
        <v>2711</v>
      </c>
      <c r="L3240" s="3">
        <v>1</v>
      </c>
    </row>
    <row r="3241" spans="1:12" x14ac:dyDescent="0.25">
      <c r="A3241" t="s">
        <v>3732</v>
      </c>
      <c r="B3241" s="12" t="s">
        <v>1580</v>
      </c>
      <c r="C3241" s="13" t="s">
        <v>578</v>
      </c>
      <c r="D3241" s="14">
        <v>45632.65</v>
      </c>
      <c r="E3241" s="14">
        <v>45632.731249999997</v>
      </c>
      <c r="F3241" s="15">
        <v>8.1250000000000003E-2</v>
      </c>
      <c r="G3241" s="15">
        <v>3.125E-2</v>
      </c>
      <c r="H3241" s="13" t="s">
        <v>3703</v>
      </c>
      <c r="I3241" s="13">
        <v>1669.6348499999999</v>
      </c>
      <c r="K3241" s="2" t="s">
        <v>4671</v>
      </c>
      <c r="L3241" s="3">
        <v>1</v>
      </c>
    </row>
    <row r="3242" spans="1:12" x14ac:dyDescent="0.25">
      <c r="A3242" t="s">
        <v>3824</v>
      </c>
      <c r="B3242" s="12" t="s">
        <v>838</v>
      </c>
      <c r="C3242" s="13" t="s">
        <v>134</v>
      </c>
      <c r="D3242" s="14">
        <v>45480.757638888892</v>
      </c>
      <c r="E3242" s="14">
        <v>45480.838888888888</v>
      </c>
      <c r="F3242" s="15">
        <v>8.1250000000000003E-2</v>
      </c>
      <c r="G3242" s="15">
        <v>4.0972222222222222E-2</v>
      </c>
      <c r="H3242" s="13" t="s">
        <v>3703</v>
      </c>
      <c r="I3242" s="13">
        <v>1669.6348499999999</v>
      </c>
      <c r="K3242" s="2" t="s">
        <v>962</v>
      </c>
      <c r="L3242" s="3">
        <v>1</v>
      </c>
    </row>
    <row r="3243" spans="1:12" x14ac:dyDescent="0.25">
      <c r="A3243" t="s">
        <v>922</v>
      </c>
      <c r="B3243" s="12" t="s">
        <v>68</v>
      </c>
      <c r="C3243" s="13" t="s">
        <v>143</v>
      </c>
      <c r="D3243" s="14">
        <v>45442.730555555558</v>
      </c>
      <c r="E3243" s="14">
        <v>45442.811805555553</v>
      </c>
      <c r="F3243" s="15">
        <v>8.1250000000000003E-2</v>
      </c>
      <c r="G3243" s="15">
        <v>5.8333333333333327E-2</v>
      </c>
      <c r="H3243" s="13" t="s">
        <v>3703</v>
      </c>
      <c r="I3243" s="13">
        <v>1669.6348499999999</v>
      </c>
      <c r="K3243" s="2" t="s">
        <v>1429</v>
      </c>
      <c r="L3243" s="3">
        <v>1</v>
      </c>
    </row>
    <row r="3244" spans="1:12" x14ac:dyDescent="0.25">
      <c r="A3244" t="s">
        <v>4009</v>
      </c>
      <c r="B3244" s="12" t="s">
        <v>423</v>
      </c>
      <c r="C3244" s="13" t="s">
        <v>210</v>
      </c>
      <c r="D3244" s="14">
        <v>45509.418749999997</v>
      </c>
      <c r="E3244" s="14">
        <v>45509.5</v>
      </c>
      <c r="F3244" s="15">
        <v>8.1250000000000003E-2</v>
      </c>
      <c r="G3244" s="15">
        <v>1.169444444444445</v>
      </c>
      <c r="H3244" s="13" t="s">
        <v>3918</v>
      </c>
      <c r="I3244" s="13">
        <v>1669.6348499999999</v>
      </c>
      <c r="K3244" s="2" t="s">
        <v>4322</v>
      </c>
      <c r="L3244" s="3">
        <v>1</v>
      </c>
    </row>
    <row r="3245" spans="1:12" x14ac:dyDescent="0.25">
      <c r="A3245" t="s">
        <v>4063</v>
      </c>
      <c r="B3245" s="9" t="s">
        <v>22</v>
      </c>
      <c r="C3245" s="8" t="s">
        <v>1876</v>
      </c>
      <c r="D3245" s="10">
        <v>45380.592361111107</v>
      </c>
      <c r="E3245" s="10">
        <v>45380.673611111109</v>
      </c>
      <c r="F3245" s="11">
        <v>8.1250000000000003E-2</v>
      </c>
      <c r="G3245" s="11">
        <v>0.17708333333333329</v>
      </c>
      <c r="H3245" s="8" t="s">
        <v>3918</v>
      </c>
      <c r="I3245" s="8">
        <v>1669.6348499999999</v>
      </c>
      <c r="K3245" s="2" t="s">
        <v>4366</v>
      </c>
      <c r="L3245" s="3">
        <v>2</v>
      </c>
    </row>
    <row r="3246" spans="1:12" x14ac:dyDescent="0.25">
      <c r="A3246" t="s">
        <v>4180</v>
      </c>
      <c r="B3246" s="12" t="s">
        <v>54</v>
      </c>
      <c r="C3246" s="13" t="s">
        <v>2546</v>
      </c>
      <c r="D3246" s="14">
        <v>45542.731944444437</v>
      </c>
      <c r="E3246" s="14">
        <v>45542.813194444447</v>
      </c>
      <c r="F3246" s="15">
        <v>8.1250000000000003E-2</v>
      </c>
      <c r="G3246" s="15">
        <v>0.72361111111111109</v>
      </c>
      <c r="H3246" s="13" t="s">
        <v>4100</v>
      </c>
      <c r="I3246" s="13">
        <v>1669.6348499999999</v>
      </c>
      <c r="K3246" s="2" t="s">
        <v>2085</v>
      </c>
      <c r="L3246" s="3">
        <v>1</v>
      </c>
    </row>
    <row r="3247" spans="1:12" x14ac:dyDescent="0.25">
      <c r="A3247" t="s">
        <v>407</v>
      </c>
      <c r="B3247" s="9" t="s">
        <v>406</v>
      </c>
      <c r="C3247" s="8" t="s">
        <v>287</v>
      </c>
      <c r="D3247" s="10">
        <v>45537.774305555547</v>
      </c>
      <c r="E3247" s="10">
        <v>45537.855555555558</v>
      </c>
      <c r="F3247" s="11">
        <v>8.1250000000000003E-2</v>
      </c>
      <c r="G3247" s="11">
        <v>7.3611111111111113E-2</v>
      </c>
      <c r="H3247" s="8" t="s">
        <v>4100</v>
      </c>
      <c r="I3247" s="8">
        <v>1669.6348499999999</v>
      </c>
      <c r="K3247" s="2" t="s">
        <v>1912</v>
      </c>
      <c r="L3247" s="3">
        <v>1</v>
      </c>
    </row>
    <row r="3248" spans="1:12" x14ac:dyDescent="0.25">
      <c r="A3248" t="s">
        <v>4459</v>
      </c>
      <c r="B3248" s="12" t="s">
        <v>652</v>
      </c>
      <c r="C3248" s="13" t="s">
        <v>12</v>
      </c>
      <c r="D3248" s="14">
        <v>45369.866666666669</v>
      </c>
      <c r="E3248" s="14">
        <v>45369.947916666657</v>
      </c>
      <c r="F3248" s="15">
        <v>8.1250000000000003E-2</v>
      </c>
      <c r="G3248" s="15">
        <v>0.85138888888888886</v>
      </c>
      <c r="H3248" s="13" t="s">
        <v>4288</v>
      </c>
      <c r="I3248" s="13">
        <v>1669.6348499999999</v>
      </c>
      <c r="K3248" s="2" t="s">
        <v>1414</v>
      </c>
      <c r="L3248" s="3">
        <v>1</v>
      </c>
    </row>
    <row r="3249" spans="1:12" x14ac:dyDescent="0.25">
      <c r="A3249" t="s">
        <v>129</v>
      </c>
      <c r="B3249" s="9" t="s">
        <v>125</v>
      </c>
      <c r="C3249" s="8" t="s">
        <v>127</v>
      </c>
      <c r="D3249" s="10">
        <v>45530.82708333333</v>
      </c>
      <c r="E3249" s="10">
        <v>45530.908333333333</v>
      </c>
      <c r="F3249" s="11">
        <v>8.1250000000000003E-2</v>
      </c>
      <c r="G3249" s="11">
        <v>0.88749999999999996</v>
      </c>
      <c r="H3249" s="8" t="s">
        <v>4654</v>
      </c>
      <c r="I3249" s="8">
        <v>1669.6348499999999</v>
      </c>
      <c r="K3249" s="2" t="s">
        <v>4422</v>
      </c>
      <c r="L3249" s="3">
        <v>1</v>
      </c>
    </row>
    <row r="3250" spans="1:12" x14ac:dyDescent="0.25">
      <c r="A3250" t="s">
        <v>1946</v>
      </c>
      <c r="B3250" s="9" t="s">
        <v>87</v>
      </c>
      <c r="C3250" s="8" t="s">
        <v>149</v>
      </c>
      <c r="D3250" s="10">
        <v>45626.695138888892</v>
      </c>
      <c r="E3250" s="10">
        <v>45626.775694444441</v>
      </c>
      <c r="F3250" s="11">
        <v>8.0555555555555561E-2</v>
      </c>
      <c r="G3250" s="11">
        <v>2.9444444444444451</v>
      </c>
      <c r="H3250" s="8" t="s">
        <v>1908</v>
      </c>
      <c r="I3250" s="8">
        <v>1655.3644666666667</v>
      </c>
      <c r="K3250" s="2" t="s">
        <v>1701</v>
      </c>
      <c r="L3250" s="3">
        <v>1</v>
      </c>
    </row>
    <row r="3251" spans="1:12" x14ac:dyDescent="0.25">
      <c r="A3251" t="s">
        <v>2023</v>
      </c>
      <c r="B3251" s="9" t="s">
        <v>1053</v>
      </c>
      <c r="C3251" s="8" t="s">
        <v>18</v>
      </c>
      <c r="D3251" s="10">
        <v>45519.980555555558</v>
      </c>
      <c r="E3251" s="10">
        <v>45520.061111111107</v>
      </c>
      <c r="F3251" s="11">
        <v>8.0555555555555561E-2</v>
      </c>
      <c r="G3251" s="11">
        <v>0.61597222222222225</v>
      </c>
      <c r="H3251" s="8" t="s">
        <v>1908</v>
      </c>
      <c r="I3251" s="8">
        <v>1655.3644666666667</v>
      </c>
      <c r="K3251" s="2" t="s">
        <v>1025</v>
      </c>
      <c r="L3251" s="3">
        <v>1</v>
      </c>
    </row>
    <row r="3252" spans="1:12" x14ac:dyDescent="0.25">
      <c r="A3252" t="s">
        <v>2316</v>
      </c>
      <c r="B3252" s="12" t="s">
        <v>2315</v>
      </c>
      <c r="C3252" s="13" t="s">
        <v>2313</v>
      </c>
      <c r="D3252" s="14">
        <v>45537.771527777782</v>
      </c>
      <c r="E3252" s="14">
        <v>45537.852083333331</v>
      </c>
      <c r="F3252" s="15">
        <v>8.0555555555555561E-2</v>
      </c>
      <c r="G3252" s="15">
        <v>1.2381944444444439</v>
      </c>
      <c r="H3252" s="13" t="s">
        <v>2207</v>
      </c>
      <c r="I3252" s="13">
        <v>1655.3644666666667</v>
      </c>
      <c r="K3252" s="2" t="s">
        <v>2381</v>
      </c>
      <c r="L3252" s="3">
        <v>1</v>
      </c>
    </row>
    <row r="3253" spans="1:12" x14ac:dyDescent="0.25">
      <c r="A3253" t="s">
        <v>1487</v>
      </c>
      <c r="B3253" s="9" t="s">
        <v>1486</v>
      </c>
      <c r="C3253" s="8" t="s">
        <v>652</v>
      </c>
      <c r="D3253" s="10">
        <v>45471.759027777778</v>
      </c>
      <c r="E3253" s="10">
        <v>45471.839583333327</v>
      </c>
      <c r="F3253" s="11">
        <v>8.0555555555555561E-2</v>
      </c>
      <c r="G3253" s="11">
        <v>4.3055555555555562E-2</v>
      </c>
      <c r="H3253" s="8" t="s">
        <v>2207</v>
      </c>
      <c r="I3253" s="8">
        <v>1655.3644666666667</v>
      </c>
      <c r="K3253" s="2" t="s">
        <v>3234</v>
      </c>
      <c r="L3253" s="3">
        <v>1</v>
      </c>
    </row>
    <row r="3254" spans="1:12" x14ac:dyDescent="0.25">
      <c r="A3254" t="s">
        <v>2371</v>
      </c>
      <c r="B3254" s="9" t="s">
        <v>68</v>
      </c>
      <c r="C3254" s="8" t="s">
        <v>570</v>
      </c>
      <c r="D3254" s="10">
        <v>45465.601388888892</v>
      </c>
      <c r="E3254" s="10">
        <v>45465.681944444441</v>
      </c>
      <c r="F3254" s="11">
        <v>8.0555555555555561E-2</v>
      </c>
      <c r="G3254" s="11">
        <v>5.6944444444444443E-2</v>
      </c>
      <c r="H3254" s="8" t="s">
        <v>2207</v>
      </c>
      <c r="I3254" s="8">
        <v>1655.3644666666667</v>
      </c>
      <c r="K3254" s="2" t="s">
        <v>3334</v>
      </c>
      <c r="L3254" s="3">
        <v>2</v>
      </c>
    </row>
    <row r="3255" spans="1:12" x14ac:dyDescent="0.25">
      <c r="A3255" t="s">
        <v>2845</v>
      </c>
      <c r="B3255" s="12" t="s">
        <v>570</v>
      </c>
      <c r="C3255" s="13" t="s">
        <v>52</v>
      </c>
      <c r="D3255" s="14">
        <v>45339.90625</v>
      </c>
      <c r="E3255" s="14">
        <v>45339.986805555563</v>
      </c>
      <c r="F3255" s="15">
        <v>8.0555555555555561E-2</v>
      </c>
      <c r="G3255" s="15">
        <v>0.55138888888888893</v>
      </c>
      <c r="H3255" s="13" t="s">
        <v>2715</v>
      </c>
      <c r="I3255" s="13">
        <v>1655.3644666666667</v>
      </c>
      <c r="K3255" s="2" t="s">
        <v>183</v>
      </c>
      <c r="L3255" s="3">
        <v>1</v>
      </c>
    </row>
    <row r="3256" spans="1:12" x14ac:dyDescent="0.25">
      <c r="A3256" t="s">
        <v>2869</v>
      </c>
      <c r="B3256" s="9" t="s">
        <v>12</v>
      </c>
      <c r="C3256" s="8" t="s">
        <v>223</v>
      </c>
      <c r="D3256" s="10">
        <v>45653.781944444447</v>
      </c>
      <c r="E3256" s="10">
        <v>45653.862500000003</v>
      </c>
      <c r="F3256" s="11">
        <v>8.0555555555555561E-2</v>
      </c>
      <c r="G3256" s="11">
        <v>1.03125</v>
      </c>
      <c r="H3256" s="8" t="s">
        <v>2858</v>
      </c>
      <c r="I3256" s="8">
        <v>1655.3644666666667</v>
      </c>
      <c r="K3256" s="2" t="s">
        <v>1093</v>
      </c>
      <c r="L3256" s="3">
        <v>1</v>
      </c>
    </row>
    <row r="3257" spans="1:12" x14ac:dyDescent="0.25">
      <c r="A3257" t="s">
        <v>3236</v>
      </c>
      <c r="B3257" s="9" t="s">
        <v>3235</v>
      </c>
      <c r="C3257" s="8" t="s">
        <v>1024</v>
      </c>
      <c r="D3257" s="10">
        <v>45367.136805555558</v>
      </c>
      <c r="E3257" s="10">
        <v>45367.217361111107</v>
      </c>
      <c r="F3257" s="11">
        <v>8.0555555555555561E-2</v>
      </c>
      <c r="G3257" s="11"/>
      <c r="H3257" s="8" t="s">
        <v>3096</v>
      </c>
      <c r="I3257" s="8">
        <v>1655.3644666666667</v>
      </c>
      <c r="K3257" s="2" t="s">
        <v>1960</v>
      </c>
      <c r="L3257" s="3">
        <v>1</v>
      </c>
    </row>
    <row r="3258" spans="1:12" x14ac:dyDescent="0.25">
      <c r="A3258" t="s">
        <v>403</v>
      </c>
      <c r="B3258" s="12" t="s">
        <v>156</v>
      </c>
      <c r="C3258" s="13" t="s">
        <v>68</v>
      </c>
      <c r="D3258" s="14">
        <v>45496.86041666667</v>
      </c>
      <c r="E3258" s="14">
        <v>45496.940972222219</v>
      </c>
      <c r="F3258" s="15">
        <v>8.0555555555555561E-2</v>
      </c>
      <c r="G3258" s="15">
        <v>0.85277777777777775</v>
      </c>
      <c r="H3258" s="13" t="s">
        <v>3277</v>
      </c>
      <c r="I3258" s="13">
        <v>1655.3644666666667</v>
      </c>
      <c r="K3258" s="2" t="s">
        <v>4616</v>
      </c>
      <c r="L3258" s="3">
        <v>1</v>
      </c>
    </row>
    <row r="3259" spans="1:12" x14ac:dyDescent="0.25">
      <c r="A3259" t="s">
        <v>3479</v>
      </c>
      <c r="B3259" s="9" t="s">
        <v>107</v>
      </c>
      <c r="C3259" s="8" t="s">
        <v>125</v>
      </c>
      <c r="D3259" s="10">
        <v>45324.759722222218</v>
      </c>
      <c r="E3259" s="10">
        <v>45324.840277777781</v>
      </c>
      <c r="F3259" s="11">
        <v>8.0555555555555561E-2</v>
      </c>
      <c r="G3259" s="11">
        <v>5.1388888888888887E-2</v>
      </c>
      <c r="H3259" s="8" t="s">
        <v>3277</v>
      </c>
      <c r="I3259" s="8">
        <v>1655.3644666666667</v>
      </c>
      <c r="K3259" s="2" t="s">
        <v>944</v>
      </c>
      <c r="L3259" s="3">
        <v>1</v>
      </c>
    </row>
    <row r="3260" spans="1:12" x14ac:dyDescent="0.25">
      <c r="A3260" t="s">
        <v>403</v>
      </c>
      <c r="B3260" s="12" t="s">
        <v>156</v>
      </c>
      <c r="C3260" s="13" t="s">
        <v>68</v>
      </c>
      <c r="D3260" s="14">
        <v>45496.86041666667</v>
      </c>
      <c r="E3260" s="14">
        <v>45496.940972222219</v>
      </c>
      <c r="F3260" s="15">
        <v>8.0555555555555561E-2</v>
      </c>
      <c r="G3260" s="15">
        <v>0.85277777777777775</v>
      </c>
      <c r="H3260" s="13" t="s">
        <v>3484</v>
      </c>
      <c r="I3260" s="13">
        <v>1655.3644666666667</v>
      </c>
      <c r="K3260" s="2" t="s">
        <v>2609</v>
      </c>
      <c r="L3260" s="3">
        <v>1</v>
      </c>
    </row>
    <row r="3261" spans="1:12" x14ac:dyDescent="0.25">
      <c r="A3261" t="s">
        <v>3479</v>
      </c>
      <c r="B3261" s="9" t="s">
        <v>107</v>
      </c>
      <c r="C3261" s="8" t="s">
        <v>125</v>
      </c>
      <c r="D3261" s="10">
        <v>45324.759722222218</v>
      </c>
      <c r="E3261" s="10">
        <v>45324.840277777781</v>
      </c>
      <c r="F3261" s="11">
        <v>8.0555555555555561E-2</v>
      </c>
      <c r="G3261" s="11">
        <v>5.1388888888888887E-2</v>
      </c>
      <c r="H3261" s="8" t="s">
        <v>3484</v>
      </c>
      <c r="I3261" s="8">
        <v>1655.3644666666667</v>
      </c>
      <c r="K3261" s="2" t="s">
        <v>2908</v>
      </c>
      <c r="L3261" s="3">
        <v>1</v>
      </c>
    </row>
    <row r="3262" spans="1:12" x14ac:dyDescent="0.25">
      <c r="A3262" t="s">
        <v>3528</v>
      </c>
      <c r="B3262" s="9" t="s">
        <v>324</v>
      </c>
      <c r="C3262" s="8" t="s">
        <v>301</v>
      </c>
      <c r="D3262" s="10">
        <v>45620.443749999999</v>
      </c>
      <c r="E3262" s="10">
        <v>45620.524305555547</v>
      </c>
      <c r="F3262" s="11">
        <v>8.0555555555555561E-2</v>
      </c>
      <c r="G3262" s="11">
        <v>1.2659722222222221</v>
      </c>
      <c r="H3262" s="8" t="s">
        <v>3485</v>
      </c>
      <c r="I3262" s="8">
        <v>1655.3644666666667</v>
      </c>
      <c r="K3262" s="2" t="s">
        <v>3022</v>
      </c>
      <c r="L3262" s="3">
        <v>1</v>
      </c>
    </row>
    <row r="3263" spans="1:12" x14ac:dyDescent="0.25">
      <c r="A3263" t="s">
        <v>2606</v>
      </c>
      <c r="B3263" s="12" t="s">
        <v>1072</v>
      </c>
      <c r="C3263" s="13" t="s">
        <v>22</v>
      </c>
      <c r="D3263" s="14">
        <v>45659.771527777782</v>
      </c>
      <c r="E3263" s="14">
        <v>45659.852083333331</v>
      </c>
      <c r="F3263" s="15">
        <v>8.0555555555555561E-2</v>
      </c>
      <c r="G3263" s="15">
        <v>6.458333333333334E-2</v>
      </c>
      <c r="H3263" s="13" t="s">
        <v>3703</v>
      </c>
      <c r="I3263" s="13">
        <v>1655.3644666666667</v>
      </c>
      <c r="K3263" s="2" t="s">
        <v>84</v>
      </c>
      <c r="L3263" s="3">
        <v>1</v>
      </c>
    </row>
    <row r="3264" spans="1:12" x14ac:dyDescent="0.25">
      <c r="A3264" t="s">
        <v>3807</v>
      </c>
      <c r="B3264" s="9" t="s">
        <v>337</v>
      </c>
      <c r="C3264" s="8" t="s">
        <v>2941</v>
      </c>
      <c r="D3264" s="10">
        <v>45513.398611111108</v>
      </c>
      <c r="E3264" s="10">
        <v>45513.479166666657</v>
      </c>
      <c r="F3264" s="11">
        <v>8.0555555555555561E-2</v>
      </c>
      <c r="G3264" s="11">
        <v>0.79652777777777772</v>
      </c>
      <c r="H3264" s="8" t="s">
        <v>3703</v>
      </c>
      <c r="I3264" s="8">
        <v>1655.3644666666667</v>
      </c>
      <c r="K3264" s="2" t="s">
        <v>2010</v>
      </c>
      <c r="L3264" s="3">
        <v>1</v>
      </c>
    </row>
    <row r="3265" spans="1:12" x14ac:dyDescent="0.25">
      <c r="A3265" t="s">
        <v>3850</v>
      </c>
      <c r="B3265" s="12" t="s">
        <v>400</v>
      </c>
      <c r="C3265" s="13" t="s">
        <v>35</v>
      </c>
      <c r="D3265" s="14">
        <v>45442.961111111108</v>
      </c>
      <c r="E3265" s="14">
        <v>45443.041666666657</v>
      </c>
      <c r="F3265" s="15">
        <v>8.0555555555555561E-2</v>
      </c>
      <c r="G3265" s="15">
        <v>15.57152777777778</v>
      </c>
      <c r="H3265" s="13" t="s">
        <v>3703</v>
      </c>
      <c r="I3265" s="13">
        <v>1655.3644666666667</v>
      </c>
      <c r="K3265" s="2" t="s">
        <v>3562</v>
      </c>
      <c r="L3265" s="3">
        <v>1</v>
      </c>
    </row>
    <row r="3266" spans="1:12" x14ac:dyDescent="0.25">
      <c r="A3266" t="s">
        <v>1263</v>
      </c>
      <c r="B3266" s="12" t="s">
        <v>18</v>
      </c>
      <c r="C3266" s="13" t="s">
        <v>898</v>
      </c>
      <c r="D3266" s="14">
        <v>45402.804861111108</v>
      </c>
      <c r="E3266" s="14">
        <v>45402.885416666657</v>
      </c>
      <c r="F3266" s="15">
        <v>8.0555555555555561E-2</v>
      </c>
      <c r="G3266" s="15">
        <v>3.9583333333333331E-2</v>
      </c>
      <c r="H3266" s="13" t="s">
        <v>3703</v>
      </c>
      <c r="I3266" s="13">
        <v>1655.3644666666667</v>
      </c>
      <c r="K3266" s="2" t="s">
        <v>3215</v>
      </c>
      <c r="L3266" s="3">
        <v>1</v>
      </c>
    </row>
    <row r="3267" spans="1:12" x14ac:dyDescent="0.25">
      <c r="A3267" t="s">
        <v>4062</v>
      </c>
      <c r="B3267" s="9" t="s">
        <v>130</v>
      </c>
      <c r="C3267" s="8" t="s">
        <v>12</v>
      </c>
      <c r="D3267" s="10">
        <v>45381.605555555558</v>
      </c>
      <c r="E3267" s="10">
        <v>45381.686111111107</v>
      </c>
      <c r="F3267" s="11">
        <v>8.0555555555555561E-2</v>
      </c>
      <c r="G3267" s="11">
        <v>8.2638888888888887E-2</v>
      </c>
      <c r="H3267" s="8" t="s">
        <v>3918</v>
      </c>
      <c r="I3267" s="8">
        <v>1655.3644666666667</v>
      </c>
      <c r="K3267" s="2" t="s">
        <v>4187</v>
      </c>
      <c r="L3267" s="3">
        <v>1</v>
      </c>
    </row>
    <row r="3268" spans="1:12" x14ac:dyDescent="0.25">
      <c r="A3268" t="s">
        <v>4331</v>
      </c>
      <c r="B3268" s="9" t="s">
        <v>570</v>
      </c>
      <c r="C3268" s="8" t="s">
        <v>287</v>
      </c>
      <c r="D3268" s="10">
        <v>45618.793055555558</v>
      </c>
      <c r="E3268" s="10">
        <v>45618.873611111107</v>
      </c>
      <c r="F3268" s="11">
        <v>8.0555555555555561E-2</v>
      </c>
      <c r="G3268" s="11">
        <v>0.79027777777777775</v>
      </c>
      <c r="H3268" s="8" t="s">
        <v>4288</v>
      </c>
      <c r="I3268" s="8">
        <v>1655.3644666666667</v>
      </c>
      <c r="K3268" s="2" t="s">
        <v>1163</v>
      </c>
      <c r="L3268" s="3">
        <v>2</v>
      </c>
    </row>
    <row r="3269" spans="1:12" x14ac:dyDescent="0.25">
      <c r="A3269" t="s">
        <v>3034</v>
      </c>
      <c r="B3269" s="9" t="s">
        <v>24</v>
      </c>
      <c r="C3269" s="8" t="s">
        <v>12</v>
      </c>
      <c r="D3269" s="10">
        <v>45432.784722222219</v>
      </c>
      <c r="E3269" s="10">
        <v>45432.865277777782</v>
      </c>
      <c r="F3269" s="11">
        <v>8.0555555555555561E-2</v>
      </c>
      <c r="G3269" s="11">
        <v>0.57916666666666672</v>
      </c>
      <c r="H3269" s="8" t="s">
        <v>4288</v>
      </c>
      <c r="I3269" s="8">
        <v>1655.3644666666667</v>
      </c>
      <c r="K3269" s="2" t="s">
        <v>4264</v>
      </c>
      <c r="L3269" s="3">
        <v>1</v>
      </c>
    </row>
    <row r="3270" spans="1:12" x14ac:dyDescent="0.25">
      <c r="A3270" t="s">
        <v>4523</v>
      </c>
      <c r="B3270" s="9" t="s">
        <v>652</v>
      </c>
      <c r="C3270" s="8" t="s">
        <v>570</v>
      </c>
      <c r="D3270" s="10">
        <v>45560.716666666667</v>
      </c>
      <c r="E3270" s="10">
        <v>45560.797222222223</v>
      </c>
      <c r="F3270" s="11">
        <v>8.0555555555555561E-2</v>
      </c>
      <c r="G3270" s="11">
        <v>0.96180555555555558</v>
      </c>
      <c r="H3270" s="8" t="s">
        <v>4485</v>
      </c>
      <c r="I3270" s="8">
        <v>1655.3644666666667</v>
      </c>
      <c r="K3270" s="2" t="s">
        <v>3971</v>
      </c>
      <c r="L3270" s="3">
        <v>1</v>
      </c>
    </row>
    <row r="3271" spans="1:12" x14ac:dyDescent="0.25">
      <c r="A3271" t="s">
        <v>4664</v>
      </c>
      <c r="B3271" s="12" t="s">
        <v>12</v>
      </c>
      <c r="C3271" s="13" t="s">
        <v>2249</v>
      </c>
      <c r="D3271" s="14">
        <v>45659.741666666669</v>
      </c>
      <c r="E3271" s="14">
        <v>45659.822222222218</v>
      </c>
      <c r="F3271" s="15">
        <v>8.0555555555555561E-2</v>
      </c>
      <c r="G3271" s="15">
        <v>4.4444444444444453E-2</v>
      </c>
      <c r="H3271" s="13" t="s">
        <v>4654</v>
      </c>
      <c r="I3271" s="13">
        <v>1655.3644666666667</v>
      </c>
      <c r="K3271" s="2" t="s">
        <v>2402</v>
      </c>
      <c r="L3271" s="3">
        <v>1</v>
      </c>
    </row>
    <row r="3272" spans="1:12" x14ac:dyDescent="0.25">
      <c r="A3272" t="s">
        <v>2023</v>
      </c>
      <c r="B3272" s="9" t="s">
        <v>1053</v>
      </c>
      <c r="C3272" s="8" t="s">
        <v>18</v>
      </c>
      <c r="D3272" s="10">
        <v>45586.593055555553</v>
      </c>
      <c r="E3272" s="10">
        <v>45586.673611111109</v>
      </c>
      <c r="F3272" s="11">
        <v>8.0555555555555561E-2</v>
      </c>
      <c r="G3272" s="11">
        <v>3.068055555555556</v>
      </c>
      <c r="H3272" s="8" t="s">
        <v>4654</v>
      </c>
      <c r="I3272" s="8">
        <v>1655.3644666666667</v>
      </c>
      <c r="K3272" s="2" t="s">
        <v>3016</v>
      </c>
      <c r="L3272" s="3">
        <v>3</v>
      </c>
    </row>
    <row r="3273" spans="1:12" x14ac:dyDescent="0.25">
      <c r="A3273" t="s">
        <v>4702</v>
      </c>
      <c r="B3273" s="12" t="s">
        <v>259</v>
      </c>
      <c r="C3273" s="13" t="s">
        <v>472</v>
      </c>
      <c r="D3273" s="14">
        <v>45583.021527777782</v>
      </c>
      <c r="E3273" s="14">
        <v>45583.102083333331</v>
      </c>
      <c r="F3273" s="15">
        <v>8.0555555555555561E-2</v>
      </c>
      <c r="G3273" s="15">
        <v>0.84305555555555556</v>
      </c>
      <c r="H3273" s="13" t="s">
        <v>4654</v>
      </c>
      <c r="I3273" s="13">
        <v>1655.3644666666667</v>
      </c>
      <c r="K3273" s="2" t="s">
        <v>1325</v>
      </c>
      <c r="L3273" s="3">
        <v>3</v>
      </c>
    </row>
    <row r="3274" spans="1:12" x14ac:dyDescent="0.25">
      <c r="A3274" t="s">
        <v>4887</v>
      </c>
      <c r="B3274" s="12" t="s">
        <v>898</v>
      </c>
      <c r="C3274" s="13" t="s">
        <v>955</v>
      </c>
      <c r="D3274" s="14">
        <v>45518.794444444437</v>
      </c>
      <c r="E3274" s="14">
        <v>45518.875</v>
      </c>
      <c r="F3274" s="15">
        <v>8.0555555555555561E-2</v>
      </c>
      <c r="G3274" s="15">
        <v>3.1944444444444442E-2</v>
      </c>
      <c r="H3274" s="13" t="s">
        <v>4776</v>
      </c>
      <c r="I3274" s="13">
        <v>1655.3644666666667</v>
      </c>
      <c r="K3274" s="2" t="s">
        <v>4562</v>
      </c>
      <c r="L3274" s="3">
        <v>1</v>
      </c>
    </row>
    <row r="3275" spans="1:12" x14ac:dyDescent="0.25">
      <c r="A3275" t="s">
        <v>1089</v>
      </c>
      <c r="B3275" s="12" t="s">
        <v>12</v>
      </c>
      <c r="C3275" s="13" t="s">
        <v>221</v>
      </c>
      <c r="D3275" s="14">
        <v>45657.599999999999</v>
      </c>
      <c r="E3275" s="14">
        <v>45657.679861111108</v>
      </c>
      <c r="F3275" s="15">
        <v>7.9861111111111105E-2</v>
      </c>
      <c r="G3275" s="15">
        <v>1.0583333333333329</v>
      </c>
      <c r="H3275" s="13" t="s">
        <v>1085</v>
      </c>
      <c r="I3275" s="13">
        <v>1641.0940833333332</v>
      </c>
      <c r="K3275" s="2" t="s">
        <v>1479</v>
      </c>
      <c r="L3275" s="3">
        <v>1</v>
      </c>
    </row>
    <row r="3276" spans="1:12" x14ac:dyDescent="0.25">
      <c r="A3276" t="s">
        <v>1291</v>
      </c>
      <c r="B3276" s="12" t="s">
        <v>113</v>
      </c>
      <c r="C3276" s="13" t="s">
        <v>1289</v>
      </c>
      <c r="D3276" s="14">
        <v>45350.756944444453</v>
      </c>
      <c r="E3276" s="14">
        <v>45350.836805555547</v>
      </c>
      <c r="F3276" s="15">
        <v>7.9861111111111105E-2</v>
      </c>
      <c r="G3276" s="15">
        <v>5.0451388888888893</v>
      </c>
      <c r="H3276" s="13" t="s">
        <v>1085</v>
      </c>
      <c r="I3276" s="13">
        <v>1641.0940833333332</v>
      </c>
      <c r="K3276" s="2" t="s">
        <v>2844</v>
      </c>
      <c r="L3276" s="3">
        <v>1</v>
      </c>
    </row>
    <row r="3277" spans="1:12" x14ac:dyDescent="0.25">
      <c r="A3277" t="s">
        <v>1472</v>
      </c>
      <c r="B3277" s="12" t="s">
        <v>664</v>
      </c>
      <c r="C3277" s="13" t="s">
        <v>18</v>
      </c>
      <c r="D3277" s="14">
        <v>45417.832638888889</v>
      </c>
      <c r="E3277" s="14">
        <v>45417.912499999999</v>
      </c>
      <c r="F3277" s="15">
        <v>7.9861111111111105E-2</v>
      </c>
      <c r="G3277" s="15">
        <v>17.736111111111111</v>
      </c>
      <c r="H3277" s="13" t="s">
        <v>1314</v>
      </c>
      <c r="I3277" s="13">
        <v>1641.0940833333332</v>
      </c>
      <c r="K3277" s="2" t="s">
        <v>3715</v>
      </c>
      <c r="L3277" s="3">
        <v>1</v>
      </c>
    </row>
    <row r="3278" spans="1:12" x14ac:dyDescent="0.25">
      <c r="A3278" t="s">
        <v>1594</v>
      </c>
      <c r="B3278" s="9" t="s">
        <v>406</v>
      </c>
      <c r="C3278" s="8" t="s">
        <v>156</v>
      </c>
      <c r="D3278" s="10">
        <v>45656.957638888889</v>
      </c>
      <c r="E3278" s="10">
        <v>45657.037499999999</v>
      </c>
      <c r="F3278" s="11">
        <v>7.9861111111111105E-2</v>
      </c>
      <c r="G3278" s="11">
        <v>0.7319444444444444</v>
      </c>
      <c r="H3278" s="8" t="s">
        <v>1566</v>
      </c>
      <c r="I3278" s="8">
        <v>1641.0940833333332</v>
      </c>
      <c r="K3278" s="2" t="s">
        <v>3095</v>
      </c>
      <c r="L3278" s="3">
        <v>1</v>
      </c>
    </row>
    <row r="3279" spans="1:12" x14ac:dyDescent="0.25">
      <c r="A3279" t="s">
        <v>1605</v>
      </c>
      <c r="B3279" s="12" t="s">
        <v>570</v>
      </c>
      <c r="C3279" s="13" t="s">
        <v>30</v>
      </c>
      <c r="D3279" s="14">
        <v>45650.939583333333</v>
      </c>
      <c r="E3279" s="14">
        <v>45651.019444444442</v>
      </c>
      <c r="F3279" s="15">
        <v>7.9861111111111105E-2</v>
      </c>
      <c r="G3279" s="15">
        <v>0.70694444444444449</v>
      </c>
      <c r="H3279" s="13" t="s">
        <v>1566</v>
      </c>
      <c r="I3279" s="13">
        <v>1641.0940833333332</v>
      </c>
      <c r="K3279" s="2" t="s">
        <v>1618</v>
      </c>
      <c r="L3279" s="3">
        <v>2</v>
      </c>
    </row>
    <row r="3280" spans="1:12" x14ac:dyDescent="0.25">
      <c r="A3280" t="s">
        <v>1731</v>
      </c>
      <c r="B3280" s="9" t="s">
        <v>217</v>
      </c>
      <c r="C3280" s="8" t="s">
        <v>263</v>
      </c>
      <c r="D3280" s="10">
        <v>45510.321527777778</v>
      </c>
      <c r="E3280" s="10">
        <v>45510.401388888888</v>
      </c>
      <c r="F3280" s="11">
        <v>7.9861111111111105E-2</v>
      </c>
      <c r="G3280" s="11">
        <v>0.90833333333333333</v>
      </c>
      <c r="H3280" s="8" t="s">
        <v>1566</v>
      </c>
      <c r="I3280" s="8">
        <v>1641.0940833333332</v>
      </c>
      <c r="K3280" s="2" t="s">
        <v>3730</v>
      </c>
      <c r="L3280" s="3">
        <v>1</v>
      </c>
    </row>
    <row r="3281" spans="1:12" x14ac:dyDescent="0.25">
      <c r="A3281" t="s">
        <v>1909</v>
      </c>
      <c r="B3281" s="12" t="s">
        <v>1391</v>
      </c>
      <c r="C3281" s="13" t="s">
        <v>221</v>
      </c>
      <c r="D3281" s="14">
        <v>45673.011805555558</v>
      </c>
      <c r="E3281" s="14">
        <v>45673.091666666667</v>
      </c>
      <c r="F3281" s="15">
        <v>7.9861111111111105E-2</v>
      </c>
      <c r="G3281" s="15">
        <v>4.9173611111111111</v>
      </c>
      <c r="H3281" s="13" t="s">
        <v>1908</v>
      </c>
      <c r="I3281" s="13">
        <v>1641.0940833333332</v>
      </c>
      <c r="K3281" s="2" t="s">
        <v>53</v>
      </c>
      <c r="L3281" s="3">
        <v>3</v>
      </c>
    </row>
    <row r="3282" spans="1:12" x14ac:dyDescent="0.25">
      <c r="A3282" t="s">
        <v>2386</v>
      </c>
      <c r="B3282" s="9" t="s">
        <v>2385</v>
      </c>
      <c r="C3282" s="8" t="s">
        <v>283</v>
      </c>
      <c r="D3282" s="10">
        <v>45446.884722222218</v>
      </c>
      <c r="E3282" s="10">
        <v>45446.964583333327</v>
      </c>
      <c r="F3282" s="11">
        <v>7.9861111111111105E-2</v>
      </c>
      <c r="G3282" s="11">
        <v>2.8611111111111112</v>
      </c>
      <c r="H3282" s="8" t="s">
        <v>2207</v>
      </c>
      <c r="I3282" s="8">
        <v>1641.0940833333332</v>
      </c>
      <c r="K3282" s="2" t="s">
        <v>2240</v>
      </c>
      <c r="L3282" s="3">
        <v>1</v>
      </c>
    </row>
    <row r="3283" spans="1:12" x14ac:dyDescent="0.25">
      <c r="A3283" t="s">
        <v>1302</v>
      </c>
      <c r="B3283" s="12" t="s">
        <v>246</v>
      </c>
      <c r="C3283" s="13" t="s">
        <v>125</v>
      </c>
      <c r="D3283" s="14">
        <v>45621.742361111108</v>
      </c>
      <c r="E3283" s="14">
        <v>45621.822222222218</v>
      </c>
      <c r="F3283" s="15">
        <v>7.9861111111111105E-2</v>
      </c>
      <c r="G3283" s="15">
        <v>0.79652777777777772</v>
      </c>
      <c r="H3283" s="13" t="s">
        <v>2715</v>
      </c>
      <c r="I3283" s="13">
        <v>1641.0940833333332</v>
      </c>
      <c r="K3283" s="2" t="s">
        <v>1582</v>
      </c>
      <c r="L3283" s="3">
        <v>5</v>
      </c>
    </row>
    <row r="3284" spans="1:12" x14ac:dyDescent="0.25">
      <c r="A3284" t="s">
        <v>2093</v>
      </c>
      <c r="B3284" s="12" t="s">
        <v>22</v>
      </c>
      <c r="C3284" s="13" t="s">
        <v>551</v>
      </c>
      <c r="D3284" s="14">
        <v>45564.660416666673</v>
      </c>
      <c r="E3284" s="14">
        <v>45564.740277777782</v>
      </c>
      <c r="F3284" s="15">
        <v>7.9861111111111105E-2</v>
      </c>
      <c r="G3284" s="15">
        <v>0.96458333333333335</v>
      </c>
      <c r="H3284" s="13" t="s">
        <v>3096</v>
      </c>
      <c r="I3284" s="13">
        <v>1641.0940833333332</v>
      </c>
      <c r="K3284" s="2" t="s">
        <v>2232</v>
      </c>
      <c r="L3284" s="3">
        <v>1</v>
      </c>
    </row>
    <row r="3285" spans="1:12" x14ac:dyDescent="0.25">
      <c r="A3285" t="s">
        <v>3274</v>
      </c>
      <c r="B3285" s="9" t="s">
        <v>81</v>
      </c>
      <c r="C3285" s="8" t="s">
        <v>24</v>
      </c>
      <c r="D3285" s="10">
        <v>45327.753472222219</v>
      </c>
      <c r="E3285" s="10">
        <v>45327.833333333343</v>
      </c>
      <c r="F3285" s="11">
        <v>7.9861111111111105E-2</v>
      </c>
      <c r="G3285" s="11"/>
      <c r="H3285" s="8" t="s">
        <v>3096</v>
      </c>
      <c r="I3285" s="8">
        <v>1641.0940833333332</v>
      </c>
      <c r="K3285" s="2" t="s">
        <v>1930</v>
      </c>
      <c r="L3285" s="3">
        <v>1</v>
      </c>
    </row>
    <row r="3286" spans="1:12" x14ac:dyDescent="0.25">
      <c r="A3286" t="s">
        <v>3274</v>
      </c>
      <c r="B3286" s="12" t="s">
        <v>81</v>
      </c>
      <c r="C3286" s="13" t="s">
        <v>24</v>
      </c>
      <c r="D3286" s="14">
        <v>45327.753472222219</v>
      </c>
      <c r="E3286" s="14">
        <v>45327.833333333343</v>
      </c>
      <c r="F3286" s="15">
        <v>7.9861111111111105E-2</v>
      </c>
      <c r="G3286" s="15">
        <v>-7.9861111111111105E-2</v>
      </c>
      <c r="H3286" s="13" t="s">
        <v>3096</v>
      </c>
      <c r="I3286" s="13">
        <v>1641.0940833333332</v>
      </c>
      <c r="K3286" s="2" t="s">
        <v>2813</v>
      </c>
      <c r="L3286" s="3">
        <v>1</v>
      </c>
    </row>
    <row r="3287" spans="1:12" x14ac:dyDescent="0.25">
      <c r="A3287" t="s">
        <v>3335</v>
      </c>
      <c r="B3287" s="12" t="s">
        <v>486</v>
      </c>
      <c r="C3287" s="13" t="s">
        <v>3333</v>
      </c>
      <c r="D3287" s="14">
        <v>45592.901388888888</v>
      </c>
      <c r="E3287" s="14">
        <v>45592.981249999997</v>
      </c>
      <c r="F3287" s="15">
        <v>7.9861111111111105E-2</v>
      </c>
      <c r="G3287" s="15">
        <v>0.7680555555555556</v>
      </c>
      <c r="H3287" s="13" t="s">
        <v>3277</v>
      </c>
      <c r="I3287" s="13">
        <v>1641.0940833333332</v>
      </c>
      <c r="K3287" s="2" t="s">
        <v>2424</v>
      </c>
      <c r="L3287" s="3">
        <v>1</v>
      </c>
    </row>
    <row r="3288" spans="1:12" x14ac:dyDescent="0.25">
      <c r="A3288" t="s">
        <v>3335</v>
      </c>
      <c r="B3288" s="12" t="s">
        <v>486</v>
      </c>
      <c r="C3288" s="13" t="s">
        <v>3333</v>
      </c>
      <c r="D3288" s="14">
        <v>45592.901388888888</v>
      </c>
      <c r="E3288" s="14">
        <v>45592.981249999997</v>
      </c>
      <c r="F3288" s="15">
        <v>7.9861111111111105E-2</v>
      </c>
      <c r="G3288" s="15">
        <v>0.7680555555555556</v>
      </c>
      <c r="H3288" s="13" t="s">
        <v>3484</v>
      </c>
      <c r="I3288" s="13">
        <v>1641.0940833333332</v>
      </c>
      <c r="K3288" s="2" t="s">
        <v>2363</v>
      </c>
      <c r="L3288" s="3">
        <v>1</v>
      </c>
    </row>
    <row r="3289" spans="1:12" x14ac:dyDescent="0.25">
      <c r="A3289" t="s">
        <v>3521</v>
      </c>
      <c r="B3289" s="9" t="s">
        <v>246</v>
      </c>
      <c r="C3289" s="8" t="s">
        <v>3519</v>
      </c>
      <c r="D3289" s="10">
        <v>45632.829861111109</v>
      </c>
      <c r="E3289" s="10">
        <v>45632.909722222219</v>
      </c>
      <c r="F3289" s="11">
        <v>7.9861111111111105E-2</v>
      </c>
      <c r="G3289" s="11">
        <v>0.72986111111111107</v>
      </c>
      <c r="H3289" s="8" t="s">
        <v>3485</v>
      </c>
      <c r="I3289" s="8">
        <v>1641.0940833333332</v>
      </c>
      <c r="K3289" s="2" t="s">
        <v>867</v>
      </c>
      <c r="L3289" s="3">
        <v>1</v>
      </c>
    </row>
    <row r="3290" spans="1:12" x14ac:dyDescent="0.25">
      <c r="A3290" t="s">
        <v>1571</v>
      </c>
      <c r="B3290" s="12" t="s">
        <v>12</v>
      </c>
      <c r="C3290" s="13" t="s">
        <v>125</v>
      </c>
      <c r="D3290" s="14">
        <v>45401.594444444447</v>
      </c>
      <c r="E3290" s="14">
        <v>45401.674305555563</v>
      </c>
      <c r="F3290" s="15">
        <v>7.9861111111111105E-2</v>
      </c>
      <c r="G3290" s="15">
        <v>1.1402777777777779</v>
      </c>
      <c r="H3290" s="13" t="s">
        <v>3918</v>
      </c>
      <c r="I3290" s="13">
        <v>1641.0940833333332</v>
      </c>
      <c r="K3290" s="2" t="s">
        <v>4475</v>
      </c>
      <c r="L3290" s="3">
        <v>1</v>
      </c>
    </row>
    <row r="3291" spans="1:12" x14ac:dyDescent="0.25">
      <c r="A3291" t="s">
        <v>4042</v>
      </c>
      <c r="B3291" s="9" t="s">
        <v>60</v>
      </c>
      <c r="C3291" s="8" t="s">
        <v>287</v>
      </c>
      <c r="D3291" s="10">
        <v>45399.768055555563</v>
      </c>
      <c r="E3291" s="10">
        <v>45399.847916666673</v>
      </c>
      <c r="F3291" s="11">
        <v>7.9861111111111105E-2</v>
      </c>
      <c r="G3291" s="11">
        <v>0.76944444444444449</v>
      </c>
      <c r="H3291" s="8" t="s">
        <v>3918</v>
      </c>
      <c r="I3291" s="8">
        <v>1641.0940833333332</v>
      </c>
      <c r="K3291" s="2" t="s">
        <v>2661</v>
      </c>
      <c r="L3291" s="3">
        <v>1</v>
      </c>
    </row>
    <row r="3292" spans="1:12" x14ac:dyDescent="0.25">
      <c r="A3292" t="s">
        <v>4124</v>
      </c>
      <c r="B3292" s="9" t="s">
        <v>246</v>
      </c>
      <c r="C3292" s="8" t="s">
        <v>1012</v>
      </c>
      <c r="D3292" s="10">
        <v>45622.966666666667</v>
      </c>
      <c r="E3292" s="10">
        <v>45623.046527777777</v>
      </c>
      <c r="F3292" s="11">
        <v>7.9861111111111105E-2</v>
      </c>
      <c r="G3292" s="11">
        <v>0.61805555555555558</v>
      </c>
      <c r="H3292" s="8" t="s">
        <v>4100</v>
      </c>
      <c r="I3292" s="8">
        <v>1641.0940833333332</v>
      </c>
      <c r="K3292" s="2" t="s">
        <v>4121</v>
      </c>
      <c r="L3292" s="3">
        <v>1</v>
      </c>
    </row>
    <row r="3293" spans="1:12" x14ac:dyDescent="0.25">
      <c r="A3293" t="s">
        <v>4234</v>
      </c>
      <c r="B3293" s="12" t="s">
        <v>712</v>
      </c>
      <c r="C3293" s="13" t="s">
        <v>18</v>
      </c>
      <c r="D3293" s="14">
        <v>45389.911805555559</v>
      </c>
      <c r="E3293" s="14">
        <v>45389.991666666669</v>
      </c>
      <c r="F3293" s="15">
        <v>7.9861111111111105E-2</v>
      </c>
      <c r="G3293" s="15">
        <v>3.8951388888888889</v>
      </c>
      <c r="H3293" s="13" t="s">
        <v>4100</v>
      </c>
      <c r="I3293" s="13">
        <v>1641.0940833333332</v>
      </c>
      <c r="K3293" s="2" t="s">
        <v>3964</v>
      </c>
      <c r="L3293" s="3">
        <v>1</v>
      </c>
    </row>
    <row r="3294" spans="1:12" x14ac:dyDescent="0.25">
      <c r="A3294" t="s">
        <v>407</v>
      </c>
      <c r="B3294" s="9" t="s">
        <v>406</v>
      </c>
      <c r="C3294" s="8" t="s">
        <v>287</v>
      </c>
      <c r="D3294" s="10">
        <v>45580.744444444441</v>
      </c>
      <c r="E3294" s="10">
        <v>45580.823611111111</v>
      </c>
      <c r="F3294" s="11">
        <v>7.9166666666666663E-2</v>
      </c>
      <c r="G3294" s="11">
        <v>5.486111111111111E-2</v>
      </c>
      <c r="H3294" s="8" t="s">
        <v>418</v>
      </c>
      <c r="I3294" s="8">
        <v>1626.8236999999999</v>
      </c>
      <c r="K3294" s="2" t="s">
        <v>3194</v>
      </c>
      <c r="L3294" s="3">
        <v>1</v>
      </c>
    </row>
    <row r="3295" spans="1:12" x14ac:dyDescent="0.25">
      <c r="A3295" t="s">
        <v>912</v>
      </c>
      <c r="B3295" s="12" t="s">
        <v>68</v>
      </c>
      <c r="C3295" s="13" t="s">
        <v>592</v>
      </c>
      <c r="D3295" s="14">
        <v>45506.781944444447</v>
      </c>
      <c r="E3295" s="14">
        <v>45506.861111111109</v>
      </c>
      <c r="F3295" s="15">
        <v>7.9166666666666663E-2</v>
      </c>
      <c r="G3295" s="15">
        <v>0.1041666666666667</v>
      </c>
      <c r="H3295" s="13" t="s">
        <v>791</v>
      </c>
      <c r="I3295" s="13">
        <v>1626.8236999999999</v>
      </c>
      <c r="K3295" s="2" t="s">
        <v>2588</v>
      </c>
      <c r="L3295" s="3">
        <v>1</v>
      </c>
    </row>
    <row r="3296" spans="1:12" x14ac:dyDescent="0.25">
      <c r="A3296" t="s">
        <v>914</v>
      </c>
      <c r="B3296" s="9" t="s">
        <v>913</v>
      </c>
      <c r="C3296" s="8" t="s">
        <v>68</v>
      </c>
      <c r="D3296" s="10">
        <v>45504.852083333331</v>
      </c>
      <c r="E3296" s="10">
        <v>45504.931250000001</v>
      </c>
      <c r="F3296" s="11">
        <v>7.9166666666666663E-2</v>
      </c>
      <c r="G3296" s="11"/>
      <c r="H3296" s="8" t="s">
        <v>791</v>
      </c>
      <c r="I3296" s="8">
        <v>1626.8236999999999</v>
      </c>
      <c r="K3296" s="2" t="s">
        <v>733</v>
      </c>
      <c r="L3296" s="3">
        <v>1</v>
      </c>
    </row>
    <row r="3297" spans="1:12" x14ac:dyDescent="0.25">
      <c r="A3297" t="s">
        <v>1115</v>
      </c>
      <c r="B3297" s="9" t="s">
        <v>162</v>
      </c>
      <c r="C3297" s="8" t="s">
        <v>333</v>
      </c>
      <c r="D3297" s="10">
        <v>45615.681250000001</v>
      </c>
      <c r="E3297" s="10">
        <v>45615.760416666657</v>
      </c>
      <c r="F3297" s="11">
        <v>7.9166666666666663E-2</v>
      </c>
      <c r="G3297" s="11">
        <v>2.1131944444444439</v>
      </c>
      <c r="H3297" s="8" t="s">
        <v>1085</v>
      </c>
      <c r="I3297" s="8">
        <v>1626.8236999999999</v>
      </c>
      <c r="K3297" s="2" t="s">
        <v>3766</v>
      </c>
      <c r="L3297" s="3">
        <v>1</v>
      </c>
    </row>
    <row r="3298" spans="1:12" x14ac:dyDescent="0.25">
      <c r="A3298" t="s">
        <v>1190</v>
      </c>
      <c r="B3298" s="9" t="s">
        <v>12</v>
      </c>
      <c r="C3298" s="8" t="s">
        <v>1188</v>
      </c>
      <c r="D3298" s="10">
        <v>45489.559027777781</v>
      </c>
      <c r="E3298" s="10">
        <v>45489.638194444437</v>
      </c>
      <c r="F3298" s="11">
        <v>7.9166666666666663E-2</v>
      </c>
      <c r="G3298" s="11">
        <v>1.0847222222222219</v>
      </c>
      <c r="H3298" s="8" t="s">
        <v>1085</v>
      </c>
      <c r="I3298" s="8">
        <v>1626.8236999999999</v>
      </c>
      <c r="K3298" s="2" t="s">
        <v>4666</v>
      </c>
      <c r="L3298" s="3">
        <v>1</v>
      </c>
    </row>
    <row r="3299" spans="1:12" x14ac:dyDescent="0.25">
      <c r="A3299" t="s">
        <v>1601</v>
      </c>
      <c r="B3299" s="9" t="s">
        <v>696</v>
      </c>
      <c r="C3299" s="8" t="s">
        <v>1599</v>
      </c>
      <c r="D3299" s="10">
        <v>45655.62777777778</v>
      </c>
      <c r="E3299" s="10">
        <v>45655.706944444442</v>
      </c>
      <c r="F3299" s="11">
        <v>7.9166666666666663E-2</v>
      </c>
      <c r="G3299" s="11">
        <v>3.125E-2</v>
      </c>
      <c r="H3299" s="8" t="s">
        <v>1566</v>
      </c>
      <c r="I3299" s="8">
        <v>1626.8236999999999</v>
      </c>
      <c r="K3299" s="2" t="s">
        <v>4076</v>
      </c>
      <c r="L3299" s="3">
        <v>1</v>
      </c>
    </row>
    <row r="3300" spans="1:12" x14ac:dyDescent="0.25">
      <c r="A3300" t="s">
        <v>2020</v>
      </c>
      <c r="B3300" s="12" t="s">
        <v>1070</v>
      </c>
      <c r="C3300" s="13" t="s">
        <v>2018</v>
      </c>
      <c r="D3300" s="14">
        <v>45521.78125</v>
      </c>
      <c r="E3300" s="14">
        <v>45521.86041666667</v>
      </c>
      <c r="F3300" s="15">
        <v>7.9166666666666663E-2</v>
      </c>
      <c r="G3300" s="15">
        <v>4.6527777777777779E-2</v>
      </c>
      <c r="H3300" s="13" t="s">
        <v>1908</v>
      </c>
      <c r="I3300" s="13">
        <v>1626.8236999999999</v>
      </c>
      <c r="K3300" s="2" t="s">
        <v>4929</v>
      </c>
      <c r="L3300" s="3">
        <v>1</v>
      </c>
    </row>
    <row r="3301" spans="1:12" x14ac:dyDescent="0.25">
      <c r="A3301" t="s">
        <v>2792</v>
      </c>
      <c r="B3301" s="9" t="s">
        <v>1012</v>
      </c>
      <c r="C3301" s="8" t="s">
        <v>12</v>
      </c>
      <c r="D3301" s="10">
        <v>45409.741666666669</v>
      </c>
      <c r="E3301" s="10">
        <v>45409.820833333331</v>
      </c>
      <c r="F3301" s="11">
        <v>7.9166666666666663E-2</v>
      </c>
      <c r="G3301" s="11"/>
      <c r="H3301" s="8" t="s">
        <v>2715</v>
      </c>
      <c r="I3301" s="8">
        <v>1626.8236999999999</v>
      </c>
      <c r="K3301" s="2" t="s">
        <v>4614</v>
      </c>
      <c r="L3301" s="3">
        <v>1</v>
      </c>
    </row>
    <row r="3302" spans="1:12" x14ac:dyDescent="0.25">
      <c r="A3302" t="s">
        <v>3378</v>
      </c>
      <c r="B3302" s="12" t="s">
        <v>91</v>
      </c>
      <c r="C3302" s="13" t="s">
        <v>1188</v>
      </c>
      <c r="D3302" s="14">
        <v>45489.656944444447</v>
      </c>
      <c r="E3302" s="14">
        <v>45489.736111111109</v>
      </c>
      <c r="F3302" s="15">
        <v>7.9166666666666663E-2</v>
      </c>
      <c r="G3302" s="15">
        <v>1.244444444444444</v>
      </c>
      <c r="H3302" s="13" t="s">
        <v>3277</v>
      </c>
      <c r="I3302" s="13">
        <v>1626.8236999999999</v>
      </c>
      <c r="K3302" s="2" t="s">
        <v>1023</v>
      </c>
      <c r="L3302" s="3">
        <v>2</v>
      </c>
    </row>
    <row r="3303" spans="1:12" x14ac:dyDescent="0.25">
      <c r="A3303" t="s">
        <v>1487</v>
      </c>
      <c r="B3303" s="9" t="s">
        <v>1486</v>
      </c>
      <c r="C3303" s="8" t="s">
        <v>652</v>
      </c>
      <c r="D3303" s="10">
        <v>45400.647916666669</v>
      </c>
      <c r="E3303" s="10">
        <v>45400.727083333331</v>
      </c>
      <c r="F3303" s="11">
        <v>7.9166666666666663E-2</v>
      </c>
      <c r="G3303" s="11">
        <v>7.2916666666666671E-2</v>
      </c>
      <c r="H3303" s="8" t="s">
        <v>3277</v>
      </c>
      <c r="I3303" s="8">
        <v>1626.8236999999999</v>
      </c>
      <c r="K3303" s="2" t="s">
        <v>706</v>
      </c>
      <c r="L3303" s="3">
        <v>1</v>
      </c>
    </row>
    <row r="3304" spans="1:12" x14ac:dyDescent="0.25">
      <c r="A3304" t="s">
        <v>3378</v>
      </c>
      <c r="B3304" s="12" t="s">
        <v>91</v>
      </c>
      <c r="C3304" s="13" t="s">
        <v>1188</v>
      </c>
      <c r="D3304" s="14">
        <v>45489.656944444447</v>
      </c>
      <c r="E3304" s="14">
        <v>45489.736111111109</v>
      </c>
      <c r="F3304" s="15">
        <v>7.9166666666666663E-2</v>
      </c>
      <c r="G3304" s="15">
        <v>1.244444444444444</v>
      </c>
      <c r="H3304" s="13" t="s">
        <v>3484</v>
      </c>
      <c r="I3304" s="13">
        <v>1626.8236999999999</v>
      </c>
      <c r="K3304" s="2" t="s">
        <v>4470</v>
      </c>
      <c r="L3304" s="3">
        <v>1</v>
      </c>
    </row>
    <row r="3305" spans="1:12" x14ac:dyDescent="0.25">
      <c r="A3305" t="s">
        <v>1487</v>
      </c>
      <c r="B3305" s="9" t="s">
        <v>1486</v>
      </c>
      <c r="C3305" s="8" t="s">
        <v>652</v>
      </c>
      <c r="D3305" s="10">
        <v>45400.647916666669</v>
      </c>
      <c r="E3305" s="10">
        <v>45400.727083333331</v>
      </c>
      <c r="F3305" s="11">
        <v>7.9166666666666663E-2</v>
      </c>
      <c r="G3305" s="11">
        <v>7.2916666666666671E-2</v>
      </c>
      <c r="H3305" s="8" t="s">
        <v>3484</v>
      </c>
      <c r="I3305" s="8">
        <v>1626.8236999999999</v>
      </c>
      <c r="K3305" s="2" t="s">
        <v>3349</v>
      </c>
      <c r="L3305" s="3">
        <v>3</v>
      </c>
    </row>
    <row r="3306" spans="1:12" x14ac:dyDescent="0.25">
      <c r="A3306" t="s">
        <v>3250</v>
      </c>
      <c r="B3306" s="12" t="s">
        <v>54</v>
      </c>
      <c r="C3306" s="13" t="s">
        <v>35</v>
      </c>
      <c r="D3306" s="14">
        <v>45469.69027777778</v>
      </c>
      <c r="E3306" s="14">
        <v>45469.769444444442</v>
      </c>
      <c r="F3306" s="15">
        <v>7.9166666666666663E-2</v>
      </c>
      <c r="G3306" s="15">
        <v>29.057638888888889</v>
      </c>
      <c r="H3306" s="13" t="s">
        <v>3485</v>
      </c>
      <c r="I3306" s="13">
        <v>1626.8236999999999</v>
      </c>
      <c r="K3306" s="2" t="s">
        <v>882</v>
      </c>
      <c r="L3306" s="3">
        <v>2</v>
      </c>
    </row>
    <row r="3307" spans="1:12" x14ac:dyDescent="0.25">
      <c r="A3307" t="s">
        <v>4074</v>
      </c>
      <c r="B3307" s="12" t="s">
        <v>1394</v>
      </c>
      <c r="C3307" s="13" t="s">
        <v>795</v>
      </c>
      <c r="D3307" s="14">
        <v>45365.603472222218</v>
      </c>
      <c r="E3307" s="14">
        <v>45365.682638888888</v>
      </c>
      <c r="F3307" s="15">
        <v>7.9166666666666663E-2</v>
      </c>
      <c r="G3307" s="15">
        <v>0.97638888888888886</v>
      </c>
      <c r="H3307" s="13" t="s">
        <v>3918</v>
      </c>
      <c r="I3307" s="13">
        <v>1626.8236999999999</v>
      </c>
      <c r="K3307" s="2" t="s">
        <v>3937</v>
      </c>
      <c r="L3307" s="3">
        <v>2</v>
      </c>
    </row>
    <row r="3308" spans="1:12" x14ac:dyDescent="0.25">
      <c r="A3308" t="s">
        <v>4236</v>
      </c>
      <c r="B3308" s="9" t="s">
        <v>4235</v>
      </c>
      <c r="C3308" s="8" t="s">
        <v>712</v>
      </c>
      <c r="D3308" s="10">
        <v>45389.745833333327</v>
      </c>
      <c r="E3308" s="10">
        <v>45389.824999999997</v>
      </c>
      <c r="F3308" s="11">
        <v>7.9166666666666663E-2</v>
      </c>
      <c r="G3308" s="11">
        <v>8.6805555555555552E-2</v>
      </c>
      <c r="H3308" s="8" t="s">
        <v>4100</v>
      </c>
      <c r="I3308" s="8">
        <v>1626.8236999999999</v>
      </c>
      <c r="K3308" s="2" t="s">
        <v>3719</v>
      </c>
      <c r="L3308" s="3">
        <v>1</v>
      </c>
    </row>
    <row r="3309" spans="1:12" x14ac:dyDescent="0.25">
      <c r="A3309" t="s">
        <v>4501</v>
      </c>
      <c r="B3309" s="12" t="s">
        <v>12</v>
      </c>
      <c r="C3309" s="13" t="s">
        <v>672</v>
      </c>
      <c r="D3309" s="14">
        <v>45619.542361111111</v>
      </c>
      <c r="E3309" s="14">
        <v>45619.621527777781</v>
      </c>
      <c r="F3309" s="15">
        <v>7.9166666666666663E-2</v>
      </c>
      <c r="G3309" s="15">
        <v>0.1340277777777778</v>
      </c>
      <c r="H3309" s="13" t="s">
        <v>4485</v>
      </c>
      <c r="I3309" s="13">
        <v>1626.8236999999999</v>
      </c>
      <c r="K3309" s="2" t="s">
        <v>2733</v>
      </c>
      <c r="L3309" s="3">
        <v>1</v>
      </c>
    </row>
    <row r="3310" spans="1:12" x14ac:dyDescent="0.25">
      <c r="A3310" t="s">
        <v>525</v>
      </c>
      <c r="B3310" s="12" t="s">
        <v>287</v>
      </c>
      <c r="C3310" s="13" t="s">
        <v>12</v>
      </c>
      <c r="D3310" s="14">
        <v>45580.878472222219</v>
      </c>
      <c r="E3310" s="14">
        <v>45580.956944444442</v>
      </c>
      <c r="F3310" s="15">
        <v>7.8472222222222221E-2</v>
      </c>
      <c r="G3310" s="15">
        <v>0.78194444444444444</v>
      </c>
      <c r="H3310" s="13" t="s">
        <v>418</v>
      </c>
      <c r="I3310" s="13">
        <v>1612.5533166666667</v>
      </c>
      <c r="K3310" s="2" t="s">
        <v>3509</v>
      </c>
      <c r="L3310" s="3">
        <v>1</v>
      </c>
    </row>
    <row r="3311" spans="1:12" x14ac:dyDescent="0.25">
      <c r="A3311" t="s">
        <v>580</v>
      </c>
      <c r="B3311" s="9" t="s">
        <v>347</v>
      </c>
      <c r="C3311" s="8" t="s">
        <v>578</v>
      </c>
      <c r="D3311" s="10">
        <v>45509.652083333327</v>
      </c>
      <c r="E3311" s="10">
        <v>45509.730555555558</v>
      </c>
      <c r="F3311" s="11">
        <v>7.8472222222222221E-2</v>
      </c>
      <c r="G3311" s="11">
        <v>0.15555555555555561</v>
      </c>
      <c r="H3311" s="8" t="s">
        <v>418</v>
      </c>
      <c r="I3311" s="8">
        <v>1612.5533166666667</v>
      </c>
      <c r="K3311" s="2" t="s">
        <v>2806</v>
      </c>
      <c r="L3311" s="3">
        <v>1</v>
      </c>
    </row>
    <row r="3312" spans="1:12" x14ac:dyDescent="0.25">
      <c r="A3312" t="s">
        <v>639</v>
      </c>
      <c r="B3312" s="9" t="s">
        <v>162</v>
      </c>
      <c r="C3312" s="8" t="s">
        <v>22</v>
      </c>
      <c r="D3312" s="10">
        <v>45429.599305555559</v>
      </c>
      <c r="E3312" s="10">
        <v>45429.677777777782</v>
      </c>
      <c r="F3312" s="11">
        <v>7.8472222222222221E-2</v>
      </c>
      <c r="G3312" s="11"/>
      <c r="H3312" s="8" t="s">
        <v>418</v>
      </c>
      <c r="I3312" s="8">
        <v>1612.5533166666667</v>
      </c>
      <c r="K3312" s="2" t="s">
        <v>4516</v>
      </c>
      <c r="L3312" s="3">
        <v>1</v>
      </c>
    </row>
    <row r="3313" spans="1:12" x14ac:dyDescent="0.25">
      <c r="A3313" t="s">
        <v>1294</v>
      </c>
      <c r="B3313" s="12" t="s">
        <v>730</v>
      </c>
      <c r="C3313" s="13" t="s">
        <v>196</v>
      </c>
      <c r="D3313" s="14">
        <v>45352.616666666669</v>
      </c>
      <c r="E3313" s="14">
        <v>45352.695138888892</v>
      </c>
      <c r="F3313" s="15">
        <v>7.8472222222222221E-2</v>
      </c>
      <c r="G3313" s="15">
        <v>6.3888888888888884E-2</v>
      </c>
      <c r="H3313" s="13" t="s">
        <v>1085</v>
      </c>
      <c r="I3313" s="13">
        <v>1612.5533166666667</v>
      </c>
      <c r="K3313" s="2" t="s">
        <v>1984</v>
      </c>
      <c r="L3313" s="3">
        <v>1</v>
      </c>
    </row>
    <row r="3314" spans="1:12" x14ac:dyDescent="0.25">
      <c r="A3314" t="s">
        <v>1571</v>
      </c>
      <c r="B3314" s="12" t="s">
        <v>12</v>
      </c>
      <c r="C3314" s="13" t="s">
        <v>125</v>
      </c>
      <c r="D3314" s="14">
        <v>45676.913194444453</v>
      </c>
      <c r="E3314" s="14">
        <v>45676.991666666669</v>
      </c>
      <c r="F3314" s="15">
        <v>7.8472222222222221E-2</v>
      </c>
      <c r="G3314" s="15">
        <v>0.62013888888888891</v>
      </c>
      <c r="H3314" s="13" t="s">
        <v>1566</v>
      </c>
      <c r="I3314" s="13">
        <v>1612.5533166666667</v>
      </c>
      <c r="K3314" s="2" t="s">
        <v>3050</v>
      </c>
      <c r="L3314" s="3">
        <v>1</v>
      </c>
    </row>
    <row r="3315" spans="1:12" x14ac:dyDescent="0.25">
      <c r="A3315" t="s">
        <v>1906</v>
      </c>
      <c r="B3315" s="12" t="s">
        <v>1905</v>
      </c>
      <c r="C3315" s="13" t="s">
        <v>326</v>
      </c>
      <c r="D3315" s="14">
        <v>45319.602777777778</v>
      </c>
      <c r="E3315" s="14">
        <v>45319.681250000001</v>
      </c>
      <c r="F3315" s="15">
        <v>7.8472222222222221E-2</v>
      </c>
      <c r="G3315" s="15"/>
      <c r="H3315" s="13" t="s">
        <v>1566</v>
      </c>
      <c r="I3315" s="13">
        <v>1612.5533166666667</v>
      </c>
      <c r="K3315" s="2" t="s">
        <v>3340</v>
      </c>
      <c r="L3315" s="3">
        <v>2</v>
      </c>
    </row>
    <row r="3316" spans="1:12" x14ac:dyDescent="0.25">
      <c r="A3316" t="s">
        <v>388</v>
      </c>
      <c r="B3316" s="12" t="s">
        <v>12</v>
      </c>
      <c r="C3316" s="13" t="s">
        <v>386</v>
      </c>
      <c r="D3316" s="14">
        <v>45638.616666666669</v>
      </c>
      <c r="E3316" s="14">
        <v>45638.695138888892</v>
      </c>
      <c r="F3316" s="15">
        <v>7.8472222222222221E-2</v>
      </c>
      <c r="G3316" s="15">
        <v>9.4444444444444442E-2</v>
      </c>
      <c r="H3316" s="13" t="s">
        <v>1908</v>
      </c>
      <c r="I3316" s="13">
        <v>1612.5533166666667</v>
      </c>
      <c r="K3316" s="2" t="s">
        <v>1914</v>
      </c>
      <c r="L3316" s="3">
        <v>1</v>
      </c>
    </row>
    <row r="3317" spans="1:12" x14ac:dyDescent="0.25">
      <c r="A3317" t="s">
        <v>2188</v>
      </c>
      <c r="B3317" s="9" t="s">
        <v>18</v>
      </c>
      <c r="C3317" s="8" t="s">
        <v>1822</v>
      </c>
      <c r="D3317" s="10">
        <v>45356.70208333333</v>
      </c>
      <c r="E3317" s="10">
        <v>45356.780555555553</v>
      </c>
      <c r="F3317" s="11">
        <v>7.8472222222222221E-2</v>
      </c>
      <c r="G3317" s="11"/>
      <c r="H3317" s="8" t="s">
        <v>1908</v>
      </c>
      <c r="I3317" s="8">
        <v>1612.5533166666667</v>
      </c>
      <c r="K3317" s="2" t="s">
        <v>1090</v>
      </c>
      <c r="L3317" s="3">
        <v>1</v>
      </c>
    </row>
    <row r="3318" spans="1:12" x14ac:dyDescent="0.25">
      <c r="A3318" t="s">
        <v>1989</v>
      </c>
      <c r="B3318" s="12" t="s">
        <v>68</v>
      </c>
      <c r="C3318" s="13" t="s">
        <v>54</v>
      </c>
      <c r="D3318" s="14">
        <v>45558.714583333327</v>
      </c>
      <c r="E3318" s="14">
        <v>45558.793055555558</v>
      </c>
      <c r="F3318" s="15">
        <v>7.8472222222222221E-2</v>
      </c>
      <c r="G3318" s="15">
        <v>3.052777777777778</v>
      </c>
      <c r="H3318" s="13" t="s">
        <v>2207</v>
      </c>
      <c r="I3318" s="13">
        <v>1612.5533166666667</v>
      </c>
      <c r="K3318" s="2" t="s">
        <v>3653</v>
      </c>
      <c r="L3318" s="3">
        <v>1</v>
      </c>
    </row>
    <row r="3319" spans="1:12" x14ac:dyDescent="0.25">
      <c r="A3319" t="s">
        <v>3139</v>
      </c>
      <c r="B3319" s="9" t="s">
        <v>56</v>
      </c>
      <c r="C3319" s="8" t="s">
        <v>143</v>
      </c>
      <c r="D3319" s="10">
        <v>45577.794444444437</v>
      </c>
      <c r="E3319" s="10">
        <v>45577.872916666667</v>
      </c>
      <c r="F3319" s="11">
        <v>7.8472222222222221E-2</v>
      </c>
      <c r="G3319" s="11">
        <v>0.84791666666666665</v>
      </c>
      <c r="H3319" s="8" t="s">
        <v>3096</v>
      </c>
      <c r="I3319" s="8">
        <v>1612.5533166666667</v>
      </c>
      <c r="K3319" s="2" t="s">
        <v>139</v>
      </c>
      <c r="L3319" s="3">
        <v>1</v>
      </c>
    </row>
    <row r="3320" spans="1:12" x14ac:dyDescent="0.25">
      <c r="A3320" t="s">
        <v>1048</v>
      </c>
      <c r="B3320" s="9" t="s">
        <v>22</v>
      </c>
      <c r="C3320" s="8" t="s">
        <v>166</v>
      </c>
      <c r="D3320" s="10">
        <v>45687.838888888888</v>
      </c>
      <c r="E3320" s="10">
        <v>45687.917361111111</v>
      </c>
      <c r="F3320" s="11">
        <v>7.8472222222222221E-2</v>
      </c>
      <c r="G3320" s="11"/>
      <c r="H3320" s="8" t="s">
        <v>3277</v>
      </c>
      <c r="I3320" s="8">
        <v>1612.5533166666667</v>
      </c>
      <c r="K3320" s="2" t="s">
        <v>1468</v>
      </c>
      <c r="L3320" s="3">
        <v>1</v>
      </c>
    </row>
    <row r="3321" spans="1:12" x14ac:dyDescent="0.25">
      <c r="A3321" t="s">
        <v>1048</v>
      </c>
      <c r="B3321" s="9" t="s">
        <v>22</v>
      </c>
      <c r="C3321" s="8" t="s">
        <v>166</v>
      </c>
      <c r="D3321" s="10">
        <v>45687.838888888888</v>
      </c>
      <c r="E3321" s="10">
        <v>45687.917361111111</v>
      </c>
      <c r="F3321" s="11">
        <v>7.8472222222222221E-2</v>
      </c>
      <c r="G3321" s="11"/>
      <c r="H3321" s="8" t="s">
        <v>3484</v>
      </c>
      <c r="I3321" s="8">
        <v>1612.5533166666667</v>
      </c>
      <c r="K3321" s="2" t="s">
        <v>614</v>
      </c>
      <c r="L3321" s="3">
        <v>1</v>
      </c>
    </row>
    <row r="3322" spans="1:12" x14ac:dyDescent="0.25">
      <c r="A3322" t="s">
        <v>3491</v>
      </c>
      <c r="B3322" s="9" t="s">
        <v>240</v>
      </c>
      <c r="C3322" s="8" t="s">
        <v>35</v>
      </c>
      <c r="D3322" s="10">
        <v>45672.894444444442</v>
      </c>
      <c r="E3322" s="10">
        <v>45672.972916666673</v>
      </c>
      <c r="F3322" s="11">
        <v>7.8472222222222221E-2</v>
      </c>
      <c r="G3322" s="11">
        <v>6.979166666666667</v>
      </c>
      <c r="H3322" s="8" t="s">
        <v>3485</v>
      </c>
      <c r="I3322" s="8">
        <v>1612.5533166666667</v>
      </c>
      <c r="K3322" s="2" t="s">
        <v>1178</v>
      </c>
      <c r="L3322" s="3">
        <v>1</v>
      </c>
    </row>
    <row r="3323" spans="1:12" x14ac:dyDescent="0.25">
      <c r="A3323" t="s">
        <v>3006</v>
      </c>
      <c r="B3323" s="12" t="s">
        <v>770</v>
      </c>
      <c r="C3323" s="13" t="s">
        <v>143</v>
      </c>
      <c r="D3323" s="14">
        <v>45520.722916666673</v>
      </c>
      <c r="E3323" s="14">
        <v>45520.801388888889</v>
      </c>
      <c r="F3323" s="15">
        <v>7.8472222222222221E-2</v>
      </c>
      <c r="G3323" s="15">
        <v>0.78472222222222221</v>
      </c>
      <c r="H3323" s="13" t="s">
        <v>3485</v>
      </c>
      <c r="I3323" s="13">
        <v>1612.5533166666667</v>
      </c>
      <c r="K3323" s="2" t="s">
        <v>618</v>
      </c>
      <c r="L3323" s="3">
        <v>1</v>
      </c>
    </row>
    <row r="3324" spans="1:12" x14ac:dyDescent="0.25">
      <c r="A3324" t="s">
        <v>3662</v>
      </c>
      <c r="B3324" s="12" t="s">
        <v>18</v>
      </c>
      <c r="C3324" s="13" t="s">
        <v>3158</v>
      </c>
      <c r="D3324" s="14">
        <v>45376.611805555563</v>
      </c>
      <c r="E3324" s="14">
        <v>45376.69027777778</v>
      </c>
      <c r="F3324" s="15">
        <v>7.8472222222222221E-2</v>
      </c>
      <c r="G3324" s="15">
        <v>8.9583333333333334E-2</v>
      </c>
      <c r="H3324" s="13" t="s">
        <v>3485</v>
      </c>
      <c r="I3324" s="13">
        <v>1612.5533166666667</v>
      </c>
      <c r="K3324" s="2" t="s">
        <v>4249</v>
      </c>
      <c r="L3324" s="3">
        <v>1</v>
      </c>
    </row>
    <row r="3325" spans="1:12" x14ac:dyDescent="0.25">
      <c r="A3325" t="s">
        <v>3948</v>
      </c>
      <c r="B3325" s="12" t="s">
        <v>22</v>
      </c>
      <c r="C3325" s="13" t="s">
        <v>712</v>
      </c>
      <c r="D3325" s="14">
        <v>45649.603472222218</v>
      </c>
      <c r="E3325" s="14">
        <v>45649.681944444441</v>
      </c>
      <c r="F3325" s="15">
        <v>7.8472222222222221E-2</v>
      </c>
      <c r="G3325" s="15">
        <v>3.2638888888888891E-2</v>
      </c>
      <c r="H3325" s="13" t="s">
        <v>3918</v>
      </c>
      <c r="I3325" s="13">
        <v>1612.5533166666667</v>
      </c>
      <c r="K3325" s="2" t="s">
        <v>1184</v>
      </c>
      <c r="L3325" s="3">
        <v>1</v>
      </c>
    </row>
    <row r="3326" spans="1:12" x14ac:dyDescent="0.25">
      <c r="A3326" t="s">
        <v>1096</v>
      </c>
      <c r="B3326" s="9" t="s">
        <v>87</v>
      </c>
      <c r="C3326" s="8" t="s">
        <v>803</v>
      </c>
      <c r="D3326" s="10">
        <v>45626.650694444441</v>
      </c>
      <c r="E3326" s="10">
        <v>45626.729166666657</v>
      </c>
      <c r="F3326" s="11">
        <v>7.8472222222222221E-2</v>
      </c>
      <c r="G3326" s="11">
        <v>8.9583333333333334E-2</v>
      </c>
      <c r="H3326" s="8" t="s">
        <v>3918</v>
      </c>
      <c r="I3326" s="8">
        <v>1612.5533166666667</v>
      </c>
      <c r="K3326" s="2" t="s">
        <v>3589</v>
      </c>
      <c r="L3326" s="3">
        <v>1</v>
      </c>
    </row>
    <row r="3327" spans="1:12" x14ac:dyDescent="0.25">
      <c r="A3327" t="s">
        <v>1783</v>
      </c>
      <c r="B3327" s="12" t="s">
        <v>702</v>
      </c>
      <c r="C3327" s="13" t="s">
        <v>130</v>
      </c>
      <c r="D3327" s="14">
        <v>45650.724999999999</v>
      </c>
      <c r="E3327" s="14">
        <v>45650.803472222222</v>
      </c>
      <c r="F3327" s="15">
        <v>7.8472222222222221E-2</v>
      </c>
      <c r="G3327" s="15">
        <v>6.805555555555555E-2</v>
      </c>
      <c r="H3327" s="13" t="s">
        <v>4100</v>
      </c>
      <c r="I3327" s="13">
        <v>1612.5533166666667</v>
      </c>
      <c r="K3327" s="2" t="s">
        <v>3775</v>
      </c>
      <c r="L3327" s="3">
        <v>1</v>
      </c>
    </row>
    <row r="3328" spans="1:12" x14ac:dyDescent="0.25">
      <c r="A3328" t="s">
        <v>3431</v>
      </c>
      <c r="B3328" s="9" t="s">
        <v>1127</v>
      </c>
      <c r="C3328" s="8" t="s">
        <v>1000</v>
      </c>
      <c r="D3328" s="10">
        <v>45579.415277777778</v>
      </c>
      <c r="E3328" s="10">
        <v>45579.493750000001</v>
      </c>
      <c r="F3328" s="11">
        <v>7.8472222222222221E-2</v>
      </c>
      <c r="G3328" s="11">
        <v>6.1111111111111109E-2</v>
      </c>
      <c r="H3328" s="8" t="s">
        <v>4100</v>
      </c>
      <c r="I3328" s="8">
        <v>1612.5533166666667</v>
      </c>
      <c r="K3328" s="2" t="s">
        <v>3608</v>
      </c>
      <c r="L3328" s="3">
        <v>1</v>
      </c>
    </row>
    <row r="3329" spans="1:12" x14ac:dyDescent="0.25">
      <c r="A3329" t="s">
        <v>4275</v>
      </c>
      <c r="B3329" s="12" t="s">
        <v>68</v>
      </c>
      <c r="C3329" s="13" t="s">
        <v>406</v>
      </c>
      <c r="D3329" s="14">
        <v>45340.959722222222</v>
      </c>
      <c r="E3329" s="14">
        <v>45341.038194444453</v>
      </c>
      <c r="F3329" s="15">
        <v>7.8472222222222221E-2</v>
      </c>
      <c r="G3329" s="15">
        <v>0.69027777777777777</v>
      </c>
      <c r="H3329" s="13" t="s">
        <v>4100</v>
      </c>
      <c r="I3329" s="13">
        <v>1612.5533166666667</v>
      </c>
      <c r="K3329" s="2" t="s">
        <v>2487</v>
      </c>
      <c r="L3329" s="3">
        <v>1</v>
      </c>
    </row>
    <row r="3330" spans="1:12" x14ac:dyDescent="0.25">
      <c r="A3330" t="s">
        <v>4505</v>
      </c>
      <c r="B3330" s="9" t="s">
        <v>143</v>
      </c>
      <c r="C3330" s="8" t="s">
        <v>62</v>
      </c>
      <c r="D3330" s="10">
        <v>45598.785416666673</v>
      </c>
      <c r="E3330" s="10">
        <v>45598.863888888889</v>
      </c>
      <c r="F3330" s="11">
        <v>7.8472222222222221E-2</v>
      </c>
      <c r="G3330" s="11">
        <v>0.82847222222222228</v>
      </c>
      <c r="H3330" s="8" t="s">
        <v>4485</v>
      </c>
      <c r="I3330" s="8">
        <v>1612.5533166666667</v>
      </c>
      <c r="K3330" s="2" t="s">
        <v>4427</v>
      </c>
      <c r="L3330" s="3">
        <v>1</v>
      </c>
    </row>
    <row r="3331" spans="1:12" x14ac:dyDescent="0.25">
      <c r="A3331" t="s">
        <v>4510</v>
      </c>
      <c r="B3331" s="12" t="s">
        <v>232</v>
      </c>
      <c r="C3331" s="13" t="s">
        <v>162</v>
      </c>
      <c r="D3331" s="14">
        <v>45591.743750000001</v>
      </c>
      <c r="E3331" s="14">
        <v>45591.822222222218</v>
      </c>
      <c r="F3331" s="15">
        <v>7.8472222222222221E-2</v>
      </c>
      <c r="G3331" s="15">
        <v>0.93888888888888888</v>
      </c>
      <c r="H3331" s="13" t="s">
        <v>4485</v>
      </c>
      <c r="I3331" s="13">
        <v>1612.5533166666667</v>
      </c>
      <c r="K3331" s="2" t="s">
        <v>4482</v>
      </c>
      <c r="L3331" s="3">
        <v>1</v>
      </c>
    </row>
    <row r="3332" spans="1:12" x14ac:dyDescent="0.25">
      <c r="A3332" t="s">
        <v>4527</v>
      </c>
      <c r="B3332" s="9" t="s">
        <v>143</v>
      </c>
      <c r="C3332" s="8" t="s">
        <v>347</v>
      </c>
      <c r="D3332" s="10">
        <v>45557.756249999999</v>
      </c>
      <c r="E3332" s="10">
        <v>45557.834722222222</v>
      </c>
      <c r="F3332" s="11">
        <v>7.8472222222222221E-2</v>
      </c>
      <c r="G3332" s="11">
        <v>3.6111111111111108E-2</v>
      </c>
      <c r="H3332" s="8" t="s">
        <v>4485</v>
      </c>
      <c r="I3332" s="8">
        <v>1612.5533166666667</v>
      </c>
      <c r="K3332" s="2" t="s">
        <v>2127</v>
      </c>
      <c r="L3332" s="3">
        <v>1</v>
      </c>
    </row>
    <row r="3333" spans="1:12" x14ac:dyDescent="0.25">
      <c r="A3333" t="s">
        <v>4834</v>
      </c>
      <c r="B3333" s="9" t="s">
        <v>240</v>
      </c>
      <c r="C3333" s="8" t="s">
        <v>1067</v>
      </c>
      <c r="D3333" s="10">
        <v>45589.533333333333</v>
      </c>
      <c r="E3333" s="10">
        <v>45589.611805555563</v>
      </c>
      <c r="F3333" s="11">
        <v>7.8472222222222221E-2</v>
      </c>
      <c r="G3333" s="11">
        <v>4.6527777777777779E-2</v>
      </c>
      <c r="H3333" s="8" t="s">
        <v>4776</v>
      </c>
      <c r="I3333" s="8">
        <v>1612.5533166666667</v>
      </c>
      <c r="K3333" s="2" t="s">
        <v>4572</v>
      </c>
      <c r="L3333" s="3">
        <v>1</v>
      </c>
    </row>
    <row r="3334" spans="1:12" x14ac:dyDescent="0.25">
      <c r="A3334" t="s">
        <v>4909</v>
      </c>
      <c r="B3334" s="12" t="s">
        <v>622</v>
      </c>
      <c r="C3334" s="13" t="s">
        <v>162</v>
      </c>
      <c r="D3334" s="14">
        <v>45461.768750000003</v>
      </c>
      <c r="E3334" s="14">
        <v>45461.847222222219</v>
      </c>
      <c r="F3334" s="15">
        <v>7.8472222222222221E-2</v>
      </c>
      <c r="G3334" s="15">
        <v>5.7638888888888892E-2</v>
      </c>
      <c r="H3334" s="13" t="s">
        <v>4776</v>
      </c>
      <c r="I3334" s="13">
        <v>1612.5533166666667</v>
      </c>
      <c r="K3334" s="2" t="s">
        <v>1899</v>
      </c>
      <c r="L3334" s="3">
        <v>1</v>
      </c>
    </row>
    <row r="3335" spans="1:12" x14ac:dyDescent="0.25">
      <c r="A3335" t="s">
        <v>508</v>
      </c>
      <c r="B3335" s="9" t="s">
        <v>507</v>
      </c>
      <c r="C3335" s="8" t="s">
        <v>505</v>
      </c>
      <c r="D3335" s="10">
        <v>45591.866666666669</v>
      </c>
      <c r="E3335" s="10">
        <v>45591.944444444453</v>
      </c>
      <c r="F3335" s="11">
        <v>7.7777777777777779E-2</v>
      </c>
      <c r="G3335" s="11">
        <v>1.7201388888888891</v>
      </c>
      <c r="H3335" s="8" t="s">
        <v>418</v>
      </c>
      <c r="I3335" s="8">
        <v>1598.2829333333332</v>
      </c>
      <c r="K3335" s="2" t="s">
        <v>2301</v>
      </c>
      <c r="L3335" s="3">
        <v>2</v>
      </c>
    </row>
    <row r="3336" spans="1:12" x14ac:dyDescent="0.25">
      <c r="A3336" t="s">
        <v>777</v>
      </c>
      <c r="B3336" s="9" t="s">
        <v>50</v>
      </c>
      <c r="C3336" s="8" t="s">
        <v>775</v>
      </c>
      <c r="D3336" s="10">
        <v>45335.8125</v>
      </c>
      <c r="E3336" s="10">
        <v>45335.890277777777</v>
      </c>
      <c r="F3336" s="11">
        <v>7.7777777777777779E-2</v>
      </c>
      <c r="G3336" s="11">
        <v>1.023611111111111</v>
      </c>
      <c r="H3336" s="8" t="s">
        <v>418</v>
      </c>
      <c r="I3336" s="8">
        <v>1598.2829333333332</v>
      </c>
      <c r="K3336" s="2" t="s">
        <v>1991</v>
      </c>
      <c r="L3336" s="3">
        <v>1</v>
      </c>
    </row>
    <row r="3337" spans="1:12" x14ac:dyDescent="0.25">
      <c r="A3337" t="s">
        <v>905</v>
      </c>
      <c r="B3337" s="12" t="s">
        <v>162</v>
      </c>
      <c r="C3337" s="13" t="s">
        <v>219</v>
      </c>
      <c r="D3337" s="14">
        <v>45513.851388888892</v>
      </c>
      <c r="E3337" s="14">
        <v>45513.929166666669</v>
      </c>
      <c r="F3337" s="15">
        <v>7.7777777777777779E-2</v>
      </c>
      <c r="G3337" s="15">
        <v>6.25E-2</v>
      </c>
      <c r="H3337" s="13" t="s">
        <v>791</v>
      </c>
      <c r="I3337" s="13">
        <v>1598.2829333333332</v>
      </c>
      <c r="K3337" s="2" t="s">
        <v>2705</v>
      </c>
      <c r="L3337" s="3">
        <v>1</v>
      </c>
    </row>
    <row r="3338" spans="1:12" x14ac:dyDescent="0.25">
      <c r="A3338" t="s">
        <v>1130</v>
      </c>
      <c r="B3338" s="12" t="s">
        <v>1129</v>
      </c>
      <c r="C3338" s="13" t="s">
        <v>1127</v>
      </c>
      <c r="D3338" s="14">
        <v>45594.371527777781</v>
      </c>
      <c r="E3338" s="14">
        <v>45594.449305555558</v>
      </c>
      <c r="F3338" s="15">
        <v>7.7777777777777779E-2</v>
      </c>
      <c r="G3338" s="15">
        <v>1.909027777777778</v>
      </c>
      <c r="H3338" s="13" t="s">
        <v>1085</v>
      </c>
      <c r="I3338" s="13">
        <v>1598.2829333333332</v>
      </c>
      <c r="K3338" s="2" t="s">
        <v>1297</v>
      </c>
      <c r="L3338" s="3">
        <v>1</v>
      </c>
    </row>
    <row r="3339" spans="1:12" x14ac:dyDescent="0.25">
      <c r="A3339" t="s">
        <v>1365</v>
      </c>
      <c r="B3339" s="9" t="s">
        <v>1053</v>
      </c>
      <c r="C3339" s="8" t="s">
        <v>622</v>
      </c>
      <c r="D3339" s="10">
        <v>45604.625</v>
      </c>
      <c r="E3339" s="10">
        <v>45604.702777777777</v>
      </c>
      <c r="F3339" s="11">
        <v>7.7777777777777779E-2</v>
      </c>
      <c r="G3339" s="11">
        <v>0.99513888888888891</v>
      </c>
      <c r="H3339" s="8" t="s">
        <v>1314</v>
      </c>
      <c r="I3339" s="8">
        <v>1598.2829333333332</v>
      </c>
      <c r="K3339" s="2" t="s">
        <v>4807</v>
      </c>
      <c r="L3339" s="3">
        <v>1</v>
      </c>
    </row>
    <row r="3340" spans="1:12" x14ac:dyDescent="0.25">
      <c r="A3340" t="s">
        <v>2479</v>
      </c>
      <c r="B3340" s="12" t="s">
        <v>2478</v>
      </c>
      <c r="C3340" s="13" t="s">
        <v>68</v>
      </c>
      <c r="D3340" s="14">
        <v>45334.945138888892</v>
      </c>
      <c r="E3340" s="14">
        <v>45335.022916666669</v>
      </c>
      <c r="F3340" s="15">
        <v>7.7777777777777779E-2</v>
      </c>
      <c r="G3340" s="15">
        <v>0.57916666666666672</v>
      </c>
      <c r="H3340" s="13" t="s">
        <v>2207</v>
      </c>
      <c r="I3340" s="13">
        <v>1598.2829333333332</v>
      </c>
      <c r="K3340" s="2" t="s">
        <v>4495</v>
      </c>
      <c r="L3340" s="3">
        <v>1</v>
      </c>
    </row>
    <row r="3341" spans="1:12" x14ac:dyDescent="0.25">
      <c r="A3341" t="s">
        <v>2539</v>
      </c>
      <c r="B3341" s="9" t="s">
        <v>89</v>
      </c>
      <c r="C3341" s="8" t="s">
        <v>1790</v>
      </c>
      <c r="D3341" s="10">
        <v>45614.961805555547</v>
      </c>
      <c r="E3341" s="10">
        <v>45615.039583333331</v>
      </c>
      <c r="F3341" s="11">
        <v>7.7777777777777779E-2</v>
      </c>
      <c r="G3341" s="11">
        <v>0.71458333333333335</v>
      </c>
      <c r="H3341" s="8" t="s">
        <v>2502</v>
      </c>
      <c r="I3341" s="8">
        <v>1598.2829333333332</v>
      </c>
      <c r="K3341" s="2" t="s">
        <v>310</v>
      </c>
      <c r="L3341" s="3">
        <v>1</v>
      </c>
    </row>
    <row r="3342" spans="1:12" x14ac:dyDescent="0.25">
      <c r="A3342" t="s">
        <v>2557</v>
      </c>
      <c r="B3342" s="12" t="s">
        <v>2556</v>
      </c>
      <c r="C3342" s="13" t="s">
        <v>22</v>
      </c>
      <c r="D3342" s="14">
        <v>45597.952777777777</v>
      </c>
      <c r="E3342" s="14">
        <v>45598.030555555553</v>
      </c>
      <c r="F3342" s="15">
        <v>7.7777777777777779E-2</v>
      </c>
      <c r="G3342" s="15">
        <v>0.68888888888888888</v>
      </c>
      <c r="H3342" s="13" t="s">
        <v>2502</v>
      </c>
      <c r="I3342" s="13">
        <v>1598.2829333333332</v>
      </c>
      <c r="K3342" s="2" t="s">
        <v>4798</v>
      </c>
      <c r="L3342" s="3">
        <v>1</v>
      </c>
    </row>
    <row r="3343" spans="1:12" x14ac:dyDescent="0.25">
      <c r="A3343" t="s">
        <v>2569</v>
      </c>
      <c r="B3343" s="12" t="s">
        <v>2568</v>
      </c>
      <c r="C3343" s="13" t="s">
        <v>91</v>
      </c>
      <c r="D3343" s="14">
        <v>45575.663888888892</v>
      </c>
      <c r="E3343" s="14">
        <v>45575.741666666669</v>
      </c>
      <c r="F3343" s="15">
        <v>7.7777777777777779E-2</v>
      </c>
      <c r="G3343" s="15">
        <v>3.4722222222222217E-2</v>
      </c>
      <c r="H3343" s="13" t="s">
        <v>2502</v>
      </c>
      <c r="I3343" s="13">
        <v>1598.2829333333332</v>
      </c>
      <c r="K3343" s="2" t="s">
        <v>1359</v>
      </c>
      <c r="L3343" s="3">
        <v>1</v>
      </c>
    </row>
    <row r="3344" spans="1:12" x14ac:dyDescent="0.25">
      <c r="A3344" t="s">
        <v>2605</v>
      </c>
      <c r="B3344" s="9" t="s">
        <v>130</v>
      </c>
      <c r="C3344" s="8" t="s">
        <v>2604</v>
      </c>
      <c r="D3344" s="10">
        <v>45500.709722222222</v>
      </c>
      <c r="E3344" s="10">
        <v>45500.787499999999</v>
      </c>
      <c r="F3344" s="11">
        <v>7.7777777777777779E-2</v>
      </c>
      <c r="G3344" s="11">
        <v>10.106944444444441</v>
      </c>
      <c r="H3344" s="8" t="s">
        <v>2502</v>
      </c>
      <c r="I3344" s="8">
        <v>1598.2829333333332</v>
      </c>
      <c r="K3344" s="2" t="s">
        <v>799</v>
      </c>
      <c r="L3344" s="3">
        <v>1</v>
      </c>
    </row>
    <row r="3345" spans="1:12" x14ac:dyDescent="0.25">
      <c r="A3345" t="s">
        <v>2742</v>
      </c>
      <c r="B3345" s="12" t="s">
        <v>770</v>
      </c>
      <c r="C3345" s="13" t="s">
        <v>37</v>
      </c>
      <c r="D3345" s="14">
        <v>45635.9375</v>
      </c>
      <c r="E3345" s="14">
        <v>45636.015277777777</v>
      </c>
      <c r="F3345" s="15">
        <v>7.7777777777777779E-2</v>
      </c>
      <c r="G3345" s="15"/>
      <c r="H3345" s="13" t="s">
        <v>2715</v>
      </c>
      <c r="I3345" s="13">
        <v>1598.2829333333332</v>
      </c>
      <c r="K3345" s="2" t="s">
        <v>2860</v>
      </c>
      <c r="L3345" s="3">
        <v>1</v>
      </c>
    </row>
    <row r="3346" spans="1:12" x14ac:dyDescent="0.25">
      <c r="A3346" t="s">
        <v>3338</v>
      </c>
      <c r="B3346" s="12" t="s">
        <v>2128</v>
      </c>
      <c r="C3346" s="13" t="s">
        <v>12</v>
      </c>
      <c r="D3346" s="14">
        <v>45585.972916666673</v>
      </c>
      <c r="E3346" s="14">
        <v>45586.050694444442</v>
      </c>
      <c r="F3346" s="15">
        <v>7.7777777777777779E-2</v>
      </c>
      <c r="G3346" s="15"/>
      <c r="H3346" s="13" t="s">
        <v>3277</v>
      </c>
      <c r="I3346" s="13">
        <v>1598.2829333333332</v>
      </c>
      <c r="K3346" s="2" t="s">
        <v>655</v>
      </c>
      <c r="L3346" s="3">
        <v>3</v>
      </c>
    </row>
    <row r="3347" spans="1:12" x14ac:dyDescent="0.25">
      <c r="A3347" t="s">
        <v>3362</v>
      </c>
      <c r="B3347" s="9" t="s">
        <v>2358</v>
      </c>
      <c r="C3347" s="8" t="s">
        <v>107</v>
      </c>
      <c r="D3347" s="10">
        <v>45513.95416666667</v>
      </c>
      <c r="E3347" s="10">
        <v>45514.031944444447</v>
      </c>
      <c r="F3347" s="11">
        <v>7.7777777777777779E-2</v>
      </c>
      <c r="G3347" s="11">
        <v>1.9673611111111109</v>
      </c>
      <c r="H3347" s="8" t="s">
        <v>3277</v>
      </c>
      <c r="I3347" s="8">
        <v>1598.2829333333332</v>
      </c>
      <c r="K3347" s="2" t="s">
        <v>4035</v>
      </c>
      <c r="L3347" s="3">
        <v>1</v>
      </c>
    </row>
    <row r="3348" spans="1:12" x14ac:dyDescent="0.25">
      <c r="A3348" t="s">
        <v>3411</v>
      </c>
      <c r="B3348" s="9" t="s">
        <v>68</v>
      </c>
      <c r="C3348" s="8" t="s">
        <v>156</v>
      </c>
      <c r="D3348" s="10">
        <v>45427.579861111109</v>
      </c>
      <c r="E3348" s="10">
        <v>45427.657638888893</v>
      </c>
      <c r="F3348" s="11">
        <v>7.7777777777777779E-2</v>
      </c>
      <c r="G3348" s="11">
        <v>9.6527777777777782E-2</v>
      </c>
      <c r="H3348" s="8" t="s">
        <v>3277</v>
      </c>
      <c r="I3348" s="8">
        <v>1598.2829333333332</v>
      </c>
      <c r="K3348" s="2" t="s">
        <v>4033</v>
      </c>
      <c r="L3348" s="3">
        <v>1</v>
      </c>
    </row>
    <row r="3349" spans="1:12" x14ac:dyDescent="0.25">
      <c r="A3349" t="s">
        <v>3419</v>
      </c>
      <c r="B3349" s="9" t="s">
        <v>3418</v>
      </c>
      <c r="C3349" s="8" t="s">
        <v>1854</v>
      </c>
      <c r="D3349" s="10">
        <v>45413.386111111111</v>
      </c>
      <c r="E3349" s="10">
        <v>45413.463888888888</v>
      </c>
      <c r="F3349" s="11">
        <v>7.7777777777777779E-2</v>
      </c>
      <c r="G3349" s="11">
        <v>0.89097222222222228</v>
      </c>
      <c r="H3349" s="8" t="s">
        <v>3277</v>
      </c>
      <c r="I3349" s="8">
        <v>1598.2829333333332</v>
      </c>
      <c r="K3349" s="2" t="s">
        <v>2130</v>
      </c>
      <c r="L3349" s="3">
        <v>1</v>
      </c>
    </row>
    <row r="3350" spans="1:12" x14ac:dyDescent="0.25">
      <c r="A3350" t="s">
        <v>3338</v>
      </c>
      <c r="B3350" s="12" t="s">
        <v>2128</v>
      </c>
      <c r="C3350" s="13" t="s">
        <v>12</v>
      </c>
      <c r="D3350" s="14">
        <v>45585.972916666673</v>
      </c>
      <c r="E3350" s="14">
        <v>45586.050694444442</v>
      </c>
      <c r="F3350" s="15">
        <v>7.7777777777777779E-2</v>
      </c>
      <c r="G3350" s="15"/>
      <c r="H3350" s="13" t="s">
        <v>3484</v>
      </c>
      <c r="I3350" s="13">
        <v>1598.2829333333332</v>
      </c>
      <c r="K3350" s="2" t="s">
        <v>3307</v>
      </c>
      <c r="L3350" s="3">
        <v>2</v>
      </c>
    </row>
    <row r="3351" spans="1:12" x14ac:dyDescent="0.25">
      <c r="A3351" t="s">
        <v>3362</v>
      </c>
      <c r="B3351" s="9" t="s">
        <v>2358</v>
      </c>
      <c r="C3351" s="8" t="s">
        <v>107</v>
      </c>
      <c r="D3351" s="10">
        <v>45513.95416666667</v>
      </c>
      <c r="E3351" s="10">
        <v>45514.031944444447</v>
      </c>
      <c r="F3351" s="11">
        <v>7.7777777777777779E-2</v>
      </c>
      <c r="G3351" s="11">
        <v>1.9673611111111109</v>
      </c>
      <c r="H3351" s="8" t="s">
        <v>3484</v>
      </c>
      <c r="I3351" s="8">
        <v>1598.2829333333332</v>
      </c>
      <c r="K3351" s="2" t="s">
        <v>1006</v>
      </c>
      <c r="L3351" s="3">
        <v>2</v>
      </c>
    </row>
    <row r="3352" spans="1:12" x14ac:dyDescent="0.25">
      <c r="A3352" t="s">
        <v>3411</v>
      </c>
      <c r="B3352" s="9" t="s">
        <v>68</v>
      </c>
      <c r="C3352" s="8" t="s">
        <v>156</v>
      </c>
      <c r="D3352" s="10">
        <v>45427.579861111109</v>
      </c>
      <c r="E3352" s="10">
        <v>45427.657638888893</v>
      </c>
      <c r="F3352" s="11">
        <v>7.7777777777777779E-2</v>
      </c>
      <c r="G3352" s="11">
        <v>9.6527777777777782E-2</v>
      </c>
      <c r="H3352" s="8" t="s">
        <v>3484</v>
      </c>
      <c r="I3352" s="8">
        <v>1598.2829333333332</v>
      </c>
      <c r="K3352" s="2" t="s">
        <v>967</v>
      </c>
      <c r="L3352" s="3">
        <v>1</v>
      </c>
    </row>
    <row r="3353" spans="1:12" x14ac:dyDescent="0.25">
      <c r="A3353" t="s">
        <v>3419</v>
      </c>
      <c r="B3353" s="9" t="s">
        <v>3418</v>
      </c>
      <c r="C3353" s="8" t="s">
        <v>1854</v>
      </c>
      <c r="D3353" s="10">
        <v>45413.386111111111</v>
      </c>
      <c r="E3353" s="10">
        <v>45413.463888888888</v>
      </c>
      <c r="F3353" s="11">
        <v>7.7777777777777779E-2</v>
      </c>
      <c r="G3353" s="11">
        <v>0.89097222222222228</v>
      </c>
      <c r="H3353" s="8" t="s">
        <v>3484</v>
      </c>
      <c r="I3353" s="8">
        <v>1598.2829333333332</v>
      </c>
      <c r="K3353" s="2" t="s">
        <v>3319</v>
      </c>
      <c r="L3353" s="3">
        <v>2</v>
      </c>
    </row>
    <row r="3354" spans="1:12" x14ac:dyDescent="0.25">
      <c r="A3354" t="s">
        <v>3675</v>
      </c>
      <c r="B3354" s="12" t="s">
        <v>105</v>
      </c>
      <c r="C3354" s="13" t="s">
        <v>146</v>
      </c>
      <c r="D3354" s="14">
        <v>45354.599305555559</v>
      </c>
      <c r="E3354" s="14">
        <v>45354.677083333343</v>
      </c>
      <c r="F3354" s="15">
        <v>7.7777777777777779E-2</v>
      </c>
      <c r="G3354" s="15">
        <v>5.347222222222222E-2</v>
      </c>
      <c r="H3354" s="13" t="s">
        <v>3485</v>
      </c>
      <c r="I3354" s="13">
        <v>1598.2829333333332</v>
      </c>
      <c r="K3354" s="2" t="s">
        <v>1759</v>
      </c>
      <c r="L3354" s="3">
        <v>1</v>
      </c>
    </row>
    <row r="3355" spans="1:12" x14ac:dyDescent="0.25">
      <c r="A3355" t="s">
        <v>3872</v>
      </c>
      <c r="B3355" s="9" t="s">
        <v>22</v>
      </c>
      <c r="C3355" s="8" t="s">
        <v>340</v>
      </c>
      <c r="D3355" s="10">
        <v>45415.771527777782</v>
      </c>
      <c r="E3355" s="10">
        <v>45415.849305555559</v>
      </c>
      <c r="F3355" s="11">
        <v>7.7777777777777779E-2</v>
      </c>
      <c r="G3355" s="11">
        <v>1.6402777777777779</v>
      </c>
      <c r="H3355" s="8" t="s">
        <v>3703</v>
      </c>
      <c r="I3355" s="8">
        <v>1598.2829333333332</v>
      </c>
      <c r="K3355" s="2" t="s">
        <v>346</v>
      </c>
      <c r="L3355" s="3">
        <v>1</v>
      </c>
    </row>
    <row r="3356" spans="1:12" x14ac:dyDescent="0.25">
      <c r="A3356" t="s">
        <v>1619</v>
      </c>
      <c r="B3356" s="12" t="s">
        <v>240</v>
      </c>
      <c r="C3356" s="13" t="s">
        <v>22</v>
      </c>
      <c r="D3356" s="14">
        <v>45336.50277777778</v>
      </c>
      <c r="E3356" s="14">
        <v>45336.580555555563</v>
      </c>
      <c r="F3356" s="15">
        <v>7.7777777777777779E-2</v>
      </c>
      <c r="G3356" s="15">
        <v>9.7222222222222224E-2</v>
      </c>
      <c r="H3356" s="13" t="s">
        <v>3918</v>
      </c>
      <c r="I3356" s="13">
        <v>1598.2829333333332</v>
      </c>
      <c r="K3356" s="2" t="s">
        <v>111</v>
      </c>
      <c r="L3356" s="3">
        <v>1</v>
      </c>
    </row>
    <row r="3357" spans="1:12" x14ac:dyDescent="0.25">
      <c r="A3357" t="s">
        <v>3411</v>
      </c>
      <c r="B3357" s="9" t="s">
        <v>68</v>
      </c>
      <c r="C3357" s="8" t="s">
        <v>156</v>
      </c>
      <c r="D3357" s="10">
        <v>45337.837500000001</v>
      </c>
      <c r="E3357" s="10">
        <v>45337.915277777778</v>
      </c>
      <c r="F3357" s="11">
        <v>7.7777777777777779E-2</v>
      </c>
      <c r="G3357" s="11">
        <v>0.10972222222222219</v>
      </c>
      <c r="H3357" s="8" t="s">
        <v>4100</v>
      </c>
      <c r="I3357" s="8">
        <v>1598.2829333333332</v>
      </c>
      <c r="K3357" s="2" t="s">
        <v>3524</v>
      </c>
      <c r="L3357" s="3">
        <v>1</v>
      </c>
    </row>
    <row r="3358" spans="1:12" x14ac:dyDescent="0.25">
      <c r="A3358" t="s">
        <v>4338</v>
      </c>
      <c r="B3358" s="9" t="s">
        <v>113</v>
      </c>
      <c r="C3358" s="8" t="s">
        <v>486</v>
      </c>
      <c r="D3358" s="10">
        <v>45581.868750000001</v>
      </c>
      <c r="E3358" s="10">
        <v>45581.946527777778</v>
      </c>
      <c r="F3358" s="11">
        <v>7.7777777777777779E-2</v>
      </c>
      <c r="G3358" s="11">
        <v>4.2361111111111113E-2</v>
      </c>
      <c r="H3358" s="8" t="s">
        <v>4288</v>
      </c>
      <c r="I3358" s="8">
        <v>1598.2829333333332</v>
      </c>
      <c r="K3358" s="2" t="s">
        <v>1166</v>
      </c>
      <c r="L3358" s="3">
        <v>1</v>
      </c>
    </row>
    <row r="3359" spans="1:12" x14ac:dyDescent="0.25">
      <c r="A3359" t="s">
        <v>3250</v>
      </c>
      <c r="B3359" s="12" t="s">
        <v>54</v>
      </c>
      <c r="C3359" s="13" t="s">
        <v>35</v>
      </c>
      <c r="D3359" s="14">
        <v>45465.938888888893</v>
      </c>
      <c r="E3359" s="14">
        <v>45466.01666666667</v>
      </c>
      <c r="F3359" s="15">
        <v>7.7777777777777779E-2</v>
      </c>
      <c r="G3359" s="15">
        <v>19.531944444444441</v>
      </c>
      <c r="H3359" s="13" t="s">
        <v>4288</v>
      </c>
      <c r="I3359" s="13">
        <v>1598.2829333333332</v>
      </c>
      <c r="K3359" s="2" t="s">
        <v>1667</v>
      </c>
      <c r="L3359" s="3">
        <v>2</v>
      </c>
    </row>
    <row r="3360" spans="1:12" x14ac:dyDescent="0.25">
      <c r="A3360" t="s">
        <v>1337</v>
      </c>
      <c r="B3360" s="12" t="s">
        <v>134</v>
      </c>
      <c r="C3360" s="13" t="s">
        <v>570</v>
      </c>
      <c r="D3360" s="14">
        <v>45583.827777777777</v>
      </c>
      <c r="E3360" s="14">
        <v>45583.905555555553</v>
      </c>
      <c r="F3360" s="15">
        <v>7.7777777777777779E-2</v>
      </c>
      <c r="G3360" s="15">
        <v>0.90416666666666667</v>
      </c>
      <c r="H3360" s="13" t="s">
        <v>4485</v>
      </c>
      <c r="I3360" s="13">
        <v>1598.2829333333332</v>
      </c>
      <c r="K3360" s="2" t="s">
        <v>4039</v>
      </c>
      <c r="L3360" s="3">
        <v>1</v>
      </c>
    </row>
    <row r="3361" spans="1:12" x14ac:dyDescent="0.25">
      <c r="A3361" t="s">
        <v>4515</v>
      </c>
      <c r="B3361" s="9" t="s">
        <v>22</v>
      </c>
      <c r="C3361" s="8" t="s">
        <v>486</v>
      </c>
      <c r="D3361" s="10">
        <v>45623.581944444442</v>
      </c>
      <c r="E3361" s="10">
        <v>45623.659722222219</v>
      </c>
      <c r="F3361" s="11">
        <v>7.7777777777777779E-2</v>
      </c>
      <c r="G3361" s="11">
        <v>6.25E-2</v>
      </c>
      <c r="H3361" s="8" t="s">
        <v>4654</v>
      </c>
      <c r="I3361" s="8">
        <v>1598.2829333333332</v>
      </c>
      <c r="K3361" s="2" t="s">
        <v>4031</v>
      </c>
      <c r="L3361" s="3">
        <v>1</v>
      </c>
    </row>
    <row r="3362" spans="1:12" x14ac:dyDescent="0.25">
      <c r="A3362" t="s">
        <v>4803</v>
      </c>
      <c r="B3362" s="12" t="s">
        <v>4802</v>
      </c>
      <c r="C3362" s="13" t="s">
        <v>4800</v>
      </c>
      <c r="D3362" s="14">
        <v>45634.020138888889</v>
      </c>
      <c r="E3362" s="14">
        <v>45634.097916666673</v>
      </c>
      <c r="F3362" s="15">
        <v>7.7777777777777779E-2</v>
      </c>
      <c r="G3362" s="15">
        <v>4.3055555555555562E-2</v>
      </c>
      <c r="H3362" s="13" t="s">
        <v>4776</v>
      </c>
      <c r="I3362" s="13">
        <v>1598.2829333333332</v>
      </c>
      <c r="K3362" s="2" t="s">
        <v>4655</v>
      </c>
      <c r="L3362" s="3">
        <v>1</v>
      </c>
    </row>
    <row r="3363" spans="1:12" x14ac:dyDescent="0.25">
      <c r="A3363" t="s">
        <v>1263</v>
      </c>
      <c r="B3363" s="9" t="s">
        <v>18</v>
      </c>
      <c r="C3363" s="8" t="s">
        <v>898</v>
      </c>
      <c r="D3363" s="10">
        <v>45377.615277777782</v>
      </c>
      <c r="E3363" s="10">
        <v>45377.692361111112</v>
      </c>
      <c r="F3363" s="11">
        <v>7.7083333333333337E-2</v>
      </c>
      <c r="G3363" s="11">
        <v>8.6805555555555552E-2</v>
      </c>
      <c r="H3363" s="8" t="s">
        <v>1085</v>
      </c>
      <c r="I3363" s="8">
        <v>1584.0125499999999</v>
      </c>
      <c r="K3363" s="2" t="s">
        <v>3487</v>
      </c>
      <c r="L3363" s="3">
        <v>1</v>
      </c>
    </row>
    <row r="3364" spans="1:12" x14ac:dyDescent="0.25">
      <c r="A3364" t="s">
        <v>1455</v>
      </c>
      <c r="B3364" s="9" t="s">
        <v>1454</v>
      </c>
      <c r="C3364" s="8" t="s">
        <v>22</v>
      </c>
      <c r="D3364" s="10">
        <v>45452.881944444453</v>
      </c>
      <c r="E3364" s="10">
        <v>45452.959027777782</v>
      </c>
      <c r="F3364" s="11">
        <v>7.7083333333333337E-2</v>
      </c>
      <c r="G3364" s="11">
        <v>6.9347222222222218</v>
      </c>
      <c r="H3364" s="8" t="s">
        <v>1314</v>
      </c>
      <c r="I3364" s="8">
        <v>1584.0125499999999</v>
      </c>
      <c r="K3364" s="2" t="s">
        <v>4554</v>
      </c>
      <c r="L3364" s="3">
        <v>1</v>
      </c>
    </row>
    <row r="3365" spans="1:12" x14ac:dyDescent="0.25">
      <c r="A3365" t="s">
        <v>1487</v>
      </c>
      <c r="B3365" s="9" t="s">
        <v>1486</v>
      </c>
      <c r="C3365" s="8" t="s">
        <v>652</v>
      </c>
      <c r="D3365" s="10">
        <v>45398.586111111108</v>
      </c>
      <c r="E3365" s="10">
        <v>45398.663194444453</v>
      </c>
      <c r="F3365" s="11">
        <v>7.7083333333333337E-2</v>
      </c>
      <c r="G3365" s="11">
        <v>0.19166666666666671</v>
      </c>
      <c r="H3365" s="8" t="s">
        <v>1314</v>
      </c>
      <c r="I3365" s="8">
        <v>1584.0125499999999</v>
      </c>
      <c r="K3365" s="2" t="s">
        <v>4553</v>
      </c>
      <c r="L3365" s="3">
        <v>1</v>
      </c>
    </row>
    <row r="3366" spans="1:12" x14ac:dyDescent="0.25">
      <c r="A3366" t="s">
        <v>1532</v>
      </c>
      <c r="B3366" s="9" t="s">
        <v>259</v>
      </c>
      <c r="C3366" s="8" t="s">
        <v>43</v>
      </c>
      <c r="D3366" s="10">
        <v>45342.009722222218</v>
      </c>
      <c r="E3366" s="10">
        <v>45342.086805555547</v>
      </c>
      <c r="F3366" s="11">
        <v>7.7083333333333337E-2</v>
      </c>
      <c r="G3366" s="11">
        <v>5.7638888888888892E-2</v>
      </c>
      <c r="H3366" s="8" t="s">
        <v>1314</v>
      </c>
      <c r="I3366" s="8">
        <v>1584.0125499999999</v>
      </c>
      <c r="K3366" s="2" t="s">
        <v>2596</v>
      </c>
      <c r="L3366" s="3">
        <v>2</v>
      </c>
    </row>
    <row r="3367" spans="1:12" x14ac:dyDescent="0.25">
      <c r="A3367" t="s">
        <v>1776</v>
      </c>
      <c r="B3367" s="12" t="s">
        <v>803</v>
      </c>
      <c r="C3367" s="13" t="s">
        <v>125</v>
      </c>
      <c r="D3367" s="14">
        <v>45439.745833333327</v>
      </c>
      <c r="E3367" s="14">
        <v>45439.822916666657</v>
      </c>
      <c r="F3367" s="15">
        <v>7.7083333333333337E-2</v>
      </c>
      <c r="G3367" s="15">
        <v>-0.74097222222222225</v>
      </c>
      <c r="H3367" s="13" t="s">
        <v>1566</v>
      </c>
      <c r="I3367" s="13">
        <v>1584.0125499999999</v>
      </c>
      <c r="K3367" s="2" t="s">
        <v>3544</v>
      </c>
      <c r="L3367" s="3">
        <v>1</v>
      </c>
    </row>
    <row r="3368" spans="1:12" x14ac:dyDescent="0.25">
      <c r="A3368" t="s">
        <v>2213</v>
      </c>
      <c r="B3368" s="12" t="s">
        <v>406</v>
      </c>
      <c r="C3368" s="13" t="s">
        <v>134</v>
      </c>
      <c r="D3368" s="14">
        <v>45669.99722222222</v>
      </c>
      <c r="E3368" s="14">
        <v>45670.074305555558</v>
      </c>
      <c r="F3368" s="15">
        <v>7.7083333333333337E-2</v>
      </c>
      <c r="G3368" s="15">
        <v>2.9166666666666671E-2</v>
      </c>
      <c r="H3368" s="13" t="s">
        <v>2207</v>
      </c>
      <c r="I3368" s="13">
        <v>1584.0125499999999</v>
      </c>
      <c r="K3368" s="2" t="s">
        <v>4416</v>
      </c>
      <c r="L3368" s="3">
        <v>1</v>
      </c>
    </row>
    <row r="3369" spans="1:12" x14ac:dyDescent="0.25">
      <c r="A3369" t="s">
        <v>128</v>
      </c>
      <c r="B3369" s="9" t="s">
        <v>127</v>
      </c>
      <c r="C3369" s="8" t="s">
        <v>125</v>
      </c>
      <c r="D3369" s="10">
        <v>45344.624305555553</v>
      </c>
      <c r="E3369" s="10">
        <v>45344.701388888891</v>
      </c>
      <c r="F3369" s="11">
        <v>7.7083333333333337E-2</v>
      </c>
      <c r="G3369" s="11">
        <v>1.8090277777777779</v>
      </c>
      <c r="H3369" s="8" t="s">
        <v>2207</v>
      </c>
      <c r="I3369" s="8">
        <v>1584.0125499999999</v>
      </c>
      <c r="K3369" s="2" t="s">
        <v>4222</v>
      </c>
      <c r="L3369" s="3">
        <v>1</v>
      </c>
    </row>
    <row r="3370" spans="1:12" x14ac:dyDescent="0.25">
      <c r="A3370" t="s">
        <v>2699</v>
      </c>
      <c r="B3370" s="12" t="s">
        <v>206</v>
      </c>
      <c r="C3370" s="13" t="s">
        <v>87</v>
      </c>
      <c r="D3370" s="14">
        <v>45342.161111111112</v>
      </c>
      <c r="E3370" s="14">
        <v>45342.238194444442</v>
      </c>
      <c r="F3370" s="15">
        <v>7.7083333333333337E-2</v>
      </c>
      <c r="G3370" s="15">
        <v>2.3770833333333332</v>
      </c>
      <c r="H3370" s="13" t="s">
        <v>2502</v>
      </c>
      <c r="I3370" s="13">
        <v>1584.0125499999999</v>
      </c>
      <c r="K3370" s="2" t="s">
        <v>3824</v>
      </c>
      <c r="L3370" s="3">
        <v>1</v>
      </c>
    </row>
    <row r="3371" spans="1:12" x14ac:dyDescent="0.25">
      <c r="A3371" t="s">
        <v>2782</v>
      </c>
      <c r="B3371" s="12" t="s">
        <v>166</v>
      </c>
      <c r="C3371" s="13" t="s">
        <v>87</v>
      </c>
      <c r="D3371" s="14">
        <v>45427.820138888892</v>
      </c>
      <c r="E3371" s="14">
        <v>45427.897222222222</v>
      </c>
      <c r="F3371" s="15">
        <v>7.7083333333333337E-2</v>
      </c>
      <c r="G3371" s="15"/>
      <c r="H3371" s="13" t="s">
        <v>2715</v>
      </c>
      <c r="I3371" s="13">
        <v>1584.0125499999999</v>
      </c>
      <c r="K3371" s="2" t="s">
        <v>839</v>
      </c>
      <c r="L3371" s="3">
        <v>1</v>
      </c>
    </row>
    <row r="3372" spans="1:12" x14ac:dyDescent="0.25">
      <c r="A3372" t="s">
        <v>2908</v>
      </c>
      <c r="B3372" s="12" t="s">
        <v>943</v>
      </c>
      <c r="C3372" s="13" t="s">
        <v>246</v>
      </c>
      <c r="D3372" s="14">
        <v>45579.854166666657</v>
      </c>
      <c r="E3372" s="14">
        <v>45579.931250000001</v>
      </c>
      <c r="F3372" s="15">
        <v>7.7083333333333337E-2</v>
      </c>
      <c r="G3372" s="15">
        <v>0.57638888888888884</v>
      </c>
      <c r="H3372" s="13" t="s">
        <v>2858</v>
      </c>
      <c r="I3372" s="13">
        <v>1584.0125499999999</v>
      </c>
      <c r="K3372" s="2" t="s">
        <v>3106</v>
      </c>
      <c r="L3372" s="3">
        <v>1</v>
      </c>
    </row>
    <row r="3373" spans="1:12" x14ac:dyDescent="0.25">
      <c r="A3373" t="s">
        <v>3433</v>
      </c>
      <c r="B3373" s="12" t="s">
        <v>72</v>
      </c>
      <c r="C3373" s="13" t="s">
        <v>1122</v>
      </c>
      <c r="D3373" s="14">
        <v>45390.411111111112</v>
      </c>
      <c r="E3373" s="14">
        <v>45390.488194444442</v>
      </c>
      <c r="F3373" s="15">
        <v>7.7083333333333337E-2</v>
      </c>
      <c r="G3373" s="15">
        <v>0.56597222222222221</v>
      </c>
      <c r="H3373" s="13" t="s">
        <v>3277</v>
      </c>
      <c r="I3373" s="13">
        <v>1584.0125499999999</v>
      </c>
      <c r="K3373" s="2" t="s">
        <v>4828</v>
      </c>
      <c r="L3373" s="3">
        <v>1</v>
      </c>
    </row>
    <row r="3374" spans="1:12" x14ac:dyDescent="0.25">
      <c r="A3374" t="s">
        <v>3446</v>
      </c>
      <c r="B3374" s="12" t="s">
        <v>259</v>
      </c>
      <c r="C3374" s="13" t="s">
        <v>2712</v>
      </c>
      <c r="D3374" s="14">
        <v>45360.707638888889</v>
      </c>
      <c r="E3374" s="14">
        <v>45360.784722222219</v>
      </c>
      <c r="F3374" s="15">
        <v>7.7083333333333337E-2</v>
      </c>
      <c r="G3374" s="15">
        <v>4.0972222222222222E-2</v>
      </c>
      <c r="H3374" s="13" t="s">
        <v>3277</v>
      </c>
      <c r="I3374" s="13">
        <v>1584.0125499999999</v>
      </c>
      <c r="K3374" s="2" t="s">
        <v>3592</v>
      </c>
      <c r="L3374" s="3">
        <v>1</v>
      </c>
    </row>
    <row r="3375" spans="1:12" x14ac:dyDescent="0.25">
      <c r="A3375" t="s">
        <v>3433</v>
      </c>
      <c r="B3375" s="12" t="s">
        <v>72</v>
      </c>
      <c r="C3375" s="13" t="s">
        <v>1122</v>
      </c>
      <c r="D3375" s="14">
        <v>45390.411111111112</v>
      </c>
      <c r="E3375" s="14">
        <v>45390.488194444442</v>
      </c>
      <c r="F3375" s="15">
        <v>7.7083333333333337E-2</v>
      </c>
      <c r="G3375" s="15">
        <v>0.56597222222222221</v>
      </c>
      <c r="H3375" s="13" t="s">
        <v>3484</v>
      </c>
      <c r="I3375" s="13">
        <v>1584.0125499999999</v>
      </c>
      <c r="K3375" s="2" t="s">
        <v>31</v>
      </c>
      <c r="L3375" s="3">
        <v>1</v>
      </c>
    </row>
    <row r="3376" spans="1:12" x14ac:dyDescent="0.25">
      <c r="A3376" t="s">
        <v>3446</v>
      </c>
      <c r="B3376" s="12" t="s">
        <v>259</v>
      </c>
      <c r="C3376" s="13" t="s">
        <v>2712</v>
      </c>
      <c r="D3376" s="14">
        <v>45360.707638888889</v>
      </c>
      <c r="E3376" s="14">
        <v>45360.784722222219</v>
      </c>
      <c r="F3376" s="15">
        <v>7.7083333333333337E-2</v>
      </c>
      <c r="G3376" s="15">
        <v>4.0972222222222222E-2</v>
      </c>
      <c r="H3376" s="13" t="s">
        <v>3484</v>
      </c>
      <c r="I3376" s="13">
        <v>1584.0125499999999</v>
      </c>
      <c r="K3376" s="2" t="s">
        <v>3097</v>
      </c>
      <c r="L3376" s="3">
        <v>1</v>
      </c>
    </row>
    <row r="3377" spans="1:12" x14ac:dyDescent="0.25">
      <c r="A3377" t="s">
        <v>3556</v>
      </c>
      <c r="B3377" s="9" t="s">
        <v>1236</v>
      </c>
      <c r="C3377" s="8" t="s">
        <v>3554</v>
      </c>
      <c r="D3377" s="10">
        <v>45568.316666666673</v>
      </c>
      <c r="E3377" s="10">
        <v>45568.393750000003</v>
      </c>
      <c r="F3377" s="11">
        <v>7.7083333333333337E-2</v>
      </c>
      <c r="G3377" s="11">
        <v>1.2875000000000001</v>
      </c>
      <c r="H3377" s="8" t="s">
        <v>3485</v>
      </c>
      <c r="I3377" s="8">
        <v>1584.0125499999999</v>
      </c>
      <c r="K3377" s="2" t="s">
        <v>2602</v>
      </c>
      <c r="L3377" s="3">
        <v>2</v>
      </c>
    </row>
    <row r="3378" spans="1:12" x14ac:dyDescent="0.25">
      <c r="A3378" t="s">
        <v>3869</v>
      </c>
      <c r="B3378" s="12" t="s">
        <v>353</v>
      </c>
      <c r="C3378" s="13" t="s">
        <v>14</v>
      </c>
      <c r="D3378" s="14">
        <v>45419.565972222219</v>
      </c>
      <c r="E3378" s="14">
        <v>45419.643055555563</v>
      </c>
      <c r="F3378" s="15">
        <v>7.7083333333333337E-2</v>
      </c>
      <c r="G3378" s="15">
        <v>7.1527777777777773E-2</v>
      </c>
      <c r="H3378" s="13" t="s">
        <v>3703</v>
      </c>
      <c r="I3378" s="13">
        <v>1584.0125499999999</v>
      </c>
      <c r="K3378" s="2" t="s">
        <v>3665</v>
      </c>
      <c r="L3378" s="3">
        <v>1</v>
      </c>
    </row>
    <row r="3379" spans="1:12" x14ac:dyDescent="0.25">
      <c r="A3379" t="s">
        <v>1806</v>
      </c>
      <c r="B3379" s="12" t="s">
        <v>18</v>
      </c>
      <c r="C3379" s="13" t="s">
        <v>81</v>
      </c>
      <c r="D3379" s="14">
        <v>45541.709027777782</v>
      </c>
      <c r="E3379" s="14">
        <v>45541.786111111112</v>
      </c>
      <c r="F3379" s="15">
        <v>7.7083333333333337E-2</v>
      </c>
      <c r="G3379" s="15">
        <v>0.10625</v>
      </c>
      <c r="H3379" s="13" t="s">
        <v>3918</v>
      </c>
      <c r="I3379" s="13">
        <v>1584.0125499999999</v>
      </c>
      <c r="K3379" s="2" t="s">
        <v>3168</v>
      </c>
      <c r="L3379" s="3">
        <v>1</v>
      </c>
    </row>
    <row r="3380" spans="1:12" x14ac:dyDescent="0.25">
      <c r="A3380" t="s">
        <v>4036</v>
      </c>
      <c r="B3380" s="12" t="s">
        <v>2196</v>
      </c>
      <c r="C3380" s="13" t="s">
        <v>4032</v>
      </c>
      <c r="D3380" s="14">
        <v>45407.640972222223</v>
      </c>
      <c r="E3380" s="14">
        <v>45407.718055555553</v>
      </c>
      <c r="F3380" s="15">
        <v>7.7083333333333337E-2</v>
      </c>
      <c r="G3380" s="15">
        <v>0.05</v>
      </c>
      <c r="H3380" s="13" t="s">
        <v>3918</v>
      </c>
      <c r="I3380" s="13">
        <v>1584.0125499999999</v>
      </c>
      <c r="K3380" s="2" t="s">
        <v>779</v>
      </c>
      <c r="L3380" s="3">
        <v>1</v>
      </c>
    </row>
    <row r="3381" spans="1:12" x14ac:dyDescent="0.25">
      <c r="A3381" t="s">
        <v>4210</v>
      </c>
      <c r="B3381" s="9" t="s">
        <v>2322</v>
      </c>
      <c r="C3381" s="8" t="s">
        <v>712</v>
      </c>
      <c r="D3381" s="10">
        <v>45495.791666666657</v>
      </c>
      <c r="E3381" s="10">
        <v>45495.868750000001</v>
      </c>
      <c r="F3381" s="11">
        <v>7.7083333333333337E-2</v>
      </c>
      <c r="G3381" s="11">
        <v>3.4722222222222217E-2</v>
      </c>
      <c r="H3381" s="8" t="s">
        <v>4100</v>
      </c>
      <c r="I3381" s="8">
        <v>1584.0125499999999</v>
      </c>
      <c r="K3381" s="2" t="s">
        <v>1306</v>
      </c>
      <c r="L3381" s="3">
        <v>1</v>
      </c>
    </row>
    <row r="3382" spans="1:12" x14ac:dyDescent="0.25">
      <c r="A3382" t="s">
        <v>1006</v>
      </c>
      <c r="B3382" s="9" t="s">
        <v>1005</v>
      </c>
      <c r="C3382" s="8" t="s">
        <v>240</v>
      </c>
      <c r="D3382" s="10">
        <v>45365.683333333327</v>
      </c>
      <c r="E3382" s="10">
        <v>45365.760416666657</v>
      </c>
      <c r="F3382" s="11">
        <v>7.7083333333333337E-2</v>
      </c>
      <c r="G3382" s="11"/>
      <c r="H3382" s="8" t="s">
        <v>4100</v>
      </c>
      <c r="I3382" s="8">
        <v>1584.0125499999999</v>
      </c>
      <c r="K3382" s="2" t="s">
        <v>1826</v>
      </c>
      <c r="L3382" s="3">
        <v>2</v>
      </c>
    </row>
    <row r="3383" spans="1:12" x14ac:dyDescent="0.25">
      <c r="A3383" t="s">
        <v>4497</v>
      </c>
      <c r="B3383" s="9" t="s">
        <v>105</v>
      </c>
      <c r="C3383" s="8" t="s">
        <v>240</v>
      </c>
      <c r="D3383" s="10">
        <v>45633.707638888889</v>
      </c>
      <c r="E3383" s="10">
        <v>45633.784722222219</v>
      </c>
      <c r="F3383" s="11">
        <v>7.7083333333333337E-2</v>
      </c>
      <c r="G3383" s="11">
        <v>5.0187499999999998</v>
      </c>
      <c r="H3383" s="8" t="s">
        <v>4485</v>
      </c>
      <c r="I3383" s="8">
        <v>1584.0125499999999</v>
      </c>
      <c r="K3383" s="2" t="s">
        <v>1998</v>
      </c>
      <c r="L3383" s="3">
        <v>2</v>
      </c>
    </row>
    <row r="3384" spans="1:12" x14ac:dyDescent="0.25">
      <c r="A3384" t="s">
        <v>4643</v>
      </c>
      <c r="B3384" s="12" t="s">
        <v>60</v>
      </c>
      <c r="C3384" s="13" t="s">
        <v>24</v>
      </c>
      <c r="D3384" s="14">
        <v>45340.922222222223</v>
      </c>
      <c r="E3384" s="14">
        <v>45340.999305555553</v>
      </c>
      <c r="F3384" s="15">
        <v>7.7083333333333337E-2</v>
      </c>
      <c r="G3384" s="15">
        <v>0.74722222222222223</v>
      </c>
      <c r="H3384" s="13" t="s">
        <v>4485</v>
      </c>
      <c r="I3384" s="13">
        <v>1584.0125499999999</v>
      </c>
      <c r="K3384" s="2" t="s">
        <v>1608</v>
      </c>
      <c r="L3384" s="3">
        <v>4</v>
      </c>
    </row>
    <row r="3385" spans="1:12" x14ac:dyDescent="0.25">
      <c r="A3385" t="s">
        <v>4687</v>
      </c>
      <c r="B3385" s="12" t="s">
        <v>60</v>
      </c>
      <c r="C3385" s="13" t="s">
        <v>496</v>
      </c>
      <c r="D3385" s="14">
        <v>45604.7</v>
      </c>
      <c r="E3385" s="14">
        <v>45604.777083333327</v>
      </c>
      <c r="F3385" s="15">
        <v>7.7083333333333337E-2</v>
      </c>
      <c r="G3385" s="15">
        <v>3.6111111111111108E-2</v>
      </c>
      <c r="H3385" s="13" t="s">
        <v>4654</v>
      </c>
      <c r="I3385" s="13">
        <v>1584.0125499999999</v>
      </c>
      <c r="K3385" s="2" t="s">
        <v>3415</v>
      </c>
      <c r="L3385" s="3">
        <v>2</v>
      </c>
    </row>
    <row r="3386" spans="1:12" x14ac:dyDescent="0.25">
      <c r="A3386" t="s">
        <v>1989</v>
      </c>
      <c r="B3386" s="9" t="s">
        <v>68</v>
      </c>
      <c r="C3386" s="8" t="s">
        <v>54</v>
      </c>
      <c r="D3386" s="10">
        <v>45655.696527777778</v>
      </c>
      <c r="E3386" s="10">
        <v>45655.773611111108</v>
      </c>
      <c r="F3386" s="11">
        <v>7.7083333333333337E-2</v>
      </c>
      <c r="G3386" s="11">
        <v>0.93333333333333335</v>
      </c>
      <c r="H3386" s="8" t="s">
        <v>4776</v>
      </c>
      <c r="I3386" s="8">
        <v>1584.0125499999999</v>
      </c>
      <c r="K3386" s="2" t="s">
        <v>2177</v>
      </c>
      <c r="L3386" s="3">
        <v>1</v>
      </c>
    </row>
    <row r="3387" spans="1:12" x14ac:dyDescent="0.25">
      <c r="A3387" t="s">
        <v>714</v>
      </c>
      <c r="B3387" s="12" t="s">
        <v>101</v>
      </c>
      <c r="C3387" s="13" t="s">
        <v>712</v>
      </c>
      <c r="D3387" s="14">
        <v>45387.56527777778</v>
      </c>
      <c r="E3387" s="14">
        <v>45387.64166666667</v>
      </c>
      <c r="F3387" s="15">
        <v>7.6388888888888895E-2</v>
      </c>
      <c r="G3387" s="15">
        <v>7.9861111111111105E-2</v>
      </c>
      <c r="H3387" s="13" t="s">
        <v>418</v>
      </c>
      <c r="I3387" s="13">
        <v>1569.7421666666667</v>
      </c>
      <c r="K3387" s="2" t="s">
        <v>4622</v>
      </c>
      <c r="L3387" s="3">
        <v>1</v>
      </c>
    </row>
    <row r="3388" spans="1:12" x14ac:dyDescent="0.25">
      <c r="A3388" t="s">
        <v>772</v>
      </c>
      <c r="B3388" s="9" t="s">
        <v>156</v>
      </c>
      <c r="C3388" s="8" t="s">
        <v>770</v>
      </c>
      <c r="D3388" s="10">
        <v>45338.97152777778</v>
      </c>
      <c r="E3388" s="10">
        <v>45339.04791666667</v>
      </c>
      <c r="F3388" s="11">
        <v>7.6388888888888895E-2</v>
      </c>
      <c r="G3388" s="11">
        <v>0.11944444444444451</v>
      </c>
      <c r="H3388" s="8" t="s">
        <v>418</v>
      </c>
      <c r="I3388" s="8">
        <v>1569.7421666666667</v>
      </c>
      <c r="K3388" s="2" t="s">
        <v>251</v>
      </c>
      <c r="L3388" s="3">
        <v>2</v>
      </c>
    </row>
    <row r="3389" spans="1:12" x14ac:dyDescent="0.25">
      <c r="A3389" t="s">
        <v>880</v>
      </c>
      <c r="B3389" s="12" t="s">
        <v>130</v>
      </c>
      <c r="C3389" s="13" t="s">
        <v>240</v>
      </c>
      <c r="D3389" s="14">
        <v>45557.734722222223</v>
      </c>
      <c r="E3389" s="14">
        <v>45557.811111111107</v>
      </c>
      <c r="F3389" s="15">
        <v>7.6388888888888895E-2</v>
      </c>
      <c r="G3389" s="15">
        <v>0.77638888888888891</v>
      </c>
      <c r="H3389" s="13" t="s">
        <v>791</v>
      </c>
      <c r="I3389" s="13">
        <v>1569.7421666666667</v>
      </c>
      <c r="K3389" s="2" t="s">
        <v>2091</v>
      </c>
      <c r="L3389" s="3">
        <v>1</v>
      </c>
    </row>
    <row r="3390" spans="1:12" x14ac:dyDescent="0.25">
      <c r="A3390" t="s">
        <v>1277</v>
      </c>
      <c r="B3390" s="12" t="s">
        <v>472</v>
      </c>
      <c r="C3390" s="13" t="s">
        <v>18</v>
      </c>
      <c r="D3390" s="14">
        <v>45367.870138888888</v>
      </c>
      <c r="E3390" s="14">
        <v>45367.946527777778</v>
      </c>
      <c r="F3390" s="15">
        <v>7.6388888888888895E-2</v>
      </c>
      <c r="G3390" s="15">
        <v>0.71250000000000002</v>
      </c>
      <c r="H3390" s="13" t="s">
        <v>1085</v>
      </c>
      <c r="I3390" s="13">
        <v>1569.7421666666667</v>
      </c>
      <c r="K3390" s="2" t="s">
        <v>1604</v>
      </c>
      <c r="L3390" s="3">
        <v>1</v>
      </c>
    </row>
    <row r="3391" spans="1:12" x14ac:dyDescent="0.25">
      <c r="A3391" t="s">
        <v>1690</v>
      </c>
      <c r="B3391" s="9" t="s">
        <v>89</v>
      </c>
      <c r="C3391" s="8" t="s">
        <v>81</v>
      </c>
      <c r="D3391" s="10">
        <v>45572.601388888892</v>
      </c>
      <c r="E3391" s="10">
        <v>45572.677777777782</v>
      </c>
      <c r="F3391" s="11">
        <v>7.6388888888888895E-2</v>
      </c>
      <c r="G3391" s="11">
        <v>0.2048611111111111</v>
      </c>
      <c r="H3391" s="8" t="s">
        <v>1566</v>
      </c>
      <c r="I3391" s="8">
        <v>1569.7421666666667</v>
      </c>
      <c r="K3391" s="2" t="s">
        <v>3489</v>
      </c>
      <c r="L3391" s="3">
        <v>1</v>
      </c>
    </row>
    <row r="3392" spans="1:12" x14ac:dyDescent="0.25">
      <c r="A3392" t="s">
        <v>1701</v>
      </c>
      <c r="B3392" s="9" t="s">
        <v>1024</v>
      </c>
      <c r="C3392" s="8" t="s">
        <v>460</v>
      </c>
      <c r="D3392" s="10">
        <v>45561.779861111107</v>
      </c>
      <c r="E3392" s="10">
        <v>45561.856249999997</v>
      </c>
      <c r="F3392" s="11">
        <v>7.6388888888888895E-2</v>
      </c>
      <c r="G3392" s="11">
        <v>0.81388888888888888</v>
      </c>
      <c r="H3392" s="8" t="s">
        <v>1566</v>
      </c>
      <c r="I3392" s="8">
        <v>1569.7421666666667</v>
      </c>
      <c r="K3392" s="2" t="s">
        <v>1982</v>
      </c>
      <c r="L3392" s="3">
        <v>1</v>
      </c>
    </row>
    <row r="3393" spans="1:12" x14ac:dyDescent="0.25">
      <c r="A3393" t="s">
        <v>1487</v>
      </c>
      <c r="B3393" s="12" t="s">
        <v>1486</v>
      </c>
      <c r="C3393" s="13" t="s">
        <v>652</v>
      </c>
      <c r="D3393" s="14">
        <v>45412.772222222222</v>
      </c>
      <c r="E3393" s="14">
        <v>45412.848611111112</v>
      </c>
      <c r="F3393" s="15">
        <v>7.6388888888888895E-2</v>
      </c>
      <c r="G3393" s="15">
        <v>4.4444444444444453E-2</v>
      </c>
      <c r="H3393" s="13" t="s">
        <v>1908</v>
      </c>
      <c r="I3393" s="13">
        <v>1569.7421666666667</v>
      </c>
      <c r="K3393" s="2" t="s">
        <v>2518</v>
      </c>
      <c r="L3393" s="3">
        <v>1</v>
      </c>
    </row>
    <row r="3394" spans="1:12" x14ac:dyDescent="0.25">
      <c r="A3394" t="s">
        <v>604</v>
      </c>
      <c r="B3394" s="12" t="s">
        <v>445</v>
      </c>
      <c r="C3394" s="13" t="s">
        <v>18</v>
      </c>
      <c r="D3394" s="14">
        <v>45632.731249999997</v>
      </c>
      <c r="E3394" s="14">
        <v>45632.807638888888</v>
      </c>
      <c r="F3394" s="15">
        <v>7.6388888888888895E-2</v>
      </c>
      <c r="G3394" s="15">
        <v>7.013888888888889E-2</v>
      </c>
      <c r="H3394" s="13" t="s">
        <v>2207</v>
      </c>
      <c r="I3394" s="13">
        <v>1569.7421666666667</v>
      </c>
      <c r="K3394" s="2" t="s">
        <v>4096</v>
      </c>
      <c r="L3394" s="3">
        <v>1</v>
      </c>
    </row>
    <row r="3395" spans="1:12" x14ac:dyDescent="0.25">
      <c r="A3395" t="s">
        <v>2430</v>
      </c>
      <c r="B3395" s="12" t="s">
        <v>330</v>
      </c>
      <c r="C3395" s="13" t="s">
        <v>1482</v>
      </c>
      <c r="D3395" s="14">
        <v>45392.447916666657</v>
      </c>
      <c r="E3395" s="14">
        <v>45392.524305555547</v>
      </c>
      <c r="F3395" s="15">
        <v>7.6388888888888895E-2</v>
      </c>
      <c r="G3395" s="15">
        <v>1.7</v>
      </c>
      <c r="H3395" s="13" t="s">
        <v>2207</v>
      </c>
      <c r="I3395" s="13">
        <v>1569.7421666666667</v>
      </c>
      <c r="K3395" s="2" t="s">
        <v>2175</v>
      </c>
      <c r="L3395" s="3">
        <v>6</v>
      </c>
    </row>
    <row r="3396" spans="1:12" x14ac:dyDescent="0.25">
      <c r="A3396" t="s">
        <v>2475</v>
      </c>
      <c r="B3396" s="9" t="s">
        <v>333</v>
      </c>
      <c r="C3396" s="8" t="s">
        <v>898</v>
      </c>
      <c r="D3396" s="10">
        <v>45338.069444444453</v>
      </c>
      <c r="E3396" s="10">
        <v>45338.145833333343</v>
      </c>
      <c r="F3396" s="11">
        <v>7.6388888888888895E-2</v>
      </c>
      <c r="G3396" s="11">
        <v>0.49722222222222218</v>
      </c>
      <c r="H3396" s="8" t="s">
        <v>2207</v>
      </c>
      <c r="I3396" s="8">
        <v>1569.7421666666667</v>
      </c>
      <c r="K3396" s="2" t="s">
        <v>4080</v>
      </c>
      <c r="L3396" s="3">
        <v>1</v>
      </c>
    </row>
    <row r="3397" spans="1:12" x14ac:dyDescent="0.25">
      <c r="A3397" t="s">
        <v>2519</v>
      </c>
      <c r="B3397" s="9" t="s">
        <v>62</v>
      </c>
      <c r="C3397" s="8" t="s">
        <v>30</v>
      </c>
      <c r="D3397" s="10">
        <v>45652.077777777777</v>
      </c>
      <c r="E3397" s="10">
        <v>45652.154166666667</v>
      </c>
      <c r="F3397" s="11">
        <v>7.6388888888888895E-2</v>
      </c>
      <c r="G3397" s="11">
        <v>1.658333333333333</v>
      </c>
      <c r="H3397" s="8" t="s">
        <v>2502</v>
      </c>
      <c r="I3397" s="8">
        <v>1569.7421666666667</v>
      </c>
      <c r="K3397" s="2" t="s">
        <v>4774</v>
      </c>
      <c r="L3397" s="3">
        <v>1</v>
      </c>
    </row>
    <row r="3398" spans="1:12" x14ac:dyDescent="0.25">
      <c r="A3398" t="s">
        <v>2595</v>
      </c>
      <c r="B3398" s="12" t="s">
        <v>22</v>
      </c>
      <c r="C3398" s="13" t="s">
        <v>1966</v>
      </c>
      <c r="D3398" s="14">
        <v>45527.683333333327</v>
      </c>
      <c r="E3398" s="14">
        <v>45527.759722222218</v>
      </c>
      <c r="F3398" s="15">
        <v>7.6388888888888895E-2</v>
      </c>
      <c r="G3398" s="15">
        <v>6.5277777777777782E-2</v>
      </c>
      <c r="H3398" s="13" t="s">
        <v>2502</v>
      </c>
      <c r="I3398" s="13">
        <v>1569.7421666666667</v>
      </c>
      <c r="K3398" s="2" t="s">
        <v>873</v>
      </c>
      <c r="L3398" s="3">
        <v>1</v>
      </c>
    </row>
    <row r="3399" spans="1:12" x14ac:dyDescent="0.25">
      <c r="A3399" t="s">
        <v>2645</v>
      </c>
      <c r="B3399" s="9" t="s">
        <v>330</v>
      </c>
      <c r="C3399" s="8" t="s">
        <v>630</v>
      </c>
      <c r="D3399" s="10">
        <v>45440.430555555547</v>
      </c>
      <c r="E3399" s="10">
        <v>45440.506944444453</v>
      </c>
      <c r="F3399" s="11">
        <v>7.6388888888888895E-2</v>
      </c>
      <c r="G3399" s="11">
        <v>1.1187499999999999</v>
      </c>
      <c r="H3399" s="8" t="s">
        <v>2502</v>
      </c>
      <c r="I3399" s="8">
        <v>1569.7421666666667</v>
      </c>
      <c r="K3399" s="2" t="s">
        <v>4605</v>
      </c>
      <c r="L3399" s="3">
        <v>1</v>
      </c>
    </row>
    <row r="3400" spans="1:12" x14ac:dyDescent="0.25">
      <c r="A3400" t="s">
        <v>2827</v>
      </c>
      <c r="B3400" s="12" t="s">
        <v>1045</v>
      </c>
      <c r="C3400" s="13" t="s">
        <v>22</v>
      </c>
      <c r="D3400" s="14">
        <v>45360.935416666667</v>
      </c>
      <c r="E3400" s="14">
        <v>45361.011805555558</v>
      </c>
      <c r="F3400" s="15">
        <v>7.6388888888888895E-2</v>
      </c>
      <c r="G3400" s="15">
        <v>0.67847222222222225</v>
      </c>
      <c r="H3400" s="13" t="s">
        <v>2715</v>
      </c>
      <c r="I3400" s="13">
        <v>1569.7421666666667</v>
      </c>
      <c r="K3400" s="2" t="s">
        <v>4625</v>
      </c>
      <c r="L3400" s="3">
        <v>1</v>
      </c>
    </row>
    <row r="3401" spans="1:12" x14ac:dyDescent="0.25">
      <c r="A3401" t="s">
        <v>3203</v>
      </c>
      <c r="B3401" s="12" t="s">
        <v>68</v>
      </c>
      <c r="C3401" s="13" t="s">
        <v>1329</v>
      </c>
      <c r="D3401" s="14">
        <v>45419.710416666669</v>
      </c>
      <c r="E3401" s="14">
        <v>45419.786805555559</v>
      </c>
      <c r="F3401" s="15">
        <v>7.6388888888888895E-2</v>
      </c>
      <c r="G3401" s="15">
        <v>0.1847222222222222</v>
      </c>
      <c r="H3401" s="13" t="s">
        <v>3096</v>
      </c>
      <c r="I3401" s="13">
        <v>1569.7421666666667</v>
      </c>
      <c r="K3401" s="2" t="s">
        <v>4085</v>
      </c>
      <c r="L3401" s="3">
        <v>1</v>
      </c>
    </row>
    <row r="3402" spans="1:12" x14ac:dyDescent="0.25">
      <c r="A3402" t="s">
        <v>767</v>
      </c>
      <c r="B3402" s="12" t="s">
        <v>570</v>
      </c>
      <c r="C3402" s="13" t="s">
        <v>134</v>
      </c>
      <c r="D3402" s="14">
        <v>45550.679861111108</v>
      </c>
      <c r="E3402" s="14">
        <v>45550.756249999999</v>
      </c>
      <c r="F3402" s="15">
        <v>7.6388888888888895E-2</v>
      </c>
      <c r="G3402" s="15">
        <v>2.5000000000000001E-2</v>
      </c>
      <c r="H3402" s="13" t="s">
        <v>3277</v>
      </c>
      <c r="I3402" s="13">
        <v>1569.7421666666667</v>
      </c>
      <c r="K3402" s="2" t="s">
        <v>1513</v>
      </c>
      <c r="L3402" s="3">
        <v>1</v>
      </c>
    </row>
    <row r="3403" spans="1:12" x14ac:dyDescent="0.25">
      <c r="A3403" t="s">
        <v>767</v>
      </c>
      <c r="B3403" s="12" t="s">
        <v>570</v>
      </c>
      <c r="C3403" s="13" t="s">
        <v>134</v>
      </c>
      <c r="D3403" s="14">
        <v>45550.679861111108</v>
      </c>
      <c r="E3403" s="14">
        <v>45550.756249999999</v>
      </c>
      <c r="F3403" s="15">
        <v>7.6388888888888895E-2</v>
      </c>
      <c r="G3403" s="15">
        <v>2.5000000000000001E-2</v>
      </c>
      <c r="H3403" s="13" t="s">
        <v>3484</v>
      </c>
      <c r="I3403" s="13">
        <v>1569.7421666666667</v>
      </c>
      <c r="K3403" s="2" t="s">
        <v>4423</v>
      </c>
      <c r="L3403" s="3">
        <v>1</v>
      </c>
    </row>
    <row r="3404" spans="1:12" x14ac:dyDescent="0.25">
      <c r="A3404" t="s">
        <v>3856</v>
      </c>
      <c r="B3404" s="12" t="s">
        <v>125</v>
      </c>
      <c r="C3404" s="13" t="s">
        <v>803</v>
      </c>
      <c r="D3404" s="14">
        <v>45431.65347222222</v>
      </c>
      <c r="E3404" s="14">
        <v>45431.729861111111</v>
      </c>
      <c r="F3404" s="15">
        <v>7.6388888888888895E-2</v>
      </c>
      <c r="G3404" s="15">
        <v>2.8715277777777781</v>
      </c>
      <c r="H3404" s="13" t="s">
        <v>3703</v>
      </c>
      <c r="I3404" s="13">
        <v>1569.7421666666667</v>
      </c>
      <c r="K3404" s="2" t="s">
        <v>1511</v>
      </c>
      <c r="L3404" s="3">
        <v>1</v>
      </c>
    </row>
    <row r="3405" spans="1:12" x14ac:dyDescent="0.25">
      <c r="A3405" t="s">
        <v>4033</v>
      </c>
      <c r="B3405" s="9" t="s">
        <v>4032</v>
      </c>
      <c r="C3405" s="8" t="s">
        <v>1666</v>
      </c>
      <c r="D3405" s="10">
        <v>45409.570833333331</v>
      </c>
      <c r="E3405" s="10">
        <v>45409.647222222222</v>
      </c>
      <c r="F3405" s="11">
        <v>7.6388888888888895E-2</v>
      </c>
      <c r="G3405" s="11">
        <v>0.95347222222222228</v>
      </c>
      <c r="H3405" s="8" t="s">
        <v>3918</v>
      </c>
      <c r="I3405" s="8">
        <v>1569.7421666666667</v>
      </c>
      <c r="K3405" s="2" t="s">
        <v>4154</v>
      </c>
      <c r="L3405" s="3">
        <v>1</v>
      </c>
    </row>
    <row r="3406" spans="1:12" x14ac:dyDescent="0.25">
      <c r="A3406" t="s">
        <v>4466</v>
      </c>
      <c r="B3406" s="9" t="s">
        <v>125</v>
      </c>
      <c r="C3406" s="8" t="s">
        <v>340</v>
      </c>
      <c r="D3406" s="10">
        <v>45364.771527777782</v>
      </c>
      <c r="E3406" s="10">
        <v>45364.847916666673</v>
      </c>
      <c r="F3406" s="11">
        <v>7.6388888888888895E-2</v>
      </c>
      <c r="G3406" s="11">
        <v>0.61527777777777781</v>
      </c>
      <c r="H3406" s="8" t="s">
        <v>4288</v>
      </c>
      <c r="I3406" s="8">
        <v>1569.7421666666667</v>
      </c>
      <c r="K3406" s="2" t="s">
        <v>4856</v>
      </c>
      <c r="L3406" s="3">
        <v>1</v>
      </c>
    </row>
    <row r="3407" spans="1:12" x14ac:dyDescent="0.25">
      <c r="A3407" t="s">
        <v>604</v>
      </c>
      <c r="B3407" s="12" t="s">
        <v>445</v>
      </c>
      <c r="C3407" s="13" t="s">
        <v>18</v>
      </c>
      <c r="D3407" s="14">
        <v>45541.680555555547</v>
      </c>
      <c r="E3407" s="14">
        <v>45541.756944444453</v>
      </c>
      <c r="F3407" s="15">
        <v>7.6388888888888895E-2</v>
      </c>
      <c r="G3407" s="15">
        <v>2.1576388888888891</v>
      </c>
      <c r="H3407" s="13" t="s">
        <v>4485</v>
      </c>
      <c r="I3407" s="13">
        <v>1569.7421666666667</v>
      </c>
      <c r="K3407" s="2" t="s">
        <v>3901</v>
      </c>
      <c r="L3407" s="3">
        <v>1</v>
      </c>
    </row>
    <row r="3408" spans="1:12" x14ac:dyDescent="0.25">
      <c r="A3408" t="s">
        <v>2553</v>
      </c>
      <c r="B3408" s="9" t="s">
        <v>68</v>
      </c>
      <c r="C3408" s="8" t="s">
        <v>32</v>
      </c>
      <c r="D3408" s="10">
        <v>45640.788194444453</v>
      </c>
      <c r="E3408" s="10">
        <v>45640.864583333343</v>
      </c>
      <c r="F3408" s="11">
        <v>7.6388888888888895E-2</v>
      </c>
      <c r="G3408" s="11">
        <v>0.7993055555555556</v>
      </c>
      <c r="H3408" s="8" t="s">
        <v>4776</v>
      </c>
      <c r="I3408" s="8">
        <v>1569.7421666666667</v>
      </c>
      <c r="K3408" s="2" t="s">
        <v>3279</v>
      </c>
      <c r="L3408" s="3">
        <v>2</v>
      </c>
    </row>
    <row r="3409" spans="1:12" x14ac:dyDescent="0.25">
      <c r="A3409" t="s">
        <v>413</v>
      </c>
      <c r="B3409" s="9" t="s">
        <v>412</v>
      </c>
      <c r="C3409" s="8" t="s">
        <v>60</v>
      </c>
      <c r="D3409" s="10">
        <v>45322.695138888892</v>
      </c>
      <c r="E3409" s="10">
        <v>45322.770833333343</v>
      </c>
      <c r="F3409" s="11">
        <v>7.5694444444444439E-2</v>
      </c>
      <c r="G3409" s="11">
        <v>0.92222222222222228</v>
      </c>
      <c r="H3409" s="8" t="s">
        <v>11</v>
      </c>
      <c r="I3409" s="8">
        <v>1555.4717833333332</v>
      </c>
      <c r="K3409" s="2" t="s">
        <v>1814</v>
      </c>
      <c r="L3409" s="3">
        <v>1</v>
      </c>
    </row>
    <row r="3410" spans="1:12" x14ac:dyDescent="0.25">
      <c r="A3410" t="s">
        <v>604</v>
      </c>
      <c r="B3410" s="9" t="s">
        <v>445</v>
      </c>
      <c r="C3410" s="8" t="s">
        <v>18</v>
      </c>
      <c r="D3410" s="10">
        <v>45486.72152777778</v>
      </c>
      <c r="E3410" s="10">
        <v>45486.797222222223</v>
      </c>
      <c r="F3410" s="11">
        <v>7.5694444444444439E-2</v>
      </c>
      <c r="G3410" s="11">
        <v>1.1312500000000001</v>
      </c>
      <c r="H3410" s="8" t="s">
        <v>418</v>
      </c>
      <c r="I3410" s="8">
        <v>1555.4717833333332</v>
      </c>
      <c r="K3410" s="2" t="s">
        <v>4852</v>
      </c>
      <c r="L3410" s="3">
        <v>1</v>
      </c>
    </row>
    <row r="3411" spans="1:12" x14ac:dyDescent="0.25">
      <c r="A3411" t="s">
        <v>300</v>
      </c>
      <c r="B3411" s="12" t="s">
        <v>68</v>
      </c>
      <c r="C3411" s="13" t="s">
        <v>75</v>
      </c>
      <c r="D3411" s="14">
        <v>45506.897222222222</v>
      </c>
      <c r="E3411" s="14">
        <v>45506.972916666673</v>
      </c>
      <c r="F3411" s="15">
        <v>7.5694444444444439E-2</v>
      </c>
      <c r="G3411" s="15">
        <v>1.149305555555556</v>
      </c>
      <c r="H3411" s="13" t="s">
        <v>1566</v>
      </c>
      <c r="I3411" s="13">
        <v>1555.4717833333332</v>
      </c>
      <c r="K3411" s="2" t="s">
        <v>2987</v>
      </c>
      <c r="L3411" s="3">
        <v>1</v>
      </c>
    </row>
    <row r="3412" spans="1:12" x14ac:dyDescent="0.25">
      <c r="A3412" t="s">
        <v>1767</v>
      </c>
      <c r="B3412" s="12" t="s">
        <v>570</v>
      </c>
      <c r="C3412" s="13" t="s">
        <v>75</v>
      </c>
      <c r="D3412" s="14">
        <v>45468.73541666667</v>
      </c>
      <c r="E3412" s="14">
        <v>45468.811111111107</v>
      </c>
      <c r="F3412" s="15">
        <v>7.5694444444444439E-2</v>
      </c>
      <c r="G3412" s="15">
        <v>1.8944444444444439</v>
      </c>
      <c r="H3412" s="13" t="s">
        <v>1566</v>
      </c>
      <c r="I3412" s="13">
        <v>1555.4717833333332</v>
      </c>
      <c r="K3412" s="2" t="s">
        <v>1584</v>
      </c>
      <c r="L3412" s="3">
        <v>1</v>
      </c>
    </row>
    <row r="3413" spans="1:12" x14ac:dyDescent="0.25">
      <c r="A3413" t="s">
        <v>1281</v>
      </c>
      <c r="B3413" s="12" t="s">
        <v>406</v>
      </c>
      <c r="C3413" s="13" t="s">
        <v>130</v>
      </c>
      <c r="D3413" s="14">
        <v>45564.767361111109</v>
      </c>
      <c r="E3413" s="14">
        <v>45564.843055555553</v>
      </c>
      <c r="F3413" s="15">
        <v>7.5694444444444439E-2</v>
      </c>
      <c r="G3413" s="15">
        <v>3.063194444444445</v>
      </c>
      <c r="H3413" s="13" t="s">
        <v>2207</v>
      </c>
      <c r="I3413" s="13">
        <v>1555.4717833333332</v>
      </c>
      <c r="K3413" s="2" t="s">
        <v>21</v>
      </c>
      <c r="L3413" s="3">
        <v>1</v>
      </c>
    </row>
    <row r="3414" spans="1:12" x14ac:dyDescent="0.25">
      <c r="A3414" t="s">
        <v>2497</v>
      </c>
      <c r="B3414" s="12" t="s">
        <v>242</v>
      </c>
      <c r="C3414" s="13" t="s">
        <v>125</v>
      </c>
      <c r="D3414" s="14">
        <v>45318.802083333343</v>
      </c>
      <c r="E3414" s="14">
        <v>45318.87777777778</v>
      </c>
      <c r="F3414" s="15">
        <v>7.5694444444444439E-2</v>
      </c>
      <c r="G3414" s="15">
        <v>0.33263888888888887</v>
      </c>
      <c r="H3414" s="13" t="s">
        <v>2207</v>
      </c>
      <c r="I3414" s="13">
        <v>1555.4717833333332</v>
      </c>
      <c r="K3414" s="2" t="s">
        <v>4508</v>
      </c>
      <c r="L3414" s="3">
        <v>1</v>
      </c>
    </row>
    <row r="3415" spans="1:12" x14ac:dyDescent="0.25">
      <c r="A3415" t="s">
        <v>1542</v>
      </c>
      <c r="B3415" s="12" t="s">
        <v>60</v>
      </c>
      <c r="C3415" s="13" t="s">
        <v>62</v>
      </c>
      <c r="D3415" s="14">
        <v>45652.85833333333</v>
      </c>
      <c r="E3415" s="14">
        <v>45652.934027777781</v>
      </c>
      <c r="F3415" s="15">
        <v>7.5694444444444439E-2</v>
      </c>
      <c r="G3415" s="15">
        <v>-0.85624999999999996</v>
      </c>
      <c r="H3415" s="13" t="s">
        <v>2502</v>
      </c>
      <c r="I3415" s="13">
        <v>1555.4717833333332</v>
      </c>
      <c r="K3415" s="2" t="s">
        <v>4229</v>
      </c>
      <c r="L3415" s="3">
        <v>1</v>
      </c>
    </row>
    <row r="3416" spans="1:12" x14ac:dyDescent="0.25">
      <c r="A3416" t="s">
        <v>2521</v>
      </c>
      <c r="B3416" s="12" t="s">
        <v>1289</v>
      </c>
      <c r="C3416" s="13" t="s">
        <v>1012</v>
      </c>
      <c r="D3416" s="14">
        <v>45641.67083333333</v>
      </c>
      <c r="E3416" s="14">
        <v>45641.746527777781</v>
      </c>
      <c r="F3416" s="15">
        <v>7.5694444444444439E-2</v>
      </c>
      <c r="G3416" s="15">
        <v>6.805555555555555E-2</v>
      </c>
      <c r="H3416" s="13" t="s">
        <v>2502</v>
      </c>
      <c r="I3416" s="13">
        <v>1555.4717833333332</v>
      </c>
      <c r="K3416" s="2" t="s">
        <v>2372</v>
      </c>
      <c r="L3416" s="3">
        <v>2</v>
      </c>
    </row>
    <row r="3417" spans="1:12" x14ac:dyDescent="0.25">
      <c r="A3417" t="s">
        <v>2553</v>
      </c>
      <c r="B3417" s="9" t="s">
        <v>68</v>
      </c>
      <c r="C3417" s="8" t="s">
        <v>32</v>
      </c>
      <c r="D3417" s="10">
        <v>45603.984722222223</v>
      </c>
      <c r="E3417" s="10">
        <v>45604.060416666667</v>
      </c>
      <c r="F3417" s="11">
        <v>7.5694444444444439E-2</v>
      </c>
      <c r="G3417" s="11">
        <v>9.4444444444444442E-2</v>
      </c>
      <c r="H3417" s="8" t="s">
        <v>2502</v>
      </c>
      <c r="I3417" s="8">
        <v>1555.4717833333332</v>
      </c>
      <c r="K3417" s="2" t="s">
        <v>3044</v>
      </c>
      <c r="L3417" s="3">
        <v>1</v>
      </c>
    </row>
    <row r="3418" spans="1:12" x14ac:dyDescent="0.25">
      <c r="A3418" t="s">
        <v>575</v>
      </c>
      <c r="B3418" s="9" t="s">
        <v>89</v>
      </c>
      <c r="C3418" s="8" t="s">
        <v>240</v>
      </c>
      <c r="D3418" s="10">
        <v>45375.695833333331</v>
      </c>
      <c r="E3418" s="10">
        <v>45375.771527777782</v>
      </c>
      <c r="F3418" s="11">
        <v>7.5694444444444439E-2</v>
      </c>
      <c r="G3418" s="11">
        <v>7.7083333333333337E-2</v>
      </c>
      <c r="H3418" s="8" t="s">
        <v>2502</v>
      </c>
      <c r="I3418" s="8">
        <v>1555.4717833333332</v>
      </c>
      <c r="K3418" s="2" t="s">
        <v>3987</v>
      </c>
      <c r="L3418" s="3">
        <v>1</v>
      </c>
    </row>
    <row r="3419" spans="1:12" x14ac:dyDescent="0.25">
      <c r="A3419" t="s">
        <v>2686</v>
      </c>
      <c r="B3419" s="9" t="s">
        <v>18</v>
      </c>
      <c r="C3419" s="8" t="s">
        <v>162</v>
      </c>
      <c r="D3419" s="10">
        <v>45373.603472222218</v>
      </c>
      <c r="E3419" s="10">
        <v>45373.679166666669</v>
      </c>
      <c r="F3419" s="11">
        <v>7.5694444444444439E-2</v>
      </c>
      <c r="G3419" s="11">
        <v>0.18333333333333329</v>
      </c>
      <c r="H3419" s="8" t="s">
        <v>2502</v>
      </c>
      <c r="I3419" s="8">
        <v>1555.4717833333332</v>
      </c>
      <c r="K3419" s="2" t="s">
        <v>4261</v>
      </c>
      <c r="L3419" s="3">
        <v>1</v>
      </c>
    </row>
    <row r="3420" spans="1:12" x14ac:dyDescent="0.25">
      <c r="A3420" t="s">
        <v>2793</v>
      </c>
      <c r="B3420" s="9" t="s">
        <v>12</v>
      </c>
      <c r="C3420" s="8" t="s">
        <v>1053</v>
      </c>
      <c r="D3420" s="10">
        <v>45405.791666666657</v>
      </c>
      <c r="E3420" s="10">
        <v>45405.867361111108</v>
      </c>
      <c r="F3420" s="11">
        <v>7.5694444444444439E-2</v>
      </c>
      <c r="G3420" s="11">
        <v>0.63055555555555554</v>
      </c>
      <c r="H3420" s="8" t="s">
        <v>2715</v>
      </c>
      <c r="I3420" s="8">
        <v>1555.4717833333332</v>
      </c>
      <c r="K3420" s="2" t="s">
        <v>2156</v>
      </c>
      <c r="L3420" s="3">
        <v>2</v>
      </c>
    </row>
    <row r="3421" spans="1:12" x14ac:dyDescent="0.25">
      <c r="A3421" t="s">
        <v>3034</v>
      </c>
      <c r="B3421" s="12" t="s">
        <v>24</v>
      </c>
      <c r="C3421" s="13" t="s">
        <v>12</v>
      </c>
      <c r="D3421" s="14">
        <v>45389.712500000001</v>
      </c>
      <c r="E3421" s="14">
        <v>45389.788194444453</v>
      </c>
      <c r="F3421" s="15">
        <v>7.5694444444444439E-2</v>
      </c>
      <c r="G3421" s="15">
        <v>5.6944444444444443E-2</v>
      </c>
      <c r="H3421" s="13" t="s">
        <v>2858</v>
      </c>
      <c r="I3421" s="13">
        <v>1555.4717833333332</v>
      </c>
      <c r="K3421" s="2" t="s">
        <v>3812</v>
      </c>
      <c r="L3421" s="3">
        <v>1</v>
      </c>
    </row>
    <row r="3422" spans="1:12" x14ac:dyDescent="0.25">
      <c r="A3422" t="s">
        <v>3067</v>
      </c>
      <c r="B3422" s="9" t="s">
        <v>357</v>
      </c>
      <c r="C3422" s="8" t="s">
        <v>406</v>
      </c>
      <c r="D3422" s="10">
        <v>45359.705555555563</v>
      </c>
      <c r="E3422" s="10">
        <v>45359.78125</v>
      </c>
      <c r="F3422" s="11">
        <v>7.5694444444444439E-2</v>
      </c>
      <c r="G3422" s="11">
        <v>6.8750000000000006E-2</v>
      </c>
      <c r="H3422" s="8" t="s">
        <v>2858</v>
      </c>
      <c r="I3422" s="8">
        <v>1555.4717833333332</v>
      </c>
      <c r="K3422" s="2" t="s">
        <v>46</v>
      </c>
      <c r="L3422" s="3">
        <v>1</v>
      </c>
    </row>
    <row r="3423" spans="1:12" x14ac:dyDescent="0.25">
      <c r="A3423" t="s">
        <v>1989</v>
      </c>
      <c r="B3423" s="12" t="s">
        <v>68</v>
      </c>
      <c r="C3423" s="13" t="s">
        <v>54</v>
      </c>
      <c r="D3423" s="14">
        <v>45558.661111111112</v>
      </c>
      <c r="E3423" s="14">
        <v>45558.736805555563</v>
      </c>
      <c r="F3423" s="15">
        <v>7.5694444444444439E-2</v>
      </c>
      <c r="G3423" s="15">
        <v>4.791666666666667E-2</v>
      </c>
      <c r="H3423" s="13" t="s">
        <v>3485</v>
      </c>
      <c r="I3423" s="13">
        <v>1555.4717833333332</v>
      </c>
      <c r="K3423" s="2" t="s">
        <v>2966</v>
      </c>
      <c r="L3423" s="3">
        <v>1</v>
      </c>
    </row>
    <row r="3424" spans="1:12" x14ac:dyDescent="0.25">
      <c r="A3424" t="s">
        <v>1906</v>
      </c>
      <c r="B3424" s="12" t="s">
        <v>1905</v>
      </c>
      <c r="C3424" s="13" t="s">
        <v>326</v>
      </c>
      <c r="D3424" s="14">
        <v>45538.331250000003</v>
      </c>
      <c r="E3424" s="14">
        <v>45538.406944444447</v>
      </c>
      <c r="F3424" s="15">
        <v>7.5694444444444439E-2</v>
      </c>
      <c r="G3424" s="15">
        <v>5.6944444444444443E-2</v>
      </c>
      <c r="H3424" s="13" t="s">
        <v>3918</v>
      </c>
      <c r="I3424" s="13">
        <v>1555.4717833333332</v>
      </c>
      <c r="K3424" s="2" t="s">
        <v>836</v>
      </c>
      <c r="L3424" s="3">
        <v>2</v>
      </c>
    </row>
    <row r="3425" spans="1:12" x14ac:dyDescent="0.25">
      <c r="A3425" t="s">
        <v>4298</v>
      </c>
      <c r="B3425" s="9" t="s">
        <v>570</v>
      </c>
      <c r="C3425" s="8" t="s">
        <v>188</v>
      </c>
      <c r="D3425" s="10">
        <v>45664.654861111107</v>
      </c>
      <c r="E3425" s="10">
        <v>45664.730555555558</v>
      </c>
      <c r="F3425" s="11">
        <v>7.5694444444444439E-2</v>
      </c>
      <c r="G3425" s="11">
        <v>5.1388888888888887E-2</v>
      </c>
      <c r="H3425" s="8" t="s">
        <v>4288</v>
      </c>
      <c r="I3425" s="8">
        <v>1555.4717833333332</v>
      </c>
      <c r="K3425" s="2" t="s">
        <v>4556</v>
      </c>
      <c r="L3425" s="3">
        <v>1</v>
      </c>
    </row>
    <row r="3426" spans="1:12" x14ac:dyDescent="0.25">
      <c r="A3426" t="s">
        <v>899</v>
      </c>
      <c r="B3426" s="9" t="s">
        <v>898</v>
      </c>
      <c r="C3426" s="8" t="s">
        <v>180</v>
      </c>
      <c r="D3426" s="10">
        <v>45520.865277777782</v>
      </c>
      <c r="E3426" s="10">
        <v>45520.940972222219</v>
      </c>
      <c r="F3426" s="11">
        <v>7.5694444444444439E-2</v>
      </c>
      <c r="G3426" s="11">
        <v>0.68263888888888891</v>
      </c>
      <c r="H3426" s="8" t="s">
        <v>4288</v>
      </c>
      <c r="I3426" s="8">
        <v>1555.4717833333332</v>
      </c>
      <c r="K3426" s="2" t="s">
        <v>2647</v>
      </c>
      <c r="L3426" s="3">
        <v>2</v>
      </c>
    </row>
    <row r="3427" spans="1:12" x14ac:dyDescent="0.25">
      <c r="A3427" t="s">
        <v>4514</v>
      </c>
      <c r="B3427" s="9" t="s">
        <v>486</v>
      </c>
      <c r="C3427" s="8" t="s">
        <v>113</v>
      </c>
      <c r="D3427" s="10">
        <v>45586.670138888891</v>
      </c>
      <c r="E3427" s="10">
        <v>45586.745833333327</v>
      </c>
      <c r="F3427" s="11">
        <v>7.5694444444444439E-2</v>
      </c>
      <c r="G3427" s="11">
        <v>0.80277777777777781</v>
      </c>
      <c r="H3427" s="8" t="s">
        <v>4485</v>
      </c>
      <c r="I3427" s="8">
        <v>1555.4717833333332</v>
      </c>
      <c r="K3427" s="2" t="s">
        <v>1536</v>
      </c>
      <c r="L3427" s="3">
        <v>2</v>
      </c>
    </row>
    <row r="3428" spans="1:12" x14ac:dyDescent="0.25">
      <c r="A3428" t="s">
        <v>4790</v>
      </c>
      <c r="B3428" s="9" t="s">
        <v>357</v>
      </c>
      <c r="C3428" s="8" t="s">
        <v>347</v>
      </c>
      <c r="D3428" s="10">
        <v>45653.868055555547</v>
      </c>
      <c r="E3428" s="10">
        <v>45653.943749999999</v>
      </c>
      <c r="F3428" s="11">
        <v>7.5694444444444439E-2</v>
      </c>
      <c r="G3428" s="11">
        <v>0.2951388888888889</v>
      </c>
      <c r="H3428" s="8" t="s">
        <v>4776</v>
      </c>
      <c r="I3428" s="8">
        <v>1555.4717833333332</v>
      </c>
      <c r="K3428" s="2" t="s">
        <v>1967</v>
      </c>
      <c r="L3428" s="3">
        <v>1</v>
      </c>
    </row>
    <row r="3429" spans="1:12" x14ac:dyDescent="0.25">
      <c r="A3429" t="s">
        <v>128</v>
      </c>
      <c r="B3429" s="12" t="s">
        <v>127</v>
      </c>
      <c r="C3429" s="13" t="s">
        <v>125</v>
      </c>
      <c r="D3429" s="14">
        <v>45607.74722222222</v>
      </c>
      <c r="E3429" s="14">
        <v>45607.822222222218</v>
      </c>
      <c r="F3429" s="15">
        <v>7.4999999999999997E-2</v>
      </c>
      <c r="G3429" s="15">
        <v>0.90763888888888888</v>
      </c>
      <c r="H3429" s="13" t="s">
        <v>11</v>
      </c>
      <c r="I3429" s="13">
        <v>1541.2013999999999</v>
      </c>
      <c r="K3429" s="2" t="s">
        <v>2594</v>
      </c>
      <c r="L3429" s="3">
        <v>1</v>
      </c>
    </row>
    <row r="3430" spans="1:12" x14ac:dyDescent="0.25">
      <c r="A3430" t="s">
        <v>454</v>
      </c>
      <c r="B3430" s="9" t="s">
        <v>201</v>
      </c>
      <c r="C3430" s="8" t="s">
        <v>240</v>
      </c>
      <c r="D3430" s="10">
        <v>45635.634027777778</v>
      </c>
      <c r="E3430" s="10">
        <v>45635.709027777782</v>
      </c>
      <c r="F3430" s="11">
        <v>7.4999999999999997E-2</v>
      </c>
      <c r="G3430" s="11">
        <v>0.12013888888888891</v>
      </c>
      <c r="H3430" s="8" t="s">
        <v>418</v>
      </c>
      <c r="I3430" s="8">
        <v>1541.2013999999999</v>
      </c>
      <c r="K3430" s="2" t="s">
        <v>2592</v>
      </c>
      <c r="L3430" s="3">
        <v>1</v>
      </c>
    </row>
    <row r="3431" spans="1:12" x14ac:dyDescent="0.25">
      <c r="A3431" t="s">
        <v>597</v>
      </c>
      <c r="B3431" s="9" t="s">
        <v>210</v>
      </c>
      <c r="C3431" s="8" t="s">
        <v>337</v>
      </c>
      <c r="D3431" s="10">
        <v>45547.337500000001</v>
      </c>
      <c r="E3431" s="10">
        <v>45547.412499999999</v>
      </c>
      <c r="F3431" s="11">
        <v>7.4999999999999997E-2</v>
      </c>
      <c r="G3431" s="11">
        <v>3.5736111111111111</v>
      </c>
      <c r="H3431" s="8" t="s">
        <v>791</v>
      </c>
      <c r="I3431" s="8">
        <v>1541.2013999999999</v>
      </c>
      <c r="K3431" s="2" t="s">
        <v>2798</v>
      </c>
      <c r="L3431" s="3">
        <v>1</v>
      </c>
    </row>
    <row r="3432" spans="1:12" x14ac:dyDescent="0.25">
      <c r="A3432" t="s">
        <v>1361</v>
      </c>
      <c r="B3432" s="9" t="s">
        <v>162</v>
      </c>
      <c r="C3432" s="8" t="s">
        <v>376</v>
      </c>
      <c r="D3432" s="10">
        <v>45615.837500000001</v>
      </c>
      <c r="E3432" s="10">
        <v>45615.912499999999</v>
      </c>
      <c r="F3432" s="11">
        <v>7.4999999999999997E-2</v>
      </c>
      <c r="G3432" s="11">
        <v>2.8458333333333332</v>
      </c>
      <c r="H3432" s="8" t="s">
        <v>1314</v>
      </c>
      <c r="I3432" s="8">
        <v>1541.2013999999999</v>
      </c>
      <c r="K3432" s="2" t="s">
        <v>3979</v>
      </c>
      <c r="L3432" s="3">
        <v>1</v>
      </c>
    </row>
    <row r="3433" spans="1:12" x14ac:dyDescent="0.25">
      <c r="A3433" t="s">
        <v>1630</v>
      </c>
      <c r="B3433" s="12" t="s">
        <v>246</v>
      </c>
      <c r="C3433" s="13" t="s">
        <v>1628</v>
      </c>
      <c r="D3433" s="14">
        <v>45625.79791666667</v>
      </c>
      <c r="E3433" s="14">
        <v>45625.872916666667</v>
      </c>
      <c r="F3433" s="15">
        <v>7.4999999999999997E-2</v>
      </c>
      <c r="G3433" s="15">
        <v>0.89027777777777772</v>
      </c>
      <c r="H3433" s="13" t="s">
        <v>1566</v>
      </c>
      <c r="I3433" s="13">
        <v>1541.2013999999999</v>
      </c>
      <c r="K3433" s="2" t="s">
        <v>2471</v>
      </c>
      <c r="L3433" s="3">
        <v>1</v>
      </c>
    </row>
    <row r="3434" spans="1:12" x14ac:dyDescent="0.25">
      <c r="A3434" t="s">
        <v>1688</v>
      </c>
      <c r="B3434" s="9" t="s">
        <v>337</v>
      </c>
      <c r="C3434" s="8" t="s">
        <v>1686</v>
      </c>
      <c r="D3434" s="10">
        <v>45574.284722222219</v>
      </c>
      <c r="E3434" s="10">
        <v>45574.359722222223</v>
      </c>
      <c r="F3434" s="11">
        <v>7.4999999999999997E-2</v>
      </c>
      <c r="G3434" s="11">
        <v>0.92083333333333328</v>
      </c>
      <c r="H3434" s="8" t="s">
        <v>1566</v>
      </c>
      <c r="I3434" s="8">
        <v>1541.2013999999999</v>
      </c>
      <c r="K3434" s="2" t="s">
        <v>1839</v>
      </c>
      <c r="L3434" s="3">
        <v>1</v>
      </c>
    </row>
    <row r="3435" spans="1:12" x14ac:dyDescent="0.25">
      <c r="A3435" t="s">
        <v>1868</v>
      </c>
      <c r="B3435" s="9" t="s">
        <v>173</v>
      </c>
      <c r="C3435" s="8" t="s">
        <v>1866</v>
      </c>
      <c r="D3435" s="10">
        <v>45357.910416666673</v>
      </c>
      <c r="E3435" s="10">
        <v>45357.98541666667</v>
      </c>
      <c r="F3435" s="11">
        <v>7.4999999999999997E-2</v>
      </c>
      <c r="G3435" s="11">
        <v>0.68055555555555558</v>
      </c>
      <c r="H3435" s="8" t="s">
        <v>1566</v>
      </c>
      <c r="I3435" s="8">
        <v>1541.2013999999999</v>
      </c>
      <c r="K3435" s="2" t="s">
        <v>2756</v>
      </c>
      <c r="L3435" s="3">
        <v>1</v>
      </c>
    </row>
    <row r="3436" spans="1:12" x14ac:dyDescent="0.25">
      <c r="A3436" t="s">
        <v>1896</v>
      </c>
      <c r="B3436" s="12" t="s">
        <v>56</v>
      </c>
      <c r="C3436" s="13" t="s">
        <v>37</v>
      </c>
      <c r="D3436" s="14">
        <v>45330.772916666669</v>
      </c>
      <c r="E3436" s="14">
        <v>45330.847916666673</v>
      </c>
      <c r="F3436" s="15">
        <v>7.4999999999999997E-2</v>
      </c>
      <c r="G3436" s="15">
        <v>3.888888888888889E-2</v>
      </c>
      <c r="H3436" s="13" t="s">
        <v>1566</v>
      </c>
      <c r="I3436" s="13">
        <v>1541.2013999999999</v>
      </c>
      <c r="K3436" s="2" t="s">
        <v>4692</v>
      </c>
      <c r="L3436" s="3">
        <v>1</v>
      </c>
    </row>
    <row r="3437" spans="1:12" x14ac:dyDescent="0.25">
      <c r="A3437" t="s">
        <v>1366</v>
      </c>
      <c r="B3437" s="12" t="s">
        <v>125</v>
      </c>
      <c r="C3437" s="13" t="s">
        <v>1053</v>
      </c>
      <c r="D3437" s="14">
        <v>45519.720833333333</v>
      </c>
      <c r="E3437" s="14">
        <v>45519.79583333333</v>
      </c>
      <c r="F3437" s="15">
        <v>7.4999999999999997E-2</v>
      </c>
      <c r="G3437" s="15">
        <v>0.1847222222222222</v>
      </c>
      <c r="H3437" s="13" t="s">
        <v>1908</v>
      </c>
      <c r="I3437" s="13">
        <v>1541.2013999999999</v>
      </c>
      <c r="K3437" s="2" t="s">
        <v>1694</v>
      </c>
      <c r="L3437" s="3">
        <v>1</v>
      </c>
    </row>
    <row r="3438" spans="1:12" x14ac:dyDescent="0.25">
      <c r="A3438" t="s">
        <v>76</v>
      </c>
      <c r="B3438" s="12" t="s">
        <v>75</v>
      </c>
      <c r="C3438" s="13" t="s">
        <v>68</v>
      </c>
      <c r="D3438" s="14">
        <v>45670.843055555553</v>
      </c>
      <c r="E3438" s="14">
        <v>45670.918055555558</v>
      </c>
      <c r="F3438" s="15">
        <v>7.4999999999999997E-2</v>
      </c>
      <c r="G3438" s="15">
        <v>1.000694444444445</v>
      </c>
      <c r="H3438" s="13" t="s">
        <v>2207</v>
      </c>
      <c r="I3438" s="13">
        <v>1541.2013999999999</v>
      </c>
      <c r="K3438" s="2" t="s">
        <v>522</v>
      </c>
      <c r="L3438" s="3">
        <v>2</v>
      </c>
    </row>
    <row r="3439" spans="1:12" x14ac:dyDescent="0.25">
      <c r="A3439" t="s">
        <v>2280</v>
      </c>
      <c r="B3439" s="12" t="s">
        <v>2279</v>
      </c>
      <c r="C3439" s="13" t="s">
        <v>12</v>
      </c>
      <c r="D3439" s="14">
        <v>45590.631944444453</v>
      </c>
      <c r="E3439" s="14">
        <v>45590.706944444442</v>
      </c>
      <c r="F3439" s="15">
        <v>7.4999999999999997E-2</v>
      </c>
      <c r="G3439" s="15">
        <v>0.90416666666666667</v>
      </c>
      <c r="H3439" s="13" t="s">
        <v>2207</v>
      </c>
      <c r="I3439" s="13">
        <v>1541.2013999999999</v>
      </c>
      <c r="K3439" s="2" t="s">
        <v>2267</v>
      </c>
      <c r="L3439" s="3">
        <v>2</v>
      </c>
    </row>
    <row r="3440" spans="1:12" x14ac:dyDescent="0.25">
      <c r="A3440" t="s">
        <v>2360</v>
      </c>
      <c r="B3440" s="9" t="s">
        <v>22</v>
      </c>
      <c r="C3440" s="8" t="s">
        <v>2358</v>
      </c>
      <c r="D3440" s="10">
        <v>45494.816666666673</v>
      </c>
      <c r="E3440" s="10">
        <v>45494.89166666667</v>
      </c>
      <c r="F3440" s="11">
        <v>7.4999999999999997E-2</v>
      </c>
      <c r="G3440" s="11">
        <v>0.68958333333333333</v>
      </c>
      <c r="H3440" s="8" t="s">
        <v>2207</v>
      </c>
      <c r="I3440" s="8">
        <v>1541.2013999999999</v>
      </c>
      <c r="K3440" s="2" t="s">
        <v>1285</v>
      </c>
      <c r="L3440" s="3">
        <v>1</v>
      </c>
    </row>
    <row r="3441" spans="1:12" x14ac:dyDescent="0.25">
      <c r="A3441" t="s">
        <v>2373</v>
      </c>
      <c r="B3441" s="9" t="s">
        <v>68</v>
      </c>
      <c r="C3441" s="8" t="s">
        <v>45</v>
      </c>
      <c r="D3441" s="10">
        <v>45461.694444444453</v>
      </c>
      <c r="E3441" s="10">
        <v>45461.769444444442</v>
      </c>
      <c r="F3441" s="11">
        <v>7.4999999999999997E-2</v>
      </c>
      <c r="G3441" s="11">
        <v>0.15555555555555561</v>
      </c>
      <c r="H3441" s="8" t="s">
        <v>2207</v>
      </c>
      <c r="I3441" s="8">
        <v>1541.2013999999999</v>
      </c>
      <c r="K3441" s="2" t="s">
        <v>834</v>
      </c>
      <c r="L3441" s="3">
        <v>1</v>
      </c>
    </row>
    <row r="3442" spans="1:12" x14ac:dyDescent="0.25">
      <c r="A3442" t="s">
        <v>575</v>
      </c>
      <c r="B3442" s="12" t="s">
        <v>89</v>
      </c>
      <c r="C3442" s="13" t="s">
        <v>240</v>
      </c>
      <c r="D3442" s="14">
        <v>45597.714583333327</v>
      </c>
      <c r="E3442" s="14">
        <v>45597.789583333331</v>
      </c>
      <c r="F3442" s="15">
        <v>7.4999999999999997E-2</v>
      </c>
      <c r="G3442" s="15">
        <v>3.0555555555555551E-2</v>
      </c>
      <c r="H3442" s="13" t="s">
        <v>2502</v>
      </c>
      <c r="I3442" s="13">
        <v>1541.2013999999999</v>
      </c>
      <c r="K3442" s="2" t="s">
        <v>1542</v>
      </c>
      <c r="L3442" s="3">
        <v>2</v>
      </c>
    </row>
    <row r="3443" spans="1:12" x14ac:dyDescent="0.25">
      <c r="A3443" t="s">
        <v>2564</v>
      </c>
      <c r="B3443" s="9" t="s">
        <v>1352</v>
      </c>
      <c r="C3443" s="8" t="s">
        <v>105</v>
      </c>
      <c r="D3443" s="10">
        <v>45578.715277777781</v>
      </c>
      <c r="E3443" s="10">
        <v>45578.790277777778</v>
      </c>
      <c r="F3443" s="11">
        <v>7.4999999999999997E-2</v>
      </c>
      <c r="G3443" s="11"/>
      <c r="H3443" s="8" t="s">
        <v>2502</v>
      </c>
      <c r="I3443" s="8">
        <v>1541.2013999999999</v>
      </c>
      <c r="K3443" s="2" t="s">
        <v>2255</v>
      </c>
      <c r="L3443" s="3">
        <v>1</v>
      </c>
    </row>
    <row r="3444" spans="1:12" x14ac:dyDescent="0.25">
      <c r="A3444" t="s">
        <v>2610</v>
      </c>
      <c r="B3444" s="12" t="s">
        <v>570</v>
      </c>
      <c r="C3444" s="13" t="s">
        <v>943</v>
      </c>
      <c r="D3444" s="14">
        <v>45492.765972222223</v>
      </c>
      <c r="E3444" s="14">
        <v>45492.84097222222</v>
      </c>
      <c r="F3444" s="15">
        <v>7.4999999999999997E-2</v>
      </c>
      <c r="G3444" s="15">
        <v>0.75763888888888886</v>
      </c>
      <c r="H3444" s="13" t="s">
        <v>2502</v>
      </c>
      <c r="I3444" s="13">
        <v>1541.2013999999999</v>
      </c>
      <c r="K3444" s="2" t="s">
        <v>3145</v>
      </c>
      <c r="L3444" s="3">
        <v>2</v>
      </c>
    </row>
    <row r="3445" spans="1:12" x14ac:dyDescent="0.25">
      <c r="A3445" t="s">
        <v>2829</v>
      </c>
      <c r="B3445" s="12" t="s">
        <v>12</v>
      </c>
      <c r="C3445" s="13" t="s">
        <v>898</v>
      </c>
      <c r="D3445" s="14">
        <v>45359.612500000003</v>
      </c>
      <c r="E3445" s="14">
        <v>45359.6875</v>
      </c>
      <c r="F3445" s="15">
        <v>7.4999999999999997E-2</v>
      </c>
      <c r="G3445" s="15">
        <v>5.9722222222222232E-2</v>
      </c>
      <c r="H3445" s="13" t="s">
        <v>2715</v>
      </c>
      <c r="I3445" s="13">
        <v>1541.2013999999999</v>
      </c>
      <c r="K3445" s="2" t="s">
        <v>4042</v>
      </c>
      <c r="L3445" s="3">
        <v>1</v>
      </c>
    </row>
    <row r="3446" spans="1:12" x14ac:dyDescent="0.25">
      <c r="A3446" t="s">
        <v>2931</v>
      </c>
      <c r="B3446" s="9" t="s">
        <v>1394</v>
      </c>
      <c r="C3446" s="8" t="s">
        <v>311</v>
      </c>
      <c r="D3446" s="10">
        <v>45545.428472222222</v>
      </c>
      <c r="E3446" s="10">
        <v>45545.503472222219</v>
      </c>
      <c r="F3446" s="11">
        <v>7.4999999999999997E-2</v>
      </c>
      <c r="G3446" s="11">
        <v>1.243055555555556</v>
      </c>
      <c r="H3446" s="8" t="s">
        <v>2858</v>
      </c>
      <c r="I3446" s="8">
        <v>1541.2013999999999</v>
      </c>
      <c r="K3446" s="2" t="s">
        <v>4687</v>
      </c>
      <c r="L3446" s="3">
        <v>1</v>
      </c>
    </row>
    <row r="3447" spans="1:12" x14ac:dyDescent="0.25">
      <c r="A3447" t="s">
        <v>3179</v>
      </c>
      <c r="B3447" s="12" t="s">
        <v>75</v>
      </c>
      <c r="C3447" s="13" t="s">
        <v>1116</v>
      </c>
      <c r="D3447" s="14">
        <v>45470.756249999999</v>
      </c>
      <c r="E3447" s="14">
        <v>45470.831250000003</v>
      </c>
      <c r="F3447" s="15">
        <v>7.4999999999999997E-2</v>
      </c>
      <c r="G3447" s="15">
        <v>0.77847222222222223</v>
      </c>
      <c r="H3447" s="13" t="s">
        <v>3096</v>
      </c>
      <c r="I3447" s="13">
        <v>1541.2013999999999</v>
      </c>
      <c r="K3447" s="2" t="s">
        <v>4643</v>
      </c>
      <c r="L3447" s="3">
        <v>1</v>
      </c>
    </row>
    <row r="3448" spans="1:12" x14ac:dyDescent="0.25">
      <c r="A3448" t="s">
        <v>1619</v>
      </c>
      <c r="B3448" s="12" t="s">
        <v>240</v>
      </c>
      <c r="C3448" s="13" t="s">
        <v>22</v>
      </c>
      <c r="D3448" s="14">
        <v>45363.709027777782</v>
      </c>
      <c r="E3448" s="14">
        <v>45363.78402777778</v>
      </c>
      <c r="F3448" s="15">
        <v>7.4999999999999997E-2</v>
      </c>
      <c r="G3448" s="15">
        <v>1.947222222222222</v>
      </c>
      <c r="H3448" s="13" t="s">
        <v>3096</v>
      </c>
      <c r="I3448" s="13">
        <v>1541.2013999999999</v>
      </c>
      <c r="K3448" s="2" t="s">
        <v>3086</v>
      </c>
      <c r="L3448" s="3">
        <v>1</v>
      </c>
    </row>
    <row r="3449" spans="1:12" x14ac:dyDescent="0.25">
      <c r="A3449" t="s">
        <v>2474</v>
      </c>
      <c r="B3449" s="12" t="s">
        <v>898</v>
      </c>
      <c r="C3449" s="13" t="s">
        <v>18</v>
      </c>
      <c r="D3449" s="14">
        <v>45355.992361111108</v>
      </c>
      <c r="E3449" s="14">
        <v>45356.067361111112</v>
      </c>
      <c r="F3449" s="15">
        <v>7.4999999999999997E-2</v>
      </c>
      <c r="G3449" s="15">
        <v>-0.44097222222222221</v>
      </c>
      <c r="H3449" s="13" t="s">
        <v>3703</v>
      </c>
      <c r="I3449" s="13">
        <v>1541.2013999999999</v>
      </c>
      <c r="K3449" s="2" t="s">
        <v>2081</v>
      </c>
      <c r="L3449" s="3">
        <v>2</v>
      </c>
    </row>
    <row r="3450" spans="1:12" x14ac:dyDescent="0.25">
      <c r="A3450" t="s">
        <v>3411</v>
      </c>
      <c r="B3450" s="9" t="s">
        <v>68</v>
      </c>
      <c r="C3450" s="8" t="s">
        <v>156</v>
      </c>
      <c r="D3450" s="10">
        <v>45653.555555555547</v>
      </c>
      <c r="E3450" s="10">
        <v>45653.630555555559</v>
      </c>
      <c r="F3450" s="11">
        <v>7.4999999999999997E-2</v>
      </c>
      <c r="G3450" s="11">
        <v>0.22916666666666671</v>
      </c>
      <c r="H3450" s="8" t="s">
        <v>3918</v>
      </c>
      <c r="I3450" s="8">
        <v>1541.2013999999999</v>
      </c>
      <c r="K3450" s="2" t="s">
        <v>4022</v>
      </c>
      <c r="L3450" s="3">
        <v>1</v>
      </c>
    </row>
    <row r="3451" spans="1:12" x14ac:dyDescent="0.25">
      <c r="A3451" t="s">
        <v>3976</v>
      </c>
      <c r="B3451" s="9" t="s">
        <v>130</v>
      </c>
      <c r="C3451" s="8" t="s">
        <v>702</v>
      </c>
      <c r="D3451" s="10">
        <v>45607.727777777778</v>
      </c>
      <c r="E3451" s="10">
        <v>45607.802777777782</v>
      </c>
      <c r="F3451" s="11">
        <v>7.4999999999999997E-2</v>
      </c>
      <c r="G3451" s="11">
        <v>0.13194444444444439</v>
      </c>
      <c r="H3451" s="8" t="s">
        <v>3918</v>
      </c>
      <c r="I3451" s="8">
        <v>1541.2013999999999</v>
      </c>
      <c r="K3451" s="2" t="s">
        <v>3115</v>
      </c>
      <c r="L3451" s="3">
        <v>1</v>
      </c>
    </row>
    <row r="3452" spans="1:12" x14ac:dyDescent="0.25">
      <c r="A3452" t="s">
        <v>4003</v>
      </c>
      <c r="B3452" s="9" t="s">
        <v>130</v>
      </c>
      <c r="C3452" s="8" t="s">
        <v>2291</v>
      </c>
      <c r="D3452" s="10">
        <v>45519.629166666673</v>
      </c>
      <c r="E3452" s="10">
        <v>45519.70416666667</v>
      </c>
      <c r="F3452" s="11">
        <v>7.4999999999999997E-2</v>
      </c>
      <c r="G3452" s="11">
        <v>11.31597222222222</v>
      </c>
      <c r="H3452" s="8" t="s">
        <v>3918</v>
      </c>
      <c r="I3452" s="8">
        <v>1541.2013999999999</v>
      </c>
      <c r="K3452" s="2" t="s">
        <v>2718</v>
      </c>
      <c r="L3452" s="3">
        <v>1</v>
      </c>
    </row>
    <row r="3453" spans="1:12" x14ac:dyDescent="0.25">
      <c r="A3453" t="s">
        <v>4284</v>
      </c>
      <c r="B3453" s="12" t="s">
        <v>1580</v>
      </c>
      <c r="C3453" s="13" t="s">
        <v>3185</v>
      </c>
      <c r="D3453" s="14">
        <v>45322.642361111109</v>
      </c>
      <c r="E3453" s="14">
        <v>45322.717361111107</v>
      </c>
      <c r="F3453" s="15">
        <v>7.4999999999999997E-2</v>
      </c>
      <c r="G3453" s="15"/>
      <c r="H3453" s="13" t="s">
        <v>4100</v>
      </c>
      <c r="I3453" s="13">
        <v>1541.2013999999999</v>
      </c>
      <c r="K3453" s="2" t="s">
        <v>1223</v>
      </c>
      <c r="L3453" s="3">
        <v>1</v>
      </c>
    </row>
    <row r="3454" spans="1:12" x14ac:dyDescent="0.25">
      <c r="A3454" t="s">
        <v>3815</v>
      </c>
      <c r="B3454" s="12" t="s">
        <v>311</v>
      </c>
      <c r="C3454" s="13" t="s">
        <v>1396</v>
      </c>
      <c r="D3454" s="14">
        <v>45490.42083333333</v>
      </c>
      <c r="E3454" s="14">
        <v>45490.495833333327</v>
      </c>
      <c r="F3454" s="15">
        <v>7.4999999999999997E-2</v>
      </c>
      <c r="G3454" s="15">
        <v>0.87430555555555556</v>
      </c>
      <c r="H3454" s="13" t="s">
        <v>4776</v>
      </c>
      <c r="I3454" s="13">
        <v>1541.2013999999999</v>
      </c>
      <c r="K3454" s="2" t="s">
        <v>474</v>
      </c>
      <c r="L3454" s="3">
        <v>1</v>
      </c>
    </row>
    <row r="3455" spans="1:12" x14ac:dyDescent="0.25">
      <c r="A3455" t="s">
        <v>574</v>
      </c>
      <c r="B3455" s="9" t="s">
        <v>240</v>
      </c>
      <c r="C3455" s="8" t="s">
        <v>89</v>
      </c>
      <c r="D3455" s="10">
        <v>45513.87222222222</v>
      </c>
      <c r="E3455" s="10">
        <v>45513.946527777778</v>
      </c>
      <c r="F3455" s="11">
        <v>7.4305555555555555E-2</v>
      </c>
      <c r="G3455" s="11">
        <v>7.7777777777777779E-2</v>
      </c>
      <c r="H3455" s="8" t="s">
        <v>418</v>
      </c>
      <c r="I3455" s="8">
        <v>1526.9310166666664</v>
      </c>
      <c r="K3455" s="2" t="s">
        <v>983</v>
      </c>
      <c r="L3455" s="3">
        <v>1</v>
      </c>
    </row>
    <row r="3456" spans="1:12" x14ac:dyDescent="0.25">
      <c r="A3456" t="s">
        <v>717</v>
      </c>
      <c r="B3456" s="12" t="s">
        <v>162</v>
      </c>
      <c r="C3456" s="13" t="s">
        <v>715</v>
      </c>
      <c r="D3456" s="14">
        <v>45386.568055555559</v>
      </c>
      <c r="E3456" s="14">
        <v>45386.642361111109</v>
      </c>
      <c r="F3456" s="15">
        <v>7.4305555555555555E-2</v>
      </c>
      <c r="G3456" s="15">
        <v>0.81805555555555554</v>
      </c>
      <c r="H3456" s="13" t="s">
        <v>418</v>
      </c>
      <c r="I3456" s="13">
        <v>1526.9310166666664</v>
      </c>
      <c r="K3456" s="2" t="s">
        <v>1919</v>
      </c>
      <c r="L3456" s="3">
        <v>1</v>
      </c>
    </row>
    <row r="3457" spans="1:12" x14ac:dyDescent="0.25">
      <c r="A3457" t="s">
        <v>1028</v>
      </c>
      <c r="B3457" s="12" t="s">
        <v>91</v>
      </c>
      <c r="C3457" s="13" t="s">
        <v>125</v>
      </c>
      <c r="D3457" s="14">
        <v>45385.683333333327</v>
      </c>
      <c r="E3457" s="14">
        <v>45385.757638888892</v>
      </c>
      <c r="F3457" s="15">
        <v>7.4305555555555555E-2</v>
      </c>
      <c r="G3457" s="15">
        <v>9.8611111111111108E-2</v>
      </c>
      <c r="H3457" s="13" t="s">
        <v>791</v>
      </c>
      <c r="I3457" s="13">
        <v>1526.9310166666664</v>
      </c>
      <c r="K3457" s="2" t="s">
        <v>3285</v>
      </c>
      <c r="L3457" s="3">
        <v>2</v>
      </c>
    </row>
    <row r="3458" spans="1:12" x14ac:dyDescent="0.25">
      <c r="A3458" t="s">
        <v>1292</v>
      </c>
      <c r="B3458" s="9" t="s">
        <v>1289</v>
      </c>
      <c r="C3458" s="8" t="s">
        <v>113</v>
      </c>
      <c r="D3458" s="10">
        <v>45354.065972222219</v>
      </c>
      <c r="E3458" s="10">
        <v>45354.140277777777</v>
      </c>
      <c r="F3458" s="11">
        <v>7.4305555555555555E-2</v>
      </c>
      <c r="G3458" s="11">
        <v>-3.3833333333333329</v>
      </c>
      <c r="H3458" s="8" t="s">
        <v>1085</v>
      </c>
      <c r="I3458" s="8">
        <v>1526.9310166666664</v>
      </c>
      <c r="K3458" s="2" t="s">
        <v>2428</v>
      </c>
      <c r="L3458" s="3">
        <v>2</v>
      </c>
    </row>
    <row r="3459" spans="1:12" x14ac:dyDescent="0.25">
      <c r="A3459" t="s">
        <v>1337</v>
      </c>
      <c r="B3459" s="12" t="s">
        <v>134</v>
      </c>
      <c r="C3459" s="13" t="s">
        <v>570</v>
      </c>
      <c r="D3459" s="14">
        <v>45645.682638888888</v>
      </c>
      <c r="E3459" s="14">
        <v>45645.756944444453</v>
      </c>
      <c r="F3459" s="15">
        <v>7.4305555555555555E-2</v>
      </c>
      <c r="G3459" s="15">
        <v>8.4027777777777785E-2</v>
      </c>
      <c r="H3459" s="13" t="s">
        <v>1314</v>
      </c>
      <c r="I3459" s="13">
        <v>1526.9310166666664</v>
      </c>
      <c r="K3459" s="2" t="s">
        <v>411</v>
      </c>
      <c r="L3459" s="3">
        <v>1</v>
      </c>
    </row>
    <row r="3460" spans="1:12" x14ac:dyDescent="0.25">
      <c r="A3460" t="s">
        <v>1432</v>
      </c>
      <c r="B3460" s="12" t="s">
        <v>22</v>
      </c>
      <c r="C3460" s="13" t="s">
        <v>350</v>
      </c>
      <c r="D3460" s="14">
        <v>45490.629166666673</v>
      </c>
      <c r="E3460" s="14">
        <v>45490.703472222223</v>
      </c>
      <c r="F3460" s="15">
        <v>7.4305555555555555E-2</v>
      </c>
      <c r="G3460" s="15">
        <v>3.888888888888889E-2</v>
      </c>
      <c r="H3460" s="13" t="s">
        <v>1314</v>
      </c>
      <c r="I3460" s="13">
        <v>1526.9310166666664</v>
      </c>
      <c r="K3460" s="2" t="s">
        <v>2719</v>
      </c>
      <c r="L3460" s="3">
        <v>2</v>
      </c>
    </row>
    <row r="3461" spans="1:12" x14ac:dyDescent="0.25">
      <c r="A3461" t="s">
        <v>1518</v>
      </c>
      <c r="B3461" s="9" t="s">
        <v>178</v>
      </c>
      <c r="C3461" s="8" t="s">
        <v>1516</v>
      </c>
      <c r="D3461" s="10">
        <v>45359.943749999999</v>
      </c>
      <c r="E3461" s="10">
        <v>45360.018055555563</v>
      </c>
      <c r="F3461" s="11">
        <v>7.4305555555555555E-2</v>
      </c>
      <c r="G3461" s="11">
        <v>-0.96180555555555558</v>
      </c>
      <c r="H3461" s="8" t="s">
        <v>1314</v>
      </c>
      <c r="I3461" s="8">
        <v>1526.9310166666664</v>
      </c>
      <c r="K3461" s="2" t="s">
        <v>3007</v>
      </c>
      <c r="L3461" s="3">
        <v>1</v>
      </c>
    </row>
    <row r="3462" spans="1:12" x14ac:dyDescent="0.25">
      <c r="A3462" t="s">
        <v>1863</v>
      </c>
      <c r="B3462" s="9" t="s">
        <v>622</v>
      </c>
      <c r="C3462" s="8" t="s">
        <v>1861</v>
      </c>
      <c r="D3462" s="10">
        <v>45365.06527777778</v>
      </c>
      <c r="E3462" s="10">
        <v>45365.13958333333</v>
      </c>
      <c r="F3462" s="11">
        <v>7.4305555555555555E-2</v>
      </c>
      <c r="G3462" s="11">
        <v>4.7694444444444448</v>
      </c>
      <c r="H3462" s="8" t="s">
        <v>1566</v>
      </c>
      <c r="I3462" s="8">
        <v>1526.9310166666664</v>
      </c>
      <c r="K3462" s="2" t="s">
        <v>4507</v>
      </c>
      <c r="L3462" s="3">
        <v>1</v>
      </c>
    </row>
    <row r="3463" spans="1:12" x14ac:dyDescent="0.25">
      <c r="A3463" t="s">
        <v>2210</v>
      </c>
      <c r="B3463" s="12" t="s">
        <v>77</v>
      </c>
      <c r="C3463" s="13" t="s">
        <v>757</v>
      </c>
      <c r="D3463" s="14">
        <v>45675.073611111111</v>
      </c>
      <c r="E3463" s="14">
        <v>45675.147916666669</v>
      </c>
      <c r="F3463" s="15">
        <v>7.4305555555555555E-2</v>
      </c>
      <c r="G3463" s="15">
        <v>1.820138888888889</v>
      </c>
      <c r="H3463" s="13" t="s">
        <v>2207</v>
      </c>
      <c r="I3463" s="13">
        <v>1526.9310166666664</v>
      </c>
      <c r="K3463" s="2" t="s">
        <v>2650</v>
      </c>
      <c r="L3463" s="3">
        <v>1</v>
      </c>
    </row>
    <row r="3464" spans="1:12" x14ac:dyDescent="0.25">
      <c r="A3464" t="s">
        <v>2241</v>
      </c>
      <c r="B3464" s="9" t="s">
        <v>1580</v>
      </c>
      <c r="C3464" s="8" t="s">
        <v>52</v>
      </c>
      <c r="D3464" s="10">
        <v>45639.695833333331</v>
      </c>
      <c r="E3464" s="10">
        <v>45639.770138888889</v>
      </c>
      <c r="F3464" s="11">
        <v>7.4305555555555555E-2</v>
      </c>
      <c r="G3464" s="11">
        <v>5.2777777777777778E-2</v>
      </c>
      <c r="H3464" s="8" t="s">
        <v>2207</v>
      </c>
      <c r="I3464" s="8">
        <v>1526.9310166666664</v>
      </c>
      <c r="K3464" s="2" t="s">
        <v>61</v>
      </c>
      <c r="L3464" s="3">
        <v>1</v>
      </c>
    </row>
    <row r="3465" spans="1:12" x14ac:dyDescent="0.25">
      <c r="A3465" t="s">
        <v>2424</v>
      </c>
      <c r="B3465" s="9" t="s">
        <v>2423</v>
      </c>
      <c r="C3465" s="8" t="s">
        <v>151</v>
      </c>
      <c r="D3465" s="10">
        <v>45397.657638888893</v>
      </c>
      <c r="E3465" s="10">
        <v>45397.731944444437</v>
      </c>
      <c r="F3465" s="11">
        <v>7.4305555555555555E-2</v>
      </c>
      <c r="G3465" s="11">
        <v>9.3055555555555558E-2</v>
      </c>
      <c r="H3465" s="8" t="s">
        <v>2207</v>
      </c>
      <c r="I3465" s="8">
        <v>1526.9310166666664</v>
      </c>
      <c r="K3465" s="2" t="s">
        <v>3602</v>
      </c>
      <c r="L3465" s="3">
        <v>1</v>
      </c>
    </row>
    <row r="3466" spans="1:12" x14ac:dyDescent="0.25">
      <c r="A3466" t="s">
        <v>767</v>
      </c>
      <c r="B3466" s="12" t="s">
        <v>570</v>
      </c>
      <c r="C3466" s="13" t="s">
        <v>134</v>
      </c>
      <c r="D3466" s="14">
        <v>45627.783333333333</v>
      </c>
      <c r="E3466" s="14">
        <v>45627.857638888891</v>
      </c>
      <c r="F3466" s="15">
        <v>7.4305555555555555E-2</v>
      </c>
      <c r="G3466" s="15">
        <v>5.2777777777777778E-2</v>
      </c>
      <c r="H3466" s="13" t="s">
        <v>2715</v>
      </c>
      <c r="I3466" s="13">
        <v>1526.9310166666664</v>
      </c>
      <c r="K3466" s="2" t="s">
        <v>3837</v>
      </c>
      <c r="L3466" s="3">
        <v>1</v>
      </c>
    </row>
    <row r="3467" spans="1:12" x14ac:dyDescent="0.25">
      <c r="A3467" t="s">
        <v>2996</v>
      </c>
      <c r="B3467" s="9" t="s">
        <v>240</v>
      </c>
      <c r="C3467" s="8" t="s">
        <v>287</v>
      </c>
      <c r="D3467" s="10">
        <v>45439.039583333331</v>
      </c>
      <c r="E3467" s="10">
        <v>45439.113888888889</v>
      </c>
      <c r="F3467" s="11">
        <v>7.4305555555555555E-2</v>
      </c>
      <c r="G3467" s="11">
        <v>2.53125</v>
      </c>
      <c r="H3467" s="8" t="s">
        <v>2858</v>
      </c>
      <c r="I3467" s="8">
        <v>1526.9310166666664</v>
      </c>
      <c r="K3467" s="2" t="s">
        <v>3782</v>
      </c>
      <c r="L3467" s="3">
        <v>1</v>
      </c>
    </row>
    <row r="3468" spans="1:12" x14ac:dyDescent="0.25">
      <c r="A3468" t="s">
        <v>1690</v>
      </c>
      <c r="B3468" s="9" t="s">
        <v>89</v>
      </c>
      <c r="C3468" s="8" t="s">
        <v>81</v>
      </c>
      <c r="D3468" s="10">
        <v>45361.447222222218</v>
      </c>
      <c r="E3468" s="10">
        <v>45361.521527777782</v>
      </c>
      <c r="F3468" s="11">
        <v>7.4305555555555555E-2</v>
      </c>
      <c r="G3468" s="11">
        <v>6.25E-2</v>
      </c>
      <c r="H3468" s="8" t="s">
        <v>3096</v>
      </c>
      <c r="I3468" s="8">
        <v>1526.9310166666664</v>
      </c>
      <c r="K3468" s="2" t="s">
        <v>2119</v>
      </c>
      <c r="L3468" s="3">
        <v>1</v>
      </c>
    </row>
    <row r="3469" spans="1:12" x14ac:dyDescent="0.25">
      <c r="A3469" t="s">
        <v>3313</v>
      </c>
      <c r="B3469" s="9" t="s">
        <v>180</v>
      </c>
      <c r="C3469" s="8" t="s">
        <v>1248</v>
      </c>
      <c r="D3469" s="10">
        <v>45634</v>
      </c>
      <c r="E3469" s="10">
        <v>45634.074305555558</v>
      </c>
      <c r="F3469" s="11">
        <v>7.4305555555555555E-2</v>
      </c>
      <c r="G3469" s="11">
        <v>6.3194444444444442E-2</v>
      </c>
      <c r="H3469" s="8" t="s">
        <v>3277</v>
      </c>
      <c r="I3469" s="8">
        <v>1526.9310166666664</v>
      </c>
      <c r="K3469" s="2" t="s">
        <v>665</v>
      </c>
      <c r="L3469" s="3">
        <v>1</v>
      </c>
    </row>
    <row r="3470" spans="1:12" x14ac:dyDescent="0.25">
      <c r="A3470" t="s">
        <v>3315</v>
      </c>
      <c r="B3470" s="12" t="s">
        <v>162</v>
      </c>
      <c r="C3470" s="13" t="s">
        <v>171</v>
      </c>
      <c r="D3470" s="14">
        <v>45632.686111111107</v>
      </c>
      <c r="E3470" s="14">
        <v>45632.760416666657</v>
      </c>
      <c r="F3470" s="15">
        <v>7.4305555555555555E-2</v>
      </c>
      <c r="G3470" s="15">
        <v>1.1861111111111109</v>
      </c>
      <c r="H3470" s="13" t="s">
        <v>3277</v>
      </c>
      <c r="I3470" s="13">
        <v>1526.9310166666664</v>
      </c>
      <c r="K3470" s="2" t="s">
        <v>671</v>
      </c>
      <c r="L3470" s="3">
        <v>1</v>
      </c>
    </row>
    <row r="3471" spans="1:12" x14ac:dyDescent="0.25">
      <c r="A3471" t="s">
        <v>3342</v>
      </c>
      <c r="B3471" s="12" t="s">
        <v>2920</v>
      </c>
      <c r="C3471" s="13" t="s">
        <v>35</v>
      </c>
      <c r="D3471" s="14">
        <v>45558.578472222223</v>
      </c>
      <c r="E3471" s="14">
        <v>45558.652777777781</v>
      </c>
      <c r="F3471" s="15">
        <v>7.4305555555555555E-2</v>
      </c>
      <c r="G3471" s="15">
        <v>26.029166666666669</v>
      </c>
      <c r="H3471" s="13" t="s">
        <v>3277</v>
      </c>
      <c r="I3471" s="13">
        <v>1526.9310166666664</v>
      </c>
      <c r="K3471" s="2" t="s">
        <v>1472</v>
      </c>
      <c r="L3471" s="3">
        <v>1</v>
      </c>
    </row>
    <row r="3472" spans="1:12" x14ac:dyDescent="0.25">
      <c r="A3472" t="s">
        <v>3313</v>
      </c>
      <c r="B3472" s="9" t="s">
        <v>180</v>
      </c>
      <c r="C3472" s="8" t="s">
        <v>1248</v>
      </c>
      <c r="D3472" s="10">
        <v>45634</v>
      </c>
      <c r="E3472" s="10">
        <v>45634.074305555558</v>
      </c>
      <c r="F3472" s="11">
        <v>7.4305555555555555E-2</v>
      </c>
      <c r="G3472" s="11">
        <v>6.3194444444444442E-2</v>
      </c>
      <c r="H3472" s="8" t="s">
        <v>3484</v>
      </c>
      <c r="I3472" s="8">
        <v>1526.9310166666664</v>
      </c>
      <c r="K3472" s="2" t="s">
        <v>971</v>
      </c>
      <c r="L3472" s="3">
        <v>1</v>
      </c>
    </row>
    <row r="3473" spans="1:12" x14ac:dyDescent="0.25">
      <c r="A3473" t="s">
        <v>3315</v>
      </c>
      <c r="B3473" s="12" t="s">
        <v>162</v>
      </c>
      <c r="C3473" s="13" t="s">
        <v>171</v>
      </c>
      <c r="D3473" s="14">
        <v>45632.686111111107</v>
      </c>
      <c r="E3473" s="14">
        <v>45632.760416666657</v>
      </c>
      <c r="F3473" s="15">
        <v>7.4305555555555555E-2</v>
      </c>
      <c r="G3473" s="15">
        <v>1.1861111111111109</v>
      </c>
      <c r="H3473" s="13" t="s">
        <v>3484</v>
      </c>
      <c r="I3473" s="13">
        <v>1526.9310166666664</v>
      </c>
      <c r="K3473" s="2" t="s">
        <v>3488</v>
      </c>
      <c r="L3473" s="3">
        <v>1</v>
      </c>
    </row>
    <row r="3474" spans="1:12" x14ac:dyDescent="0.25">
      <c r="A3474" t="s">
        <v>3342</v>
      </c>
      <c r="B3474" s="12" t="s">
        <v>2920</v>
      </c>
      <c r="C3474" s="13" t="s">
        <v>35</v>
      </c>
      <c r="D3474" s="14">
        <v>45558.578472222223</v>
      </c>
      <c r="E3474" s="14">
        <v>45558.652777777781</v>
      </c>
      <c r="F3474" s="15">
        <v>7.4305555555555555E-2</v>
      </c>
      <c r="G3474" s="15">
        <v>26.029166666666669</v>
      </c>
      <c r="H3474" s="13" t="s">
        <v>3484</v>
      </c>
      <c r="I3474" s="13">
        <v>1526.9310166666664</v>
      </c>
      <c r="K3474" s="2" t="s">
        <v>1615</v>
      </c>
      <c r="L3474" s="3">
        <v>1</v>
      </c>
    </row>
    <row r="3475" spans="1:12" x14ac:dyDescent="0.25">
      <c r="A3475" t="s">
        <v>3720</v>
      </c>
      <c r="B3475" s="12" t="s">
        <v>347</v>
      </c>
      <c r="C3475" s="13" t="s">
        <v>162</v>
      </c>
      <c r="D3475" s="14">
        <v>45651.79791666667</v>
      </c>
      <c r="E3475" s="14">
        <v>45651.87222222222</v>
      </c>
      <c r="F3475" s="15">
        <v>7.4305555555555555E-2</v>
      </c>
      <c r="G3475" s="15">
        <v>2.0354166666666669</v>
      </c>
      <c r="H3475" s="13" t="s">
        <v>3703</v>
      </c>
      <c r="I3475" s="13">
        <v>1526.9310166666664</v>
      </c>
      <c r="K3475" s="2" t="s">
        <v>2978</v>
      </c>
      <c r="L3475" s="3">
        <v>1</v>
      </c>
    </row>
    <row r="3476" spans="1:12" x14ac:dyDescent="0.25">
      <c r="A3476" t="s">
        <v>3723</v>
      </c>
      <c r="B3476" s="12" t="s">
        <v>445</v>
      </c>
      <c r="C3476" s="13" t="s">
        <v>447</v>
      </c>
      <c r="D3476" s="14">
        <v>45646.749305555553</v>
      </c>
      <c r="E3476" s="14">
        <v>45646.823611111111</v>
      </c>
      <c r="F3476" s="15">
        <v>7.4305555555555555E-2</v>
      </c>
      <c r="G3476" s="15">
        <v>5.6944444444444443E-2</v>
      </c>
      <c r="H3476" s="13" t="s">
        <v>3703</v>
      </c>
      <c r="I3476" s="13">
        <v>1526.9310166666664</v>
      </c>
      <c r="K3476" s="2" t="s">
        <v>1949</v>
      </c>
      <c r="L3476" s="3">
        <v>1</v>
      </c>
    </row>
    <row r="3477" spans="1:12" x14ac:dyDescent="0.25">
      <c r="A3477" t="s">
        <v>3724</v>
      </c>
      <c r="B3477" s="9" t="s">
        <v>570</v>
      </c>
      <c r="C3477" s="8" t="s">
        <v>445</v>
      </c>
      <c r="D3477" s="10">
        <v>45645.928472222222</v>
      </c>
      <c r="E3477" s="10">
        <v>45646.00277777778</v>
      </c>
      <c r="F3477" s="11">
        <v>7.4305555555555555E-2</v>
      </c>
      <c r="G3477" s="11">
        <v>0.74652777777777779</v>
      </c>
      <c r="H3477" s="8" t="s">
        <v>3703</v>
      </c>
      <c r="I3477" s="8">
        <v>1526.9310166666664</v>
      </c>
      <c r="K3477" s="2" t="s">
        <v>1973</v>
      </c>
      <c r="L3477" s="3">
        <v>1</v>
      </c>
    </row>
    <row r="3478" spans="1:12" x14ac:dyDescent="0.25">
      <c r="A3478" t="s">
        <v>2474</v>
      </c>
      <c r="B3478" s="9" t="s">
        <v>898</v>
      </c>
      <c r="C3478" s="8" t="s">
        <v>18</v>
      </c>
      <c r="D3478" s="10">
        <v>45407.881944444453</v>
      </c>
      <c r="E3478" s="10">
        <v>45407.956250000003</v>
      </c>
      <c r="F3478" s="11">
        <v>7.4305555555555555E-2</v>
      </c>
      <c r="G3478" s="11">
        <v>0.58472222222222225</v>
      </c>
      <c r="H3478" s="8" t="s">
        <v>3703</v>
      </c>
      <c r="I3478" s="8">
        <v>1526.9310166666664</v>
      </c>
      <c r="K3478" s="2" t="s">
        <v>4704</v>
      </c>
      <c r="L3478" s="3">
        <v>1</v>
      </c>
    </row>
    <row r="3479" spans="1:12" x14ac:dyDescent="0.25">
      <c r="A3479" t="s">
        <v>1028</v>
      </c>
      <c r="B3479" s="12" t="s">
        <v>91</v>
      </c>
      <c r="C3479" s="13" t="s">
        <v>125</v>
      </c>
      <c r="D3479" s="14">
        <v>45386.558333333327</v>
      </c>
      <c r="E3479" s="14">
        <v>45386.632638888892</v>
      </c>
      <c r="F3479" s="15">
        <v>7.4305555555555555E-2</v>
      </c>
      <c r="G3479" s="15">
        <v>7.9166666666666663E-2</v>
      </c>
      <c r="H3479" s="13" t="s">
        <v>3703</v>
      </c>
      <c r="I3479" s="13">
        <v>1526.9310166666664</v>
      </c>
      <c r="K3479" s="2" t="s">
        <v>1841</v>
      </c>
      <c r="L3479" s="3">
        <v>1</v>
      </c>
    </row>
    <row r="3480" spans="1:12" x14ac:dyDescent="0.25">
      <c r="A3480" t="s">
        <v>3346</v>
      </c>
      <c r="B3480" s="9" t="s">
        <v>18</v>
      </c>
      <c r="C3480" s="8" t="s">
        <v>1168</v>
      </c>
      <c r="D3480" s="10">
        <v>45627.888888888891</v>
      </c>
      <c r="E3480" s="10">
        <v>45627.963194444441</v>
      </c>
      <c r="F3480" s="11">
        <v>7.4305555555555555E-2</v>
      </c>
      <c r="G3480" s="11">
        <v>2.9201388888888888</v>
      </c>
      <c r="H3480" s="8" t="s">
        <v>3918</v>
      </c>
      <c r="I3480" s="8">
        <v>1526.9310166666664</v>
      </c>
      <c r="K3480" s="2" t="s">
        <v>4351</v>
      </c>
      <c r="L3480" s="3">
        <v>3</v>
      </c>
    </row>
    <row r="3481" spans="1:12" x14ac:dyDescent="0.25">
      <c r="A3481" t="s">
        <v>4339</v>
      </c>
      <c r="B3481" s="12" t="s">
        <v>1391</v>
      </c>
      <c r="C3481" s="13" t="s">
        <v>113</v>
      </c>
      <c r="D3481" s="14">
        <v>45581.715277777781</v>
      </c>
      <c r="E3481" s="14">
        <v>45581.789583333331</v>
      </c>
      <c r="F3481" s="15">
        <v>7.4305555555555555E-2</v>
      </c>
      <c r="G3481" s="15">
        <v>7.9166666666666663E-2</v>
      </c>
      <c r="H3481" s="13" t="s">
        <v>4288</v>
      </c>
      <c r="I3481" s="13">
        <v>1526.9310166666664</v>
      </c>
      <c r="K3481" s="2" t="s">
        <v>3004</v>
      </c>
      <c r="L3481" s="3">
        <v>1</v>
      </c>
    </row>
    <row r="3482" spans="1:12" x14ac:dyDescent="0.25">
      <c r="A3482" t="s">
        <v>1281</v>
      </c>
      <c r="B3482" s="9" t="s">
        <v>406</v>
      </c>
      <c r="C3482" s="8" t="s">
        <v>130</v>
      </c>
      <c r="D3482" s="10">
        <v>45543.821527777778</v>
      </c>
      <c r="E3482" s="10">
        <v>45543.895833333343</v>
      </c>
      <c r="F3482" s="11">
        <v>7.4305555555555555E-2</v>
      </c>
      <c r="G3482" s="11">
        <v>0.77430555555555558</v>
      </c>
      <c r="H3482" s="8" t="s">
        <v>4288</v>
      </c>
      <c r="I3482" s="8">
        <v>1526.9310166666664</v>
      </c>
      <c r="K3482" s="2" t="s">
        <v>2035</v>
      </c>
      <c r="L3482" s="3">
        <v>1</v>
      </c>
    </row>
    <row r="3483" spans="1:12" x14ac:dyDescent="0.25">
      <c r="A3483" t="s">
        <v>639</v>
      </c>
      <c r="B3483" s="9" t="s">
        <v>162</v>
      </c>
      <c r="C3483" s="8" t="s">
        <v>22</v>
      </c>
      <c r="D3483" s="10">
        <v>45461.904861111107</v>
      </c>
      <c r="E3483" s="10">
        <v>45461.979166666657</v>
      </c>
      <c r="F3483" s="11">
        <v>7.4305555555555555E-2</v>
      </c>
      <c r="G3483" s="11">
        <v>11.87222222222222</v>
      </c>
      <c r="H3483" s="8" t="s">
        <v>4776</v>
      </c>
      <c r="I3483" s="8">
        <v>1526.9310166666664</v>
      </c>
      <c r="K3483" s="2" t="s">
        <v>541</v>
      </c>
      <c r="L3483" s="3">
        <v>2</v>
      </c>
    </row>
    <row r="3484" spans="1:12" x14ac:dyDescent="0.25">
      <c r="A3484" t="s">
        <v>147</v>
      </c>
      <c r="B3484" s="9" t="s">
        <v>146</v>
      </c>
      <c r="C3484" s="8" t="s">
        <v>130</v>
      </c>
      <c r="D3484" s="10">
        <v>45582.592361111107</v>
      </c>
      <c r="E3484" s="10">
        <v>45582.665972222218</v>
      </c>
      <c r="F3484" s="11">
        <v>7.3611111111111113E-2</v>
      </c>
      <c r="G3484" s="11">
        <v>4.3055555555555562E-2</v>
      </c>
      <c r="H3484" s="8" t="s">
        <v>11</v>
      </c>
      <c r="I3484" s="8">
        <v>1512.6606333333332</v>
      </c>
      <c r="K3484" s="2" t="s">
        <v>4000</v>
      </c>
      <c r="L3484" s="3">
        <v>1</v>
      </c>
    </row>
    <row r="3485" spans="1:12" x14ac:dyDescent="0.25">
      <c r="A3485" t="s">
        <v>506</v>
      </c>
      <c r="B3485" s="12" t="s">
        <v>505</v>
      </c>
      <c r="C3485" s="13" t="s">
        <v>162</v>
      </c>
      <c r="D3485" s="14">
        <v>45593.664583333331</v>
      </c>
      <c r="E3485" s="14">
        <v>45593.738194444442</v>
      </c>
      <c r="F3485" s="15">
        <v>7.3611111111111113E-2</v>
      </c>
      <c r="G3485" s="15">
        <v>0.84375</v>
      </c>
      <c r="H3485" s="13" t="s">
        <v>418</v>
      </c>
      <c r="I3485" s="13">
        <v>1512.6606333333332</v>
      </c>
      <c r="K3485" s="2" t="s">
        <v>4631</v>
      </c>
      <c r="L3485" s="3">
        <v>1</v>
      </c>
    </row>
    <row r="3486" spans="1:12" x14ac:dyDescent="0.25">
      <c r="A3486" t="s">
        <v>674</v>
      </c>
      <c r="B3486" s="12" t="s">
        <v>333</v>
      </c>
      <c r="C3486" s="13" t="s">
        <v>672</v>
      </c>
      <c r="D3486" s="14">
        <v>45409.717361111107</v>
      </c>
      <c r="E3486" s="14">
        <v>45409.790972222218</v>
      </c>
      <c r="F3486" s="15">
        <v>7.3611111111111113E-2</v>
      </c>
      <c r="G3486" s="15">
        <v>0.82361111111111107</v>
      </c>
      <c r="H3486" s="13" t="s">
        <v>418</v>
      </c>
      <c r="I3486" s="13">
        <v>1512.6606333333332</v>
      </c>
      <c r="K3486" s="2" t="s">
        <v>4267</v>
      </c>
      <c r="L3486" s="3">
        <v>1</v>
      </c>
    </row>
    <row r="3487" spans="1:12" x14ac:dyDescent="0.25">
      <c r="A3487" t="s">
        <v>820</v>
      </c>
      <c r="B3487" s="9" t="s">
        <v>702</v>
      </c>
      <c r="C3487" s="8" t="s">
        <v>24</v>
      </c>
      <c r="D3487" s="10">
        <v>45653.077777777777</v>
      </c>
      <c r="E3487" s="10">
        <v>45653.151388888888</v>
      </c>
      <c r="F3487" s="11">
        <v>7.3611111111111113E-2</v>
      </c>
      <c r="G3487" s="11">
        <v>0.62569444444444444</v>
      </c>
      <c r="H3487" s="8" t="s">
        <v>791</v>
      </c>
      <c r="I3487" s="8">
        <v>1512.6606333333332</v>
      </c>
      <c r="K3487" s="2" t="s">
        <v>4381</v>
      </c>
      <c r="L3487" s="3">
        <v>1</v>
      </c>
    </row>
    <row r="3488" spans="1:12" x14ac:dyDescent="0.25">
      <c r="A3488" t="s">
        <v>2025</v>
      </c>
      <c r="B3488" s="12" t="s">
        <v>22</v>
      </c>
      <c r="C3488" s="13" t="s">
        <v>570</v>
      </c>
      <c r="D3488" s="14">
        <v>45516.904861111107</v>
      </c>
      <c r="E3488" s="14">
        <v>45516.978472222218</v>
      </c>
      <c r="F3488" s="15">
        <v>7.3611111111111113E-2</v>
      </c>
      <c r="G3488" s="15">
        <v>3.888888888888889E-2</v>
      </c>
      <c r="H3488" s="13" t="s">
        <v>1908</v>
      </c>
      <c r="I3488" s="13">
        <v>1512.6606333333332</v>
      </c>
      <c r="K3488" s="2" t="s">
        <v>4939</v>
      </c>
      <c r="L3488" s="3">
        <v>1</v>
      </c>
    </row>
    <row r="3489" spans="1:12" x14ac:dyDescent="0.25">
      <c r="A3489" t="s">
        <v>2109</v>
      </c>
      <c r="B3489" s="12" t="s">
        <v>22</v>
      </c>
      <c r="C3489" s="13" t="s">
        <v>775</v>
      </c>
      <c r="D3489" s="14">
        <v>45426.611805555563</v>
      </c>
      <c r="E3489" s="14">
        <v>45426.685416666667</v>
      </c>
      <c r="F3489" s="15">
        <v>7.3611111111111113E-2</v>
      </c>
      <c r="G3489" s="15"/>
      <c r="H3489" s="13" t="s">
        <v>1908</v>
      </c>
      <c r="I3489" s="13">
        <v>1512.6606333333332</v>
      </c>
      <c r="K3489" s="2" t="s">
        <v>3707</v>
      </c>
      <c r="L3489" s="3">
        <v>1</v>
      </c>
    </row>
    <row r="3490" spans="1:12" x14ac:dyDescent="0.25">
      <c r="A3490" t="s">
        <v>2137</v>
      </c>
      <c r="B3490" s="9" t="s">
        <v>89</v>
      </c>
      <c r="C3490" s="8" t="s">
        <v>775</v>
      </c>
      <c r="D3490" s="10">
        <v>45406.57708333333</v>
      </c>
      <c r="E3490" s="10">
        <v>45406.650694444441</v>
      </c>
      <c r="F3490" s="11">
        <v>7.3611111111111113E-2</v>
      </c>
      <c r="G3490" s="11">
        <v>6.3194444444444442E-2</v>
      </c>
      <c r="H3490" s="8" t="s">
        <v>1908</v>
      </c>
      <c r="I3490" s="8">
        <v>1512.6606333333332</v>
      </c>
      <c r="K3490" s="2" t="s">
        <v>3980</v>
      </c>
      <c r="L3490" s="3">
        <v>1</v>
      </c>
    </row>
    <row r="3491" spans="1:12" x14ac:dyDescent="0.25">
      <c r="A3491" t="s">
        <v>2664</v>
      </c>
      <c r="B3491" s="12" t="s">
        <v>2663</v>
      </c>
      <c r="C3491" s="13" t="s">
        <v>107</v>
      </c>
      <c r="D3491" s="14">
        <v>45400.745833333327</v>
      </c>
      <c r="E3491" s="14">
        <v>45400.819444444453</v>
      </c>
      <c r="F3491" s="15">
        <v>7.3611111111111113E-2</v>
      </c>
      <c r="G3491" s="15">
        <v>0.69305555555555554</v>
      </c>
      <c r="H3491" s="13" t="s">
        <v>2502</v>
      </c>
      <c r="I3491" s="13">
        <v>1512.6606333333332</v>
      </c>
      <c r="K3491" s="2" t="s">
        <v>1104</v>
      </c>
      <c r="L3491" s="3">
        <v>2</v>
      </c>
    </row>
    <row r="3492" spans="1:12" x14ac:dyDescent="0.25">
      <c r="A3492" t="s">
        <v>15</v>
      </c>
      <c r="B3492" s="12" t="s">
        <v>14</v>
      </c>
      <c r="C3492" s="13" t="s">
        <v>12</v>
      </c>
      <c r="D3492" s="14">
        <v>45330.813194444447</v>
      </c>
      <c r="E3492" s="14">
        <v>45330.886805555558</v>
      </c>
      <c r="F3492" s="15">
        <v>7.3611111111111113E-2</v>
      </c>
      <c r="G3492" s="15">
        <v>0.77569444444444446</v>
      </c>
      <c r="H3492" s="13" t="s">
        <v>2858</v>
      </c>
      <c r="I3492" s="13">
        <v>1512.6606333333332</v>
      </c>
      <c r="K3492" s="2" t="s">
        <v>2210</v>
      </c>
      <c r="L3492" s="3">
        <v>1</v>
      </c>
    </row>
    <row r="3493" spans="1:12" x14ac:dyDescent="0.25">
      <c r="A3493" t="s">
        <v>3156</v>
      </c>
      <c r="B3493" s="9" t="s">
        <v>1677</v>
      </c>
      <c r="C3493" s="8" t="s">
        <v>1203</v>
      </c>
      <c r="D3493" s="10">
        <v>45527.505555555559</v>
      </c>
      <c r="E3493" s="10">
        <v>45527.57916666667</v>
      </c>
      <c r="F3493" s="11">
        <v>7.3611111111111113E-2</v>
      </c>
      <c r="G3493" s="11">
        <v>0.83888888888888891</v>
      </c>
      <c r="H3493" s="8" t="s">
        <v>3096</v>
      </c>
      <c r="I3493" s="8">
        <v>1512.6606333333332</v>
      </c>
      <c r="K3493" s="2" t="s">
        <v>4010</v>
      </c>
      <c r="L3493" s="3">
        <v>1</v>
      </c>
    </row>
    <row r="3494" spans="1:12" x14ac:dyDescent="0.25">
      <c r="A3494" t="s">
        <v>1361</v>
      </c>
      <c r="B3494" s="9" t="s">
        <v>162</v>
      </c>
      <c r="C3494" s="8" t="s">
        <v>376</v>
      </c>
      <c r="D3494" s="10">
        <v>45445.668055555558</v>
      </c>
      <c r="E3494" s="10">
        <v>45445.741666666669</v>
      </c>
      <c r="F3494" s="11">
        <v>7.3611111111111113E-2</v>
      </c>
      <c r="G3494" s="11">
        <v>0.71944444444444444</v>
      </c>
      <c r="H3494" s="8" t="s">
        <v>3096</v>
      </c>
      <c r="I3494" s="8">
        <v>1512.6606333333332</v>
      </c>
      <c r="K3494" s="2" t="s">
        <v>464</v>
      </c>
      <c r="L3494" s="3">
        <v>3</v>
      </c>
    </row>
    <row r="3495" spans="1:12" x14ac:dyDescent="0.25">
      <c r="A3495" t="s">
        <v>3288</v>
      </c>
      <c r="B3495" s="9" t="s">
        <v>50</v>
      </c>
      <c r="C3495" s="8" t="s">
        <v>125</v>
      </c>
      <c r="D3495" s="10">
        <v>45666.916666666657</v>
      </c>
      <c r="E3495" s="10">
        <v>45666.990277777782</v>
      </c>
      <c r="F3495" s="11">
        <v>7.3611111111111113E-2</v>
      </c>
      <c r="G3495" s="11">
        <v>0.85416666666666663</v>
      </c>
      <c r="H3495" s="8" t="s">
        <v>3277</v>
      </c>
      <c r="I3495" s="8">
        <v>1512.6606333333332</v>
      </c>
      <c r="K3495" s="2" t="s">
        <v>1744</v>
      </c>
      <c r="L3495" s="3">
        <v>1</v>
      </c>
    </row>
    <row r="3496" spans="1:12" x14ac:dyDescent="0.25">
      <c r="A3496" t="s">
        <v>3431</v>
      </c>
      <c r="B3496" s="12" t="s">
        <v>1127</v>
      </c>
      <c r="C3496" s="13" t="s">
        <v>1000</v>
      </c>
      <c r="D3496" s="14">
        <v>45391.440972222219</v>
      </c>
      <c r="E3496" s="14">
        <v>45391.51458333333</v>
      </c>
      <c r="F3496" s="15">
        <v>7.3611111111111113E-2</v>
      </c>
      <c r="G3496" s="15">
        <v>5.1388888888888887E-2</v>
      </c>
      <c r="H3496" s="13" t="s">
        <v>3277</v>
      </c>
      <c r="I3496" s="13">
        <v>1512.6606333333332</v>
      </c>
      <c r="K3496" s="2" t="s">
        <v>4551</v>
      </c>
      <c r="L3496" s="3">
        <v>1</v>
      </c>
    </row>
    <row r="3497" spans="1:12" x14ac:dyDescent="0.25">
      <c r="A3497" t="s">
        <v>3288</v>
      </c>
      <c r="B3497" s="9" t="s">
        <v>50</v>
      </c>
      <c r="C3497" s="8" t="s">
        <v>125</v>
      </c>
      <c r="D3497" s="10">
        <v>45666.916666666657</v>
      </c>
      <c r="E3497" s="10">
        <v>45666.990277777782</v>
      </c>
      <c r="F3497" s="11">
        <v>7.3611111111111113E-2</v>
      </c>
      <c r="G3497" s="11">
        <v>0.85416666666666663</v>
      </c>
      <c r="H3497" s="8" t="s">
        <v>3484</v>
      </c>
      <c r="I3497" s="8">
        <v>1512.6606333333332</v>
      </c>
      <c r="K3497" s="2" t="s">
        <v>1710</v>
      </c>
      <c r="L3497" s="3">
        <v>1</v>
      </c>
    </row>
    <row r="3498" spans="1:12" x14ac:dyDescent="0.25">
      <c r="A3498" t="s">
        <v>3431</v>
      </c>
      <c r="B3498" s="12" t="s">
        <v>1127</v>
      </c>
      <c r="C3498" s="13" t="s">
        <v>1000</v>
      </c>
      <c r="D3498" s="14">
        <v>45391.440972222219</v>
      </c>
      <c r="E3498" s="14">
        <v>45391.51458333333</v>
      </c>
      <c r="F3498" s="15">
        <v>7.3611111111111113E-2</v>
      </c>
      <c r="G3498" s="15">
        <v>5.1388888888888887E-2</v>
      </c>
      <c r="H3498" s="13" t="s">
        <v>3484</v>
      </c>
      <c r="I3498" s="13">
        <v>1512.6606333333332</v>
      </c>
      <c r="K3498" s="2" t="s">
        <v>2877</v>
      </c>
      <c r="L3498" s="3">
        <v>1</v>
      </c>
    </row>
    <row r="3499" spans="1:12" x14ac:dyDescent="0.25">
      <c r="A3499" t="s">
        <v>1518</v>
      </c>
      <c r="B3499" s="9" t="s">
        <v>178</v>
      </c>
      <c r="C3499" s="8" t="s">
        <v>1516</v>
      </c>
      <c r="D3499" s="10">
        <v>45513.836805555547</v>
      </c>
      <c r="E3499" s="10">
        <v>45513.910416666673</v>
      </c>
      <c r="F3499" s="11">
        <v>7.3611111111111113E-2</v>
      </c>
      <c r="G3499" s="11"/>
      <c r="H3499" s="8" t="s">
        <v>3918</v>
      </c>
      <c r="I3499" s="8">
        <v>1512.6606333333332</v>
      </c>
      <c r="K3499" s="2" t="s">
        <v>563</v>
      </c>
      <c r="L3499" s="3">
        <v>1</v>
      </c>
    </row>
    <row r="3500" spans="1:12" x14ac:dyDescent="0.25">
      <c r="A3500" t="s">
        <v>1571</v>
      </c>
      <c r="B3500" s="9" t="s">
        <v>12</v>
      </c>
      <c r="C3500" s="8" t="s">
        <v>125</v>
      </c>
      <c r="D3500" s="10">
        <v>45394.536805555559</v>
      </c>
      <c r="E3500" s="10">
        <v>45394.61041666667</v>
      </c>
      <c r="F3500" s="11">
        <v>7.3611111111111113E-2</v>
      </c>
      <c r="G3500" s="11">
        <v>8.4027777777777785E-2</v>
      </c>
      <c r="H3500" s="8" t="s">
        <v>4485</v>
      </c>
      <c r="I3500" s="8">
        <v>1512.6606333333332</v>
      </c>
      <c r="K3500" s="2" t="s">
        <v>1627</v>
      </c>
      <c r="L3500" s="3">
        <v>3</v>
      </c>
    </row>
    <row r="3501" spans="1:12" x14ac:dyDescent="0.25">
      <c r="A3501" t="s">
        <v>176</v>
      </c>
      <c r="B3501" s="9" t="s">
        <v>175</v>
      </c>
      <c r="C3501" s="8" t="s">
        <v>173</v>
      </c>
      <c r="D3501" s="10">
        <v>45571.694444444453</v>
      </c>
      <c r="E3501" s="10">
        <v>45571.767361111109</v>
      </c>
      <c r="F3501" s="11">
        <v>7.2916666666666671E-2</v>
      </c>
      <c r="G3501" s="11"/>
      <c r="H3501" s="8" t="s">
        <v>11</v>
      </c>
      <c r="I3501" s="8">
        <v>1498.3902499999999</v>
      </c>
      <c r="K3501" s="2" t="s">
        <v>2481</v>
      </c>
      <c r="L3501" s="3">
        <v>3</v>
      </c>
    </row>
    <row r="3502" spans="1:12" x14ac:dyDescent="0.25">
      <c r="A3502" t="s">
        <v>771</v>
      </c>
      <c r="B3502" s="12" t="s">
        <v>770</v>
      </c>
      <c r="C3502" s="13" t="s">
        <v>24</v>
      </c>
      <c r="D3502" s="14">
        <v>45339.167361111111</v>
      </c>
      <c r="E3502" s="14">
        <v>45339.240277777782</v>
      </c>
      <c r="F3502" s="15">
        <v>7.2916666666666671E-2</v>
      </c>
      <c r="G3502" s="15">
        <v>0.52361111111111114</v>
      </c>
      <c r="H3502" s="13" t="s">
        <v>418</v>
      </c>
      <c r="I3502" s="13">
        <v>1498.3902499999999</v>
      </c>
      <c r="K3502" s="2" t="s">
        <v>4694</v>
      </c>
      <c r="L3502" s="3">
        <v>1</v>
      </c>
    </row>
    <row r="3503" spans="1:12" x14ac:dyDescent="0.25">
      <c r="A3503" t="s">
        <v>1006</v>
      </c>
      <c r="B3503" s="12" t="s">
        <v>1005</v>
      </c>
      <c r="C3503" s="13" t="s">
        <v>240</v>
      </c>
      <c r="D3503" s="14">
        <v>45412.754861111112</v>
      </c>
      <c r="E3503" s="14">
        <v>45412.827777777777</v>
      </c>
      <c r="F3503" s="15">
        <v>7.2916666666666671E-2</v>
      </c>
      <c r="G3503" s="15">
        <v>1.851388888888889</v>
      </c>
      <c r="H3503" s="13" t="s">
        <v>791</v>
      </c>
      <c r="I3503" s="13">
        <v>1498.3902499999999</v>
      </c>
      <c r="K3503" s="2" t="s">
        <v>3750</v>
      </c>
      <c r="L3503" s="3">
        <v>1</v>
      </c>
    </row>
    <row r="3504" spans="1:12" x14ac:dyDescent="0.25">
      <c r="A3504" t="s">
        <v>1913</v>
      </c>
      <c r="B3504" s="9" t="s">
        <v>158</v>
      </c>
      <c r="C3504" s="8" t="s">
        <v>1911</v>
      </c>
      <c r="D3504" s="10">
        <v>45661.977777777778</v>
      </c>
      <c r="E3504" s="10">
        <v>45662.050694444442</v>
      </c>
      <c r="F3504" s="11">
        <v>7.2916666666666671E-2</v>
      </c>
      <c r="G3504" s="11">
        <v>0.67500000000000004</v>
      </c>
      <c r="H3504" s="8" t="s">
        <v>1908</v>
      </c>
      <c r="I3504" s="8">
        <v>1498.3902499999999</v>
      </c>
      <c r="K3504" s="2" t="s">
        <v>1936</v>
      </c>
      <c r="L3504" s="3">
        <v>1</v>
      </c>
    </row>
    <row r="3505" spans="1:12" x14ac:dyDescent="0.25">
      <c r="A3505" t="s">
        <v>2185</v>
      </c>
      <c r="B3505" s="12" t="s">
        <v>775</v>
      </c>
      <c r="C3505" s="13" t="s">
        <v>376</v>
      </c>
      <c r="D3505" s="14">
        <v>45358.640277777777</v>
      </c>
      <c r="E3505" s="14">
        <v>45358.713194444441</v>
      </c>
      <c r="F3505" s="15">
        <v>7.2916666666666671E-2</v>
      </c>
      <c r="G3505" s="15">
        <v>5.2083333333333343E-2</v>
      </c>
      <c r="H3505" s="13" t="s">
        <v>1908</v>
      </c>
      <c r="I3505" s="13">
        <v>1498.3902499999999</v>
      </c>
      <c r="K3505" s="2" t="s">
        <v>2387</v>
      </c>
      <c r="L3505" s="3">
        <v>1</v>
      </c>
    </row>
    <row r="3506" spans="1:12" x14ac:dyDescent="0.25">
      <c r="A3506" t="s">
        <v>1170</v>
      </c>
      <c r="B3506" s="12" t="s">
        <v>89</v>
      </c>
      <c r="C3506" s="13" t="s">
        <v>1168</v>
      </c>
      <c r="D3506" s="14">
        <v>45568.572916666657</v>
      </c>
      <c r="E3506" s="14">
        <v>45568.645833333343</v>
      </c>
      <c r="F3506" s="15">
        <v>7.2916666666666671E-2</v>
      </c>
      <c r="G3506" s="15">
        <v>7.9166666666666663E-2</v>
      </c>
      <c r="H3506" s="13" t="s">
        <v>3096</v>
      </c>
      <c r="I3506" s="13">
        <v>1498.3902499999999</v>
      </c>
      <c r="K3506" s="2" t="s">
        <v>3148</v>
      </c>
      <c r="L3506" s="3">
        <v>1</v>
      </c>
    </row>
    <row r="3507" spans="1:12" x14ac:dyDescent="0.25">
      <c r="A3507" t="s">
        <v>3353</v>
      </c>
      <c r="B3507" s="12" t="s">
        <v>775</v>
      </c>
      <c r="C3507" s="13" t="s">
        <v>219</v>
      </c>
      <c r="D3507" s="14">
        <v>45527.628472222219</v>
      </c>
      <c r="E3507" s="14">
        <v>45527.701388888891</v>
      </c>
      <c r="F3507" s="15">
        <v>7.2916666666666671E-2</v>
      </c>
      <c r="G3507" s="15">
        <v>5.0027777777777782</v>
      </c>
      <c r="H3507" s="13" t="s">
        <v>3277</v>
      </c>
      <c r="I3507" s="13">
        <v>1498.3902499999999</v>
      </c>
      <c r="K3507" s="2" t="s">
        <v>3604</v>
      </c>
      <c r="L3507" s="3">
        <v>1</v>
      </c>
    </row>
    <row r="3508" spans="1:12" x14ac:dyDescent="0.25">
      <c r="A3508" t="s">
        <v>3383</v>
      </c>
      <c r="B3508" s="9" t="s">
        <v>77</v>
      </c>
      <c r="C3508" s="8" t="s">
        <v>689</v>
      </c>
      <c r="D3508" s="10">
        <v>45466.998611111107</v>
      </c>
      <c r="E3508" s="10">
        <v>45467.071527777778</v>
      </c>
      <c r="F3508" s="11">
        <v>7.2916666666666671E-2</v>
      </c>
      <c r="G3508" s="11">
        <v>0.63263888888888886</v>
      </c>
      <c r="H3508" s="8" t="s">
        <v>3277</v>
      </c>
      <c r="I3508" s="8">
        <v>1498.3902499999999</v>
      </c>
      <c r="K3508" s="2" t="s">
        <v>509</v>
      </c>
      <c r="L3508" s="3">
        <v>1</v>
      </c>
    </row>
    <row r="3509" spans="1:12" x14ac:dyDescent="0.25">
      <c r="A3509" t="s">
        <v>3438</v>
      </c>
      <c r="B3509" s="9" t="s">
        <v>18</v>
      </c>
      <c r="C3509" s="8" t="s">
        <v>1007</v>
      </c>
      <c r="D3509" s="10">
        <v>45376.50277777778</v>
      </c>
      <c r="E3509" s="10">
        <v>45376.575694444437</v>
      </c>
      <c r="F3509" s="11">
        <v>7.2916666666666671E-2</v>
      </c>
      <c r="G3509" s="11">
        <v>4.8611111111111112E-2</v>
      </c>
      <c r="H3509" s="8" t="s">
        <v>3277</v>
      </c>
      <c r="I3509" s="8">
        <v>1498.3902499999999</v>
      </c>
      <c r="K3509" s="2" t="s">
        <v>4259</v>
      </c>
      <c r="L3509" s="3">
        <v>1</v>
      </c>
    </row>
    <row r="3510" spans="1:12" x14ac:dyDescent="0.25">
      <c r="A3510" t="s">
        <v>3353</v>
      </c>
      <c r="B3510" s="12" t="s">
        <v>775</v>
      </c>
      <c r="C3510" s="13" t="s">
        <v>219</v>
      </c>
      <c r="D3510" s="14">
        <v>45527.628472222219</v>
      </c>
      <c r="E3510" s="14">
        <v>45527.701388888891</v>
      </c>
      <c r="F3510" s="15">
        <v>7.2916666666666671E-2</v>
      </c>
      <c r="G3510" s="15">
        <v>5.0027777777777782</v>
      </c>
      <c r="H3510" s="13" t="s">
        <v>3484</v>
      </c>
      <c r="I3510" s="13">
        <v>1498.3902499999999</v>
      </c>
      <c r="K3510" s="2" t="s">
        <v>2894</v>
      </c>
      <c r="L3510" s="3">
        <v>2</v>
      </c>
    </row>
    <row r="3511" spans="1:12" x14ac:dyDescent="0.25">
      <c r="A3511" t="s">
        <v>3383</v>
      </c>
      <c r="B3511" s="9" t="s">
        <v>77</v>
      </c>
      <c r="C3511" s="8" t="s">
        <v>689</v>
      </c>
      <c r="D3511" s="10">
        <v>45466.998611111107</v>
      </c>
      <c r="E3511" s="10">
        <v>45467.071527777778</v>
      </c>
      <c r="F3511" s="11">
        <v>7.2916666666666671E-2</v>
      </c>
      <c r="G3511" s="11">
        <v>0.63263888888888886</v>
      </c>
      <c r="H3511" s="8" t="s">
        <v>3484</v>
      </c>
      <c r="I3511" s="8">
        <v>1498.3902499999999</v>
      </c>
      <c r="K3511" s="2" t="s">
        <v>2550</v>
      </c>
      <c r="L3511" s="3">
        <v>1</v>
      </c>
    </row>
    <row r="3512" spans="1:12" x14ac:dyDescent="0.25">
      <c r="A3512" t="s">
        <v>3438</v>
      </c>
      <c r="B3512" s="9" t="s">
        <v>18</v>
      </c>
      <c r="C3512" s="8" t="s">
        <v>1007</v>
      </c>
      <c r="D3512" s="10">
        <v>45376.50277777778</v>
      </c>
      <c r="E3512" s="10">
        <v>45376.575694444437</v>
      </c>
      <c r="F3512" s="11">
        <v>7.2916666666666671E-2</v>
      </c>
      <c r="G3512" s="11">
        <v>4.8611111111111112E-2</v>
      </c>
      <c r="H3512" s="8" t="s">
        <v>3484</v>
      </c>
      <c r="I3512" s="8">
        <v>1498.3902499999999</v>
      </c>
      <c r="K3512" s="2" t="s">
        <v>2223</v>
      </c>
      <c r="L3512" s="3">
        <v>1</v>
      </c>
    </row>
    <row r="3513" spans="1:12" x14ac:dyDescent="0.25">
      <c r="A3513" t="s">
        <v>3585</v>
      </c>
      <c r="B3513" s="9" t="s">
        <v>18</v>
      </c>
      <c r="C3513" s="8" t="s">
        <v>1100</v>
      </c>
      <c r="D3513" s="10">
        <v>45525.527083333327</v>
      </c>
      <c r="E3513" s="10">
        <v>45525.599999999999</v>
      </c>
      <c r="F3513" s="11">
        <v>7.2916666666666671E-2</v>
      </c>
      <c r="G3513" s="11">
        <v>4.3055555555555562E-2</v>
      </c>
      <c r="H3513" s="8" t="s">
        <v>3485</v>
      </c>
      <c r="I3513" s="8">
        <v>1498.3902499999999</v>
      </c>
      <c r="K3513" s="2" t="s">
        <v>3972</v>
      </c>
      <c r="L3513" s="3">
        <v>1</v>
      </c>
    </row>
    <row r="3514" spans="1:12" x14ac:dyDescent="0.25">
      <c r="A3514" t="s">
        <v>300</v>
      </c>
      <c r="B3514" s="12" t="s">
        <v>68</v>
      </c>
      <c r="C3514" s="13" t="s">
        <v>75</v>
      </c>
      <c r="D3514" s="14">
        <v>45509.886805555558</v>
      </c>
      <c r="E3514" s="14">
        <v>45509.959722222222</v>
      </c>
      <c r="F3514" s="15">
        <v>7.2916666666666671E-2</v>
      </c>
      <c r="G3514" s="15">
        <v>1.6861111111111109</v>
      </c>
      <c r="H3514" s="13" t="s">
        <v>3485</v>
      </c>
      <c r="I3514" s="13">
        <v>1498.3902499999999</v>
      </c>
      <c r="K3514" s="2" t="s">
        <v>4788</v>
      </c>
      <c r="L3514" s="3">
        <v>1</v>
      </c>
    </row>
    <row r="3515" spans="1:12" x14ac:dyDescent="0.25">
      <c r="A3515" t="s">
        <v>147</v>
      </c>
      <c r="B3515" s="9" t="s">
        <v>146</v>
      </c>
      <c r="C3515" s="8" t="s">
        <v>130</v>
      </c>
      <c r="D3515" s="10">
        <v>45494.580555555563</v>
      </c>
      <c r="E3515" s="10">
        <v>45494.65347222222</v>
      </c>
      <c r="F3515" s="11">
        <v>7.2916666666666671E-2</v>
      </c>
      <c r="G3515" s="11">
        <v>4.0972222222222222E-2</v>
      </c>
      <c r="H3515" s="8" t="s">
        <v>3703</v>
      </c>
      <c r="I3515" s="8">
        <v>1498.3902499999999</v>
      </c>
      <c r="K3515" s="2" t="s">
        <v>3286</v>
      </c>
      <c r="L3515" s="3">
        <v>2</v>
      </c>
    </row>
    <row r="3516" spans="1:12" x14ac:dyDescent="0.25">
      <c r="A3516" t="s">
        <v>3858</v>
      </c>
      <c r="B3516" s="12" t="s">
        <v>162</v>
      </c>
      <c r="C3516" s="13" t="s">
        <v>928</v>
      </c>
      <c r="D3516" s="14">
        <v>45430.823611111111</v>
      </c>
      <c r="E3516" s="14">
        <v>45430.896527777782</v>
      </c>
      <c r="F3516" s="15">
        <v>7.2916666666666671E-2</v>
      </c>
      <c r="G3516" s="15">
        <v>0.68888888888888888</v>
      </c>
      <c r="H3516" s="13" t="s">
        <v>3703</v>
      </c>
      <c r="I3516" s="13">
        <v>1498.3902499999999</v>
      </c>
      <c r="K3516" s="2" t="s">
        <v>78</v>
      </c>
      <c r="L3516" s="3">
        <v>13</v>
      </c>
    </row>
    <row r="3517" spans="1:12" x14ac:dyDescent="0.25">
      <c r="A3517" t="s">
        <v>3865</v>
      </c>
      <c r="B3517" s="12" t="s">
        <v>18</v>
      </c>
      <c r="C3517" s="13" t="s">
        <v>847</v>
      </c>
      <c r="D3517" s="14">
        <v>45423.724305555559</v>
      </c>
      <c r="E3517" s="14">
        <v>45423.797222222223</v>
      </c>
      <c r="F3517" s="15">
        <v>7.2916666666666671E-2</v>
      </c>
      <c r="G3517" s="15">
        <v>0.73124999999999996</v>
      </c>
      <c r="H3517" s="13" t="s">
        <v>3703</v>
      </c>
      <c r="I3517" s="13">
        <v>1498.3902499999999</v>
      </c>
      <c r="K3517" s="2" t="s">
        <v>3449</v>
      </c>
      <c r="L3517" s="3">
        <v>2</v>
      </c>
    </row>
    <row r="3518" spans="1:12" x14ac:dyDescent="0.25">
      <c r="A3518" t="s">
        <v>3866</v>
      </c>
      <c r="B3518" s="9" t="s">
        <v>14</v>
      </c>
      <c r="C3518" s="8" t="s">
        <v>333</v>
      </c>
      <c r="D3518" s="10">
        <v>45421.576388888891</v>
      </c>
      <c r="E3518" s="10">
        <v>45421.649305555547</v>
      </c>
      <c r="F3518" s="11">
        <v>7.2916666666666671E-2</v>
      </c>
      <c r="G3518" s="11">
        <v>6.6666666666666666E-2</v>
      </c>
      <c r="H3518" s="8" t="s">
        <v>3703</v>
      </c>
      <c r="I3518" s="8">
        <v>1498.3902499999999</v>
      </c>
      <c r="K3518" s="2" t="s">
        <v>3249</v>
      </c>
      <c r="L3518" s="3">
        <v>1</v>
      </c>
    </row>
    <row r="3519" spans="1:12" x14ac:dyDescent="0.25">
      <c r="A3519" t="s">
        <v>3910</v>
      </c>
      <c r="B3519" s="9" t="s">
        <v>18</v>
      </c>
      <c r="C3519" s="8" t="s">
        <v>2920</v>
      </c>
      <c r="D3519" s="10">
        <v>45355.626388888893</v>
      </c>
      <c r="E3519" s="10">
        <v>45355.699305555558</v>
      </c>
      <c r="F3519" s="11">
        <v>7.2916666666666671E-2</v>
      </c>
      <c r="G3519" s="11">
        <v>-4.9763888888888888</v>
      </c>
      <c r="H3519" s="8" t="s">
        <v>3703</v>
      </c>
      <c r="I3519" s="8">
        <v>1498.3902499999999</v>
      </c>
      <c r="K3519" s="2" t="s">
        <v>3058</v>
      </c>
      <c r="L3519" s="3">
        <v>1</v>
      </c>
    </row>
    <row r="3520" spans="1:12" x14ac:dyDescent="0.25">
      <c r="A3520" t="s">
        <v>4193</v>
      </c>
      <c r="B3520" s="12" t="s">
        <v>340</v>
      </c>
      <c r="C3520" s="13" t="s">
        <v>125</v>
      </c>
      <c r="D3520" s="14">
        <v>45519.585416666669</v>
      </c>
      <c r="E3520" s="14">
        <v>45519.658333333333</v>
      </c>
      <c r="F3520" s="15">
        <v>7.2916666666666671E-2</v>
      </c>
      <c r="G3520" s="15">
        <v>3.6111111111111108E-2</v>
      </c>
      <c r="H3520" s="13" t="s">
        <v>4100</v>
      </c>
      <c r="I3520" s="13">
        <v>1498.3902499999999</v>
      </c>
      <c r="K3520" s="2" t="s">
        <v>4296</v>
      </c>
      <c r="L3520" s="3">
        <v>1</v>
      </c>
    </row>
    <row r="3521" spans="1:12" x14ac:dyDescent="0.25">
      <c r="A3521" t="s">
        <v>4223</v>
      </c>
      <c r="B3521" s="9" t="s">
        <v>134</v>
      </c>
      <c r="C3521" s="8" t="s">
        <v>838</v>
      </c>
      <c r="D3521" s="10">
        <v>45477.659722222219</v>
      </c>
      <c r="E3521" s="10">
        <v>45477.732638888891</v>
      </c>
      <c r="F3521" s="11">
        <v>7.2916666666666671E-2</v>
      </c>
      <c r="G3521" s="11">
        <v>4.027777777777778E-2</v>
      </c>
      <c r="H3521" s="8" t="s">
        <v>4100</v>
      </c>
      <c r="I3521" s="8">
        <v>1498.3902499999999</v>
      </c>
      <c r="K3521" s="2" t="s">
        <v>3414</v>
      </c>
      <c r="L3521" s="3">
        <v>2</v>
      </c>
    </row>
    <row r="3522" spans="1:12" x14ac:dyDescent="0.25">
      <c r="A3522" t="s">
        <v>343</v>
      </c>
      <c r="B3522" s="9" t="s">
        <v>125</v>
      </c>
      <c r="C3522" s="8" t="s">
        <v>12</v>
      </c>
      <c r="D3522" s="10">
        <v>45382.618055555547</v>
      </c>
      <c r="E3522" s="10">
        <v>45382.690972222219</v>
      </c>
      <c r="F3522" s="11">
        <v>7.2916666666666671E-2</v>
      </c>
      <c r="G3522" s="11">
        <v>0.11874999999999999</v>
      </c>
      <c r="H3522" s="8" t="s">
        <v>4100</v>
      </c>
      <c r="I3522" s="8">
        <v>1498.3902499999999</v>
      </c>
      <c r="K3522" s="2" t="s">
        <v>831</v>
      </c>
      <c r="L3522" s="3">
        <v>7</v>
      </c>
    </row>
    <row r="3523" spans="1:12" x14ac:dyDescent="0.25">
      <c r="A3523" t="s">
        <v>4419</v>
      </c>
      <c r="B3523" s="9" t="s">
        <v>22</v>
      </c>
      <c r="C3523" s="8" t="s">
        <v>162</v>
      </c>
      <c r="D3523" s="10">
        <v>45427.695138888892</v>
      </c>
      <c r="E3523" s="10">
        <v>45427.768055555563</v>
      </c>
      <c r="F3523" s="11">
        <v>7.2916666666666671E-2</v>
      </c>
      <c r="G3523" s="11">
        <v>4.8062500000000004</v>
      </c>
      <c r="H3523" s="8" t="s">
        <v>4288</v>
      </c>
      <c r="I3523" s="8">
        <v>1498.3902499999999</v>
      </c>
      <c r="K3523" s="2" t="s">
        <v>3383</v>
      </c>
      <c r="L3523" s="3">
        <v>2</v>
      </c>
    </row>
    <row r="3524" spans="1:12" x14ac:dyDescent="0.25">
      <c r="A3524" t="s">
        <v>4436</v>
      </c>
      <c r="B3524" s="9" t="s">
        <v>1738</v>
      </c>
      <c r="C3524" s="8" t="s">
        <v>1234</v>
      </c>
      <c r="D3524" s="10">
        <v>45391.335416666669</v>
      </c>
      <c r="E3524" s="10">
        <v>45391.408333333333</v>
      </c>
      <c r="F3524" s="11">
        <v>7.2916666666666671E-2</v>
      </c>
      <c r="G3524" s="11">
        <v>0.94513888888888886</v>
      </c>
      <c r="H3524" s="8" t="s">
        <v>4288</v>
      </c>
      <c r="I3524" s="8">
        <v>1498.3902499999999</v>
      </c>
      <c r="K3524" s="2" t="s">
        <v>2917</v>
      </c>
      <c r="L3524" s="3">
        <v>1</v>
      </c>
    </row>
    <row r="3525" spans="1:12" x14ac:dyDescent="0.25">
      <c r="A3525" t="s">
        <v>4749</v>
      </c>
      <c r="B3525" s="9" t="s">
        <v>240</v>
      </c>
      <c r="C3525" s="8" t="s">
        <v>219</v>
      </c>
      <c r="D3525" s="10">
        <v>45458.946527777778</v>
      </c>
      <c r="E3525" s="10">
        <v>45459.019444444442</v>
      </c>
      <c r="F3525" s="11">
        <v>7.2916666666666671E-2</v>
      </c>
      <c r="G3525" s="11">
        <v>1.4597222222222219</v>
      </c>
      <c r="H3525" s="8" t="s">
        <v>4654</v>
      </c>
      <c r="I3525" s="8">
        <v>1498.3902499999999</v>
      </c>
      <c r="K3525" s="2" t="s">
        <v>4523</v>
      </c>
      <c r="L3525" s="3">
        <v>1</v>
      </c>
    </row>
    <row r="3526" spans="1:12" x14ac:dyDescent="0.25">
      <c r="A3526" t="s">
        <v>4852</v>
      </c>
      <c r="B3526" s="12" t="s">
        <v>640</v>
      </c>
      <c r="C3526" s="13" t="s">
        <v>89</v>
      </c>
      <c r="D3526" s="14">
        <v>45564.734722222223</v>
      </c>
      <c r="E3526" s="14">
        <v>45564.807638888888</v>
      </c>
      <c r="F3526" s="15">
        <v>7.2916666666666671E-2</v>
      </c>
      <c r="G3526" s="15">
        <v>4.7222222222222221E-2</v>
      </c>
      <c r="H3526" s="13" t="s">
        <v>4776</v>
      </c>
      <c r="I3526" s="13">
        <v>1498.3902499999999</v>
      </c>
      <c r="K3526" s="2" t="s">
        <v>2125</v>
      </c>
      <c r="L3526" s="3">
        <v>2</v>
      </c>
    </row>
    <row r="3527" spans="1:12" x14ac:dyDescent="0.25">
      <c r="A3527" t="s">
        <v>575</v>
      </c>
      <c r="B3527" s="12" t="s">
        <v>89</v>
      </c>
      <c r="C3527" s="13" t="s">
        <v>240</v>
      </c>
      <c r="D3527" s="14">
        <v>45513.693749999999</v>
      </c>
      <c r="E3527" s="14">
        <v>45513.765972222223</v>
      </c>
      <c r="F3527" s="15">
        <v>7.2222222222222215E-2</v>
      </c>
      <c r="G3527" s="15">
        <v>0.10625</v>
      </c>
      <c r="H3527" s="13" t="s">
        <v>418</v>
      </c>
      <c r="I3527" s="13">
        <v>1484.1198666666667</v>
      </c>
      <c r="K3527" s="2" t="s">
        <v>1510</v>
      </c>
      <c r="L3527" s="3">
        <v>1</v>
      </c>
    </row>
    <row r="3528" spans="1:12" x14ac:dyDescent="0.25">
      <c r="A3528" t="s">
        <v>1259</v>
      </c>
      <c r="B3528" s="9" t="s">
        <v>392</v>
      </c>
      <c r="C3528" s="8" t="s">
        <v>1257</v>
      </c>
      <c r="D3528" s="10">
        <v>45381.711805555547</v>
      </c>
      <c r="E3528" s="10">
        <v>45381.78402777778</v>
      </c>
      <c r="F3528" s="11">
        <v>7.2222222222222215E-2</v>
      </c>
      <c r="G3528" s="11">
        <v>1.805555555555556</v>
      </c>
      <c r="H3528" s="8" t="s">
        <v>1085</v>
      </c>
      <c r="I3528" s="8">
        <v>1484.1198666666667</v>
      </c>
      <c r="K3528" s="2" t="s">
        <v>653</v>
      </c>
      <c r="L3528" s="3">
        <v>2</v>
      </c>
    </row>
    <row r="3529" spans="1:12" x14ac:dyDescent="0.25">
      <c r="A3529" t="s">
        <v>1281</v>
      </c>
      <c r="B3529" s="12" t="s">
        <v>406</v>
      </c>
      <c r="C3529" s="13" t="s">
        <v>130</v>
      </c>
      <c r="D3529" s="14">
        <v>45362.644444444442</v>
      </c>
      <c r="E3529" s="14">
        <v>45362.716666666667</v>
      </c>
      <c r="F3529" s="15">
        <v>7.2222222222222215E-2</v>
      </c>
      <c r="G3529" s="15">
        <v>4.7222222222222221E-2</v>
      </c>
      <c r="H3529" s="13" t="s">
        <v>1085</v>
      </c>
      <c r="I3529" s="13">
        <v>1484.1198666666667</v>
      </c>
      <c r="K3529" s="2" t="s">
        <v>2365</v>
      </c>
      <c r="L3529" s="3">
        <v>3</v>
      </c>
    </row>
    <row r="3530" spans="1:12" x14ac:dyDescent="0.25">
      <c r="A3530" t="s">
        <v>1477</v>
      </c>
      <c r="B3530" s="12" t="s">
        <v>1476</v>
      </c>
      <c r="C3530" s="13" t="s">
        <v>22</v>
      </c>
      <c r="D3530" s="14">
        <v>45404.63958333333</v>
      </c>
      <c r="E3530" s="14">
        <v>45404.711805555547</v>
      </c>
      <c r="F3530" s="15">
        <v>7.2222222222222215E-2</v>
      </c>
      <c r="G3530" s="15">
        <v>4.9437499999999996</v>
      </c>
      <c r="H3530" s="13" t="s">
        <v>1314</v>
      </c>
      <c r="I3530" s="13">
        <v>1484.1198666666667</v>
      </c>
      <c r="K3530" s="2" t="s">
        <v>4612</v>
      </c>
      <c r="L3530" s="3">
        <v>1</v>
      </c>
    </row>
    <row r="3531" spans="1:12" x14ac:dyDescent="0.25">
      <c r="A3531" t="s">
        <v>1718</v>
      </c>
      <c r="B3531" s="12" t="s">
        <v>271</v>
      </c>
      <c r="C3531" s="13" t="s">
        <v>143</v>
      </c>
      <c r="D3531" s="14">
        <v>45528.675000000003</v>
      </c>
      <c r="E3531" s="14">
        <v>45528.74722222222</v>
      </c>
      <c r="F3531" s="15">
        <v>7.2222222222222215E-2</v>
      </c>
      <c r="G3531" s="15">
        <v>1.119444444444444</v>
      </c>
      <c r="H3531" s="13" t="s">
        <v>1566</v>
      </c>
      <c r="I3531" s="13">
        <v>1484.1198666666667</v>
      </c>
      <c r="K3531" s="2" t="s">
        <v>2366</v>
      </c>
      <c r="L3531" s="3">
        <v>1</v>
      </c>
    </row>
    <row r="3532" spans="1:12" x14ac:dyDescent="0.25">
      <c r="A3532" t="s">
        <v>1263</v>
      </c>
      <c r="B3532" s="9" t="s">
        <v>18</v>
      </c>
      <c r="C3532" s="8" t="s">
        <v>898</v>
      </c>
      <c r="D3532" s="10">
        <v>45404.820138888892</v>
      </c>
      <c r="E3532" s="10">
        <v>45404.892361111109</v>
      </c>
      <c r="F3532" s="11">
        <v>7.2222222222222215E-2</v>
      </c>
      <c r="G3532" s="11">
        <v>0.77013888888888893</v>
      </c>
      <c r="H3532" s="8" t="s">
        <v>1566</v>
      </c>
      <c r="I3532" s="8">
        <v>1484.1198666666667</v>
      </c>
      <c r="K3532" s="2" t="s">
        <v>818</v>
      </c>
      <c r="L3532" s="3">
        <v>1</v>
      </c>
    </row>
    <row r="3533" spans="1:12" x14ac:dyDescent="0.25">
      <c r="A3533" t="s">
        <v>1263</v>
      </c>
      <c r="B3533" s="12" t="s">
        <v>18</v>
      </c>
      <c r="C3533" s="13" t="s">
        <v>898</v>
      </c>
      <c r="D3533" s="14">
        <v>45512.683333333327</v>
      </c>
      <c r="E3533" s="14">
        <v>45512.755555555559</v>
      </c>
      <c r="F3533" s="15">
        <v>7.2222222222222215E-2</v>
      </c>
      <c r="G3533" s="15">
        <v>7.013888888888889E-2</v>
      </c>
      <c r="H3533" s="13" t="s">
        <v>1908</v>
      </c>
      <c r="I3533" s="13">
        <v>1484.1198666666667</v>
      </c>
      <c r="K3533" s="2" t="s">
        <v>1485</v>
      </c>
      <c r="L3533" s="3">
        <v>3</v>
      </c>
    </row>
    <row r="3534" spans="1:12" x14ac:dyDescent="0.25">
      <c r="A3534" t="s">
        <v>2189</v>
      </c>
      <c r="B3534" s="12" t="s">
        <v>330</v>
      </c>
      <c r="C3534" s="13" t="s">
        <v>324</v>
      </c>
      <c r="D3534" s="14">
        <v>45348.345138888893</v>
      </c>
      <c r="E3534" s="14">
        <v>45348.417361111111</v>
      </c>
      <c r="F3534" s="15">
        <v>7.2222222222222215E-2</v>
      </c>
      <c r="G3534" s="15">
        <v>8.2847222222222214</v>
      </c>
      <c r="H3534" s="13" t="s">
        <v>1908</v>
      </c>
      <c r="I3534" s="13">
        <v>1484.1198666666667</v>
      </c>
      <c r="K3534" s="2" t="s">
        <v>4917</v>
      </c>
      <c r="L3534" s="3">
        <v>1</v>
      </c>
    </row>
    <row r="3535" spans="1:12" x14ac:dyDescent="0.25">
      <c r="A3535" t="s">
        <v>2296</v>
      </c>
      <c r="B3535" s="12" t="s">
        <v>37</v>
      </c>
      <c r="C3535" s="13" t="s">
        <v>261</v>
      </c>
      <c r="D3535" s="14">
        <v>45568.554166666669</v>
      </c>
      <c r="E3535" s="14">
        <v>45568.626388888893</v>
      </c>
      <c r="F3535" s="15">
        <v>7.2222222222222215E-2</v>
      </c>
      <c r="G3535" s="15">
        <v>4.7222222222222221E-2</v>
      </c>
      <c r="H3535" s="13" t="s">
        <v>2207</v>
      </c>
      <c r="I3535" s="13">
        <v>1484.1198666666667</v>
      </c>
      <c r="K3535" s="2" t="s">
        <v>4919</v>
      </c>
      <c r="L3535" s="3">
        <v>1</v>
      </c>
    </row>
    <row r="3536" spans="1:12" x14ac:dyDescent="0.25">
      <c r="A3536" t="s">
        <v>2607</v>
      </c>
      <c r="B3536" s="12" t="s">
        <v>156</v>
      </c>
      <c r="C3536" s="13" t="s">
        <v>1072</v>
      </c>
      <c r="D3536" s="14">
        <v>45498.754861111112</v>
      </c>
      <c r="E3536" s="14">
        <v>45498.82708333333</v>
      </c>
      <c r="F3536" s="15">
        <v>7.2222222222222215E-2</v>
      </c>
      <c r="G3536" s="15">
        <v>0.93541666666666667</v>
      </c>
      <c r="H3536" s="13" t="s">
        <v>2502</v>
      </c>
      <c r="I3536" s="13">
        <v>1484.1198666666667</v>
      </c>
      <c r="K3536" s="2" t="s">
        <v>2491</v>
      </c>
      <c r="L3536" s="3">
        <v>1</v>
      </c>
    </row>
    <row r="3537" spans="1:12" x14ac:dyDescent="0.25">
      <c r="A3537" t="s">
        <v>2659</v>
      </c>
      <c r="B3537" s="12" t="s">
        <v>240</v>
      </c>
      <c r="C3537" s="13" t="s">
        <v>105</v>
      </c>
      <c r="D3537" s="14">
        <v>45402.671527777777</v>
      </c>
      <c r="E3537" s="14">
        <v>45402.743750000001</v>
      </c>
      <c r="F3537" s="15">
        <v>7.2222222222222215E-2</v>
      </c>
      <c r="G3537" s="15">
        <v>0.85138888888888886</v>
      </c>
      <c r="H3537" s="13" t="s">
        <v>2502</v>
      </c>
      <c r="I3537" s="13">
        <v>1484.1198666666667</v>
      </c>
      <c r="K3537" s="2" t="s">
        <v>4459</v>
      </c>
      <c r="L3537" s="3">
        <v>1</v>
      </c>
    </row>
    <row r="3538" spans="1:12" x14ac:dyDescent="0.25">
      <c r="A3538" t="s">
        <v>1896</v>
      </c>
      <c r="B3538" s="12" t="s">
        <v>56</v>
      </c>
      <c r="C3538" s="13" t="s">
        <v>37</v>
      </c>
      <c r="D3538" s="14">
        <v>45370.15902777778</v>
      </c>
      <c r="E3538" s="14">
        <v>45370.231249999997</v>
      </c>
      <c r="F3538" s="15">
        <v>7.2222222222222215E-2</v>
      </c>
      <c r="G3538" s="15">
        <v>0.38819444444444451</v>
      </c>
      <c r="H3538" s="13" t="s">
        <v>2715</v>
      </c>
      <c r="I3538" s="13">
        <v>1484.1198666666667</v>
      </c>
      <c r="K3538" s="2" t="s">
        <v>2752</v>
      </c>
      <c r="L3538" s="3">
        <v>1</v>
      </c>
    </row>
    <row r="3539" spans="1:12" x14ac:dyDescent="0.25">
      <c r="A3539" t="s">
        <v>3048</v>
      </c>
      <c r="B3539" s="9" t="s">
        <v>146</v>
      </c>
      <c r="C3539" s="8" t="s">
        <v>12</v>
      </c>
      <c r="D3539" s="10">
        <v>45378.660416666673</v>
      </c>
      <c r="E3539" s="10">
        <v>45378.732638888891</v>
      </c>
      <c r="F3539" s="11">
        <v>7.2222222222222215E-2</v>
      </c>
      <c r="G3539" s="11"/>
      <c r="H3539" s="8" t="s">
        <v>2858</v>
      </c>
      <c r="I3539" s="8">
        <v>1484.1198666666667</v>
      </c>
      <c r="K3539" s="2" t="s">
        <v>2807</v>
      </c>
      <c r="L3539" s="3">
        <v>1</v>
      </c>
    </row>
    <row r="3540" spans="1:12" x14ac:dyDescent="0.25">
      <c r="A3540" t="s">
        <v>3121</v>
      </c>
      <c r="B3540" s="9" t="s">
        <v>770</v>
      </c>
      <c r="C3540" s="8" t="s">
        <v>130</v>
      </c>
      <c r="D3540" s="10">
        <v>45627.731249999997</v>
      </c>
      <c r="E3540" s="10">
        <v>45627.803472222222</v>
      </c>
      <c r="F3540" s="11">
        <v>7.2222222222222215E-2</v>
      </c>
      <c r="G3540" s="11">
        <v>8.0555555555555561E-2</v>
      </c>
      <c r="H3540" s="8" t="s">
        <v>3096</v>
      </c>
      <c r="I3540" s="8">
        <v>1484.1198666666667</v>
      </c>
      <c r="K3540" s="2" t="s">
        <v>3825</v>
      </c>
      <c r="L3540" s="3">
        <v>1</v>
      </c>
    </row>
    <row r="3541" spans="1:12" x14ac:dyDescent="0.25">
      <c r="A3541" t="s">
        <v>3168</v>
      </c>
      <c r="B3541" s="12" t="s">
        <v>30</v>
      </c>
      <c r="C3541" s="13" t="s">
        <v>62</v>
      </c>
      <c r="D3541" s="14">
        <v>45514.830555555563</v>
      </c>
      <c r="E3541" s="14">
        <v>45514.902777777781</v>
      </c>
      <c r="F3541" s="15">
        <v>7.2222222222222215E-2</v>
      </c>
      <c r="G3541" s="15">
        <v>0.85138888888888886</v>
      </c>
      <c r="H3541" s="13" t="s">
        <v>3096</v>
      </c>
      <c r="I3541" s="13">
        <v>1484.1198666666667</v>
      </c>
      <c r="K3541" s="2" t="s">
        <v>4464</v>
      </c>
      <c r="L3541" s="3">
        <v>1</v>
      </c>
    </row>
    <row r="3542" spans="1:12" x14ac:dyDescent="0.25">
      <c r="A3542" t="s">
        <v>3306</v>
      </c>
      <c r="B3542" s="12" t="s">
        <v>162</v>
      </c>
      <c r="C3542" s="13" t="s">
        <v>1559</v>
      </c>
      <c r="D3542" s="14">
        <v>45642.011805555558</v>
      </c>
      <c r="E3542" s="14">
        <v>45642.084027777782</v>
      </c>
      <c r="F3542" s="15">
        <v>7.2222222222222215E-2</v>
      </c>
      <c r="G3542" s="15">
        <v>0.98263888888888884</v>
      </c>
      <c r="H3542" s="13" t="s">
        <v>3277</v>
      </c>
      <c r="I3542" s="13">
        <v>1484.1198666666667</v>
      </c>
      <c r="K3542" s="2" t="s">
        <v>1340</v>
      </c>
      <c r="L3542" s="3">
        <v>4</v>
      </c>
    </row>
    <row r="3543" spans="1:12" x14ac:dyDescent="0.25">
      <c r="A3543" t="s">
        <v>76</v>
      </c>
      <c r="B3543" s="12" t="s">
        <v>75</v>
      </c>
      <c r="C3543" s="13" t="s">
        <v>68</v>
      </c>
      <c r="D3543" s="14">
        <v>45432.907638888893</v>
      </c>
      <c r="E3543" s="14">
        <v>45432.979861111111</v>
      </c>
      <c r="F3543" s="15">
        <v>7.2222222222222215E-2</v>
      </c>
      <c r="G3543" s="15">
        <v>0.81319444444444444</v>
      </c>
      <c r="H3543" s="13" t="s">
        <v>3277</v>
      </c>
      <c r="I3543" s="13">
        <v>1484.1198666666667</v>
      </c>
      <c r="K3543" s="2" t="s">
        <v>2413</v>
      </c>
      <c r="L3543" s="3">
        <v>1</v>
      </c>
    </row>
    <row r="3544" spans="1:12" x14ac:dyDescent="0.25">
      <c r="A3544" t="s">
        <v>3306</v>
      </c>
      <c r="B3544" s="12" t="s">
        <v>162</v>
      </c>
      <c r="C3544" s="13" t="s">
        <v>1559</v>
      </c>
      <c r="D3544" s="14">
        <v>45642.011805555558</v>
      </c>
      <c r="E3544" s="14">
        <v>45642.084027777782</v>
      </c>
      <c r="F3544" s="15">
        <v>7.2222222222222215E-2</v>
      </c>
      <c r="G3544" s="15">
        <v>0.98263888888888884</v>
      </c>
      <c r="H3544" s="13" t="s">
        <v>3484</v>
      </c>
      <c r="I3544" s="13">
        <v>1484.1198666666667</v>
      </c>
      <c r="K3544" s="2" t="s">
        <v>1875</v>
      </c>
      <c r="L3544" s="3">
        <v>1</v>
      </c>
    </row>
    <row r="3545" spans="1:12" x14ac:dyDescent="0.25">
      <c r="A3545" t="s">
        <v>76</v>
      </c>
      <c r="B3545" s="12" t="s">
        <v>75</v>
      </c>
      <c r="C3545" s="13" t="s">
        <v>68</v>
      </c>
      <c r="D3545" s="14">
        <v>45432.907638888893</v>
      </c>
      <c r="E3545" s="14">
        <v>45432.979861111111</v>
      </c>
      <c r="F3545" s="15">
        <v>7.2222222222222215E-2</v>
      </c>
      <c r="G3545" s="15">
        <v>0.81319444444444444</v>
      </c>
      <c r="H3545" s="13" t="s">
        <v>3484</v>
      </c>
      <c r="I3545" s="13">
        <v>1484.1198666666667</v>
      </c>
      <c r="K3545" s="2" t="s">
        <v>3741</v>
      </c>
      <c r="L3545" s="3">
        <v>1</v>
      </c>
    </row>
    <row r="3546" spans="1:12" x14ac:dyDescent="0.25">
      <c r="A3546" t="s">
        <v>3817</v>
      </c>
      <c r="B3546" s="12" t="s">
        <v>18</v>
      </c>
      <c r="C3546" s="13" t="s">
        <v>146</v>
      </c>
      <c r="D3546" s="14">
        <v>45494.435416666667</v>
      </c>
      <c r="E3546" s="14">
        <v>45494.507638888892</v>
      </c>
      <c r="F3546" s="15">
        <v>7.2222222222222215E-2</v>
      </c>
      <c r="G3546" s="15">
        <v>7.2916666666666671E-2</v>
      </c>
      <c r="H3546" s="13" t="s">
        <v>3703</v>
      </c>
      <c r="I3546" s="13">
        <v>1484.1198666666667</v>
      </c>
      <c r="K3546" s="2" t="s">
        <v>3429</v>
      </c>
      <c r="L3546" s="3">
        <v>3</v>
      </c>
    </row>
    <row r="3547" spans="1:12" x14ac:dyDescent="0.25">
      <c r="A3547" t="s">
        <v>3836</v>
      </c>
      <c r="B3547" s="12" t="s">
        <v>175</v>
      </c>
      <c r="C3547" s="13" t="s">
        <v>1486</v>
      </c>
      <c r="D3547" s="14">
        <v>45470.892361111109</v>
      </c>
      <c r="E3547" s="14">
        <v>45470.964583333327</v>
      </c>
      <c r="F3547" s="15">
        <v>7.2222222222222215E-2</v>
      </c>
      <c r="G3547" s="15">
        <v>6.1805555555555558E-2</v>
      </c>
      <c r="H3547" s="13" t="s">
        <v>3703</v>
      </c>
      <c r="I3547" s="13">
        <v>1484.1198666666667</v>
      </c>
      <c r="K3547" s="2" t="s">
        <v>1017</v>
      </c>
      <c r="L3547" s="3">
        <v>1</v>
      </c>
    </row>
    <row r="3548" spans="1:12" x14ac:dyDescent="0.25">
      <c r="A3548" t="s">
        <v>3841</v>
      </c>
      <c r="B3548" s="9" t="s">
        <v>898</v>
      </c>
      <c r="C3548" s="8" t="s">
        <v>242</v>
      </c>
      <c r="D3548" s="10">
        <v>45468.630555555559</v>
      </c>
      <c r="E3548" s="10">
        <v>45468.702777777777</v>
      </c>
      <c r="F3548" s="11">
        <v>7.2222222222222215E-2</v>
      </c>
      <c r="G3548" s="11">
        <v>7.4305555555555555E-2</v>
      </c>
      <c r="H3548" s="8" t="s">
        <v>3703</v>
      </c>
      <c r="I3548" s="8">
        <v>1484.1198666666667</v>
      </c>
      <c r="K3548" s="2" t="s">
        <v>2640</v>
      </c>
      <c r="L3548" s="3">
        <v>1</v>
      </c>
    </row>
    <row r="3549" spans="1:12" x14ac:dyDescent="0.25">
      <c r="A3549" t="s">
        <v>2744</v>
      </c>
      <c r="B3549" s="12" t="s">
        <v>156</v>
      </c>
      <c r="C3549" s="13" t="s">
        <v>570</v>
      </c>
      <c r="D3549" s="14">
        <v>45371.779861111107</v>
      </c>
      <c r="E3549" s="14">
        <v>45371.852083333331</v>
      </c>
      <c r="F3549" s="15">
        <v>7.2222222222222215E-2</v>
      </c>
      <c r="G3549" s="15"/>
      <c r="H3549" s="13" t="s">
        <v>3703</v>
      </c>
      <c r="I3549" s="13">
        <v>1484.1198666666667</v>
      </c>
      <c r="K3549" s="2" t="s">
        <v>2395</v>
      </c>
      <c r="L3549" s="3">
        <v>1</v>
      </c>
    </row>
    <row r="3550" spans="1:12" x14ac:dyDescent="0.25">
      <c r="A3550" t="s">
        <v>4072</v>
      </c>
      <c r="B3550" s="12" t="s">
        <v>301</v>
      </c>
      <c r="C3550" s="13" t="s">
        <v>1435</v>
      </c>
      <c r="D3550" s="14">
        <v>45368.443749999999</v>
      </c>
      <c r="E3550" s="14">
        <v>45368.515972222223</v>
      </c>
      <c r="F3550" s="15">
        <v>7.2222222222222215E-2</v>
      </c>
      <c r="G3550" s="15">
        <v>6.805555555555555E-2</v>
      </c>
      <c r="H3550" s="13" t="s">
        <v>3918</v>
      </c>
      <c r="I3550" s="13">
        <v>1484.1198666666667</v>
      </c>
      <c r="K3550" s="2" t="s">
        <v>2642</v>
      </c>
      <c r="L3550" s="3">
        <v>1</v>
      </c>
    </row>
    <row r="3551" spans="1:12" x14ac:dyDescent="0.25">
      <c r="A3551" t="s">
        <v>4076</v>
      </c>
      <c r="B3551" s="12" t="s">
        <v>732</v>
      </c>
      <c r="C3551" s="13" t="s">
        <v>12</v>
      </c>
      <c r="D3551" s="14">
        <v>45361.945138888892</v>
      </c>
      <c r="E3551" s="14">
        <v>45362.017361111109</v>
      </c>
      <c r="F3551" s="15">
        <v>7.2222222222222215E-2</v>
      </c>
      <c r="G3551" s="15">
        <v>0.5708333333333333</v>
      </c>
      <c r="H3551" s="13" t="s">
        <v>3918</v>
      </c>
      <c r="I3551" s="13">
        <v>1484.1198666666667</v>
      </c>
      <c r="K3551" s="2" t="s">
        <v>2873</v>
      </c>
      <c r="L3551" s="3">
        <v>1</v>
      </c>
    </row>
    <row r="3552" spans="1:12" x14ac:dyDescent="0.25">
      <c r="A3552" t="s">
        <v>4281</v>
      </c>
      <c r="B3552" s="9" t="s">
        <v>1012</v>
      </c>
      <c r="C3552" s="8" t="s">
        <v>1070</v>
      </c>
      <c r="D3552" s="10">
        <v>45325.855555555558</v>
      </c>
      <c r="E3552" s="10">
        <v>45325.927777777782</v>
      </c>
      <c r="F3552" s="11">
        <v>7.2222222222222215E-2</v>
      </c>
      <c r="G3552" s="11">
        <v>1.0354166666666671</v>
      </c>
      <c r="H3552" s="8" t="s">
        <v>4100</v>
      </c>
      <c r="I3552" s="8">
        <v>1484.1198666666667</v>
      </c>
      <c r="K3552" s="2" t="s">
        <v>2393</v>
      </c>
      <c r="L3552" s="3">
        <v>1</v>
      </c>
    </row>
    <row r="3553" spans="1:12" x14ac:dyDescent="0.25">
      <c r="A3553" t="s">
        <v>76</v>
      </c>
      <c r="B3553" s="12" t="s">
        <v>75</v>
      </c>
      <c r="C3553" s="13" t="s">
        <v>68</v>
      </c>
      <c r="D3553" s="14">
        <v>45652.677083333343</v>
      </c>
      <c r="E3553" s="14">
        <v>45652.748611111107</v>
      </c>
      <c r="F3553" s="15">
        <v>7.1527777777777773E-2</v>
      </c>
      <c r="G3553" s="15">
        <v>5.7638888888888892E-2</v>
      </c>
      <c r="H3553" s="13" t="s">
        <v>11</v>
      </c>
      <c r="I3553" s="13">
        <v>1469.8494833333334</v>
      </c>
      <c r="K3553" s="2" t="s">
        <v>4684</v>
      </c>
      <c r="L3553" s="3">
        <v>1</v>
      </c>
    </row>
    <row r="3554" spans="1:12" x14ac:dyDescent="0.25">
      <c r="A3554" t="s">
        <v>946</v>
      </c>
      <c r="B3554" s="12" t="s">
        <v>357</v>
      </c>
      <c r="C3554" s="13" t="s">
        <v>54</v>
      </c>
      <c r="D3554" s="14">
        <v>45463.642361111109</v>
      </c>
      <c r="E3554" s="14">
        <v>45463.713888888888</v>
      </c>
      <c r="F3554" s="15">
        <v>7.1527777777777773E-2</v>
      </c>
      <c r="G3554" s="15">
        <v>0.1027777777777778</v>
      </c>
      <c r="H3554" s="13" t="s">
        <v>791</v>
      </c>
      <c r="I3554" s="13">
        <v>1469.8494833333334</v>
      </c>
      <c r="K3554" s="2" t="s">
        <v>2882</v>
      </c>
      <c r="L3554" s="3">
        <v>1</v>
      </c>
    </row>
    <row r="3555" spans="1:12" x14ac:dyDescent="0.25">
      <c r="A3555" t="s">
        <v>1422</v>
      </c>
      <c r="B3555" s="12" t="s">
        <v>376</v>
      </c>
      <c r="C3555" s="13" t="s">
        <v>87</v>
      </c>
      <c r="D3555" s="14">
        <v>45494.954861111109</v>
      </c>
      <c r="E3555" s="14">
        <v>45495.026388888888</v>
      </c>
      <c r="F3555" s="15">
        <v>7.1527777777777773E-2</v>
      </c>
      <c r="G3555" s="15">
        <v>1.909027777777778</v>
      </c>
      <c r="H3555" s="13" t="s">
        <v>1314</v>
      </c>
      <c r="I3555" s="13">
        <v>1469.8494833333334</v>
      </c>
      <c r="K3555" s="2" t="s">
        <v>1132</v>
      </c>
      <c r="L3555" s="3">
        <v>2</v>
      </c>
    </row>
    <row r="3556" spans="1:12" x14ac:dyDescent="0.25">
      <c r="A3556" t="s">
        <v>1752</v>
      </c>
      <c r="B3556" s="12" t="s">
        <v>56</v>
      </c>
      <c r="C3556" s="13" t="s">
        <v>156</v>
      </c>
      <c r="D3556" s="14">
        <v>45484.670138888891</v>
      </c>
      <c r="E3556" s="14">
        <v>45484.741666666669</v>
      </c>
      <c r="F3556" s="15">
        <v>7.1527777777777773E-2</v>
      </c>
      <c r="G3556" s="15">
        <v>0.11805555555555559</v>
      </c>
      <c r="H3556" s="13" t="s">
        <v>1566</v>
      </c>
      <c r="I3556" s="13">
        <v>1469.8494833333334</v>
      </c>
      <c r="K3556" s="2" t="s">
        <v>3559</v>
      </c>
      <c r="L3556" s="3">
        <v>1</v>
      </c>
    </row>
    <row r="3557" spans="1:12" x14ac:dyDescent="0.25">
      <c r="A3557" t="s">
        <v>1806</v>
      </c>
      <c r="B3557" s="12" t="s">
        <v>18</v>
      </c>
      <c r="C3557" s="13" t="s">
        <v>81</v>
      </c>
      <c r="D3557" s="14">
        <v>45434.715277777781</v>
      </c>
      <c r="E3557" s="14">
        <v>45434.786805555559</v>
      </c>
      <c r="F3557" s="15">
        <v>7.1527777777777773E-2</v>
      </c>
      <c r="G3557" s="15">
        <v>8.819444444444445E-2</v>
      </c>
      <c r="H3557" s="13" t="s">
        <v>1908</v>
      </c>
      <c r="I3557" s="13">
        <v>1469.8494833333334</v>
      </c>
      <c r="K3557" s="2" t="s">
        <v>3655</v>
      </c>
      <c r="L3557" s="3">
        <v>3</v>
      </c>
    </row>
    <row r="3558" spans="1:12" x14ac:dyDescent="0.25">
      <c r="A3558" t="s">
        <v>2195</v>
      </c>
      <c r="B3558" s="9" t="s">
        <v>380</v>
      </c>
      <c r="C3558" s="8" t="s">
        <v>337</v>
      </c>
      <c r="D3558" s="10">
        <v>45336.631249999999</v>
      </c>
      <c r="E3558" s="10">
        <v>45336.702777777777</v>
      </c>
      <c r="F3558" s="11">
        <v>7.1527777777777773E-2</v>
      </c>
      <c r="G3558" s="11">
        <v>1.79375</v>
      </c>
      <c r="H3558" s="8" t="s">
        <v>1908</v>
      </c>
      <c r="I3558" s="8">
        <v>1469.8494833333334</v>
      </c>
      <c r="K3558" s="2" t="s">
        <v>76</v>
      </c>
      <c r="L3558" s="3">
        <v>11</v>
      </c>
    </row>
    <row r="3559" spans="1:12" x14ac:dyDescent="0.25">
      <c r="A3559" t="s">
        <v>2281</v>
      </c>
      <c r="B3559" s="9" t="s">
        <v>1012</v>
      </c>
      <c r="C3559" s="8" t="s">
        <v>2279</v>
      </c>
      <c r="D3559" s="10">
        <v>45588.84375</v>
      </c>
      <c r="E3559" s="10">
        <v>45588.915277777778</v>
      </c>
      <c r="F3559" s="11">
        <v>7.1527777777777773E-2</v>
      </c>
      <c r="G3559" s="11">
        <v>1.716666666666667</v>
      </c>
      <c r="H3559" s="8" t="s">
        <v>2207</v>
      </c>
      <c r="I3559" s="8">
        <v>1469.8494833333334</v>
      </c>
      <c r="K3559" s="2" t="s">
        <v>3179</v>
      </c>
      <c r="L3559" s="3">
        <v>1</v>
      </c>
    </row>
    <row r="3560" spans="1:12" x14ac:dyDescent="0.25">
      <c r="A3560" t="s">
        <v>2431</v>
      </c>
      <c r="B3560" s="9" t="s">
        <v>18</v>
      </c>
      <c r="C3560" s="8" t="s">
        <v>240</v>
      </c>
      <c r="D3560" s="10">
        <v>45390.515972222223</v>
      </c>
      <c r="E3560" s="10">
        <v>45390.587500000001</v>
      </c>
      <c r="F3560" s="11">
        <v>7.1527777777777773E-2</v>
      </c>
      <c r="G3560" s="11">
        <v>2.222222222222222E-2</v>
      </c>
      <c r="H3560" s="8" t="s">
        <v>2207</v>
      </c>
      <c r="I3560" s="8">
        <v>1469.8494833333334</v>
      </c>
      <c r="K3560" s="2" t="s">
        <v>2763</v>
      </c>
      <c r="L3560" s="3">
        <v>1</v>
      </c>
    </row>
    <row r="3561" spans="1:12" x14ac:dyDescent="0.25">
      <c r="A3561" t="s">
        <v>2470</v>
      </c>
      <c r="B3561" s="9" t="s">
        <v>271</v>
      </c>
      <c r="C3561" s="8" t="s">
        <v>37</v>
      </c>
      <c r="D3561" s="10">
        <v>45343.743055555547</v>
      </c>
      <c r="E3561" s="10">
        <v>45343.814583333333</v>
      </c>
      <c r="F3561" s="11">
        <v>7.1527777777777773E-2</v>
      </c>
      <c r="G3561" s="11"/>
      <c r="H3561" s="8" t="s">
        <v>2207</v>
      </c>
      <c r="I3561" s="8">
        <v>1469.8494833333334</v>
      </c>
      <c r="K3561" s="2" t="s">
        <v>910</v>
      </c>
      <c r="L3561" s="3">
        <v>3</v>
      </c>
    </row>
    <row r="3562" spans="1:12" x14ac:dyDescent="0.25">
      <c r="A3562" t="s">
        <v>2526</v>
      </c>
      <c r="B3562" s="9" t="s">
        <v>22</v>
      </c>
      <c r="C3562" s="8" t="s">
        <v>1168</v>
      </c>
      <c r="D3562" s="10">
        <v>45632.595833333333</v>
      </c>
      <c r="E3562" s="10">
        <v>45632.667361111111</v>
      </c>
      <c r="F3562" s="11">
        <v>7.1527777777777773E-2</v>
      </c>
      <c r="G3562" s="11">
        <v>8.3333333333333329E-2</v>
      </c>
      <c r="H3562" s="8" t="s">
        <v>2502</v>
      </c>
      <c r="I3562" s="8">
        <v>1469.8494833333334</v>
      </c>
      <c r="K3562" s="2" t="s">
        <v>3595</v>
      </c>
      <c r="L3562" s="3">
        <v>1</v>
      </c>
    </row>
    <row r="3563" spans="1:12" x14ac:dyDescent="0.25">
      <c r="A3563" t="s">
        <v>2551</v>
      </c>
      <c r="B3563" s="9" t="s">
        <v>68</v>
      </c>
      <c r="C3563" s="8" t="s">
        <v>77</v>
      </c>
      <c r="D3563" s="10">
        <v>45605.978472222218</v>
      </c>
      <c r="E3563" s="10">
        <v>45606.05</v>
      </c>
      <c r="F3563" s="11">
        <v>7.1527777777777773E-2</v>
      </c>
      <c r="G3563" s="11">
        <v>0.64513888888888893</v>
      </c>
      <c r="H3563" s="8" t="s">
        <v>2502</v>
      </c>
      <c r="I3563" s="8">
        <v>1469.8494833333334</v>
      </c>
      <c r="K3563" s="2" t="s">
        <v>566</v>
      </c>
      <c r="L3563" s="3">
        <v>2</v>
      </c>
    </row>
    <row r="3564" spans="1:12" x14ac:dyDescent="0.25">
      <c r="A3564" t="s">
        <v>2431</v>
      </c>
      <c r="B3564" s="9" t="s">
        <v>18</v>
      </c>
      <c r="C3564" s="8" t="s">
        <v>240</v>
      </c>
      <c r="D3564" s="10">
        <v>45442.756249999999</v>
      </c>
      <c r="E3564" s="10">
        <v>45442.827777777777</v>
      </c>
      <c r="F3564" s="11">
        <v>7.1527777777777773E-2</v>
      </c>
      <c r="G3564" s="11">
        <v>1.677083333333333</v>
      </c>
      <c r="H3564" s="8" t="s">
        <v>2715</v>
      </c>
      <c r="I3564" s="8">
        <v>1469.8494833333334</v>
      </c>
      <c r="K3564" s="2" t="s">
        <v>2720</v>
      </c>
      <c r="L3564" s="3">
        <v>1</v>
      </c>
    </row>
    <row r="3565" spans="1:12" x14ac:dyDescent="0.25">
      <c r="A3565" t="s">
        <v>2952</v>
      </c>
      <c r="B3565" s="9" t="s">
        <v>143</v>
      </c>
      <c r="C3565" s="8" t="s">
        <v>406</v>
      </c>
      <c r="D3565" s="10">
        <v>45510.874305555553</v>
      </c>
      <c r="E3565" s="10">
        <v>45510.945833333331</v>
      </c>
      <c r="F3565" s="11">
        <v>7.1527777777777773E-2</v>
      </c>
      <c r="G3565" s="11">
        <v>0.99375000000000002</v>
      </c>
      <c r="H3565" s="8" t="s">
        <v>2858</v>
      </c>
      <c r="I3565" s="8">
        <v>1469.8494833333334</v>
      </c>
      <c r="K3565" s="2" t="s">
        <v>2094</v>
      </c>
      <c r="L3565" s="3">
        <v>3</v>
      </c>
    </row>
    <row r="3566" spans="1:12" x14ac:dyDescent="0.25">
      <c r="A3566" t="s">
        <v>3047</v>
      </c>
      <c r="B3566" s="9" t="s">
        <v>89</v>
      </c>
      <c r="C3566" s="8" t="s">
        <v>162</v>
      </c>
      <c r="D3566" s="10">
        <v>45379.819444444453</v>
      </c>
      <c r="E3566" s="10">
        <v>45379.890972222223</v>
      </c>
      <c r="F3566" s="11">
        <v>7.1527777777777773E-2</v>
      </c>
      <c r="G3566" s="11">
        <v>8.0555555555555561E-2</v>
      </c>
      <c r="H3566" s="8" t="s">
        <v>2858</v>
      </c>
      <c r="I3566" s="8">
        <v>1469.8494833333334</v>
      </c>
      <c r="K3566" s="2" t="s">
        <v>299</v>
      </c>
      <c r="L3566" s="3">
        <v>1</v>
      </c>
    </row>
    <row r="3567" spans="1:12" x14ac:dyDescent="0.25">
      <c r="A3567" t="s">
        <v>407</v>
      </c>
      <c r="B3567" s="12" t="s">
        <v>406</v>
      </c>
      <c r="C3567" s="13" t="s">
        <v>287</v>
      </c>
      <c r="D3567" s="14">
        <v>45655.73541666667</v>
      </c>
      <c r="E3567" s="14">
        <v>45655.806944444441</v>
      </c>
      <c r="F3567" s="15">
        <v>7.1527777777777773E-2</v>
      </c>
      <c r="G3567" s="15">
        <v>0.1451388888888889</v>
      </c>
      <c r="H3567" s="13" t="s">
        <v>3096</v>
      </c>
      <c r="I3567" s="13">
        <v>1469.8494833333334</v>
      </c>
      <c r="K3567" s="2" t="s">
        <v>4885</v>
      </c>
      <c r="L3567" s="3">
        <v>1</v>
      </c>
    </row>
    <row r="3568" spans="1:12" x14ac:dyDescent="0.25">
      <c r="A3568" t="s">
        <v>3327</v>
      </c>
      <c r="B3568" s="9" t="s">
        <v>3326</v>
      </c>
      <c r="C3568" s="8" t="s">
        <v>54</v>
      </c>
      <c r="D3568" s="10">
        <v>45605.962500000001</v>
      </c>
      <c r="E3568" s="10">
        <v>45606.03402777778</v>
      </c>
      <c r="F3568" s="11">
        <v>7.1527777777777773E-2</v>
      </c>
      <c r="G3568" s="11">
        <v>3.6576388888888891</v>
      </c>
      <c r="H3568" s="8" t="s">
        <v>3277</v>
      </c>
      <c r="I3568" s="8">
        <v>1469.8494833333334</v>
      </c>
      <c r="K3568" s="2" t="s">
        <v>1390</v>
      </c>
      <c r="L3568" s="3">
        <v>1</v>
      </c>
    </row>
    <row r="3569" spans="1:12" x14ac:dyDescent="0.25">
      <c r="A3569" t="s">
        <v>3350</v>
      </c>
      <c r="B3569" s="12" t="s">
        <v>134</v>
      </c>
      <c r="C3569" s="13" t="s">
        <v>881</v>
      </c>
      <c r="D3569" s="14">
        <v>45548.834722222222</v>
      </c>
      <c r="E3569" s="14">
        <v>45548.90625</v>
      </c>
      <c r="F3569" s="15">
        <v>7.1527777777777773E-2</v>
      </c>
      <c r="G3569" s="15">
        <v>0.88680555555555551</v>
      </c>
      <c r="H3569" s="13" t="s">
        <v>3277</v>
      </c>
      <c r="I3569" s="13">
        <v>1469.8494833333334</v>
      </c>
      <c r="K3569" s="2" t="s">
        <v>408</v>
      </c>
      <c r="L3569" s="3">
        <v>1</v>
      </c>
    </row>
    <row r="3570" spans="1:12" x14ac:dyDescent="0.25">
      <c r="A3570" t="s">
        <v>3327</v>
      </c>
      <c r="B3570" s="9" t="s">
        <v>3326</v>
      </c>
      <c r="C3570" s="8" t="s">
        <v>54</v>
      </c>
      <c r="D3570" s="10">
        <v>45605.962500000001</v>
      </c>
      <c r="E3570" s="10">
        <v>45606.03402777778</v>
      </c>
      <c r="F3570" s="11">
        <v>7.1527777777777773E-2</v>
      </c>
      <c r="G3570" s="11">
        <v>3.6576388888888891</v>
      </c>
      <c r="H3570" s="8" t="s">
        <v>3484</v>
      </c>
      <c r="I3570" s="8">
        <v>1469.8494833333334</v>
      </c>
      <c r="K3570" s="2" t="s">
        <v>2044</v>
      </c>
      <c r="L3570" s="3">
        <v>1</v>
      </c>
    </row>
    <row r="3571" spans="1:12" x14ac:dyDescent="0.25">
      <c r="A3571" t="s">
        <v>3350</v>
      </c>
      <c r="B3571" s="12" t="s">
        <v>134</v>
      </c>
      <c r="C3571" s="13" t="s">
        <v>881</v>
      </c>
      <c r="D3571" s="14">
        <v>45548.834722222222</v>
      </c>
      <c r="E3571" s="14">
        <v>45548.90625</v>
      </c>
      <c r="F3571" s="15">
        <v>7.1527777777777773E-2</v>
      </c>
      <c r="G3571" s="15">
        <v>0.88680555555555551</v>
      </c>
      <c r="H3571" s="13" t="s">
        <v>3484</v>
      </c>
      <c r="I3571" s="13">
        <v>1469.8494833333334</v>
      </c>
      <c r="K3571" s="2" t="s">
        <v>4819</v>
      </c>
      <c r="L3571" s="3">
        <v>1</v>
      </c>
    </row>
    <row r="3572" spans="1:12" x14ac:dyDescent="0.25">
      <c r="A3572" t="s">
        <v>3714</v>
      </c>
      <c r="B3572" s="12" t="s">
        <v>770</v>
      </c>
      <c r="C3572" s="13" t="s">
        <v>30</v>
      </c>
      <c r="D3572" s="14">
        <v>45658.768055555563</v>
      </c>
      <c r="E3572" s="14">
        <v>45658.839583333327</v>
      </c>
      <c r="F3572" s="15">
        <v>7.1527777777777773E-2</v>
      </c>
      <c r="G3572" s="15">
        <v>2.2916666666666669E-2</v>
      </c>
      <c r="H3572" s="13" t="s">
        <v>3703</v>
      </c>
      <c r="I3572" s="13">
        <v>1469.8494833333334</v>
      </c>
      <c r="K3572" s="2" t="s">
        <v>1333</v>
      </c>
      <c r="L3572" s="3">
        <v>1</v>
      </c>
    </row>
    <row r="3573" spans="1:12" x14ac:dyDescent="0.25">
      <c r="A3573" t="s">
        <v>3749</v>
      </c>
      <c r="B3573" s="9" t="s">
        <v>337</v>
      </c>
      <c r="C3573" s="8" t="s">
        <v>3454</v>
      </c>
      <c r="D3573" s="10">
        <v>45607.42291666667</v>
      </c>
      <c r="E3573" s="10">
        <v>45607.494444444441</v>
      </c>
      <c r="F3573" s="11">
        <v>7.1527777777777773E-2</v>
      </c>
      <c r="G3573" s="11">
        <v>1.247222222222222</v>
      </c>
      <c r="H3573" s="8" t="s">
        <v>3703</v>
      </c>
      <c r="I3573" s="8">
        <v>1469.8494833333334</v>
      </c>
      <c r="K3573" s="2" t="s">
        <v>4889</v>
      </c>
      <c r="L3573" s="3">
        <v>1</v>
      </c>
    </row>
    <row r="3574" spans="1:12" x14ac:dyDescent="0.25">
      <c r="A3574" t="s">
        <v>591</v>
      </c>
      <c r="B3574" s="12" t="s">
        <v>22</v>
      </c>
      <c r="C3574" s="13" t="s">
        <v>56</v>
      </c>
      <c r="D3574" s="14">
        <v>45531.020138888889</v>
      </c>
      <c r="E3574" s="14">
        <v>45531.091666666667</v>
      </c>
      <c r="F3574" s="15">
        <v>7.1527777777777773E-2</v>
      </c>
      <c r="G3574" s="15"/>
      <c r="H3574" s="13" t="s">
        <v>3918</v>
      </c>
      <c r="I3574" s="13">
        <v>1469.8494833333334</v>
      </c>
      <c r="K3574" s="2" t="s">
        <v>785</v>
      </c>
      <c r="L3574" s="3">
        <v>4</v>
      </c>
    </row>
    <row r="3575" spans="1:12" x14ac:dyDescent="0.25">
      <c r="A3575" t="s">
        <v>2977</v>
      </c>
      <c r="B3575" s="12" t="s">
        <v>143</v>
      </c>
      <c r="C3575" s="13" t="s">
        <v>271</v>
      </c>
      <c r="D3575" s="14">
        <v>45484.998611111107</v>
      </c>
      <c r="E3575" s="14">
        <v>45485.070138888892</v>
      </c>
      <c r="F3575" s="15">
        <v>7.1527777777777773E-2</v>
      </c>
      <c r="G3575" s="15">
        <v>1.513194444444445</v>
      </c>
      <c r="H3575" s="13" t="s">
        <v>3918</v>
      </c>
      <c r="I3575" s="13">
        <v>1469.8494833333334</v>
      </c>
      <c r="K3575" s="2" t="s">
        <v>1264</v>
      </c>
      <c r="L3575" s="3">
        <v>2</v>
      </c>
    </row>
    <row r="3576" spans="1:12" x14ac:dyDescent="0.25">
      <c r="A3576" t="s">
        <v>882</v>
      </c>
      <c r="B3576" s="12" t="s">
        <v>881</v>
      </c>
      <c r="C3576" s="13" t="s">
        <v>130</v>
      </c>
      <c r="D3576" s="14">
        <v>45380.850694444453</v>
      </c>
      <c r="E3576" s="14">
        <v>45380.922222222223</v>
      </c>
      <c r="F3576" s="15">
        <v>7.1527777777777773E-2</v>
      </c>
      <c r="G3576" s="15"/>
      <c r="H3576" s="13" t="s">
        <v>3918</v>
      </c>
      <c r="I3576" s="13">
        <v>1469.8494833333334</v>
      </c>
      <c r="K3576" s="2" t="s">
        <v>2673</v>
      </c>
      <c r="L3576" s="3">
        <v>1</v>
      </c>
    </row>
    <row r="3577" spans="1:12" x14ac:dyDescent="0.25">
      <c r="A3577" t="s">
        <v>4094</v>
      </c>
      <c r="B3577" s="12" t="s">
        <v>242</v>
      </c>
      <c r="C3577" s="13" t="s">
        <v>1520</v>
      </c>
      <c r="D3577" s="14">
        <v>45326.053472222222</v>
      </c>
      <c r="E3577" s="14">
        <v>45326.125</v>
      </c>
      <c r="F3577" s="15">
        <v>7.1527777777777773E-2</v>
      </c>
      <c r="G3577" s="15">
        <v>1.60625</v>
      </c>
      <c r="H3577" s="13" t="s">
        <v>3918</v>
      </c>
      <c r="I3577" s="13">
        <v>1469.8494833333334</v>
      </c>
      <c r="K3577" s="2" t="s">
        <v>2603</v>
      </c>
      <c r="L3577" s="3">
        <v>3</v>
      </c>
    </row>
    <row r="3578" spans="1:12" x14ac:dyDescent="0.25">
      <c r="A3578" t="s">
        <v>4460</v>
      </c>
      <c r="B3578" s="9" t="s">
        <v>770</v>
      </c>
      <c r="C3578" s="8" t="s">
        <v>652</v>
      </c>
      <c r="D3578" s="10">
        <v>45369.736111111109</v>
      </c>
      <c r="E3578" s="10">
        <v>45369.807638888888</v>
      </c>
      <c r="F3578" s="11">
        <v>7.1527777777777773E-2</v>
      </c>
      <c r="G3578" s="11">
        <v>5.9027777777777783E-2</v>
      </c>
      <c r="H3578" s="8" t="s">
        <v>4288</v>
      </c>
      <c r="I3578" s="8">
        <v>1469.8494833333334</v>
      </c>
      <c r="K3578" s="2" t="s">
        <v>1828</v>
      </c>
      <c r="L3578" s="3">
        <v>9</v>
      </c>
    </row>
    <row r="3579" spans="1:12" x14ac:dyDescent="0.25">
      <c r="A3579" t="s">
        <v>76</v>
      </c>
      <c r="B3579" s="9" t="s">
        <v>75</v>
      </c>
      <c r="C3579" s="8" t="s">
        <v>68</v>
      </c>
      <c r="D3579" s="10">
        <v>45432.897222222222</v>
      </c>
      <c r="E3579" s="10">
        <v>45432.96875</v>
      </c>
      <c r="F3579" s="11">
        <v>7.1527777777777773E-2</v>
      </c>
      <c r="G3579" s="11">
        <v>1.708333333333333</v>
      </c>
      <c r="H3579" s="8" t="s">
        <v>4485</v>
      </c>
      <c r="I3579" s="8">
        <v>1469.8494833333334</v>
      </c>
      <c r="K3579" s="2" t="s">
        <v>568</v>
      </c>
      <c r="L3579" s="3">
        <v>8</v>
      </c>
    </row>
    <row r="3580" spans="1:12" x14ac:dyDescent="0.25">
      <c r="A3580" t="s">
        <v>4853</v>
      </c>
      <c r="B3580" s="9" t="s">
        <v>89</v>
      </c>
      <c r="C3580" s="8" t="s">
        <v>640</v>
      </c>
      <c r="D3580" s="10">
        <v>45563.577777777777</v>
      </c>
      <c r="E3580" s="10">
        <v>45563.649305555547</v>
      </c>
      <c r="F3580" s="11">
        <v>7.1527777777777773E-2</v>
      </c>
      <c r="G3580" s="11">
        <v>1.0854166666666669</v>
      </c>
      <c r="H3580" s="8" t="s">
        <v>4776</v>
      </c>
      <c r="I3580" s="8">
        <v>1469.8494833333334</v>
      </c>
      <c r="K3580" s="2" t="s">
        <v>1320</v>
      </c>
      <c r="L3580" s="3">
        <v>4</v>
      </c>
    </row>
    <row r="3581" spans="1:12" x14ac:dyDescent="0.25">
      <c r="A3581" t="s">
        <v>618</v>
      </c>
      <c r="B3581" s="9" t="s">
        <v>613</v>
      </c>
      <c r="C3581" s="8" t="s">
        <v>544</v>
      </c>
      <c r="D3581" s="10">
        <v>45473.583333333343</v>
      </c>
      <c r="E3581" s="10">
        <v>45473.654166666667</v>
      </c>
      <c r="F3581" s="11">
        <v>7.0833333333333331E-2</v>
      </c>
      <c r="G3581" s="11">
        <v>1.634722222222222</v>
      </c>
      <c r="H3581" s="8" t="s">
        <v>418</v>
      </c>
      <c r="I3581" s="8">
        <v>1455.5790999999999</v>
      </c>
      <c r="K3581" s="2" t="s">
        <v>3364</v>
      </c>
      <c r="L3581" s="3">
        <v>2</v>
      </c>
    </row>
    <row r="3582" spans="1:12" x14ac:dyDescent="0.25">
      <c r="A3582" t="s">
        <v>849</v>
      </c>
      <c r="B3582" s="12" t="s">
        <v>89</v>
      </c>
      <c r="C3582" s="13" t="s">
        <v>847</v>
      </c>
      <c r="D3582" s="14">
        <v>45614.631944444453</v>
      </c>
      <c r="E3582" s="14">
        <v>45614.702777777777</v>
      </c>
      <c r="F3582" s="15">
        <v>7.0833333333333331E-2</v>
      </c>
      <c r="G3582" s="15"/>
      <c r="H3582" s="13" t="s">
        <v>791</v>
      </c>
      <c r="I3582" s="13">
        <v>1455.5790999999999</v>
      </c>
      <c r="K3582" s="2" t="s">
        <v>1323</v>
      </c>
      <c r="L3582" s="3">
        <v>1</v>
      </c>
    </row>
    <row r="3583" spans="1:12" x14ac:dyDescent="0.25">
      <c r="A3583" t="s">
        <v>865</v>
      </c>
      <c r="B3583" s="9" t="s">
        <v>416</v>
      </c>
      <c r="C3583" s="8" t="s">
        <v>863</v>
      </c>
      <c r="D3583" s="10">
        <v>45581.345138888893</v>
      </c>
      <c r="E3583" s="10">
        <v>45581.415972222218</v>
      </c>
      <c r="F3583" s="11">
        <v>7.0833333333333331E-2</v>
      </c>
      <c r="G3583" s="11">
        <v>0.83888888888888891</v>
      </c>
      <c r="H3583" s="8" t="s">
        <v>791</v>
      </c>
      <c r="I3583" s="8">
        <v>1455.5790999999999</v>
      </c>
      <c r="K3583" s="2" t="s">
        <v>2760</v>
      </c>
      <c r="L3583" s="3">
        <v>1</v>
      </c>
    </row>
    <row r="3584" spans="1:12" x14ac:dyDescent="0.25">
      <c r="A3584" t="s">
        <v>1262</v>
      </c>
      <c r="B3584" s="12" t="s">
        <v>898</v>
      </c>
      <c r="C3584" s="13" t="s">
        <v>12</v>
      </c>
      <c r="D3584" s="14">
        <v>45377.779166666667</v>
      </c>
      <c r="E3584" s="14">
        <v>45377.85</v>
      </c>
      <c r="F3584" s="15">
        <v>7.0833333333333331E-2</v>
      </c>
      <c r="G3584" s="15">
        <v>5.6250000000000001E-2</v>
      </c>
      <c r="H3584" s="13" t="s">
        <v>1085</v>
      </c>
      <c r="I3584" s="13">
        <v>1455.5790999999999</v>
      </c>
      <c r="K3584" s="2" t="s">
        <v>539</v>
      </c>
      <c r="L3584" s="3">
        <v>1</v>
      </c>
    </row>
    <row r="3585" spans="1:12" x14ac:dyDescent="0.25">
      <c r="A3585" t="s">
        <v>1542</v>
      </c>
      <c r="B3585" s="9" t="s">
        <v>60</v>
      </c>
      <c r="C3585" s="8" t="s">
        <v>62</v>
      </c>
      <c r="D3585" s="10">
        <v>45335.649305555547</v>
      </c>
      <c r="E3585" s="10">
        <v>45335.720138888893</v>
      </c>
      <c r="F3585" s="11">
        <v>7.0833333333333331E-2</v>
      </c>
      <c r="G3585" s="11">
        <v>9.2361111111111116E-2</v>
      </c>
      <c r="H3585" s="8" t="s">
        <v>1314</v>
      </c>
      <c r="I3585" s="8">
        <v>1455.5790999999999</v>
      </c>
      <c r="K3585" s="2" t="s">
        <v>1621</v>
      </c>
      <c r="L3585" s="3">
        <v>1</v>
      </c>
    </row>
    <row r="3586" spans="1:12" x14ac:dyDescent="0.25">
      <c r="A3586" t="s">
        <v>1728</v>
      </c>
      <c r="B3586" s="12" t="s">
        <v>22</v>
      </c>
      <c r="C3586" s="13" t="s">
        <v>81</v>
      </c>
      <c r="D3586" s="14">
        <v>45518.607638888891</v>
      </c>
      <c r="E3586" s="14">
        <v>45518.678472222222</v>
      </c>
      <c r="F3586" s="15">
        <v>7.0833333333333331E-2</v>
      </c>
      <c r="G3586" s="15">
        <v>1.315277777777778</v>
      </c>
      <c r="H3586" s="13" t="s">
        <v>1566</v>
      </c>
      <c r="I3586" s="13">
        <v>1455.5790999999999</v>
      </c>
      <c r="K3586" s="2" t="s">
        <v>4052</v>
      </c>
      <c r="L3586" s="3">
        <v>1</v>
      </c>
    </row>
    <row r="3587" spans="1:12" x14ac:dyDescent="0.25">
      <c r="A3587" t="s">
        <v>1855</v>
      </c>
      <c r="B3587" s="9" t="s">
        <v>1854</v>
      </c>
      <c r="C3587" s="8" t="s">
        <v>1852</v>
      </c>
      <c r="D3587" s="10">
        <v>45378.095833333333</v>
      </c>
      <c r="E3587" s="10">
        <v>45378.166666666657</v>
      </c>
      <c r="F3587" s="11">
        <v>7.0833333333333331E-2</v>
      </c>
      <c r="G3587" s="11">
        <v>1.5347222222222221</v>
      </c>
      <c r="H3587" s="8" t="s">
        <v>1566</v>
      </c>
      <c r="I3587" s="8">
        <v>1455.5790999999999</v>
      </c>
      <c r="K3587" s="2" t="s">
        <v>1015</v>
      </c>
      <c r="L3587" s="3">
        <v>5</v>
      </c>
    </row>
    <row r="3588" spans="1:12" x14ac:dyDescent="0.25">
      <c r="A3588" t="s">
        <v>2038</v>
      </c>
      <c r="B3588" s="12" t="s">
        <v>18</v>
      </c>
      <c r="C3588" s="13" t="s">
        <v>712</v>
      </c>
      <c r="D3588" s="14">
        <v>45503.915277777778</v>
      </c>
      <c r="E3588" s="14">
        <v>45503.986111111109</v>
      </c>
      <c r="F3588" s="15">
        <v>7.0833333333333331E-2</v>
      </c>
      <c r="G3588" s="15">
        <v>0.91180555555555554</v>
      </c>
      <c r="H3588" s="13" t="s">
        <v>1908</v>
      </c>
      <c r="I3588" s="13">
        <v>1455.5790999999999</v>
      </c>
      <c r="K3588" s="2" t="s">
        <v>1230</v>
      </c>
      <c r="L3588" s="3">
        <v>1</v>
      </c>
    </row>
    <row r="3589" spans="1:12" x14ac:dyDescent="0.25">
      <c r="A3589" t="s">
        <v>2214</v>
      </c>
      <c r="B3589" s="9" t="s">
        <v>134</v>
      </c>
      <c r="C3589" s="8" t="s">
        <v>406</v>
      </c>
      <c r="D3589" s="10">
        <v>45668.029861111107</v>
      </c>
      <c r="E3589" s="10">
        <v>45668.100694444453</v>
      </c>
      <c r="F3589" s="11">
        <v>7.0833333333333331E-2</v>
      </c>
      <c r="G3589" s="11">
        <v>1.896527777777778</v>
      </c>
      <c r="H3589" s="8" t="s">
        <v>2207</v>
      </c>
      <c r="I3589" s="8">
        <v>1455.5790999999999</v>
      </c>
      <c r="K3589" s="2" t="s">
        <v>998</v>
      </c>
      <c r="L3589" s="3">
        <v>5</v>
      </c>
    </row>
    <row r="3590" spans="1:12" x14ac:dyDescent="0.25">
      <c r="A3590" t="s">
        <v>2289</v>
      </c>
      <c r="B3590" s="12" t="s">
        <v>134</v>
      </c>
      <c r="C3590" s="13" t="s">
        <v>259</v>
      </c>
      <c r="D3590" s="14">
        <v>45583.85</v>
      </c>
      <c r="E3590" s="14">
        <v>45583.92083333333</v>
      </c>
      <c r="F3590" s="15">
        <v>7.0833333333333331E-2</v>
      </c>
      <c r="G3590" s="15">
        <v>0.61111111111111116</v>
      </c>
      <c r="H3590" s="13" t="s">
        <v>2207</v>
      </c>
      <c r="I3590" s="13">
        <v>1455.5790999999999</v>
      </c>
      <c r="K3590" s="2" t="s">
        <v>3199</v>
      </c>
      <c r="L3590" s="3">
        <v>3</v>
      </c>
    </row>
    <row r="3591" spans="1:12" x14ac:dyDescent="0.25">
      <c r="A3591" t="s">
        <v>2413</v>
      </c>
      <c r="B3591" s="12" t="s">
        <v>652</v>
      </c>
      <c r="C3591" s="13" t="s">
        <v>340</v>
      </c>
      <c r="D3591" s="14">
        <v>45415.886805555558</v>
      </c>
      <c r="E3591" s="14">
        <v>45415.957638888889</v>
      </c>
      <c r="F3591" s="15">
        <v>7.0833333333333331E-2</v>
      </c>
      <c r="G3591" s="15">
        <v>1.0541666666666669</v>
      </c>
      <c r="H3591" s="13" t="s">
        <v>2207</v>
      </c>
      <c r="I3591" s="13">
        <v>1455.5790999999999</v>
      </c>
      <c r="K3591" s="2" t="s">
        <v>4618</v>
      </c>
      <c r="L3591" s="3">
        <v>1</v>
      </c>
    </row>
    <row r="3592" spans="1:12" x14ac:dyDescent="0.25">
      <c r="A3592" t="s">
        <v>1773</v>
      </c>
      <c r="B3592" s="12" t="s">
        <v>240</v>
      </c>
      <c r="C3592" s="13" t="s">
        <v>18</v>
      </c>
      <c r="D3592" s="14">
        <v>45517.649305555547</v>
      </c>
      <c r="E3592" s="14">
        <v>45517.720138888893</v>
      </c>
      <c r="F3592" s="15">
        <v>7.0833333333333331E-2</v>
      </c>
      <c r="G3592" s="15">
        <v>0.83472222222222225</v>
      </c>
      <c r="H3592" s="13" t="s">
        <v>2502</v>
      </c>
      <c r="I3592" s="13">
        <v>1455.5790999999999</v>
      </c>
      <c r="K3592" s="2" t="s">
        <v>4734</v>
      </c>
      <c r="L3592" s="3">
        <v>1</v>
      </c>
    </row>
    <row r="3593" spans="1:12" x14ac:dyDescent="0.25">
      <c r="A3593" t="s">
        <v>2673</v>
      </c>
      <c r="B3593" s="9" t="s">
        <v>75</v>
      </c>
      <c r="C3593" s="8" t="s">
        <v>1072</v>
      </c>
      <c r="D3593" s="10">
        <v>45389.832638888889</v>
      </c>
      <c r="E3593" s="10">
        <v>45389.90347222222</v>
      </c>
      <c r="F3593" s="11">
        <v>7.0833333333333331E-2</v>
      </c>
      <c r="G3593" s="11">
        <v>0.79722222222222228</v>
      </c>
      <c r="H3593" s="8" t="s">
        <v>2502</v>
      </c>
      <c r="I3593" s="8">
        <v>1455.5790999999999</v>
      </c>
      <c r="K3593" s="2" t="s">
        <v>2765</v>
      </c>
      <c r="L3593" s="3">
        <v>1</v>
      </c>
    </row>
    <row r="3594" spans="1:12" x14ac:dyDescent="0.25">
      <c r="A3594" t="s">
        <v>2729</v>
      </c>
      <c r="B3594" s="9" t="s">
        <v>12</v>
      </c>
      <c r="C3594" s="8" t="s">
        <v>1352</v>
      </c>
      <c r="D3594" s="10">
        <v>45652.60833333333</v>
      </c>
      <c r="E3594" s="10">
        <v>45652.679166666669</v>
      </c>
      <c r="F3594" s="11">
        <v>7.0833333333333331E-2</v>
      </c>
      <c r="G3594" s="11">
        <v>11.012499999999999</v>
      </c>
      <c r="H3594" s="8" t="s">
        <v>2715</v>
      </c>
      <c r="I3594" s="8">
        <v>1455.5790999999999</v>
      </c>
      <c r="K3594" s="2" t="s">
        <v>4153</v>
      </c>
      <c r="L3594" s="3">
        <v>1</v>
      </c>
    </row>
    <row r="3595" spans="1:12" x14ac:dyDescent="0.25">
      <c r="A3595" t="s">
        <v>3044</v>
      </c>
      <c r="B3595" s="12" t="s">
        <v>45</v>
      </c>
      <c r="C3595" s="13" t="s">
        <v>347</v>
      </c>
      <c r="D3595" s="14">
        <v>45380.747916666667</v>
      </c>
      <c r="E3595" s="14">
        <v>45380.818749999999</v>
      </c>
      <c r="F3595" s="15">
        <v>7.0833333333333331E-2</v>
      </c>
      <c r="G3595" s="15">
        <v>0.1368055555555556</v>
      </c>
      <c r="H3595" s="13" t="s">
        <v>2858</v>
      </c>
      <c r="I3595" s="13">
        <v>1455.5790999999999</v>
      </c>
      <c r="K3595" s="2" t="s">
        <v>3127</v>
      </c>
      <c r="L3595" s="3">
        <v>1</v>
      </c>
    </row>
    <row r="3596" spans="1:12" x14ac:dyDescent="0.25">
      <c r="A3596" t="s">
        <v>300</v>
      </c>
      <c r="B3596" s="9" t="s">
        <v>68</v>
      </c>
      <c r="C3596" s="8" t="s">
        <v>75</v>
      </c>
      <c r="D3596" s="10">
        <v>45589.03125</v>
      </c>
      <c r="E3596" s="10">
        <v>45589.102083333331</v>
      </c>
      <c r="F3596" s="11">
        <v>7.0833333333333331E-2</v>
      </c>
      <c r="G3596" s="11">
        <v>1.6104166666666671</v>
      </c>
      <c r="H3596" s="8" t="s">
        <v>3096</v>
      </c>
      <c r="I3596" s="8">
        <v>1455.5790999999999</v>
      </c>
      <c r="K3596" s="2" t="s">
        <v>1216</v>
      </c>
      <c r="L3596" s="3">
        <v>2</v>
      </c>
    </row>
    <row r="3597" spans="1:12" x14ac:dyDescent="0.25">
      <c r="A3597" t="s">
        <v>3287</v>
      </c>
      <c r="B3597" s="12" t="s">
        <v>406</v>
      </c>
      <c r="C3597" s="13" t="s">
        <v>77</v>
      </c>
      <c r="D3597" s="14">
        <v>45673.15347222222</v>
      </c>
      <c r="E3597" s="14">
        <v>45673.224305555559</v>
      </c>
      <c r="F3597" s="15">
        <v>7.0833333333333331E-2</v>
      </c>
      <c r="G3597" s="15">
        <v>0.53055555555555556</v>
      </c>
      <c r="H3597" s="13" t="s">
        <v>3277</v>
      </c>
      <c r="I3597" s="13">
        <v>1455.5790999999999</v>
      </c>
      <c r="K3597" s="2" t="s">
        <v>361</v>
      </c>
      <c r="L3597" s="3">
        <v>1</v>
      </c>
    </row>
    <row r="3598" spans="1:12" x14ac:dyDescent="0.25">
      <c r="A3598" t="s">
        <v>3289</v>
      </c>
      <c r="B3598" s="12" t="s">
        <v>107</v>
      </c>
      <c r="C3598" s="13" t="s">
        <v>50</v>
      </c>
      <c r="D3598" s="14">
        <v>45666.611111111109</v>
      </c>
      <c r="E3598" s="14">
        <v>45666.681944444441</v>
      </c>
      <c r="F3598" s="15">
        <v>7.0833333333333331E-2</v>
      </c>
      <c r="G3598" s="15">
        <v>0.23472222222222219</v>
      </c>
      <c r="H3598" s="13" t="s">
        <v>3277</v>
      </c>
      <c r="I3598" s="13">
        <v>1455.5790999999999</v>
      </c>
      <c r="K3598" s="2" t="s">
        <v>821</v>
      </c>
      <c r="L3598" s="3">
        <v>2</v>
      </c>
    </row>
    <row r="3599" spans="1:12" x14ac:dyDescent="0.25">
      <c r="A3599" t="s">
        <v>3448</v>
      </c>
      <c r="B3599" s="12" t="s">
        <v>158</v>
      </c>
      <c r="C3599" s="13" t="s">
        <v>271</v>
      </c>
      <c r="D3599" s="14">
        <v>45359.884027777778</v>
      </c>
      <c r="E3599" s="14">
        <v>45359.954861111109</v>
      </c>
      <c r="F3599" s="15">
        <v>7.0833333333333331E-2</v>
      </c>
      <c r="G3599" s="15">
        <v>6.8750000000000006E-2</v>
      </c>
      <c r="H3599" s="13" t="s">
        <v>3277</v>
      </c>
      <c r="I3599" s="13">
        <v>1455.5790999999999</v>
      </c>
      <c r="K3599" s="2" t="s">
        <v>2403</v>
      </c>
      <c r="L3599" s="3">
        <v>1</v>
      </c>
    </row>
    <row r="3600" spans="1:12" x14ac:dyDescent="0.25">
      <c r="A3600" t="s">
        <v>3287</v>
      </c>
      <c r="B3600" s="12" t="s">
        <v>406</v>
      </c>
      <c r="C3600" s="13" t="s">
        <v>77</v>
      </c>
      <c r="D3600" s="14">
        <v>45673.15347222222</v>
      </c>
      <c r="E3600" s="14">
        <v>45673.224305555559</v>
      </c>
      <c r="F3600" s="15">
        <v>7.0833333333333331E-2</v>
      </c>
      <c r="G3600" s="15">
        <v>0.53055555555555556</v>
      </c>
      <c r="H3600" s="13" t="s">
        <v>3484</v>
      </c>
      <c r="I3600" s="13">
        <v>1455.5790999999999</v>
      </c>
      <c r="K3600" s="2" t="s">
        <v>3027</v>
      </c>
      <c r="L3600" s="3">
        <v>1</v>
      </c>
    </row>
    <row r="3601" spans="1:12" x14ac:dyDescent="0.25">
      <c r="A3601" t="s">
        <v>3289</v>
      </c>
      <c r="B3601" s="12" t="s">
        <v>107</v>
      </c>
      <c r="C3601" s="13" t="s">
        <v>50</v>
      </c>
      <c r="D3601" s="14">
        <v>45666.611111111109</v>
      </c>
      <c r="E3601" s="14">
        <v>45666.681944444441</v>
      </c>
      <c r="F3601" s="15">
        <v>7.0833333333333331E-2</v>
      </c>
      <c r="G3601" s="15">
        <v>0.23472222222222219</v>
      </c>
      <c r="H3601" s="13" t="s">
        <v>3484</v>
      </c>
      <c r="I3601" s="13">
        <v>1455.5790999999999</v>
      </c>
      <c r="K3601" s="2" t="s">
        <v>4279</v>
      </c>
      <c r="L3601" s="3">
        <v>1</v>
      </c>
    </row>
    <row r="3602" spans="1:12" x14ac:dyDescent="0.25">
      <c r="A3602" t="s">
        <v>3448</v>
      </c>
      <c r="B3602" s="12" t="s">
        <v>158</v>
      </c>
      <c r="C3602" s="13" t="s">
        <v>271</v>
      </c>
      <c r="D3602" s="14">
        <v>45359.884027777778</v>
      </c>
      <c r="E3602" s="14">
        <v>45359.954861111109</v>
      </c>
      <c r="F3602" s="15">
        <v>7.0833333333333331E-2</v>
      </c>
      <c r="G3602" s="15">
        <v>6.8750000000000006E-2</v>
      </c>
      <c r="H3602" s="13" t="s">
        <v>3484</v>
      </c>
      <c r="I3602" s="13">
        <v>1455.5790999999999</v>
      </c>
      <c r="K3602" s="2" t="s">
        <v>3884</v>
      </c>
      <c r="L3602" s="3">
        <v>2</v>
      </c>
    </row>
    <row r="3603" spans="1:12" x14ac:dyDescent="0.25">
      <c r="A3603" t="s">
        <v>3423</v>
      </c>
      <c r="B3603" s="9" t="s">
        <v>409</v>
      </c>
      <c r="C3603" s="8" t="s">
        <v>68</v>
      </c>
      <c r="D3603" s="10">
        <v>45674.718055555553</v>
      </c>
      <c r="E3603" s="10">
        <v>45674.788888888892</v>
      </c>
      <c r="F3603" s="11">
        <v>7.0833333333333331E-2</v>
      </c>
      <c r="G3603" s="11">
        <v>0.96388888888888891</v>
      </c>
      <c r="H3603" s="8" t="s">
        <v>3918</v>
      </c>
      <c r="I3603" s="8">
        <v>1455.5790999999999</v>
      </c>
      <c r="K3603" s="2" t="s">
        <v>835</v>
      </c>
      <c r="L3603" s="3">
        <v>2</v>
      </c>
    </row>
    <row r="3604" spans="1:12" x14ac:dyDescent="0.25">
      <c r="A3604" t="s">
        <v>4231</v>
      </c>
      <c r="B3604" s="12" t="s">
        <v>1861</v>
      </c>
      <c r="C3604" s="13" t="s">
        <v>18</v>
      </c>
      <c r="D3604" s="14">
        <v>45396.644444444442</v>
      </c>
      <c r="E3604" s="14">
        <v>45396.715277777781</v>
      </c>
      <c r="F3604" s="15">
        <v>7.0833333333333331E-2</v>
      </c>
      <c r="G3604" s="15">
        <v>5.6250000000000001E-2</v>
      </c>
      <c r="H3604" s="13" t="s">
        <v>4100</v>
      </c>
      <c r="I3604" s="13">
        <v>1455.5790999999999</v>
      </c>
      <c r="K3604" s="2" t="s">
        <v>4011</v>
      </c>
      <c r="L3604" s="3">
        <v>2</v>
      </c>
    </row>
    <row r="3605" spans="1:12" x14ac:dyDescent="0.25">
      <c r="A3605" t="s">
        <v>4251</v>
      </c>
      <c r="B3605" s="9" t="s">
        <v>570</v>
      </c>
      <c r="C3605" s="8" t="s">
        <v>1898</v>
      </c>
      <c r="D3605" s="10">
        <v>45368.587500000001</v>
      </c>
      <c r="E3605" s="10">
        <v>45368.658333333333</v>
      </c>
      <c r="F3605" s="11">
        <v>7.0833333333333331E-2</v>
      </c>
      <c r="G3605" s="11">
        <v>4.4444444444444453E-2</v>
      </c>
      <c r="H3605" s="8" t="s">
        <v>4100</v>
      </c>
      <c r="I3605" s="8">
        <v>1455.5790999999999</v>
      </c>
      <c r="K3605" s="2" t="s">
        <v>2269</v>
      </c>
      <c r="L3605" s="3">
        <v>1</v>
      </c>
    </row>
    <row r="3606" spans="1:12" x14ac:dyDescent="0.25">
      <c r="A3606" t="s">
        <v>4525</v>
      </c>
      <c r="B3606" s="9" t="s">
        <v>583</v>
      </c>
      <c r="C3606" s="8" t="s">
        <v>570</v>
      </c>
      <c r="D3606" s="10">
        <v>45558.636111111111</v>
      </c>
      <c r="E3606" s="10">
        <v>45558.706944444442</v>
      </c>
      <c r="F3606" s="11">
        <v>7.0833333333333331E-2</v>
      </c>
      <c r="G3606" s="11">
        <v>9.7916666666666666E-2</v>
      </c>
      <c r="H3606" s="8" t="s">
        <v>4485</v>
      </c>
      <c r="I3606" s="8">
        <v>1455.5790999999999</v>
      </c>
      <c r="K3606" s="2" t="s">
        <v>2458</v>
      </c>
      <c r="L3606" s="3">
        <v>1</v>
      </c>
    </row>
    <row r="3607" spans="1:12" x14ac:dyDescent="0.25">
      <c r="A3607" t="s">
        <v>3491</v>
      </c>
      <c r="B3607" s="9" t="s">
        <v>240</v>
      </c>
      <c r="C3607" s="8" t="s">
        <v>35</v>
      </c>
      <c r="D3607" s="10">
        <v>45460.861805555563</v>
      </c>
      <c r="E3607" s="10">
        <v>45460.932638888888</v>
      </c>
      <c r="F3607" s="11">
        <v>7.0833333333333331E-2</v>
      </c>
      <c r="G3607" s="11">
        <v>15.765277777777779</v>
      </c>
      <c r="H3607" s="8" t="s">
        <v>4485</v>
      </c>
      <c r="I3607" s="8">
        <v>1455.5790999999999</v>
      </c>
      <c r="K3607" s="2" t="s">
        <v>2819</v>
      </c>
      <c r="L3607" s="3">
        <v>1</v>
      </c>
    </row>
    <row r="3608" spans="1:12" x14ac:dyDescent="0.25">
      <c r="A3608" t="s">
        <v>4603</v>
      </c>
      <c r="B3608" s="9" t="s">
        <v>18</v>
      </c>
      <c r="C3608" s="8" t="s">
        <v>4601</v>
      </c>
      <c r="D3608" s="10">
        <v>45393.932638888888</v>
      </c>
      <c r="E3608" s="10">
        <v>45394.003472222219</v>
      </c>
      <c r="F3608" s="11">
        <v>7.0833333333333331E-2</v>
      </c>
      <c r="G3608" s="11">
        <v>3.7499999999999999E-2</v>
      </c>
      <c r="H3608" s="8" t="s">
        <v>4485</v>
      </c>
      <c r="I3608" s="8">
        <v>1455.5790999999999</v>
      </c>
      <c r="K3608" s="2" t="s">
        <v>3912</v>
      </c>
      <c r="L3608" s="3">
        <v>1</v>
      </c>
    </row>
    <row r="3609" spans="1:12" x14ac:dyDescent="0.25">
      <c r="A3609" t="s">
        <v>4241</v>
      </c>
      <c r="B3609" s="12" t="s">
        <v>406</v>
      </c>
      <c r="C3609" s="13" t="s">
        <v>22</v>
      </c>
      <c r="D3609" s="14">
        <v>45330.974999999999</v>
      </c>
      <c r="E3609" s="14">
        <v>45331.04583333333</v>
      </c>
      <c r="F3609" s="15">
        <v>7.0833333333333331E-2</v>
      </c>
      <c r="G3609" s="15">
        <v>2.6361111111111111</v>
      </c>
      <c r="H3609" s="13" t="s">
        <v>4485</v>
      </c>
      <c r="I3609" s="13">
        <v>1455.5790999999999</v>
      </c>
      <c r="K3609" s="2" t="s">
        <v>1494</v>
      </c>
      <c r="L3609" s="3">
        <v>2</v>
      </c>
    </row>
    <row r="3610" spans="1:12" x14ac:dyDescent="0.25">
      <c r="A3610" t="s">
        <v>4725</v>
      </c>
      <c r="B3610" s="12" t="s">
        <v>125</v>
      </c>
      <c r="C3610" s="13" t="s">
        <v>2304</v>
      </c>
      <c r="D3610" s="14">
        <v>45550.879166666673</v>
      </c>
      <c r="E3610" s="14">
        <v>45550.95</v>
      </c>
      <c r="F3610" s="15">
        <v>7.0833333333333331E-2</v>
      </c>
      <c r="G3610" s="15">
        <v>0.70277777777777772</v>
      </c>
      <c r="H3610" s="13" t="s">
        <v>4654</v>
      </c>
      <c r="I3610" s="13">
        <v>1455.5790999999999</v>
      </c>
      <c r="K3610" s="2" t="s">
        <v>3529</v>
      </c>
      <c r="L3610" s="3">
        <v>1</v>
      </c>
    </row>
    <row r="3611" spans="1:12" x14ac:dyDescent="0.25">
      <c r="A3611" t="s">
        <v>4770</v>
      </c>
      <c r="B3611" s="9" t="s">
        <v>22</v>
      </c>
      <c r="C3611" s="8" t="s">
        <v>406</v>
      </c>
      <c r="D3611" s="10">
        <v>45388.744444444441</v>
      </c>
      <c r="E3611" s="10">
        <v>45388.81527777778</v>
      </c>
      <c r="F3611" s="11">
        <v>7.0833333333333331E-2</v>
      </c>
      <c r="G3611" s="11">
        <v>1.059722222222222</v>
      </c>
      <c r="H3611" s="8" t="s">
        <v>4654</v>
      </c>
      <c r="I3611" s="8">
        <v>1455.5790999999999</v>
      </c>
      <c r="K3611" s="2" t="s">
        <v>2174</v>
      </c>
      <c r="L3611" s="3">
        <v>2</v>
      </c>
    </row>
    <row r="3612" spans="1:12" x14ac:dyDescent="0.25">
      <c r="A3612" t="s">
        <v>63</v>
      </c>
      <c r="B3612" s="9" t="s">
        <v>62</v>
      </c>
      <c r="C3612" s="8" t="s">
        <v>60</v>
      </c>
      <c r="D3612" s="10">
        <v>45662.895138888889</v>
      </c>
      <c r="E3612" s="10">
        <v>45662.965277777781</v>
      </c>
      <c r="F3612" s="11">
        <v>7.013888888888889E-2</v>
      </c>
      <c r="G3612" s="11">
        <v>0.79166666666666663</v>
      </c>
      <c r="H3612" s="8" t="s">
        <v>11</v>
      </c>
      <c r="I3612" s="8">
        <v>1441.3087166666667</v>
      </c>
      <c r="K3612" s="2" t="s">
        <v>2741</v>
      </c>
      <c r="L3612" s="3">
        <v>3</v>
      </c>
    </row>
    <row r="3613" spans="1:12" x14ac:dyDescent="0.25">
      <c r="A3613" t="s">
        <v>856</v>
      </c>
      <c r="B3613" s="9" t="s">
        <v>259</v>
      </c>
      <c r="C3613" s="8" t="s">
        <v>35</v>
      </c>
      <c r="D3613" s="10">
        <v>45600.849305555559</v>
      </c>
      <c r="E3613" s="10">
        <v>45600.919444444437</v>
      </c>
      <c r="F3613" s="11">
        <v>7.013888888888889E-2</v>
      </c>
      <c r="G3613" s="11"/>
      <c r="H3613" s="8" t="s">
        <v>791</v>
      </c>
      <c r="I3613" s="8">
        <v>1441.3087166666667</v>
      </c>
      <c r="K3613" s="2" t="s">
        <v>585</v>
      </c>
      <c r="L3613" s="3">
        <v>1</v>
      </c>
    </row>
    <row r="3614" spans="1:12" x14ac:dyDescent="0.25">
      <c r="A3614" t="s">
        <v>1681</v>
      </c>
      <c r="B3614" s="9" t="s">
        <v>101</v>
      </c>
      <c r="C3614" s="8" t="s">
        <v>775</v>
      </c>
      <c r="D3614" s="10">
        <v>45580.590277777781</v>
      </c>
      <c r="E3614" s="10">
        <v>45580.660416666673</v>
      </c>
      <c r="F3614" s="11">
        <v>7.013888888888889E-2</v>
      </c>
      <c r="G3614" s="11">
        <v>0.10069444444444441</v>
      </c>
      <c r="H3614" s="8" t="s">
        <v>1566</v>
      </c>
      <c r="I3614" s="8">
        <v>1441.3087166666667</v>
      </c>
      <c r="K3614" s="2" t="s">
        <v>1062</v>
      </c>
      <c r="L3614" s="3">
        <v>1</v>
      </c>
    </row>
    <row r="3615" spans="1:12" x14ac:dyDescent="0.25">
      <c r="A3615" t="s">
        <v>1886</v>
      </c>
      <c r="B3615" s="12" t="s">
        <v>1885</v>
      </c>
      <c r="C3615" s="13" t="s">
        <v>156</v>
      </c>
      <c r="D3615" s="14">
        <v>45343.954861111109</v>
      </c>
      <c r="E3615" s="14">
        <v>45344.025000000001</v>
      </c>
      <c r="F3615" s="15">
        <v>7.013888888888889E-2</v>
      </c>
      <c r="G3615" s="15">
        <v>3.4722222222222217E-2</v>
      </c>
      <c r="H3615" s="13" t="s">
        <v>1566</v>
      </c>
      <c r="I3615" s="13">
        <v>1441.3087166666667</v>
      </c>
      <c r="K3615" s="2" t="s">
        <v>3134</v>
      </c>
      <c r="L3615" s="3">
        <v>1</v>
      </c>
    </row>
    <row r="3616" spans="1:12" x14ac:dyDescent="0.25">
      <c r="A3616" t="s">
        <v>2131</v>
      </c>
      <c r="B3616" s="9" t="s">
        <v>240</v>
      </c>
      <c r="C3616" s="8" t="s">
        <v>1005</v>
      </c>
      <c r="D3616" s="10">
        <v>45410.761111111111</v>
      </c>
      <c r="E3616" s="10">
        <v>45410.831250000003</v>
      </c>
      <c r="F3616" s="11">
        <v>7.013888888888889E-2</v>
      </c>
      <c r="G3616" s="11">
        <v>3.1944444444444442E-2</v>
      </c>
      <c r="H3616" s="8" t="s">
        <v>1908</v>
      </c>
      <c r="I3616" s="8">
        <v>1441.3087166666667</v>
      </c>
      <c r="K3616" s="2" t="s">
        <v>2969</v>
      </c>
      <c r="L3616" s="3">
        <v>1</v>
      </c>
    </row>
    <row r="3617" spans="1:12" x14ac:dyDescent="0.25">
      <c r="A3617" t="s">
        <v>2154</v>
      </c>
      <c r="B3617" s="12" t="s">
        <v>246</v>
      </c>
      <c r="C3617" s="13" t="s">
        <v>1352</v>
      </c>
      <c r="D3617" s="14">
        <v>45389.700694444437</v>
      </c>
      <c r="E3617" s="14">
        <v>45389.770833333343</v>
      </c>
      <c r="F3617" s="15">
        <v>7.013888888888889E-2</v>
      </c>
      <c r="G3617" s="15">
        <v>4.3749999999999997E-2</v>
      </c>
      <c r="H3617" s="13" t="s">
        <v>1908</v>
      </c>
      <c r="I3617" s="13">
        <v>1441.3087166666667</v>
      </c>
      <c r="K3617" s="2" t="s">
        <v>752</v>
      </c>
      <c r="L3617" s="3">
        <v>13</v>
      </c>
    </row>
    <row r="3618" spans="1:12" x14ac:dyDescent="0.25">
      <c r="A3618" t="s">
        <v>76</v>
      </c>
      <c r="B3618" s="12" t="s">
        <v>75</v>
      </c>
      <c r="C3618" s="13" t="s">
        <v>68</v>
      </c>
      <c r="D3618" s="14">
        <v>45461.011111111111</v>
      </c>
      <c r="E3618" s="14">
        <v>45461.081250000003</v>
      </c>
      <c r="F3618" s="15">
        <v>7.013888888888889E-2</v>
      </c>
      <c r="G3618" s="15">
        <v>0.61319444444444449</v>
      </c>
      <c r="H3618" s="13" t="s">
        <v>2207</v>
      </c>
      <c r="I3618" s="13">
        <v>1441.3087166666667</v>
      </c>
      <c r="K3618" s="2" t="s">
        <v>2722</v>
      </c>
      <c r="L3618" s="3">
        <v>1</v>
      </c>
    </row>
    <row r="3619" spans="1:12" x14ac:dyDescent="0.25">
      <c r="A3619" t="s">
        <v>2971</v>
      </c>
      <c r="B3619" s="9" t="s">
        <v>505</v>
      </c>
      <c r="C3619" s="8" t="s">
        <v>259</v>
      </c>
      <c r="D3619" s="10">
        <v>45485.841666666667</v>
      </c>
      <c r="E3619" s="10">
        <v>45485.911805555559</v>
      </c>
      <c r="F3619" s="11">
        <v>7.013888888888889E-2</v>
      </c>
      <c r="G3619" s="11">
        <v>1.0395833333333331</v>
      </c>
      <c r="H3619" s="8" t="s">
        <v>2858</v>
      </c>
      <c r="I3619" s="8">
        <v>1441.3087166666667</v>
      </c>
      <c r="K3619" s="2" t="s">
        <v>1221</v>
      </c>
      <c r="L3619" s="3">
        <v>1</v>
      </c>
    </row>
    <row r="3620" spans="1:12" x14ac:dyDescent="0.25">
      <c r="A3620" t="s">
        <v>1980</v>
      </c>
      <c r="B3620" s="9" t="s">
        <v>406</v>
      </c>
      <c r="C3620" s="8" t="s">
        <v>143</v>
      </c>
      <c r="D3620" s="10">
        <v>45684.820833333331</v>
      </c>
      <c r="E3620" s="10">
        <v>45684.890972222223</v>
      </c>
      <c r="F3620" s="11">
        <v>7.013888888888889E-2</v>
      </c>
      <c r="G3620" s="11">
        <v>1.9409722222222221</v>
      </c>
      <c r="H3620" s="8" t="s">
        <v>3096</v>
      </c>
      <c r="I3620" s="8">
        <v>1441.3087166666667</v>
      </c>
      <c r="K3620" s="2" t="s">
        <v>3121</v>
      </c>
      <c r="L3620" s="3">
        <v>1</v>
      </c>
    </row>
    <row r="3621" spans="1:12" x14ac:dyDescent="0.25">
      <c r="A3621" t="s">
        <v>3311</v>
      </c>
      <c r="B3621" s="9" t="s">
        <v>330</v>
      </c>
      <c r="C3621" s="8" t="s">
        <v>795</v>
      </c>
      <c r="D3621" s="10">
        <v>45635.540277777778</v>
      </c>
      <c r="E3621" s="10">
        <v>45635.61041666667</v>
      </c>
      <c r="F3621" s="11">
        <v>7.013888888888889E-2</v>
      </c>
      <c r="G3621" s="11">
        <v>9.0277777777777776E-2</v>
      </c>
      <c r="H3621" s="8" t="s">
        <v>3277</v>
      </c>
      <c r="I3621" s="8">
        <v>1441.3087166666667</v>
      </c>
      <c r="K3621" s="2" t="s">
        <v>2742</v>
      </c>
      <c r="L3621" s="3">
        <v>1</v>
      </c>
    </row>
    <row r="3622" spans="1:12" x14ac:dyDescent="0.25">
      <c r="A3622" t="s">
        <v>3432</v>
      </c>
      <c r="B3622" s="9" t="s">
        <v>1122</v>
      </c>
      <c r="C3622" s="8" t="s">
        <v>1127</v>
      </c>
      <c r="D3622" s="10">
        <v>45391.054166666669</v>
      </c>
      <c r="E3622" s="10">
        <v>45391.124305555553</v>
      </c>
      <c r="F3622" s="11">
        <v>7.013888888888889E-2</v>
      </c>
      <c r="G3622" s="11">
        <v>0.31666666666666671</v>
      </c>
      <c r="H3622" s="8" t="s">
        <v>3277</v>
      </c>
      <c r="I3622" s="8">
        <v>1441.3087166666667</v>
      </c>
      <c r="K3622" s="2" t="s">
        <v>2573</v>
      </c>
      <c r="L3622" s="3">
        <v>1</v>
      </c>
    </row>
    <row r="3623" spans="1:12" x14ac:dyDescent="0.25">
      <c r="A3623" t="s">
        <v>3311</v>
      </c>
      <c r="B3623" s="9" t="s">
        <v>330</v>
      </c>
      <c r="C3623" s="8" t="s">
        <v>795</v>
      </c>
      <c r="D3623" s="10">
        <v>45635.540277777778</v>
      </c>
      <c r="E3623" s="10">
        <v>45635.61041666667</v>
      </c>
      <c r="F3623" s="11">
        <v>7.013888888888889E-2</v>
      </c>
      <c r="G3623" s="11">
        <v>9.0277777777777776E-2</v>
      </c>
      <c r="H3623" s="8" t="s">
        <v>3484</v>
      </c>
      <c r="I3623" s="8">
        <v>1441.3087166666667</v>
      </c>
      <c r="K3623" s="2" t="s">
        <v>1227</v>
      </c>
      <c r="L3623" s="3">
        <v>2</v>
      </c>
    </row>
    <row r="3624" spans="1:12" x14ac:dyDescent="0.25">
      <c r="A3624" t="s">
        <v>3432</v>
      </c>
      <c r="B3624" s="9" t="s">
        <v>1122</v>
      </c>
      <c r="C3624" s="8" t="s">
        <v>1127</v>
      </c>
      <c r="D3624" s="10">
        <v>45391.054166666669</v>
      </c>
      <c r="E3624" s="10">
        <v>45391.124305555553</v>
      </c>
      <c r="F3624" s="11">
        <v>7.013888888888889E-2</v>
      </c>
      <c r="G3624" s="11">
        <v>0.31666666666666671</v>
      </c>
      <c r="H3624" s="8" t="s">
        <v>3484</v>
      </c>
      <c r="I3624" s="8">
        <v>1441.3087166666667</v>
      </c>
      <c r="K3624" s="2" t="s">
        <v>771</v>
      </c>
      <c r="L3624" s="3">
        <v>1</v>
      </c>
    </row>
    <row r="3625" spans="1:12" x14ac:dyDescent="0.25">
      <c r="A3625" t="s">
        <v>3815</v>
      </c>
      <c r="B3625" s="9" t="s">
        <v>311</v>
      </c>
      <c r="C3625" s="8" t="s">
        <v>1396</v>
      </c>
      <c r="D3625" s="10">
        <v>45499.42291666667</v>
      </c>
      <c r="E3625" s="10">
        <v>45499.493055555547</v>
      </c>
      <c r="F3625" s="11">
        <v>7.013888888888889E-2</v>
      </c>
      <c r="G3625" s="11">
        <v>4.166666666666667</v>
      </c>
      <c r="H3625" s="8" t="s">
        <v>3703</v>
      </c>
      <c r="I3625" s="8">
        <v>1441.3087166666667</v>
      </c>
      <c r="K3625" s="2" t="s">
        <v>3006</v>
      </c>
      <c r="L3625" s="3">
        <v>2</v>
      </c>
    </row>
    <row r="3626" spans="1:12" x14ac:dyDescent="0.25">
      <c r="A3626" t="s">
        <v>3820</v>
      </c>
      <c r="B3626" s="12" t="s">
        <v>240</v>
      </c>
      <c r="C3626" s="13" t="s">
        <v>3818</v>
      </c>
      <c r="D3626" s="14">
        <v>45493.462500000001</v>
      </c>
      <c r="E3626" s="14">
        <v>45493.532638888893</v>
      </c>
      <c r="F3626" s="15">
        <v>7.013888888888889E-2</v>
      </c>
      <c r="G3626" s="15"/>
      <c r="H3626" s="13" t="s">
        <v>3703</v>
      </c>
      <c r="I3626" s="13">
        <v>1441.3087166666667</v>
      </c>
      <c r="K3626" s="2" t="s">
        <v>3945</v>
      </c>
      <c r="L3626" s="3">
        <v>2</v>
      </c>
    </row>
    <row r="3627" spans="1:12" x14ac:dyDescent="0.25">
      <c r="A3627" t="s">
        <v>4021</v>
      </c>
      <c r="B3627" s="12" t="s">
        <v>210</v>
      </c>
      <c r="C3627" s="13" t="s">
        <v>2638</v>
      </c>
      <c r="D3627" s="14">
        <v>45458.377083333333</v>
      </c>
      <c r="E3627" s="14">
        <v>45458.447222222218</v>
      </c>
      <c r="F3627" s="15">
        <v>7.013888888888889E-2</v>
      </c>
      <c r="G3627" s="15">
        <v>1.0347222222222221</v>
      </c>
      <c r="H3627" s="13" t="s">
        <v>3918</v>
      </c>
      <c r="I3627" s="13">
        <v>1441.3087166666667</v>
      </c>
      <c r="K3627" s="2" t="s">
        <v>3714</v>
      </c>
      <c r="L3627" s="3">
        <v>1</v>
      </c>
    </row>
    <row r="3628" spans="1:12" x14ac:dyDescent="0.25">
      <c r="A3628" t="s">
        <v>3034</v>
      </c>
      <c r="B3628" s="12" t="s">
        <v>24</v>
      </c>
      <c r="C3628" s="13" t="s">
        <v>12</v>
      </c>
      <c r="D3628" s="14">
        <v>45342.090277777781</v>
      </c>
      <c r="E3628" s="14">
        <v>45342.160416666673</v>
      </c>
      <c r="F3628" s="15">
        <v>7.013888888888889E-2</v>
      </c>
      <c r="G3628" s="15"/>
      <c r="H3628" s="13" t="s">
        <v>3918</v>
      </c>
      <c r="I3628" s="13">
        <v>1441.3087166666667</v>
      </c>
      <c r="K3628" s="2" t="s">
        <v>2268</v>
      </c>
      <c r="L3628" s="3">
        <v>1</v>
      </c>
    </row>
    <row r="3629" spans="1:12" x14ac:dyDescent="0.25">
      <c r="A3629" t="s">
        <v>1043</v>
      </c>
      <c r="B3629" s="12" t="s">
        <v>134</v>
      </c>
      <c r="C3629" s="13" t="s">
        <v>68</v>
      </c>
      <c r="D3629" s="14">
        <v>45606.856944444437</v>
      </c>
      <c r="E3629" s="14">
        <v>45606.927083333343</v>
      </c>
      <c r="F3629" s="15">
        <v>7.013888888888889E-2</v>
      </c>
      <c r="G3629" s="15">
        <v>1.1909722222222221</v>
      </c>
      <c r="H3629" s="13" t="s">
        <v>4100</v>
      </c>
      <c r="I3629" s="13">
        <v>1441.3087166666667</v>
      </c>
      <c r="K3629" s="2" t="s">
        <v>4460</v>
      </c>
      <c r="L3629" s="3">
        <v>1</v>
      </c>
    </row>
    <row r="3630" spans="1:12" x14ac:dyDescent="0.25">
      <c r="A3630" t="s">
        <v>4131</v>
      </c>
      <c r="B3630" s="9" t="s">
        <v>89</v>
      </c>
      <c r="C3630" s="8" t="s">
        <v>1861</v>
      </c>
      <c r="D3630" s="10">
        <v>45603.55</v>
      </c>
      <c r="E3630" s="10">
        <v>45603.620138888888</v>
      </c>
      <c r="F3630" s="11">
        <v>7.013888888888889E-2</v>
      </c>
      <c r="G3630" s="11">
        <v>3.5416666666666673E-2</v>
      </c>
      <c r="H3630" s="8" t="s">
        <v>4100</v>
      </c>
      <c r="I3630" s="8">
        <v>1441.3087166666667</v>
      </c>
      <c r="K3630" s="2" t="s">
        <v>1456</v>
      </c>
      <c r="L3630" s="3">
        <v>1</v>
      </c>
    </row>
    <row r="3631" spans="1:12" x14ac:dyDescent="0.25">
      <c r="A3631" t="s">
        <v>1262</v>
      </c>
      <c r="B3631" s="9" t="s">
        <v>898</v>
      </c>
      <c r="C3631" s="8" t="s">
        <v>12</v>
      </c>
      <c r="D3631" s="10">
        <v>45376.763194444437</v>
      </c>
      <c r="E3631" s="10">
        <v>45376.833333333343</v>
      </c>
      <c r="F3631" s="11">
        <v>7.013888888888889E-2</v>
      </c>
      <c r="G3631" s="11">
        <v>0.88611111111111107</v>
      </c>
      <c r="H3631" s="8" t="s">
        <v>4100</v>
      </c>
      <c r="I3631" s="8">
        <v>1441.3087166666667</v>
      </c>
      <c r="K3631" s="2" t="s">
        <v>3932</v>
      </c>
      <c r="L3631" s="3">
        <v>1</v>
      </c>
    </row>
    <row r="3632" spans="1:12" x14ac:dyDescent="0.25">
      <c r="A3632" t="s">
        <v>4608</v>
      </c>
      <c r="B3632" s="12" t="s">
        <v>406</v>
      </c>
      <c r="C3632" s="13" t="s">
        <v>37</v>
      </c>
      <c r="D3632" s="14">
        <v>45389.792361111111</v>
      </c>
      <c r="E3632" s="14">
        <v>45389.862500000003</v>
      </c>
      <c r="F3632" s="15">
        <v>7.013888888888889E-2</v>
      </c>
      <c r="G3632" s="15">
        <v>3.2638888888888891E-2</v>
      </c>
      <c r="H3632" s="13" t="s">
        <v>4485</v>
      </c>
      <c r="I3632" s="13">
        <v>1441.3087166666667</v>
      </c>
      <c r="K3632" s="2" t="s">
        <v>116</v>
      </c>
      <c r="L3632" s="3">
        <v>1</v>
      </c>
    </row>
    <row r="3633" spans="1:12" x14ac:dyDescent="0.25">
      <c r="A3633" t="s">
        <v>211</v>
      </c>
      <c r="B3633" s="9" t="s">
        <v>210</v>
      </c>
      <c r="C3633" s="8" t="s">
        <v>208</v>
      </c>
      <c r="D3633" s="10">
        <v>45551.469444444447</v>
      </c>
      <c r="E3633" s="10">
        <v>45551.538888888892</v>
      </c>
      <c r="F3633" s="11">
        <v>6.9444444444444448E-2</v>
      </c>
      <c r="G3633" s="11">
        <v>0.93958333333333333</v>
      </c>
      <c r="H3633" s="8" t="s">
        <v>11</v>
      </c>
      <c r="I3633" s="8">
        <v>1427.0383333333332</v>
      </c>
      <c r="K3633" s="2" t="s">
        <v>2446</v>
      </c>
      <c r="L3633" s="3">
        <v>2</v>
      </c>
    </row>
    <row r="3634" spans="1:12" x14ac:dyDescent="0.25">
      <c r="A3634" t="s">
        <v>300</v>
      </c>
      <c r="B3634" s="12" t="s">
        <v>68</v>
      </c>
      <c r="C3634" s="13" t="s">
        <v>75</v>
      </c>
      <c r="D3634" s="14">
        <v>45454.71597222222</v>
      </c>
      <c r="E3634" s="14">
        <v>45454.785416666673</v>
      </c>
      <c r="F3634" s="15">
        <v>6.9444444444444448E-2</v>
      </c>
      <c r="G3634" s="15">
        <v>6.3888888888888884E-2</v>
      </c>
      <c r="H3634" s="13" t="s">
        <v>11</v>
      </c>
      <c r="I3634" s="13">
        <v>1427.0383333333332</v>
      </c>
      <c r="K3634" s="2" t="s">
        <v>2246</v>
      </c>
      <c r="L3634" s="3">
        <v>1</v>
      </c>
    </row>
    <row r="3635" spans="1:12" x14ac:dyDescent="0.25">
      <c r="A3635" t="s">
        <v>510</v>
      </c>
      <c r="B3635" s="9" t="s">
        <v>259</v>
      </c>
      <c r="C3635" s="8" t="s">
        <v>77</v>
      </c>
      <c r="D3635" s="10">
        <v>45590.765277777777</v>
      </c>
      <c r="E3635" s="10">
        <v>45590.834722222222</v>
      </c>
      <c r="F3635" s="11">
        <v>6.9444444444444448E-2</v>
      </c>
      <c r="G3635" s="11">
        <v>0.1027777777777778</v>
      </c>
      <c r="H3635" s="8" t="s">
        <v>418</v>
      </c>
      <c r="I3635" s="8">
        <v>1427.0383333333332</v>
      </c>
      <c r="K3635" s="2" t="s">
        <v>3668</v>
      </c>
      <c r="L3635" s="3">
        <v>1</v>
      </c>
    </row>
    <row r="3636" spans="1:12" x14ac:dyDescent="0.25">
      <c r="A3636" t="s">
        <v>575</v>
      </c>
      <c r="B3636" s="12" t="s">
        <v>89</v>
      </c>
      <c r="C3636" s="13" t="s">
        <v>240</v>
      </c>
      <c r="D3636" s="14">
        <v>45537.911111111112</v>
      </c>
      <c r="E3636" s="14">
        <v>45537.980555555558</v>
      </c>
      <c r="F3636" s="15">
        <v>6.9444444444444448E-2</v>
      </c>
      <c r="G3636" s="15">
        <v>0.77500000000000002</v>
      </c>
      <c r="H3636" s="13" t="s">
        <v>791</v>
      </c>
      <c r="I3636" s="13">
        <v>1427.0383333333332</v>
      </c>
      <c r="K3636" s="2" t="s">
        <v>3859</v>
      </c>
      <c r="L3636" s="3">
        <v>1</v>
      </c>
    </row>
    <row r="3637" spans="1:12" x14ac:dyDescent="0.25">
      <c r="A3637" t="s">
        <v>1363</v>
      </c>
      <c r="B3637" s="9" t="s">
        <v>259</v>
      </c>
      <c r="C3637" s="8" t="s">
        <v>68</v>
      </c>
      <c r="D3637" s="10">
        <v>45613.8125</v>
      </c>
      <c r="E3637" s="10">
        <v>45613.881944444453</v>
      </c>
      <c r="F3637" s="11">
        <v>6.9444444444444448E-2</v>
      </c>
      <c r="G3637" s="11"/>
      <c r="H3637" s="8" t="s">
        <v>1314</v>
      </c>
      <c r="I3637" s="8">
        <v>1427.0383333333332</v>
      </c>
      <c r="K3637" s="2" t="s">
        <v>2565</v>
      </c>
      <c r="L3637" s="3">
        <v>2</v>
      </c>
    </row>
    <row r="3638" spans="1:12" x14ac:dyDescent="0.25">
      <c r="A3638" t="s">
        <v>1513</v>
      </c>
      <c r="B3638" s="9" t="s">
        <v>872</v>
      </c>
      <c r="C3638" s="8" t="s">
        <v>702</v>
      </c>
      <c r="D3638" s="10">
        <v>45360.75</v>
      </c>
      <c r="E3638" s="10">
        <v>45360.819444444453</v>
      </c>
      <c r="F3638" s="11">
        <v>6.9444444444444448E-2</v>
      </c>
      <c r="G3638" s="11">
        <v>8.611111111111111E-2</v>
      </c>
      <c r="H3638" s="8" t="s">
        <v>1314</v>
      </c>
      <c r="I3638" s="8">
        <v>1427.0383333333332</v>
      </c>
      <c r="K3638" s="2" t="s">
        <v>4660</v>
      </c>
      <c r="L3638" s="3">
        <v>1</v>
      </c>
    </row>
    <row r="3639" spans="1:12" x14ac:dyDescent="0.25">
      <c r="A3639" t="s">
        <v>1555</v>
      </c>
      <c r="B3639" s="9" t="s">
        <v>18</v>
      </c>
      <c r="C3639" s="8" t="s">
        <v>775</v>
      </c>
      <c r="D3639" s="10">
        <v>45326.216666666667</v>
      </c>
      <c r="E3639" s="10">
        <v>45326.286111111112</v>
      </c>
      <c r="F3639" s="11">
        <v>6.9444444444444448E-2</v>
      </c>
      <c r="G3639" s="11">
        <v>3.0555555555555551E-2</v>
      </c>
      <c r="H3639" s="8" t="s">
        <v>1314</v>
      </c>
      <c r="I3639" s="8">
        <v>1427.0383333333332</v>
      </c>
      <c r="K3639" s="2" t="s">
        <v>635</v>
      </c>
      <c r="L3639" s="3">
        <v>1</v>
      </c>
    </row>
    <row r="3640" spans="1:12" x14ac:dyDescent="0.25">
      <c r="A3640" t="s">
        <v>1789</v>
      </c>
      <c r="B3640" s="9" t="s">
        <v>162</v>
      </c>
      <c r="C3640" s="8" t="s">
        <v>460</v>
      </c>
      <c r="D3640" s="10">
        <v>45430.790972222218</v>
      </c>
      <c r="E3640" s="10">
        <v>45430.86041666667</v>
      </c>
      <c r="F3640" s="11">
        <v>6.9444444444444448E-2</v>
      </c>
      <c r="G3640" s="11">
        <v>0.68958333333333333</v>
      </c>
      <c r="H3640" s="8" t="s">
        <v>1566</v>
      </c>
      <c r="I3640" s="8">
        <v>1427.0383333333332</v>
      </c>
      <c r="K3640" s="2" t="s">
        <v>2499</v>
      </c>
      <c r="L3640" s="3">
        <v>1</v>
      </c>
    </row>
    <row r="3641" spans="1:12" x14ac:dyDescent="0.25">
      <c r="A3641" t="s">
        <v>2051</v>
      </c>
      <c r="B3641" s="12" t="s">
        <v>2050</v>
      </c>
      <c r="C3641" s="13" t="s">
        <v>54</v>
      </c>
      <c r="D3641" s="14">
        <v>45492.882638888892</v>
      </c>
      <c r="E3641" s="14">
        <v>45492.95208333333</v>
      </c>
      <c r="F3641" s="15">
        <v>6.9444444444444448E-2</v>
      </c>
      <c r="G3641" s="15">
        <v>0.79097222222222219</v>
      </c>
      <c r="H3641" s="13" t="s">
        <v>1908</v>
      </c>
      <c r="I3641" s="13">
        <v>1427.0383333333332</v>
      </c>
      <c r="K3641" s="2" t="s">
        <v>4566</v>
      </c>
      <c r="L3641" s="3">
        <v>1</v>
      </c>
    </row>
    <row r="3642" spans="1:12" x14ac:dyDescent="0.25">
      <c r="A3642" t="s">
        <v>2453</v>
      </c>
      <c r="B3642" s="9" t="s">
        <v>2452</v>
      </c>
      <c r="C3642" s="8" t="s">
        <v>208</v>
      </c>
      <c r="D3642" s="10">
        <v>45358.576388888891</v>
      </c>
      <c r="E3642" s="10">
        <v>45358.645833333343</v>
      </c>
      <c r="F3642" s="11">
        <v>6.9444444444444448E-2</v>
      </c>
      <c r="G3642" s="11">
        <v>9.4444444444444442E-2</v>
      </c>
      <c r="H3642" s="8" t="s">
        <v>2207</v>
      </c>
      <c r="I3642" s="8">
        <v>1427.0383333333332</v>
      </c>
      <c r="K3642" s="2" t="s">
        <v>1833</v>
      </c>
      <c r="L3642" s="3">
        <v>1</v>
      </c>
    </row>
    <row r="3643" spans="1:12" x14ac:dyDescent="0.25">
      <c r="A3643" t="s">
        <v>2552</v>
      </c>
      <c r="B3643" s="12" t="s">
        <v>32</v>
      </c>
      <c r="C3643" s="13" t="s">
        <v>68</v>
      </c>
      <c r="D3643" s="14">
        <v>45604.154861111107</v>
      </c>
      <c r="E3643" s="14">
        <v>45604.224305555559</v>
      </c>
      <c r="F3643" s="15">
        <v>6.9444444444444448E-2</v>
      </c>
      <c r="G3643" s="15">
        <v>1.7541666666666671</v>
      </c>
      <c r="H3643" s="13" t="s">
        <v>2502</v>
      </c>
      <c r="I3643" s="13">
        <v>1427.0383333333332</v>
      </c>
      <c r="K3643" s="2" t="s">
        <v>4395</v>
      </c>
      <c r="L3643" s="3">
        <v>1</v>
      </c>
    </row>
    <row r="3644" spans="1:12" x14ac:dyDescent="0.25">
      <c r="A3644" t="s">
        <v>63</v>
      </c>
      <c r="B3644" s="12" t="s">
        <v>62</v>
      </c>
      <c r="C3644" s="13" t="s">
        <v>60</v>
      </c>
      <c r="D3644" s="14">
        <v>45683.730555555558</v>
      </c>
      <c r="E3644" s="14">
        <v>45683.8</v>
      </c>
      <c r="F3644" s="15">
        <v>6.9444444444444448E-2</v>
      </c>
      <c r="G3644" s="15">
        <v>9.930555555555555E-2</v>
      </c>
      <c r="H3644" s="13" t="s">
        <v>2715</v>
      </c>
      <c r="I3644" s="13">
        <v>1427.0383333333332</v>
      </c>
      <c r="K3644" s="2" t="s">
        <v>1684</v>
      </c>
      <c r="L3644" s="3">
        <v>2</v>
      </c>
    </row>
    <row r="3645" spans="1:12" x14ac:dyDescent="0.25">
      <c r="A3645" t="s">
        <v>76</v>
      </c>
      <c r="B3645" s="9" t="s">
        <v>75</v>
      </c>
      <c r="C3645" s="8" t="s">
        <v>68</v>
      </c>
      <c r="D3645" s="10">
        <v>45674.813888888893</v>
      </c>
      <c r="E3645" s="10">
        <v>45674.883333333331</v>
      </c>
      <c r="F3645" s="11">
        <v>6.9444444444444448E-2</v>
      </c>
      <c r="G3645" s="11">
        <v>0.84583333333333333</v>
      </c>
      <c r="H3645" s="8" t="s">
        <v>2715</v>
      </c>
      <c r="I3645" s="8">
        <v>1427.0383333333332</v>
      </c>
      <c r="K3645" s="2" t="s">
        <v>4679</v>
      </c>
      <c r="L3645" s="3">
        <v>1</v>
      </c>
    </row>
    <row r="3646" spans="1:12" x14ac:dyDescent="0.25">
      <c r="A3646" t="s">
        <v>2798</v>
      </c>
      <c r="B3646" s="12" t="s">
        <v>1966</v>
      </c>
      <c r="C3646" s="13" t="s">
        <v>35</v>
      </c>
      <c r="D3646" s="14">
        <v>45391.936111111107</v>
      </c>
      <c r="E3646" s="14">
        <v>45392.005555555559</v>
      </c>
      <c r="F3646" s="15">
        <v>6.9444444444444448E-2</v>
      </c>
      <c r="G3646" s="15">
        <v>10.90625</v>
      </c>
      <c r="H3646" s="13" t="s">
        <v>2715</v>
      </c>
      <c r="I3646" s="13">
        <v>1427.0383333333332</v>
      </c>
      <c r="K3646" s="2" t="s">
        <v>2725</v>
      </c>
      <c r="L3646" s="3">
        <v>1</v>
      </c>
    </row>
    <row r="3647" spans="1:12" x14ac:dyDescent="0.25">
      <c r="A3647" t="s">
        <v>2847</v>
      </c>
      <c r="B3647" s="12" t="s">
        <v>570</v>
      </c>
      <c r="C3647" s="13" t="s">
        <v>158</v>
      </c>
      <c r="D3647" s="14">
        <v>45339.64166666667</v>
      </c>
      <c r="E3647" s="14">
        <v>45339.711111111108</v>
      </c>
      <c r="F3647" s="15">
        <v>6.9444444444444448E-2</v>
      </c>
      <c r="G3647" s="15"/>
      <c r="H3647" s="13" t="s">
        <v>2715</v>
      </c>
      <c r="I3647" s="13">
        <v>1427.0383333333332</v>
      </c>
      <c r="K3647" s="2" t="s">
        <v>4519</v>
      </c>
      <c r="L3647" s="3">
        <v>1</v>
      </c>
    </row>
    <row r="3648" spans="1:12" x14ac:dyDescent="0.25">
      <c r="A3648" t="s">
        <v>3027</v>
      </c>
      <c r="B3648" s="9" t="s">
        <v>75</v>
      </c>
      <c r="C3648" s="8" t="s">
        <v>838</v>
      </c>
      <c r="D3648" s="10">
        <v>45397.580555555563</v>
      </c>
      <c r="E3648" s="10">
        <v>45397.65</v>
      </c>
      <c r="F3648" s="11">
        <v>6.9444444444444448E-2</v>
      </c>
      <c r="G3648" s="11">
        <v>2.2881944444444451</v>
      </c>
      <c r="H3648" s="8" t="s">
        <v>2858</v>
      </c>
      <c r="I3648" s="8">
        <v>1427.0383333333332</v>
      </c>
      <c r="K3648" s="2" t="s">
        <v>3499</v>
      </c>
      <c r="L3648" s="3">
        <v>1</v>
      </c>
    </row>
    <row r="3649" spans="1:12" x14ac:dyDescent="0.25">
      <c r="A3649" t="s">
        <v>300</v>
      </c>
      <c r="B3649" s="9" t="s">
        <v>68</v>
      </c>
      <c r="C3649" s="8" t="s">
        <v>75</v>
      </c>
      <c r="D3649" s="10">
        <v>45346.758333333331</v>
      </c>
      <c r="E3649" s="10">
        <v>45346.827777777777</v>
      </c>
      <c r="F3649" s="11">
        <v>6.9444444444444448E-2</v>
      </c>
      <c r="G3649" s="11">
        <v>0.18263888888888891</v>
      </c>
      <c r="H3649" s="8" t="s">
        <v>2858</v>
      </c>
      <c r="I3649" s="8">
        <v>1427.0383333333332</v>
      </c>
      <c r="K3649" s="2" t="s">
        <v>1470</v>
      </c>
      <c r="L3649" s="3">
        <v>1</v>
      </c>
    </row>
    <row r="3650" spans="1:12" x14ac:dyDescent="0.25">
      <c r="A3650" t="s">
        <v>3112</v>
      </c>
      <c r="B3650" s="9" t="s">
        <v>400</v>
      </c>
      <c r="C3650" s="8" t="s">
        <v>757</v>
      </c>
      <c r="D3650" s="10">
        <v>45654.748611111107</v>
      </c>
      <c r="E3650" s="10">
        <v>45654.818055555559</v>
      </c>
      <c r="F3650" s="11">
        <v>6.9444444444444448E-2</v>
      </c>
      <c r="G3650" s="11">
        <v>4.5138888888888888E-2</v>
      </c>
      <c r="H3650" s="8" t="s">
        <v>3096</v>
      </c>
      <c r="I3650" s="8">
        <v>1427.0383333333332</v>
      </c>
      <c r="K3650" s="2" t="s">
        <v>4492</v>
      </c>
      <c r="L3650" s="3">
        <v>1</v>
      </c>
    </row>
    <row r="3651" spans="1:12" x14ac:dyDescent="0.25">
      <c r="A3651" t="s">
        <v>892</v>
      </c>
      <c r="B3651" s="12" t="s">
        <v>240</v>
      </c>
      <c r="C3651" s="13" t="s">
        <v>12</v>
      </c>
      <c r="D3651" s="14">
        <v>45580.922222222223</v>
      </c>
      <c r="E3651" s="14">
        <v>45580.991666666669</v>
      </c>
      <c r="F3651" s="15">
        <v>6.9444444444444448E-2</v>
      </c>
      <c r="G3651" s="15">
        <v>0.80902777777777779</v>
      </c>
      <c r="H3651" s="13" t="s">
        <v>3703</v>
      </c>
      <c r="I3651" s="13">
        <v>1427.0383333333332</v>
      </c>
      <c r="K3651" s="2" t="s">
        <v>1632</v>
      </c>
      <c r="L3651" s="3">
        <v>1</v>
      </c>
    </row>
    <row r="3652" spans="1:12" x14ac:dyDescent="0.25">
      <c r="A3652" t="s">
        <v>2551</v>
      </c>
      <c r="B3652" s="9" t="s">
        <v>68</v>
      </c>
      <c r="C3652" s="8" t="s">
        <v>77</v>
      </c>
      <c r="D3652" s="10">
        <v>45424.69027777778</v>
      </c>
      <c r="E3652" s="10">
        <v>45424.759722222218</v>
      </c>
      <c r="F3652" s="11">
        <v>6.9444444444444448E-2</v>
      </c>
      <c r="G3652" s="11">
        <v>0.29583333333333328</v>
      </c>
      <c r="H3652" s="8" t="s">
        <v>3918</v>
      </c>
      <c r="I3652" s="8">
        <v>1427.0383333333332</v>
      </c>
      <c r="K3652" s="2" t="s">
        <v>1900</v>
      </c>
      <c r="L3652" s="3">
        <v>1</v>
      </c>
    </row>
    <row r="3653" spans="1:12" x14ac:dyDescent="0.25">
      <c r="A3653" t="s">
        <v>856</v>
      </c>
      <c r="B3653" s="12" t="s">
        <v>259</v>
      </c>
      <c r="C3653" s="13" t="s">
        <v>35</v>
      </c>
      <c r="D3653" s="14">
        <v>45417.697916666657</v>
      </c>
      <c r="E3653" s="14">
        <v>45417.767361111109</v>
      </c>
      <c r="F3653" s="15">
        <v>6.9444444444444448E-2</v>
      </c>
      <c r="G3653" s="15">
        <v>52.859722222222217</v>
      </c>
      <c r="H3653" s="13" t="s">
        <v>4100</v>
      </c>
      <c r="I3653" s="13">
        <v>1427.0383333333332</v>
      </c>
      <c r="K3653" s="2" t="s">
        <v>3080</v>
      </c>
      <c r="L3653" s="3">
        <v>1</v>
      </c>
    </row>
    <row r="3654" spans="1:12" x14ac:dyDescent="0.25">
      <c r="A3654" t="s">
        <v>4370</v>
      </c>
      <c r="B3654" s="9" t="s">
        <v>662</v>
      </c>
      <c r="C3654" s="8" t="s">
        <v>3672</v>
      </c>
      <c r="D3654" s="10">
        <v>45515.783333333333</v>
      </c>
      <c r="E3654" s="10">
        <v>45515.852777777778</v>
      </c>
      <c r="F3654" s="11">
        <v>6.9444444444444448E-2</v>
      </c>
      <c r="G3654" s="11">
        <v>1.0979166666666671</v>
      </c>
      <c r="H3654" s="8" t="s">
        <v>4288</v>
      </c>
      <c r="I3654" s="8">
        <v>1427.0383333333332</v>
      </c>
      <c r="K3654" s="2" t="s">
        <v>2457</v>
      </c>
      <c r="L3654" s="3">
        <v>1</v>
      </c>
    </row>
    <row r="3655" spans="1:12" x14ac:dyDescent="0.25">
      <c r="A3655" t="s">
        <v>1718</v>
      </c>
      <c r="B3655" s="9" t="s">
        <v>271</v>
      </c>
      <c r="C3655" s="8" t="s">
        <v>143</v>
      </c>
      <c r="D3655" s="10">
        <v>45491.629861111112</v>
      </c>
      <c r="E3655" s="10">
        <v>45491.699305555558</v>
      </c>
      <c r="F3655" s="11">
        <v>6.9444444444444448E-2</v>
      </c>
      <c r="G3655" s="11">
        <v>0.2361111111111111</v>
      </c>
      <c r="H3655" s="8" t="s">
        <v>4288</v>
      </c>
      <c r="I3655" s="8">
        <v>1427.0383333333332</v>
      </c>
      <c r="K3655" s="2" t="s">
        <v>3710</v>
      </c>
      <c r="L3655" s="3">
        <v>1</v>
      </c>
    </row>
    <row r="3656" spans="1:12" x14ac:dyDescent="0.25">
      <c r="A3656" t="s">
        <v>4414</v>
      </c>
      <c r="B3656" s="9" t="s">
        <v>113</v>
      </c>
      <c r="C3656" s="8" t="s">
        <v>307</v>
      </c>
      <c r="D3656" s="10">
        <v>45434.493055555547</v>
      </c>
      <c r="E3656" s="10">
        <v>45434.5625</v>
      </c>
      <c r="F3656" s="11">
        <v>6.9444444444444448E-2</v>
      </c>
      <c r="G3656" s="11">
        <v>0.20416666666666669</v>
      </c>
      <c r="H3656" s="8" t="s">
        <v>4288</v>
      </c>
      <c r="I3656" s="8">
        <v>1427.0383333333332</v>
      </c>
      <c r="K3656" s="2" t="s">
        <v>3960</v>
      </c>
      <c r="L3656" s="3">
        <v>1</v>
      </c>
    </row>
    <row r="3657" spans="1:12" x14ac:dyDescent="0.25">
      <c r="A3657" t="s">
        <v>4508</v>
      </c>
      <c r="B3657" s="12" t="s">
        <v>45</v>
      </c>
      <c r="C3657" s="13" t="s">
        <v>56</v>
      </c>
      <c r="D3657" s="14">
        <v>45592.955555555563</v>
      </c>
      <c r="E3657" s="14">
        <v>45593.025000000001</v>
      </c>
      <c r="F3657" s="15">
        <v>6.9444444444444448E-2</v>
      </c>
      <c r="G3657" s="15">
        <v>0.60416666666666663</v>
      </c>
      <c r="H3657" s="13" t="s">
        <v>4485</v>
      </c>
      <c r="I3657" s="13">
        <v>1427.0383333333332</v>
      </c>
      <c r="K3657" s="2" t="s">
        <v>864</v>
      </c>
      <c r="L3657" s="3">
        <v>1</v>
      </c>
    </row>
    <row r="3658" spans="1:12" x14ac:dyDescent="0.25">
      <c r="A3658" t="s">
        <v>4526</v>
      </c>
      <c r="B3658" s="12" t="s">
        <v>347</v>
      </c>
      <c r="C3658" s="13" t="s">
        <v>583</v>
      </c>
      <c r="D3658" s="14">
        <v>45557.870833333327</v>
      </c>
      <c r="E3658" s="14">
        <v>45557.94027777778</v>
      </c>
      <c r="F3658" s="15">
        <v>6.9444444444444448E-2</v>
      </c>
      <c r="G3658" s="15">
        <v>0.6958333333333333</v>
      </c>
      <c r="H3658" s="13" t="s">
        <v>4485</v>
      </c>
      <c r="I3658" s="13">
        <v>1427.0383333333332</v>
      </c>
      <c r="K3658" s="2" t="s">
        <v>1425</v>
      </c>
      <c r="L3658" s="3">
        <v>1</v>
      </c>
    </row>
    <row r="3659" spans="1:12" x14ac:dyDescent="0.25">
      <c r="A3659" t="s">
        <v>1336</v>
      </c>
      <c r="B3659" s="9" t="s">
        <v>570</v>
      </c>
      <c r="C3659" s="8" t="s">
        <v>22</v>
      </c>
      <c r="D3659" s="10">
        <v>45360.990277777782</v>
      </c>
      <c r="E3659" s="10">
        <v>45361.05972222222</v>
      </c>
      <c r="F3659" s="11">
        <v>6.9444444444444448E-2</v>
      </c>
      <c r="G3659" s="11">
        <v>0.58125000000000004</v>
      </c>
      <c r="H3659" s="8" t="s">
        <v>4485</v>
      </c>
      <c r="I3659" s="8">
        <v>1427.0383333333332</v>
      </c>
      <c r="K3659" s="2" t="s">
        <v>1258</v>
      </c>
      <c r="L3659" s="3">
        <v>1</v>
      </c>
    </row>
    <row r="3660" spans="1:12" x14ac:dyDescent="0.25">
      <c r="A3660" t="s">
        <v>4666</v>
      </c>
      <c r="B3660" s="12" t="s">
        <v>732</v>
      </c>
      <c r="C3660" s="13" t="s">
        <v>246</v>
      </c>
      <c r="D3660" s="14">
        <v>45647.022222222222</v>
      </c>
      <c r="E3660" s="14">
        <v>45647.091666666667</v>
      </c>
      <c r="F3660" s="15">
        <v>6.9444444444444448E-2</v>
      </c>
      <c r="G3660" s="15"/>
      <c r="H3660" s="13" t="s">
        <v>4654</v>
      </c>
      <c r="I3660" s="13">
        <v>1427.0383333333332</v>
      </c>
      <c r="K3660" s="2" t="s">
        <v>2635</v>
      </c>
      <c r="L3660" s="3">
        <v>1</v>
      </c>
    </row>
    <row r="3661" spans="1:12" x14ac:dyDescent="0.25">
      <c r="A3661" t="s">
        <v>4697</v>
      </c>
      <c r="B3661" s="12" t="s">
        <v>18</v>
      </c>
      <c r="C3661" s="13" t="s">
        <v>1053</v>
      </c>
      <c r="D3661" s="14">
        <v>45586.477777777778</v>
      </c>
      <c r="E3661" s="14">
        <v>45586.547222222223</v>
      </c>
      <c r="F3661" s="15">
        <v>6.9444444444444448E-2</v>
      </c>
      <c r="G3661" s="15">
        <v>4.583333333333333E-2</v>
      </c>
      <c r="H3661" s="13" t="s">
        <v>4654</v>
      </c>
      <c r="I3661" s="13">
        <v>1427.0383333333332</v>
      </c>
      <c r="K3661" s="2" t="s">
        <v>1363</v>
      </c>
      <c r="L3661" s="3">
        <v>1</v>
      </c>
    </row>
    <row r="3662" spans="1:12" x14ac:dyDescent="0.25">
      <c r="A3662" t="s">
        <v>4709</v>
      </c>
      <c r="B3662" s="12" t="s">
        <v>1561</v>
      </c>
      <c r="C3662" s="13" t="s">
        <v>1007</v>
      </c>
      <c r="D3662" s="14">
        <v>45573.631249999999</v>
      </c>
      <c r="E3662" s="14">
        <v>45573.700694444437</v>
      </c>
      <c r="F3662" s="15">
        <v>6.9444444444444448E-2</v>
      </c>
      <c r="G3662" s="15">
        <v>3.125E-2</v>
      </c>
      <c r="H3662" s="13" t="s">
        <v>4654</v>
      </c>
      <c r="I3662" s="13">
        <v>1427.0383333333332</v>
      </c>
      <c r="K3662" s="2" t="s">
        <v>3999</v>
      </c>
      <c r="L3662" s="3">
        <v>1</v>
      </c>
    </row>
    <row r="3663" spans="1:12" x14ac:dyDescent="0.25">
      <c r="A3663" t="s">
        <v>84</v>
      </c>
      <c r="B3663" s="12" t="s">
        <v>83</v>
      </c>
      <c r="C3663" s="13" t="s">
        <v>81</v>
      </c>
      <c r="D3663" s="14">
        <v>45646.775694444441</v>
      </c>
      <c r="E3663" s="14">
        <v>45646.844444444447</v>
      </c>
      <c r="F3663" s="15">
        <v>6.8750000000000006E-2</v>
      </c>
      <c r="G3663" s="15">
        <v>8.3333333333333329E-2</v>
      </c>
      <c r="H3663" s="13" t="s">
        <v>11</v>
      </c>
      <c r="I3663" s="13">
        <v>1412.7679499999999</v>
      </c>
      <c r="K3663" s="2" t="s">
        <v>1218</v>
      </c>
      <c r="L3663" s="3">
        <v>3</v>
      </c>
    </row>
    <row r="3664" spans="1:12" x14ac:dyDescent="0.25">
      <c r="A3664" t="s">
        <v>541</v>
      </c>
      <c r="B3664" s="9" t="s">
        <v>540</v>
      </c>
      <c r="C3664" s="8" t="s">
        <v>75</v>
      </c>
      <c r="D3664" s="10">
        <v>45569.76666666667</v>
      </c>
      <c r="E3664" s="10">
        <v>45569.835416666669</v>
      </c>
      <c r="F3664" s="11">
        <v>6.8750000000000006E-2</v>
      </c>
      <c r="G3664" s="11">
        <v>1.1701388888888891</v>
      </c>
      <c r="H3664" s="8" t="s">
        <v>418</v>
      </c>
      <c r="I3664" s="8">
        <v>1412.7679499999999</v>
      </c>
      <c r="K3664" s="2" t="s">
        <v>1548</v>
      </c>
      <c r="L3664" s="3">
        <v>1</v>
      </c>
    </row>
    <row r="3665" spans="1:12" x14ac:dyDescent="0.25">
      <c r="A3665" t="s">
        <v>641</v>
      </c>
      <c r="B3665" s="12" t="s">
        <v>18</v>
      </c>
      <c r="C3665" s="13" t="s">
        <v>640</v>
      </c>
      <c r="D3665" s="14">
        <v>45427.76458333333</v>
      </c>
      <c r="E3665" s="14">
        <v>45427.833333333343</v>
      </c>
      <c r="F3665" s="15">
        <v>6.8750000000000006E-2</v>
      </c>
      <c r="G3665" s="15">
        <v>1.7659722222222221</v>
      </c>
      <c r="H3665" s="13" t="s">
        <v>418</v>
      </c>
      <c r="I3665" s="13">
        <v>1412.7679499999999</v>
      </c>
      <c r="K3665" s="2" t="s">
        <v>4343</v>
      </c>
      <c r="L3665" s="3">
        <v>1</v>
      </c>
    </row>
    <row r="3666" spans="1:12" x14ac:dyDescent="0.25">
      <c r="A3666" t="s">
        <v>663</v>
      </c>
      <c r="B3666" s="9" t="s">
        <v>162</v>
      </c>
      <c r="C3666" s="8" t="s">
        <v>662</v>
      </c>
      <c r="D3666" s="10">
        <v>45413.904861111107</v>
      </c>
      <c r="E3666" s="10">
        <v>45413.973611111112</v>
      </c>
      <c r="F3666" s="11">
        <v>6.8750000000000006E-2</v>
      </c>
      <c r="G3666" s="11">
        <v>0.6875</v>
      </c>
      <c r="H3666" s="8" t="s">
        <v>418</v>
      </c>
      <c r="I3666" s="8">
        <v>1412.7679499999999</v>
      </c>
      <c r="K3666" s="2" t="s">
        <v>2355</v>
      </c>
      <c r="L3666" s="3">
        <v>1</v>
      </c>
    </row>
    <row r="3667" spans="1:12" x14ac:dyDescent="0.25">
      <c r="A3667" t="s">
        <v>1354</v>
      </c>
      <c r="B3667" s="9" t="s">
        <v>89</v>
      </c>
      <c r="C3667" s="8" t="s">
        <v>1352</v>
      </c>
      <c r="D3667" s="10">
        <v>45623.779166666667</v>
      </c>
      <c r="E3667" s="10">
        <v>45623.847916666673</v>
      </c>
      <c r="F3667" s="11">
        <v>6.8750000000000006E-2</v>
      </c>
      <c r="G3667" s="11">
        <v>0.82638888888888884</v>
      </c>
      <c r="H3667" s="8" t="s">
        <v>1314</v>
      </c>
      <c r="I3667" s="8">
        <v>1412.7679499999999</v>
      </c>
      <c r="K3667" s="2" t="s">
        <v>3992</v>
      </c>
      <c r="L3667" s="3">
        <v>1</v>
      </c>
    </row>
    <row r="3668" spans="1:12" x14ac:dyDescent="0.25">
      <c r="A3668" t="s">
        <v>2367</v>
      </c>
      <c r="B3668" s="12" t="s">
        <v>156</v>
      </c>
      <c r="C3668" s="13" t="s">
        <v>1486</v>
      </c>
      <c r="D3668" s="14">
        <v>45471.603472222218</v>
      </c>
      <c r="E3668" s="14">
        <v>45471.672222222223</v>
      </c>
      <c r="F3668" s="15">
        <v>6.8750000000000006E-2</v>
      </c>
      <c r="G3668" s="15">
        <v>8.6805555555555552E-2</v>
      </c>
      <c r="H3668" s="13" t="s">
        <v>2207</v>
      </c>
      <c r="I3668" s="13">
        <v>1412.7679499999999</v>
      </c>
      <c r="K3668" s="2" t="s">
        <v>4183</v>
      </c>
      <c r="L3668" s="3">
        <v>1</v>
      </c>
    </row>
    <row r="3669" spans="1:12" x14ac:dyDescent="0.25">
      <c r="A3669" t="s">
        <v>2662</v>
      </c>
      <c r="B3669" s="9" t="s">
        <v>107</v>
      </c>
      <c r="C3669" s="8" t="s">
        <v>732</v>
      </c>
      <c r="D3669" s="10">
        <v>45401.512499999997</v>
      </c>
      <c r="E3669" s="10">
        <v>45401.581250000003</v>
      </c>
      <c r="F3669" s="11">
        <v>6.8750000000000006E-2</v>
      </c>
      <c r="G3669" s="11">
        <v>2.8472222222222222E-2</v>
      </c>
      <c r="H3669" s="8" t="s">
        <v>2502</v>
      </c>
      <c r="I3669" s="8">
        <v>1412.7679499999999</v>
      </c>
      <c r="K3669" s="2" t="s">
        <v>3269</v>
      </c>
      <c r="L3669" s="3">
        <v>1</v>
      </c>
    </row>
    <row r="3670" spans="1:12" x14ac:dyDescent="0.25">
      <c r="A3670" t="s">
        <v>2828</v>
      </c>
      <c r="B3670" s="9" t="s">
        <v>898</v>
      </c>
      <c r="C3670" s="8" t="s">
        <v>246</v>
      </c>
      <c r="D3670" s="10">
        <v>45359.74722222222</v>
      </c>
      <c r="E3670" s="10">
        <v>45359.815972222219</v>
      </c>
      <c r="F3670" s="11">
        <v>6.8750000000000006E-2</v>
      </c>
      <c r="G3670" s="11">
        <v>3.9583333333333331E-2</v>
      </c>
      <c r="H3670" s="8" t="s">
        <v>2715</v>
      </c>
      <c r="I3670" s="8">
        <v>1412.7679499999999</v>
      </c>
      <c r="K3670" s="2" t="s">
        <v>1864</v>
      </c>
      <c r="L3670" s="3">
        <v>1</v>
      </c>
    </row>
    <row r="3671" spans="1:12" x14ac:dyDescent="0.25">
      <c r="A3671" t="s">
        <v>2856</v>
      </c>
      <c r="B3671" s="9" t="s">
        <v>326</v>
      </c>
      <c r="C3671" s="8" t="s">
        <v>416</v>
      </c>
      <c r="D3671" s="10">
        <v>45329.441666666673</v>
      </c>
      <c r="E3671" s="10">
        <v>45329.510416666657</v>
      </c>
      <c r="F3671" s="11">
        <v>6.8750000000000006E-2</v>
      </c>
      <c r="G3671" s="11">
        <v>1.0423611111111111</v>
      </c>
      <c r="H3671" s="8" t="s">
        <v>2715</v>
      </c>
      <c r="I3671" s="8">
        <v>1412.7679499999999</v>
      </c>
      <c r="K3671" s="2" t="s">
        <v>4079</v>
      </c>
      <c r="L3671" s="3">
        <v>1</v>
      </c>
    </row>
    <row r="3672" spans="1:12" x14ac:dyDescent="0.25">
      <c r="A3672" t="s">
        <v>2977</v>
      </c>
      <c r="B3672" s="9" t="s">
        <v>143</v>
      </c>
      <c r="C3672" s="8" t="s">
        <v>271</v>
      </c>
      <c r="D3672" s="10">
        <v>45476.640972222223</v>
      </c>
      <c r="E3672" s="10">
        <v>45476.709722222222</v>
      </c>
      <c r="F3672" s="11">
        <v>6.8750000000000006E-2</v>
      </c>
      <c r="G3672" s="11">
        <v>4.4444444444444453E-2</v>
      </c>
      <c r="H3672" s="8" t="s">
        <v>2858</v>
      </c>
      <c r="I3672" s="8">
        <v>1412.7679499999999</v>
      </c>
      <c r="K3672" s="2" t="s">
        <v>856</v>
      </c>
      <c r="L3672" s="3">
        <v>4</v>
      </c>
    </row>
    <row r="3673" spans="1:12" x14ac:dyDescent="0.25">
      <c r="A3673" t="s">
        <v>3195</v>
      </c>
      <c r="B3673" s="12" t="s">
        <v>242</v>
      </c>
      <c r="C3673" s="13" t="s">
        <v>732</v>
      </c>
      <c r="D3673" s="14">
        <v>45438.494444444441</v>
      </c>
      <c r="E3673" s="14">
        <v>45438.563194444447</v>
      </c>
      <c r="F3673" s="15">
        <v>6.8750000000000006E-2</v>
      </c>
      <c r="G3673" s="15">
        <v>4.5138888888888888E-2</v>
      </c>
      <c r="H3673" s="13" t="s">
        <v>3096</v>
      </c>
      <c r="I3673" s="13">
        <v>1412.7679499999999</v>
      </c>
      <c r="K3673" s="2" t="s">
        <v>3436</v>
      </c>
      <c r="L3673" s="3">
        <v>2</v>
      </c>
    </row>
    <row r="3674" spans="1:12" x14ac:dyDescent="0.25">
      <c r="A3674" t="s">
        <v>272</v>
      </c>
      <c r="B3674" s="9" t="s">
        <v>271</v>
      </c>
      <c r="C3674" s="8" t="s">
        <v>156</v>
      </c>
      <c r="D3674" s="10">
        <v>45496.736805555563</v>
      </c>
      <c r="E3674" s="10">
        <v>45496.805555555547</v>
      </c>
      <c r="F3674" s="11">
        <v>6.8750000000000006E-2</v>
      </c>
      <c r="G3674" s="11">
        <v>5.486111111111111E-2</v>
      </c>
      <c r="H3674" s="8" t="s">
        <v>3277</v>
      </c>
      <c r="I3674" s="8">
        <v>1412.7679499999999</v>
      </c>
      <c r="K3674" s="2" t="s">
        <v>1878</v>
      </c>
      <c r="L3674" s="3">
        <v>7</v>
      </c>
    </row>
    <row r="3675" spans="1:12" x14ac:dyDescent="0.25">
      <c r="A3675" t="s">
        <v>3382</v>
      </c>
      <c r="B3675" s="9" t="s">
        <v>68</v>
      </c>
      <c r="C3675" s="8" t="s">
        <v>2604</v>
      </c>
      <c r="D3675" s="10">
        <v>45467.757638888892</v>
      </c>
      <c r="E3675" s="10">
        <v>45467.826388888891</v>
      </c>
      <c r="F3675" s="11">
        <v>6.8750000000000006E-2</v>
      </c>
      <c r="G3675" s="11">
        <v>8.2638888888888887E-2</v>
      </c>
      <c r="H3675" s="8" t="s">
        <v>3277</v>
      </c>
      <c r="I3675" s="8">
        <v>1412.7679499999999</v>
      </c>
      <c r="K3675" s="2" t="s">
        <v>748</v>
      </c>
      <c r="L3675" s="3">
        <v>3</v>
      </c>
    </row>
    <row r="3676" spans="1:12" x14ac:dyDescent="0.25">
      <c r="A3676" t="s">
        <v>3409</v>
      </c>
      <c r="B3676" s="9" t="s">
        <v>551</v>
      </c>
      <c r="C3676" s="8" t="s">
        <v>578</v>
      </c>
      <c r="D3676" s="10">
        <v>45427.959722222222</v>
      </c>
      <c r="E3676" s="10">
        <v>45428.02847222222</v>
      </c>
      <c r="F3676" s="11">
        <v>6.8750000000000006E-2</v>
      </c>
      <c r="G3676" s="11">
        <v>0.52569444444444446</v>
      </c>
      <c r="H3676" s="8" t="s">
        <v>3277</v>
      </c>
      <c r="I3676" s="8">
        <v>1412.7679499999999</v>
      </c>
      <c r="K3676" s="2" t="s">
        <v>4058</v>
      </c>
      <c r="L3676" s="3">
        <v>1</v>
      </c>
    </row>
    <row r="3677" spans="1:12" x14ac:dyDescent="0.25">
      <c r="A3677" t="s">
        <v>3424</v>
      </c>
      <c r="B3677" s="9" t="s">
        <v>68</v>
      </c>
      <c r="C3677" s="8" t="s">
        <v>409</v>
      </c>
      <c r="D3677" s="10">
        <v>45405.058333333327</v>
      </c>
      <c r="E3677" s="10">
        <v>45405.127083333333</v>
      </c>
      <c r="F3677" s="11">
        <v>6.8750000000000006E-2</v>
      </c>
      <c r="G3677" s="11">
        <v>0.74097222222222225</v>
      </c>
      <c r="H3677" s="8" t="s">
        <v>3277</v>
      </c>
      <c r="I3677" s="8">
        <v>1412.7679499999999</v>
      </c>
      <c r="K3677" s="2" t="s">
        <v>1532</v>
      </c>
      <c r="L3677" s="3">
        <v>1</v>
      </c>
    </row>
    <row r="3678" spans="1:12" x14ac:dyDescent="0.25">
      <c r="A3678" t="s">
        <v>272</v>
      </c>
      <c r="B3678" s="9" t="s">
        <v>271</v>
      </c>
      <c r="C3678" s="8" t="s">
        <v>156</v>
      </c>
      <c r="D3678" s="10">
        <v>45496.736805555563</v>
      </c>
      <c r="E3678" s="10">
        <v>45496.805555555547</v>
      </c>
      <c r="F3678" s="11">
        <v>6.8750000000000006E-2</v>
      </c>
      <c r="G3678" s="11">
        <v>5.486111111111111E-2</v>
      </c>
      <c r="H3678" s="8" t="s">
        <v>3484</v>
      </c>
      <c r="I3678" s="8">
        <v>1412.7679499999999</v>
      </c>
      <c r="K3678" s="2" t="s">
        <v>3862</v>
      </c>
      <c r="L3678" s="3">
        <v>2</v>
      </c>
    </row>
    <row r="3679" spans="1:12" x14ac:dyDescent="0.25">
      <c r="A3679" t="s">
        <v>3382</v>
      </c>
      <c r="B3679" s="9" t="s">
        <v>68</v>
      </c>
      <c r="C3679" s="8" t="s">
        <v>2604</v>
      </c>
      <c r="D3679" s="10">
        <v>45467.757638888892</v>
      </c>
      <c r="E3679" s="10">
        <v>45467.826388888891</v>
      </c>
      <c r="F3679" s="11">
        <v>6.8750000000000006E-2</v>
      </c>
      <c r="G3679" s="11">
        <v>8.2638888888888887E-2</v>
      </c>
      <c r="H3679" s="8" t="s">
        <v>3484</v>
      </c>
      <c r="I3679" s="8">
        <v>1412.7679499999999</v>
      </c>
      <c r="K3679" s="2" t="s">
        <v>4702</v>
      </c>
      <c r="L3679" s="3">
        <v>1</v>
      </c>
    </row>
    <row r="3680" spans="1:12" x14ac:dyDescent="0.25">
      <c r="A3680" t="s">
        <v>3409</v>
      </c>
      <c r="B3680" s="9" t="s">
        <v>551</v>
      </c>
      <c r="C3680" s="8" t="s">
        <v>578</v>
      </c>
      <c r="D3680" s="10">
        <v>45427.959722222222</v>
      </c>
      <c r="E3680" s="10">
        <v>45428.02847222222</v>
      </c>
      <c r="F3680" s="11">
        <v>6.8750000000000006E-2</v>
      </c>
      <c r="G3680" s="11">
        <v>0.52569444444444446</v>
      </c>
      <c r="H3680" s="8" t="s">
        <v>3484</v>
      </c>
      <c r="I3680" s="8">
        <v>1412.7679499999999</v>
      </c>
      <c r="K3680" s="2" t="s">
        <v>2970</v>
      </c>
      <c r="L3680" s="3">
        <v>1</v>
      </c>
    </row>
    <row r="3681" spans="1:12" x14ac:dyDescent="0.25">
      <c r="A3681" t="s">
        <v>3424</v>
      </c>
      <c r="B3681" s="9" t="s">
        <v>68</v>
      </c>
      <c r="C3681" s="8" t="s">
        <v>409</v>
      </c>
      <c r="D3681" s="10">
        <v>45405.058333333327</v>
      </c>
      <c r="E3681" s="10">
        <v>45405.127083333333</v>
      </c>
      <c r="F3681" s="11">
        <v>6.8750000000000006E-2</v>
      </c>
      <c r="G3681" s="11">
        <v>0.74097222222222225</v>
      </c>
      <c r="H3681" s="8" t="s">
        <v>3484</v>
      </c>
      <c r="I3681" s="8">
        <v>1412.7679499999999</v>
      </c>
      <c r="K3681" s="2" t="s">
        <v>260</v>
      </c>
      <c r="L3681" s="3">
        <v>3</v>
      </c>
    </row>
    <row r="3682" spans="1:12" x14ac:dyDescent="0.25">
      <c r="A3682" t="s">
        <v>300</v>
      </c>
      <c r="B3682" s="9" t="s">
        <v>68</v>
      </c>
      <c r="C3682" s="8" t="s">
        <v>75</v>
      </c>
      <c r="D3682" s="10">
        <v>45640.854861111111</v>
      </c>
      <c r="E3682" s="10">
        <v>45640.923611111109</v>
      </c>
      <c r="F3682" s="11">
        <v>6.8750000000000006E-2</v>
      </c>
      <c r="G3682" s="11">
        <v>4.9506944444444443</v>
      </c>
      <c r="H3682" s="8" t="s">
        <v>3485</v>
      </c>
      <c r="I3682" s="8">
        <v>1412.7679499999999</v>
      </c>
      <c r="K3682" s="2" t="s">
        <v>2818</v>
      </c>
      <c r="L3682" s="3">
        <v>1</v>
      </c>
    </row>
    <row r="3683" spans="1:12" x14ac:dyDescent="0.25">
      <c r="A3683" t="s">
        <v>3673</v>
      </c>
      <c r="B3683" s="12" t="s">
        <v>3672</v>
      </c>
      <c r="C3683" s="13" t="s">
        <v>246</v>
      </c>
      <c r="D3683" s="14">
        <v>45350.855555555558</v>
      </c>
      <c r="E3683" s="14">
        <v>45350.924305555563</v>
      </c>
      <c r="F3683" s="15">
        <v>6.8750000000000006E-2</v>
      </c>
      <c r="G3683" s="15">
        <v>4.9027777777777777</v>
      </c>
      <c r="H3683" s="13" t="s">
        <v>3485</v>
      </c>
      <c r="I3683" s="13">
        <v>1412.7679499999999</v>
      </c>
      <c r="K3683" s="2" t="s">
        <v>4401</v>
      </c>
      <c r="L3683" s="3">
        <v>1</v>
      </c>
    </row>
    <row r="3684" spans="1:12" x14ac:dyDescent="0.25">
      <c r="A3684" t="s">
        <v>76</v>
      </c>
      <c r="B3684" s="9" t="s">
        <v>75</v>
      </c>
      <c r="C3684" s="8" t="s">
        <v>68</v>
      </c>
      <c r="D3684" s="10">
        <v>45334.970138888893</v>
      </c>
      <c r="E3684" s="10">
        <v>45335.038888888892</v>
      </c>
      <c r="F3684" s="11">
        <v>6.8750000000000006E-2</v>
      </c>
      <c r="G3684" s="11">
        <v>1.1645833333333331</v>
      </c>
      <c r="H3684" s="8" t="s">
        <v>3485</v>
      </c>
      <c r="I3684" s="8">
        <v>1412.7679499999999</v>
      </c>
      <c r="K3684" s="2" t="s">
        <v>359</v>
      </c>
      <c r="L3684" s="3">
        <v>1</v>
      </c>
    </row>
    <row r="3685" spans="1:12" x14ac:dyDescent="0.25">
      <c r="A3685" t="s">
        <v>3691</v>
      </c>
      <c r="B3685" s="9" t="s">
        <v>406</v>
      </c>
      <c r="C3685" s="8" t="s">
        <v>259</v>
      </c>
      <c r="D3685" s="10">
        <v>45332.95416666667</v>
      </c>
      <c r="E3685" s="10">
        <v>45333.022916666669</v>
      </c>
      <c r="F3685" s="11">
        <v>6.8750000000000006E-2</v>
      </c>
      <c r="G3685" s="11">
        <v>1.2652777777777779</v>
      </c>
      <c r="H3685" s="8" t="s">
        <v>3485</v>
      </c>
      <c r="I3685" s="8">
        <v>1412.7679499999999</v>
      </c>
      <c r="K3685" s="2" t="s">
        <v>700</v>
      </c>
      <c r="L3685" s="3">
        <v>1</v>
      </c>
    </row>
    <row r="3686" spans="1:12" x14ac:dyDescent="0.25">
      <c r="A3686" t="s">
        <v>293</v>
      </c>
      <c r="B3686" s="9" t="s">
        <v>35</v>
      </c>
      <c r="C3686" s="8" t="s">
        <v>35</v>
      </c>
      <c r="D3686" s="10">
        <v>45470.627083333333</v>
      </c>
      <c r="E3686" s="10">
        <v>45470.695833333331</v>
      </c>
      <c r="F3686" s="11">
        <v>6.8750000000000006E-2</v>
      </c>
      <c r="G3686" s="11">
        <v>-6.805555555555555E-2</v>
      </c>
      <c r="H3686" s="8" t="s">
        <v>4100</v>
      </c>
      <c r="I3686" s="8">
        <v>1412.7679499999999</v>
      </c>
      <c r="K3686" s="2" t="s">
        <v>4617</v>
      </c>
      <c r="L3686" s="3">
        <v>1</v>
      </c>
    </row>
    <row r="3687" spans="1:12" x14ac:dyDescent="0.25">
      <c r="A3687" t="s">
        <v>4404</v>
      </c>
      <c r="B3687" s="9" t="s">
        <v>3511</v>
      </c>
      <c r="C3687" s="8" t="s">
        <v>81</v>
      </c>
      <c r="D3687" s="10">
        <v>45442.833333333343</v>
      </c>
      <c r="E3687" s="10">
        <v>45442.902083333327</v>
      </c>
      <c r="F3687" s="11">
        <v>6.8750000000000006E-2</v>
      </c>
      <c r="G3687" s="11">
        <v>0.68958333333333333</v>
      </c>
      <c r="H3687" s="8" t="s">
        <v>4288</v>
      </c>
      <c r="I3687" s="8">
        <v>1412.7679499999999</v>
      </c>
      <c r="K3687" s="2" t="s">
        <v>4555</v>
      </c>
      <c r="L3687" s="3">
        <v>1</v>
      </c>
    </row>
    <row r="3688" spans="1:12" x14ac:dyDescent="0.25">
      <c r="A3688" t="s">
        <v>1263</v>
      </c>
      <c r="B3688" s="12" t="s">
        <v>18</v>
      </c>
      <c r="C3688" s="13" t="s">
        <v>898</v>
      </c>
      <c r="D3688" s="14">
        <v>45410.640277777777</v>
      </c>
      <c r="E3688" s="14">
        <v>45410.709027777782</v>
      </c>
      <c r="F3688" s="15">
        <v>6.8750000000000006E-2</v>
      </c>
      <c r="G3688" s="15">
        <v>6.458333333333334E-2</v>
      </c>
      <c r="H3688" s="13" t="s">
        <v>4288</v>
      </c>
      <c r="I3688" s="13">
        <v>1412.7679499999999</v>
      </c>
      <c r="K3688" s="2" t="s">
        <v>874</v>
      </c>
      <c r="L3688" s="3">
        <v>1</v>
      </c>
    </row>
    <row r="3689" spans="1:12" x14ac:dyDescent="0.25">
      <c r="A3689" t="s">
        <v>1555</v>
      </c>
      <c r="B3689" s="9" t="s">
        <v>18</v>
      </c>
      <c r="C3689" s="8" t="s">
        <v>775</v>
      </c>
      <c r="D3689" s="10">
        <v>45484.636111111111</v>
      </c>
      <c r="E3689" s="10">
        <v>45484.704861111109</v>
      </c>
      <c r="F3689" s="11">
        <v>6.8750000000000006E-2</v>
      </c>
      <c r="G3689" s="11">
        <v>4.3749999999999997E-2</v>
      </c>
      <c r="H3689" s="8" t="s">
        <v>4485</v>
      </c>
      <c r="I3689" s="8">
        <v>1412.7679499999999</v>
      </c>
      <c r="K3689" s="2" t="s">
        <v>510</v>
      </c>
      <c r="L3689" s="3">
        <v>1</v>
      </c>
    </row>
    <row r="3690" spans="1:12" x14ac:dyDescent="0.25">
      <c r="A3690" t="s">
        <v>4591</v>
      </c>
      <c r="B3690" s="9" t="s">
        <v>1476</v>
      </c>
      <c r="C3690" s="8" t="s">
        <v>2018</v>
      </c>
      <c r="D3690" s="10">
        <v>45408.911805555559</v>
      </c>
      <c r="E3690" s="10">
        <v>45408.980555555558</v>
      </c>
      <c r="F3690" s="11">
        <v>6.8750000000000006E-2</v>
      </c>
      <c r="G3690" s="11">
        <v>4.7409722222222221</v>
      </c>
      <c r="H3690" s="8" t="s">
        <v>4485</v>
      </c>
      <c r="I3690" s="8">
        <v>1412.7679499999999</v>
      </c>
      <c r="K3690" s="2" t="s">
        <v>1265</v>
      </c>
      <c r="L3690" s="3">
        <v>3</v>
      </c>
    </row>
    <row r="3691" spans="1:12" x14ac:dyDescent="0.25">
      <c r="A3691" t="s">
        <v>707</v>
      </c>
      <c r="B3691" s="9" t="s">
        <v>125</v>
      </c>
      <c r="C3691" s="8" t="s">
        <v>705</v>
      </c>
      <c r="D3691" s="10">
        <v>45388.834722222222</v>
      </c>
      <c r="E3691" s="10">
        <v>45388.902777777781</v>
      </c>
      <c r="F3691" s="11">
        <v>6.805555555555555E-2</v>
      </c>
      <c r="G3691" s="11">
        <v>2.7083333333333331E-2</v>
      </c>
      <c r="H3691" s="8" t="s">
        <v>418</v>
      </c>
      <c r="I3691" s="8">
        <v>1398.4975666666667</v>
      </c>
      <c r="K3691" s="2" t="s">
        <v>1865</v>
      </c>
      <c r="L3691" s="3">
        <v>1</v>
      </c>
    </row>
    <row r="3692" spans="1:12" x14ac:dyDescent="0.25">
      <c r="A3692" t="s">
        <v>1104</v>
      </c>
      <c r="B3692" s="9" t="s">
        <v>77</v>
      </c>
      <c r="C3692" s="8" t="s">
        <v>68</v>
      </c>
      <c r="D3692" s="10">
        <v>45632.690972222219</v>
      </c>
      <c r="E3692" s="10">
        <v>45632.759027777778</v>
      </c>
      <c r="F3692" s="11">
        <v>6.805555555555555E-2</v>
      </c>
      <c r="G3692" s="11">
        <v>0.13472222222222219</v>
      </c>
      <c r="H3692" s="8" t="s">
        <v>1085</v>
      </c>
      <c r="I3692" s="8">
        <v>1398.4975666666667</v>
      </c>
      <c r="K3692" s="2" t="s">
        <v>2513</v>
      </c>
      <c r="L3692" s="3">
        <v>1</v>
      </c>
    </row>
    <row r="3693" spans="1:12" x14ac:dyDescent="0.25">
      <c r="A3693" t="s">
        <v>1282</v>
      </c>
      <c r="B3693" s="9" t="s">
        <v>32</v>
      </c>
      <c r="C3693" s="8" t="s">
        <v>406</v>
      </c>
      <c r="D3693" s="10">
        <v>45361.918749999997</v>
      </c>
      <c r="E3693" s="10">
        <v>45361.986805555563</v>
      </c>
      <c r="F3693" s="11">
        <v>6.805555555555555E-2</v>
      </c>
      <c r="G3693" s="11">
        <v>0.65763888888888888</v>
      </c>
      <c r="H3693" s="8" t="s">
        <v>1085</v>
      </c>
      <c r="I3693" s="8">
        <v>1398.4975666666667</v>
      </c>
      <c r="K3693" s="2" t="s">
        <v>3446</v>
      </c>
      <c r="L3693" s="3">
        <v>2</v>
      </c>
    </row>
    <row r="3694" spans="1:12" x14ac:dyDescent="0.25">
      <c r="A3694" t="s">
        <v>782</v>
      </c>
      <c r="B3694" s="9" t="s">
        <v>68</v>
      </c>
      <c r="C3694" s="8" t="s">
        <v>134</v>
      </c>
      <c r="D3694" s="10">
        <v>45644.897916666669</v>
      </c>
      <c r="E3694" s="10">
        <v>45644.96597222222</v>
      </c>
      <c r="F3694" s="11">
        <v>6.805555555555555E-2</v>
      </c>
      <c r="G3694" s="11">
        <v>0.71666666666666667</v>
      </c>
      <c r="H3694" s="8" t="s">
        <v>1314</v>
      </c>
      <c r="I3694" s="8">
        <v>1398.4975666666667</v>
      </c>
      <c r="K3694" s="2" t="s">
        <v>857</v>
      </c>
      <c r="L3694" s="3">
        <v>3</v>
      </c>
    </row>
    <row r="3695" spans="1:12" x14ac:dyDescent="0.25">
      <c r="A3695" t="s">
        <v>1366</v>
      </c>
      <c r="B3695" s="12" t="s">
        <v>125</v>
      </c>
      <c r="C3695" s="13" t="s">
        <v>1053</v>
      </c>
      <c r="D3695" s="14">
        <v>45604.486805555563</v>
      </c>
      <c r="E3695" s="14">
        <v>45604.554861111108</v>
      </c>
      <c r="F3695" s="15">
        <v>6.805555555555555E-2</v>
      </c>
      <c r="G3695" s="15">
        <v>7.013888888888889E-2</v>
      </c>
      <c r="H3695" s="13" t="s">
        <v>1314</v>
      </c>
      <c r="I3695" s="13">
        <v>1398.4975666666667</v>
      </c>
      <c r="K3695" s="2" t="s">
        <v>2288</v>
      </c>
      <c r="L3695" s="3">
        <v>1</v>
      </c>
    </row>
    <row r="3696" spans="1:12" x14ac:dyDescent="0.25">
      <c r="A3696" t="s">
        <v>1402</v>
      </c>
      <c r="B3696" s="9" t="s">
        <v>1250</v>
      </c>
      <c r="C3696" s="8" t="s">
        <v>337</v>
      </c>
      <c r="D3696" s="10">
        <v>45548.370833333327</v>
      </c>
      <c r="E3696" s="10">
        <v>45548.438888888893</v>
      </c>
      <c r="F3696" s="11">
        <v>6.805555555555555E-2</v>
      </c>
      <c r="G3696" s="11">
        <v>2.1486111111111108</v>
      </c>
      <c r="H3696" s="8" t="s">
        <v>1314</v>
      </c>
      <c r="I3696" s="8">
        <v>1398.4975666666667</v>
      </c>
      <c r="K3696" s="2" t="s">
        <v>691</v>
      </c>
      <c r="L3696" s="3">
        <v>1</v>
      </c>
    </row>
    <row r="3697" spans="1:12" x14ac:dyDescent="0.25">
      <c r="A3697" t="s">
        <v>1856</v>
      </c>
      <c r="B3697" s="12" t="s">
        <v>1852</v>
      </c>
      <c r="C3697" s="13" t="s">
        <v>1854</v>
      </c>
      <c r="D3697" s="14">
        <v>45376.093055555553</v>
      </c>
      <c r="E3697" s="14">
        <v>45376.161111111112</v>
      </c>
      <c r="F3697" s="15">
        <v>6.805555555555555E-2</v>
      </c>
      <c r="G3697" s="15">
        <v>1.934722222222222</v>
      </c>
      <c r="H3697" s="13" t="s">
        <v>1566</v>
      </c>
      <c r="I3697" s="13">
        <v>1398.4975666666667</v>
      </c>
      <c r="K3697" s="2" t="s">
        <v>3685</v>
      </c>
      <c r="L3697" s="3">
        <v>1</v>
      </c>
    </row>
    <row r="3698" spans="1:12" x14ac:dyDescent="0.25">
      <c r="A3698" t="s">
        <v>2011</v>
      </c>
      <c r="B3698" s="9" t="s">
        <v>143</v>
      </c>
      <c r="C3698" s="8" t="s">
        <v>2009</v>
      </c>
      <c r="D3698" s="10">
        <v>45538.604861111111</v>
      </c>
      <c r="E3698" s="10">
        <v>45538.67291666667</v>
      </c>
      <c r="F3698" s="11">
        <v>6.805555555555555E-2</v>
      </c>
      <c r="G3698" s="11">
        <v>1.119444444444444</v>
      </c>
      <c r="H3698" s="8" t="s">
        <v>1908</v>
      </c>
      <c r="I3698" s="8">
        <v>1398.4975666666667</v>
      </c>
      <c r="K3698" s="2" t="s">
        <v>2051</v>
      </c>
      <c r="L3698" s="3">
        <v>1</v>
      </c>
    </row>
    <row r="3699" spans="1:12" x14ac:dyDescent="0.25">
      <c r="A3699" t="s">
        <v>856</v>
      </c>
      <c r="B3699" s="12" t="s">
        <v>259</v>
      </c>
      <c r="C3699" s="13" t="s">
        <v>35</v>
      </c>
      <c r="D3699" s="14">
        <v>45458.935416666667</v>
      </c>
      <c r="E3699" s="14">
        <v>45459.003472222219</v>
      </c>
      <c r="F3699" s="15">
        <v>6.805555555555555E-2</v>
      </c>
      <c r="G3699" s="15">
        <v>4.6104166666666666</v>
      </c>
      <c r="H3699" s="13" t="s">
        <v>1908</v>
      </c>
      <c r="I3699" s="13">
        <v>1398.4975666666667</v>
      </c>
      <c r="K3699" s="2" t="s">
        <v>413</v>
      </c>
      <c r="L3699" s="3">
        <v>1</v>
      </c>
    </row>
    <row r="3700" spans="1:12" x14ac:dyDescent="0.25">
      <c r="A3700" t="s">
        <v>2474</v>
      </c>
      <c r="B3700" s="12" t="s">
        <v>898</v>
      </c>
      <c r="C3700" s="13" t="s">
        <v>18</v>
      </c>
      <c r="D3700" s="14">
        <v>45338.643055555563</v>
      </c>
      <c r="E3700" s="14">
        <v>45338.711111111108</v>
      </c>
      <c r="F3700" s="15">
        <v>6.805555555555555E-2</v>
      </c>
      <c r="G3700" s="15">
        <v>5.347222222222222E-2</v>
      </c>
      <c r="H3700" s="13" t="s">
        <v>2207</v>
      </c>
      <c r="I3700" s="13">
        <v>1398.4975666666667</v>
      </c>
      <c r="K3700" s="2" t="s">
        <v>3114</v>
      </c>
      <c r="L3700" s="3">
        <v>1</v>
      </c>
    </row>
    <row r="3701" spans="1:12" x14ac:dyDescent="0.25">
      <c r="A3701" t="s">
        <v>2706</v>
      </c>
      <c r="B3701" s="9" t="s">
        <v>18</v>
      </c>
      <c r="C3701" s="8" t="s">
        <v>1296</v>
      </c>
      <c r="D3701" s="10">
        <v>45333.55</v>
      </c>
      <c r="E3701" s="10">
        <v>45333.618055555547</v>
      </c>
      <c r="F3701" s="11">
        <v>6.805555555555555E-2</v>
      </c>
      <c r="G3701" s="11">
        <v>4.9305555555555547E-2</v>
      </c>
      <c r="H3701" s="8" t="s">
        <v>2502</v>
      </c>
      <c r="I3701" s="8">
        <v>1398.4975666666667</v>
      </c>
      <c r="K3701" s="2" t="s">
        <v>4568</v>
      </c>
      <c r="L3701" s="3">
        <v>1</v>
      </c>
    </row>
    <row r="3702" spans="1:12" x14ac:dyDescent="0.25">
      <c r="A3702" t="s">
        <v>3035</v>
      </c>
      <c r="B3702" s="12" t="s">
        <v>2358</v>
      </c>
      <c r="C3702" s="13" t="s">
        <v>333</v>
      </c>
      <c r="D3702" s="14">
        <v>45386.964583333327</v>
      </c>
      <c r="E3702" s="14">
        <v>45387.032638888893</v>
      </c>
      <c r="F3702" s="15">
        <v>6.805555555555555E-2</v>
      </c>
      <c r="G3702" s="15">
        <v>1.799305555555555</v>
      </c>
      <c r="H3702" s="13" t="s">
        <v>2858</v>
      </c>
      <c r="I3702" s="13">
        <v>1398.4975666666667</v>
      </c>
      <c r="K3702" s="2" t="s">
        <v>3834</v>
      </c>
      <c r="L3702" s="3">
        <v>4</v>
      </c>
    </row>
    <row r="3703" spans="1:12" x14ac:dyDescent="0.25">
      <c r="A3703" t="s">
        <v>300</v>
      </c>
      <c r="B3703" s="12" t="s">
        <v>68</v>
      </c>
      <c r="C3703" s="13" t="s">
        <v>75</v>
      </c>
      <c r="D3703" s="14">
        <v>45540.933333333327</v>
      </c>
      <c r="E3703" s="14">
        <v>45541.001388888893</v>
      </c>
      <c r="F3703" s="15">
        <v>6.805555555555555E-2</v>
      </c>
      <c r="G3703" s="15">
        <v>6.979166666666667</v>
      </c>
      <c r="H3703" s="13" t="s">
        <v>3096</v>
      </c>
      <c r="I3703" s="13">
        <v>1398.4975666666667</v>
      </c>
      <c r="K3703" s="2" t="s">
        <v>434</v>
      </c>
      <c r="L3703" s="3">
        <v>1</v>
      </c>
    </row>
    <row r="3704" spans="1:12" x14ac:dyDescent="0.25">
      <c r="A3704" t="s">
        <v>3424</v>
      </c>
      <c r="B3704" s="9" t="s">
        <v>68</v>
      </c>
      <c r="C3704" s="8" t="s">
        <v>409</v>
      </c>
      <c r="D3704" s="10">
        <v>45354.711111111108</v>
      </c>
      <c r="E3704" s="10">
        <v>45354.779166666667</v>
      </c>
      <c r="F3704" s="11">
        <v>6.805555555555555E-2</v>
      </c>
      <c r="G3704" s="11">
        <v>5.9722222222222232E-2</v>
      </c>
      <c r="H3704" s="8" t="s">
        <v>3277</v>
      </c>
      <c r="I3704" s="8">
        <v>1398.4975666666667</v>
      </c>
      <c r="K3704" s="2" t="s">
        <v>3512</v>
      </c>
      <c r="L3704" s="3">
        <v>1</v>
      </c>
    </row>
    <row r="3705" spans="1:12" x14ac:dyDescent="0.25">
      <c r="A3705" t="s">
        <v>3424</v>
      </c>
      <c r="B3705" s="9" t="s">
        <v>68</v>
      </c>
      <c r="C3705" s="8" t="s">
        <v>409</v>
      </c>
      <c r="D3705" s="10">
        <v>45354.711111111108</v>
      </c>
      <c r="E3705" s="10">
        <v>45354.779166666667</v>
      </c>
      <c r="F3705" s="11">
        <v>6.805555555555555E-2</v>
      </c>
      <c r="G3705" s="11">
        <v>5.9722222222222232E-2</v>
      </c>
      <c r="H3705" s="8" t="s">
        <v>3484</v>
      </c>
      <c r="I3705" s="8">
        <v>1398.4975666666667</v>
      </c>
      <c r="K3705" s="2" t="s">
        <v>4758</v>
      </c>
      <c r="L3705" s="3">
        <v>1</v>
      </c>
    </row>
    <row r="3706" spans="1:12" x14ac:dyDescent="0.25">
      <c r="A3706" t="s">
        <v>3705</v>
      </c>
      <c r="B3706" s="9" t="s">
        <v>1580</v>
      </c>
      <c r="C3706" s="8" t="s">
        <v>3300</v>
      </c>
      <c r="D3706" s="10">
        <v>45678.681944444441</v>
      </c>
      <c r="E3706" s="10">
        <v>45678.75</v>
      </c>
      <c r="F3706" s="11">
        <v>6.805555555555555E-2</v>
      </c>
      <c r="G3706" s="11">
        <v>3.4027777777777768E-2</v>
      </c>
      <c r="H3706" s="8" t="s">
        <v>3703</v>
      </c>
      <c r="I3706" s="8">
        <v>1398.4975666666667</v>
      </c>
      <c r="K3706" s="2" t="s">
        <v>3466</v>
      </c>
      <c r="L3706" s="3">
        <v>2</v>
      </c>
    </row>
    <row r="3707" spans="1:12" x14ac:dyDescent="0.25">
      <c r="A3707" t="s">
        <v>782</v>
      </c>
      <c r="B3707" s="9" t="s">
        <v>68</v>
      </c>
      <c r="C3707" s="8" t="s">
        <v>134</v>
      </c>
      <c r="D3707" s="10">
        <v>45481.81527777778</v>
      </c>
      <c r="E3707" s="10">
        <v>45481.883333333331</v>
      </c>
      <c r="F3707" s="11">
        <v>6.805555555555555E-2</v>
      </c>
      <c r="G3707" s="11">
        <v>1.0249999999999999</v>
      </c>
      <c r="H3707" s="8" t="s">
        <v>3703</v>
      </c>
      <c r="I3707" s="8">
        <v>1398.4975666666667</v>
      </c>
      <c r="K3707" s="2" t="s">
        <v>2884</v>
      </c>
      <c r="L3707" s="3">
        <v>1</v>
      </c>
    </row>
    <row r="3708" spans="1:12" x14ac:dyDescent="0.25">
      <c r="A3708" t="s">
        <v>3861</v>
      </c>
      <c r="B3708" s="12" t="s">
        <v>3860</v>
      </c>
      <c r="C3708" s="13" t="s">
        <v>12</v>
      </c>
      <c r="D3708" s="14">
        <v>45426.147916666669</v>
      </c>
      <c r="E3708" s="14">
        <v>45426.21597222222</v>
      </c>
      <c r="F3708" s="15">
        <v>6.805555555555555E-2</v>
      </c>
      <c r="G3708" s="15">
        <v>1.405555555555555</v>
      </c>
      <c r="H3708" s="13" t="s">
        <v>3703</v>
      </c>
      <c r="I3708" s="13">
        <v>1398.4975666666667</v>
      </c>
      <c r="K3708" s="2" t="s">
        <v>2331</v>
      </c>
      <c r="L3708" s="3">
        <v>3</v>
      </c>
    </row>
    <row r="3709" spans="1:12" x14ac:dyDescent="0.25">
      <c r="A3709" t="s">
        <v>3895</v>
      </c>
      <c r="B3709" s="9" t="s">
        <v>169</v>
      </c>
      <c r="C3709" s="8" t="s">
        <v>130</v>
      </c>
      <c r="D3709" s="10">
        <v>45387.82708333333</v>
      </c>
      <c r="E3709" s="10">
        <v>45387.895138888889</v>
      </c>
      <c r="F3709" s="11">
        <v>6.805555555555555E-2</v>
      </c>
      <c r="G3709" s="11">
        <v>0.69305555555555554</v>
      </c>
      <c r="H3709" s="8" t="s">
        <v>3703</v>
      </c>
      <c r="I3709" s="8">
        <v>1398.4975666666667</v>
      </c>
      <c r="K3709" s="2" t="s">
        <v>3974</v>
      </c>
      <c r="L3709" s="3">
        <v>1</v>
      </c>
    </row>
    <row r="3710" spans="1:12" x14ac:dyDescent="0.25">
      <c r="A3710" t="s">
        <v>3901</v>
      </c>
      <c r="B3710" s="12" t="s">
        <v>640</v>
      </c>
      <c r="C3710" s="13" t="s">
        <v>376</v>
      </c>
      <c r="D3710" s="14">
        <v>45379.826388888891</v>
      </c>
      <c r="E3710" s="14">
        <v>45379.894444444442</v>
      </c>
      <c r="F3710" s="15">
        <v>6.805555555555555E-2</v>
      </c>
      <c r="G3710" s="15">
        <v>5.9722222222222232E-2</v>
      </c>
      <c r="H3710" s="13" t="s">
        <v>3703</v>
      </c>
      <c r="I3710" s="13">
        <v>1398.4975666666667</v>
      </c>
      <c r="K3710" s="2" t="s">
        <v>228</v>
      </c>
      <c r="L3710" s="3">
        <v>1</v>
      </c>
    </row>
    <row r="3711" spans="1:12" x14ac:dyDescent="0.25">
      <c r="A3711" t="s">
        <v>1336</v>
      </c>
      <c r="B3711" s="12" t="s">
        <v>570</v>
      </c>
      <c r="C3711" s="13" t="s">
        <v>22</v>
      </c>
      <c r="D3711" s="14">
        <v>45363.945138888892</v>
      </c>
      <c r="E3711" s="14">
        <v>45364.013194444437</v>
      </c>
      <c r="F3711" s="15">
        <v>6.805555555555555E-2</v>
      </c>
      <c r="G3711" s="15">
        <v>0.57291666666666663</v>
      </c>
      <c r="H3711" s="13" t="s">
        <v>3703</v>
      </c>
      <c r="I3711" s="13">
        <v>1398.4975666666667</v>
      </c>
      <c r="K3711" s="2" t="s">
        <v>3658</v>
      </c>
      <c r="L3711" s="3">
        <v>2</v>
      </c>
    </row>
    <row r="3712" spans="1:12" x14ac:dyDescent="0.25">
      <c r="A3712" t="s">
        <v>2595</v>
      </c>
      <c r="B3712" s="9" t="s">
        <v>22</v>
      </c>
      <c r="C3712" s="8" t="s">
        <v>1966</v>
      </c>
      <c r="D3712" s="10">
        <v>45606.559027777781</v>
      </c>
      <c r="E3712" s="10">
        <v>45606.627083333333</v>
      </c>
      <c r="F3712" s="11">
        <v>6.805555555555555E-2</v>
      </c>
      <c r="G3712" s="11">
        <v>5.0694444444444438E-2</v>
      </c>
      <c r="H3712" s="8" t="s">
        <v>3918</v>
      </c>
      <c r="I3712" s="8">
        <v>1398.4975666666667</v>
      </c>
      <c r="K3712" s="2" t="s">
        <v>2846</v>
      </c>
      <c r="L3712" s="3">
        <v>1</v>
      </c>
    </row>
    <row r="3713" spans="1:12" x14ac:dyDescent="0.25">
      <c r="A3713" t="s">
        <v>293</v>
      </c>
      <c r="B3713" s="12" t="s">
        <v>35</v>
      </c>
      <c r="C3713" s="13" t="s">
        <v>35</v>
      </c>
      <c r="D3713" s="14">
        <v>45470.62777777778</v>
      </c>
      <c r="E3713" s="14">
        <v>45470.695833333331</v>
      </c>
      <c r="F3713" s="15">
        <v>6.805555555555555E-2</v>
      </c>
      <c r="G3713" s="15">
        <v>2.0041666666666669</v>
      </c>
      <c r="H3713" s="13" t="s">
        <v>4100</v>
      </c>
      <c r="I3713" s="13">
        <v>1398.4975666666667</v>
      </c>
      <c r="K3713" s="2" t="s">
        <v>3180</v>
      </c>
      <c r="L3713" s="3">
        <v>1</v>
      </c>
    </row>
    <row r="3714" spans="1:12" x14ac:dyDescent="0.25">
      <c r="A3714" t="s">
        <v>2686</v>
      </c>
      <c r="B3714" s="9" t="s">
        <v>18</v>
      </c>
      <c r="C3714" s="8" t="s">
        <v>162</v>
      </c>
      <c r="D3714" s="10">
        <v>45520.611111111109</v>
      </c>
      <c r="E3714" s="10">
        <v>45520.679166666669</v>
      </c>
      <c r="F3714" s="11">
        <v>6.805555555555555E-2</v>
      </c>
      <c r="G3714" s="11">
        <v>8.4027777777777785E-2</v>
      </c>
      <c r="H3714" s="8" t="s">
        <v>4288</v>
      </c>
      <c r="I3714" s="8">
        <v>1398.4975666666667</v>
      </c>
      <c r="K3714" s="2" t="s">
        <v>1540</v>
      </c>
      <c r="L3714" s="3">
        <v>1</v>
      </c>
    </row>
    <row r="3715" spans="1:12" x14ac:dyDescent="0.25">
      <c r="A3715" t="s">
        <v>300</v>
      </c>
      <c r="B3715" s="9" t="s">
        <v>68</v>
      </c>
      <c r="C3715" s="8" t="s">
        <v>75</v>
      </c>
      <c r="D3715" s="10">
        <v>45641.79583333333</v>
      </c>
      <c r="E3715" s="10">
        <v>45641.863888888889</v>
      </c>
      <c r="F3715" s="11">
        <v>6.805555555555555E-2</v>
      </c>
      <c r="G3715" s="11">
        <v>3.8465277777777782</v>
      </c>
      <c r="H3715" s="8" t="s">
        <v>4485</v>
      </c>
      <c r="I3715" s="8">
        <v>1398.4975666666667</v>
      </c>
      <c r="K3715" s="2" t="s">
        <v>1309</v>
      </c>
      <c r="L3715" s="3">
        <v>1</v>
      </c>
    </row>
    <row r="3716" spans="1:12" x14ac:dyDescent="0.25">
      <c r="A3716" t="s">
        <v>4672</v>
      </c>
      <c r="B3716" s="9" t="s">
        <v>814</v>
      </c>
      <c r="C3716" s="8" t="s">
        <v>961</v>
      </c>
      <c r="D3716" s="10">
        <v>45619.847916666673</v>
      </c>
      <c r="E3716" s="10">
        <v>45619.915972222218</v>
      </c>
      <c r="F3716" s="11">
        <v>6.805555555555555E-2</v>
      </c>
      <c r="G3716" s="11">
        <v>0.64861111111111114</v>
      </c>
      <c r="H3716" s="8" t="s">
        <v>4654</v>
      </c>
      <c r="I3716" s="8">
        <v>1398.4975666666667</v>
      </c>
      <c r="K3716" s="2" t="s">
        <v>1884</v>
      </c>
      <c r="L3716" s="3">
        <v>1</v>
      </c>
    </row>
    <row r="3717" spans="1:12" x14ac:dyDescent="0.25">
      <c r="A3717" t="s">
        <v>4788</v>
      </c>
      <c r="B3717" s="9" t="s">
        <v>77</v>
      </c>
      <c r="C3717" s="8" t="s">
        <v>881</v>
      </c>
      <c r="D3717" s="10">
        <v>45654.622916666667</v>
      </c>
      <c r="E3717" s="10">
        <v>45654.690972222219</v>
      </c>
      <c r="F3717" s="11">
        <v>6.805555555555555E-2</v>
      </c>
      <c r="G3717" s="11">
        <v>5.6250000000000001E-2</v>
      </c>
      <c r="H3717" s="8" t="s">
        <v>4776</v>
      </c>
      <c r="I3717" s="8">
        <v>1398.4975666666667</v>
      </c>
      <c r="K3717" s="2" t="s">
        <v>4029</v>
      </c>
      <c r="L3717" s="3">
        <v>1</v>
      </c>
    </row>
    <row r="3718" spans="1:12" x14ac:dyDescent="0.25">
      <c r="A3718" t="s">
        <v>1046</v>
      </c>
      <c r="B3718" s="9" t="s">
        <v>1045</v>
      </c>
      <c r="C3718" s="8" t="s">
        <v>143</v>
      </c>
      <c r="D3718" s="10">
        <v>45369.896527777782</v>
      </c>
      <c r="E3718" s="10">
        <v>45369.963888888888</v>
      </c>
      <c r="F3718" s="11">
        <v>6.7361111111111108E-2</v>
      </c>
      <c r="G3718" s="11">
        <v>0.65347222222222223</v>
      </c>
      <c r="H3718" s="8" t="s">
        <v>791</v>
      </c>
      <c r="I3718" s="8">
        <v>1384.2271833333332</v>
      </c>
      <c r="K3718" s="2" t="s">
        <v>4506</v>
      </c>
      <c r="L3718" s="3">
        <v>1</v>
      </c>
    </row>
    <row r="3719" spans="1:12" x14ac:dyDescent="0.25">
      <c r="A3719" t="s">
        <v>1783</v>
      </c>
      <c r="B3719" s="9" t="s">
        <v>702</v>
      </c>
      <c r="C3719" s="8" t="s">
        <v>130</v>
      </c>
      <c r="D3719" s="10">
        <v>45433.759027777778</v>
      </c>
      <c r="E3719" s="10">
        <v>45433.826388888891</v>
      </c>
      <c r="F3719" s="11">
        <v>6.7361111111111108E-2</v>
      </c>
      <c r="G3719" s="11">
        <v>5.486111111111111E-2</v>
      </c>
      <c r="H3719" s="8" t="s">
        <v>1566</v>
      </c>
      <c r="I3719" s="8">
        <v>1384.2271833333332</v>
      </c>
      <c r="K3719" s="2" t="s">
        <v>1225</v>
      </c>
      <c r="L3719" s="3">
        <v>1</v>
      </c>
    </row>
    <row r="3720" spans="1:12" x14ac:dyDescent="0.25">
      <c r="A3720" t="s">
        <v>1813</v>
      </c>
      <c r="B3720" s="12" t="s">
        <v>1812</v>
      </c>
      <c r="C3720" s="13" t="s">
        <v>178</v>
      </c>
      <c r="D3720" s="14">
        <v>45410.675000000003</v>
      </c>
      <c r="E3720" s="14">
        <v>45410.742361111108</v>
      </c>
      <c r="F3720" s="15">
        <v>6.7361111111111108E-2</v>
      </c>
      <c r="G3720" s="15">
        <v>7.3611111111111113E-2</v>
      </c>
      <c r="H3720" s="13" t="s">
        <v>1566</v>
      </c>
      <c r="I3720" s="13">
        <v>1384.2271833333332</v>
      </c>
      <c r="K3720" s="2" t="s">
        <v>1837</v>
      </c>
      <c r="L3720" s="3">
        <v>2</v>
      </c>
    </row>
    <row r="3721" spans="1:12" x14ac:dyDescent="0.25">
      <c r="A3721" t="s">
        <v>1820</v>
      </c>
      <c r="B3721" s="12" t="s">
        <v>156</v>
      </c>
      <c r="C3721" s="13" t="s">
        <v>56</v>
      </c>
      <c r="D3721" s="14">
        <v>45406.688888888893</v>
      </c>
      <c r="E3721" s="14">
        <v>45406.756249999999</v>
      </c>
      <c r="F3721" s="15">
        <v>6.7361111111111108E-2</v>
      </c>
      <c r="G3721" s="15">
        <v>-0.73263888888888884</v>
      </c>
      <c r="H3721" s="13" t="s">
        <v>1566</v>
      </c>
      <c r="I3721" s="13">
        <v>1384.2271833333332</v>
      </c>
      <c r="K3721" s="2" t="s">
        <v>4872</v>
      </c>
      <c r="L3721" s="3">
        <v>1</v>
      </c>
    </row>
    <row r="3722" spans="1:12" x14ac:dyDescent="0.25">
      <c r="A3722" t="s">
        <v>1594</v>
      </c>
      <c r="B3722" s="12" t="s">
        <v>406</v>
      </c>
      <c r="C3722" s="13" t="s">
        <v>156</v>
      </c>
      <c r="D3722" s="14">
        <v>45579.728472222218</v>
      </c>
      <c r="E3722" s="14">
        <v>45579.79583333333</v>
      </c>
      <c r="F3722" s="15">
        <v>6.7361111111111108E-2</v>
      </c>
      <c r="G3722" s="15">
        <v>0.33541666666666659</v>
      </c>
      <c r="H3722" s="13" t="s">
        <v>1908</v>
      </c>
      <c r="I3722" s="13">
        <v>1384.2271833333332</v>
      </c>
      <c r="K3722" s="2" t="s">
        <v>2262</v>
      </c>
      <c r="L3722" s="3">
        <v>1</v>
      </c>
    </row>
    <row r="3723" spans="1:12" x14ac:dyDescent="0.25">
      <c r="A3723" t="s">
        <v>1980</v>
      </c>
      <c r="B3723" s="9" t="s">
        <v>406</v>
      </c>
      <c r="C3723" s="8" t="s">
        <v>143</v>
      </c>
      <c r="D3723" s="10">
        <v>45575.853472222218</v>
      </c>
      <c r="E3723" s="10">
        <v>45575.92083333333</v>
      </c>
      <c r="F3723" s="11">
        <v>6.7361111111111108E-2</v>
      </c>
      <c r="G3723" s="11">
        <v>0.59236111111111112</v>
      </c>
      <c r="H3723" s="8" t="s">
        <v>1908</v>
      </c>
      <c r="I3723" s="8">
        <v>1384.2271833333332</v>
      </c>
      <c r="K3723" s="2" t="s">
        <v>1977</v>
      </c>
      <c r="L3723" s="3">
        <v>1</v>
      </c>
    </row>
    <row r="3724" spans="1:12" x14ac:dyDescent="0.25">
      <c r="A3724" t="s">
        <v>597</v>
      </c>
      <c r="B3724" s="9" t="s">
        <v>210</v>
      </c>
      <c r="C3724" s="8" t="s">
        <v>337</v>
      </c>
      <c r="D3724" s="10">
        <v>45475.475694444453</v>
      </c>
      <c r="E3724" s="10">
        <v>45475.543055555558</v>
      </c>
      <c r="F3724" s="11">
        <v>6.7361111111111108E-2</v>
      </c>
      <c r="G3724" s="11">
        <v>3.9236111111111112</v>
      </c>
      <c r="H3724" s="8" t="s">
        <v>1908</v>
      </c>
      <c r="I3724" s="8">
        <v>1384.2271833333332</v>
      </c>
      <c r="K3724" s="2" t="s">
        <v>4719</v>
      </c>
      <c r="L3724" s="3">
        <v>1</v>
      </c>
    </row>
    <row r="3725" spans="1:12" x14ac:dyDescent="0.25">
      <c r="A3725" t="s">
        <v>782</v>
      </c>
      <c r="B3725" s="9" t="s">
        <v>68</v>
      </c>
      <c r="C3725" s="8" t="s">
        <v>134</v>
      </c>
      <c r="D3725" s="10">
        <v>45673.881249999999</v>
      </c>
      <c r="E3725" s="10">
        <v>45673.948611111111</v>
      </c>
      <c r="F3725" s="11">
        <v>6.7361111111111108E-2</v>
      </c>
      <c r="G3725" s="11">
        <v>0.1444444444444444</v>
      </c>
      <c r="H3725" s="8" t="s">
        <v>2207</v>
      </c>
      <c r="I3725" s="8">
        <v>1384.2271833333332</v>
      </c>
      <c r="K3725" s="2" t="s">
        <v>3706</v>
      </c>
      <c r="L3725" s="3">
        <v>1</v>
      </c>
    </row>
    <row r="3726" spans="1:12" x14ac:dyDescent="0.25">
      <c r="A3726" t="s">
        <v>2217</v>
      </c>
      <c r="B3726" s="9" t="s">
        <v>2216</v>
      </c>
      <c r="C3726" s="8" t="s">
        <v>162</v>
      </c>
      <c r="D3726" s="10">
        <v>45660.887499999997</v>
      </c>
      <c r="E3726" s="10">
        <v>45660.954861111109</v>
      </c>
      <c r="F3726" s="11">
        <v>6.7361111111111108E-2</v>
      </c>
      <c r="G3726" s="11">
        <v>1.8090277777777779</v>
      </c>
      <c r="H3726" s="8" t="s">
        <v>2207</v>
      </c>
      <c r="I3726" s="8">
        <v>1384.2271833333332</v>
      </c>
      <c r="K3726" s="2" t="s">
        <v>1818</v>
      </c>
      <c r="L3726" s="3">
        <v>1</v>
      </c>
    </row>
    <row r="3727" spans="1:12" x14ac:dyDescent="0.25">
      <c r="A3727" t="s">
        <v>782</v>
      </c>
      <c r="B3727" s="9" t="s">
        <v>68</v>
      </c>
      <c r="C3727" s="8" t="s">
        <v>134</v>
      </c>
      <c r="D3727" s="10">
        <v>45335.602083333331</v>
      </c>
      <c r="E3727" s="10">
        <v>45335.669444444437</v>
      </c>
      <c r="F3727" s="11">
        <v>6.7361111111111108E-2</v>
      </c>
      <c r="G3727" s="11">
        <v>1.7361111111111108E-2</v>
      </c>
      <c r="H3727" s="8" t="s">
        <v>2207</v>
      </c>
      <c r="I3727" s="8">
        <v>1384.2271833333332</v>
      </c>
      <c r="K3727" s="2" t="s">
        <v>1913</v>
      </c>
      <c r="L3727" s="3">
        <v>1</v>
      </c>
    </row>
    <row r="3728" spans="1:12" x14ac:dyDescent="0.25">
      <c r="A3728" t="s">
        <v>2611</v>
      </c>
      <c r="B3728" s="9" t="s">
        <v>1533</v>
      </c>
      <c r="C3728" s="8" t="s">
        <v>570</v>
      </c>
      <c r="D3728" s="10">
        <v>45492.636805555558</v>
      </c>
      <c r="E3728" s="10">
        <v>45492.70416666667</v>
      </c>
      <c r="F3728" s="11">
        <v>6.7361111111111108E-2</v>
      </c>
      <c r="G3728" s="11">
        <v>6.1805555555555558E-2</v>
      </c>
      <c r="H3728" s="8" t="s">
        <v>2502</v>
      </c>
      <c r="I3728" s="8">
        <v>1384.2271833333332</v>
      </c>
      <c r="K3728" s="2" t="s">
        <v>851</v>
      </c>
      <c r="L3728" s="3">
        <v>1</v>
      </c>
    </row>
    <row r="3729" spans="1:12" x14ac:dyDescent="0.25">
      <c r="A3729" t="s">
        <v>3456</v>
      </c>
      <c r="B3729" s="9" t="s">
        <v>311</v>
      </c>
      <c r="C3729" s="8" t="s">
        <v>3454</v>
      </c>
      <c r="D3729" s="10">
        <v>45346.454861111109</v>
      </c>
      <c r="E3729" s="10">
        <v>45346.522222222222</v>
      </c>
      <c r="F3729" s="11">
        <v>6.7361111111111108E-2</v>
      </c>
      <c r="G3729" s="11">
        <v>0.96666666666666667</v>
      </c>
      <c r="H3729" s="8" t="s">
        <v>3277</v>
      </c>
      <c r="I3729" s="8">
        <v>1384.2271833333332</v>
      </c>
      <c r="K3729" s="2" t="s">
        <v>3973</v>
      </c>
      <c r="L3729" s="3">
        <v>1</v>
      </c>
    </row>
    <row r="3730" spans="1:12" x14ac:dyDescent="0.25">
      <c r="A3730" t="s">
        <v>3476</v>
      </c>
      <c r="B3730" s="9" t="s">
        <v>14</v>
      </c>
      <c r="C3730" s="8" t="s">
        <v>246</v>
      </c>
      <c r="D3730" s="10">
        <v>45327.912499999999</v>
      </c>
      <c r="E3730" s="10">
        <v>45327.979861111111</v>
      </c>
      <c r="F3730" s="11">
        <v>6.7361111111111108E-2</v>
      </c>
      <c r="G3730" s="11">
        <v>-0.8208333333333333</v>
      </c>
      <c r="H3730" s="8" t="s">
        <v>3277</v>
      </c>
      <c r="I3730" s="8">
        <v>1384.2271833333332</v>
      </c>
      <c r="K3730" s="2" t="s">
        <v>1266</v>
      </c>
      <c r="L3730" s="3">
        <v>3</v>
      </c>
    </row>
    <row r="3731" spans="1:12" x14ac:dyDescent="0.25">
      <c r="A3731" t="s">
        <v>3456</v>
      </c>
      <c r="B3731" s="9" t="s">
        <v>311</v>
      </c>
      <c r="C3731" s="8" t="s">
        <v>3454</v>
      </c>
      <c r="D3731" s="10">
        <v>45346.454861111109</v>
      </c>
      <c r="E3731" s="10">
        <v>45346.522222222222</v>
      </c>
      <c r="F3731" s="11">
        <v>6.7361111111111108E-2</v>
      </c>
      <c r="G3731" s="11">
        <v>0.96666666666666667</v>
      </c>
      <c r="H3731" s="8" t="s">
        <v>3484</v>
      </c>
      <c r="I3731" s="8">
        <v>1384.2271833333332</v>
      </c>
      <c r="K3731" s="2" t="s">
        <v>1493</v>
      </c>
      <c r="L3731" s="3">
        <v>1</v>
      </c>
    </row>
    <row r="3732" spans="1:12" x14ac:dyDescent="0.25">
      <c r="A3732" t="s">
        <v>3476</v>
      </c>
      <c r="B3732" s="9" t="s">
        <v>14</v>
      </c>
      <c r="C3732" s="8" t="s">
        <v>246</v>
      </c>
      <c r="D3732" s="10">
        <v>45327.912499999999</v>
      </c>
      <c r="E3732" s="10">
        <v>45327.979861111111</v>
      </c>
      <c r="F3732" s="11">
        <v>6.7361111111111108E-2</v>
      </c>
      <c r="G3732" s="11">
        <v>-0.8208333333333333</v>
      </c>
      <c r="H3732" s="8" t="s">
        <v>3484</v>
      </c>
      <c r="I3732" s="8">
        <v>1384.2271833333332</v>
      </c>
      <c r="K3732" s="2" t="s">
        <v>3448</v>
      </c>
      <c r="L3732" s="3">
        <v>2</v>
      </c>
    </row>
    <row r="3733" spans="1:12" x14ac:dyDescent="0.25">
      <c r="A3733" t="s">
        <v>3789</v>
      </c>
      <c r="B3733" s="9" t="s">
        <v>337</v>
      </c>
      <c r="C3733" s="8" t="s">
        <v>330</v>
      </c>
      <c r="D3733" s="10">
        <v>45544.42291666667</v>
      </c>
      <c r="E3733" s="10">
        <v>45544.490277777782</v>
      </c>
      <c r="F3733" s="11">
        <v>6.7361111111111108E-2</v>
      </c>
      <c r="G3733" s="11">
        <v>0.98541666666666672</v>
      </c>
      <c r="H3733" s="8" t="s">
        <v>3703</v>
      </c>
      <c r="I3733" s="8">
        <v>1384.2271833333332</v>
      </c>
      <c r="K3733" s="2" t="s">
        <v>159</v>
      </c>
      <c r="L3733" s="3">
        <v>2</v>
      </c>
    </row>
    <row r="3734" spans="1:12" x14ac:dyDescent="0.25">
      <c r="A3734" t="s">
        <v>3959</v>
      </c>
      <c r="B3734" s="12" t="s">
        <v>1168</v>
      </c>
      <c r="C3734" s="13" t="s">
        <v>2322</v>
      </c>
      <c r="D3734" s="14">
        <v>45630.883333333331</v>
      </c>
      <c r="E3734" s="14">
        <v>45630.950694444437</v>
      </c>
      <c r="F3734" s="15">
        <v>6.7361111111111108E-2</v>
      </c>
      <c r="G3734" s="15">
        <v>0.71805555555555556</v>
      </c>
      <c r="H3734" s="13" t="s">
        <v>3918</v>
      </c>
      <c r="I3734" s="13">
        <v>1384.2271833333332</v>
      </c>
      <c r="K3734" s="2" t="s">
        <v>1645</v>
      </c>
      <c r="L3734" s="3">
        <v>1</v>
      </c>
    </row>
    <row r="3735" spans="1:12" x14ac:dyDescent="0.25">
      <c r="A3735" t="s">
        <v>1361</v>
      </c>
      <c r="B3735" s="9" t="s">
        <v>162</v>
      </c>
      <c r="C3735" s="8" t="s">
        <v>376</v>
      </c>
      <c r="D3735" s="10">
        <v>45371.203472222223</v>
      </c>
      <c r="E3735" s="10">
        <v>45371.270833333343</v>
      </c>
      <c r="F3735" s="11">
        <v>6.7361111111111108E-2</v>
      </c>
      <c r="G3735" s="11">
        <v>0.39652777777777781</v>
      </c>
      <c r="H3735" s="8" t="s">
        <v>4100</v>
      </c>
      <c r="I3735" s="8">
        <v>1384.2271833333332</v>
      </c>
      <c r="K3735" s="2" t="s">
        <v>860</v>
      </c>
      <c r="L3735" s="3">
        <v>1</v>
      </c>
    </row>
    <row r="3736" spans="1:12" x14ac:dyDescent="0.25">
      <c r="A3736" t="s">
        <v>4263</v>
      </c>
      <c r="B3736" s="12" t="s">
        <v>498</v>
      </c>
      <c r="C3736" s="13" t="s">
        <v>143</v>
      </c>
      <c r="D3736" s="14">
        <v>45350.946527777778</v>
      </c>
      <c r="E3736" s="14">
        <v>45351.013888888891</v>
      </c>
      <c r="F3736" s="15">
        <v>6.7361111111111108E-2</v>
      </c>
      <c r="G3736" s="15">
        <v>3.7409722222222221</v>
      </c>
      <c r="H3736" s="13" t="s">
        <v>4100</v>
      </c>
      <c r="I3736" s="13">
        <v>1384.2271833333332</v>
      </c>
      <c r="K3736" s="2" t="s">
        <v>2674</v>
      </c>
      <c r="L3736" s="3">
        <v>4</v>
      </c>
    </row>
    <row r="3737" spans="1:12" x14ac:dyDescent="0.25">
      <c r="A3737" t="s">
        <v>76</v>
      </c>
      <c r="B3737" s="12" t="s">
        <v>75</v>
      </c>
      <c r="C3737" s="13" t="s">
        <v>68</v>
      </c>
      <c r="D3737" s="14">
        <v>45334.98333333333</v>
      </c>
      <c r="E3737" s="14">
        <v>45335.050694444442</v>
      </c>
      <c r="F3737" s="15">
        <v>6.7361111111111108E-2</v>
      </c>
      <c r="G3737" s="15">
        <v>2.786805555555556</v>
      </c>
      <c r="H3737" s="13" t="s">
        <v>4100</v>
      </c>
      <c r="I3737" s="13">
        <v>1384.2271833333332</v>
      </c>
      <c r="K3737" s="2" t="s">
        <v>1458</v>
      </c>
      <c r="L3737" s="3">
        <v>1</v>
      </c>
    </row>
    <row r="3738" spans="1:12" x14ac:dyDescent="0.25">
      <c r="A3738" t="s">
        <v>1337</v>
      </c>
      <c r="B3738" s="12" t="s">
        <v>134</v>
      </c>
      <c r="C3738" s="13" t="s">
        <v>570</v>
      </c>
      <c r="D3738" s="14">
        <v>45618.679861111108</v>
      </c>
      <c r="E3738" s="14">
        <v>45618.74722222222</v>
      </c>
      <c r="F3738" s="15">
        <v>6.7361111111111108E-2</v>
      </c>
      <c r="G3738" s="15">
        <v>4.583333333333333E-2</v>
      </c>
      <c r="H3738" s="13" t="s">
        <v>4288</v>
      </c>
      <c r="I3738" s="13">
        <v>1384.2271833333332</v>
      </c>
      <c r="K3738" s="2" t="s">
        <v>2503</v>
      </c>
      <c r="L3738" s="3">
        <v>2</v>
      </c>
    </row>
    <row r="3739" spans="1:12" x14ac:dyDescent="0.25">
      <c r="A3739" t="s">
        <v>300</v>
      </c>
      <c r="B3739" s="12" t="s">
        <v>68</v>
      </c>
      <c r="C3739" s="13" t="s">
        <v>75</v>
      </c>
      <c r="D3739" s="14">
        <v>45556.730555555558</v>
      </c>
      <c r="E3739" s="14">
        <v>45556.79791666667</v>
      </c>
      <c r="F3739" s="15">
        <v>6.7361111111111108E-2</v>
      </c>
      <c r="G3739" s="15">
        <v>3.9854166666666671</v>
      </c>
      <c r="H3739" s="13" t="s">
        <v>4654</v>
      </c>
      <c r="I3739" s="13">
        <v>1384.2271833333332</v>
      </c>
      <c r="K3739" s="2" t="s">
        <v>3597</v>
      </c>
      <c r="L3739" s="3">
        <v>1</v>
      </c>
    </row>
    <row r="3740" spans="1:12" x14ac:dyDescent="0.25">
      <c r="A3740" t="s">
        <v>4723</v>
      </c>
      <c r="B3740" s="12" t="s">
        <v>213</v>
      </c>
      <c r="C3740" s="13" t="s">
        <v>89</v>
      </c>
      <c r="D3740" s="14">
        <v>45551.789583333331</v>
      </c>
      <c r="E3740" s="14">
        <v>45551.856944444437</v>
      </c>
      <c r="F3740" s="15">
        <v>6.7361111111111108E-2</v>
      </c>
      <c r="G3740" s="15">
        <v>7.9166666666666663E-2</v>
      </c>
      <c r="H3740" s="13" t="s">
        <v>4654</v>
      </c>
      <c r="I3740" s="13">
        <v>1384.2271833333332</v>
      </c>
      <c r="K3740" s="2" t="s">
        <v>900</v>
      </c>
      <c r="L3740" s="3">
        <v>1</v>
      </c>
    </row>
    <row r="3741" spans="1:12" x14ac:dyDescent="0.25">
      <c r="A3741" t="s">
        <v>4795</v>
      </c>
      <c r="B3741" s="9" t="s">
        <v>4794</v>
      </c>
      <c r="C3741" s="8" t="s">
        <v>4792</v>
      </c>
      <c r="D3741" s="10">
        <v>45641.782638888893</v>
      </c>
      <c r="E3741" s="10">
        <v>45641.85</v>
      </c>
      <c r="F3741" s="11">
        <v>6.7361111111111108E-2</v>
      </c>
      <c r="G3741" s="11">
        <v>3.4722222222222217E-2</v>
      </c>
      <c r="H3741" s="8" t="s">
        <v>4776</v>
      </c>
      <c r="I3741" s="8">
        <v>1384.2271833333332</v>
      </c>
      <c r="K3741" s="2" t="s">
        <v>2317</v>
      </c>
      <c r="L3741" s="3">
        <v>1</v>
      </c>
    </row>
    <row r="3742" spans="1:12" x14ac:dyDescent="0.25">
      <c r="A3742" t="s">
        <v>4903</v>
      </c>
      <c r="B3742" s="9" t="s">
        <v>18</v>
      </c>
      <c r="C3742" s="8" t="s">
        <v>2716</v>
      </c>
      <c r="D3742" s="10">
        <v>45487.790972222218</v>
      </c>
      <c r="E3742" s="10">
        <v>45487.85833333333</v>
      </c>
      <c r="F3742" s="11">
        <v>6.7361111111111108E-2</v>
      </c>
      <c r="G3742" s="11">
        <v>6.0416666666666667E-2</v>
      </c>
      <c r="H3742" s="8" t="s">
        <v>4776</v>
      </c>
      <c r="I3742" s="8">
        <v>1384.2271833333332</v>
      </c>
      <c r="K3742" s="2" t="s">
        <v>1664</v>
      </c>
      <c r="L3742" s="3">
        <v>2</v>
      </c>
    </row>
    <row r="3743" spans="1:12" x14ac:dyDescent="0.25">
      <c r="A3743" t="s">
        <v>4939</v>
      </c>
      <c r="B3743" s="9" t="s">
        <v>77</v>
      </c>
      <c r="C3743" s="8" t="s">
        <v>570</v>
      </c>
      <c r="D3743" s="10">
        <v>45345.619444444441</v>
      </c>
      <c r="E3743" s="10">
        <v>45345.686805555553</v>
      </c>
      <c r="F3743" s="11">
        <v>6.7361111111111108E-2</v>
      </c>
      <c r="G3743" s="11">
        <v>0.1229166666666667</v>
      </c>
      <c r="H3743" s="8" t="s">
        <v>4776</v>
      </c>
      <c r="I3743" s="8">
        <v>1384.2271833333332</v>
      </c>
      <c r="K3743" s="2" t="s">
        <v>1464</v>
      </c>
      <c r="L3743" s="3">
        <v>1</v>
      </c>
    </row>
    <row r="3744" spans="1:12" x14ac:dyDescent="0.25">
      <c r="A3744" t="s">
        <v>408</v>
      </c>
      <c r="B3744" s="12" t="s">
        <v>75</v>
      </c>
      <c r="C3744" s="13" t="s">
        <v>406</v>
      </c>
      <c r="D3744" s="14">
        <v>45326.609027777777</v>
      </c>
      <c r="E3744" s="14">
        <v>45326.675694444442</v>
      </c>
      <c r="F3744" s="15">
        <v>6.6666666666666666E-2</v>
      </c>
      <c r="G3744" s="15">
        <v>8.4027777777777785E-2</v>
      </c>
      <c r="H3744" s="13" t="s">
        <v>11</v>
      </c>
      <c r="I3744" s="13">
        <v>1369.9567999999999</v>
      </c>
      <c r="K3744" s="2" t="s">
        <v>4408</v>
      </c>
      <c r="L3744" s="3">
        <v>1</v>
      </c>
    </row>
    <row r="3745" spans="1:12" x14ac:dyDescent="0.25">
      <c r="A3745" t="s">
        <v>671</v>
      </c>
      <c r="B3745" s="12" t="s">
        <v>664</v>
      </c>
      <c r="C3745" s="13" t="s">
        <v>669</v>
      </c>
      <c r="D3745" s="14">
        <v>45410.690972222219</v>
      </c>
      <c r="E3745" s="14">
        <v>45410.757638888892</v>
      </c>
      <c r="F3745" s="15">
        <v>6.6666666666666666E-2</v>
      </c>
      <c r="G3745" s="15">
        <v>2.6388888888888889E-2</v>
      </c>
      <c r="H3745" s="13" t="s">
        <v>418</v>
      </c>
      <c r="I3745" s="13">
        <v>1369.9567999999999</v>
      </c>
      <c r="K3745" s="2" t="s">
        <v>4580</v>
      </c>
      <c r="L3745" s="3">
        <v>1</v>
      </c>
    </row>
    <row r="3746" spans="1:12" x14ac:dyDescent="0.25">
      <c r="A3746" t="s">
        <v>1373</v>
      </c>
      <c r="B3746" s="9" t="s">
        <v>869</v>
      </c>
      <c r="C3746" s="8" t="s">
        <v>1371</v>
      </c>
      <c r="D3746" s="10">
        <v>45600.792361111111</v>
      </c>
      <c r="E3746" s="10">
        <v>45600.859027777777</v>
      </c>
      <c r="F3746" s="11">
        <v>6.6666666666666666E-2</v>
      </c>
      <c r="G3746" s="11">
        <v>4.027777777777778E-2</v>
      </c>
      <c r="H3746" s="8" t="s">
        <v>1314</v>
      </c>
      <c r="I3746" s="8">
        <v>1369.9567999999999</v>
      </c>
      <c r="K3746" s="2" t="s">
        <v>2045</v>
      </c>
      <c r="L3746" s="3">
        <v>1</v>
      </c>
    </row>
    <row r="3747" spans="1:12" x14ac:dyDescent="0.25">
      <c r="A3747" t="s">
        <v>2144</v>
      </c>
      <c r="B3747" s="12" t="s">
        <v>546</v>
      </c>
      <c r="C3747" s="13" t="s">
        <v>416</v>
      </c>
      <c r="D3747" s="14">
        <v>45400.451388888891</v>
      </c>
      <c r="E3747" s="14">
        <v>45400.518055555563</v>
      </c>
      <c r="F3747" s="15">
        <v>6.6666666666666666E-2</v>
      </c>
      <c r="G3747" s="15">
        <v>0.89583333333333337</v>
      </c>
      <c r="H3747" s="13" t="s">
        <v>1908</v>
      </c>
      <c r="I3747" s="13">
        <v>1369.9567999999999</v>
      </c>
      <c r="K3747" s="2" t="s">
        <v>2095</v>
      </c>
      <c r="L3747" s="3">
        <v>3</v>
      </c>
    </row>
    <row r="3748" spans="1:12" x14ac:dyDescent="0.25">
      <c r="A3748" t="s">
        <v>2336</v>
      </c>
      <c r="B3748" s="9" t="s">
        <v>527</v>
      </c>
      <c r="C3748" s="8" t="s">
        <v>2334</v>
      </c>
      <c r="D3748" s="10">
        <v>45520.859722222223</v>
      </c>
      <c r="E3748" s="10">
        <v>45520.926388888889</v>
      </c>
      <c r="F3748" s="11">
        <v>6.6666666666666666E-2</v>
      </c>
      <c r="G3748" s="11">
        <v>1.7486111111111109</v>
      </c>
      <c r="H3748" s="8" t="s">
        <v>2207</v>
      </c>
      <c r="I3748" s="8">
        <v>1369.9567999999999</v>
      </c>
      <c r="K3748" s="2" t="s">
        <v>327</v>
      </c>
      <c r="L3748" s="3">
        <v>1</v>
      </c>
    </row>
    <row r="3749" spans="1:12" x14ac:dyDescent="0.25">
      <c r="A3749" t="s">
        <v>2404</v>
      </c>
      <c r="B3749" s="12" t="s">
        <v>507</v>
      </c>
      <c r="C3749" s="13" t="s">
        <v>75</v>
      </c>
      <c r="D3749" s="14">
        <v>45428.875</v>
      </c>
      <c r="E3749" s="14">
        <v>45428.941666666673</v>
      </c>
      <c r="F3749" s="15">
        <v>6.6666666666666666E-2</v>
      </c>
      <c r="G3749" s="15">
        <v>1.020833333333333</v>
      </c>
      <c r="H3749" s="13" t="s">
        <v>2207</v>
      </c>
      <c r="I3749" s="13">
        <v>1369.9567999999999</v>
      </c>
      <c r="K3749" s="2" t="s">
        <v>1904</v>
      </c>
      <c r="L3749" s="3">
        <v>2</v>
      </c>
    </row>
    <row r="3750" spans="1:12" x14ac:dyDescent="0.25">
      <c r="A3750" t="s">
        <v>300</v>
      </c>
      <c r="B3750" s="12" t="s">
        <v>68</v>
      </c>
      <c r="C3750" s="13" t="s">
        <v>75</v>
      </c>
      <c r="D3750" s="14">
        <v>45389.711805555547</v>
      </c>
      <c r="E3750" s="14">
        <v>45389.77847222222</v>
      </c>
      <c r="F3750" s="15">
        <v>6.6666666666666666E-2</v>
      </c>
      <c r="G3750" s="15">
        <v>5.4166666666666669E-2</v>
      </c>
      <c r="H3750" s="13" t="s">
        <v>2502</v>
      </c>
      <c r="I3750" s="13">
        <v>1369.9567999999999</v>
      </c>
      <c r="K3750" s="2" t="s">
        <v>2632</v>
      </c>
      <c r="L3750" s="3">
        <v>1</v>
      </c>
    </row>
    <row r="3751" spans="1:12" x14ac:dyDescent="0.25">
      <c r="A3751" t="s">
        <v>1773</v>
      </c>
      <c r="B3751" s="12" t="s">
        <v>240</v>
      </c>
      <c r="C3751" s="13" t="s">
        <v>18</v>
      </c>
      <c r="D3751" s="14">
        <v>45605.921527777777</v>
      </c>
      <c r="E3751" s="14">
        <v>45605.988194444442</v>
      </c>
      <c r="F3751" s="15">
        <v>6.6666666666666666E-2</v>
      </c>
      <c r="G3751" s="15">
        <v>0.69861111111111107</v>
      </c>
      <c r="H3751" s="13" t="s">
        <v>2858</v>
      </c>
      <c r="I3751" s="13">
        <v>1369.9567999999999</v>
      </c>
      <c r="K3751" s="2" t="s">
        <v>2856</v>
      </c>
      <c r="L3751" s="3">
        <v>1</v>
      </c>
    </row>
    <row r="3752" spans="1:12" x14ac:dyDescent="0.25">
      <c r="A3752" t="s">
        <v>2553</v>
      </c>
      <c r="B3752" s="12" t="s">
        <v>68</v>
      </c>
      <c r="C3752" s="13" t="s">
        <v>32</v>
      </c>
      <c r="D3752" s="14">
        <v>45475.05</v>
      </c>
      <c r="E3752" s="14">
        <v>45475.116666666669</v>
      </c>
      <c r="F3752" s="15">
        <v>6.6666666666666666E-2</v>
      </c>
      <c r="G3752" s="15">
        <v>8.2638888888888887E-2</v>
      </c>
      <c r="H3752" s="13" t="s">
        <v>2858</v>
      </c>
      <c r="I3752" s="13">
        <v>1369.9567999999999</v>
      </c>
      <c r="K3752" s="2" t="s">
        <v>4925</v>
      </c>
      <c r="L3752" s="3">
        <v>1</v>
      </c>
    </row>
    <row r="3753" spans="1:12" x14ac:dyDescent="0.25">
      <c r="A3753" t="s">
        <v>3138</v>
      </c>
      <c r="B3753" s="12" t="s">
        <v>2358</v>
      </c>
      <c r="C3753" s="13" t="s">
        <v>127</v>
      </c>
      <c r="D3753" s="14">
        <v>45585.890972222223</v>
      </c>
      <c r="E3753" s="14">
        <v>45585.957638888889</v>
      </c>
      <c r="F3753" s="15">
        <v>6.6666666666666666E-2</v>
      </c>
      <c r="G3753" s="15"/>
      <c r="H3753" s="13" t="s">
        <v>3096</v>
      </c>
      <c r="I3753" s="13">
        <v>1369.9567999999999</v>
      </c>
      <c r="K3753" s="2" t="s">
        <v>3092</v>
      </c>
      <c r="L3753" s="3">
        <v>1</v>
      </c>
    </row>
    <row r="3754" spans="1:12" x14ac:dyDescent="0.25">
      <c r="A3754" t="s">
        <v>3220</v>
      </c>
      <c r="B3754" s="12" t="s">
        <v>156</v>
      </c>
      <c r="C3754" s="13" t="s">
        <v>261</v>
      </c>
      <c r="D3754" s="14">
        <v>45395.841666666667</v>
      </c>
      <c r="E3754" s="14">
        <v>45395.908333333333</v>
      </c>
      <c r="F3754" s="15">
        <v>6.6666666666666666E-2</v>
      </c>
      <c r="G3754" s="15">
        <v>0.22430555555555559</v>
      </c>
      <c r="H3754" s="13" t="s">
        <v>3096</v>
      </c>
      <c r="I3754" s="13">
        <v>1369.9567999999999</v>
      </c>
      <c r="K3754" s="2" t="s">
        <v>4806</v>
      </c>
      <c r="L3754" s="3">
        <v>1</v>
      </c>
    </row>
    <row r="3755" spans="1:12" x14ac:dyDescent="0.25">
      <c r="A3755" t="s">
        <v>3291</v>
      </c>
      <c r="B3755" s="12" t="s">
        <v>54</v>
      </c>
      <c r="C3755" s="13" t="s">
        <v>406</v>
      </c>
      <c r="D3755" s="14">
        <v>45665.729166666657</v>
      </c>
      <c r="E3755" s="14">
        <v>45665.79583333333</v>
      </c>
      <c r="F3755" s="15">
        <v>6.6666666666666666E-2</v>
      </c>
      <c r="G3755" s="15"/>
      <c r="H3755" s="13" t="s">
        <v>3277</v>
      </c>
      <c r="I3755" s="13">
        <v>1369.9567999999999</v>
      </c>
      <c r="K3755" s="2" t="s">
        <v>1311</v>
      </c>
      <c r="L3755" s="3">
        <v>1</v>
      </c>
    </row>
    <row r="3756" spans="1:12" x14ac:dyDescent="0.25">
      <c r="A3756" t="s">
        <v>3291</v>
      </c>
      <c r="B3756" s="12" t="s">
        <v>54</v>
      </c>
      <c r="C3756" s="13" t="s">
        <v>406</v>
      </c>
      <c r="D3756" s="14">
        <v>45665.729166666657</v>
      </c>
      <c r="E3756" s="14">
        <v>45665.79583333333</v>
      </c>
      <c r="F3756" s="15">
        <v>6.6666666666666666E-2</v>
      </c>
      <c r="G3756" s="15"/>
      <c r="H3756" s="13" t="s">
        <v>3484</v>
      </c>
      <c r="I3756" s="13">
        <v>1369.9567999999999</v>
      </c>
      <c r="K3756" s="2" t="s">
        <v>1446</v>
      </c>
      <c r="L3756" s="3">
        <v>1</v>
      </c>
    </row>
    <row r="3757" spans="1:12" x14ac:dyDescent="0.25">
      <c r="A3757" t="s">
        <v>3595</v>
      </c>
      <c r="B3757" s="9" t="s">
        <v>75</v>
      </c>
      <c r="C3757" s="8" t="s">
        <v>757</v>
      </c>
      <c r="D3757" s="10">
        <v>45511.645833333343</v>
      </c>
      <c r="E3757" s="10">
        <v>45511.712500000001</v>
      </c>
      <c r="F3757" s="11">
        <v>6.6666666666666666E-2</v>
      </c>
      <c r="G3757" s="11">
        <v>9.930555555555555E-2</v>
      </c>
      <c r="H3757" s="8" t="s">
        <v>3485</v>
      </c>
      <c r="I3757" s="8">
        <v>1369.9567999999999</v>
      </c>
      <c r="K3757" s="2" t="s">
        <v>1761</v>
      </c>
      <c r="L3757" s="3">
        <v>1</v>
      </c>
    </row>
    <row r="3758" spans="1:12" x14ac:dyDescent="0.25">
      <c r="A3758" t="s">
        <v>2695</v>
      </c>
      <c r="B3758" s="9" t="s">
        <v>12</v>
      </c>
      <c r="C3758" s="8" t="s">
        <v>712</v>
      </c>
      <c r="D3758" s="10">
        <v>45597.502083333333</v>
      </c>
      <c r="E3758" s="10">
        <v>45597.568749999999</v>
      </c>
      <c r="F3758" s="11">
        <v>6.6666666666666666E-2</v>
      </c>
      <c r="G3758" s="11">
        <v>5.0694444444444438E-2</v>
      </c>
      <c r="H3758" s="8" t="s">
        <v>3703</v>
      </c>
      <c r="I3758" s="8">
        <v>1369.9567999999999</v>
      </c>
      <c r="K3758" s="2" t="s">
        <v>4832</v>
      </c>
      <c r="L3758" s="3">
        <v>1</v>
      </c>
    </row>
    <row r="3759" spans="1:12" x14ac:dyDescent="0.25">
      <c r="A3759" t="s">
        <v>3787</v>
      </c>
      <c r="B3759" s="9" t="s">
        <v>775</v>
      </c>
      <c r="C3759" s="8" t="s">
        <v>460</v>
      </c>
      <c r="D3759" s="10">
        <v>45547.679861111108</v>
      </c>
      <c r="E3759" s="10">
        <v>45547.746527777781</v>
      </c>
      <c r="F3759" s="11">
        <v>6.6666666666666666E-2</v>
      </c>
      <c r="G3759" s="11">
        <v>0.6875</v>
      </c>
      <c r="H3759" s="8" t="s">
        <v>3703</v>
      </c>
      <c r="I3759" s="8">
        <v>1369.9567999999999</v>
      </c>
      <c r="K3759" s="2" t="s">
        <v>1776</v>
      </c>
      <c r="L3759" s="3">
        <v>1</v>
      </c>
    </row>
    <row r="3760" spans="1:12" x14ac:dyDescent="0.25">
      <c r="A3760" t="s">
        <v>3825</v>
      </c>
      <c r="B3760" s="9" t="s">
        <v>652</v>
      </c>
      <c r="C3760" s="8" t="s">
        <v>838</v>
      </c>
      <c r="D3760" s="10">
        <v>45479.754166666673</v>
      </c>
      <c r="E3760" s="10">
        <v>45479.820833333331</v>
      </c>
      <c r="F3760" s="11">
        <v>6.6666666666666666E-2</v>
      </c>
      <c r="G3760" s="11">
        <v>0.93680555555555556</v>
      </c>
      <c r="H3760" s="8" t="s">
        <v>3703</v>
      </c>
      <c r="I3760" s="8">
        <v>1369.9567999999999</v>
      </c>
      <c r="K3760" s="2" t="s">
        <v>4468</v>
      </c>
      <c r="L3760" s="3">
        <v>1</v>
      </c>
    </row>
    <row r="3761" spans="1:12" x14ac:dyDescent="0.25">
      <c r="A3761" t="s">
        <v>4119</v>
      </c>
      <c r="B3761" s="12" t="s">
        <v>4118</v>
      </c>
      <c r="C3761" s="13" t="s">
        <v>48</v>
      </c>
      <c r="D3761" s="14">
        <v>45641.772916666669</v>
      </c>
      <c r="E3761" s="14">
        <v>45641.839583333327</v>
      </c>
      <c r="F3761" s="15">
        <v>6.6666666666666666E-2</v>
      </c>
      <c r="G3761" s="15">
        <v>2.0833333333333329E-2</v>
      </c>
      <c r="H3761" s="13" t="s">
        <v>4100</v>
      </c>
      <c r="I3761" s="13">
        <v>1369.9567999999999</v>
      </c>
      <c r="K3761" s="2" t="s">
        <v>4027</v>
      </c>
      <c r="L3761" s="3">
        <v>1</v>
      </c>
    </row>
    <row r="3762" spans="1:12" x14ac:dyDescent="0.25">
      <c r="A3762" t="s">
        <v>4318</v>
      </c>
      <c r="B3762" s="12" t="s">
        <v>337</v>
      </c>
      <c r="C3762" s="13" t="s">
        <v>1482</v>
      </c>
      <c r="D3762" s="14">
        <v>45638.832638888889</v>
      </c>
      <c r="E3762" s="14">
        <v>45638.899305555547</v>
      </c>
      <c r="F3762" s="15">
        <v>6.6666666666666666E-2</v>
      </c>
      <c r="G3762" s="15">
        <v>1.413194444444444</v>
      </c>
      <c r="H3762" s="13" t="s">
        <v>4288</v>
      </c>
      <c r="I3762" s="13">
        <v>1369.9567999999999</v>
      </c>
      <c r="K3762" s="2" t="s">
        <v>1095</v>
      </c>
      <c r="L3762" s="3">
        <v>1</v>
      </c>
    </row>
    <row r="3763" spans="1:12" x14ac:dyDescent="0.25">
      <c r="A3763" t="s">
        <v>4319</v>
      </c>
      <c r="B3763" s="9" t="s">
        <v>221</v>
      </c>
      <c r="C3763" s="8" t="s">
        <v>1053</v>
      </c>
      <c r="D3763" s="10">
        <v>45636.811111111107</v>
      </c>
      <c r="E3763" s="10">
        <v>45636.87777777778</v>
      </c>
      <c r="F3763" s="11">
        <v>6.6666666666666666E-2</v>
      </c>
      <c r="G3763" s="11">
        <v>0.99097222222222225</v>
      </c>
      <c r="H3763" s="8" t="s">
        <v>4288</v>
      </c>
      <c r="I3763" s="8">
        <v>1369.9567999999999</v>
      </c>
      <c r="K3763" s="2" t="s">
        <v>4678</v>
      </c>
      <c r="L3763" s="3">
        <v>1</v>
      </c>
    </row>
    <row r="3764" spans="1:12" x14ac:dyDescent="0.25">
      <c r="A3764" t="s">
        <v>4629</v>
      </c>
      <c r="B3764" s="9" t="s">
        <v>143</v>
      </c>
      <c r="C3764" s="8" t="s">
        <v>1885</v>
      </c>
      <c r="D3764" s="10">
        <v>45359.736111111109</v>
      </c>
      <c r="E3764" s="10">
        <v>45359.802777777782</v>
      </c>
      <c r="F3764" s="11">
        <v>6.6666666666666666E-2</v>
      </c>
      <c r="G3764" s="11">
        <v>0.1048611111111111</v>
      </c>
      <c r="H3764" s="8" t="s">
        <v>4485</v>
      </c>
      <c r="I3764" s="8">
        <v>1369.9567999999999</v>
      </c>
      <c r="K3764" s="2" t="s">
        <v>3855</v>
      </c>
      <c r="L3764" s="3">
        <v>1</v>
      </c>
    </row>
    <row r="3765" spans="1:12" x14ac:dyDescent="0.25">
      <c r="A3765" t="s">
        <v>591</v>
      </c>
      <c r="B3765" s="12" t="s">
        <v>22</v>
      </c>
      <c r="C3765" s="13" t="s">
        <v>56</v>
      </c>
      <c r="D3765" s="14">
        <v>45590.732638888891</v>
      </c>
      <c r="E3765" s="14">
        <v>45590.799305555563</v>
      </c>
      <c r="F3765" s="15">
        <v>6.6666666666666666E-2</v>
      </c>
      <c r="G3765" s="15">
        <v>8.4722222222222227E-2</v>
      </c>
      <c r="H3765" s="13" t="s">
        <v>4776</v>
      </c>
      <c r="I3765" s="13">
        <v>1369.9567999999999</v>
      </c>
      <c r="K3765" s="2" t="s">
        <v>804</v>
      </c>
      <c r="L3765" s="3">
        <v>2</v>
      </c>
    </row>
    <row r="3766" spans="1:12" x14ac:dyDescent="0.25">
      <c r="A3766" t="s">
        <v>272</v>
      </c>
      <c r="B3766" s="12" t="s">
        <v>271</v>
      </c>
      <c r="C3766" s="13" t="s">
        <v>156</v>
      </c>
      <c r="D3766" s="14">
        <v>45496.768750000003</v>
      </c>
      <c r="E3766" s="14">
        <v>45496.834722222222</v>
      </c>
      <c r="F3766" s="15">
        <v>6.5972222222222224E-2</v>
      </c>
      <c r="G3766" s="15"/>
      <c r="H3766" s="13" t="s">
        <v>11</v>
      </c>
      <c r="I3766" s="13">
        <v>1355.6864166666667</v>
      </c>
      <c r="K3766" s="2" t="s">
        <v>3776</v>
      </c>
      <c r="L3766" s="3">
        <v>1</v>
      </c>
    </row>
    <row r="3767" spans="1:12" x14ac:dyDescent="0.25">
      <c r="A3767" t="s">
        <v>422</v>
      </c>
      <c r="B3767" s="12" t="s">
        <v>421</v>
      </c>
      <c r="C3767" s="13" t="s">
        <v>419</v>
      </c>
      <c r="D3767" s="14">
        <v>45680.536805555559</v>
      </c>
      <c r="E3767" s="14">
        <v>45680.602777777778</v>
      </c>
      <c r="F3767" s="15">
        <v>6.5972222222222224E-2</v>
      </c>
      <c r="G3767" s="15">
        <v>9.8611111111111108E-2</v>
      </c>
      <c r="H3767" s="13" t="s">
        <v>418</v>
      </c>
      <c r="I3767" s="13">
        <v>1355.6864166666667</v>
      </c>
      <c r="K3767" s="2" t="s">
        <v>3962</v>
      </c>
      <c r="L3767" s="3">
        <v>1</v>
      </c>
    </row>
    <row r="3768" spans="1:12" x14ac:dyDescent="0.25">
      <c r="A3768" t="s">
        <v>1170</v>
      </c>
      <c r="B3768" s="9" t="s">
        <v>89</v>
      </c>
      <c r="C3768" s="8" t="s">
        <v>1168</v>
      </c>
      <c r="D3768" s="10">
        <v>45515.588888888888</v>
      </c>
      <c r="E3768" s="10">
        <v>45515.654861111107</v>
      </c>
      <c r="F3768" s="11">
        <v>6.5972222222222224E-2</v>
      </c>
      <c r="G3768" s="11">
        <v>5.9722222222222232E-2</v>
      </c>
      <c r="H3768" s="8" t="s">
        <v>1085</v>
      </c>
      <c r="I3768" s="8">
        <v>1355.6864166666667</v>
      </c>
      <c r="K3768" s="2" t="s">
        <v>2380</v>
      </c>
      <c r="L3768" s="3">
        <v>3</v>
      </c>
    </row>
    <row r="3769" spans="1:12" x14ac:dyDescent="0.25">
      <c r="A3769" t="s">
        <v>887</v>
      </c>
      <c r="B3769" s="9" t="s">
        <v>795</v>
      </c>
      <c r="C3769" s="8" t="s">
        <v>210</v>
      </c>
      <c r="D3769" s="10">
        <v>45412.417361111111</v>
      </c>
      <c r="E3769" s="10">
        <v>45412.48333333333</v>
      </c>
      <c r="F3769" s="11">
        <v>6.5972222222222224E-2</v>
      </c>
      <c r="G3769" s="11">
        <v>0.80277777777777781</v>
      </c>
      <c r="H3769" s="8" t="s">
        <v>1314</v>
      </c>
      <c r="I3769" s="8">
        <v>1355.6864166666667</v>
      </c>
      <c r="K3769" s="2" t="s">
        <v>1517</v>
      </c>
      <c r="L3769" s="3">
        <v>2</v>
      </c>
    </row>
    <row r="3770" spans="1:12" x14ac:dyDescent="0.25">
      <c r="A3770" t="s">
        <v>1707</v>
      </c>
      <c r="B3770" s="12" t="s">
        <v>460</v>
      </c>
      <c r="C3770" s="13" t="s">
        <v>1168</v>
      </c>
      <c r="D3770" s="14">
        <v>45555.734027777777</v>
      </c>
      <c r="E3770" s="14">
        <v>45555.8</v>
      </c>
      <c r="F3770" s="15">
        <v>6.5972222222222224E-2</v>
      </c>
      <c r="G3770" s="15">
        <v>3.8194444444444448E-2</v>
      </c>
      <c r="H3770" s="13" t="s">
        <v>1566</v>
      </c>
      <c r="I3770" s="13">
        <v>1355.6864166666667</v>
      </c>
      <c r="K3770" s="2" t="s">
        <v>2449</v>
      </c>
      <c r="L3770" s="3">
        <v>1</v>
      </c>
    </row>
    <row r="3771" spans="1:12" x14ac:dyDescent="0.25">
      <c r="A3771" t="s">
        <v>1984</v>
      </c>
      <c r="B3771" s="12" t="s">
        <v>881</v>
      </c>
      <c r="C3771" s="13" t="s">
        <v>143</v>
      </c>
      <c r="D3771" s="14">
        <v>45572.03402777778</v>
      </c>
      <c r="E3771" s="14">
        <v>45572.1</v>
      </c>
      <c r="F3771" s="15">
        <v>6.5972222222222224E-2</v>
      </c>
      <c r="G3771" s="15"/>
      <c r="H3771" s="13" t="s">
        <v>1908</v>
      </c>
      <c r="I3771" s="13">
        <v>1355.6864166666667</v>
      </c>
      <c r="K3771" s="2" t="s">
        <v>2933</v>
      </c>
      <c r="L3771" s="3">
        <v>1</v>
      </c>
    </row>
    <row r="3772" spans="1:12" x14ac:dyDescent="0.25">
      <c r="A3772" t="s">
        <v>661</v>
      </c>
      <c r="B3772" s="9" t="s">
        <v>660</v>
      </c>
      <c r="C3772" s="8" t="s">
        <v>12</v>
      </c>
      <c r="D3772" s="10">
        <v>45375.70416666667</v>
      </c>
      <c r="E3772" s="10">
        <v>45375.770138888889</v>
      </c>
      <c r="F3772" s="11">
        <v>6.5972222222222224E-2</v>
      </c>
      <c r="G3772" s="11">
        <v>0.74583333333333335</v>
      </c>
      <c r="H3772" s="8" t="s">
        <v>3096</v>
      </c>
      <c r="I3772" s="8">
        <v>1355.6864166666667</v>
      </c>
      <c r="K3772" s="2" t="s">
        <v>3810</v>
      </c>
      <c r="L3772" s="3">
        <v>1</v>
      </c>
    </row>
    <row r="3773" spans="1:12" x14ac:dyDescent="0.25">
      <c r="A3773" t="s">
        <v>3334</v>
      </c>
      <c r="B3773" s="9" t="s">
        <v>3333</v>
      </c>
      <c r="C3773" s="8" t="s">
        <v>18</v>
      </c>
      <c r="D3773" s="10">
        <v>45593.749305555553</v>
      </c>
      <c r="E3773" s="10">
        <v>45593.81527777778</v>
      </c>
      <c r="F3773" s="11">
        <v>6.5972222222222224E-2</v>
      </c>
      <c r="G3773" s="11">
        <v>0.71319444444444446</v>
      </c>
      <c r="H3773" s="8" t="s">
        <v>3277</v>
      </c>
      <c r="I3773" s="8">
        <v>1355.6864166666667</v>
      </c>
      <c r="K3773" s="2" t="s">
        <v>2657</v>
      </c>
      <c r="L3773" s="3">
        <v>1</v>
      </c>
    </row>
    <row r="3774" spans="1:12" x14ac:dyDescent="0.25">
      <c r="A3774" t="s">
        <v>3340</v>
      </c>
      <c r="B3774" s="12" t="s">
        <v>881</v>
      </c>
      <c r="C3774" s="13" t="s">
        <v>134</v>
      </c>
      <c r="D3774" s="14">
        <v>45584.847916666673</v>
      </c>
      <c r="E3774" s="14">
        <v>45584.913888888892</v>
      </c>
      <c r="F3774" s="15">
        <v>6.5972222222222224E-2</v>
      </c>
      <c r="G3774" s="15">
        <v>0.7104166666666667</v>
      </c>
      <c r="H3774" s="13" t="s">
        <v>3277</v>
      </c>
      <c r="I3774" s="13">
        <v>1355.6864166666667</v>
      </c>
      <c r="K3774" s="2" t="s">
        <v>1030</v>
      </c>
      <c r="L3774" s="3">
        <v>1</v>
      </c>
    </row>
    <row r="3775" spans="1:12" x14ac:dyDescent="0.25">
      <c r="A3775" t="s">
        <v>3334</v>
      </c>
      <c r="B3775" s="9" t="s">
        <v>3333</v>
      </c>
      <c r="C3775" s="8" t="s">
        <v>18</v>
      </c>
      <c r="D3775" s="10">
        <v>45593.749305555553</v>
      </c>
      <c r="E3775" s="10">
        <v>45593.81527777778</v>
      </c>
      <c r="F3775" s="11">
        <v>6.5972222222222224E-2</v>
      </c>
      <c r="G3775" s="11">
        <v>0.71319444444444446</v>
      </c>
      <c r="H3775" s="8" t="s">
        <v>3484</v>
      </c>
      <c r="I3775" s="8">
        <v>1355.6864166666667</v>
      </c>
      <c r="K3775" s="2" t="s">
        <v>3367</v>
      </c>
      <c r="L3775" s="3">
        <v>2</v>
      </c>
    </row>
    <row r="3776" spans="1:12" x14ac:dyDescent="0.25">
      <c r="A3776" t="s">
        <v>3340</v>
      </c>
      <c r="B3776" s="12" t="s">
        <v>881</v>
      </c>
      <c r="C3776" s="13" t="s">
        <v>134</v>
      </c>
      <c r="D3776" s="14">
        <v>45584.847916666673</v>
      </c>
      <c r="E3776" s="14">
        <v>45584.913888888892</v>
      </c>
      <c r="F3776" s="15">
        <v>6.5972222222222224E-2</v>
      </c>
      <c r="G3776" s="15">
        <v>0.7104166666666667</v>
      </c>
      <c r="H3776" s="13" t="s">
        <v>3484</v>
      </c>
      <c r="I3776" s="13">
        <v>1355.6864166666667</v>
      </c>
      <c r="K3776" s="2" t="s">
        <v>4461</v>
      </c>
      <c r="L3776" s="3">
        <v>1</v>
      </c>
    </row>
    <row r="3777" spans="1:12" x14ac:dyDescent="0.25">
      <c r="A3777" t="s">
        <v>3584</v>
      </c>
      <c r="B3777" s="12" t="s">
        <v>1100</v>
      </c>
      <c r="C3777" s="13" t="s">
        <v>18</v>
      </c>
      <c r="D3777" s="14">
        <v>45525.643055555563</v>
      </c>
      <c r="E3777" s="14">
        <v>45525.709027777782</v>
      </c>
      <c r="F3777" s="15">
        <v>6.5972222222222224E-2</v>
      </c>
      <c r="G3777" s="15">
        <v>0.29930555555555549</v>
      </c>
      <c r="H3777" s="13" t="s">
        <v>3485</v>
      </c>
      <c r="I3777" s="13">
        <v>1355.6864166666667</v>
      </c>
      <c r="K3777" s="2" t="s">
        <v>3528</v>
      </c>
      <c r="L3777" s="3">
        <v>1</v>
      </c>
    </row>
    <row r="3778" spans="1:12" x14ac:dyDescent="0.25">
      <c r="A3778" t="s">
        <v>2551</v>
      </c>
      <c r="B3778" s="12" t="s">
        <v>68</v>
      </c>
      <c r="C3778" s="13" t="s">
        <v>77</v>
      </c>
      <c r="D3778" s="14">
        <v>45504.905555555553</v>
      </c>
      <c r="E3778" s="14">
        <v>45504.97152777778</v>
      </c>
      <c r="F3778" s="15">
        <v>6.5972222222222224E-2</v>
      </c>
      <c r="G3778" s="15">
        <v>0.16041666666666671</v>
      </c>
      <c r="H3778" s="13" t="s">
        <v>3485</v>
      </c>
      <c r="I3778" s="13">
        <v>1355.6864166666667</v>
      </c>
      <c r="K3778" s="2" t="s">
        <v>1119</v>
      </c>
      <c r="L3778" s="3">
        <v>1</v>
      </c>
    </row>
    <row r="3779" spans="1:12" x14ac:dyDescent="0.25">
      <c r="A3779" t="s">
        <v>3838</v>
      </c>
      <c r="B3779" s="12" t="s">
        <v>68</v>
      </c>
      <c r="C3779" s="13" t="s">
        <v>3601</v>
      </c>
      <c r="D3779" s="14">
        <v>45470.10833333333</v>
      </c>
      <c r="E3779" s="14">
        <v>45470.174305555563</v>
      </c>
      <c r="F3779" s="15">
        <v>6.5972222222222224E-2</v>
      </c>
      <c r="G3779" s="15">
        <v>6.9444444444444448E-2</v>
      </c>
      <c r="H3779" s="13" t="s">
        <v>3703</v>
      </c>
      <c r="I3779" s="13">
        <v>1355.6864166666667</v>
      </c>
      <c r="K3779" s="2" t="s">
        <v>643</v>
      </c>
      <c r="L3779" s="3">
        <v>2</v>
      </c>
    </row>
    <row r="3780" spans="1:12" x14ac:dyDescent="0.25">
      <c r="A3780" t="s">
        <v>3332</v>
      </c>
      <c r="B3780" s="9" t="s">
        <v>18</v>
      </c>
      <c r="C3780" s="8" t="s">
        <v>672</v>
      </c>
      <c r="D3780" s="10">
        <v>45667.538194444453</v>
      </c>
      <c r="E3780" s="10">
        <v>45667.604166666657</v>
      </c>
      <c r="F3780" s="11">
        <v>6.5972222222222224E-2</v>
      </c>
      <c r="G3780" s="11"/>
      <c r="H3780" s="8" t="s">
        <v>3918</v>
      </c>
      <c r="I3780" s="8">
        <v>1355.6864166666667</v>
      </c>
      <c r="K3780" s="2" t="s">
        <v>3389</v>
      </c>
      <c r="L3780" s="3">
        <v>2</v>
      </c>
    </row>
    <row r="3781" spans="1:12" x14ac:dyDescent="0.25">
      <c r="A3781" t="s">
        <v>2662</v>
      </c>
      <c r="B3781" s="12" t="s">
        <v>107</v>
      </c>
      <c r="C3781" s="13" t="s">
        <v>732</v>
      </c>
      <c r="D3781" s="14">
        <v>45619.803472222222</v>
      </c>
      <c r="E3781" s="14">
        <v>45619.869444444441</v>
      </c>
      <c r="F3781" s="15">
        <v>6.5972222222222224E-2</v>
      </c>
      <c r="G3781" s="15">
        <v>6.0680555555555564</v>
      </c>
      <c r="H3781" s="13" t="s">
        <v>3918</v>
      </c>
      <c r="I3781" s="13">
        <v>1355.6864166666667</v>
      </c>
      <c r="K3781" s="2" t="s">
        <v>2107</v>
      </c>
      <c r="L3781" s="3">
        <v>1</v>
      </c>
    </row>
    <row r="3782" spans="1:12" x14ac:dyDescent="0.25">
      <c r="A3782" t="s">
        <v>296</v>
      </c>
      <c r="B3782" s="9" t="s">
        <v>125</v>
      </c>
      <c r="C3782" s="8" t="s">
        <v>162</v>
      </c>
      <c r="D3782" s="10">
        <v>45350.845138888893</v>
      </c>
      <c r="E3782" s="10">
        <v>45350.911111111112</v>
      </c>
      <c r="F3782" s="11">
        <v>6.5972222222222224E-2</v>
      </c>
      <c r="G3782" s="11">
        <v>4.7222222222222221E-2</v>
      </c>
      <c r="H3782" s="8" t="s">
        <v>4100</v>
      </c>
      <c r="I3782" s="8">
        <v>1355.6864166666667</v>
      </c>
      <c r="K3782" s="2" t="s">
        <v>1958</v>
      </c>
      <c r="L3782" s="3">
        <v>2</v>
      </c>
    </row>
    <row r="3783" spans="1:12" x14ac:dyDescent="0.25">
      <c r="A3783" t="s">
        <v>4476</v>
      </c>
      <c r="B3783" s="9" t="s">
        <v>333</v>
      </c>
      <c r="C3783" s="8" t="s">
        <v>732</v>
      </c>
      <c r="D3783" s="10">
        <v>45350.718055555553</v>
      </c>
      <c r="E3783" s="10">
        <v>45350.78402777778</v>
      </c>
      <c r="F3783" s="11">
        <v>6.5972222222222224E-2</v>
      </c>
      <c r="G3783" s="11">
        <v>0.1041666666666667</v>
      </c>
      <c r="H3783" s="8" t="s">
        <v>4288</v>
      </c>
      <c r="I3783" s="8">
        <v>1355.6864166666667</v>
      </c>
      <c r="K3783" s="2" t="s">
        <v>2790</v>
      </c>
      <c r="L3783" s="3">
        <v>1</v>
      </c>
    </row>
    <row r="3784" spans="1:12" x14ac:dyDescent="0.25">
      <c r="A3784" t="s">
        <v>4014</v>
      </c>
      <c r="B3784" s="9" t="s">
        <v>271</v>
      </c>
      <c r="C3784" s="8" t="s">
        <v>75</v>
      </c>
      <c r="D3784" s="10">
        <v>45374.57916666667</v>
      </c>
      <c r="E3784" s="10">
        <v>45374.645138888889</v>
      </c>
      <c r="F3784" s="11">
        <v>6.5972222222222224E-2</v>
      </c>
      <c r="G3784" s="11">
        <v>5.1388888888888887E-2</v>
      </c>
      <c r="H3784" s="8" t="s">
        <v>4485</v>
      </c>
      <c r="I3784" s="8">
        <v>1355.6864166666667</v>
      </c>
      <c r="K3784" s="2" t="s">
        <v>1192</v>
      </c>
      <c r="L3784" s="3">
        <v>1</v>
      </c>
    </row>
    <row r="3785" spans="1:12" x14ac:dyDescent="0.25">
      <c r="A3785" t="s">
        <v>4287</v>
      </c>
      <c r="B3785" s="12" t="s">
        <v>35</v>
      </c>
      <c r="C3785" s="13" t="s">
        <v>52</v>
      </c>
      <c r="D3785" s="14">
        <v>45641.668055555558</v>
      </c>
      <c r="E3785" s="14">
        <v>45641.734027777777</v>
      </c>
      <c r="F3785" s="15">
        <v>6.5972222222222224E-2</v>
      </c>
      <c r="G3785" s="15">
        <v>0.1</v>
      </c>
      <c r="H3785" s="13" t="s">
        <v>4654</v>
      </c>
      <c r="I3785" s="13">
        <v>1355.6864166666667</v>
      </c>
      <c r="K3785" s="2" t="s">
        <v>1278</v>
      </c>
      <c r="L3785" s="3">
        <v>1</v>
      </c>
    </row>
    <row r="3786" spans="1:12" x14ac:dyDescent="0.25">
      <c r="A3786" t="s">
        <v>4915</v>
      </c>
      <c r="B3786" s="12" t="s">
        <v>677</v>
      </c>
      <c r="C3786" s="13" t="s">
        <v>2920</v>
      </c>
      <c r="D3786" s="14">
        <v>45448.727083333331</v>
      </c>
      <c r="E3786" s="14">
        <v>45448.793055555558</v>
      </c>
      <c r="F3786" s="15">
        <v>6.5972222222222224E-2</v>
      </c>
      <c r="G3786" s="15">
        <v>3.0555555555555551E-2</v>
      </c>
      <c r="H3786" s="13" t="s">
        <v>4776</v>
      </c>
      <c r="I3786" s="13">
        <v>1355.6864166666667</v>
      </c>
      <c r="K3786" s="2" t="s">
        <v>4706</v>
      </c>
      <c r="L3786" s="3">
        <v>1</v>
      </c>
    </row>
    <row r="3787" spans="1:12" x14ac:dyDescent="0.25">
      <c r="A3787" t="s">
        <v>446</v>
      </c>
      <c r="B3787" s="9" t="s">
        <v>445</v>
      </c>
      <c r="C3787" s="8" t="s">
        <v>125</v>
      </c>
      <c r="D3787" s="10">
        <v>45648.826388888891</v>
      </c>
      <c r="E3787" s="10">
        <v>45648.89166666667</v>
      </c>
      <c r="F3787" s="11">
        <v>6.5277777777777782E-2</v>
      </c>
      <c r="G3787" s="11">
        <v>2.8736111111111109</v>
      </c>
      <c r="H3787" s="8" t="s">
        <v>418</v>
      </c>
      <c r="I3787" s="8">
        <v>1341.4160333333332</v>
      </c>
      <c r="K3787" s="2" t="s">
        <v>3059</v>
      </c>
      <c r="L3787" s="3">
        <v>1</v>
      </c>
    </row>
    <row r="3788" spans="1:12" x14ac:dyDescent="0.25">
      <c r="A3788" t="s">
        <v>584</v>
      </c>
      <c r="B3788" s="9" t="s">
        <v>583</v>
      </c>
      <c r="C3788" s="8" t="s">
        <v>581</v>
      </c>
      <c r="D3788" s="10">
        <v>45508.850694444453</v>
      </c>
      <c r="E3788" s="10">
        <v>45508.915972222218</v>
      </c>
      <c r="F3788" s="11">
        <v>6.5277777777777782E-2</v>
      </c>
      <c r="G3788" s="11">
        <v>7.9166666666666663E-2</v>
      </c>
      <c r="H3788" s="8" t="s">
        <v>418</v>
      </c>
      <c r="I3788" s="8">
        <v>1341.4160333333332</v>
      </c>
      <c r="K3788" s="2" t="s">
        <v>325</v>
      </c>
      <c r="L3788" s="3">
        <v>3</v>
      </c>
    </row>
    <row r="3789" spans="1:12" x14ac:dyDescent="0.25">
      <c r="A3789" t="s">
        <v>624</v>
      </c>
      <c r="B3789" s="12" t="s">
        <v>162</v>
      </c>
      <c r="C3789" s="13" t="s">
        <v>622</v>
      </c>
      <c r="D3789" s="14">
        <v>45465.602083333331</v>
      </c>
      <c r="E3789" s="14">
        <v>45465.667361111111</v>
      </c>
      <c r="F3789" s="15">
        <v>6.5277777777777782E-2</v>
      </c>
      <c r="G3789" s="15">
        <v>5.1388888888888887E-2</v>
      </c>
      <c r="H3789" s="13" t="s">
        <v>418</v>
      </c>
      <c r="I3789" s="13">
        <v>1341.4160333333332</v>
      </c>
      <c r="K3789" s="2" t="s">
        <v>924</v>
      </c>
      <c r="L3789" s="3">
        <v>1</v>
      </c>
    </row>
    <row r="3790" spans="1:12" x14ac:dyDescent="0.25">
      <c r="A3790" t="s">
        <v>768</v>
      </c>
      <c r="B3790" s="12" t="s">
        <v>35</v>
      </c>
      <c r="C3790" s="13" t="s">
        <v>570</v>
      </c>
      <c r="D3790" s="14">
        <v>45347.569444444453</v>
      </c>
      <c r="E3790" s="14">
        <v>45347.634722222218</v>
      </c>
      <c r="F3790" s="15">
        <v>6.5277777777777782E-2</v>
      </c>
      <c r="G3790" s="15">
        <v>8.0555555555555561E-2</v>
      </c>
      <c r="H3790" s="13" t="s">
        <v>418</v>
      </c>
      <c r="I3790" s="13">
        <v>1341.4160333333332</v>
      </c>
      <c r="K3790" s="2" t="s">
        <v>2597</v>
      </c>
      <c r="L3790" s="3">
        <v>1</v>
      </c>
    </row>
    <row r="3791" spans="1:12" x14ac:dyDescent="0.25">
      <c r="A3791" t="s">
        <v>870</v>
      </c>
      <c r="B3791" s="9" t="s">
        <v>869</v>
      </c>
      <c r="C3791" s="8" t="s">
        <v>54</v>
      </c>
      <c r="D3791" s="10">
        <v>45373.720138888893</v>
      </c>
      <c r="E3791" s="10">
        <v>45373.785416666673</v>
      </c>
      <c r="F3791" s="11">
        <v>6.5277777777777782E-2</v>
      </c>
      <c r="G3791" s="11">
        <v>0.85347222222222219</v>
      </c>
      <c r="H3791" s="8" t="s">
        <v>1085</v>
      </c>
      <c r="I3791" s="8">
        <v>1341.4160333333332</v>
      </c>
      <c r="K3791" s="2" t="s">
        <v>4896</v>
      </c>
      <c r="L3791" s="3">
        <v>1</v>
      </c>
    </row>
    <row r="3792" spans="1:12" x14ac:dyDescent="0.25">
      <c r="A3792" t="s">
        <v>1336</v>
      </c>
      <c r="B3792" s="9" t="s">
        <v>570</v>
      </c>
      <c r="C3792" s="8" t="s">
        <v>22</v>
      </c>
      <c r="D3792" s="10">
        <v>45645.84097222222</v>
      </c>
      <c r="E3792" s="10">
        <v>45645.90625</v>
      </c>
      <c r="F3792" s="11">
        <v>6.5277777777777782E-2</v>
      </c>
      <c r="G3792" s="11">
        <v>0.75972222222222219</v>
      </c>
      <c r="H3792" s="8" t="s">
        <v>1314</v>
      </c>
      <c r="I3792" s="8">
        <v>1341.4160333333332</v>
      </c>
      <c r="K3792" s="2" t="s">
        <v>2839</v>
      </c>
      <c r="L3792" s="3">
        <v>1</v>
      </c>
    </row>
    <row r="3793" spans="1:12" x14ac:dyDescent="0.25">
      <c r="A3793" t="s">
        <v>1765</v>
      </c>
      <c r="B3793" s="9" t="s">
        <v>1764</v>
      </c>
      <c r="C3793" s="8" t="s">
        <v>1762</v>
      </c>
      <c r="D3793" s="10">
        <v>45472.427777777782</v>
      </c>
      <c r="E3793" s="10">
        <v>45472.493055555547</v>
      </c>
      <c r="F3793" s="11">
        <v>6.5277777777777782E-2</v>
      </c>
      <c r="G3793" s="11">
        <v>0.97291666666666665</v>
      </c>
      <c r="H3793" s="8" t="s">
        <v>1566</v>
      </c>
      <c r="I3793" s="8">
        <v>1341.4160333333332</v>
      </c>
      <c r="K3793" s="2" t="s">
        <v>1569</v>
      </c>
      <c r="L3793" s="3">
        <v>1</v>
      </c>
    </row>
    <row r="3794" spans="1:12" x14ac:dyDescent="0.25">
      <c r="A3794" t="s">
        <v>1914</v>
      </c>
      <c r="B3794" s="12" t="s">
        <v>881</v>
      </c>
      <c r="C3794" s="13" t="s">
        <v>158</v>
      </c>
      <c r="D3794" s="14">
        <v>45661.845138888893</v>
      </c>
      <c r="E3794" s="14">
        <v>45661.910416666673</v>
      </c>
      <c r="F3794" s="15">
        <v>6.5277777777777782E-2</v>
      </c>
      <c r="G3794" s="15">
        <v>6.7361111111111108E-2</v>
      </c>
      <c r="H3794" s="13" t="s">
        <v>1908</v>
      </c>
      <c r="I3794" s="13">
        <v>1341.4160333333332</v>
      </c>
      <c r="K3794" s="2" t="s">
        <v>4484</v>
      </c>
      <c r="L3794" s="3">
        <v>1</v>
      </c>
    </row>
    <row r="3795" spans="1:12" x14ac:dyDescent="0.25">
      <c r="A3795" t="s">
        <v>2132</v>
      </c>
      <c r="B3795" s="12" t="s">
        <v>232</v>
      </c>
      <c r="C3795" s="13" t="s">
        <v>240</v>
      </c>
      <c r="D3795" s="14">
        <v>45410.625694444447</v>
      </c>
      <c r="E3795" s="14">
        <v>45410.690972222219</v>
      </c>
      <c r="F3795" s="15">
        <v>6.5277777777777782E-2</v>
      </c>
      <c r="G3795" s="15"/>
      <c r="H3795" s="13" t="s">
        <v>1908</v>
      </c>
      <c r="I3795" s="13">
        <v>1341.4160333333332</v>
      </c>
      <c r="K3795" s="2" t="s">
        <v>420</v>
      </c>
      <c r="L3795" s="3">
        <v>3</v>
      </c>
    </row>
    <row r="3796" spans="1:12" x14ac:dyDescent="0.25">
      <c r="A3796" t="s">
        <v>2246</v>
      </c>
      <c r="B3796" s="9" t="s">
        <v>115</v>
      </c>
      <c r="C3796" s="8" t="s">
        <v>2244</v>
      </c>
      <c r="D3796" s="10">
        <v>45635.93472222222</v>
      </c>
      <c r="E3796" s="10">
        <v>45636</v>
      </c>
      <c r="F3796" s="11">
        <v>6.5277777777777782E-2</v>
      </c>
      <c r="G3796" s="11">
        <v>0.11874999999999999</v>
      </c>
      <c r="H3796" s="8" t="s">
        <v>2207</v>
      </c>
      <c r="I3796" s="8">
        <v>1341.4160333333332</v>
      </c>
      <c r="K3796" s="2" t="s">
        <v>65</v>
      </c>
      <c r="L3796" s="3">
        <v>1</v>
      </c>
    </row>
    <row r="3797" spans="1:12" x14ac:dyDescent="0.25">
      <c r="A3797" t="s">
        <v>2268</v>
      </c>
      <c r="B3797" s="12" t="s">
        <v>770</v>
      </c>
      <c r="C3797" s="13" t="s">
        <v>60</v>
      </c>
      <c r="D3797" s="14">
        <v>45613.711111111108</v>
      </c>
      <c r="E3797" s="14">
        <v>45613.776388888888</v>
      </c>
      <c r="F3797" s="15">
        <v>6.5277777777777782E-2</v>
      </c>
      <c r="G3797" s="15">
        <v>1.067361111111111</v>
      </c>
      <c r="H3797" s="13" t="s">
        <v>2207</v>
      </c>
      <c r="I3797" s="13">
        <v>1341.4160333333332</v>
      </c>
      <c r="K3797" s="2" t="s">
        <v>919</v>
      </c>
      <c r="L3797" s="3">
        <v>1</v>
      </c>
    </row>
    <row r="3798" spans="1:12" x14ac:dyDescent="0.25">
      <c r="A3798" t="s">
        <v>3007</v>
      </c>
      <c r="B3798" s="9" t="s">
        <v>60</v>
      </c>
      <c r="C3798" s="8" t="s">
        <v>770</v>
      </c>
      <c r="D3798" s="10">
        <v>45421.724999999999</v>
      </c>
      <c r="E3798" s="10">
        <v>45421.790277777778</v>
      </c>
      <c r="F3798" s="11">
        <v>6.5277777777777782E-2</v>
      </c>
      <c r="G3798" s="11">
        <v>7.6388888888888895E-2</v>
      </c>
      <c r="H3798" s="8" t="s">
        <v>2858</v>
      </c>
      <c r="I3798" s="8">
        <v>1341.4160333333332</v>
      </c>
      <c r="K3798" s="2" t="s">
        <v>2173</v>
      </c>
      <c r="L3798" s="3">
        <v>1</v>
      </c>
    </row>
    <row r="3799" spans="1:12" x14ac:dyDescent="0.25">
      <c r="A3799" t="s">
        <v>3234</v>
      </c>
      <c r="B3799" s="12" t="s">
        <v>1024</v>
      </c>
      <c r="C3799" s="13" t="s">
        <v>149</v>
      </c>
      <c r="D3799" s="14">
        <v>45368.568749999999</v>
      </c>
      <c r="E3799" s="14">
        <v>45368.634027777778</v>
      </c>
      <c r="F3799" s="15">
        <v>6.5277777777777782E-2</v>
      </c>
      <c r="G3799" s="15">
        <v>5.6250000000000001E-2</v>
      </c>
      <c r="H3799" s="13" t="s">
        <v>3096</v>
      </c>
      <c r="I3799" s="13">
        <v>1341.4160333333332</v>
      </c>
      <c r="K3799" s="2" t="s">
        <v>3384</v>
      </c>
      <c r="L3799" s="3">
        <v>2</v>
      </c>
    </row>
    <row r="3800" spans="1:12" x14ac:dyDescent="0.25">
      <c r="A3800" t="s">
        <v>3965</v>
      </c>
      <c r="B3800" s="9" t="s">
        <v>2920</v>
      </c>
      <c r="C3800" s="8" t="s">
        <v>107</v>
      </c>
      <c r="D3800" s="10">
        <v>45619.657638888893</v>
      </c>
      <c r="E3800" s="10">
        <v>45619.722916666673</v>
      </c>
      <c r="F3800" s="11">
        <v>6.5277777777777782E-2</v>
      </c>
      <c r="G3800" s="11">
        <v>8.0555555555555561E-2</v>
      </c>
      <c r="H3800" s="8" t="s">
        <v>3918</v>
      </c>
      <c r="I3800" s="8">
        <v>1341.4160333333332</v>
      </c>
      <c r="K3800" s="2" t="s">
        <v>3412</v>
      </c>
      <c r="L3800" s="3">
        <v>2</v>
      </c>
    </row>
    <row r="3801" spans="1:12" x14ac:dyDescent="0.25">
      <c r="A3801" t="s">
        <v>3977</v>
      </c>
      <c r="B3801" s="12" t="s">
        <v>2783</v>
      </c>
      <c r="C3801" s="13" t="s">
        <v>130</v>
      </c>
      <c r="D3801" s="14">
        <v>45606.834722222222</v>
      </c>
      <c r="E3801" s="14">
        <v>45606.9</v>
      </c>
      <c r="F3801" s="15">
        <v>6.5277777777777782E-2</v>
      </c>
      <c r="G3801" s="15">
        <v>0.82777777777777772</v>
      </c>
      <c r="H3801" s="13" t="s">
        <v>3918</v>
      </c>
      <c r="I3801" s="13">
        <v>1341.4160333333332</v>
      </c>
      <c r="K3801" s="2" t="s">
        <v>2382</v>
      </c>
      <c r="L3801" s="3">
        <v>1</v>
      </c>
    </row>
    <row r="3802" spans="1:12" x14ac:dyDescent="0.25">
      <c r="A3802" t="s">
        <v>4241</v>
      </c>
      <c r="B3802" s="12" t="s">
        <v>406</v>
      </c>
      <c r="C3802" s="13" t="s">
        <v>22</v>
      </c>
      <c r="D3802" s="14">
        <v>45379.669444444437</v>
      </c>
      <c r="E3802" s="14">
        <v>45379.734722222223</v>
      </c>
      <c r="F3802" s="15">
        <v>6.5277777777777782E-2</v>
      </c>
      <c r="G3802" s="15">
        <v>0.98611111111111116</v>
      </c>
      <c r="H3802" s="13" t="s">
        <v>4100</v>
      </c>
      <c r="I3802" s="13">
        <v>1341.4160333333332</v>
      </c>
      <c r="K3802" s="2" t="s">
        <v>177</v>
      </c>
      <c r="L3802" s="3">
        <v>2</v>
      </c>
    </row>
    <row r="3803" spans="1:12" x14ac:dyDescent="0.25">
      <c r="A3803" t="s">
        <v>4311</v>
      </c>
      <c r="B3803" s="9" t="s">
        <v>12</v>
      </c>
      <c r="C3803" s="8" t="s">
        <v>4309</v>
      </c>
      <c r="D3803" s="10">
        <v>45652.770138888889</v>
      </c>
      <c r="E3803" s="10">
        <v>45652.835416666669</v>
      </c>
      <c r="F3803" s="11">
        <v>6.5277777777777782E-2</v>
      </c>
      <c r="G3803" s="11">
        <v>0.5541666666666667</v>
      </c>
      <c r="H3803" s="8" t="s">
        <v>4288</v>
      </c>
      <c r="I3803" s="8">
        <v>1341.4160333333332</v>
      </c>
      <c r="K3803" s="2" t="s">
        <v>1492</v>
      </c>
      <c r="L3803" s="3">
        <v>1</v>
      </c>
    </row>
    <row r="3804" spans="1:12" x14ac:dyDescent="0.25">
      <c r="A3804" t="s">
        <v>4558</v>
      </c>
      <c r="B3804" s="9" t="s">
        <v>206</v>
      </c>
      <c r="C3804" s="8" t="s">
        <v>125</v>
      </c>
      <c r="D3804" s="10">
        <v>45480.745138888888</v>
      </c>
      <c r="E3804" s="10">
        <v>45480.810416666667</v>
      </c>
      <c r="F3804" s="11">
        <v>6.5277777777777782E-2</v>
      </c>
      <c r="G3804" s="11">
        <v>1.9173611111111111</v>
      </c>
      <c r="H3804" s="8" t="s">
        <v>4485</v>
      </c>
      <c r="I3804" s="8">
        <v>1341.4160333333332</v>
      </c>
      <c r="K3804" s="2" t="s">
        <v>694</v>
      </c>
      <c r="L3804" s="3">
        <v>1</v>
      </c>
    </row>
    <row r="3805" spans="1:12" x14ac:dyDescent="0.25">
      <c r="A3805" t="s">
        <v>3296</v>
      </c>
      <c r="B3805" s="12" t="s">
        <v>527</v>
      </c>
      <c r="C3805" s="13" t="s">
        <v>125</v>
      </c>
      <c r="D3805" s="14">
        <v>45440.717361111107</v>
      </c>
      <c r="E3805" s="14">
        <v>45440.782638888893</v>
      </c>
      <c r="F3805" s="15">
        <v>6.5277777777777782E-2</v>
      </c>
      <c r="G3805" s="15">
        <v>5.6250000000000001E-2</v>
      </c>
      <c r="H3805" s="13" t="s">
        <v>4485</v>
      </c>
      <c r="I3805" s="13">
        <v>1341.4160333333332</v>
      </c>
      <c r="K3805" s="2" t="s">
        <v>728</v>
      </c>
      <c r="L3805" s="3">
        <v>1</v>
      </c>
    </row>
    <row r="3806" spans="1:12" x14ac:dyDescent="0.25">
      <c r="A3806" t="s">
        <v>1773</v>
      </c>
      <c r="B3806" s="9" t="s">
        <v>240</v>
      </c>
      <c r="C3806" s="8" t="s">
        <v>18</v>
      </c>
      <c r="D3806" s="10">
        <v>45336.980555555558</v>
      </c>
      <c r="E3806" s="10">
        <v>45337.04583333333</v>
      </c>
      <c r="F3806" s="11">
        <v>6.5277777777777782E-2</v>
      </c>
      <c r="G3806" s="11">
        <v>2.4874999999999998</v>
      </c>
      <c r="H3806" s="8" t="s">
        <v>4485</v>
      </c>
      <c r="I3806" s="8">
        <v>1341.4160333333332</v>
      </c>
      <c r="K3806" s="2" t="s">
        <v>3103</v>
      </c>
      <c r="L3806" s="3">
        <v>1</v>
      </c>
    </row>
    <row r="3807" spans="1:12" x14ac:dyDescent="0.25">
      <c r="A3807" t="s">
        <v>4747</v>
      </c>
      <c r="B3807" s="9" t="s">
        <v>2638</v>
      </c>
      <c r="C3807" s="8" t="s">
        <v>4745</v>
      </c>
      <c r="D3807" s="10">
        <v>45461.665972222218</v>
      </c>
      <c r="E3807" s="10">
        <v>45461.731249999997</v>
      </c>
      <c r="F3807" s="11">
        <v>6.5277777777777782E-2</v>
      </c>
      <c r="G3807" s="11">
        <v>0.7729166666666667</v>
      </c>
      <c r="H3807" s="8" t="s">
        <v>4654</v>
      </c>
      <c r="I3807" s="8">
        <v>1341.4160333333332</v>
      </c>
      <c r="K3807" s="2" t="s">
        <v>2731</v>
      </c>
      <c r="L3807" s="3">
        <v>1</v>
      </c>
    </row>
    <row r="3808" spans="1:12" x14ac:dyDescent="0.25">
      <c r="A3808" t="s">
        <v>15</v>
      </c>
      <c r="B3808" s="12" t="s">
        <v>14</v>
      </c>
      <c r="C3808" s="13" t="s">
        <v>12</v>
      </c>
      <c r="D3808" s="14">
        <v>45678.901388888888</v>
      </c>
      <c r="E3808" s="14">
        <v>45678.96597222222</v>
      </c>
      <c r="F3808" s="15">
        <v>6.458333333333334E-2</v>
      </c>
      <c r="G3808" s="15">
        <v>0.91527777777777775</v>
      </c>
      <c r="H3808" s="13" t="s">
        <v>11</v>
      </c>
      <c r="I3808" s="13">
        <v>1327.1456499999999</v>
      </c>
      <c r="K3808" s="2" t="s">
        <v>3298</v>
      </c>
      <c r="L3808" s="3">
        <v>2</v>
      </c>
    </row>
    <row r="3809" spans="1:12" x14ac:dyDescent="0.25">
      <c r="A3809" t="s">
        <v>368</v>
      </c>
      <c r="B3809" s="12" t="s">
        <v>199</v>
      </c>
      <c r="C3809" s="13" t="s">
        <v>261</v>
      </c>
      <c r="D3809" s="14">
        <v>45383.62777777778</v>
      </c>
      <c r="E3809" s="14">
        <v>45383.692361111112</v>
      </c>
      <c r="F3809" s="15">
        <v>6.458333333333334E-2</v>
      </c>
      <c r="G3809" s="15">
        <v>2.5000000000000001E-2</v>
      </c>
      <c r="H3809" s="13" t="s">
        <v>11</v>
      </c>
      <c r="I3809" s="13">
        <v>1327.1456499999999</v>
      </c>
      <c r="K3809" s="2" t="s">
        <v>3961</v>
      </c>
      <c r="L3809" s="3">
        <v>1</v>
      </c>
    </row>
    <row r="3810" spans="1:12" x14ac:dyDescent="0.25">
      <c r="A3810" t="s">
        <v>597</v>
      </c>
      <c r="B3810" s="12" t="s">
        <v>210</v>
      </c>
      <c r="C3810" s="13" t="s">
        <v>337</v>
      </c>
      <c r="D3810" s="14">
        <v>45491.47152777778</v>
      </c>
      <c r="E3810" s="14">
        <v>45491.536111111112</v>
      </c>
      <c r="F3810" s="15">
        <v>6.458333333333334E-2</v>
      </c>
      <c r="G3810" s="15">
        <v>1.0423611111111111</v>
      </c>
      <c r="H3810" s="13" t="s">
        <v>418</v>
      </c>
      <c r="I3810" s="13">
        <v>1327.1456499999999</v>
      </c>
      <c r="K3810" s="2" t="s">
        <v>436</v>
      </c>
      <c r="L3810" s="3">
        <v>1</v>
      </c>
    </row>
    <row r="3811" spans="1:12" x14ac:dyDescent="0.25">
      <c r="A3811" t="s">
        <v>711</v>
      </c>
      <c r="B3811" s="12" t="s">
        <v>146</v>
      </c>
      <c r="C3811" s="13" t="s">
        <v>162</v>
      </c>
      <c r="D3811" s="14">
        <v>45387.813888888893</v>
      </c>
      <c r="E3811" s="14">
        <v>45387.878472222219</v>
      </c>
      <c r="F3811" s="15">
        <v>6.458333333333334E-2</v>
      </c>
      <c r="G3811" s="15">
        <v>0.76388888888888884</v>
      </c>
      <c r="H3811" s="13" t="s">
        <v>418</v>
      </c>
      <c r="I3811" s="13">
        <v>1327.1456499999999</v>
      </c>
      <c r="K3811" s="2" t="s">
        <v>1031</v>
      </c>
      <c r="L3811" s="3">
        <v>1</v>
      </c>
    </row>
    <row r="3812" spans="1:12" x14ac:dyDescent="0.25">
      <c r="A3812" t="s">
        <v>296</v>
      </c>
      <c r="B3812" s="9" t="s">
        <v>125</v>
      </c>
      <c r="C3812" s="8" t="s">
        <v>162</v>
      </c>
      <c r="D3812" s="10">
        <v>45356.871527777781</v>
      </c>
      <c r="E3812" s="10">
        <v>45356.936111111107</v>
      </c>
      <c r="F3812" s="11">
        <v>6.458333333333334E-2</v>
      </c>
      <c r="G3812" s="11">
        <v>1.6645833333333331</v>
      </c>
      <c r="H3812" s="8" t="s">
        <v>418</v>
      </c>
      <c r="I3812" s="8">
        <v>1327.1456499999999</v>
      </c>
      <c r="K3812" s="2" t="s">
        <v>2456</v>
      </c>
      <c r="L3812" s="3">
        <v>1</v>
      </c>
    </row>
    <row r="3813" spans="1:12" x14ac:dyDescent="0.25">
      <c r="A3813" t="s">
        <v>1043</v>
      </c>
      <c r="B3813" s="9" t="s">
        <v>134</v>
      </c>
      <c r="C3813" s="8" t="s">
        <v>68</v>
      </c>
      <c r="D3813" s="10">
        <v>45370.723611111112</v>
      </c>
      <c r="E3813" s="10">
        <v>45370.788194444453</v>
      </c>
      <c r="F3813" s="11">
        <v>6.458333333333334E-2</v>
      </c>
      <c r="G3813" s="11">
        <v>0.11944444444444451</v>
      </c>
      <c r="H3813" s="8" t="s">
        <v>791</v>
      </c>
      <c r="I3813" s="8">
        <v>1327.1456499999999</v>
      </c>
      <c r="K3813" s="2" t="s">
        <v>3233</v>
      </c>
      <c r="L3813" s="3">
        <v>1</v>
      </c>
    </row>
    <row r="3814" spans="1:12" x14ac:dyDescent="0.25">
      <c r="A3814" t="s">
        <v>1137</v>
      </c>
      <c r="B3814" s="9" t="s">
        <v>242</v>
      </c>
      <c r="C3814" s="8" t="s">
        <v>712</v>
      </c>
      <c r="D3814" s="10">
        <v>45585.029861111107</v>
      </c>
      <c r="E3814" s="10">
        <v>45585.094444444447</v>
      </c>
      <c r="F3814" s="11">
        <v>6.458333333333334E-2</v>
      </c>
      <c r="G3814" s="11">
        <v>2.6645833333333329</v>
      </c>
      <c r="H3814" s="8" t="s">
        <v>1085</v>
      </c>
      <c r="I3814" s="8">
        <v>1327.1456499999999</v>
      </c>
      <c r="K3814" s="2" t="s">
        <v>2532</v>
      </c>
      <c r="L3814" s="3">
        <v>2</v>
      </c>
    </row>
    <row r="3815" spans="1:12" x14ac:dyDescent="0.25">
      <c r="A3815" t="s">
        <v>1170</v>
      </c>
      <c r="B3815" s="12" t="s">
        <v>89</v>
      </c>
      <c r="C3815" s="13" t="s">
        <v>1168</v>
      </c>
      <c r="D3815" s="14">
        <v>45384.87222222222</v>
      </c>
      <c r="E3815" s="14">
        <v>45384.936805555553</v>
      </c>
      <c r="F3815" s="15">
        <v>6.458333333333334E-2</v>
      </c>
      <c r="G3815" s="15">
        <v>0.53402777777777777</v>
      </c>
      <c r="H3815" s="13" t="s">
        <v>1085</v>
      </c>
      <c r="I3815" s="13">
        <v>1327.1456499999999</v>
      </c>
      <c r="K3815" s="2" t="s">
        <v>3954</v>
      </c>
      <c r="L3815" s="3">
        <v>1</v>
      </c>
    </row>
    <row r="3816" spans="1:12" x14ac:dyDescent="0.25">
      <c r="A3816" t="s">
        <v>1607</v>
      </c>
      <c r="B3816" s="12" t="s">
        <v>162</v>
      </c>
      <c r="C3816" s="13" t="s">
        <v>89</v>
      </c>
      <c r="D3816" s="14">
        <v>45648.962500000001</v>
      </c>
      <c r="E3816" s="14">
        <v>45649.027083333327</v>
      </c>
      <c r="F3816" s="15">
        <v>6.458333333333334E-2</v>
      </c>
      <c r="G3816" s="15">
        <v>0.63194444444444442</v>
      </c>
      <c r="H3816" s="13" t="s">
        <v>1566</v>
      </c>
      <c r="I3816" s="13">
        <v>1327.1456499999999</v>
      </c>
      <c r="K3816" s="2" t="s">
        <v>150</v>
      </c>
      <c r="L3816" s="3">
        <v>2</v>
      </c>
    </row>
    <row r="3817" spans="1:12" x14ac:dyDescent="0.25">
      <c r="A3817" t="s">
        <v>1169</v>
      </c>
      <c r="B3817" s="9" t="s">
        <v>1168</v>
      </c>
      <c r="C3817" s="8" t="s">
        <v>18</v>
      </c>
      <c r="D3817" s="10">
        <v>45555.838194444441</v>
      </c>
      <c r="E3817" s="10">
        <v>45555.902777777781</v>
      </c>
      <c r="F3817" s="11">
        <v>6.458333333333334E-2</v>
      </c>
      <c r="G3817" s="11">
        <v>0.84513888888888888</v>
      </c>
      <c r="H3817" s="8" t="s">
        <v>1566</v>
      </c>
      <c r="I3817" s="8">
        <v>1327.1456499999999</v>
      </c>
      <c r="K3817" s="2" t="s">
        <v>1635</v>
      </c>
      <c r="L3817" s="3">
        <v>1</v>
      </c>
    </row>
    <row r="3818" spans="1:12" x14ac:dyDescent="0.25">
      <c r="A3818" t="s">
        <v>2511</v>
      </c>
      <c r="B3818" s="12" t="s">
        <v>392</v>
      </c>
      <c r="C3818" s="13" t="s">
        <v>2509</v>
      </c>
      <c r="D3818" s="14">
        <v>45664.638888888891</v>
      </c>
      <c r="E3818" s="14">
        <v>45664.703472222223</v>
      </c>
      <c r="F3818" s="15">
        <v>6.458333333333334E-2</v>
      </c>
      <c r="G3818" s="15">
        <v>6.3888888888888884E-2</v>
      </c>
      <c r="H3818" s="13" t="s">
        <v>2502</v>
      </c>
      <c r="I3818" s="13">
        <v>1327.1456499999999</v>
      </c>
      <c r="K3818" s="2" t="s">
        <v>3677</v>
      </c>
      <c r="L3818" s="3">
        <v>1</v>
      </c>
    </row>
    <row r="3819" spans="1:12" x14ac:dyDescent="0.25">
      <c r="A3819" t="s">
        <v>2790</v>
      </c>
      <c r="B3819" s="9" t="s">
        <v>324</v>
      </c>
      <c r="C3819" s="8" t="s">
        <v>318</v>
      </c>
      <c r="D3819" s="10">
        <v>45415.420138888891</v>
      </c>
      <c r="E3819" s="10">
        <v>45415.484722222223</v>
      </c>
      <c r="F3819" s="11">
        <v>6.458333333333334E-2</v>
      </c>
      <c r="G3819" s="11">
        <v>1.865277777777778</v>
      </c>
      <c r="H3819" s="8" t="s">
        <v>2715</v>
      </c>
      <c r="I3819" s="8">
        <v>1327.1456499999999</v>
      </c>
      <c r="K3819" s="2" t="s">
        <v>3822</v>
      </c>
      <c r="L3819" s="3">
        <v>1</v>
      </c>
    </row>
    <row r="3820" spans="1:12" x14ac:dyDescent="0.25">
      <c r="A3820" t="s">
        <v>624</v>
      </c>
      <c r="B3820" s="12" t="s">
        <v>162</v>
      </c>
      <c r="C3820" s="13" t="s">
        <v>622</v>
      </c>
      <c r="D3820" s="14">
        <v>45361.72152777778</v>
      </c>
      <c r="E3820" s="14">
        <v>45361.786111111112</v>
      </c>
      <c r="F3820" s="15">
        <v>6.458333333333334E-2</v>
      </c>
      <c r="G3820" s="15">
        <v>1.0583333333333329</v>
      </c>
      <c r="H3820" s="13" t="s">
        <v>2858</v>
      </c>
      <c r="I3820" s="13">
        <v>1327.1456499999999</v>
      </c>
      <c r="K3820" s="2" t="s">
        <v>3832</v>
      </c>
      <c r="L3820" s="3">
        <v>1</v>
      </c>
    </row>
    <row r="3821" spans="1:12" x14ac:dyDescent="0.25">
      <c r="A3821" t="s">
        <v>76</v>
      </c>
      <c r="B3821" s="9" t="s">
        <v>75</v>
      </c>
      <c r="C3821" s="8" t="s">
        <v>68</v>
      </c>
      <c r="D3821" s="10">
        <v>45539.845833333333</v>
      </c>
      <c r="E3821" s="10">
        <v>45539.910416666673</v>
      </c>
      <c r="F3821" s="11">
        <v>6.458333333333334E-2</v>
      </c>
      <c r="G3821" s="11">
        <v>1.0229166666666669</v>
      </c>
      <c r="H3821" s="8" t="s">
        <v>3096</v>
      </c>
      <c r="I3821" s="8">
        <v>1327.1456499999999</v>
      </c>
      <c r="K3821" s="2" t="s">
        <v>2470</v>
      </c>
      <c r="L3821" s="3">
        <v>1</v>
      </c>
    </row>
    <row r="3822" spans="1:12" x14ac:dyDescent="0.25">
      <c r="A3822" t="s">
        <v>3239</v>
      </c>
      <c r="B3822" s="12" t="s">
        <v>2783</v>
      </c>
      <c r="C3822" s="13" t="s">
        <v>81</v>
      </c>
      <c r="D3822" s="14">
        <v>45365.893055555563</v>
      </c>
      <c r="E3822" s="14">
        <v>45365.957638888889</v>
      </c>
      <c r="F3822" s="15">
        <v>6.458333333333334E-2</v>
      </c>
      <c r="G3822" s="15">
        <v>5.7638888888888892E-2</v>
      </c>
      <c r="H3822" s="13" t="s">
        <v>3096</v>
      </c>
      <c r="I3822" s="13">
        <v>1327.1456499999999</v>
      </c>
      <c r="K3822" s="2" t="s">
        <v>273</v>
      </c>
      <c r="L3822" s="3">
        <v>1</v>
      </c>
    </row>
    <row r="3823" spans="1:12" x14ac:dyDescent="0.25">
      <c r="A3823" t="s">
        <v>680</v>
      </c>
      <c r="B3823" s="9" t="s">
        <v>12</v>
      </c>
      <c r="C3823" s="8" t="s">
        <v>127</v>
      </c>
      <c r="D3823" s="10">
        <v>45592.540972222218</v>
      </c>
      <c r="E3823" s="10">
        <v>45592.605555555558</v>
      </c>
      <c r="F3823" s="11">
        <v>6.458333333333334E-2</v>
      </c>
      <c r="G3823" s="11">
        <v>7.013888888888889E-2</v>
      </c>
      <c r="H3823" s="8" t="s">
        <v>3703</v>
      </c>
      <c r="I3823" s="8">
        <v>1327.1456499999999</v>
      </c>
      <c r="K3823" s="2" t="s">
        <v>4393</v>
      </c>
      <c r="L3823" s="3">
        <v>1</v>
      </c>
    </row>
    <row r="3824" spans="1:12" x14ac:dyDescent="0.25">
      <c r="A3824" t="s">
        <v>2154</v>
      </c>
      <c r="B3824" s="9" t="s">
        <v>246</v>
      </c>
      <c r="C3824" s="8" t="s">
        <v>1352</v>
      </c>
      <c r="D3824" s="10">
        <v>45574.686805555553</v>
      </c>
      <c r="E3824" s="10">
        <v>45574.751388888893</v>
      </c>
      <c r="F3824" s="11">
        <v>6.458333333333334E-2</v>
      </c>
      <c r="G3824" s="11">
        <v>4.5138888888888888E-2</v>
      </c>
      <c r="H3824" s="8" t="s">
        <v>3703</v>
      </c>
      <c r="I3824" s="8">
        <v>1327.1456499999999</v>
      </c>
      <c r="K3824" s="2" t="s">
        <v>2976</v>
      </c>
      <c r="L3824" s="3">
        <v>1</v>
      </c>
    </row>
    <row r="3825" spans="1:12" x14ac:dyDescent="0.25">
      <c r="A3825" t="s">
        <v>3879</v>
      </c>
      <c r="B3825" s="12" t="s">
        <v>130</v>
      </c>
      <c r="C3825" s="13" t="s">
        <v>898</v>
      </c>
      <c r="D3825" s="14">
        <v>45407.755555555559</v>
      </c>
      <c r="E3825" s="14">
        <v>45407.820138888892</v>
      </c>
      <c r="F3825" s="15">
        <v>6.458333333333334E-2</v>
      </c>
      <c r="G3825" s="15">
        <v>6.1805555555555558E-2</v>
      </c>
      <c r="H3825" s="13" t="s">
        <v>3703</v>
      </c>
      <c r="I3825" s="13">
        <v>1327.1456499999999</v>
      </c>
      <c r="K3825" s="2" t="s">
        <v>1718</v>
      </c>
      <c r="L3825" s="3">
        <v>2</v>
      </c>
    </row>
    <row r="3826" spans="1:12" x14ac:dyDescent="0.25">
      <c r="A3826" t="s">
        <v>4000</v>
      </c>
      <c r="B3826" s="12" t="s">
        <v>540</v>
      </c>
      <c r="C3826" s="13" t="s">
        <v>259</v>
      </c>
      <c r="D3826" s="14">
        <v>45534.061805555553</v>
      </c>
      <c r="E3826" s="14">
        <v>45534.126388888893</v>
      </c>
      <c r="F3826" s="15">
        <v>6.458333333333334E-2</v>
      </c>
      <c r="G3826" s="15">
        <v>2.7034722222222221</v>
      </c>
      <c r="H3826" s="13" t="s">
        <v>3918</v>
      </c>
      <c r="I3826" s="13">
        <v>1327.1456499999999</v>
      </c>
      <c r="K3826" s="2" t="s">
        <v>4571</v>
      </c>
      <c r="L3826" s="3">
        <v>1</v>
      </c>
    </row>
    <row r="3827" spans="1:12" x14ac:dyDescent="0.25">
      <c r="A3827" t="s">
        <v>4160</v>
      </c>
      <c r="B3827" s="9" t="s">
        <v>4159</v>
      </c>
      <c r="C3827" s="8" t="s">
        <v>210</v>
      </c>
      <c r="D3827" s="10">
        <v>45563.383333333331</v>
      </c>
      <c r="E3827" s="10">
        <v>45563.447916666657</v>
      </c>
      <c r="F3827" s="11">
        <v>6.458333333333334E-2</v>
      </c>
      <c r="G3827" s="11">
        <v>0.94444444444444442</v>
      </c>
      <c r="H3827" s="8" t="s">
        <v>4100</v>
      </c>
      <c r="I3827" s="8">
        <v>1327.1456499999999</v>
      </c>
      <c r="K3827" s="2" t="s">
        <v>4014</v>
      </c>
      <c r="L3827" s="3">
        <v>2</v>
      </c>
    </row>
    <row r="3828" spans="1:12" x14ac:dyDescent="0.25">
      <c r="A3828" t="s">
        <v>4345</v>
      </c>
      <c r="B3828" s="9" t="s">
        <v>4344</v>
      </c>
      <c r="C3828" s="8" t="s">
        <v>18</v>
      </c>
      <c r="D3828" s="10">
        <v>45566.665972222218</v>
      </c>
      <c r="E3828" s="10">
        <v>45566.730555555558</v>
      </c>
      <c r="F3828" s="11">
        <v>6.458333333333334E-2</v>
      </c>
      <c r="G3828" s="11">
        <v>1.325</v>
      </c>
      <c r="H3828" s="8" t="s">
        <v>4288</v>
      </c>
      <c r="I3828" s="8">
        <v>1327.1456499999999</v>
      </c>
      <c r="K3828" s="2" t="s">
        <v>3447</v>
      </c>
      <c r="L3828" s="3">
        <v>3</v>
      </c>
    </row>
    <row r="3829" spans="1:12" x14ac:dyDescent="0.25">
      <c r="A3829" t="s">
        <v>4379</v>
      </c>
      <c r="B3829" s="12" t="s">
        <v>570</v>
      </c>
      <c r="C3829" s="13" t="s">
        <v>156</v>
      </c>
      <c r="D3829" s="14">
        <v>45505.720833333333</v>
      </c>
      <c r="E3829" s="14">
        <v>45505.785416666673</v>
      </c>
      <c r="F3829" s="15">
        <v>6.458333333333334E-2</v>
      </c>
      <c r="G3829" s="15">
        <v>0.33611111111111108</v>
      </c>
      <c r="H3829" s="13" t="s">
        <v>4288</v>
      </c>
      <c r="I3829" s="13">
        <v>1327.1456499999999</v>
      </c>
      <c r="K3829" s="2" t="s">
        <v>272</v>
      </c>
      <c r="L3829" s="3">
        <v>3</v>
      </c>
    </row>
    <row r="3830" spans="1:12" x14ac:dyDescent="0.25">
      <c r="A3830" t="s">
        <v>4413</v>
      </c>
      <c r="B3830" s="12" t="s">
        <v>307</v>
      </c>
      <c r="C3830" s="13" t="s">
        <v>2833</v>
      </c>
      <c r="D3830" s="14">
        <v>45434.76666666667</v>
      </c>
      <c r="E3830" s="14">
        <v>45434.831250000003</v>
      </c>
      <c r="F3830" s="15">
        <v>6.458333333333334E-2</v>
      </c>
      <c r="G3830" s="15">
        <v>0.87361111111111112</v>
      </c>
      <c r="H3830" s="13" t="s">
        <v>4288</v>
      </c>
      <c r="I3830" s="13">
        <v>1327.1456499999999</v>
      </c>
      <c r="K3830" s="2" t="s">
        <v>2017</v>
      </c>
      <c r="L3830" s="3">
        <v>1</v>
      </c>
    </row>
    <row r="3831" spans="1:12" x14ac:dyDescent="0.25">
      <c r="A3831" t="s">
        <v>541</v>
      </c>
      <c r="B3831" s="9" t="s">
        <v>540</v>
      </c>
      <c r="C3831" s="8" t="s">
        <v>75</v>
      </c>
      <c r="D3831" s="10">
        <v>45462.95416666667</v>
      </c>
      <c r="E3831" s="10">
        <v>45463.018750000003</v>
      </c>
      <c r="F3831" s="11">
        <v>6.458333333333334E-2</v>
      </c>
      <c r="G3831" s="11">
        <v>1.711111111111111</v>
      </c>
      <c r="H3831" s="8" t="s">
        <v>4654</v>
      </c>
      <c r="I3831" s="8">
        <v>1327.1456499999999</v>
      </c>
      <c r="K3831" s="2" t="s">
        <v>3930</v>
      </c>
      <c r="L3831" s="3">
        <v>1</v>
      </c>
    </row>
    <row r="3832" spans="1:12" x14ac:dyDescent="0.25">
      <c r="A3832" t="s">
        <v>4835</v>
      </c>
      <c r="B3832" s="12" t="s">
        <v>35</v>
      </c>
      <c r="C3832" s="13" t="s">
        <v>240</v>
      </c>
      <c r="D3832" s="14">
        <v>45587.713888888888</v>
      </c>
      <c r="E3832" s="14">
        <v>45587.77847222222</v>
      </c>
      <c r="F3832" s="15">
        <v>6.458333333333334E-2</v>
      </c>
      <c r="G3832" s="15">
        <v>1.754861111111111</v>
      </c>
      <c r="H3832" s="13" t="s">
        <v>4776</v>
      </c>
      <c r="I3832" s="13">
        <v>1327.1456499999999</v>
      </c>
      <c r="K3832" s="2" t="s">
        <v>446</v>
      </c>
      <c r="L3832" s="3">
        <v>1</v>
      </c>
    </row>
    <row r="3833" spans="1:12" x14ac:dyDescent="0.25">
      <c r="A3833" t="s">
        <v>85</v>
      </c>
      <c r="B3833" s="9" t="s">
        <v>12</v>
      </c>
      <c r="C3833" s="8" t="s">
        <v>83</v>
      </c>
      <c r="D3833" s="10">
        <v>45646.09375</v>
      </c>
      <c r="E3833" s="10">
        <v>45646.157638888893</v>
      </c>
      <c r="F3833" s="11">
        <v>6.3888888888888884E-2</v>
      </c>
      <c r="G3833" s="11">
        <v>0.61805555555555558</v>
      </c>
      <c r="H3833" s="8" t="s">
        <v>11</v>
      </c>
      <c r="I3833" s="8">
        <v>1312.8752666666664</v>
      </c>
      <c r="K3833" s="2" t="s">
        <v>1638</v>
      </c>
      <c r="L3833" s="3">
        <v>1</v>
      </c>
    </row>
    <row r="3834" spans="1:12" x14ac:dyDescent="0.25">
      <c r="A3834" t="s">
        <v>154</v>
      </c>
      <c r="B3834" s="9" t="s">
        <v>153</v>
      </c>
      <c r="C3834" s="8" t="s">
        <v>151</v>
      </c>
      <c r="D3834" s="10">
        <v>45576.787499999999</v>
      </c>
      <c r="E3834" s="10">
        <v>45576.851388888892</v>
      </c>
      <c r="F3834" s="11">
        <v>6.3888888888888884E-2</v>
      </c>
      <c r="G3834" s="11">
        <v>0.72986111111111107</v>
      </c>
      <c r="H3834" s="8" t="s">
        <v>11</v>
      </c>
      <c r="I3834" s="8">
        <v>1312.8752666666664</v>
      </c>
      <c r="K3834" s="2" t="s">
        <v>3978</v>
      </c>
      <c r="L3834" s="3">
        <v>1</v>
      </c>
    </row>
    <row r="3835" spans="1:12" x14ac:dyDescent="0.25">
      <c r="A3835" t="s">
        <v>15</v>
      </c>
      <c r="B3835" s="9" t="s">
        <v>14</v>
      </c>
      <c r="C3835" s="8" t="s">
        <v>12</v>
      </c>
      <c r="D3835" s="10">
        <v>45670.900694444441</v>
      </c>
      <c r="E3835" s="10">
        <v>45670.964583333327</v>
      </c>
      <c r="F3835" s="11">
        <v>6.3888888888888884E-2</v>
      </c>
      <c r="G3835" s="11">
        <v>0.86319444444444449</v>
      </c>
      <c r="H3835" s="8" t="s">
        <v>418</v>
      </c>
      <c r="I3835" s="8">
        <v>1312.8752666666664</v>
      </c>
      <c r="K3835" s="2" t="s">
        <v>1968</v>
      </c>
      <c r="L3835" s="3">
        <v>1</v>
      </c>
    </row>
    <row r="3836" spans="1:12" x14ac:dyDescent="0.25">
      <c r="A3836" t="s">
        <v>471</v>
      </c>
      <c r="B3836" s="12" t="s">
        <v>470</v>
      </c>
      <c r="C3836" s="13" t="s">
        <v>89</v>
      </c>
      <c r="D3836" s="14">
        <v>45613.706944444442</v>
      </c>
      <c r="E3836" s="14">
        <v>45613.770833333343</v>
      </c>
      <c r="F3836" s="15">
        <v>6.3888888888888884E-2</v>
      </c>
      <c r="G3836" s="15">
        <v>7.0833333333333331E-2</v>
      </c>
      <c r="H3836" s="13" t="s">
        <v>418</v>
      </c>
      <c r="I3836" s="13">
        <v>1312.8752666666664</v>
      </c>
      <c r="K3836" s="2" t="s">
        <v>1275</v>
      </c>
      <c r="L3836" s="3">
        <v>1</v>
      </c>
    </row>
    <row r="3837" spans="1:12" x14ac:dyDescent="0.25">
      <c r="A3837" t="s">
        <v>1093</v>
      </c>
      <c r="B3837" s="12" t="s">
        <v>1092</v>
      </c>
      <c r="C3837" s="13" t="s">
        <v>24</v>
      </c>
      <c r="D3837" s="14">
        <v>45652.962500000001</v>
      </c>
      <c r="E3837" s="14">
        <v>45653.026388888888</v>
      </c>
      <c r="F3837" s="15">
        <v>6.3888888888888884E-2</v>
      </c>
      <c r="G3837" s="15">
        <v>0.59652777777777777</v>
      </c>
      <c r="H3837" s="13" t="s">
        <v>1085</v>
      </c>
      <c r="I3837" s="13">
        <v>1312.8752666666664</v>
      </c>
      <c r="K3837" s="2" t="s">
        <v>3723</v>
      </c>
      <c r="L3837" s="3">
        <v>1</v>
      </c>
    </row>
    <row r="3838" spans="1:12" x14ac:dyDescent="0.25">
      <c r="A3838" t="s">
        <v>1151</v>
      </c>
      <c r="B3838" s="12" t="s">
        <v>188</v>
      </c>
      <c r="C3838" s="13" t="s">
        <v>35</v>
      </c>
      <c r="D3838" s="14">
        <v>45547.809027777781</v>
      </c>
      <c r="E3838" s="14">
        <v>45547.872916666667</v>
      </c>
      <c r="F3838" s="15">
        <v>6.3888888888888884E-2</v>
      </c>
      <c r="G3838" s="15">
        <v>10.79166666666667</v>
      </c>
      <c r="H3838" s="13" t="s">
        <v>1085</v>
      </c>
      <c r="I3838" s="13">
        <v>1312.8752666666664</v>
      </c>
      <c r="K3838" s="2" t="s">
        <v>604</v>
      </c>
      <c r="L3838" s="3">
        <v>4</v>
      </c>
    </row>
    <row r="3839" spans="1:12" x14ac:dyDescent="0.25">
      <c r="A3839" t="s">
        <v>1204</v>
      </c>
      <c r="B3839" s="9" t="s">
        <v>1203</v>
      </c>
      <c r="C3839" s="8" t="s">
        <v>217</v>
      </c>
      <c r="D3839" s="10">
        <v>45470.540277777778</v>
      </c>
      <c r="E3839" s="10">
        <v>45470.604166666657</v>
      </c>
      <c r="F3839" s="11">
        <v>6.3888888888888884E-2</v>
      </c>
      <c r="G3839" s="11">
        <v>1.993055555555556</v>
      </c>
      <c r="H3839" s="8" t="s">
        <v>1085</v>
      </c>
      <c r="I3839" s="8">
        <v>1312.8752666666664</v>
      </c>
      <c r="K3839" s="2" t="s">
        <v>3943</v>
      </c>
      <c r="L3839" s="3">
        <v>1</v>
      </c>
    </row>
    <row r="3840" spans="1:12" x14ac:dyDescent="0.25">
      <c r="A3840" t="s">
        <v>1512</v>
      </c>
      <c r="B3840" s="12" t="s">
        <v>702</v>
      </c>
      <c r="C3840" s="13" t="s">
        <v>872</v>
      </c>
      <c r="D3840" s="14">
        <v>45360.905555555553</v>
      </c>
      <c r="E3840" s="14">
        <v>45360.969444444447</v>
      </c>
      <c r="F3840" s="15">
        <v>6.3888888888888884E-2</v>
      </c>
      <c r="G3840" s="15">
        <v>0.62291666666666667</v>
      </c>
      <c r="H3840" s="13" t="s">
        <v>1314</v>
      </c>
      <c r="I3840" s="13">
        <v>1312.8752666666664</v>
      </c>
      <c r="K3840" s="2" t="s">
        <v>237</v>
      </c>
      <c r="L3840" s="3">
        <v>1</v>
      </c>
    </row>
    <row r="3841" spans="1:12" x14ac:dyDescent="0.25">
      <c r="A3841" t="s">
        <v>1538</v>
      </c>
      <c r="B3841" s="12" t="s">
        <v>134</v>
      </c>
      <c r="C3841" s="13" t="s">
        <v>757</v>
      </c>
      <c r="D3841" s="14">
        <v>45340.99722222222</v>
      </c>
      <c r="E3841" s="14">
        <v>45341.061111111107</v>
      </c>
      <c r="F3841" s="15">
        <v>6.3888888888888884E-2</v>
      </c>
      <c r="G3841" s="15">
        <v>6.1111111111111109E-2</v>
      </c>
      <c r="H3841" s="13" t="s">
        <v>1314</v>
      </c>
      <c r="I3841" s="13">
        <v>1312.8752666666664</v>
      </c>
      <c r="K3841" s="2" t="s">
        <v>4613</v>
      </c>
      <c r="L3841" s="3">
        <v>1</v>
      </c>
    </row>
    <row r="3842" spans="1:12" x14ac:dyDescent="0.25">
      <c r="A3842" t="s">
        <v>1640</v>
      </c>
      <c r="B3842" s="9" t="s">
        <v>1639</v>
      </c>
      <c r="C3842" s="8" t="s">
        <v>445</v>
      </c>
      <c r="D3842" s="10">
        <v>45620.65</v>
      </c>
      <c r="E3842" s="10">
        <v>45620.713888888888</v>
      </c>
      <c r="F3842" s="11">
        <v>6.3888888888888884E-2</v>
      </c>
      <c r="G3842" s="11">
        <v>6.1111111111111109E-2</v>
      </c>
      <c r="H3842" s="8" t="s">
        <v>1566</v>
      </c>
      <c r="I3842" s="8">
        <v>1312.8752666666664</v>
      </c>
      <c r="K3842" s="2" t="s">
        <v>792</v>
      </c>
      <c r="L3842" s="3">
        <v>1</v>
      </c>
    </row>
    <row r="3843" spans="1:12" x14ac:dyDescent="0.25">
      <c r="A3843" t="s">
        <v>1785</v>
      </c>
      <c r="B3843" s="12" t="s">
        <v>1784</v>
      </c>
      <c r="C3843" s="13" t="s">
        <v>702</v>
      </c>
      <c r="D3843" s="14">
        <v>45433.617361111108</v>
      </c>
      <c r="E3843" s="14">
        <v>45433.681250000001</v>
      </c>
      <c r="F3843" s="15">
        <v>6.3888888888888884E-2</v>
      </c>
      <c r="G3843" s="15">
        <v>7.7777777777777779E-2</v>
      </c>
      <c r="H3843" s="13" t="s">
        <v>1566</v>
      </c>
      <c r="I3843" s="13">
        <v>1312.8752666666664</v>
      </c>
      <c r="K3843" s="2" t="s">
        <v>422</v>
      </c>
      <c r="L3843" s="3">
        <v>1</v>
      </c>
    </row>
    <row r="3844" spans="1:12" x14ac:dyDescent="0.25">
      <c r="A3844" t="s">
        <v>2337</v>
      </c>
      <c r="B3844" s="12" t="s">
        <v>125</v>
      </c>
      <c r="C3844" s="13" t="s">
        <v>527</v>
      </c>
      <c r="D3844" s="14">
        <v>45520.67291666667</v>
      </c>
      <c r="E3844" s="14">
        <v>45520.736805555563</v>
      </c>
      <c r="F3844" s="15">
        <v>6.3888888888888884E-2</v>
      </c>
      <c r="G3844" s="15">
        <v>0.1229166666666667</v>
      </c>
      <c r="H3844" s="13" t="s">
        <v>2207</v>
      </c>
      <c r="I3844" s="13">
        <v>1312.8752666666664</v>
      </c>
      <c r="K3844" s="2" t="s">
        <v>1243</v>
      </c>
      <c r="L3844" s="3">
        <v>1</v>
      </c>
    </row>
    <row r="3845" spans="1:12" x14ac:dyDescent="0.25">
      <c r="A3845" t="s">
        <v>2560</v>
      </c>
      <c r="B3845" s="12" t="s">
        <v>1391</v>
      </c>
      <c r="C3845" s="13" t="s">
        <v>672</v>
      </c>
      <c r="D3845" s="14">
        <v>45595.728472222218</v>
      </c>
      <c r="E3845" s="14">
        <v>45595.792361111111</v>
      </c>
      <c r="F3845" s="15">
        <v>6.3888888888888884E-2</v>
      </c>
      <c r="G3845" s="15">
        <v>3.2638888888888891E-2</v>
      </c>
      <c r="H3845" s="13" t="s">
        <v>2502</v>
      </c>
      <c r="I3845" s="13">
        <v>1312.8752666666664</v>
      </c>
      <c r="K3845" s="2" t="s">
        <v>3245</v>
      </c>
      <c r="L3845" s="3">
        <v>1</v>
      </c>
    </row>
    <row r="3846" spans="1:12" x14ac:dyDescent="0.25">
      <c r="A3846" t="s">
        <v>3221</v>
      </c>
      <c r="B3846" s="12" t="s">
        <v>240</v>
      </c>
      <c r="C3846" s="13" t="s">
        <v>660</v>
      </c>
      <c r="D3846" s="14">
        <v>45375.595833333333</v>
      </c>
      <c r="E3846" s="14">
        <v>45375.659722222219</v>
      </c>
      <c r="F3846" s="15">
        <v>6.3888888888888884E-2</v>
      </c>
      <c r="G3846" s="15">
        <v>4.4444444444444453E-2</v>
      </c>
      <c r="H3846" s="13" t="s">
        <v>3096</v>
      </c>
      <c r="I3846" s="13">
        <v>1312.8752666666664</v>
      </c>
      <c r="K3846" s="2" t="s">
        <v>3803</v>
      </c>
      <c r="L3846" s="3">
        <v>1</v>
      </c>
    </row>
    <row r="3847" spans="1:12" x14ac:dyDescent="0.25">
      <c r="A3847" t="s">
        <v>3296</v>
      </c>
      <c r="B3847" s="9" t="s">
        <v>527</v>
      </c>
      <c r="C3847" s="8" t="s">
        <v>125</v>
      </c>
      <c r="D3847" s="10">
        <v>45655.765972222223</v>
      </c>
      <c r="E3847" s="10">
        <v>45655.829861111109</v>
      </c>
      <c r="F3847" s="11">
        <v>6.3888888888888884E-2</v>
      </c>
      <c r="G3847" s="11">
        <v>4.6527777777777779E-2</v>
      </c>
      <c r="H3847" s="8" t="s">
        <v>3277</v>
      </c>
      <c r="I3847" s="8">
        <v>1312.8752666666664</v>
      </c>
      <c r="K3847" s="2" t="s">
        <v>4190</v>
      </c>
      <c r="L3847" s="3">
        <v>1</v>
      </c>
    </row>
    <row r="3848" spans="1:12" x14ac:dyDescent="0.25">
      <c r="A3848" t="s">
        <v>3331</v>
      </c>
      <c r="B3848" s="9" t="s">
        <v>672</v>
      </c>
      <c r="C3848" s="8" t="s">
        <v>460</v>
      </c>
      <c r="D3848" s="10">
        <v>45595.632638888892</v>
      </c>
      <c r="E3848" s="10">
        <v>45595.696527777778</v>
      </c>
      <c r="F3848" s="11">
        <v>6.3888888888888884E-2</v>
      </c>
      <c r="G3848" s="11">
        <v>8.1250000000000003E-2</v>
      </c>
      <c r="H3848" s="8" t="s">
        <v>3277</v>
      </c>
      <c r="I3848" s="8">
        <v>1312.8752666666664</v>
      </c>
      <c r="K3848" s="2" t="s">
        <v>448</v>
      </c>
      <c r="L3848" s="3">
        <v>1</v>
      </c>
    </row>
    <row r="3849" spans="1:12" x14ac:dyDescent="0.25">
      <c r="A3849" t="s">
        <v>3343</v>
      </c>
      <c r="B3849" s="9" t="s">
        <v>221</v>
      </c>
      <c r="C3849" s="8" t="s">
        <v>2920</v>
      </c>
      <c r="D3849" s="10">
        <v>45558.474305555559</v>
      </c>
      <c r="E3849" s="10">
        <v>45558.538194444453</v>
      </c>
      <c r="F3849" s="11">
        <v>6.3888888888888884E-2</v>
      </c>
      <c r="G3849" s="11">
        <v>4.027777777777778E-2</v>
      </c>
      <c r="H3849" s="8" t="s">
        <v>3277</v>
      </c>
      <c r="I3849" s="8">
        <v>1312.8752666666664</v>
      </c>
      <c r="K3849" s="2" t="s">
        <v>1634</v>
      </c>
      <c r="L3849" s="3">
        <v>2</v>
      </c>
    </row>
    <row r="3850" spans="1:12" x14ac:dyDescent="0.25">
      <c r="A3850" t="s">
        <v>3345</v>
      </c>
      <c r="B3850" s="9" t="s">
        <v>1168</v>
      </c>
      <c r="C3850" s="8" t="s">
        <v>460</v>
      </c>
      <c r="D3850" s="10">
        <v>45556.870833333327</v>
      </c>
      <c r="E3850" s="10">
        <v>45556.93472222222</v>
      </c>
      <c r="F3850" s="11">
        <v>6.3888888888888884E-2</v>
      </c>
      <c r="G3850" s="11">
        <v>0.74722222222222223</v>
      </c>
      <c r="H3850" s="8" t="s">
        <v>3277</v>
      </c>
      <c r="I3850" s="8">
        <v>1312.8752666666664</v>
      </c>
      <c r="K3850" s="2" t="s">
        <v>2974</v>
      </c>
      <c r="L3850" s="3">
        <v>2</v>
      </c>
    </row>
    <row r="3851" spans="1:12" x14ac:dyDescent="0.25">
      <c r="A3851" t="s">
        <v>3296</v>
      </c>
      <c r="B3851" s="9" t="s">
        <v>527</v>
      </c>
      <c r="C3851" s="8" t="s">
        <v>125</v>
      </c>
      <c r="D3851" s="10">
        <v>45655.765972222223</v>
      </c>
      <c r="E3851" s="10">
        <v>45655.829861111109</v>
      </c>
      <c r="F3851" s="11">
        <v>6.3888888888888884E-2</v>
      </c>
      <c r="G3851" s="11">
        <v>4.6527777777777779E-2</v>
      </c>
      <c r="H3851" s="8" t="s">
        <v>3484</v>
      </c>
      <c r="I3851" s="8">
        <v>1312.8752666666664</v>
      </c>
      <c r="K3851" s="2" t="s">
        <v>1079</v>
      </c>
      <c r="L3851" s="3">
        <v>2</v>
      </c>
    </row>
    <row r="3852" spans="1:12" x14ac:dyDescent="0.25">
      <c r="A3852" t="s">
        <v>3331</v>
      </c>
      <c r="B3852" s="9" t="s">
        <v>672</v>
      </c>
      <c r="C3852" s="8" t="s">
        <v>460</v>
      </c>
      <c r="D3852" s="10">
        <v>45595.632638888892</v>
      </c>
      <c r="E3852" s="10">
        <v>45595.696527777778</v>
      </c>
      <c r="F3852" s="11">
        <v>6.3888888888888884E-2</v>
      </c>
      <c r="G3852" s="11">
        <v>8.1250000000000003E-2</v>
      </c>
      <c r="H3852" s="8" t="s">
        <v>3484</v>
      </c>
      <c r="I3852" s="8">
        <v>1312.8752666666664</v>
      </c>
      <c r="K3852" s="2" t="s">
        <v>3922</v>
      </c>
      <c r="L3852" s="3">
        <v>1</v>
      </c>
    </row>
    <row r="3853" spans="1:12" x14ac:dyDescent="0.25">
      <c r="A3853" t="s">
        <v>3343</v>
      </c>
      <c r="B3853" s="9" t="s">
        <v>221</v>
      </c>
      <c r="C3853" s="8" t="s">
        <v>2920</v>
      </c>
      <c r="D3853" s="10">
        <v>45558.474305555559</v>
      </c>
      <c r="E3853" s="10">
        <v>45558.538194444453</v>
      </c>
      <c r="F3853" s="11">
        <v>6.3888888888888884E-2</v>
      </c>
      <c r="G3853" s="11">
        <v>4.027777777777778E-2</v>
      </c>
      <c r="H3853" s="8" t="s">
        <v>3484</v>
      </c>
      <c r="I3853" s="8">
        <v>1312.8752666666664</v>
      </c>
      <c r="K3853" s="2" t="s">
        <v>3709</v>
      </c>
      <c r="L3853" s="3">
        <v>1</v>
      </c>
    </row>
    <row r="3854" spans="1:12" x14ac:dyDescent="0.25">
      <c r="A3854" t="s">
        <v>3345</v>
      </c>
      <c r="B3854" s="9" t="s">
        <v>1168</v>
      </c>
      <c r="C3854" s="8" t="s">
        <v>460</v>
      </c>
      <c r="D3854" s="10">
        <v>45556.870833333327</v>
      </c>
      <c r="E3854" s="10">
        <v>45556.93472222222</v>
      </c>
      <c r="F3854" s="11">
        <v>6.3888888888888884E-2</v>
      </c>
      <c r="G3854" s="11">
        <v>0.74722222222222223</v>
      </c>
      <c r="H3854" s="8" t="s">
        <v>3484</v>
      </c>
      <c r="I3854" s="8">
        <v>1312.8752666666664</v>
      </c>
      <c r="K3854" s="2" t="s">
        <v>440</v>
      </c>
      <c r="L3854" s="3">
        <v>2</v>
      </c>
    </row>
    <row r="3855" spans="1:12" x14ac:dyDescent="0.25">
      <c r="A3855" t="s">
        <v>2810</v>
      </c>
      <c r="B3855" s="9" t="s">
        <v>757</v>
      </c>
      <c r="C3855" s="8" t="s">
        <v>68</v>
      </c>
      <c r="D3855" s="10">
        <v>45454.645833333343</v>
      </c>
      <c r="E3855" s="10">
        <v>45454.709722222222</v>
      </c>
      <c r="F3855" s="11">
        <v>6.3888888888888884E-2</v>
      </c>
      <c r="G3855" s="11">
        <v>2.255555555555556</v>
      </c>
      <c r="H3855" s="8" t="s">
        <v>3485</v>
      </c>
      <c r="I3855" s="8">
        <v>1312.8752666666664</v>
      </c>
      <c r="K3855" s="2" t="s">
        <v>698</v>
      </c>
      <c r="L3855" s="3">
        <v>1</v>
      </c>
    </row>
    <row r="3856" spans="1:12" x14ac:dyDescent="0.25">
      <c r="A3856" t="s">
        <v>3773</v>
      </c>
      <c r="B3856" s="12" t="s">
        <v>240</v>
      </c>
      <c r="C3856" s="13" t="s">
        <v>246</v>
      </c>
      <c r="D3856" s="14">
        <v>45574.570138888892</v>
      </c>
      <c r="E3856" s="14">
        <v>45574.634027777778</v>
      </c>
      <c r="F3856" s="15">
        <v>6.3888888888888884E-2</v>
      </c>
      <c r="G3856" s="15">
        <v>5.2777777777777778E-2</v>
      </c>
      <c r="H3856" s="13" t="s">
        <v>3703</v>
      </c>
      <c r="I3856" s="13">
        <v>1312.8752666666664</v>
      </c>
      <c r="K3856" s="2" t="s">
        <v>1086</v>
      </c>
      <c r="L3856" s="3">
        <v>1</v>
      </c>
    </row>
    <row r="3857" spans="1:12" x14ac:dyDescent="0.25">
      <c r="A3857" t="s">
        <v>4014</v>
      </c>
      <c r="B3857" s="12" t="s">
        <v>271</v>
      </c>
      <c r="C3857" s="13" t="s">
        <v>75</v>
      </c>
      <c r="D3857" s="14">
        <v>45489.9</v>
      </c>
      <c r="E3857" s="14">
        <v>45489.963888888888</v>
      </c>
      <c r="F3857" s="15">
        <v>6.3888888888888884E-2</v>
      </c>
      <c r="G3857" s="15">
        <v>2.7854166666666669</v>
      </c>
      <c r="H3857" s="13" t="s">
        <v>3918</v>
      </c>
      <c r="I3857" s="13">
        <v>1312.8752666666664</v>
      </c>
      <c r="K3857" s="2" t="s">
        <v>3606</v>
      </c>
      <c r="L3857" s="3">
        <v>1</v>
      </c>
    </row>
    <row r="3858" spans="1:12" x14ac:dyDescent="0.25">
      <c r="A3858" t="s">
        <v>2612</v>
      </c>
      <c r="B3858" s="9" t="s">
        <v>162</v>
      </c>
      <c r="C3858" s="8" t="s">
        <v>1533</v>
      </c>
      <c r="D3858" s="10">
        <v>45370.01666666667</v>
      </c>
      <c r="E3858" s="10">
        <v>45370.080555555563</v>
      </c>
      <c r="F3858" s="11">
        <v>6.3888888888888884E-2</v>
      </c>
      <c r="G3858" s="11">
        <v>0.34166666666666667</v>
      </c>
      <c r="H3858" s="8" t="s">
        <v>3918</v>
      </c>
      <c r="I3858" s="8">
        <v>1312.8752666666664</v>
      </c>
      <c r="K3858" s="2" t="s">
        <v>4633</v>
      </c>
      <c r="L3858" s="3">
        <v>1</v>
      </c>
    </row>
    <row r="3859" spans="1:12" x14ac:dyDescent="0.25">
      <c r="A3859" t="s">
        <v>4071</v>
      </c>
      <c r="B3859" s="9" t="s">
        <v>1435</v>
      </c>
      <c r="C3859" s="8" t="s">
        <v>795</v>
      </c>
      <c r="D3859" s="10">
        <v>45368.584027777782</v>
      </c>
      <c r="E3859" s="10">
        <v>45368.647916666669</v>
      </c>
      <c r="F3859" s="11">
        <v>6.3888888888888884E-2</v>
      </c>
      <c r="G3859" s="11">
        <v>0.90069444444444446</v>
      </c>
      <c r="H3859" s="8" t="s">
        <v>3918</v>
      </c>
      <c r="I3859" s="8">
        <v>1312.8752666666664</v>
      </c>
      <c r="K3859" s="2" t="s">
        <v>681</v>
      </c>
      <c r="L3859" s="3">
        <v>4</v>
      </c>
    </row>
    <row r="3860" spans="1:12" x14ac:dyDescent="0.25">
      <c r="A3860" t="s">
        <v>4287</v>
      </c>
      <c r="B3860" s="12" t="s">
        <v>35</v>
      </c>
      <c r="C3860" s="13" t="s">
        <v>52</v>
      </c>
      <c r="D3860" s="14">
        <v>45319.673611111109</v>
      </c>
      <c r="E3860" s="14">
        <v>45319.737500000003</v>
      </c>
      <c r="F3860" s="15">
        <v>6.3888888888888884E-2</v>
      </c>
      <c r="G3860" s="15"/>
      <c r="H3860" s="13" t="s">
        <v>4100</v>
      </c>
      <c r="I3860" s="13">
        <v>1312.8752666666664</v>
      </c>
      <c r="K3860" s="2" t="s">
        <v>1500</v>
      </c>
      <c r="L3860" s="3">
        <v>1</v>
      </c>
    </row>
    <row r="3861" spans="1:12" x14ac:dyDescent="0.25">
      <c r="A3861" t="s">
        <v>4604</v>
      </c>
      <c r="B3861" s="12" t="s">
        <v>162</v>
      </c>
      <c r="C3861" s="13" t="s">
        <v>344</v>
      </c>
      <c r="D3861" s="14">
        <v>45392.725694444453</v>
      </c>
      <c r="E3861" s="14">
        <v>45392.789583333331</v>
      </c>
      <c r="F3861" s="15">
        <v>6.3888888888888884E-2</v>
      </c>
      <c r="G3861" s="15">
        <v>0.3</v>
      </c>
      <c r="H3861" s="13" t="s">
        <v>4485</v>
      </c>
      <c r="I3861" s="13">
        <v>1312.8752666666664</v>
      </c>
      <c r="K3861" s="2" t="s">
        <v>1585</v>
      </c>
      <c r="L3861" s="3">
        <v>1</v>
      </c>
    </row>
    <row r="3862" spans="1:12" x14ac:dyDescent="0.25">
      <c r="A3862" t="s">
        <v>4825</v>
      </c>
      <c r="B3862" s="12" t="s">
        <v>337</v>
      </c>
      <c r="C3862" s="13" t="s">
        <v>4823</v>
      </c>
      <c r="D3862" s="14">
        <v>45600.356944444437</v>
      </c>
      <c r="E3862" s="14">
        <v>45600.42083333333</v>
      </c>
      <c r="F3862" s="15">
        <v>6.3888888888888884E-2</v>
      </c>
      <c r="G3862" s="15">
        <v>1.1576388888888891</v>
      </c>
      <c r="H3862" s="13" t="s">
        <v>4776</v>
      </c>
      <c r="I3862" s="13">
        <v>1312.8752666666664</v>
      </c>
      <c r="K3862" s="2" t="s">
        <v>4680</v>
      </c>
      <c r="L3862" s="3">
        <v>1</v>
      </c>
    </row>
    <row r="3863" spans="1:12" x14ac:dyDescent="0.25">
      <c r="A3863" t="s">
        <v>711</v>
      </c>
      <c r="B3863" s="12" t="s">
        <v>146</v>
      </c>
      <c r="C3863" s="13" t="s">
        <v>162</v>
      </c>
      <c r="D3863" s="14">
        <v>45558.919444444437</v>
      </c>
      <c r="E3863" s="14">
        <v>45558.98333333333</v>
      </c>
      <c r="F3863" s="15">
        <v>6.3888888888888884E-2</v>
      </c>
      <c r="G3863" s="15">
        <v>0.83819444444444446</v>
      </c>
      <c r="H3863" s="13" t="s">
        <v>4776</v>
      </c>
      <c r="I3863" s="13">
        <v>1312.8752666666664</v>
      </c>
      <c r="K3863" s="2" t="s">
        <v>657</v>
      </c>
      <c r="L3863" s="3">
        <v>2</v>
      </c>
    </row>
    <row r="3864" spans="1:12" x14ac:dyDescent="0.25">
      <c r="A3864" t="s">
        <v>4914</v>
      </c>
      <c r="B3864" s="9" t="s">
        <v>2920</v>
      </c>
      <c r="C3864" s="8" t="s">
        <v>22</v>
      </c>
      <c r="D3864" s="10">
        <v>45448.823611111111</v>
      </c>
      <c r="E3864" s="10">
        <v>45448.887499999997</v>
      </c>
      <c r="F3864" s="11">
        <v>6.3888888888888884E-2</v>
      </c>
      <c r="G3864" s="11">
        <v>4.0881944444444436</v>
      </c>
      <c r="H3864" s="8" t="s">
        <v>4776</v>
      </c>
      <c r="I3864" s="8">
        <v>1312.8752666666664</v>
      </c>
      <c r="K3864" s="2" t="s">
        <v>3498</v>
      </c>
      <c r="L3864" s="3">
        <v>1</v>
      </c>
    </row>
    <row r="3865" spans="1:12" x14ac:dyDescent="0.25">
      <c r="A3865" t="s">
        <v>4935</v>
      </c>
      <c r="B3865" s="12" t="s">
        <v>3128</v>
      </c>
      <c r="C3865" s="13" t="s">
        <v>178</v>
      </c>
      <c r="D3865" s="14">
        <v>45350.970833333333</v>
      </c>
      <c r="E3865" s="14">
        <v>45351.034722222219</v>
      </c>
      <c r="F3865" s="15">
        <v>6.3888888888888884E-2</v>
      </c>
      <c r="G3865" s="15">
        <v>1.6048611111111111</v>
      </c>
      <c r="H3865" s="13" t="s">
        <v>4776</v>
      </c>
      <c r="I3865" s="13">
        <v>1312.8752666666664</v>
      </c>
      <c r="K3865" s="2" t="s">
        <v>3516</v>
      </c>
      <c r="L3865" s="3">
        <v>1</v>
      </c>
    </row>
    <row r="3866" spans="1:12" x14ac:dyDescent="0.25">
      <c r="A3866" t="s">
        <v>367</v>
      </c>
      <c r="B3866" s="9" t="s">
        <v>261</v>
      </c>
      <c r="C3866" s="8" t="s">
        <v>365</v>
      </c>
      <c r="D3866" s="10">
        <v>45383.717361111107</v>
      </c>
      <c r="E3866" s="10">
        <v>45383.780555555553</v>
      </c>
      <c r="F3866" s="11">
        <v>6.3194444444444442E-2</v>
      </c>
      <c r="G3866" s="11">
        <v>5.7638888888888892E-2</v>
      </c>
      <c r="H3866" s="8" t="s">
        <v>11</v>
      </c>
      <c r="I3866" s="8">
        <v>1298.6048833333332</v>
      </c>
      <c r="K3866" s="2" t="s">
        <v>3072</v>
      </c>
      <c r="L3866" s="3">
        <v>1</v>
      </c>
    </row>
    <row r="3867" spans="1:12" x14ac:dyDescent="0.25">
      <c r="A3867" t="s">
        <v>452</v>
      </c>
      <c r="B3867" s="9" t="s">
        <v>81</v>
      </c>
      <c r="C3867" s="8" t="s">
        <v>35</v>
      </c>
      <c r="D3867" s="10">
        <v>45636.645138888889</v>
      </c>
      <c r="E3867" s="10">
        <v>45636.708333333343</v>
      </c>
      <c r="F3867" s="11">
        <v>6.3194444444444442E-2</v>
      </c>
      <c r="G3867" s="11">
        <v>4.9145833333333337</v>
      </c>
      <c r="H3867" s="8" t="s">
        <v>418</v>
      </c>
      <c r="I3867" s="8">
        <v>1298.6048833333332</v>
      </c>
      <c r="K3867" s="2" t="s">
        <v>3123</v>
      </c>
      <c r="L3867" s="3">
        <v>1</v>
      </c>
    </row>
    <row r="3868" spans="1:12" x14ac:dyDescent="0.25">
      <c r="A3868" t="s">
        <v>509</v>
      </c>
      <c r="B3868" s="12" t="s">
        <v>77</v>
      </c>
      <c r="C3868" s="13" t="s">
        <v>507</v>
      </c>
      <c r="D3868" s="14">
        <v>45590.9375</v>
      </c>
      <c r="E3868" s="14">
        <v>45591.000694444447</v>
      </c>
      <c r="F3868" s="15">
        <v>6.3194444444444442E-2</v>
      </c>
      <c r="G3868" s="15">
        <v>0.86597222222222225</v>
      </c>
      <c r="H3868" s="13" t="s">
        <v>418</v>
      </c>
      <c r="I3868" s="13">
        <v>1298.6048833333332</v>
      </c>
      <c r="K3868" s="2" t="s">
        <v>1750</v>
      </c>
      <c r="L3868" s="3">
        <v>1</v>
      </c>
    </row>
    <row r="3869" spans="1:12" x14ac:dyDescent="0.25">
      <c r="A3869" t="s">
        <v>942</v>
      </c>
      <c r="B3869" s="9" t="s">
        <v>35</v>
      </c>
      <c r="C3869" s="8" t="s">
        <v>605</v>
      </c>
      <c r="D3869" s="10">
        <v>45481.731944444437</v>
      </c>
      <c r="E3869" s="10">
        <v>45481.795138888891</v>
      </c>
      <c r="F3869" s="11">
        <v>6.3194444444444442E-2</v>
      </c>
      <c r="G3869" s="11">
        <v>0.86597222222222225</v>
      </c>
      <c r="H3869" s="8" t="s">
        <v>791</v>
      </c>
      <c r="I3869" s="8">
        <v>1298.6048833333332</v>
      </c>
      <c r="K3869" s="2" t="s">
        <v>896</v>
      </c>
      <c r="L3869" s="3">
        <v>1</v>
      </c>
    </row>
    <row r="3870" spans="1:12" x14ac:dyDescent="0.25">
      <c r="A3870" t="s">
        <v>988</v>
      </c>
      <c r="B3870" s="9" t="s">
        <v>987</v>
      </c>
      <c r="C3870" s="8" t="s">
        <v>605</v>
      </c>
      <c r="D3870" s="10">
        <v>45425.476388888892</v>
      </c>
      <c r="E3870" s="10">
        <v>45425.539583333331</v>
      </c>
      <c r="F3870" s="11">
        <v>6.3194444444444442E-2</v>
      </c>
      <c r="G3870" s="11">
        <v>2.5000000000000001E-2</v>
      </c>
      <c r="H3870" s="8" t="s">
        <v>791</v>
      </c>
      <c r="I3870" s="8">
        <v>1298.6048833333332</v>
      </c>
      <c r="K3870" s="2" t="s">
        <v>4736</v>
      </c>
      <c r="L3870" s="3">
        <v>1</v>
      </c>
    </row>
    <row r="3871" spans="1:12" x14ac:dyDescent="0.25">
      <c r="A3871" t="s">
        <v>1099</v>
      </c>
      <c r="B3871" s="9" t="s">
        <v>1098</v>
      </c>
      <c r="C3871" s="8" t="s">
        <v>246</v>
      </c>
      <c r="D3871" s="10">
        <v>45634.825694444437</v>
      </c>
      <c r="E3871" s="10">
        <v>45634.888888888891</v>
      </c>
      <c r="F3871" s="11">
        <v>6.3194444444444442E-2</v>
      </c>
      <c r="G3871" s="11">
        <v>1.031944444444445</v>
      </c>
      <c r="H3871" s="8" t="s">
        <v>1085</v>
      </c>
      <c r="I3871" s="8">
        <v>1298.6048833333332</v>
      </c>
      <c r="K3871" s="2" t="s">
        <v>1126</v>
      </c>
      <c r="L3871" s="3">
        <v>1</v>
      </c>
    </row>
    <row r="3872" spans="1:12" x14ac:dyDescent="0.25">
      <c r="A3872" t="s">
        <v>1252</v>
      </c>
      <c r="B3872" s="12" t="s">
        <v>217</v>
      </c>
      <c r="C3872" s="13" t="s">
        <v>1250</v>
      </c>
      <c r="D3872" s="14">
        <v>45394.572916666657</v>
      </c>
      <c r="E3872" s="14">
        <v>45394.636111111111</v>
      </c>
      <c r="F3872" s="15">
        <v>6.3194444444444442E-2</v>
      </c>
      <c r="G3872" s="15">
        <v>9.6527777777777782E-2</v>
      </c>
      <c r="H3872" s="13" t="s">
        <v>1085</v>
      </c>
      <c r="I3872" s="13">
        <v>1298.6048833333332</v>
      </c>
      <c r="K3872" s="2" t="s">
        <v>4163</v>
      </c>
      <c r="L3872" s="3">
        <v>1</v>
      </c>
    </row>
    <row r="3873" spans="1:12" x14ac:dyDescent="0.25">
      <c r="A3873" t="s">
        <v>1926</v>
      </c>
      <c r="B3873" s="9" t="s">
        <v>1925</v>
      </c>
      <c r="C3873" s="8" t="s">
        <v>337</v>
      </c>
      <c r="D3873" s="10">
        <v>45654.505555555559</v>
      </c>
      <c r="E3873" s="10">
        <v>45654.568749999999</v>
      </c>
      <c r="F3873" s="11">
        <v>6.3194444444444442E-2</v>
      </c>
      <c r="G3873" s="11">
        <v>0.86250000000000004</v>
      </c>
      <c r="H3873" s="8" t="s">
        <v>1908</v>
      </c>
      <c r="I3873" s="8">
        <v>1298.6048833333332</v>
      </c>
      <c r="K3873" s="2" t="s">
        <v>2055</v>
      </c>
      <c r="L3873" s="3">
        <v>1</v>
      </c>
    </row>
    <row r="3874" spans="1:12" x14ac:dyDescent="0.25">
      <c r="A3874" t="s">
        <v>591</v>
      </c>
      <c r="B3874" s="9" t="s">
        <v>22</v>
      </c>
      <c r="C3874" s="8" t="s">
        <v>56</v>
      </c>
      <c r="D3874" s="10">
        <v>45452.862500000003</v>
      </c>
      <c r="E3874" s="10">
        <v>45452.925694444442</v>
      </c>
      <c r="F3874" s="11">
        <v>6.3194444444444442E-2</v>
      </c>
      <c r="G3874" s="11">
        <v>0.66319444444444442</v>
      </c>
      <c r="H3874" s="8" t="s">
        <v>1908</v>
      </c>
      <c r="I3874" s="8">
        <v>1298.6048833333332</v>
      </c>
      <c r="K3874" s="2" t="s">
        <v>4933</v>
      </c>
      <c r="L3874" s="3">
        <v>1</v>
      </c>
    </row>
    <row r="3875" spans="1:12" x14ac:dyDescent="0.25">
      <c r="A3875" t="s">
        <v>2555</v>
      </c>
      <c r="B3875" s="9" t="s">
        <v>22</v>
      </c>
      <c r="C3875" s="8" t="s">
        <v>498</v>
      </c>
      <c r="D3875" s="10">
        <v>45598.719444444447</v>
      </c>
      <c r="E3875" s="10">
        <v>45598.782638888893</v>
      </c>
      <c r="F3875" s="11">
        <v>6.3194444444444442E-2</v>
      </c>
      <c r="G3875" s="11">
        <v>0.92777777777777781</v>
      </c>
      <c r="H3875" s="8" t="s">
        <v>2502</v>
      </c>
      <c r="I3875" s="8">
        <v>1298.6048833333332</v>
      </c>
      <c r="K3875" s="2" t="s">
        <v>554</v>
      </c>
      <c r="L3875" s="3">
        <v>3</v>
      </c>
    </row>
    <row r="3876" spans="1:12" x14ac:dyDescent="0.25">
      <c r="A3876" t="s">
        <v>2657</v>
      </c>
      <c r="B3876" s="12" t="s">
        <v>1029</v>
      </c>
      <c r="C3876" s="13" t="s">
        <v>125</v>
      </c>
      <c r="D3876" s="14">
        <v>45403.757638888892</v>
      </c>
      <c r="E3876" s="14">
        <v>45403.820833333331</v>
      </c>
      <c r="F3876" s="15">
        <v>6.3194444444444442E-2</v>
      </c>
      <c r="G3876" s="15">
        <v>0.68680555555555556</v>
      </c>
      <c r="H3876" s="13" t="s">
        <v>2502</v>
      </c>
      <c r="I3876" s="13">
        <v>1298.6048833333332</v>
      </c>
      <c r="K3876" s="2" t="s">
        <v>4232</v>
      </c>
      <c r="L3876" s="3">
        <v>1</v>
      </c>
    </row>
    <row r="3877" spans="1:12" x14ac:dyDescent="0.25">
      <c r="A3877" t="s">
        <v>2719</v>
      </c>
      <c r="B3877" s="9" t="s">
        <v>60</v>
      </c>
      <c r="C3877" s="8" t="s">
        <v>75</v>
      </c>
      <c r="D3877" s="10">
        <v>45683.899305555547</v>
      </c>
      <c r="E3877" s="10">
        <v>45683.962500000001</v>
      </c>
      <c r="F3877" s="11">
        <v>6.3194444444444442E-2</v>
      </c>
      <c r="G3877" s="11">
        <v>3.6111111111111108E-2</v>
      </c>
      <c r="H3877" s="8" t="s">
        <v>2715</v>
      </c>
      <c r="I3877" s="8">
        <v>1298.6048833333332</v>
      </c>
      <c r="K3877" s="2" t="s">
        <v>1963</v>
      </c>
      <c r="L3877" s="3">
        <v>1</v>
      </c>
    </row>
    <row r="3878" spans="1:12" x14ac:dyDescent="0.25">
      <c r="A3878" t="s">
        <v>300</v>
      </c>
      <c r="B3878" s="12" t="s">
        <v>68</v>
      </c>
      <c r="C3878" s="13" t="s">
        <v>75</v>
      </c>
      <c r="D3878" s="14">
        <v>45675.729166666657</v>
      </c>
      <c r="E3878" s="14">
        <v>45675.792361111111</v>
      </c>
      <c r="F3878" s="15">
        <v>6.3194444444444442E-2</v>
      </c>
      <c r="G3878" s="15">
        <v>1.2534722222222221</v>
      </c>
      <c r="H3878" s="13" t="s">
        <v>2715</v>
      </c>
      <c r="I3878" s="13">
        <v>1298.6048833333332</v>
      </c>
      <c r="K3878" s="2" t="s">
        <v>4603</v>
      </c>
      <c r="L3878" s="3">
        <v>1</v>
      </c>
    </row>
    <row r="3879" spans="1:12" x14ac:dyDescent="0.25">
      <c r="A3879" t="s">
        <v>2744</v>
      </c>
      <c r="B3879" s="9" t="s">
        <v>156</v>
      </c>
      <c r="C3879" s="8" t="s">
        <v>570</v>
      </c>
      <c r="D3879" s="10">
        <v>45626.838888888888</v>
      </c>
      <c r="E3879" s="10">
        <v>45626.902083333327</v>
      </c>
      <c r="F3879" s="11">
        <v>6.3194444444444442E-2</v>
      </c>
      <c r="G3879" s="11">
        <v>0.88124999999999998</v>
      </c>
      <c r="H3879" s="8" t="s">
        <v>2715</v>
      </c>
      <c r="I3879" s="8">
        <v>1298.6048833333332</v>
      </c>
      <c r="K3879" s="2" t="s">
        <v>1811</v>
      </c>
      <c r="L3879" s="3">
        <v>2</v>
      </c>
    </row>
    <row r="3880" spans="1:12" x14ac:dyDescent="0.25">
      <c r="A3880" t="s">
        <v>76</v>
      </c>
      <c r="B3880" s="12" t="s">
        <v>75</v>
      </c>
      <c r="C3880" s="13" t="s">
        <v>68</v>
      </c>
      <c r="D3880" s="14">
        <v>45345.96875</v>
      </c>
      <c r="E3880" s="14">
        <v>45346.031944444447</v>
      </c>
      <c r="F3880" s="15">
        <v>6.3194444444444442E-2</v>
      </c>
      <c r="G3880" s="15">
        <v>0.72638888888888886</v>
      </c>
      <c r="H3880" s="13" t="s">
        <v>2858</v>
      </c>
      <c r="I3880" s="13">
        <v>1298.6048833333332</v>
      </c>
      <c r="K3880" s="2" t="s">
        <v>889</v>
      </c>
      <c r="L3880" s="3">
        <v>1</v>
      </c>
    </row>
    <row r="3881" spans="1:12" x14ac:dyDescent="0.25">
      <c r="A3881" t="s">
        <v>3215</v>
      </c>
      <c r="B3881" s="12" t="s">
        <v>3214</v>
      </c>
      <c r="C3881" s="13" t="s">
        <v>105</v>
      </c>
      <c r="D3881" s="14">
        <v>45400.661805555559</v>
      </c>
      <c r="E3881" s="14">
        <v>45400.724999999999</v>
      </c>
      <c r="F3881" s="15">
        <v>6.3194444444444442E-2</v>
      </c>
      <c r="G3881" s="15">
        <v>3.3333333333333333E-2</v>
      </c>
      <c r="H3881" s="13" t="s">
        <v>3096</v>
      </c>
      <c r="I3881" s="13">
        <v>1298.6048833333332</v>
      </c>
      <c r="K3881" s="2" t="s">
        <v>3120</v>
      </c>
      <c r="L3881" s="3">
        <v>1</v>
      </c>
    </row>
    <row r="3882" spans="1:12" x14ac:dyDescent="0.25">
      <c r="A3882" t="s">
        <v>853</v>
      </c>
      <c r="B3882" s="9" t="s">
        <v>12</v>
      </c>
      <c r="C3882" s="8" t="s">
        <v>240</v>
      </c>
      <c r="D3882" s="10">
        <v>45375.472916666673</v>
      </c>
      <c r="E3882" s="10">
        <v>45375.536111111112</v>
      </c>
      <c r="F3882" s="11">
        <v>6.3194444444444442E-2</v>
      </c>
      <c r="G3882" s="11">
        <v>5.9722222222222232E-2</v>
      </c>
      <c r="H3882" s="8" t="s">
        <v>3096</v>
      </c>
      <c r="I3882" s="8">
        <v>1298.6048833333332</v>
      </c>
      <c r="K3882" s="2" t="s">
        <v>1766</v>
      </c>
      <c r="L3882" s="3">
        <v>1</v>
      </c>
    </row>
    <row r="3883" spans="1:12" x14ac:dyDescent="0.25">
      <c r="A3883" t="s">
        <v>3225</v>
      </c>
      <c r="B3883" s="9" t="s">
        <v>712</v>
      </c>
      <c r="C3883" s="8" t="s">
        <v>89</v>
      </c>
      <c r="D3883" s="10">
        <v>45371.850694444453</v>
      </c>
      <c r="E3883" s="10">
        <v>45371.913888888892</v>
      </c>
      <c r="F3883" s="11">
        <v>6.3194444444444442E-2</v>
      </c>
      <c r="G3883" s="11">
        <v>0.80625000000000002</v>
      </c>
      <c r="H3883" s="8" t="s">
        <v>3096</v>
      </c>
      <c r="I3883" s="8">
        <v>1298.6048833333332</v>
      </c>
      <c r="K3883" s="2" t="s">
        <v>1022</v>
      </c>
      <c r="L3883" s="3">
        <v>4</v>
      </c>
    </row>
    <row r="3884" spans="1:12" x14ac:dyDescent="0.25">
      <c r="A3884" t="s">
        <v>3363</v>
      </c>
      <c r="B3884" s="12" t="s">
        <v>151</v>
      </c>
      <c r="C3884" s="13" t="s">
        <v>2358</v>
      </c>
      <c r="D3884" s="14">
        <v>45513.865277777782</v>
      </c>
      <c r="E3884" s="14">
        <v>45513.928472222222</v>
      </c>
      <c r="F3884" s="15">
        <v>6.3194444444444442E-2</v>
      </c>
      <c r="G3884" s="15">
        <v>2.569444444444444E-2</v>
      </c>
      <c r="H3884" s="13" t="s">
        <v>3277</v>
      </c>
      <c r="I3884" s="13">
        <v>1298.6048833333332</v>
      </c>
      <c r="K3884" s="2" t="s">
        <v>335</v>
      </c>
      <c r="L3884" s="3">
        <v>3</v>
      </c>
    </row>
    <row r="3885" spans="1:12" x14ac:dyDescent="0.25">
      <c r="A3885" t="s">
        <v>3363</v>
      </c>
      <c r="B3885" s="12" t="s">
        <v>151</v>
      </c>
      <c r="C3885" s="13" t="s">
        <v>2358</v>
      </c>
      <c r="D3885" s="14">
        <v>45513.865277777782</v>
      </c>
      <c r="E3885" s="14">
        <v>45513.928472222222</v>
      </c>
      <c r="F3885" s="15">
        <v>6.3194444444444442E-2</v>
      </c>
      <c r="G3885" s="15">
        <v>2.569444444444444E-2</v>
      </c>
      <c r="H3885" s="13" t="s">
        <v>3484</v>
      </c>
      <c r="I3885" s="13">
        <v>1298.6048833333332</v>
      </c>
      <c r="K3885" s="2" t="s">
        <v>4491</v>
      </c>
      <c r="L3885" s="3">
        <v>1</v>
      </c>
    </row>
    <row r="3886" spans="1:12" x14ac:dyDescent="0.25">
      <c r="A3886" t="s">
        <v>3608</v>
      </c>
      <c r="B3886" s="12" t="s">
        <v>3607</v>
      </c>
      <c r="C3886" s="13" t="s">
        <v>311</v>
      </c>
      <c r="D3886" s="14">
        <v>45457.680555555547</v>
      </c>
      <c r="E3886" s="14">
        <v>45457.743750000001</v>
      </c>
      <c r="F3886" s="15">
        <v>6.3194444444444442E-2</v>
      </c>
      <c r="G3886" s="15">
        <v>1.0972222222222221</v>
      </c>
      <c r="H3886" s="13" t="s">
        <v>3485</v>
      </c>
      <c r="I3886" s="13">
        <v>1298.6048833333332</v>
      </c>
      <c r="K3886" s="2" t="s">
        <v>572</v>
      </c>
      <c r="L3886" s="3">
        <v>5</v>
      </c>
    </row>
    <row r="3887" spans="1:12" x14ac:dyDescent="0.25">
      <c r="A3887" t="s">
        <v>856</v>
      </c>
      <c r="B3887" s="12" t="s">
        <v>259</v>
      </c>
      <c r="C3887" s="13" t="s">
        <v>35</v>
      </c>
      <c r="D3887" s="14">
        <v>45380.964583333327</v>
      </c>
      <c r="E3887" s="14">
        <v>45381.027777777781</v>
      </c>
      <c r="F3887" s="15">
        <v>6.3194444444444442E-2</v>
      </c>
      <c r="G3887" s="15">
        <v>3.770833333333333</v>
      </c>
      <c r="H3887" s="13" t="s">
        <v>3703</v>
      </c>
      <c r="I3887" s="13">
        <v>1298.6048833333332</v>
      </c>
      <c r="K3887" s="2" t="s">
        <v>3090</v>
      </c>
      <c r="L3887" s="3">
        <v>1</v>
      </c>
    </row>
    <row r="3888" spans="1:12" x14ac:dyDescent="0.25">
      <c r="A3888" t="s">
        <v>3332</v>
      </c>
      <c r="B3888" s="9" t="s">
        <v>18</v>
      </c>
      <c r="C3888" s="8" t="s">
        <v>672</v>
      </c>
      <c r="D3888" s="10">
        <v>45602.580555555563</v>
      </c>
      <c r="E3888" s="10">
        <v>45602.643750000003</v>
      </c>
      <c r="F3888" s="11">
        <v>6.3194444444444442E-2</v>
      </c>
      <c r="G3888" s="11">
        <v>4.3749999999999997E-2</v>
      </c>
      <c r="H3888" s="8" t="s">
        <v>4100</v>
      </c>
      <c r="I3888" s="8">
        <v>1298.6048833333332</v>
      </c>
      <c r="K3888" s="2" t="s">
        <v>3817</v>
      </c>
      <c r="L3888" s="3">
        <v>1</v>
      </c>
    </row>
    <row r="3889" spans="1:12" x14ac:dyDescent="0.25">
      <c r="A3889" t="s">
        <v>4474</v>
      </c>
      <c r="B3889" s="9" t="s">
        <v>146</v>
      </c>
      <c r="C3889" s="8" t="s">
        <v>105</v>
      </c>
      <c r="D3889" s="10">
        <v>45351.603472222218</v>
      </c>
      <c r="E3889" s="10">
        <v>45351.666666666657</v>
      </c>
      <c r="F3889" s="11">
        <v>6.3194444444444442E-2</v>
      </c>
      <c r="G3889" s="11">
        <v>4.583333333333333E-2</v>
      </c>
      <c r="H3889" s="8" t="s">
        <v>4288</v>
      </c>
      <c r="I3889" s="8">
        <v>1298.6048833333332</v>
      </c>
      <c r="K3889" s="2" t="s">
        <v>192</v>
      </c>
      <c r="L3889" s="3">
        <v>2</v>
      </c>
    </row>
    <row r="3890" spans="1:12" x14ac:dyDescent="0.25">
      <c r="A3890" t="s">
        <v>4599</v>
      </c>
      <c r="B3890" s="9" t="s">
        <v>2200</v>
      </c>
      <c r="C3890" s="8" t="s">
        <v>50</v>
      </c>
      <c r="D3890" s="10">
        <v>45395.663194444453</v>
      </c>
      <c r="E3890" s="10">
        <v>45395.726388888892</v>
      </c>
      <c r="F3890" s="11">
        <v>6.3194444444444442E-2</v>
      </c>
      <c r="G3890" s="11">
        <v>2.569444444444444E-2</v>
      </c>
      <c r="H3890" s="8" t="s">
        <v>4485</v>
      </c>
      <c r="I3890" s="8">
        <v>1298.6048833333332</v>
      </c>
      <c r="K3890" s="2" t="s">
        <v>2146</v>
      </c>
      <c r="L3890" s="3">
        <v>1</v>
      </c>
    </row>
    <row r="3891" spans="1:12" x14ac:dyDescent="0.25">
      <c r="A3891" t="s">
        <v>1976</v>
      </c>
      <c r="B3891" s="9" t="s">
        <v>1533</v>
      </c>
      <c r="C3891" s="8" t="s">
        <v>406</v>
      </c>
      <c r="D3891" s="10">
        <v>45330.873611111107</v>
      </c>
      <c r="E3891" s="10">
        <v>45330.936805555553</v>
      </c>
      <c r="F3891" s="11">
        <v>6.3194444444444442E-2</v>
      </c>
      <c r="G3891" s="11">
        <v>3.8194444444444448E-2</v>
      </c>
      <c r="H3891" s="8" t="s">
        <v>4485</v>
      </c>
      <c r="I3891" s="8">
        <v>1298.6048833333332</v>
      </c>
      <c r="K3891" s="2" t="s">
        <v>1387</v>
      </c>
      <c r="L3891" s="3">
        <v>1</v>
      </c>
    </row>
    <row r="3892" spans="1:12" x14ac:dyDescent="0.25">
      <c r="A3892" t="s">
        <v>4844</v>
      </c>
      <c r="B3892" s="12" t="s">
        <v>12</v>
      </c>
      <c r="C3892" s="13" t="s">
        <v>2568</v>
      </c>
      <c r="D3892" s="14">
        <v>45578.831944444442</v>
      </c>
      <c r="E3892" s="14">
        <v>45578.895138888889</v>
      </c>
      <c r="F3892" s="15">
        <v>6.3194444444444442E-2</v>
      </c>
      <c r="G3892" s="15">
        <v>4.6527777777777779E-2</v>
      </c>
      <c r="H3892" s="13" t="s">
        <v>4776</v>
      </c>
      <c r="I3892" s="13">
        <v>1298.6048833333332</v>
      </c>
      <c r="K3892" s="2" t="s">
        <v>3260</v>
      </c>
      <c r="L3892" s="3">
        <v>3</v>
      </c>
    </row>
    <row r="3893" spans="1:12" x14ac:dyDescent="0.25">
      <c r="A3893" t="s">
        <v>2717</v>
      </c>
      <c r="B3893" s="12" t="s">
        <v>2716</v>
      </c>
      <c r="C3893" s="13" t="s">
        <v>18</v>
      </c>
      <c r="D3893" s="14">
        <v>45487.918749999997</v>
      </c>
      <c r="E3893" s="14">
        <v>45487.981944444437</v>
      </c>
      <c r="F3893" s="15">
        <v>6.3194444444444442E-2</v>
      </c>
      <c r="G3893" s="15">
        <v>1.099305555555556</v>
      </c>
      <c r="H3893" s="13" t="s">
        <v>4776</v>
      </c>
      <c r="I3893" s="13">
        <v>1298.6048833333332</v>
      </c>
      <c r="K3893" s="2" t="s">
        <v>4305</v>
      </c>
      <c r="L3893" s="3">
        <v>1</v>
      </c>
    </row>
    <row r="3894" spans="1:12" x14ac:dyDescent="0.25">
      <c r="A3894" t="s">
        <v>411</v>
      </c>
      <c r="B3894" s="12" t="s">
        <v>60</v>
      </c>
      <c r="C3894" s="13" t="s">
        <v>77</v>
      </c>
      <c r="D3894" s="14">
        <v>45323.693055555559</v>
      </c>
      <c r="E3894" s="14">
        <v>45323.755555555559</v>
      </c>
      <c r="F3894" s="15">
        <v>6.25E-2</v>
      </c>
      <c r="G3894" s="15">
        <v>8.9583333333333334E-2</v>
      </c>
      <c r="H3894" s="13" t="s">
        <v>11</v>
      </c>
      <c r="I3894" s="13">
        <v>1284.3344999999999</v>
      </c>
      <c r="K3894" s="2" t="s">
        <v>723</v>
      </c>
      <c r="L3894" s="3">
        <v>6</v>
      </c>
    </row>
    <row r="3895" spans="1:12" x14ac:dyDescent="0.25">
      <c r="A3895" t="s">
        <v>591</v>
      </c>
      <c r="B3895" s="9" t="s">
        <v>22</v>
      </c>
      <c r="C3895" s="8" t="s">
        <v>56</v>
      </c>
      <c r="D3895" s="10">
        <v>45498.823611111111</v>
      </c>
      <c r="E3895" s="10">
        <v>45498.886111111111</v>
      </c>
      <c r="F3895" s="11">
        <v>6.25E-2</v>
      </c>
      <c r="G3895" s="11">
        <v>1.118055555555556</v>
      </c>
      <c r="H3895" s="8" t="s">
        <v>418</v>
      </c>
      <c r="I3895" s="8">
        <v>1284.3344999999999</v>
      </c>
      <c r="K3895" s="2" t="s">
        <v>4697</v>
      </c>
      <c r="L3895" s="3">
        <v>1</v>
      </c>
    </row>
    <row r="3896" spans="1:12" x14ac:dyDescent="0.25">
      <c r="A3896" t="s">
        <v>680</v>
      </c>
      <c r="B3896" s="9" t="s">
        <v>12</v>
      </c>
      <c r="C3896" s="8" t="s">
        <v>127</v>
      </c>
      <c r="D3896" s="10">
        <v>45407.605555555558</v>
      </c>
      <c r="E3896" s="10">
        <v>45407.668055555558</v>
      </c>
      <c r="F3896" s="11">
        <v>6.25E-2</v>
      </c>
      <c r="G3896" s="11">
        <v>6.458333333333334E-2</v>
      </c>
      <c r="H3896" s="8" t="s">
        <v>418</v>
      </c>
      <c r="I3896" s="8">
        <v>1284.3344999999999</v>
      </c>
      <c r="K3896" s="2" t="s">
        <v>2850</v>
      </c>
      <c r="L3896" s="3">
        <v>1</v>
      </c>
    </row>
    <row r="3897" spans="1:12" x14ac:dyDescent="0.25">
      <c r="A3897" t="s">
        <v>701</v>
      </c>
      <c r="B3897" s="9" t="s">
        <v>68</v>
      </c>
      <c r="C3897" s="8" t="s">
        <v>259</v>
      </c>
      <c r="D3897" s="10">
        <v>45390.900694444441</v>
      </c>
      <c r="E3897" s="10">
        <v>45390.963194444441</v>
      </c>
      <c r="F3897" s="11">
        <v>6.25E-2</v>
      </c>
      <c r="G3897" s="11">
        <v>4.7486111111111109</v>
      </c>
      <c r="H3897" s="8" t="s">
        <v>418</v>
      </c>
      <c r="I3897" s="8">
        <v>1284.3344999999999</v>
      </c>
      <c r="K3897" s="2" t="s">
        <v>957</v>
      </c>
      <c r="L3897" s="3">
        <v>13</v>
      </c>
    </row>
    <row r="3898" spans="1:12" x14ac:dyDescent="0.25">
      <c r="A3898" t="s">
        <v>857</v>
      </c>
      <c r="B3898" s="12" t="s">
        <v>259</v>
      </c>
      <c r="C3898" s="13" t="s">
        <v>156</v>
      </c>
      <c r="D3898" s="14">
        <v>45592.777777777781</v>
      </c>
      <c r="E3898" s="14">
        <v>45592.840277777781</v>
      </c>
      <c r="F3898" s="15">
        <v>6.25E-2</v>
      </c>
      <c r="G3898" s="15">
        <v>8.0090277777777779</v>
      </c>
      <c r="H3898" s="13" t="s">
        <v>791</v>
      </c>
      <c r="I3898" s="13">
        <v>1284.3344999999999</v>
      </c>
      <c r="K3898" s="2" t="s">
        <v>3883</v>
      </c>
      <c r="L3898" s="3">
        <v>1</v>
      </c>
    </row>
    <row r="3899" spans="1:12" x14ac:dyDescent="0.25">
      <c r="A3899" t="s">
        <v>491</v>
      </c>
      <c r="B3899" s="12" t="s">
        <v>14</v>
      </c>
      <c r="C3899" s="13" t="s">
        <v>242</v>
      </c>
      <c r="D3899" s="14">
        <v>45585.923611111109</v>
      </c>
      <c r="E3899" s="14">
        <v>45585.986111111109</v>
      </c>
      <c r="F3899" s="15">
        <v>6.25E-2</v>
      </c>
      <c r="G3899" s="15">
        <v>-0.95625000000000004</v>
      </c>
      <c r="H3899" s="13" t="s">
        <v>1085</v>
      </c>
      <c r="I3899" s="13">
        <v>1284.3344999999999</v>
      </c>
      <c r="K3899" s="2" t="s">
        <v>323</v>
      </c>
      <c r="L3899" s="3">
        <v>6</v>
      </c>
    </row>
    <row r="3900" spans="1:12" x14ac:dyDescent="0.25">
      <c r="A3900" t="s">
        <v>1848</v>
      </c>
      <c r="B3900" s="9" t="s">
        <v>1847</v>
      </c>
      <c r="C3900" s="8" t="s">
        <v>333</v>
      </c>
      <c r="D3900" s="10">
        <v>45381.525000000001</v>
      </c>
      <c r="E3900" s="10">
        <v>45381.587500000001</v>
      </c>
      <c r="F3900" s="11">
        <v>6.25E-2</v>
      </c>
      <c r="G3900" s="11">
        <v>0.1131944444444444</v>
      </c>
      <c r="H3900" s="8" t="s">
        <v>1566</v>
      </c>
      <c r="I3900" s="8">
        <v>1284.3344999999999</v>
      </c>
      <c r="K3900" s="2" t="s">
        <v>4522</v>
      </c>
      <c r="L3900" s="3">
        <v>1</v>
      </c>
    </row>
    <row r="3901" spans="1:12" x14ac:dyDescent="0.25">
      <c r="A3901" t="s">
        <v>148</v>
      </c>
      <c r="B3901" s="9" t="s">
        <v>12</v>
      </c>
      <c r="C3901" s="8" t="s">
        <v>146</v>
      </c>
      <c r="D3901" s="10">
        <v>45350.8125</v>
      </c>
      <c r="E3901" s="10">
        <v>45350.875</v>
      </c>
      <c r="F3901" s="11">
        <v>6.25E-2</v>
      </c>
      <c r="G3901" s="11">
        <v>0.67013888888888884</v>
      </c>
      <c r="H3901" s="8" t="s">
        <v>2207</v>
      </c>
      <c r="I3901" s="8">
        <v>1284.3344999999999</v>
      </c>
      <c r="K3901" s="2" t="s">
        <v>1439</v>
      </c>
      <c r="L3901" s="3">
        <v>1</v>
      </c>
    </row>
    <row r="3902" spans="1:12" x14ac:dyDescent="0.25">
      <c r="A3902" t="s">
        <v>2613</v>
      </c>
      <c r="B3902" s="12" t="s">
        <v>219</v>
      </c>
      <c r="C3902" s="13" t="s">
        <v>1188</v>
      </c>
      <c r="D3902" s="14">
        <v>45490.573611111111</v>
      </c>
      <c r="E3902" s="14">
        <v>45490.636111111111</v>
      </c>
      <c r="F3902" s="15">
        <v>6.25E-2</v>
      </c>
      <c r="G3902" s="15">
        <v>0.47986111111111113</v>
      </c>
      <c r="H3902" s="13" t="s">
        <v>2502</v>
      </c>
      <c r="I3902" s="13">
        <v>1284.3344999999999</v>
      </c>
      <c r="K3902" s="2" t="s">
        <v>1380</v>
      </c>
      <c r="L3902" s="3">
        <v>1</v>
      </c>
    </row>
    <row r="3903" spans="1:12" x14ac:dyDescent="0.25">
      <c r="A3903" t="s">
        <v>2752</v>
      </c>
      <c r="B3903" s="12" t="s">
        <v>652</v>
      </c>
      <c r="C3903" s="13" t="s">
        <v>240</v>
      </c>
      <c r="D3903" s="14">
        <v>45603.68472222222</v>
      </c>
      <c r="E3903" s="14">
        <v>45603.74722222222</v>
      </c>
      <c r="F3903" s="15">
        <v>6.25E-2</v>
      </c>
      <c r="G3903" s="15">
        <v>3.989583333333333</v>
      </c>
      <c r="H3903" s="13" t="s">
        <v>2715</v>
      </c>
      <c r="I3903" s="13">
        <v>1284.3344999999999</v>
      </c>
      <c r="K3903" s="2" t="s">
        <v>1034</v>
      </c>
      <c r="L3903" s="3">
        <v>2</v>
      </c>
    </row>
    <row r="3904" spans="1:12" x14ac:dyDescent="0.25">
      <c r="A3904" t="s">
        <v>2970</v>
      </c>
      <c r="B3904" s="12" t="s">
        <v>259</v>
      </c>
      <c r="C3904" s="13" t="s">
        <v>134</v>
      </c>
      <c r="D3904" s="14">
        <v>45486.951388888891</v>
      </c>
      <c r="E3904" s="14">
        <v>45487.013888888891</v>
      </c>
      <c r="F3904" s="15">
        <v>6.25E-2</v>
      </c>
      <c r="G3904" s="15">
        <v>0.69166666666666665</v>
      </c>
      <c r="H3904" s="13" t="s">
        <v>2858</v>
      </c>
      <c r="I3904" s="13">
        <v>1284.3344999999999</v>
      </c>
      <c r="K3904" s="2" t="s">
        <v>1263</v>
      </c>
      <c r="L3904" s="3">
        <v>5</v>
      </c>
    </row>
    <row r="3905" spans="1:12" x14ac:dyDescent="0.25">
      <c r="A3905" t="s">
        <v>3227</v>
      </c>
      <c r="B3905" s="9" t="s">
        <v>712</v>
      </c>
      <c r="C3905" s="8" t="s">
        <v>162</v>
      </c>
      <c r="D3905" s="10">
        <v>45371.59097222222</v>
      </c>
      <c r="E3905" s="10">
        <v>45371.65347222222</v>
      </c>
      <c r="F3905" s="11">
        <v>6.25E-2</v>
      </c>
      <c r="G3905" s="11">
        <v>0.1034722222222222</v>
      </c>
      <c r="H3905" s="8" t="s">
        <v>3096</v>
      </c>
      <c r="I3905" s="8">
        <v>1284.3344999999999</v>
      </c>
      <c r="K3905" s="2" t="s">
        <v>3444</v>
      </c>
      <c r="L3905" s="3">
        <v>2</v>
      </c>
    </row>
    <row r="3906" spans="1:12" x14ac:dyDescent="0.25">
      <c r="A3906" t="s">
        <v>513</v>
      </c>
      <c r="B3906" s="9" t="s">
        <v>18</v>
      </c>
      <c r="C3906" s="8" t="s">
        <v>125</v>
      </c>
      <c r="D3906" s="10">
        <v>45637.770138888889</v>
      </c>
      <c r="E3906" s="10">
        <v>45637.832638888889</v>
      </c>
      <c r="F3906" s="11">
        <v>6.25E-2</v>
      </c>
      <c r="G3906" s="11">
        <v>0.26666666666666672</v>
      </c>
      <c r="H3906" s="8" t="s">
        <v>3277</v>
      </c>
      <c r="I3906" s="8">
        <v>1284.3344999999999</v>
      </c>
      <c r="K3906" s="2" t="s">
        <v>1404</v>
      </c>
      <c r="L3906" s="3">
        <v>7</v>
      </c>
    </row>
    <row r="3907" spans="1:12" x14ac:dyDescent="0.25">
      <c r="A3907" t="s">
        <v>3346</v>
      </c>
      <c r="B3907" s="12" t="s">
        <v>18</v>
      </c>
      <c r="C3907" s="13" t="s">
        <v>1168</v>
      </c>
      <c r="D3907" s="14">
        <v>45556.638194444437</v>
      </c>
      <c r="E3907" s="14">
        <v>45556.700694444437</v>
      </c>
      <c r="F3907" s="15">
        <v>6.25E-2</v>
      </c>
      <c r="G3907" s="15">
        <v>0.1701388888888889</v>
      </c>
      <c r="H3907" s="13" t="s">
        <v>3277</v>
      </c>
      <c r="I3907" s="13">
        <v>1284.3344999999999</v>
      </c>
      <c r="K3907" s="2" t="s">
        <v>4665</v>
      </c>
      <c r="L3907" s="3">
        <v>2</v>
      </c>
    </row>
    <row r="3908" spans="1:12" x14ac:dyDescent="0.25">
      <c r="A3908" t="s">
        <v>782</v>
      </c>
      <c r="B3908" s="9" t="s">
        <v>68</v>
      </c>
      <c r="C3908" s="8" t="s">
        <v>134</v>
      </c>
      <c r="D3908" s="10">
        <v>45547.715277777781</v>
      </c>
      <c r="E3908" s="10">
        <v>45547.777777777781</v>
      </c>
      <c r="F3908" s="11">
        <v>6.25E-2</v>
      </c>
      <c r="G3908" s="11">
        <v>1.056944444444444</v>
      </c>
      <c r="H3908" s="8" t="s">
        <v>3277</v>
      </c>
      <c r="I3908" s="8">
        <v>1284.3344999999999</v>
      </c>
      <c r="K3908" s="2" t="s">
        <v>4440</v>
      </c>
      <c r="L3908" s="3">
        <v>1</v>
      </c>
    </row>
    <row r="3909" spans="1:12" x14ac:dyDescent="0.25">
      <c r="A3909" t="s">
        <v>3354</v>
      </c>
      <c r="B3909" s="9" t="s">
        <v>125</v>
      </c>
      <c r="C3909" s="8" t="s">
        <v>775</v>
      </c>
      <c r="D3909" s="10">
        <v>45526.878472222219</v>
      </c>
      <c r="E3909" s="10">
        <v>45526.940972222219</v>
      </c>
      <c r="F3909" s="11">
        <v>6.25E-2</v>
      </c>
      <c r="G3909" s="11">
        <v>0.6875</v>
      </c>
      <c r="H3909" s="8" t="s">
        <v>3277</v>
      </c>
      <c r="I3909" s="8">
        <v>1284.3344999999999</v>
      </c>
      <c r="K3909" s="2" t="s">
        <v>2750</v>
      </c>
      <c r="L3909" s="3">
        <v>1</v>
      </c>
    </row>
    <row r="3910" spans="1:12" x14ac:dyDescent="0.25">
      <c r="A3910" t="s">
        <v>2323</v>
      </c>
      <c r="B3910" s="12" t="s">
        <v>2322</v>
      </c>
      <c r="C3910" s="13" t="s">
        <v>125</v>
      </c>
      <c r="D3910" s="14">
        <v>45441.876388888893</v>
      </c>
      <c r="E3910" s="14">
        <v>45441.938888888893</v>
      </c>
      <c r="F3910" s="15">
        <v>6.25E-2</v>
      </c>
      <c r="G3910" s="15">
        <v>1.103472222222222</v>
      </c>
      <c r="H3910" s="13" t="s">
        <v>3277</v>
      </c>
      <c r="I3910" s="13">
        <v>1284.3344999999999</v>
      </c>
      <c r="K3910" s="2" t="s">
        <v>989</v>
      </c>
      <c r="L3910" s="3">
        <v>4</v>
      </c>
    </row>
    <row r="3911" spans="1:12" x14ac:dyDescent="0.25">
      <c r="A3911" t="s">
        <v>3473</v>
      </c>
      <c r="B3911" s="12" t="s">
        <v>2200</v>
      </c>
      <c r="C3911" s="13" t="s">
        <v>739</v>
      </c>
      <c r="D3911" s="14">
        <v>45330.740277777782</v>
      </c>
      <c r="E3911" s="14">
        <v>45330.802777777782</v>
      </c>
      <c r="F3911" s="15">
        <v>6.25E-2</v>
      </c>
      <c r="G3911" s="15">
        <v>1.0687500000000001</v>
      </c>
      <c r="H3911" s="13" t="s">
        <v>3277</v>
      </c>
      <c r="I3911" s="13">
        <v>1284.3344999999999</v>
      </c>
      <c r="K3911" s="2" t="s">
        <v>2282</v>
      </c>
      <c r="L3911" s="3">
        <v>4</v>
      </c>
    </row>
    <row r="3912" spans="1:12" x14ac:dyDescent="0.25">
      <c r="A3912" t="s">
        <v>513</v>
      </c>
      <c r="B3912" s="9" t="s">
        <v>18</v>
      </c>
      <c r="C3912" s="8" t="s">
        <v>125</v>
      </c>
      <c r="D3912" s="10">
        <v>45637.770138888889</v>
      </c>
      <c r="E3912" s="10">
        <v>45637.832638888889</v>
      </c>
      <c r="F3912" s="11">
        <v>6.25E-2</v>
      </c>
      <c r="G3912" s="11">
        <v>0.26666666666666672</v>
      </c>
      <c r="H3912" s="8" t="s">
        <v>3484</v>
      </c>
      <c r="I3912" s="8">
        <v>1284.3344999999999</v>
      </c>
      <c r="K3912" s="2" t="s">
        <v>1150</v>
      </c>
      <c r="L3912" s="3">
        <v>2</v>
      </c>
    </row>
    <row r="3913" spans="1:12" x14ac:dyDescent="0.25">
      <c r="A3913" t="s">
        <v>3346</v>
      </c>
      <c r="B3913" s="12" t="s">
        <v>18</v>
      </c>
      <c r="C3913" s="13" t="s">
        <v>1168</v>
      </c>
      <c r="D3913" s="14">
        <v>45556.638194444437</v>
      </c>
      <c r="E3913" s="14">
        <v>45556.700694444437</v>
      </c>
      <c r="F3913" s="15">
        <v>6.25E-2</v>
      </c>
      <c r="G3913" s="15">
        <v>0.1701388888888889</v>
      </c>
      <c r="H3913" s="13" t="s">
        <v>3484</v>
      </c>
      <c r="I3913" s="13">
        <v>1284.3344999999999</v>
      </c>
      <c r="K3913" s="2" t="s">
        <v>3722</v>
      </c>
      <c r="L3913" s="3">
        <v>1</v>
      </c>
    </row>
    <row r="3914" spans="1:12" x14ac:dyDescent="0.25">
      <c r="A3914" t="s">
        <v>782</v>
      </c>
      <c r="B3914" s="9" t="s">
        <v>68</v>
      </c>
      <c r="C3914" s="8" t="s">
        <v>134</v>
      </c>
      <c r="D3914" s="10">
        <v>45547.715277777781</v>
      </c>
      <c r="E3914" s="10">
        <v>45547.777777777781</v>
      </c>
      <c r="F3914" s="11">
        <v>6.25E-2</v>
      </c>
      <c r="G3914" s="11">
        <v>1.056944444444444</v>
      </c>
      <c r="H3914" s="8" t="s">
        <v>3484</v>
      </c>
      <c r="I3914" s="8">
        <v>1284.3344999999999</v>
      </c>
      <c r="K3914" s="2" t="s">
        <v>2376</v>
      </c>
      <c r="L3914" s="3">
        <v>3</v>
      </c>
    </row>
    <row r="3915" spans="1:12" x14ac:dyDescent="0.25">
      <c r="A3915" t="s">
        <v>3354</v>
      </c>
      <c r="B3915" s="9" t="s">
        <v>125</v>
      </c>
      <c r="C3915" s="8" t="s">
        <v>775</v>
      </c>
      <c r="D3915" s="10">
        <v>45526.878472222219</v>
      </c>
      <c r="E3915" s="10">
        <v>45526.940972222219</v>
      </c>
      <c r="F3915" s="11">
        <v>6.25E-2</v>
      </c>
      <c r="G3915" s="11">
        <v>0.6875</v>
      </c>
      <c r="H3915" s="8" t="s">
        <v>3484</v>
      </c>
      <c r="I3915" s="8">
        <v>1284.3344999999999</v>
      </c>
      <c r="K3915" s="2" t="s">
        <v>3392</v>
      </c>
      <c r="L3915" s="3">
        <v>2</v>
      </c>
    </row>
    <row r="3916" spans="1:12" x14ac:dyDescent="0.25">
      <c r="A3916" t="s">
        <v>2323</v>
      </c>
      <c r="B3916" s="12" t="s">
        <v>2322</v>
      </c>
      <c r="C3916" s="13" t="s">
        <v>125</v>
      </c>
      <c r="D3916" s="14">
        <v>45441.876388888893</v>
      </c>
      <c r="E3916" s="14">
        <v>45441.938888888893</v>
      </c>
      <c r="F3916" s="15">
        <v>6.25E-2</v>
      </c>
      <c r="G3916" s="15">
        <v>1.103472222222222</v>
      </c>
      <c r="H3916" s="13" t="s">
        <v>3484</v>
      </c>
      <c r="I3916" s="13">
        <v>1284.3344999999999</v>
      </c>
      <c r="K3916" s="2" t="s">
        <v>4728</v>
      </c>
      <c r="L3916" s="3">
        <v>1</v>
      </c>
    </row>
    <row r="3917" spans="1:12" x14ac:dyDescent="0.25">
      <c r="A3917" t="s">
        <v>3473</v>
      </c>
      <c r="B3917" s="12" t="s">
        <v>2200</v>
      </c>
      <c r="C3917" s="13" t="s">
        <v>739</v>
      </c>
      <c r="D3917" s="14">
        <v>45330.740277777782</v>
      </c>
      <c r="E3917" s="14">
        <v>45330.802777777782</v>
      </c>
      <c r="F3917" s="15">
        <v>6.25E-2</v>
      </c>
      <c r="G3917" s="15">
        <v>1.0687500000000001</v>
      </c>
      <c r="H3917" s="13" t="s">
        <v>3484</v>
      </c>
      <c r="I3917" s="13">
        <v>1284.3344999999999</v>
      </c>
      <c r="K3917" s="2" t="s">
        <v>2038</v>
      </c>
      <c r="L3917" s="3">
        <v>3</v>
      </c>
    </row>
    <row r="3918" spans="1:12" x14ac:dyDescent="0.25">
      <c r="A3918" t="s">
        <v>3657</v>
      </c>
      <c r="B3918" s="12" t="s">
        <v>28</v>
      </c>
      <c r="C3918" s="13" t="s">
        <v>757</v>
      </c>
      <c r="D3918" s="14">
        <v>45380.813194444447</v>
      </c>
      <c r="E3918" s="14">
        <v>45380.875694444447</v>
      </c>
      <c r="F3918" s="15">
        <v>6.25E-2</v>
      </c>
      <c r="G3918" s="15">
        <v>1.067361111111111</v>
      </c>
      <c r="H3918" s="13" t="s">
        <v>3485</v>
      </c>
      <c r="I3918" s="13">
        <v>1284.3344999999999</v>
      </c>
      <c r="K3918" s="2" t="s">
        <v>2390</v>
      </c>
      <c r="L3918" s="3">
        <v>5</v>
      </c>
    </row>
    <row r="3919" spans="1:12" x14ac:dyDescent="0.25">
      <c r="A3919" t="s">
        <v>15</v>
      </c>
      <c r="B3919" s="12" t="s">
        <v>14</v>
      </c>
      <c r="C3919" s="13" t="s">
        <v>12</v>
      </c>
      <c r="D3919" s="14">
        <v>45355.930555555547</v>
      </c>
      <c r="E3919" s="14">
        <v>45355.993055555547</v>
      </c>
      <c r="F3919" s="15">
        <v>6.25E-2</v>
      </c>
      <c r="G3919" s="15">
        <v>0.64513888888888893</v>
      </c>
      <c r="H3919" s="13" t="s">
        <v>3485</v>
      </c>
      <c r="I3919" s="13">
        <v>1284.3344999999999</v>
      </c>
      <c r="K3919" s="2" t="s">
        <v>4584</v>
      </c>
      <c r="L3919" s="3">
        <v>1</v>
      </c>
    </row>
    <row r="3920" spans="1:12" x14ac:dyDescent="0.25">
      <c r="A3920" t="s">
        <v>3934</v>
      </c>
      <c r="B3920" s="12" t="s">
        <v>672</v>
      </c>
      <c r="C3920" s="13" t="s">
        <v>1391</v>
      </c>
      <c r="D3920" s="14">
        <v>45667.63958333333</v>
      </c>
      <c r="E3920" s="14">
        <v>45667.70208333333</v>
      </c>
      <c r="F3920" s="15">
        <v>6.25E-2</v>
      </c>
      <c r="G3920" s="15">
        <v>8.9583333333333334E-2</v>
      </c>
      <c r="H3920" s="13" t="s">
        <v>3918</v>
      </c>
      <c r="I3920" s="13">
        <v>1284.3344999999999</v>
      </c>
      <c r="K3920" s="2" t="s">
        <v>3435</v>
      </c>
      <c r="L3920" s="3">
        <v>3</v>
      </c>
    </row>
    <row r="3921" spans="1:12" x14ac:dyDescent="0.25">
      <c r="A3921" t="s">
        <v>256</v>
      </c>
      <c r="B3921" s="9" t="s">
        <v>130</v>
      </c>
      <c r="C3921" s="8" t="s">
        <v>22</v>
      </c>
      <c r="D3921" s="10">
        <v>45650.871527777781</v>
      </c>
      <c r="E3921" s="10">
        <v>45650.934027777781</v>
      </c>
      <c r="F3921" s="11">
        <v>6.25E-2</v>
      </c>
      <c r="G3921" s="11">
        <v>0.74652777777777779</v>
      </c>
      <c r="H3921" s="8" t="s">
        <v>4100</v>
      </c>
      <c r="I3921" s="8">
        <v>1284.3344999999999</v>
      </c>
      <c r="K3921" s="2" t="s">
        <v>2068</v>
      </c>
      <c r="L3921" s="3">
        <v>1</v>
      </c>
    </row>
    <row r="3922" spans="1:12" x14ac:dyDescent="0.25">
      <c r="A3922" t="s">
        <v>4157</v>
      </c>
      <c r="B3922" s="9" t="s">
        <v>316</v>
      </c>
      <c r="C3922" s="8" t="s">
        <v>847</v>
      </c>
      <c r="D3922" s="10">
        <v>45565.785416666673</v>
      </c>
      <c r="E3922" s="10">
        <v>45565.847916666673</v>
      </c>
      <c r="F3922" s="11">
        <v>6.25E-2</v>
      </c>
      <c r="G3922" s="11">
        <v>8.1250000000000003E-2</v>
      </c>
      <c r="H3922" s="8" t="s">
        <v>4100</v>
      </c>
      <c r="I3922" s="8">
        <v>1284.3344999999999</v>
      </c>
      <c r="K3922" s="2" t="s">
        <v>1409</v>
      </c>
      <c r="L3922" s="3">
        <v>2</v>
      </c>
    </row>
    <row r="3923" spans="1:12" x14ac:dyDescent="0.25">
      <c r="A3923" t="s">
        <v>293</v>
      </c>
      <c r="B3923" s="9" t="s">
        <v>35</v>
      </c>
      <c r="C3923" s="8" t="s">
        <v>35</v>
      </c>
      <c r="D3923" s="10">
        <v>45472.7</v>
      </c>
      <c r="E3923" s="10">
        <v>45472.762499999997</v>
      </c>
      <c r="F3923" s="11">
        <v>6.25E-2</v>
      </c>
      <c r="G3923" s="11">
        <v>1.0743055555555561</v>
      </c>
      <c r="H3923" s="8" t="s">
        <v>4100</v>
      </c>
      <c r="I3923" s="8">
        <v>1284.3344999999999</v>
      </c>
      <c r="K3923" s="2" t="s">
        <v>2082</v>
      </c>
      <c r="L3923" s="3">
        <v>5</v>
      </c>
    </row>
    <row r="3924" spans="1:12" x14ac:dyDescent="0.25">
      <c r="A3924" t="s">
        <v>701</v>
      </c>
      <c r="B3924" s="12" t="s">
        <v>68</v>
      </c>
      <c r="C3924" s="13" t="s">
        <v>259</v>
      </c>
      <c r="D3924" s="14">
        <v>45450.586805555547</v>
      </c>
      <c r="E3924" s="14">
        <v>45450.649305555547</v>
      </c>
      <c r="F3924" s="15">
        <v>6.25E-2</v>
      </c>
      <c r="G3924" s="15">
        <v>6.3888888888888884E-2</v>
      </c>
      <c r="H3924" s="13" t="s">
        <v>4288</v>
      </c>
      <c r="I3924" s="13">
        <v>1284.3344999999999</v>
      </c>
      <c r="K3924" s="2" t="s">
        <v>2973</v>
      </c>
      <c r="L3924" s="3">
        <v>1</v>
      </c>
    </row>
    <row r="3925" spans="1:12" x14ac:dyDescent="0.25">
      <c r="A3925" t="s">
        <v>621</v>
      </c>
      <c r="B3925" s="12" t="s">
        <v>311</v>
      </c>
      <c r="C3925" s="13" t="s">
        <v>337</v>
      </c>
      <c r="D3925" s="14">
        <v>45589.213888888888</v>
      </c>
      <c r="E3925" s="14">
        <v>45589.276388888888</v>
      </c>
      <c r="F3925" s="15">
        <v>6.25E-2</v>
      </c>
      <c r="G3925" s="15">
        <v>5.6944444444444443E-2</v>
      </c>
      <c r="H3925" s="13" t="s">
        <v>4485</v>
      </c>
      <c r="I3925" s="13">
        <v>1284.3344999999999</v>
      </c>
      <c r="K3925" s="2" t="s">
        <v>2901</v>
      </c>
      <c r="L3925" s="3">
        <v>1</v>
      </c>
    </row>
    <row r="3926" spans="1:12" x14ac:dyDescent="0.25">
      <c r="A3926" t="s">
        <v>4554</v>
      </c>
      <c r="B3926" s="9" t="s">
        <v>4552</v>
      </c>
      <c r="C3926" s="8" t="s">
        <v>68</v>
      </c>
      <c r="D3926" s="10">
        <v>45499.85833333333</v>
      </c>
      <c r="E3926" s="10">
        <v>45499.92083333333</v>
      </c>
      <c r="F3926" s="11">
        <v>6.25E-2</v>
      </c>
      <c r="G3926" s="11">
        <v>2.8458333333333332</v>
      </c>
      <c r="H3926" s="8" t="s">
        <v>4485</v>
      </c>
      <c r="I3926" s="8">
        <v>1284.3344999999999</v>
      </c>
      <c r="K3926" s="2" t="s">
        <v>3585</v>
      </c>
      <c r="L3926" s="3">
        <v>1</v>
      </c>
    </row>
    <row r="3927" spans="1:12" x14ac:dyDescent="0.25">
      <c r="A3927" t="s">
        <v>4005</v>
      </c>
      <c r="B3927" s="12" t="s">
        <v>162</v>
      </c>
      <c r="C3927" s="13" t="s">
        <v>35</v>
      </c>
      <c r="D3927" s="14">
        <v>45366.793749999997</v>
      </c>
      <c r="E3927" s="14">
        <v>45366.856249999997</v>
      </c>
      <c r="F3927" s="15">
        <v>6.25E-2</v>
      </c>
      <c r="G3927" s="15">
        <v>5.8604166666666666</v>
      </c>
      <c r="H3927" s="13" t="s">
        <v>4485</v>
      </c>
      <c r="I3927" s="13">
        <v>1284.3344999999999</v>
      </c>
      <c r="K3927" s="2" t="s">
        <v>4134</v>
      </c>
      <c r="L3927" s="3">
        <v>2</v>
      </c>
    </row>
    <row r="3928" spans="1:12" x14ac:dyDescent="0.25">
      <c r="A3928" t="s">
        <v>3977</v>
      </c>
      <c r="B3928" s="12" t="s">
        <v>2783</v>
      </c>
      <c r="C3928" s="13" t="s">
        <v>130</v>
      </c>
      <c r="D3928" s="14">
        <v>45362.568055555559</v>
      </c>
      <c r="E3928" s="14">
        <v>45362.630555555559</v>
      </c>
      <c r="F3928" s="15">
        <v>6.25E-2</v>
      </c>
      <c r="G3928" s="15">
        <v>6.6666666666666666E-2</v>
      </c>
      <c r="H3928" s="13" t="s">
        <v>4485</v>
      </c>
      <c r="I3928" s="13">
        <v>1284.3344999999999</v>
      </c>
      <c r="K3928" s="2" t="s">
        <v>2111</v>
      </c>
      <c r="L3928" s="3">
        <v>1</v>
      </c>
    </row>
    <row r="3929" spans="1:12" x14ac:dyDescent="0.25">
      <c r="A3929" t="s">
        <v>4668</v>
      </c>
      <c r="B3929" s="12" t="s">
        <v>775</v>
      </c>
      <c r="C3929" s="13" t="s">
        <v>35</v>
      </c>
      <c r="D3929" s="14">
        <v>45628.882638888892</v>
      </c>
      <c r="E3929" s="14">
        <v>45628.945138888892</v>
      </c>
      <c r="F3929" s="15">
        <v>6.25E-2</v>
      </c>
      <c r="G3929" s="15"/>
      <c r="H3929" s="13" t="s">
        <v>4654</v>
      </c>
      <c r="I3929" s="13">
        <v>1284.3344999999999</v>
      </c>
      <c r="K3929" s="2" t="s">
        <v>3352</v>
      </c>
      <c r="L3929" s="3">
        <v>2</v>
      </c>
    </row>
    <row r="3930" spans="1:12" x14ac:dyDescent="0.25">
      <c r="A3930" t="s">
        <v>4718</v>
      </c>
      <c r="B3930" s="9" t="s">
        <v>350</v>
      </c>
      <c r="C3930" s="8" t="s">
        <v>28</v>
      </c>
      <c r="D3930" s="10">
        <v>45560.942361111112</v>
      </c>
      <c r="E3930" s="10">
        <v>45561.004861111112</v>
      </c>
      <c r="F3930" s="11">
        <v>6.25E-2</v>
      </c>
      <c r="G3930" s="11">
        <v>0.6118055555555556</v>
      </c>
      <c r="H3930" s="8" t="s">
        <v>4654</v>
      </c>
      <c r="I3930" s="8">
        <v>1284.3344999999999</v>
      </c>
      <c r="K3930" s="2" t="s">
        <v>3702</v>
      </c>
      <c r="L3930" s="3">
        <v>1</v>
      </c>
    </row>
    <row r="3931" spans="1:12" x14ac:dyDescent="0.25">
      <c r="A3931" t="s">
        <v>1773</v>
      </c>
      <c r="B3931" s="12" t="s">
        <v>240</v>
      </c>
      <c r="C3931" s="13" t="s">
        <v>18</v>
      </c>
      <c r="D3931" s="14">
        <v>45537.543055555558</v>
      </c>
      <c r="E3931" s="14">
        <v>45537.605555555558</v>
      </c>
      <c r="F3931" s="15">
        <v>6.25E-2</v>
      </c>
      <c r="G3931" s="15">
        <v>3.2749999999999999</v>
      </c>
      <c r="H3931" s="13" t="s">
        <v>4654</v>
      </c>
      <c r="I3931" s="13">
        <v>1284.3344999999999</v>
      </c>
      <c r="K3931" s="2" t="s">
        <v>1504</v>
      </c>
      <c r="L3931" s="3">
        <v>1</v>
      </c>
    </row>
    <row r="3932" spans="1:12" x14ac:dyDescent="0.25">
      <c r="A3932" t="s">
        <v>4325</v>
      </c>
      <c r="B3932" s="9" t="s">
        <v>22</v>
      </c>
      <c r="C3932" s="8" t="s">
        <v>240</v>
      </c>
      <c r="D3932" s="10">
        <v>45536.824305555558</v>
      </c>
      <c r="E3932" s="10">
        <v>45536.886805555558</v>
      </c>
      <c r="F3932" s="11">
        <v>6.25E-2</v>
      </c>
      <c r="G3932" s="11">
        <v>0.65625</v>
      </c>
      <c r="H3932" s="8" t="s">
        <v>4654</v>
      </c>
      <c r="I3932" s="8">
        <v>1284.3344999999999</v>
      </c>
      <c r="K3932" s="2" t="s">
        <v>1201</v>
      </c>
      <c r="L3932" s="3">
        <v>4</v>
      </c>
    </row>
    <row r="3933" spans="1:12" x14ac:dyDescent="0.25">
      <c r="A3933" t="s">
        <v>4734</v>
      </c>
      <c r="B3933" s="12" t="s">
        <v>75</v>
      </c>
      <c r="C3933" s="13" t="s">
        <v>4732</v>
      </c>
      <c r="D3933" s="14">
        <v>45523.773611111108</v>
      </c>
      <c r="E3933" s="14">
        <v>45523.836111111108</v>
      </c>
      <c r="F3933" s="15">
        <v>6.25E-2</v>
      </c>
      <c r="G3933" s="15"/>
      <c r="H3933" s="13" t="s">
        <v>4654</v>
      </c>
      <c r="I3933" s="13">
        <v>1284.3344999999999</v>
      </c>
      <c r="K3933" s="2" t="s">
        <v>2913</v>
      </c>
      <c r="L3933" s="3">
        <v>1</v>
      </c>
    </row>
    <row r="3934" spans="1:12" x14ac:dyDescent="0.25">
      <c r="A3934" t="s">
        <v>4813</v>
      </c>
      <c r="B3934" s="12" t="s">
        <v>814</v>
      </c>
      <c r="C3934" s="13" t="s">
        <v>1053</v>
      </c>
      <c r="D3934" s="14">
        <v>45628.754166666673</v>
      </c>
      <c r="E3934" s="14">
        <v>45628.816666666673</v>
      </c>
      <c r="F3934" s="15">
        <v>6.25E-2</v>
      </c>
      <c r="G3934" s="15">
        <v>2.0972222222222219</v>
      </c>
      <c r="H3934" s="13" t="s">
        <v>4776</v>
      </c>
      <c r="I3934" s="13">
        <v>1284.3344999999999</v>
      </c>
      <c r="K3934" s="2" t="s">
        <v>3984</v>
      </c>
      <c r="L3934" s="3">
        <v>1</v>
      </c>
    </row>
    <row r="3935" spans="1:12" x14ac:dyDescent="0.25">
      <c r="A3935" t="s">
        <v>1430</v>
      </c>
      <c r="B3935" s="9" t="s">
        <v>89</v>
      </c>
      <c r="C3935" s="8" t="s">
        <v>961</v>
      </c>
      <c r="D3935" s="10">
        <v>45457.792361111111</v>
      </c>
      <c r="E3935" s="10">
        <v>45457.854861111111</v>
      </c>
      <c r="F3935" s="11">
        <v>6.25E-2</v>
      </c>
      <c r="G3935" s="11">
        <v>-2.013888888888889E-2</v>
      </c>
      <c r="H3935" s="8" t="s">
        <v>4776</v>
      </c>
      <c r="I3935" s="8">
        <v>1284.3344999999999</v>
      </c>
      <c r="K3935" s="2" t="s">
        <v>603</v>
      </c>
      <c r="L3935" s="3">
        <v>7</v>
      </c>
    </row>
    <row r="3936" spans="1:12" x14ac:dyDescent="0.25">
      <c r="A3936" t="s">
        <v>295</v>
      </c>
      <c r="B3936" s="9" t="s">
        <v>162</v>
      </c>
      <c r="C3936" s="8" t="s">
        <v>18</v>
      </c>
      <c r="D3936" s="10">
        <v>45594.581944444442</v>
      </c>
      <c r="E3936" s="10">
        <v>45594.643750000003</v>
      </c>
      <c r="F3936" s="11">
        <v>6.1805555555555558E-2</v>
      </c>
      <c r="G3936" s="11">
        <v>2.6534722222222218</v>
      </c>
      <c r="H3936" s="8" t="s">
        <v>418</v>
      </c>
      <c r="I3936" s="8">
        <v>1270.0641166666667</v>
      </c>
      <c r="K3936" s="2" t="s">
        <v>1708</v>
      </c>
      <c r="L3936" s="3">
        <v>7</v>
      </c>
    </row>
    <row r="3937" spans="1:12" x14ac:dyDescent="0.25">
      <c r="A3937" t="s">
        <v>782</v>
      </c>
      <c r="B3937" s="12" t="s">
        <v>68</v>
      </c>
      <c r="C3937" s="13" t="s">
        <v>134</v>
      </c>
      <c r="D3937" s="14">
        <v>45331.769444444442</v>
      </c>
      <c r="E3937" s="14">
        <v>45331.831250000003</v>
      </c>
      <c r="F3937" s="15">
        <v>6.1805555555555558E-2</v>
      </c>
      <c r="G3937" s="15"/>
      <c r="H3937" s="13" t="s">
        <v>418</v>
      </c>
      <c r="I3937" s="13">
        <v>1270.0641166666667</v>
      </c>
      <c r="K3937" s="2" t="s">
        <v>3910</v>
      </c>
      <c r="L3937" s="3">
        <v>1</v>
      </c>
    </row>
    <row r="3938" spans="1:12" x14ac:dyDescent="0.25">
      <c r="A3938" t="s">
        <v>992</v>
      </c>
      <c r="B3938" s="12" t="s">
        <v>56</v>
      </c>
      <c r="C3938" s="13" t="s">
        <v>22</v>
      </c>
      <c r="D3938" s="14">
        <v>45422.648611111108</v>
      </c>
      <c r="E3938" s="14">
        <v>45422.710416666669</v>
      </c>
      <c r="F3938" s="15">
        <v>6.1805555555555558E-2</v>
      </c>
      <c r="G3938" s="15">
        <v>0.82916666666666672</v>
      </c>
      <c r="H3938" s="13" t="s">
        <v>791</v>
      </c>
      <c r="I3938" s="13">
        <v>1270.0641166666667</v>
      </c>
      <c r="K3938" s="2" t="s">
        <v>1339</v>
      </c>
      <c r="L3938" s="3">
        <v>1</v>
      </c>
    </row>
    <row r="3939" spans="1:12" x14ac:dyDescent="0.25">
      <c r="A3939" t="s">
        <v>993</v>
      </c>
      <c r="B3939" s="9" t="s">
        <v>171</v>
      </c>
      <c r="C3939" s="8" t="s">
        <v>56</v>
      </c>
      <c r="D3939" s="10">
        <v>45421.9</v>
      </c>
      <c r="E3939" s="10">
        <v>45421.961805555547</v>
      </c>
      <c r="F3939" s="11">
        <v>6.1805555555555558E-2</v>
      </c>
      <c r="G3939" s="11">
        <v>0.68680555555555556</v>
      </c>
      <c r="H3939" s="8" t="s">
        <v>791</v>
      </c>
      <c r="I3939" s="8">
        <v>1270.0641166666667</v>
      </c>
      <c r="K3939" s="2" t="s">
        <v>3795</v>
      </c>
      <c r="L3939" s="3">
        <v>2</v>
      </c>
    </row>
    <row r="3940" spans="1:12" x14ac:dyDescent="0.25">
      <c r="A3940" t="s">
        <v>1037</v>
      </c>
      <c r="B3940" s="12" t="s">
        <v>416</v>
      </c>
      <c r="C3940" s="13" t="s">
        <v>337</v>
      </c>
      <c r="D3940" s="14">
        <v>45375.55</v>
      </c>
      <c r="E3940" s="14">
        <v>45375.611805555563</v>
      </c>
      <c r="F3940" s="15">
        <v>6.1805555555555558E-2</v>
      </c>
      <c r="G3940" s="15">
        <v>0.78402777777777777</v>
      </c>
      <c r="H3940" s="13" t="s">
        <v>791</v>
      </c>
      <c r="I3940" s="13">
        <v>1270.0641166666667</v>
      </c>
      <c r="K3940" s="2" t="s">
        <v>285</v>
      </c>
      <c r="L3940" s="3">
        <v>6</v>
      </c>
    </row>
    <row r="3941" spans="1:12" x14ac:dyDescent="0.25">
      <c r="A3941" t="s">
        <v>1055</v>
      </c>
      <c r="B3941" s="9" t="s">
        <v>201</v>
      </c>
      <c r="C3941" s="8" t="s">
        <v>1053</v>
      </c>
      <c r="D3941" s="10">
        <v>45365.706944444442</v>
      </c>
      <c r="E3941" s="10">
        <v>45365.768750000003</v>
      </c>
      <c r="F3941" s="11">
        <v>6.1805555555555558E-2</v>
      </c>
      <c r="G3941" s="11">
        <v>0.10972222222222219</v>
      </c>
      <c r="H3941" s="8" t="s">
        <v>791</v>
      </c>
      <c r="I3941" s="8">
        <v>1270.0641166666667</v>
      </c>
      <c r="K3941" s="2" t="s">
        <v>3356</v>
      </c>
      <c r="L3941" s="3">
        <v>3</v>
      </c>
    </row>
    <row r="3942" spans="1:12" x14ac:dyDescent="0.25">
      <c r="A3942" t="s">
        <v>1101</v>
      </c>
      <c r="B3942" s="12" t="s">
        <v>1100</v>
      </c>
      <c r="C3942" s="13" t="s">
        <v>1098</v>
      </c>
      <c r="D3942" s="14">
        <v>45634.729861111111</v>
      </c>
      <c r="E3942" s="14">
        <v>45634.791666666657</v>
      </c>
      <c r="F3942" s="15">
        <v>6.1805555555555558E-2</v>
      </c>
      <c r="G3942" s="15">
        <v>3.4027777777777768E-2</v>
      </c>
      <c r="H3942" s="13" t="s">
        <v>1085</v>
      </c>
      <c r="I3942" s="13">
        <v>1270.0641166666667</v>
      </c>
      <c r="K3942" s="2" t="s">
        <v>194</v>
      </c>
      <c r="L3942" s="3">
        <v>7</v>
      </c>
    </row>
    <row r="3943" spans="1:12" x14ac:dyDescent="0.25">
      <c r="A3943" t="s">
        <v>1166</v>
      </c>
      <c r="B3943" s="12" t="s">
        <v>1165</v>
      </c>
      <c r="C3943" s="13" t="s">
        <v>304</v>
      </c>
      <c r="D3943" s="14">
        <v>45518.25</v>
      </c>
      <c r="E3943" s="14">
        <v>45518.311805555553</v>
      </c>
      <c r="F3943" s="15">
        <v>6.1805555555555558E-2</v>
      </c>
      <c r="G3943" s="15">
        <v>0.90416666666666667</v>
      </c>
      <c r="H3943" s="13" t="s">
        <v>1085</v>
      </c>
      <c r="I3943" s="13">
        <v>1270.0641166666667</v>
      </c>
      <c r="K3943" s="2" t="s">
        <v>576</v>
      </c>
      <c r="L3943" s="3">
        <v>29</v>
      </c>
    </row>
    <row r="3944" spans="1:12" x14ac:dyDescent="0.25">
      <c r="A3944" t="s">
        <v>1590</v>
      </c>
      <c r="B3944" s="9" t="s">
        <v>1589</v>
      </c>
      <c r="C3944" s="8" t="s">
        <v>1587</v>
      </c>
      <c r="D3944" s="10">
        <v>45659.774305555547</v>
      </c>
      <c r="E3944" s="10">
        <v>45659.836111111108</v>
      </c>
      <c r="F3944" s="11">
        <v>6.1805555555555558E-2</v>
      </c>
      <c r="G3944" s="11">
        <v>0.75486111111111109</v>
      </c>
      <c r="H3944" s="8" t="s">
        <v>1566</v>
      </c>
      <c r="I3944" s="8">
        <v>1270.0641166666667</v>
      </c>
      <c r="K3944" s="2" t="s">
        <v>3695</v>
      </c>
      <c r="L3944" s="3">
        <v>1</v>
      </c>
    </row>
    <row r="3945" spans="1:12" x14ac:dyDescent="0.25">
      <c r="A3945" t="s">
        <v>1976</v>
      </c>
      <c r="B3945" s="9" t="s">
        <v>1533</v>
      </c>
      <c r="C3945" s="8" t="s">
        <v>406</v>
      </c>
      <c r="D3945" s="10">
        <v>45578.932638888888</v>
      </c>
      <c r="E3945" s="10">
        <v>45578.994444444441</v>
      </c>
      <c r="F3945" s="11">
        <v>6.1805555555555558E-2</v>
      </c>
      <c r="G3945" s="11">
        <v>0.73402777777777772</v>
      </c>
      <c r="H3945" s="8" t="s">
        <v>1908</v>
      </c>
      <c r="I3945" s="8">
        <v>1270.0641166666667</v>
      </c>
      <c r="K3945" s="2" t="s">
        <v>1737</v>
      </c>
      <c r="L3945" s="3">
        <v>4</v>
      </c>
    </row>
    <row r="3946" spans="1:12" x14ac:dyDescent="0.25">
      <c r="A3946" t="s">
        <v>2425</v>
      </c>
      <c r="B3946" s="12" t="s">
        <v>18</v>
      </c>
      <c r="C3946" s="13" t="s">
        <v>2423</v>
      </c>
      <c r="D3946" s="14">
        <v>45397.526388888888</v>
      </c>
      <c r="E3946" s="14">
        <v>45397.588194444441</v>
      </c>
      <c r="F3946" s="15">
        <v>6.1805555555555558E-2</v>
      </c>
      <c r="G3946" s="15">
        <v>6.9444444444444448E-2</v>
      </c>
      <c r="H3946" s="13" t="s">
        <v>2207</v>
      </c>
      <c r="I3946" s="13">
        <v>1270.0641166666667</v>
      </c>
      <c r="K3946" s="2" t="s">
        <v>513</v>
      </c>
      <c r="L3946" s="3">
        <v>26</v>
      </c>
    </row>
    <row r="3947" spans="1:12" x14ac:dyDescent="0.25">
      <c r="A3947" t="s">
        <v>2510</v>
      </c>
      <c r="B3947" s="9" t="s">
        <v>2509</v>
      </c>
      <c r="C3947" s="8" t="s">
        <v>283</v>
      </c>
      <c r="D3947" s="10">
        <v>45664.767361111109</v>
      </c>
      <c r="E3947" s="10">
        <v>45664.82916666667</v>
      </c>
      <c r="F3947" s="11">
        <v>6.1805555555555558E-2</v>
      </c>
      <c r="G3947" s="11">
        <v>1.231944444444445</v>
      </c>
      <c r="H3947" s="8" t="s">
        <v>2502</v>
      </c>
      <c r="I3947" s="8">
        <v>1270.0641166666667</v>
      </c>
      <c r="K3947" s="2" t="s">
        <v>2616</v>
      </c>
      <c r="L3947" s="3">
        <v>1</v>
      </c>
    </row>
    <row r="3948" spans="1:12" x14ac:dyDescent="0.25">
      <c r="A3948" t="s">
        <v>2661</v>
      </c>
      <c r="B3948" s="12" t="s">
        <v>732</v>
      </c>
      <c r="C3948" s="13" t="s">
        <v>91</v>
      </c>
      <c r="D3948" s="14">
        <v>45401.609722222223</v>
      </c>
      <c r="E3948" s="14">
        <v>45401.671527777777</v>
      </c>
      <c r="F3948" s="15">
        <v>6.1805555555555558E-2</v>
      </c>
      <c r="G3948" s="15">
        <v>0.88680555555555551</v>
      </c>
      <c r="H3948" s="13" t="s">
        <v>2502</v>
      </c>
      <c r="I3948" s="13">
        <v>1270.0641166666667</v>
      </c>
      <c r="K3948" s="2" t="s">
        <v>294</v>
      </c>
      <c r="L3948" s="3">
        <v>8</v>
      </c>
    </row>
    <row r="3949" spans="1:12" x14ac:dyDescent="0.25">
      <c r="A3949" t="s">
        <v>2714</v>
      </c>
      <c r="B3949" s="12" t="s">
        <v>672</v>
      </c>
      <c r="C3949" s="13" t="s">
        <v>2712</v>
      </c>
      <c r="D3949" s="14">
        <v>45323.90625</v>
      </c>
      <c r="E3949" s="14">
        <v>45323.968055555553</v>
      </c>
      <c r="F3949" s="15">
        <v>6.1805555555555558E-2</v>
      </c>
      <c r="G3949" s="15"/>
      <c r="H3949" s="13" t="s">
        <v>2502</v>
      </c>
      <c r="I3949" s="13">
        <v>1270.0641166666667</v>
      </c>
      <c r="K3949" s="2" t="s">
        <v>4814</v>
      </c>
      <c r="L3949" s="3">
        <v>1</v>
      </c>
    </row>
    <row r="3950" spans="1:12" x14ac:dyDescent="0.25">
      <c r="A3950" t="s">
        <v>2810</v>
      </c>
      <c r="B3950" s="9" t="s">
        <v>757</v>
      </c>
      <c r="C3950" s="8" t="s">
        <v>68</v>
      </c>
      <c r="D3950" s="10">
        <v>45378.824999999997</v>
      </c>
      <c r="E3950" s="10">
        <v>45378.886805555558</v>
      </c>
      <c r="F3950" s="11">
        <v>6.1805555555555558E-2</v>
      </c>
      <c r="G3950" s="11">
        <v>0.71805555555555556</v>
      </c>
      <c r="H3950" s="8" t="s">
        <v>2715</v>
      </c>
      <c r="I3950" s="8">
        <v>1270.0641166666667</v>
      </c>
      <c r="K3950" s="2" t="s">
        <v>3865</v>
      </c>
      <c r="L3950" s="3">
        <v>1</v>
      </c>
    </row>
    <row r="3951" spans="1:12" x14ac:dyDescent="0.25">
      <c r="A3951" t="s">
        <v>2717</v>
      </c>
      <c r="B3951" s="12" t="s">
        <v>2716</v>
      </c>
      <c r="C3951" s="13" t="s">
        <v>18</v>
      </c>
      <c r="D3951" s="14">
        <v>45391.927777777782</v>
      </c>
      <c r="E3951" s="14">
        <v>45391.989583333343</v>
      </c>
      <c r="F3951" s="15">
        <v>6.1805555555555558E-2</v>
      </c>
      <c r="G3951" s="15"/>
      <c r="H3951" s="13" t="s">
        <v>2858</v>
      </c>
      <c r="I3951" s="13">
        <v>1270.0641166666667</v>
      </c>
      <c r="K3951" s="2" t="s">
        <v>2454</v>
      </c>
      <c r="L3951" s="3">
        <v>1</v>
      </c>
    </row>
    <row r="3952" spans="1:12" x14ac:dyDescent="0.25">
      <c r="A3952" t="s">
        <v>3286</v>
      </c>
      <c r="B3952" s="9" t="s">
        <v>77</v>
      </c>
      <c r="C3952" s="8" t="s">
        <v>60</v>
      </c>
      <c r="D3952" s="10">
        <v>45673.754861111112</v>
      </c>
      <c r="E3952" s="10">
        <v>45673.816666666673</v>
      </c>
      <c r="F3952" s="11">
        <v>6.1805555555555558E-2</v>
      </c>
      <c r="G3952" s="11">
        <v>8.611111111111111E-2</v>
      </c>
      <c r="H3952" s="8" t="s">
        <v>3277</v>
      </c>
      <c r="I3952" s="8">
        <v>1270.0641166666667</v>
      </c>
      <c r="K3952" s="2" t="s">
        <v>2600</v>
      </c>
      <c r="L3952" s="3">
        <v>1</v>
      </c>
    </row>
    <row r="3953" spans="1:12" x14ac:dyDescent="0.25">
      <c r="A3953" t="s">
        <v>3286</v>
      </c>
      <c r="B3953" s="9" t="s">
        <v>77</v>
      </c>
      <c r="C3953" s="8" t="s">
        <v>60</v>
      </c>
      <c r="D3953" s="10">
        <v>45673.754861111112</v>
      </c>
      <c r="E3953" s="10">
        <v>45673.816666666673</v>
      </c>
      <c r="F3953" s="11">
        <v>6.1805555555555558E-2</v>
      </c>
      <c r="G3953" s="11">
        <v>8.611111111111111E-2</v>
      </c>
      <c r="H3953" s="8" t="s">
        <v>3484</v>
      </c>
      <c r="I3953" s="8">
        <v>1270.0641166666667</v>
      </c>
      <c r="K3953" s="2" t="s">
        <v>3780</v>
      </c>
      <c r="L3953" s="3">
        <v>1</v>
      </c>
    </row>
    <row r="3954" spans="1:12" x14ac:dyDescent="0.25">
      <c r="A3954" t="s">
        <v>3740</v>
      </c>
      <c r="B3954" s="9" t="s">
        <v>3505</v>
      </c>
      <c r="C3954" s="8" t="s">
        <v>549</v>
      </c>
      <c r="D3954" s="10">
        <v>45621.806944444441</v>
      </c>
      <c r="E3954" s="10">
        <v>45621.868750000001</v>
      </c>
      <c r="F3954" s="11">
        <v>6.1805555555555558E-2</v>
      </c>
      <c r="G3954" s="11">
        <v>4.0972222222222222E-2</v>
      </c>
      <c r="H3954" s="8" t="s">
        <v>3703</v>
      </c>
      <c r="I3954" s="8">
        <v>1270.0641166666667</v>
      </c>
      <c r="K3954" s="2" t="s">
        <v>19</v>
      </c>
      <c r="L3954" s="3">
        <v>2</v>
      </c>
    </row>
    <row r="3955" spans="1:12" x14ac:dyDescent="0.25">
      <c r="A3955" t="s">
        <v>4228</v>
      </c>
      <c r="B3955" s="9" t="s">
        <v>68</v>
      </c>
      <c r="C3955" s="8" t="s">
        <v>1072</v>
      </c>
      <c r="D3955" s="10">
        <v>45407.806944444441</v>
      </c>
      <c r="E3955" s="10">
        <v>45407.868750000001</v>
      </c>
      <c r="F3955" s="11">
        <v>6.1805555555555558E-2</v>
      </c>
      <c r="G3955" s="11">
        <v>1.026388888888889</v>
      </c>
      <c r="H3955" s="8" t="s">
        <v>4100</v>
      </c>
      <c r="I3955" s="8">
        <v>1270.0641166666667</v>
      </c>
      <c r="K3955" s="2" t="s">
        <v>1073</v>
      </c>
      <c r="L3955" s="3">
        <v>2</v>
      </c>
    </row>
    <row r="3956" spans="1:12" x14ac:dyDescent="0.25">
      <c r="A3956" t="s">
        <v>4232</v>
      </c>
      <c r="B3956" s="9" t="s">
        <v>18</v>
      </c>
      <c r="C3956" s="8" t="s">
        <v>1861</v>
      </c>
      <c r="D3956" s="10">
        <v>45396.487500000003</v>
      </c>
      <c r="E3956" s="10">
        <v>45396.549305555563</v>
      </c>
      <c r="F3956" s="11">
        <v>6.1805555555555558E-2</v>
      </c>
      <c r="G3956" s="11">
        <v>9.5138888888888884E-2</v>
      </c>
      <c r="H3956" s="8" t="s">
        <v>4100</v>
      </c>
      <c r="I3956" s="8">
        <v>1270.0641166666667</v>
      </c>
      <c r="K3956" s="2" t="s">
        <v>2843</v>
      </c>
      <c r="L3956" s="3">
        <v>1</v>
      </c>
    </row>
    <row r="3957" spans="1:12" x14ac:dyDescent="0.25">
      <c r="A3957" t="s">
        <v>3475</v>
      </c>
      <c r="B3957" s="12" t="s">
        <v>246</v>
      </c>
      <c r="C3957" s="13" t="s">
        <v>2181</v>
      </c>
      <c r="D3957" s="14">
        <v>45509.581944444442</v>
      </c>
      <c r="E3957" s="14">
        <v>45509.643750000003</v>
      </c>
      <c r="F3957" s="15">
        <v>6.1805555555555558E-2</v>
      </c>
      <c r="G3957" s="15"/>
      <c r="H3957" s="13" t="s">
        <v>4288</v>
      </c>
      <c r="I3957" s="13">
        <v>1270.0641166666667</v>
      </c>
      <c r="K3957" s="2" t="s">
        <v>369</v>
      </c>
      <c r="L3957" s="3">
        <v>1</v>
      </c>
    </row>
    <row r="3958" spans="1:12" x14ac:dyDescent="0.25">
      <c r="A3958" t="s">
        <v>1607</v>
      </c>
      <c r="B3958" s="12" t="s">
        <v>162</v>
      </c>
      <c r="C3958" s="13" t="s">
        <v>89</v>
      </c>
      <c r="D3958" s="14">
        <v>45616.906944444447</v>
      </c>
      <c r="E3958" s="14">
        <v>45616.96875</v>
      </c>
      <c r="F3958" s="15">
        <v>6.1805555555555558E-2</v>
      </c>
      <c r="G3958" s="15">
        <v>0.59513888888888888</v>
      </c>
      <c r="H3958" s="13" t="s">
        <v>4485</v>
      </c>
      <c r="I3958" s="13">
        <v>1270.0641166666667</v>
      </c>
      <c r="K3958" s="2" t="s">
        <v>203</v>
      </c>
      <c r="L3958" s="3">
        <v>2</v>
      </c>
    </row>
    <row r="3959" spans="1:12" x14ac:dyDescent="0.25">
      <c r="A3959" t="s">
        <v>4597</v>
      </c>
      <c r="B3959" s="9" t="s">
        <v>1595</v>
      </c>
      <c r="C3959" s="8" t="s">
        <v>22</v>
      </c>
      <c r="D3959" s="10">
        <v>45398.926388888889</v>
      </c>
      <c r="E3959" s="10">
        <v>45398.988194444442</v>
      </c>
      <c r="F3959" s="11">
        <v>6.1805555555555558E-2</v>
      </c>
      <c r="G3959" s="11">
        <v>7.7340277777777784</v>
      </c>
      <c r="H3959" s="8" t="s">
        <v>4485</v>
      </c>
      <c r="I3959" s="8">
        <v>1270.0641166666667</v>
      </c>
      <c r="K3959" s="2" t="s">
        <v>3539</v>
      </c>
      <c r="L3959" s="3">
        <v>1</v>
      </c>
    </row>
    <row r="3960" spans="1:12" x14ac:dyDescent="0.25">
      <c r="A3960" t="s">
        <v>59</v>
      </c>
      <c r="B3960" s="9" t="s">
        <v>58</v>
      </c>
      <c r="C3960" s="8" t="s">
        <v>56</v>
      </c>
      <c r="D3960" s="10">
        <v>45663.847916666673</v>
      </c>
      <c r="E3960" s="10">
        <v>45663.90902777778</v>
      </c>
      <c r="F3960" s="11">
        <v>6.1111111111111109E-2</v>
      </c>
      <c r="G3960" s="11">
        <v>3.888888888888889E-2</v>
      </c>
      <c r="H3960" s="8" t="s">
        <v>11</v>
      </c>
      <c r="I3960" s="8">
        <v>1255.7937333333334</v>
      </c>
      <c r="K3960" s="2" t="s">
        <v>3346</v>
      </c>
      <c r="L3960" s="3">
        <v>3</v>
      </c>
    </row>
    <row r="3961" spans="1:12" x14ac:dyDescent="0.25">
      <c r="A3961" t="s">
        <v>215</v>
      </c>
      <c r="B3961" s="12" t="s">
        <v>89</v>
      </c>
      <c r="C3961" s="13" t="s">
        <v>213</v>
      </c>
      <c r="D3961" s="14">
        <v>45548.456250000003</v>
      </c>
      <c r="E3961" s="14">
        <v>45548.517361111109</v>
      </c>
      <c r="F3961" s="15">
        <v>6.1111111111111109E-2</v>
      </c>
      <c r="G3961" s="15">
        <v>5.347222222222222E-2</v>
      </c>
      <c r="H3961" s="13" t="s">
        <v>11</v>
      </c>
      <c r="I3961" s="13">
        <v>1255.7937333333334</v>
      </c>
      <c r="K3961" s="2" t="s">
        <v>4653</v>
      </c>
      <c r="L3961" s="3">
        <v>1</v>
      </c>
    </row>
    <row r="3962" spans="1:12" x14ac:dyDescent="0.25">
      <c r="A3962" t="s">
        <v>321</v>
      </c>
      <c r="B3962" s="9" t="s">
        <v>320</v>
      </c>
      <c r="C3962" s="8" t="s">
        <v>318</v>
      </c>
      <c r="D3962" s="10">
        <v>45437.45</v>
      </c>
      <c r="E3962" s="10">
        <v>45437.511111111111</v>
      </c>
      <c r="F3962" s="11">
        <v>6.1111111111111109E-2</v>
      </c>
      <c r="G3962" s="11">
        <v>0.92708333333333337</v>
      </c>
      <c r="H3962" s="8" t="s">
        <v>11</v>
      </c>
      <c r="I3962" s="8">
        <v>1255.7937333333334</v>
      </c>
      <c r="K3962" s="2" t="s">
        <v>1106</v>
      </c>
      <c r="L3962" s="3">
        <v>4</v>
      </c>
    </row>
    <row r="3963" spans="1:12" x14ac:dyDescent="0.25">
      <c r="A3963" t="s">
        <v>360</v>
      </c>
      <c r="B3963" s="12" t="s">
        <v>8</v>
      </c>
      <c r="C3963" s="13" t="s">
        <v>259</v>
      </c>
      <c r="D3963" s="14">
        <v>45387.773611111108</v>
      </c>
      <c r="E3963" s="14">
        <v>45387.834722222222</v>
      </c>
      <c r="F3963" s="15">
        <v>6.1111111111111109E-2</v>
      </c>
      <c r="G3963" s="15">
        <v>5.7638888888888892E-2</v>
      </c>
      <c r="H3963" s="13" t="s">
        <v>11</v>
      </c>
      <c r="I3963" s="13">
        <v>1255.7937333333334</v>
      </c>
      <c r="K3963" s="2" t="s">
        <v>2581</v>
      </c>
      <c r="L3963" s="3">
        <v>3</v>
      </c>
    </row>
    <row r="3964" spans="1:12" x14ac:dyDescent="0.25">
      <c r="A3964" t="s">
        <v>491</v>
      </c>
      <c r="B3964" s="12" t="s">
        <v>14</v>
      </c>
      <c r="C3964" s="13" t="s">
        <v>242</v>
      </c>
      <c r="D3964" s="14">
        <v>45446.73333333333</v>
      </c>
      <c r="E3964" s="14">
        <v>45446.794444444437</v>
      </c>
      <c r="F3964" s="15">
        <v>6.1111111111111109E-2</v>
      </c>
      <c r="G3964" s="15">
        <v>4.7222222222222221E-2</v>
      </c>
      <c r="H3964" s="13" t="s">
        <v>791</v>
      </c>
      <c r="I3964" s="13">
        <v>1255.7937333333334</v>
      </c>
      <c r="K3964" s="2" t="s">
        <v>313</v>
      </c>
      <c r="L3964" s="3">
        <v>13</v>
      </c>
    </row>
    <row r="3965" spans="1:12" x14ac:dyDescent="0.25">
      <c r="A3965" t="s">
        <v>1169</v>
      </c>
      <c r="B3965" s="12" t="s">
        <v>1168</v>
      </c>
      <c r="C3965" s="13" t="s">
        <v>18</v>
      </c>
      <c r="D3965" s="14">
        <v>45515.714583333327</v>
      </c>
      <c r="E3965" s="14">
        <v>45515.775694444441</v>
      </c>
      <c r="F3965" s="15">
        <v>6.1111111111111109E-2</v>
      </c>
      <c r="G3965" s="15">
        <v>1.249305555555555</v>
      </c>
      <c r="H3965" s="13" t="s">
        <v>1085</v>
      </c>
      <c r="I3965" s="13">
        <v>1255.7937333333334</v>
      </c>
      <c r="K3965" s="2" t="s">
        <v>632</v>
      </c>
      <c r="L3965" s="3">
        <v>1</v>
      </c>
    </row>
    <row r="3966" spans="1:12" x14ac:dyDescent="0.25">
      <c r="A3966" t="s">
        <v>1218</v>
      </c>
      <c r="B3966" s="12" t="s">
        <v>259</v>
      </c>
      <c r="C3966" s="13" t="s">
        <v>26</v>
      </c>
      <c r="D3966" s="14">
        <v>45457.79791666667</v>
      </c>
      <c r="E3966" s="14">
        <v>45457.859027777777</v>
      </c>
      <c r="F3966" s="15">
        <v>6.1111111111111109E-2</v>
      </c>
      <c r="G3966" s="15">
        <v>0.1027777777777778</v>
      </c>
      <c r="H3966" s="13" t="s">
        <v>1085</v>
      </c>
      <c r="I3966" s="13">
        <v>1255.7937333333334</v>
      </c>
      <c r="K3966" s="2" t="s">
        <v>3332</v>
      </c>
      <c r="L3966" s="3">
        <v>4</v>
      </c>
    </row>
    <row r="3967" spans="1:12" x14ac:dyDescent="0.25">
      <c r="A3967" t="s">
        <v>848</v>
      </c>
      <c r="B3967" s="9" t="s">
        <v>847</v>
      </c>
      <c r="C3967" s="8" t="s">
        <v>89</v>
      </c>
      <c r="D3967" s="10">
        <v>45620.85833333333</v>
      </c>
      <c r="E3967" s="10">
        <v>45620.919444444437</v>
      </c>
      <c r="F3967" s="11">
        <v>6.1111111111111109E-2</v>
      </c>
      <c r="G3967" s="11">
        <v>0.68819444444444444</v>
      </c>
      <c r="H3967" s="8" t="s">
        <v>1566</v>
      </c>
      <c r="I3967" s="8">
        <v>1255.7937333333334</v>
      </c>
      <c r="K3967" s="2" t="s">
        <v>234</v>
      </c>
      <c r="L3967" s="3">
        <v>5</v>
      </c>
    </row>
    <row r="3968" spans="1:12" x14ac:dyDescent="0.25">
      <c r="A3968" t="s">
        <v>1967</v>
      </c>
      <c r="B3968" s="12" t="s">
        <v>1966</v>
      </c>
      <c r="C3968" s="13" t="s">
        <v>180</v>
      </c>
      <c r="D3968" s="14">
        <v>45604.502083333333</v>
      </c>
      <c r="E3968" s="14">
        <v>45604.563194444447</v>
      </c>
      <c r="F3968" s="15">
        <v>6.1111111111111109E-2</v>
      </c>
      <c r="G3968" s="15">
        <v>7.7777777777777779E-2</v>
      </c>
      <c r="H3968" s="13" t="s">
        <v>1908</v>
      </c>
      <c r="I3968" s="13">
        <v>1255.7937333333334</v>
      </c>
      <c r="K3968" s="2" t="s">
        <v>4054</v>
      </c>
      <c r="L3968" s="3">
        <v>1</v>
      </c>
    </row>
    <row r="3969" spans="1:12" x14ac:dyDescent="0.25">
      <c r="A3969" t="s">
        <v>701</v>
      </c>
      <c r="B3969" s="9" t="s">
        <v>68</v>
      </c>
      <c r="C3969" s="8" t="s">
        <v>259</v>
      </c>
      <c r="D3969" s="10">
        <v>45576.854166666657</v>
      </c>
      <c r="E3969" s="10">
        <v>45576.915277777778</v>
      </c>
      <c r="F3969" s="11">
        <v>6.1111111111111109E-2</v>
      </c>
      <c r="G3969" s="11">
        <v>-0.91041666666666665</v>
      </c>
      <c r="H3969" s="8" t="s">
        <v>1908</v>
      </c>
      <c r="I3969" s="8">
        <v>1255.7937333333334</v>
      </c>
      <c r="K3969" s="2" t="s">
        <v>741</v>
      </c>
      <c r="L3969" s="3">
        <v>2</v>
      </c>
    </row>
    <row r="3970" spans="1:12" x14ac:dyDescent="0.25">
      <c r="A3970" t="s">
        <v>295</v>
      </c>
      <c r="B3970" s="12" t="s">
        <v>162</v>
      </c>
      <c r="C3970" s="13" t="s">
        <v>18</v>
      </c>
      <c r="D3970" s="14">
        <v>45484.805555555547</v>
      </c>
      <c r="E3970" s="14">
        <v>45484.866666666669</v>
      </c>
      <c r="F3970" s="15">
        <v>6.1111111111111109E-2</v>
      </c>
      <c r="G3970" s="15"/>
      <c r="H3970" s="13" t="s">
        <v>1908</v>
      </c>
      <c r="I3970" s="13">
        <v>1255.7937333333334</v>
      </c>
      <c r="K3970" s="2" t="s">
        <v>2448</v>
      </c>
      <c r="L3970" s="3">
        <v>8</v>
      </c>
    </row>
    <row r="3971" spans="1:12" x14ac:dyDescent="0.25">
      <c r="A3971" t="s">
        <v>848</v>
      </c>
      <c r="B3971" s="9" t="s">
        <v>847</v>
      </c>
      <c r="C3971" s="8" t="s">
        <v>89</v>
      </c>
      <c r="D3971" s="10">
        <v>45563.575694444437</v>
      </c>
      <c r="E3971" s="10">
        <v>45563.636805555558</v>
      </c>
      <c r="F3971" s="11">
        <v>6.1111111111111109E-2</v>
      </c>
      <c r="G3971" s="11">
        <v>8.1250000000000003E-2</v>
      </c>
      <c r="H3971" s="8" t="s">
        <v>2207</v>
      </c>
      <c r="I3971" s="8">
        <v>1255.7937333333334</v>
      </c>
      <c r="K3971" s="2" t="s">
        <v>3261</v>
      </c>
      <c r="L3971" s="3">
        <v>1</v>
      </c>
    </row>
    <row r="3972" spans="1:12" x14ac:dyDescent="0.25">
      <c r="A3972" t="s">
        <v>1218</v>
      </c>
      <c r="B3972" s="12" t="s">
        <v>259</v>
      </c>
      <c r="C3972" s="13" t="s">
        <v>26</v>
      </c>
      <c r="D3972" s="14">
        <v>45362.644444444442</v>
      </c>
      <c r="E3972" s="14">
        <v>45362.705555555563</v>
      </c>
      <c r="F3972" s="15">
        <v>6.1111111111111109E-2</v>
      </c>
      <c r="G3972" s="15">
        <v>5.2083333333333343E-2</v>
      </c>
      <c r="H3972" s="13" t="s">
        <v>2858</v>
      </c>
      <c r="I3972" s="13">
        <v>1255.7937333333334</v>
      </c>
      <c r="K3972" s="2" t="s">
        <v>4302</v>
      </c>
      <c r="L3972" s="3">
        <v>1</v>
      </c>
    </row>
    <row r="3973" spans="1:12" x14ac:dyDescent="0.25">
      <c r="A3973" t="s">
        <v>2719</v>
      </c>
      <c r="B3973" s="9" t="s">
        <v>60</v>
      </c>
      <c r="C3973" s="8" t="s">
        <v>75</v>
      </c>
      <c r="D3973" s="10">
        <v>45602.88958333333</v>
      </c>
      <c r="E3973" s="10">
        <v>45602.950694444437</v>
      </c>
      <c r="F3973" s="11">
        <v>6.1111111111111109E-2</v>
      </c>
      <c r="G3973" s="11">
        <v>0.81944444444444442</v>
      </c>
      <c r="H3973" s="8" t="s">
        <v>3096</v>
      </c>
      <c r="I3973" s="8">
        <v>1255.7937333333334</v>
      </c>
      <c r="K3973" s="2" t="s">
        <v>2686</v>
      </c>
      <c r="L3973" s="3">
        <v>2</v>
      </c>
    </row>
    <row r="3974" spans="1:12" x14ac:dyDescent="0.25">
      <c r="A3974" t="s">
        <v>3178</v>
      </c>
      <c r="B3974" s="9" t="s">
        <v>1116</v>
      </c>
      <c r="C3974" s="8" t="s">
        <v>749</v>
      </c>
      <c r="D3974" s="10">
        <v>45471.609722222223</v>
      </c>
      <c r="E3974" s="10">
        <v>45471.67083333333</v>
      </c>
      <c r="F3974" s="11">
        <v>6.1111111111111109E-2</v>
      </c>
      <c r="G3974" s="11">
        <v>2.777777777777778E-2</v>
      </c>
      <c r="H3974" s="8" t="s">
        <v>3096</v>
      </c>
      <c r="I3974" s="8">
        <v>1255.7937333333334</v>
      </c>
      <c r="K3974" s="2" t="s">
        <v>2670</v>
      </c>
      <c r="L3974" s="3">
        <v>3</v>
      </c>
    </row>
    <row r="3975" spans="1:12" x14ac:dyDescent="0.25">
      <c r="A3975" t="s">
        <v>3390</v>
      </c>
      <c r="B3975" s="12" t="s">
        <v>125</v>
      </c>
      <c r="C3975" s="13" t="s">
        <v>81</v>
      </c>
      <c r="D3975" s="14">
        <v>45460.75277777778</v>
      </c>
      <c r="E3975" s="14">
        <v>45460.813888888893</v>
      </c>
      <c r="F3975" s="15">
        <v>6.1111111111111109E-2</v>
      </c>
      <c r="G3975" s="15">
        <v>8.9583333333333334E-2</v>
      </c>
      <c r="H3975" s="13" t="s">
        <v>3277</v>
      </c>
      <c r="I3975" s="13">
        <v>1255.7937333333334</v>
      </c>
      <c r="K3975" s="2" t="s">
        <v>720</v>
      </c>
      <c r="L3975" s="3">
        <v>1</v>
      </c>
    </row>
    <row r="3976" spans="1:12" x14ac:dyDescent="0.25">
      <c r="A3976" t="s">
        <v>3407</v>
      </c>
      <c r="B3976" s="12" t="s">
        <v>210</v>
      </c>
      <c r="C3976" s="13" t="s">
        <v>795</v>
      </c>
      <c r="D3976" s="14">
        <v>45430.34097222222</v>
      </c>
      <c r="E3976" s="14">
        <v>45430.402083333327</v>
      </c>
      <c r="F3976" s="15">
        <v>6.1111111111111109E-2</v>
      </c>
      <c r="G3976" s="15">
        <v>1.0854166666666669</v>
      </c>
      <c r="H3976" s="13" t="s">
        <v>3277</v>
      </c>
      <c r="I3976" s="13">
        <v>1255.7937333333334</v>
      </c>
      <c r="K3976" s="2" t="s">
        <v>371</v>
      </c>
      <c r="L3976" s="3">
        <v>11</v>
      </c>
    </row>
    <row r="3977" spans="1:12" x14ac:dyDescent="0.25">
      <c r="A3977" t="s">
        <v>1138</v>
      </c>
      <c r="B3977" s="12" t="s">
        <v>12</v>
      </c>
      <c r="C3977" s="13" t="s">
        <v>14</v>
      </c>
      <c r="D3977" s="14">
        <v>45327.804861111108</v>
      </c>
      <c r="E3977" s="14">
        <v>45327.865972222222</v>
      </c>
      <c r="F3977" s="15">
        <v>6.1111111111111109E-2</v>
      </c>
      <c r="G3977" s="15">
        <v>4.6527777777777779E-2</v>
      </c>
      <c r="H3977" s="13" t="s">
        <v>3277</v>
      </c>
      <c r="I3977" s="13">
        <v>1255.7937333333334</v>
      </c>
      <c r="K3977" s="2" t="s">
        <v>4903</v>
      </c>
      <c r="L3977" s="3">
        <v>1</v>
      </c>
    </row>
    <row r="3978" spans="1:12" x14ac:dyDescent="0.25">
      <c r="A3978" t="s">
        <v>3390</v>
      </c>
      <c r="B3978" s="12" t="s">
        <v>125</v>
      </c>
      <c r="C3978" s="13" t="s">
        <v>81</v>
      </c>
      <c r="D3978" s="14">
        <v>45460.75277777778</v>
      </c>
      <c r="E3978" s="14">
        <v>45460.813888888893</v>
      </c>
      <c r="F3978" s="15">
        <v>6.1111111111111109E-2</v>
      </c>
      <c r="G3978" s="15">
        <v>8.9583333333333334E-2</v>
      </c>
      <c r="H3978" s="13" t="s">
        <v>3484</v>
      </c>
      <c r="I3978" s="13">
        <v>1255.7937333333334</v>
      </c>
      <c r="K3978" s="2" t="s">
        <v>459</v>
      </c>
      <c r="L3978" s="3">
        <v>5</v>
      </c>
    </row>
    <row r="3979" spans="1:12" x14ac:dyDescent="0.25">
      <c r="A3979" t="s">
        <v>3407</v>
      </c>
      <c r="B3979" s="12" t="s">
        <v>210</v>
      </c>
      <c r="C3979" s="13" t="s">
        <v>795</v>
      </c>
      <c r="D3979" s="14">
        <v>45430.34097222222</v>
      </c>
      <c r="E3979" s="14">
        <v>45430.402083333327</v>
      </c>
      <c r="F3979" s="15">
        <v>6.1111111111111109E-2</v>
      </c>
      <c r="G3979" s="15">
        <v>1.0854166666666669</v>
      </c>
      <c r="H3979" s="13" t="s">
        <v>3484</v>
      </c>
      <c r="I3979" s="13">
        <v>1255.7937333333334</v>
      </c>
      <c r="K3979" s="2" t="s">
        <v>3328</v>
      </c>
      <c r="L3979" s="3">
        <v>2</v>
      </c>
    </row>
    <row r="3980" spans="1:12" x14ac:dyDescent="0.25">
      <c r="A3980" t="s">
        <v>1138</v>
      </c>
      <c r="B3980" s="12" t="s">
        <v>12</v>
      </c>
      <c r="C3980" s="13" t="s">
        <v>14</v>
      </c>
      <c r="D3980" s="14">
        <v>45327.804861111108</v>
      </c>
      <c r="E3980" s="14">
        <v>45327.865972222222</v>
      </c>
      <c r="F3980" s="15">
        <v>6.1111111111111109E-2</v>
      </c>
      <c r="G3980" s="15">
        <v>4.6527777777777779E-2</v>
      </c>
      <c r="H3980" s="13" t="s">
        <v>3484</v>
      </c>
      <c r="I3980" s="13">
        <v>1255.7937333333334</v>
      </c>
      <c r="K3980" s="2" t="s">
        <v>3662</v>
      </c>
      <c r="L3980" s="3">
        <v>1</v>
      </c>
    </row>
    <row r="3981" spans="1:12" x14ac:dyDescent="0.25">
      <c r="A3981" t="s">
        <v>3995</v>
      </c>
      <c r="B3981" s="12" t="s">
        <v>380</v>
      </c>
      <c r="C3981" s="13" t="s">
        <v>1905</v>
      </c>
      <c r="D3981" s="14">
        <v>45544.324999999997</v>
      </c>
      <c r="E3981" s="14">
        <v>45544.386111111111</v>
      </c>
      <c r="F3981" s="15">
        <v>6.1111111111111109E-2</v>
      </c>
      <c r="G3981" s="15">
        <v>7.7083333333333337E-2</v>
      </c>
      <c r="H3981" s="13" t="s">
        <v>3918</v>
      </c>
      <c r="I3981" s="13">
        <v>1255.7937333333334</v>
      </c>
      <c r="K3981" s="2" t="s">
        <v>2935</v>
      </c>
      <c r="L3981" s="3">
        <v>1</v>
      </c>
    </row>
    <row r="3982" spans="1:12" x14ac:dyDescent="0.25">
      <c r="A3982" t="s">
        <v>3997</v>
      </c>
      <c r="B3982" s="12" t="s">
        <v>210</v>
      </c>
      <c r="C3982" s="13" t="s">
        <v>2070</v>
      </c>
      <c r="D3982" s="14">
        <v>45543.46875</v>
      </c>
      <c r="E3982" s="14">
        <v>45543.529861111107</v>
      </c>
      <c r="F3982" s="15">
        <v>6.1111111111111109E-2</v>
      </c>
      <c r="G3982" s="15">
        <v>4.3055555555555562E-2</v>
      </c>
      <c r="H3982" s="13" t="s">
        <v>3918</v>
      </c>
      <c r="I3982" s="13">
        <v>1255.7937333333334</v>
      </c>
      <c r="K3982" s="2" t="s">
        <v>1757</v>
      </c>
      <c r="L3982" s="3">
        <v>4</v>
      </c>
    </row>
    <row r="3983" spans="1:12" x14ac:dyDescent="0.25">
      <c r="A3983" t="s">
        <v>4015</v>
      </c>
      <c r="B3983" s="9" t="s">
        <v>156</v>
      </c>
      <c r="C3983" s="8" t="s">
        <v>271</v>
      </c>
      <c r="D3983" s="10">
        <v>45489.79583333333</v>
      </c>
      <c r="E3983" s="10">
        <v>45489.856944444437</v>
      </c>
      <c r="F3983" s="11">
        <v>6.1111111111111109E-2</v>
      </c>
      <c r="G3983" s="11">
        <v>4.3055555555555562E-2</v>
      </c>
      <c r="H3983" s="8" t="s">
        <v>3918</v>
      </c>
      <c r="I3983" s="8">
        <v>1255.7937333333334</v>
      </c>
      <c r="K3983" s="2" t="s">
        <v>4335</v>
      </c>
      <c r="L3983" s="3">
        <v>1</v>
      </c>
    </row>
    <row r="3984" spans="1:12" x14ac:dyDescent="0.25">
      <c r="A3984" t="s">
        <v>4048</v>
      </c>
      <c r="B3984" s="12" t="s">
        <v>4047</v>
      </c>
      <c r="C3984" s="13" t="s">
        <v>472</v>
      </c>
      <c r="D3984" s="14">
        <v>45390.87222222222</v>
      </c>
      <c r="E3984" s="14">
        <v>45390.933333333327</v>
      </c>
      <c r="F3984" s="15">
        <v>6.1111111111111109E-2</v>
      </c>
      <c r="G3984" s="15">
        <v>5.2777777777777778E-2</v>
      </c>
      <c r="H3984" s="13" t="s">
        <v>3918</v>
      </c>
      <c r="I3984" s="13">
        <v>1255.7937333333334</v>
      </c>
      <c r="K3984" s="2" t="s">
        <v>1756</v>
      </c>
      <c r="L3984" s="3">
        <v>5</v>
      </c>
    </row>
    <row r="3985" spans="1:12" x14ac:dyDescent="0.25">
      <c r="A3985" t="s">
        <v>4369</v>
      </c>
      <c r="B3985" s="9" t="s">
        <v>3672</v>
      </c>
      <c r="C3985" s="8" t="s">
        <v>18</v>
      </c>
      <c r="D3985" s="10">
        <v>45516.950694444437</v>
      </c>
      <c r="E3985" s="10">
        <v>45517.011805555558</v>
      </c>
      <c r="F3985" s="11">
        <v>6.1111111111111109E-2</v>
      </c>
      <c r="G3985" s="11"/>
      <c r="H3985" s="8" t="s">
        <v>4288</v>
      </c>
      <c r="I3985" s="8">
        <v>1255.7937333333334</v>
      </c>
      <c r="K3985" s="2" t="s">
        <v>279</v>
      </c>
      <c r="L3985" s="3">
        <v>2</v>
      </c>
    </row>
    <row r="3986" spans="1:12" x14ac:dyDescent="0.25">
      <c r="A3986" t="s">
        <v>4369</v>
      </c>
      <c r="B3986" s="12" t="s">
        <v>3672</v>
      </c>
      <c r="C3986" s="13" t="s">
        <v>18</v>
      </c>
      <c r="D3986" s="14">
        <v>45516.950694444437</v>
      </c>
      <c r="E3986" s="14">
        <v>45517.011805555558</v>
      </c>
      <c r="F3986" s="15">
        <v>6.1111111111111109E-2</v>
      </c>
      <c r="G3986" s="15">
        <v>-6.1111111111111109E-2</v>
      </c>
      <c r="H3986" s="13" t="s">
        <v>4288</v>
      </c>
      <c r="I3986" s="13">
        <v>1255.7937333333334</v>
      </c>
      <c r="K3986" s="2" t="s">
        <v>1768</v>
      </c>
      <c r="L3986" s="3">
        <v>1</v>
      </c>
    </row>
    <row r="3987" spans="1:12" x14ac:dyDescent="0.25">
      <c r="A3987" t="s">
        <v>4378</v>
      </c>
      <c r="B3987" s="9" t="s">
        <v>156</v>
      </c>
      <c r="C3987" s="8" t="s">
        <v>1885</v>
      </c>
      <c r="D3987" s="10">
        <v>45506.121527777781</v>
      </c>
      <c r="E3987" s="10">
        <v>45506.182638888888</v>
      </c>
      <c r="F3987" s="11">
        <v>6.1111111111111109E-2</v>
      </c>
      <c r="G3987" s="11">
        <v>5.4166666666666669E-2</v>
      </c>
      <c r="H3987" s="8" t="s">
        <v>4288</v>
      </c>
      <c r="I3987" s="8">
        <v>1255.7937333333334</v>
      </c>
      <c r="K3987" s="2" t="s">
        <v>1698</v>
      </c>
      <c r="L3987" s="3">
        <v>5</v>
      </c>
    </row>
    <row r="3988" spans="1:12" x14ac:dyDescent="0.25">
      <c r="A3988" t="s">
        <v>1218</v>
      </c>
      <c r="B3988" s="12" t="s">
        <v>259</v>
      </c>
      <c r="C3988" s="13" t="s">
        <v>26</v>
      </c>
      <c r="D3988" s="14">
        <v>45525.680555555547</v>
      </c>
      <c r="E3988" s="14">
        <v>45525.741666666669</v>
      </c>
      <c r="F3988" s="15">
        <v>6.1111111111111109E-2</v>
      </c>
      <c r="G3988" s="15">
        <v>0.98472222222222228</v>
      </c>
      <c r="H3988" s="13" t="s">
        <v>4654</v>
      </c>
      <c r="I3988" s="13">
        <v>1255.7937333333334</v>
      </c>
      <c r="K3988" s="2" t="s">
        <v>2058</v>
      </c>
      <c r="L3988" s="3">
        <v>2</v>
      </c>
    </row>
    <row r="3989" spans="1:12" x14ac:dyDescent="0.25">
      <c r="A3989" t="s">
        <v>892</v>
      </c>
      <c r="B3989" s="9" t="s">
        <v>240</v>
      </c>
      <c r="C3989" s="8" t="s">
        <v>12</v>
      </c>
      <c r="D3989" s="10">
        <v>45346.95416666667</v>
      </c>
      <c r="E3989" s="10">
        <v>45347.015277777777</v>
      </c>
      <c r="F3989" s="11">
        <v>6.1111111111111109E-2</v>
      </c>
      <c r="G3989" s="11">
        <v>-0.30277777777777781</v>
      </c>
      <c r="H3989" s="8" t="s">
        <v>4776</v>
      </c>
      <c r="I3989" s="8">
        <v>1255.7937333333334</v>
      </c>
      <c r="K3989" s="2" t="s">
        <v>2208</v>
      </c>
      <c r="L3989" s="3">
        <v>1</v>
      </c>
    </row>
    <row r="3990" spans="1:12" x14ac:dyDescent="0.25">
      <c r="A3990" t="s">
        <v>275</v>
      </c>
      <c r="B3990" s="12" t="s">
        <v>274</v>
      </c>
      <c r="C3990" s="13" t="s">
        <v>271</v>
      </c>
      <c r="D3990" s="14">
        <v>45485.693749999999</v>
      </c>
      <c r="E3990" s="14">
        <v>45485.754166666673</v>
      </c>
      <c r="F3990" s="15">
        <v>6.0416666666666667E-2</v>
      </c>
      <c r="G3990" s="15"/>
      <c r="H3990" s="13" t="s">
        <v>11</v>
      </c>
      <c r="I3990" s="13">
        <v>1241.5233499999999</v>
      </c>
      <c r="K3990" s="2" t="s">
        <v>2421</v>
      </c>
      <c r="L3990" s="3">
        <v>1</v>
      </c>
    </row>
    <row r="3991" spans="1:12" x14ac:dyDescent="0.25">
      <c r="A3991" t="s">
        <v>453</v>
      </c>
      <c r="B3991" s="12" t="s">
        <v>240</v>
      </c>
      <c r="C3991" s="13" t="s">
        <v>81</v>
      </c>
      <c r="D3991" s="14">
        <v>45635.82916666667</v>
      </c>
      <c r="E3991" s="14">
        <v>45635.88958333333</v>
      </c>
      <c r="F3991" s="15">
        <v>6.0416666666666667E-2</v>
      </c>
      <c r="G3991" s="15">
        <v>0.75555555555555554</v>
      </c>
      <c r="H3991" s="13" t="s">
        <v>418</v>
      </c>
      <c r="I3991" s="13">
        <v>1241.5233499999999</v>
      </c>
      <c r="K3991" s="2" t="s">
        <v>4218</v>
      </c>
      <c r="L3991" s="3">
        <v>2</v>
      </c>
    </row>
    <row r="3992" spans="1:12" x14ac:dyDescent="0.25">
      <c r="A3992" t="s">
        <v>929</v>
      </c>
      <c r="B3992" s="12" t="s">
        <v>928</v>
      </c>
      <c r="C3992" s="13" t="s">
        <v>926</v>
      </c>
      <c r="D3992" s="14">
        <v>45488.563888888893</v>
      </c>
      <c r="E3992" s="14">
        <v>45488.624305555553</v>
      </c>
      <c r="F3992" s="15">
        <v>6.0416666666666667E-2</v>
      </c>
      <c r="G3992" s="15">
        <v>0.90833333333333333</v>
      </c>
      <c r="H3992" s="13" t="s">
        <v>791</v>
      </c>
      <c r="I3992" s="13">
        <v>1241.5233499999999</v>
      </c>
      <c r="K3992" s="2" t="s">
        <v>1351</v>
      </c>
      <c r="L3992" s="3">
        <v>6</v>
      </c>
    </row>
    <row r="3993" spans="1:12" x14ac:dyDescent="0.25">
      <c r="A3993" t="s">
        <v>1265</v>
      </c>
      <c r="B3993" s="12" t="s">
        <v>259</v>
      </c>
      <c r="C3993" s="13" t="s">
        <v>75</v>
      </c>
      <c r="D3993" s="14">
        <v>45376.171527777777</v>
      </c>
      <c r="E3993" s="14">
        <v>45376.231944444437</v>
      </c>
      <c r="F3993" s="15">
        <v>6.0416666666666667E-2</v>
      </c>
      <c r="G3993" s="15">
        <v>0.39652777777777781</v>
      </c>
      <c r="H3993" s="13" t="s">
        <v>1085</v>
      </c>
      <c r="I3993" s="13">
        <v>1241.5233499999999</v>
      </c>
      <c r="K3993" s="2" t="s">
        <v>3759</v>
      </c>
      <c r="L3993" s="3">
        <v>1</v>
      </c>
    </row>
    <row r="3994" spans="1:12" x14ac:dyDescent="0.25">
      <c r="A3994" t="s">
        <v>1349</v>
      </c>
      <c r="B3994" s="9" t="s">
        <v>180</v>
      </c>
      <c r="C3994" s="8" t="s">
        <v>87</v>
      </c>
      <c r="D3994" s="10">
        <v>45628.966666666667</v>
      </c>
      <c r="E3994" s="10">
        <v>45629.027083333327</v>
      </c>
      <c r="F3994" s="11">
        <v>6.0416666666666667E-2</v>
      </c>
      <c r="G3994" s="11">
        <v>0.63472222222222219</v>
      </c>
      <c r="H3994" s="8" t="s">
        <v>1314</v>
      </c>
      <c r="I3994" s="8">
        <v>1241.5233499999999</v>
      </c>
      <c r="K3994" s="2" t="s">
        <v>1806</v>
      </c>
      <c r="L3994" s="3">
        <v>3</v>
      </c>
    </row>
    <row r="3995" spans="1:12" x14ac:dyDescent="0.25">
      <c r="A3995" t="s">
        <v>1758</v>
      </c>
      <c r="B3995" s="12" t="s">
        <v>311</v>
      </c>
      <c r="C3995" s="13" t="s">
        <v>263</v>
      </c>
      <c r="D3995" s="14">
        <v>45478.363194444442</v>
      </c>
      <c r="E3995" s="14">
        <v>45478.423611111109</v>
      </c>
      <c r="F3995" s="15">
        <v>6.0416666666666667E-2</v>
      </c>
      <c r="G3995" s="15">
        <v>1.065277777777778</v>
      </c>
      <c r="H3995" s="13" t="s">
        <v>1566</v>
      </c>
      <c r="I3995" s="13">
        <v>1241.5233499999999</v>
      </c>
      <c r="K3995" s="2" t="s">
        <v>2135</v>
      </c>
      <c r="L3995" s="3">
        <v>1</v>
      </c>
    </row>
    <row r="3996" spans="1:12" x14ac:dyDescent="0.25">
      <c r="A3996" t="s">
        <v>1772</v>
      </c>
      <c r="B3996" s="9" t="s">
        <v>35</v>
      </c>
      <c r="C3996" s="8" t="s">
        <v>1188</v>
      </c>
      <c r="D3996" s="10">
        <v>45461.782638888893</v>
      </c>
      <c r="E3996" s="10">
        <v>45461.843055555553</v>
      </c>
      <c r="F3996" s="11">
        <v>6.0416666666666667E-2</v>
      </c>
      <c r="G3996" s="11">
        <v>0.1423611111111111</v>
      </c>
      <c r="H3996" s="8" t="s">
        <v>1566</v>
      </c>
      <c r="I3996" s="8">
        <v>1241.5233499999999</v>
      </c>
      <c r="K3996" s="2" t="s">
        <v>86</v>
      </c>
      <c r="L3996" s="3">
        <v>20</v>
      </c>
    </row>
    <row r="3997" spans="1:12" x14ac:dyDescent="0.25">
      <c r="A3997" t="s">
        <v>2043</v>
      </c>
      <c r="B3997" s="12" t="s">
        <v>913</v>
      </c>
      <c r="C3997" s="13" t="s">
        <v>66</v>
      </c>
      <c r="D3997" s="14">
        <v>45500.902083333327</v>
      </c>
      <c r="E3997" s="14">
        <v>45500.962500000001</v>
      </c>
      <c r="F3997" s="15">
        <v>6.0416666666666667E-2</v>
      </c>
      <c r="G3997" s="15">
        <v>0.82013888888888886</v>
      </c>
      <c r="H3997" s="13" t="s">
        <v>1908</v>
      </c>
      <c r="I3997" s="13">
        <v>1241.5233499999999</v>
      </c>
      <c r="K3997" s="2" t="s">
        <v>2431</v>
      </c>
      <c r="L3997" s="3">
        <v>2</v>
      </c>
    </row>
    <row r="3998" spans="1:12" x14ac:dyDescent="0.25">
      <c r="A3998" t="s">
        <v>2593</v>
      </c>
      <c r="B3998" s="12" t="s">
        <v>662</v>
      </c>
      <c r="C3998" s="13" t="s">
        <v>1966</v>
      </c>
      <c r="D3998" s="14">
        <v>45529.690972222219</v>
      </c>
      <c r="E3998" s="14">
        <v>45529.751388888893</v>
      </c>
      <c r="F3998" s="15">
        <v>6.0416666666666667E-2</v>
      </c>
      <c r="G3998" s="15">
        <v>2.0062500000000001</v>
      </c>
      <c r="H3998" s="13" t="s">
        <v>2502</v>
      </c>
      <c r="I3998" s="13">
        <v>1241.5233499999999</v>
      </c>
      <c r="K3998" s="2" t="s">
        <v>1384</v>
      </c>
      <c r="L3998" s="3">
        <v>1</v>
      </c>
    </row>
    <row r="3999" spans="1:12" x14ac:dyDescent="0.25">
      <c r="A3999" t="s">
        <v>2612</v>
      </c>
      <c r="B3999" s="12" t="s">
        <v>162</v>
      </c>
      <c r="C3999" s="13" t="s">
        <v>1533</v>
      </c>
      <c r="D3999" s="14">
        <v>45492.511805555558</v>
      </c>
      <c r="E3999" s="14">
        <v>45492.572222222218</v>
      </c>
      <c r="F3999" s="15">
        <v>6.0416666666666667E-2</v>
      </c>
      <c r="G3999" s="15">
        <v>6.458333333333334E-2</v>
      </c>
      <c r="H3999" s="13" t="s">
        <v>2502</v>
      </c>
      <c r="I3999" s="13">
        <v>1241.5233499999999</v>
      </c>
      <c r="K3999" s="2" t="s">
        <v>352</v>
      </c>
      <c r="L3999" s="3">
        <v>2</v>
      </c>
    </row>
    <row r="4000" spans="1:12" x14ac:dyDescent="0.25">
      <c r="A4000" t="s">
        <v>2660</v>
      </c>
      <c r="B4000" s="9" t="s">
        <v>91</v>
      </c>
      <c r="C4000" s="8" t="s">
        <v>240</v>
      </c>
      <c r="D4000" s="10">
        <v>45402.558333333327</v>
      </c>
      <c r="E4000" s="10">
        <v>45402.618750000001</v>
      </c>
      <c r="F4000" s="11">
        <v>6.0416666666666667E-2</v>
      </c>
      <c r="G4000" s="11">
        <v>5.2777777777777778E-2</v>
      </c>
      <c r="H4000" s="8" t="s">
        <v>2502</v>
      </c>
      <c r="I4000" s="8">
        <v>1241.5233499999999</v>
      </c>
      <c r="K4000" s="2" t="s">
        <v>559</v>
      </c>
      <c r="L4000" s="3">
        <v>6</v>
      </c>
    </row>
    <row r="4001" spans="1:12" x14ac:dyDescent="0.25">
      <c r="A4001" t="s">
        <v>2695</v>
      </c>
      <c r="B4001" s="9" t="s">
        <v>12</v>
      </c>
      <c r="C4001" s="8" t="s">
        <v>712</v>
      </c>
      <c r="D4001" s="10">
        <v>45354.817361111112</v>
      </c>
      <c r="E4001" s="10">
        <v>45354.87777777778</v>
      </c>
      <c r="F4001" s="11">
        <v>6.0416666666666667E-2</v>
      </c>
      <c r="G4001" s="11"/>
      <c r="H4001" s="8" t="s">
        <v>2502</v>
      </c>
      <c r="I4001" s="8">
        <v>1241.5233499999999</v>
      </c>
      <c r="K4001" s="2" t="s">
        <v>4644</v>
      </c>
      <c r="L4001" s="3">
        <v>1</v>
      </c>
    </row>
    <row r="4002" spans="1:12" x14ac:dyDescent="0.25">
      <c r="A4002" t="s">
        <v>2717</v>
      </c>
      <c r="B4002" s="12" t="s">
        <v>2716</v>
      </c>
      <c r="C4002" s="13" t="s">
        <v>18</v>
      </c>
      <c r="D4002" s="14">
        <v>45687.70416666667</v>
      </c>
      <c r="E4002" s="14">
        <v>45687.76458333333</v>
      </c>
      <c r="F4002" s="15">
        <v>6.0416666666666667E-2</v>
      </c>
      <c r="G4002" s="15">
        <v>0.2479166666666667</v>
      </c>
      <c r="H4002" s="13" t="s">
        <v>2715</v>
      </c>
      <c r="I4002" s="13">
        <v>1241.5233499999999</v>
      </c>
      <c r="K4002" s="2" t="s">
        <v>2548</v>
      </c>
      <c r="L4002" s="3">
        <v>1</v>
      </c>
    </row>
    <row r="4003" spans="1:12" x14ac:dyDescent="0.25">
      <c r="A4003" t="s">
        <v>2749</v>
      </c>
      <c r="B4003" s="12" t="s">
        <v>87</v>
      </c>
      <c r="C4003" s="13" t="s">
        <v>89</v>
      </c>
      <c r="D4003" s="14">
        <v>45611.803472222222</v>
      </c>
      <c r="E4003" s="14">
        <v>45611.863888888889</v>
      </c>
      <c r="F4003" s="15">
        <v>6.0416666666666667E-2</v>
      </c>
      <c r="G4003" s="15"/>
      <c r="H4003" s="13" t="s">
        <v>2715</v>
      </c>
      <c r="I4003" s="13">
        <v>1241.5233499999999</v>
      </c>
      <c r="K4003" s="2" t="s">
        <v>492</v>
      </c>
      <c r="L4003" s="3">
        <v>5</v>
      </c>
    </row>
    <row r="4004" spans="1:12" x14ac:dyDescent="0.25">
      <c r="A4004" t="s">
        <v>1265</v>
      </c>
      <c r="B4004" s="12" t="s">
        <v>259</v>
      </c>
      <c r="C4004" s="13" t="s">
        <v>75</v>
      </c>
      <c r="D4004" s="14">
        <v>45372.867361111108</v>
      </c>
      <c r="E4004" s="14">
        <v>45372.927777777782</v>
      </c>
      <c r="F4004" s="15">
        <v>6.0416666666666667E-2</v>
      </c>
      <c r="G4004" s="15">
        <v>5.7638888888888892E-2</v>
      </c>
      <c r="H4004" s="13" t="s">
        <v>2715</v>
      </c>
      <c r="I4004" s="13">
        <v>1241.5233499999999</v>
      </c>
      <c r="K4004" s="2" t="s">
        <v>3566</v>
      </c>
      <c r="L4004" s="3">
        <v>1</v>
      </c>
    </row>
    <row r="4005" spans="1:12" x14ac:dyDescent="0.25">
      <c r="A4005" t="s">
        <v>2986</v>
      </c>
      <c r="B4005" s="9" t="s">
        <v>1188</v>
      </c>
      <c r="C4005" s="8" t="s">
        <v>89</v>
      </c>
      <c r="D4005" s="10">
        <v>45462.686805555553</v>
      </c>
      <c r="E4005" s="10">
        <v>45462.74722222222</v>
      </c>
      <c r="F4005" s="11">
        <v>6.0416666666666667E-2</v>
      </c>
      <c r="G4005" s="11">
        <v>0.82916666666666672</v>
      </c>
      <c r="H4005" s="8" t="s">
        <v>2858</v>
      </c>
      <c r="I4005" s="8">
        <v>1241.5233499999999</v>
      </c>
      <c r="K4005" s="2" t="s">
        <v>3549</v>
      </c>
      <c r="L4005" s="3">
        <v>1</v>
      </c>
    </row>
    <row r="4006" spans="1:12" x14ac:dyDescent="0.25">
      <c r="A4006" t="s">
        <v>1772</v>
      </c>
      <c r="B4006" s="12" t="s">
        <v>35</v>
      </c>
      <c r="C4006" s="13" t="s">
        <v>1188</v>
      </c>
      <c r="D4006" s="14">
        <v>45461.613194444442</v>
      </c>
      <c r="E4006" s="14">
        <v>45461.673611111109</v>
      </c>
      <c r="F4006" s="15">
        <v>6.0416666666666667E-2</v>
      </c>
      <c r="G4006" s="15">
        <v>1.013194444444445</v>
      </c>
      <c r="H4006" s="13" t="s">
        <v>2858</v>
      </c>
      <c r="I4006" s="13">
        <v>1241.5233499999999</v>
      </c>
      <c r="K4006" s="2" t="s">
        <v>2379</v>
      </c>
      <c r="L4006" s="3">
        <v>4</v>
      </c>
    </row>
    <row r="4007" spans="1:12" x14ac:dyDescent="0.25">
      <c r="A4007" t="s">
        <v>2994</v>
      </c>
      <c r="B4007" s="9" t="s">
        <v>2993</v>
      </c>
      <c r="C4007" s="8" t="s">
        <v>1211</v>
      </c>
      <c r="D4007" s="10">
        <v>45441.834722222222</v>
      </c>
      <c r="E4007" s="10">
        <v>45441.895138888889</v>
      </c>
      <c r="F4007" s="11">
        <v>6.0416666666666667E-2</v>
      </c>
      <c r="G4007" s="11">
        <v>0.88124999999999998</v>
      </c>
      <c r="H4007" s="8" t="s">
        <v>2858</v>
      </c>
      <c r="I4007" s="8">
        <v>1241.5233499999999</v>
      </c>
      <c r="K4007" s="2" t="s">
        <v>4503</v>
      </c>
      <c r="L4007" s="3">
        <v>1</v>
      </c>
    </row>
    <row r="4008" spans="1:12" x14ac:dyDescent="0.25">
      <c r="A4008" t="s">
        <v>857</v>
      </c>
      <c r="B4008" s="12" t="s">
        <v>259</v>
      </c>
      <c r="C4008" s="13" t="s">
        <v>156</v>
      </c>
      <c r="D4008" s="14">
        <v>45408.921527777777</v>
      </c>
      <c r="E4008" s="14">
        <v>45408.981944444437</v>
      </c>
      <c r="F4008" s="15">
        <v>6.0416666666666667E-2</v>
      </c>
      <c r="G4008" s="15">
        <v>1.8166666666666671</v>
      </c>
      <c r="H4008" s="13" t="s">
        <v>2858</v>
      </c>
      <c r="I4008" s="13">
        <v>1241.5233499999999</v>
      </c>
      <c r="K4008" s="2" t="s">
        <v>4463</v>
      </c>
      <c r="L4008" s="3">
        <v>1</v>
      </c>
    </row>
    <row r="4009" spans="1:12" x14ac:dyDescent="0.25">
      <c r="A4009" t="s">
        <v>3213</v>
      </c>
      <c r="B4009" s="12" t="s">
        <v>12</v>
      </c>
      <c r="C4009" s="13" t="s">
        <v>2200</v>
      </c>
      <c r="D4009" s="14">
        <v>45401.745833333327</v>
      </c>
      <c r="E4009" s="14">
        <v>45401.806250000001</v>
      </c>
      <c r="F4009" s="15">
        <v>6.0416666666666667E-2</v>
      </c>
      <c r="G4009" s="15">
        <v>0.86319444444444449</v>
      </c>
      <c r="H4009" s="13" t="s">
        <v>3096</v>
      </c>
      <c r="I4009" s="13">
        <v>1241.5233499999999</v>
      </c>
      <c r="K4009" s="2" t="s">
        <v>3303</v>
      </c>
      <c r="L4009" s="3">
        <v>2</v>
      </c>
    </row>
    <row r="4010" spans="1:12" x14ac:dyDescent="0.25">
      <c r="A4010" t="s">
        <v>3423</v>
      </c>
      <c r="B4010" s="12" t="s">
        <v>409</v>
      </c>
      <c r="C4010" s="13" t="s">
        <v>68</v>
      </c>
      <c r="D4010" s="14">
        <v>45405.868055555547</v>
      </c>
      <c r="E4010" s="14">
        <v>45405.928472222222</v>
      </c>
      <c r="F4010" s="15">
        <v>6.0416666666666667E-2</v>
      </c>
      <c r="G4010" s="15">
        <v>1.1208333333333329</v>
      </c>
      <c r="H4010" s="13" t="s">
        <v>3277</v>
      </c>
      <c r="I4010" s="13">
        <v>1241.5233499999999</v>
      </c>
      <c r="K4010" s="2" t="s">
        <v>1555</v>
      </c>
      <c r="L4010" s="3">
        <v>2</v>
      </c>
    </row>
    <row r="4011" spans="1:12" x14ac:dyDescent="0.25">
      <c r="A4011" t="s">
        <v>360</v>
      </c>
      <c r="B4011" s="9" t="s">
        <v>8</v>
      </c>
      <c r="C4011" s="8" t="s">
        <v>259</v>
      </c>
      <c r="D4011" s="10">
        <v>45377.607638888891</v>
      </c>
      <c r="E4011" s="10">
        <v>45377.668055555558</v>
      </c>
      <c r="F4011" s="11">
        <v>6.0416666666666667E-2</v>
      </c>
      <c r="G4011" s="11">
        <v>0.1451388888888889</v>
      </c>
      <c r="H4011" s="8" t="s">
        <v>3277</v>
      </c>
      <c r="I4011" s="8">
        <v>1241.5233499999999</v>
      </c>
      <c r="K4011" s="2" t="s">
        <v>2233</v>
      </c>
      <c r="L4011" s="3">
        <v>1</v>
      </c>
    </row>
    <row r="4012" spans="1:12" x14ac:dyDescent="0.25">
      <c r="A4012" t="s">
        <v>3423</v>
      </c>
      <c r="B4012" s="12" t="s">
        <v>409</v>
      </c>
      <c r="C4012" s="13" t="s">
        <v>68</v>
      </c>
      <c r="D4012" s="14">
        <v>45405.868055555547</v>
      </c>
      <c r="E4012" s="14">
        <v>45405.928472222222</v>
      </c>
      <c r="F4012" s="15">
        <v>6.0416666666666667E-2</v>
      </c>
      <c r="G4012" s="15">
        <v>1.1208333333333329</v>
      </c>
      <c r="H4012" s="13" t="s">
        <v>3484</v>
      </c>
      <c r="I4012" s="13">
        <v>1241.5233499999999</v>
      </c>
      <c r="K4012" s="2" t="s">
        <v>2425</v>
      </c>
      <c r="L4012" s="3">
        <v>1</v>
      </c>
    </row>
    <row r="4013" spans="1:12" x14ac:dyDescent="0.25">
      <c r="A4013" t="s">
        <v>360</v>
      </c>
      <c r="B4013" s="9" t="s">
        <v>8</v>
      </c>
      <c r="C4013" s="8" t="s">
        <v>259</v>
      </c>
      <c r="D4013" s="10">
        <v>45377.607638888891</v>
      </c>
      <c r="E4013" s="10">
        <v>45377.668055555558</v>
      </c>
      <c r="F4013" s="11">
        <v>6.0416666666666667E-2</v>
      </c>
      <c r="G4013" s="11">
        <v>0.1451388888888889</v>
      </c>
      <c r="H4013" s="8" t="s">
        <v>3484</v>
      </c>
      <c r="I4013" s="8">
        <v>1241.5233499999999</v>
      </c>
      <c r="K4013" s="2" t="s">
        <v>4471</v>
      </c>
      <c r="L4013" s="3">
        <v>1</v>
      </c>
    </row>
    <row r="4014" spans="1:12" x14ac:dyDescent="0.25">
      <c r="A4014" t="s">
        <v>3107</v>
      </c>
      <c r="B4014" s="9" t="s">
        <v>22</v>
      </c>
      <c r="C4014" s="8" t="s">
        <v>838</v>
      </c>
      <c r="D4014" s="10">
        <v>45586.947222222218</v>
      </c>
      <c r="E4014" s="10">
        <v>45587.007638888892</v>
      </c>
      <c r="F4014" s="11">
        <v>6.0416666666666667E-2</v>
      </c>
      <c r="G4014" s="11">
        <v>0.7006944444444444</v>
      </c>
      <c r="H4014" s="8" t="s">
        <v>3485</v>
      </c>
      <c r="I4014" s="8">
        <v>1241.5233499999999</v>
      </c>
      <c r="K4014" s="2" t="s">
        <v>1469</v>
      </c>
      <c r="L4014" s="3">
        <v>1</v>
      </c>
    </row>
    <row r="4015" spans="1:12" x14ac:dyDescent="0.25">
      <c r="A4015" t="s">
        <v>3744</v>
      </c>
      <c r="B4015" s="12" t="s">
        <v>2433</v>
      </c>
      <c r="C4015" s="13" t="s">
        <v>3742</v>
      </c>
      <c r="D4015" s="14">
        <v>45620.691666666673</v>
      </c>
      <c r="E4015" s="14">
        <v>45620.752083333333</v>
      </c>
      <c r="F4015" s="15">
        <v>6.0416666666666667E-2</v>
      </c>
      <c r="G4015" s="15">
        <v>4.8611111111111112E-2</v>
      </c>
      <c r="H4015" s="13" t="s">
        <v>3703</v>
      </c>
      <c r="I4015" s="13">
        <v>1241.5233499999999</v>
      </c>
      <c r="K4015" s="2" t="s">
        <v>2706</v>
      </c>
      <c r="L4015" s="3">
        <v>1</v>
      </c>
    </row>
    <row r="4016" spans="1:12" x14ac:dyDescent="0.25">
      <c r="A4016" t="s">
        <v>3826</v>
      </c>
      <c r="B4016" s="12" t="s">
        <v>1597</v>
      </c>
      <c r="C4016" s="13" t="s">
        <v>652</v>
      </c>
      <c r="D4016" s="14">
        <v>45479.658333333333</v>
      </c>
      <c r="E4016" s="14">
        <v>45479.71875</v>
      </c>
      <c r="F4016" s="15">
        <v>6.0416666666666667E-2</v>
      </c>
      <c r="G4016" s="15">
        <v>3.5416666666666673E-2</v>
      </c>
      <c r="H4016" s="13" t="s">
        <v>3703</v>
      </c>
      <c r="I4016" s="13">
        <v>1241.5233499999999</v>
      </c>
      <c r="K4016" s="2" t="s">
        <v>656</v>
      </c>
      <c r="L4016" s="3">
        <v>2</v>
      </c>
    </row>
    <row r="4017" spans="1:12" x14ac:dyDescent="0.25">
      <c r="A4017" t="s">
        <v>4023</v>
      </c>
      <c r="B4017" s="9" t="s">
        <v>32</v>
      </c>
      <c r="C4017" s="8" t="s">
        <v>60</v>
      </c>
      <c r="D4017" s="10">
        <v>45455.911111111112</v>
      </c>
      <c r="E4017" s="10">
        <v>45455.97152777778</v>
      </c>
      <c r="F4017" s="11">
        <v>6.0416666666666667E-2</v>
      </c>
      <c r="G4017" s="11">
        <v>-0.96597222222222223</v>
      </c>
      <c r="H4017" s="8" t="s">
        <v>3918</v>
      </c>
      <c r="I4017" s="8">
        <v>1241.5233499999999</v>
      </c>
      <c r="K4017" s="2" t="s">
        <v>1167</v>
      </c>
      <c r="L4017" s="3">
        <v>1</v>
      </c>
    </row>
    <row r="4018" spans="1:12" x14ac:dyDescent="0.25">
      <c r="A4018" t="s">
        <v>4090</v>
      </c>
      <c r="B4018" s="12" t="s">
        <v>2920</v>
      </c>
      <c r="C4018" s="13" t="s">
        <v>12</v>
      </c>
      <c r="D4018" s="14">
        <v>45328.884027777778</v>
      </c>
      <c r="E4018" s="14">
        <v>45328.944444444453</v>
      </c>
      <c r="F4018" s="15">
        <v>6.0416666666666667E-2</v>
      </c>
      <c r="G4018" s="15">
        <v>0.82291666666666663</v>
      </c>
      <c r="H4018" s="13" t="s">
        <v>3918</v>
      </c>
      <c r="I4018" s="13">
        <v>1241.5233499999999</v>
      </c>
      <c r="K4018" s="2" t="s">
        <v>641</v>
      </c>
      <c r="L4018" s="3">
        <v>1</v>
      </c>
    </row>
    <row r="4019" spans="1:12" x14ac:dyDescent="0.25">
      <c r="A4019" t="s">
        <v>4127</v>
      </c>
      <c r="B4019" s="12" t="s">
        <v>1398</v>
      </c>
      <c r="C4019" s="13" t="s">
        <v>208</v>
      </c>
      <c r="D4019" s="14">
        <v>45614.509722222218</v>
      </c>
      <c r="E4019" s="14">
        <v>45614.570138888892</v>
      </c>
      <c r="F4019" s="15">
        <v>6.0416666666666667E-2</v>
      </c>
      <c r="G4019" s="15">
        <v>3.0923611111111109</v>
      </c>
      <c r="H4019" s="13" t="s">
        <v>4100</v>
      </c>
      <c r="I4019" s="13">
        <v>1241.5233499999999</v>
      </c>
      <c r="K4019" s="2" t="s">
        <v>3813</v>
      </c>
      <c r="L4019" s="3">
        <v>1</v>
      </c>
    </row>
    <row r="4020" spans="1:12" x14ac:dyDescent="0.25">
      <c r="A4020" t="s">
        <v>4277</v>
      </c>
      <c r="B4020" s="12" t="s">
        <v>156</v>
      </c>
      <c r="C4020" s="13" t="s">
        <v>3300</v>
      </c>
      <c r="D4020" s="14">
        <v>45339.719444444447</v>
      </c>
      <c r="E4020" s="14">
        <v>45339.779861111107</v>
      </c>
      <c r="F4020" s="15">
        <v>6.0416666666666667E-2</v>
      </c>
      <c r="G4020" s="15">
        <v>5.2777777777777778E-2</v>
      </c>
      <c r="H4020" s="13" t="s">
        <v>4100</v>
      </c>
      <c r="I4020" s="13">
        <v>1241.5233499999999</v>
      </c>
      <c r="K4020" s="2" t="s">
        <v>4693</v>
      </c>
      <c r="L4020" s="3">
        <v>1</v>
      </c>
    </row>
    <row r="4021" spans="1:12" x14ac:dyDescent="0.25">
      <c r="A4021" t="s">
        <v>4337</v>
      </c>
      <c r="B4021" s="9" t="s">
        <v>12</v>
      </c>
      <c r="C4021" s="8" t="s">
        <v>2003</v>
      </c>
      <c r="D4021" s="10">
        <v>45582.64166666667</v>
      </c>
      <c r="E4021" s="10">
        <v>45582.70208333333</v>
      </c>
      <c r="F4021" s="11">
        <v>6.0416666666666667E-2</v>
      </c>
      <c r="G4021" s="11">
        <v>8.1250000000000003E-2</v>
      </c>
      <c r="H4021" s="8" t="s">
        <v>4288</v>
      </c>
      <c r="I4021" s="8">
        <v>1241.5233499999999</v>
      </c>
      <c r="K4021" s="2" t="s">
        <v>3135</v>
      </c>
      <c r="L4021" s="3">
        <v>1</v>
      </c>
    </row>
    <row r="4022" spans="1:12" x14ac:dyDescent="0.25">
      <c r="A4022" t="s">
        <v>2163</v>
      </c>
      <c r="B4022" s="12" t="s">
        <v>246</v>
      </c>
      <c r="C4022" s="13" t="s">
        <v>14</v>
      </c>
      <c r="D4022" s="14">
        <v>45438.822222222218</v>
      </c>
      <c r="E4022" s="14">
        <v>45438.882638888892</v>
      </c>
      <c r="F4022" s="15">
        <v>6.0416666666666667E-2</v>
      </c>
      <c r="G4022" s="15">
        <v>6.1111111111111109E-2</v>
      </c>
      <c r="H4022" s="13" t="s">
        <v>4288</v>
      </c>
      <c r="I4022" s="13">
        <v>1241.5233499999999</v>
      </c>
      <c r="K4022" s="2" t="s">
        <v>2723</v>
      </c>
      <c r="L4022" s="3">
        <v>5</v>
      </c>
    </row>
    <row r="4023" spans="1:12" x14ac:dyDescent="0.25">
      <c r="A4023" t="s">
        <v>4585</v>
      </c>
      <c r="B4023" s="9" t="s">
        <v>460</v>
      </c>
      <c r="C4023" s="8" t="s">
        <v>87</v>
      </c>
      <c r="D4023" s="10">
        <v>45426.671527777777</v>
      </c>
      <c r="E4023" s="10">
        <v>45426.731944444437</v>
      </c>
      <c r="F4023" s="11">
        <v>6.0416666666666667E-2</v>
      </c>
      <c r="G4023" s="11">
        <v>3.833333333333333</v>
      </c>
      <c r="H4023" s="8" t="s">
        <v>4485</v>
      </c>
      <c r="I4023" s="8">
        <v>1241.5233499999999</v>
      </c>
      <c r="K4023" s="2" t="s">
        <v>654</v>
      </c>
      <c r="L4023" s="3">
        <v>1</v>
      </c>
    </row>
    <row r="4024" spans="1:12" x14ac:dyDescent="0.25">
      <c r="A4024" t="s">
        <v>296</v>
      </c>
      <c r="B4024" s="9" t="s">
        <v>125</v>
      </c>
      <c r="C4024" s="8" t="s">
        <v>162</v>
      </c>
      <c r="D4024" s="10">
        <v>45455.719444444447</v>
      </c>
      <c r="E4024" s="10">
        <v>45455.779166666667</v>
      </c>
      <c r="F4024" s="11">
        <v>5.9722222222222232E-2</v>
      </c>
      <c r="G4024" s="11">
        <v>8.611111111111111E-2</v>
      </c>
      <c r="H4024" s="8" t="s">
        <v>11</v>
      </c>
      <c r="I4024" s="8">
        <v>1227.2529666666667</v>
      </c>
      <c r="K4024" s="2" t="s">
        <v>2396</v>
      </c>
      <c r="L4024" s="3">
        <v>2</v>
      </c>
    </row>
    <row r="4025" spans="1:12" x14ac:dyDescent="0.25">
      <c r="A4025" t="s">
        <v>415</v>
      </c>
      <c r="B4025" s="9" t="s">
        <v>35</v>
      </c>
      <c r="C4025" s="8" t="s">
        <v>162</v>
      </c>
      <c r="D4025" s="10">
        <v>45321.763194444437</v>
      </c>
      <c r="E4025" s="10">
        <v>45321.822916666657</v>
      </c>
      <c r="F4025" s="11">
        <v>5.9722222222222232E-2</v>
      </c>
      <c r="G4025" s="11">
        <v>0.80486111111111114</v>
      </c>
      <c r="H4025" s="8" t="s">
        <v>11</v>
      </c>
      <c r="I4025" s="8">
        <v>1227.2529666666667</v>
      </c>
      <c r="K4025" s="2" t="s">
        <v>1231</v>
      </c>
      <c r="L4025" s="3">
        <v>1</v>
      </c>
    </row>
    <row r="4026" spans="1:12" x14ac:dyDescent="0.25">
      <c r="A4026" t="s">
        <v>748</v>
      </c>
      <c r="B4026" s="12" t="s">
        <v>259</v>
      </c>
      <c r="C4026" s="13" t="s">
        <v>143</v>
      </c>
      <c r="D4026" s="14">
        <v>45362.887499999997</v>
      </c>
      <c r="E4026" s="14">
        <v>45362.947222222218</v>
      </c>
      <c r="F4026" s="15">
        <v>5.9722222222222232E-2</v>
      </c>
      <c r="G4026" s="15">
        <v>0.63680555555555551</v>
      </c>
      <c r="H4026" s="13" t="s">
        <v>418</v>
      </c>
      <c r="I4026" s="13">
        <v>1227.2529666666667</v>
      </c>
      <c r="K4026" s="2" t="s">
        <v>1172</v>
      </c>
      <c r="L4026" s="3">
        <v>1</v>
      </c>
    </row>
    <row r="4027" spans="1:12" x14ac:dyDescent="0.25">
      <c r="A4027" t="s">
        <v>774</v>
      </c>
      <c r="B4027" s="9" t="s">
        <v>347</v>
      </c>
      <c r="C4027" s="8" t="s">
        <v>54</v>
      </c>
      <c r="D4027" s="10">
        <v>45336.765972222223</v>
      </c>
      <c r="E4027" s="10">
        <v>45336.825694444437</v>
      </c>
      <c r="F4027" s="11">
        <v>5.9722222222222232E-2</v>
      </c>
      <c r="G4027" s="11">
        <v>2.0645833333333332</v>
      </c>
      <c r="H4027" s="8" t="s">
        <v>418</v>
      </c>
      <c r="I4027" s="8">
        <v>1227.2529666666667</v>
      </c>
      <c r="K4027" s="2" t="s">
        <v>1633</v>
      </c>
      <c r="L4027" s="3">
        <v>3</v>
      </c>
    </row>
    <row r="4028" spans="1:12" x14ac:dyDescent="0.25">
      <c r="A4028" t="s">
        <v>870</v>
      </c>
      <c r="B4028" s="12" t="s">
        <v>869</v>
      </c>
      <c r="C4028" s="13" t="s">
        <v>54</v>
      </c>
      <c r="D4028" s="14">
        <v>45578.863888888889</v>
      </c>
      <c r="E4028" s="14">
        <v>45578.923611111109</v>
      </c>
      <c r="F4028" s="15">
        <v>5.9722222222222232E-2</v>
      </c>
      <c r="G4028" s="15">
        <v>1.1312500000000001</v>
      </c>
      <c r="H4028" s="13" t="s">
        <v>791</v>
      </c>
      <c r="I4028" s="13">
        <v>1227.2529666666667</v>
      </c>
      <c r="K4028" s="2" t="s">
        <v>4333</v>
      </c>
      <c r="L4028" s="3">
        <v>1</v>
      </c>
    </row>
    <row r="4029" spans="1:12" x14ac:dyDescent="0.25">
      <c r="A4029" t="s">
        <v>983</v>
      </c>
      <c r="B4029" s="9" t="s">
        <v>60</v>
      </c>
      <c r="C4029" s="8" t="s">
        <v>134</v>
      </c>
      <c r="D4029" s="10">
        <v>45428.927777777782</v>
      </c>
      <c r="E4029" s="10">
        <v>45428.987500000003</v>
      </c>
      <c r="F4029" s="11">
        <v>5.9722222222222232E-2</v>
      </c>
      <c r="G4029" s="11">
        <v>1.2930555555555561</v>
      </c>
      <c r="H4029" s="8" t="s">
        <v>791</v>
      </c>
      <c r="I4029" s="8">
        <v>1227.2529666666667</v>
      </c>
      <c r="K4029" s="2" t="s">
        <v>3777</v>
      </c>
      <c r="L4029" s="3">
        <v>2</v>
      </c>
    </row>
    <row r="4030" spans="1:12" x14ac:dyDescent="0.25">
      <c r="A4030" t="s">
        <v>1506</v>
      </c>
      <c r="B4030" s="12" t="s">
        <v>107</v>
      </c>
      <c r="C4030" s="13" t="s">
        <v>240</v>
      </c>
      <c r="D4030" s="14">
        <v>45381.674305555563</v>
      </c>
      <c r="E4030" s="14">
        <v>45381.734027777777</v>
      </c>
      <c r="F4030" s="15">
        <v>5.9722222222222232E-2</v>
      </c>
      <c r="G4030" s="15">
        <v>4.4444444444444453E-2</v>
      </c>
      <c r="H4030" s="13" t="s">
        <v>1314</v>
      </c>
      <c r="I4030" s="13">
        <v>1227.2529666666667</v>
      </c>
      <c r="K4030" s="2" t="s">
        <v>1279</v>
      </c>
      <c r="L4030" s="3">
        <v>1</v>
      </c>
    </row>
    <row r="4031" spans="1:12" x14ac:dyDescent="0.25">
      <c r="A4031" t="s">
        <v>1865</v>
      </c>
      <c r="B4031" s="12" t="s">
        <v>259</v>
      </c>
      <c r="C4031" s="13" t="s">
        <v>158</v>
      </c>
      <c r="D4031" s="14">
        <v>45363.930555555547</v>
      </c>
      <c r="E4031" s="14">
        <v>45363.990277777782</v>
      </c>
      <c r="F4031" s="15">
        <v>5.9722222222222232E-2</v>
      </c>
      <c r="G4031" s="15">
        <v>4.2361111111111113E-2</v>
      </c>
      <c r="H4031" s="13" t="s">
        <v>1566</v>
      </c>
      <c r="I4031" s="13">
        <v>1227.2529666666667</v>
      </c>
      <c r="K4031" s="2" t="s">
        <v>1975</v>
      </c>
      <c r="L4031" s="3">
        <v>1</v>
      </c>
    </row>
    <row r="4032" spans="1:12" x14ac:dyDescent="0.25">
      <c r="A4032" t="s">
        <v>1973</v>
      </c>
      <c r="B4032" s="12" t="s">
        <v>1614</v>
      </c>
      <c r="C4032" s="13" t="s">
        <v>75</v>
      </c>
      <c r="D4032" s="14">
        <v>45587.652777777781</v>
      </c>
      <c r="E4032" s="14">
        <v>45587.712500000001</v>
      </c>
      <c r="F4032" s="15">
        <v>5.9722222222222232E-2</v>
      </c>
      <c r="G4032" s="15">
        <v>0.92569444444444449</v>
      </c>
      <c r="H4032" s="13" t="s">
        <v>1908</v>
      </c>
      <c r="I4032" s="13">
        <v>1227.2529666666667</v>
      </c>
      <c r="K4032" s="2" t="s">
        <v>1957</v>
      </c>
      <c r="L4032" s="3">
        <v>1</v>
      </c>
    </row>
    <row r="4033" spans="1:12" x14ac:dyDescent="0.25">
      <c r="A4033" t="s">
        <v>2026</v>
      </c>
      <c r="B4033" s="9" t="s">
        <v>898</v>
      </c>
      <c r="C4033" s="8" t="s">
        <v>22</v>
      </c>
      <c r="D4033" s="10">
        <v>45512.825694444437</v>
      </c>
      <c r="E4033" s="10">
        <v>45512.885416666657</v>
      </c>
      <c r="F4033" s="11">
        <v>5.9722222222222232E-2</v>
      </c>
      <c r="G4033" s="11">
        <v>4.0194444444444448</v>
      </c>
      <c r="H4033" s="8" t="s">
        <v>1908</v>
      </c>
      <c r="I4033" s="8">
        <v>1227.2529666666667</v>
      </c>
      <c r="K4033" s="2" t="s">
        <v>4737</v>
      </c>
      <c r="L4033" s="3">
        <v>1</v>
      </c>
    </row>
    <row r="4034" spans="1:12" x14ac:dyDescent="0.25">
      <c r="A4034" t="s">
        <v>2136</v>
      </c>
      <c r="B4034" s="12" t="s">
        <v>775</v>
      </c>
      <c r="C4034" s="13" t="s">
        <v>18</v>
      </c>
      <c r="D4034" s="14">
        <v>45406.713888888888</v>
      </c>
      <c r="E4034" s="14">
        <v>45406.773611111108</v>
      </c>
      <c r="F4034" s="15">
        <v>5.9722222222222232E-2</v>
      </c>
      <c r="G4034" s="15">
        <v>1.1604166666666671</v>
      </c>
      <c r="H4034" s="13" t="s">
        <v>1908</v>
      </c>
      <c r="I4034" s="13">
        <v>1227.2529666666667</v>
      </c>
      <c r="K4034" s="2" t="s">
        <v>1143</v>
      </c>
      <c r="L4034" s="3">
        <v>1</v>
      </c>
    </row>
    <row r="4035" spans="1:12" x14ac:dyDescent="0.25">
      <c r="A4035" t="s">
        <v>415</v>
      </c>
      <c r="B4035" s="9" t="s">
        <v>35</v>
      </c>
      <c r="C4035" s="8" t="s">
        <v>162</v>
      </c>
      <c r="D4035" s="10">
        <v>45581.910416666673</v>
      </c>
      <c r="E4035" s="10">
        <v>45581.970138888893</v>
      </c>
      <c r="F4035" s="11">
        <v>5.9722222222222232E-2</v>
      </c>
      <c r="G4035" s="11">
        <v>0.59166666666666667</v>
      </c>
      <c r="H4035" s="8" t="s">
        <v>2207</v>
      </c>
      <c r="I4035" s="8">
        <v>1227.2529666666667</v>
      </c>
      <c r="K4035" s="2" t="s">
        <v>4128</v>
      </c>
      <c r="L4035" s="3">
        <v>1</v>
      </c>
    </row>
    <row r="4036" spans="1:12" x14ac:dyDescent="0.25">
      <c r="A4036" t="s">
        <v>2589</v>
      </c>
      <c r="B4036" s="9" t="s">
        <v>162</v>
      </c>
      <c r="C4036" s="8" t="s">
        <v>732</v>
      </c>
      <c r="D4036" s="10">
        <v>45532.603472222218</v>
      </c>
      <c r="E4036" s="10">
        <v>45532.663194444453</v>
      </c>
      <c r="F4036" s="11">
        <v>5.9722222222222232E-2</v>
      </c>
      <c r="G4036" s="11">
        <v>4.0951388888888891</v>
      </c>
      <c r="H4036" s="8" t="s">
        <v>2502</v>
      </c>
      <c r="I4036" s="8">
        <v>1227.2529666666667</v>
      </c>
      <c r="K4036" s="2" t="s">
        <v>485</v>
      </c>
      <c r="L4036" s="3">
        <v>2</v>
      </c>
    </row>
    <row r="4037" spans="1:12" x14ac:dyDescent="0.25">
      <c r="A4037" t="s">
        <v>2755</v>
      </c>
      <c r="B4037" s="9" t="s">
        <v>89</v>
      </c>
      <c r="C4037" s="8" t="s">
        <v>672</v>
      </c>
      <c r="D4037" s="10">
        <v>45599.743055555547</v>
      </c>
      <c r="E4037" s="10">
        <v>45599.802777777782</v>
      </c>
      <c r="F4037" s="11">
        <v>5.9722222222222232E-2</v>
      </c>
      <c r="G4037" s="11">
        <v>0.1229166666666667</v>
      </c>
      <c r="H4037" s="8" t="s">
        <v>2715</v>
      </c>
      <c r="I4037" s="8">
        <v>1227.2529666666667</v>
      </c>
      <c r="K4037" s="2" t="s">
        <v>1831</v>
      </c>
      <c r="L4037" s="3">
        <v>1</v>
      </c>
    </row>
    <row r="4038" spans="1:12" x14ac:dyDescent="0.25">
      <c r="A4038" t="s">
        <v>2921</v>
      </c>
      <c r="B4038" s="9" t="s">
        <v>2920</v>
      </c>
      <c r="C4038" s="8" t="s">
        <v>221</v>
      </c>
      <c r="D4038" s="10">
        <v>45559.531944444447</v>
      </c>
      <c r="E4038" s="10">
        <v>45559.591666666667</v>
      </c>
      <c r="F4038" s="11">
        <v>5.9722222222222232E-2</v>
      </c>
      <c r="G4038" s="11">
        <v>4.4444444444444453E-2</v>
      </c>
      <c r="H4038" s="8" t="s">
        <v>2858</v>
      </c>
      <c r="I4038" s="8">
        <v>1227.2529666666667</v>
      </c>
      <c r="K4038" s="2" t="s">
        <v>3029</v>
      </c>
      <c r="L4038" s="3">
        <v>2</v>
      </c>
    </row>
    <row r="4039" spans="1:12" x14ac:dyDescent="0.25">
      <c r="A4039" t="s">
        <v>2337</v>
      </c>
      <c r="B4039" s="12" t="s">
        <v>125</v>
      </c>
      <c r="C4039" s="13" t="s">
        <v>527</v>
      </c>
      <c r="D4039" s="14">
        <v>45502.727777777778</v>
      </c>
      <c r="E4039" s="14">
        <v>45502.787499999999</v>
      </c>
      <c r="F4039" s="15">
        <v>5.9722222222222232E-2</v>
      </c>
      <c r="G4039" s="15">
        <v>9.375E-2</v>
      </c>
      <c r="H4039" s="13" t="s">
        <v>2858</v>
      </c>
      <c r="I4039" s="13">
        <v>1227.2529666666667</v>
      </c>
      <c r="K4039" s="2" t="s">
        <v>3438</v>
      </c>
      <c r="L4039" s="3">
        <v>2</v>
      </c>
    </row>
    <row r="4040" spans="1:12" x14ac:dyDescent="0.25">
      <c r="A4040" t="s">
        <v>3066</v>
      </c>
      <c r="B4040" s="12" t="s">
        <v>406</v>
      </c>
      <c r="C4040" s="13" t="s">
        <v>8</v>
      </c>
      <c r="D4040" s="14">
        <v>45359.85</v>
      </c>
      <c r="E4040" s="14">
        <v>45359.909722222219</v>
      </c>
      <c r="F4040" s="15">
        <v>5.9722222222222232E-2</v>
      </c>
      <c r="G4040" s="15">
        <v>4.3055555555555562E-2</v>
      </c>
      <c r="H4040" s="13" t="s">
        <v>2858</v>
      </c>
      <c r="I4040" s="13">
        <v>1227.2529666666667</v>
      </c>
      <c r="K4040" s="2" t="s">
        <v>2188</v>
      </c>
      <c r="L4040" s="3">
        <v>1</v>
      </c>
    </row>
    <row r="4041" spans="1:12" x14ac:dyDescent="0.25">
      <c r="A4041" t="s">
        <v>3171</v>
      </c>
      <c r="B4041" s="9" t="s">
        <v>35</v>
      </c>
      <c r="C4041" s="8" t="s">
        <v>3169</v>
      </c>
      <c r="D4041" s="10">
        <v>45512.79791666667</v>
      </c>
      <c r="E4041" s="10">
        <v>45512.857638888891</v>
      </c>
      <c r="F4041" s="11">
        <v>5.9722222222222232E-2</v>
      </c>
      <c r="G4041" s="11">
        <v>0.72361111111111109</v>
      </c>
      <c r="H4041" s="8" t="s">
        <v>3096</v>
      </c>
      <c r="I4041" s="8">
        <v>1227.2529666666667</v>
      </c>
      <c r="K4041" s="2" t="s">
        <v>404</v>
      </c>
      <c r="L4041" s="3">
        <v>22</v>
      </c>
    </row>
    <row r="4042" spans="1:12" x14ac:dyDescent="0.25">
      <c r="A4042" t="s">
        <v>3238</v>
      </c>
      <c r="B4042" s="9" t="s">
        <v>81</v>
      </c>
      <c r="C4042" s="8" t="s">
        <v>662</v>
      </c>
      <c r="D4042" s="10">
        <v>45366.015277777777</v>
      </c>
      <c r="E4042" s="10">
        <v>45366.074999999997</v>
      </c>
      <c r="F4042" s="11">
        <v>5.9722222222222232E-2</v>
      </c>
      <c r="G4042" s="11">
        <v>0.48958333333333331</v>
      </c>
      <c r="H4042" s="8" t="s">
        <v>3096</v>
      </c>
      <c r="I4042" s="8">
        <v>1227.2529666666667</v>
      </c>
      <c r="K4042" s="2" t="s">
        <v>1956</v>
      </c>
      <c r="L4042" s="3">
        <v>1</v>
      </c>
    </row>
    <row r="4043" spans="1:12" x14ac:dyDescent="0.25">
      <c r="A4043" t="s">
        <v>2163</v>
      </c>
      <c r="B4043" s="9" t="s">
        <v>246</v>
      </c>
      <c r="C4043" s="8" t="s">
        <v>14</v>
      </c>
      <c r="D4043" s="10">
        <v>45355.82708333333</v>
      </c>
      <c r="E4043" s="10">
        <v>45355.886805555558</v>
      </c>
      <c r="F4043" s="11">
        <v>5.9722222222222232E-2</v>
      </c>
      <c r="G4043" s="11">
        <v>4.3749999999999997E-2</v>
      </c>
      <c r="H4043" s="8" t="s">
        <v>3485</v>
      </c>
      <c r="I4043" s="8">
        <v>1227.2529666666667</v>
      </c>
      <c r="K4043" s="2" t="s">
        <v>4696</v>
      </c>
      <c r="L4043" s="3">
        <v>1</v>
      </c>
    </row>
    <row r="4044" spans="1:12" x14ac:dyDescent="0.25">
      <c r="A4044" t="s">
        <v>4077</v>
      </c>
      <c r="B4044" s="9" t="s">
        <v>180</v>
      </c>
      <c r="C4044" s="8" t="s">
        <v>732</v>
      </c>
      <c r="D4044" s="10">
        <v>45361.847222222219</v>
      </c>
      <c r="E4044" s="10">
        <v>45361.906944444447</v>
      </c>
      <c r="F4044" s="11">
        <v>5.9722222222222232E-2</v>
      </c>
      <c r="G4044" s="11">
        <v>3.8194444444444448E-2</v>
      </c>
      <c r="H4044" s="8" t="s">
        <v>3918</v>
      </c>
      <c r="I4044" s="8">
        <v>1227.2529666666667</v>
      </c>
      <c r="K4044" s="2" t="s">
        <v>557</v>
      </c>
      <c r="L4044" s="3">
        <v>1</v>
      </c>
    </row>
    <row r="4045" spans="1:12" x14ac:dyDescent="0.25">
      <c r="A4045" t="s">
        <v>4257</v>
      </c>
      <c r="B4045" s="9" t="s">
        <v>3939</v>
      </c>
      <c r="C4045" s="8" t="s">
        <v>4255</v>
      </c>
      <c r="D4045" s="10">
        <v>45360.432638888888</v>
      </c>
      <c r="E4045" s="10">
        <v>45360.492361111108</v>
      </c>
      <c r="F4045" s="11">
        <v>5.9722222222222232E-2</v>
      </c>
      <c r="G4045" s="11">
        <v>3.6111111111111108E-2</v>
      </c>
      <c r="H4045" s="8" t="s">
        <v>4100</v>
      </c>
      <c r="I4045" s="8">
        <v>1227.2529666666667</v>
      </c>
      <c r="K4045" s="2" t="s">
        <v>3084</v>
      </c>
      <c r="L4045" s="3">
        <v>1</v>
      </c>
    </row>
    <row r="4046" spans="1:12" x14ac:dyDescent="0.25">
      <c r="A4046" t="s">
        <v>4325</v>
      </c>
      <c r="B4046" s="12" t="s">
        <v>22</v>
      </c>
      <c r="C4046" s="13" t="s">
        <v>240</v>
      </c>
      <c r="D4046" s="14">
        <v>45628.023611111108</v>
      </c>
      <c r="E4046" s="14">
        <v>45628.083333333343</v>
      </c>
      <c r="F4046" s="15">
        <v>5.9722222222222232E-2</v>
      </c>
      <c r="G4046" s="15">
        <v>0.61111111111111116</v>
      </c>
      <c r="H4046" s="13" t="s">
        <v>4288</v>
      </c>
      <c r="I4046" s="13">
        <v>1227.2529666666667</v>
      </c>
      <c r="K4046" s="2" t="s">
        <v>2902</v>
      </c>
      <c r="L4046" s="3">
        <v>1</v>
      </c>
    </row>
    <row r="4047" spans="1:12" x14ac:dyDescent="0.25">
      <c r="A4047" t="s">
        <v>4356</v>
      </c>
      <c r="B4047" s="9" t="s">
        <v>570</v>
      </c>
      <c r="C4047" s="8" t="s">
        <v>496</v>
      </c>
      <c r="D4047" s="10">
        <v>45550.040277777778</v>
      </c>
      <c r="E4047" s="10">
        <v>45550.1</v>
      </c>
      <c r="F4047" s="11">
        <v>5.9722222222222232E-2</v>
      </c>
      <c r="G4047" s="11">
        <v>1.648611111111111</v>
      </c>
      <c r="H4047" s="8" t="s">
        <v>4288</v>
      </c>
      <c r="I4047" s="8">
        <v>1227.2529666666667</v>
      </c>
      <c r="K4047" s="2" t="s">
        <v>2740</v>
      </c>
      <c r="L4047" s="3">
        <v>1</v>
      </c>
    </row>
    <row r="4048" spans="1:12" x14ac:dyDescent="0.25">
      <c r="A4048" t="s">
        <v>1138</v>
      </c>
      <c r="B4048" s="12" t="s">
        <v>12</v>
      </c>
      <c r="C4048" s="13" t="s">
        <v>14</v>
      </c>
      <c r="D4048" s="14">
        <v>45527.802083333343</v>
      </c>
      <c r="E4048" s="14">
        <v>45527.861805555563</v>
      </c>
      <c r="F4048" s="15">
        <v>5.9722222222222232E-2</v>
      </c>
      <c r="G4048" s="15">
        <v>0.85486111111111107</v>
      </c>
      <c r="H4048" s="13" t="s">
        <v>4288</v>
      </c>
      <c r="I4048" s="13">
        <v>1227.2529666666667</v>
      </c>
      <c r="K4048" s="2" t="s">
        <v>1254</v>
      </c>
      <c r="L4048" s="3">
        <v>5</v>
      </c>
    </row>
    <row r="4049" spans="1:12" x14ac:dyDescent="0.25">
      <c r="A4049" t="s">
        <v>3476</v>
      </c>
      <c r="B4049" s="9" t="s">
        <v>14</v>
      </c>
      <c r="C4049" s="8" t="s">
        <v>246</v>
      </c>
      <c r="D4049" s="10">
        <v>45438.943749999999</v>
      </c>
      <c r="E4049" s="10">
        <v>45439.003472222219</v>
      </c>
      <c r="F4049" s="11">
        <v>5.9722222222222232E-2</v>
      </c>
      <c r="G4049" s="11">
        <v>0.85486111111111107</v>
      </c>
      <c r="H4049" s="8" t="s">
        <v>4288</v>
      </c>
      <c r="I4049" s="8">
        <v>1227.2529666666667</v>
      </c>
      <c r="K4049" s="2" t="s">
        <v>3176</v>
      </c>
      <c r="L4049" s="3">
        <v>1</v>
      </c>
    </row>
    <row r="4050" spans="1:12" x14ac:dyDescent="0.25">
      <c r="A4050" t="s">
        <v>984</v>
      </c>
      <c r="B4050" s="9" t="s">
        <v>56</v>
      </c>
      <c r="C4050" s="8" t="s">
        <v>60</v>
      </c>
      <c r="D4050" s="10">
        <v>45593.629166666673</v>
      </c>
      <c r="E4050" s="10">
        <v>45593.688888888893</v>
      </c>
      <c r="F4050" s="11">
        <v>5.9722222222222232E-2</v>
      </c>
      <c r="G4050" s="11">
        <v>3.2729166666666671</v>
      </c>
      <c r="H4050" s="8" t="s">
        <v>4485</v>
      </c>
      <c r="I4050" s="8">
        <v>1227.2529666666667</v>
      </c>
      <c r="K4050" s="2" t="s">
        <v>3704</v>
      </c>
      <c r="L4050" s="3">
        <v>2</v>
      </c>
    </row>
    <row r="4051" spans="1:12" x14ac:dyDescent="0.25">
      <c r="A4051" t="s">
        <v>4571</v>
      </c>
      <c r="B4051" s="9" t="s">
        <v>271</v>
      </c>
      <c r="C4051" s="8" t="s">
        <v>409</v>
      </c>
      <c r="D4051" s="10">
        <v>45449.024305555547</v>
      </c>
      <c r="E4051" s="10">
        <v>45449.084027777782</v>
      </c>
      <c r="F4051" s="11">
        <v>5.9722222222222232E-2</v>
      </c>
      <c r="G4051" s="11">
        <v>1.036111111111111</v>
      </c>
      <c r="H4051" s="8" t="s">
        <v>4485</v>
      </c>
      <c r="I4051" s="8">
        <v>1227.2529666666667</v>
      </c>
      <c r="K4051" s="2" t="s">
        <v>4276</v>
      </c>
      <c r="L4051" s="3">
        <v>1</v>
      </c>
    </row>
    <row r="4052" spans="1:12" x14ac:dyDescent="0.25">
      <c r="A4052" t="s">
        <v>4730</v>
      </c>
      <c r="B4052" s="9" t="s">
        <v>26</v>
      </c>
      <c r="C4052" s="8" t="s">
        <v>570</v>
      </c>
      <c r="D4052" s="10">
        <v>45526.726388888892</v>
      </c>
      <c r="E4052" s="10">
        <v>45526.786111111112</v>
      </c>
      <c r="F4052" s="11">
        <v>5.9722222222222232E-2</v>
      </c>
      <c r="G4052" s="11">
        <v>3.9583333333333331E-2</v>
      </c>
      <c r="H4052" s="8" t="s">
        <v>4654</v>
      </c>
      <c r="I4052" s="8">
        <v>1227.2529666666667</v>
      </c>
      <c r="K4052" s="2" t="s">
        <v>3174</v>
      </c>
      <c r="L4052" s="3">
        <v>1</v>
      </c>
    </row>
    <row r="4053" spans="1:12" x14ac:dyDescent="0.25">
      <c r="A4053" t="s">
        <v>2810</v>
      </c>
      <c r="B4053" s="12" t="s">
        <v>757</v>
      </c>
      <c r="C4053" s="13" t="s">
        <v>68</v>
      </c>
      <c r="D4053" s="14">
        <v>45673.962500000001</v>
      </c>
      <c r="E4053" s="14">
        <v>45674.022222222222</v>
      </c>
      <c r="F4053" s="15">
        <v>5.9722222222222232E-2</v>
      </c>
      <c r="G4053" s="15">
        <v>1.0874999999999999</v>
      </c>
      <c r="H4053" s="13" t="s">
        <v>4776</v>
      </c>
      <c r="I4053" s="13">
        <v>1227.2529666666667</v>
      </c>
      <c r="K4053" s="2" t="s">
        <v>1443</v>
      </c>
      <c r="L4053" s="3">
        <v>1</v>
      </c>
    </row>
    <row r="4054" spans="1:12" x14ac:dyDescent="0.25">
      <c r="A4054" t="s">
        <v>4838</v>
      </c>
      <c r="B4054" s="9" t="s">
        <v>12</v>
      </c>
      <c r="C4054" s="8" t="s">
        <v>3873</v>
      </c>
      <c r="D4054" s="10">
        <v>45583.602083333331</v>
      </c>
      <c r="E4054" s="10">
        <v>45583.661805555559</v>
      </c>
      <c r="F4054" s="11">
        <v>5.9722222222222232E-2</v>
      </c>
      <c r="G4054" s="11">
        <v>9.3055555555555558E-2</v>
      </c>
      <c r="H4054" s="8" t="s">
        <v>4776</v>
      </c>
      <c r="I4054" s="8">
        <v>1227.2529666666667</v>
      </c>
      <c r="K4054" s="2" t="s">
        <v>2327</v>
      </c>
      <c r="L4054" s="3">
        <v>1</v>
      </c>
    </row>
    <row r="4055" spans="1:12" x14ac:dyDescent="0.25">
      <c r="A4055" t="s">
        <v>4895</v>
      </c>
      <c r="B4055" s="9" t="s">
        <v>930</v>
      </c>
      <c r="C4055" s="8" t="s">
        <v>588</v>
      </c>
      <c r="D4055" s="10">
        <v>45498.293749999997</v>
      </c>
      <c r="E4055" s="10">
        <v>45498.353472222218</v>
      </c>
      <c r="F4055" s="11">
        <v>5.9722222222222232E-2</v>
      </c>
      <c r="G4055" s="11">
        <v>8.611111111111111E-2</v>
      </c>
      <c r="H4055" s="8" t="s">
        <v>4776</v>
      </c>
      <c r="I4055" s="8">
        <v>1227.2529666666667</v>
      </c>
      <c r="K4055" s="2" t="s">
        <v>4525</v>
      </c>
      <c r="L4055" s="3">
        <v>1</v>
      </c>
    </row>
    <row r="4056" spans="1:12" x14ac:dyDescent="0.25">
      <c r="A4056" t="s">
        <v>197</v>
      </c>
      <c r="B4056" s="9" t="s">
        <v>196</v>
      </c>
      <c r="C4056" s="8" t="s">
        <v>125</v>
      </c>
      <c r="D4056" s="10">
        <v>45559.732638888891</v>
      </c>
      <c r="E4056" s="10">
        <v>45559.791666666657</v>
      </c>
      <c r="F4056" s="11">
        <v>5.9027777777777783E-2</v>
      </c>
      <c r="G4056" s="11">
        <v>0.72152777777777777</v>
      </c>
      <c r="H4056" s="8" t="s">
        <v>11</v>
      </c>
      <c r="I4056" s="8">
        <v>1212.9825833333334</v>
      </c>
      <c r="K4056" s="2" t="s">
        <v>584</v>
      </c>
      <c r="L4056" s="3">
        <v>1</v>
      </c>
    </row>
    <row r="4057" spans="1:12" x14ac:dyDescent="0.25">
      <c r="A4057" t="s">
        <v>198</v>
      </c>
      <c r="B4057" s="12" t="s">
        <v>35</v>
      </c>
      <c r="C4057" s="13" t="s">
        <v>196</v>
      </c>
      <c r="D4057" s="14">
        <v>45559.569444444453</v>
      </c>
      <c r="E4057" s="14">
        <v>45559.628472222219</v>
      </c>
      <c r="F4057" s="15">
        <v>5.9027777777777783E-2</v>
      </c>
      <c r="G4057" s="15">
        <v>0.1041666666666667</v>
      </c>
      <c r="H4057" s="13" t="s">
        <v>11</v>
      </c>
      <c r="I4057" s="13">
        <v>1212.9825833333334</v>
      </c>
      <c r="K4057" s="2" t="s">
        <v>3799</v>
      </c>
      <c r="L4057" s="3">
        <v>1</v>
      </c>
    </row>
    <row r="4058" spans="1:12" x14ac:dyDescent="0.25">
      <c r="A4058" t="s">
        <v>295</v>
      </c>
      <c r="B4058" s="12" t="s">
        <v>162</v>
      </c>
      <c r="C4058" s="13" t="s">
        <v>18</v>
      </c>
      <c r="D4058" s="14">
        <v>45455.865277777782</v>
      </c>
      <c r="E4058" s="14">
        <v>45455.924305555563</v>
      </c>
      <c r="F4058" s="15">
        <v>5.9027777777777783E-2</v>
      </c>
      <c r="G4058" s="15">
        <v>-0.92361111111111116</v>
      </c>
      <c r="H4058" s="13" t="s">
        <v>11</v>
      </c>
      <c r="I4058" s="13">
        <v>1212.9825833333334</v>
      </c>
      <c r="K4058" s="2" t="s">
        <v>3144</v>
      </c>
      <c r="L4058" s="3">
        <v>1</v>
      </c>
    </row>
    <row r="4059" spans="1:12" x14ac:dyDescent="0.25">
      <c r="A4059" t="s">
        <v>699</v>
      </c>
      <c r="B4059" s="9" t="s">
        <v>14</v>
      </c>
      <c r="C4059" s="8" t="s">
        <v>439</v>
      </c>
      <c r="D4059" s="10">
        <v>45396.573611111111</v>
      </c>
      <c r="E4059" s="10">
        <v>45396.632638888892</v>
      </c>
      <c r="F4059" s="11">
        <v>5.9027777777777783E-2</v>
      </c>
      <c r="G4059" s="11">
        <v>9.6527777777777782E-2</v>
      </c>
      <c r="H4059" s="8" t="s">
        <v>418</v>
      </c>
      <c r="I4059" s="8">
        <v>1212.9825833333334</v>
      </c>
      <c r="K4059" s="2" t="s">
        <v>1995</v>
      </c>
      <c r="L4059" s="3">
        <v>1</v>
      </c>
    </row>
    <row r="4060" spans="1:12" x14ac:dyDescent="0.25">
      <c r="A4060" t="s">
        <v>835</v>
      </c>
      <c r="B4060" s="12" t="s">
        <v>75</v>
      </c>
      <c r="C4060" s="13" t="s">
        <v>60</v>
      </c>
      <c r="D4060" s="14">
        <v>45629.761805555558</v>
      </c>
      <c r="E4060" s="14">
        <v>45629.820833333331</v>
      </c>
      <c r="F4060" s="15">
        <v>5.9027777777777783E-2</v>
      </c>
      <c r="G4060" s="15">
        <v>0.2388888888888889</v>
      </c>
      <c r="H4060" s="13" t="s">
        <v>791</v>
      </c>
      <c r="I4060" s="13">
        <v>1212.9825833333334</v>
      </c>
      <c r="K4060" s="2" t="s">
        <v>4111</v>
      </c>
      <c r="L4060" s="3">
        <v>1</v>
      </c>
    </row>
    <row r="4061" spans="1:12" x14ac:dyDescent="0.25">
      <c r="A4061" t="s">
        <v>2032</v>
      </c>
      <c r="B4061" s="12" t="s">
        <v>87</v>
      </c>
      <c r="C4061" s="13" t="s">
        <v>199</v>
      </c>
      <c r="D4061" s="14">
        <v>45508.634027777778</v>
      </c>
      <c r="E4061" s="14">
        <v>45508.693055555559</v>
      </c>
      <c r="F4061" s="15">
        <v>5.9027777777777783E-2</v>
      </c>
      <c r="G4061" s="15">
        <v>0.12083333333333331</v>
      </c>
      <c r="H4061" s="13" t="s">
        <v>1908</v>
      </c>
      <c r="I4061" s="13">
        <v>1212.9825833333334</v>
      </c>
      <c r="K4061" s="2" t="s">
        <v>3409</v>
      </c>
      <c r="L4061" s="3">
        <v>2</v>
      </c>
    </row>
    <row r="4062" spans="1:12" x14ac:dyDescent="0.25">
      <c r="A4062" t="s">
        <v>2292</v>
      </c>
      <c r="B4062" s="9" t="s">
        <v>2291</v>
      </c>
      <c r="C4062" s="8" t="s">
        <v>496</v>
      </c>
      <c r="D4062" s="10">
        <v>45582.688194444447</v>
      </c>
      <c r="E4062" s="10">
        <v>45582.74722222222</v>
      </c>
      <c r="F4062" s="11">
        <v>5.9027777777777783E-2</v>
      </c>
      <c r="G4062" s="11">
        <v>5.2083333333333343E-2</v>
      </c>
      <c r="H4062" s="8" t="s">
        <v>2207</v>
      </c>
      <c r="I4062" s="8">
        <v>1212.9825833333334</v>
      </c>
      <c r="K4062" s="2" t="s">
        <v>552</v>
      </c>
      <c r="L4062" s="3">
        <v>1</v>
      </c>
    </row>
    <row r="4063" spans="1:12" x14ac:dyDescent="0.25">
      <c r="A4063" t="s">
        <v>2381</v>
      </c>
      <c r="B4063" s="9" t="s">
        <v>1024</v>
      </c>
      <c r="C4063" s="8" t="s">
        <v>803</v>
      </c>
      <c r="D4063" s="10">
        <v>45452.956944444442</v>
      </c>
      <c r="E4063" s="10">
        <v>45453.015972222223</v>
      </c>
      <c r="F4063" s="11">
        <v>5.9027777777777783E-2</v>
      </c>
      <c r="G4063" s="11">
        <v>0.65972222222222221</v>
      </c>
      <c r="H4063" s="8" t="s">
        <v>2207</v>
      </c>
      <c r="I4063" s="8">
        <v>1212.9825833333334</v>
      </c>
      <c r="K4063" s="2" t="s">
        <v>2746</v>
      </c>
      <c r="L4063" s="3">
        <v>1</v>
      </c>
    </row>
    <row r="4064" spans="1:12" x14ac:dyDescent="0.25">
      <c r="A4064" t="s">
        <v>2672</v>
      </c>
      <c r="B4064" s="12" t="s">
        <v>1072</v>
      </c>
      <c r="C4064" s="13" t="s">
        <v>54</v>
      </c>
      <c r="D4064" s="14">
        <v>45390.700694444437</v>
      </c>
      <c r="E4064" s="14">
        <v>45390.759722222218</v>
      </c>
      <c r="F4064" s="15">
        <v>5.9027777777777783E-2</v>
      </c>
      <c r="G4064" s="15">
        <v>5.7638888888888892E-2</v>
      </c>
      <c r="H4064" s="13" t="s">
        <v>2502</v>
      </c>
      <c r="I4064" s="13">
        <v>1212.9825833333334</v>
      </c>
      <c r="K4064" s="2" t="s">
        <v>2092</v>
      </c>
      <c r="L4064" s="3">
        <v>1</v>
      </c>
    </row>
    <row r="4065" spans="1:12" x14ac:dyDescent="0.25">
      <c r="A4065" t="s">
        <v>241</v>
      </c>
      <c r="B4065" s="12" t="s">
        <v>240</v>
      </c>
      <c r="C4065" s="13" t="s">
        <v>238</v>
      </c>
      <c r="D4065" s="14">
        <v>45332.606249999997</v>
      </c>
      <c r="E4065" s="14">
        <v>45332.665277777778</v>
      </c>
      <c r="F4065" s="15">
        <v>5.9027777777777783E-2</v>
      </c>
      <c r="G4065" s="15">
        <v>4.2361111111111113E-2</v>
      </c>
      <c r="H4065" s="13" t="s">
        <v>2502</v>
      </c>
      <c r="I4065" s="13">
        <v>1212.9825833333334</v>
      </c>
      <c r="K4065" s="2" t="s">
        <v>3801</v>
      </c>
      <c r="L4065" s="3">
        <v>1</v>
      </c>
    </row>
    <row r="4066" spans="1:12" x14ac:dyDescent="0.25">
      <c r="A4066" t="s">
        <v>1212</v>
      </c>
      <c r="B4066" s="9" t="s">
        <v>1211</v>
      </c>
      <c r="C4066" s="8" t="s">
        <v>107</v>
      </c>
      <c r="D4066" s="10">
        <v>45357.757638888892</v>
      </c>
      <c r="E4066" s="10">
        <v>45357.816666666673</v>
      </c>
      <c r="F4066" s="11">
        <v>5.9027777777777783E-2</v>
      </c>
      <c r="G4066" s="11">
        <v>0.9555555555555556</v>
      </c>
      <c r="H4066" s="8" t="s">
        <v>2715</v>
      </c>
      <c r="I4066" s="8">
        <v>1212.9825833333334</v>
      </c>
      <c r="K4066" s="2" t="s">
        <v>3506</v>
      </c>
      <c r="L4066" s="3">
        <v>1</v>
      </c>
    </row>
    <row r="4067" spans="1:12" x14ac:dyDescent="0.25">
      <c r="A4067" t="s">
        <v>2958</v>
      </c>
      <c r="B4067" s="9" t="s">
        <v>357</v>
      </c>
      <c r="C4067" s="8" t="s">
        <v>1072</v>
      </c>
      <c r="D4067" s="10">
        <v>45504.942361111112</v>
      </c>
      <c r="E4067" s="10">
        <v>45505.001388888893</v>
      </c>
      <c r="F4067" s="11">
        <v>5.9027777777777783E-2</v>
      </c>
      <c r="G4067" s="11">
        <v>0.59375</v>
      </c>
      <c r="H4067" s="8" t="s">
        <v>2858</v>
      </c>
      <c r="I4067" s="8">
        <v>1212.9825833333334</v>
      </c>
      <c r="K4067" s="2" t="s">
        <v>1867</v>
      </c>
      <c r="L4067" s="3">
        <v>1</v>
      </c>
    </row>
    <row r="4068" spans="1:12" x14ac:dyDescent="0.25">
      <c r="A4068" t="s">
        <v>3107</v>
      </c>
      <c r="B4068" s="12" t="s">
        <v>22</v>
      </c>
      <c r="C4068" s="13" t="s">
        <v>838</v>
      </c>
      <c r="D4068" s="14">
        <v>45669.749305555553</v>
      </c>
      <c r="E4068" s="14">
        <v>45669.808333333327</v>
      </c>
      <c r="F4068" s="15">
        <v>5.9027777777777783E-2</v>
      </c>
      <c r="G4068" s="15">
        <v>7.9166666666666663E-2</v>
      </c>
      <c r="H4068" s="13" t="s">
        <v>3096</v>
      </c>
      <c r="I4068" s="13">
        <v>1212.9825833333334</v>
      </c>
      <c r="K4068" s="2" t="s">
        <v>3154</v>
      </c>
      <c r="L4068" s="3">
        <v>1</v>
      </c>
    </row>
    <row r="4069" spans="1:12" x14ac:dyDescent="0.25">
      <c r="A4069" t="s">
        <v>295</v>
      </c>
      <c r="B4069" s="9" t="s">
        <v>162</v>
      </c>
      <c r="C4069" s="8" t="s">
        <v>18</v>
      </c>
      <c r="D4069" s="10">
        <v>45602.010416666657</v>
      </c>
      <c r="E4069" s="10">
        <v>45602.069444444453</v>
      </c>
      <c r="F4069" s="11">
        <v>5.9027777777777783E-2</v>
      </c>
      <c r="G4069" s="11">
        <v>0.58263888888888893</v>
      </c>
      <c r="H4069" s="8" t="s">
        <v>3096</v>
      </c>
      <c r="I4069" s="8">
        <v>1212.9825833333334</v>
      </c>
      <c r="K4069" s="2" t="s">
        <v>1770</v>
      </c>
      <c r="L4069" s="3">
        <v>1</v>
      </c>
    </row>
    <row r="4070" spans="1:12" x14ac:dyDescent="0.25">
      <c r="A4070" t="s">
        <v>2038</v>
      </c>
      <c r="B4070" s="9" t="s">
        <v>18</v>
      </c>
      <c r="C4070" s="8" t="s">
        <v>712</v>
      </c>
      <c r="D4070" s="10">
        <v>45588.746527777781</v>
      </c>
      <c r="E4070" s="10">
        <v>45588.805555555547</v>
      </c>
      <c r="F4070" s="11">
        <v>5.9027777777777783E-2</v>
      </c>
      <c r="G4070" s="11">
        <v>6.3888888888888884E-2</v>
      </c>
      <c r="H4070" s="8" t="s">
        <v>3277</v>
      </c>
      <c r="I4070" s="8">
        <v>1212.9825833333334</v>
      </c>
      <c r="K4070" s="2" t="s">
        <v>3925</v>
      </c>
      <c r="L4070" s="3">
        <v>1</v>
      </c>
    </row>
    <row r="4071" spans="1:12" x14ac:dyDescent="0.25">
      <c r="A4071" t="s">
        <v>2038</v>
      </c>
      <c r="B4071" s="9" t="s">
        <v>18</v>
      </c>
      <c r="C4071" s="8" t="s">
        <v>712</v>
      </c>
      <c r="D4071" s="10">
        <v>45588.746527777781</v>
      </c>
      <c r="E4071" s="10">
        <v>45588.805555555547</v>
      </c>
      <c r="F4071" s="11">
        <v>5.9027777777777783E-2</v>
      </c>
      <c r="G4071" s="11">
        <v>6.3888888888888884E-2</v>
      </c>
      <c r="H4071" s="8" t="s">
        <v>3484</v>
      </c>
      <c r="I4071" s="8">
        <v>1212.9825833333334</v>
      </c>
      <c r="K4071" s="2" t="s">
        <v>2192</v>
      </c>
      <c r="L4071" s="3">
        <v>1</v>
      </c>
    </row>
    <row r="4072" spans="1:12" x14ac:dyDescent="0.25">
      <c r="A4072" t="s">
        <v>3548</v>
      </c>
      <c r="B4072" s="12" t="s">
        <v>1559</v>
      </c>
      <c r="C4072" s="13" t="s">
        <v>3546</v>
      </c>
      <c r="D4072" s="14">
        <v>45578.677777777782</v>
      </c>
      <c r="E4072" s="14">
        <v>45578.736805555563</v>
      </c>
      <c r="F4072" s="15">
        <v>5.9027777777777783E-2</v>
      </c>
      <c r="G4072" s="15">
        <v>7.8472222222222221E-2</v>
      </c>
      <c r="H4072" s="13" t="s">
        <v>3485</v>
      </c>
      <c r="I4072" s="13">
        <v>1212.9825833333334</v>
      </c>
      <c r="K4072" s="2" t="s">
        <v>484</v>
      </c>
      <c r="L4072" s="3">
        <v>1</v>
      </c>
    </row>
    <row r="4073" spans="1:12" x14ac:dyDescent="0.25">
      <c r="A4073" t="s">
        <v>1104</v>
      </c>
      <c r="B4073" s="9" t="s">
        <v>77</v>
      </c>
      <c r="C4073" s="8" t="s">
        <v>68</v>
      </c>
      <c r="D4073" s="10">
        <v>45505.131944444453</v>
      </c>
      <c r="E4073" s="10">
        <v>45505.190972222219</v>
      </c>
      <c r="F4073" s="11">
        <v>5.9027777777777783E-2</v>
      </c>
      <c r="G4073" s="11">
        <v>4.6958333333333337</v>
      </c>
      <c r="H4073" s="8" t="s">
        <v>3485</v>
      </c>
      <c r="I4073" s="8">
        <v>1212.9825833333334</v>
      </c>
      <c r="K4073" s="2" t="s">
        <v>2681</v>
      </c>
      <c r="L4073" s="3">
        <v>1</v>
      </c>
    </row>
    <row r="4074" spans="1:12" x14ac:dyDescent="0.25">
      <c r="A4074" t="s">
        <v>1138</v>
      </c>
      <c r="B4074" s="12" t="s">
        <v>12</v>
      </c>
      <c r="C4074" s="13" t="s">
        <v>14</v>
      </c>
      <c r="D4074" s="14">
        <v>45623.585416666669</v>
      </c>
      <c r="E4074" s="14">
        <v>45623.644444444442</v>
      </c>
      <c r="F4074" s="15">
        <v>5.9027777777777783E-2</v>
      </c>
      <c r="G4074" s="15">
        <v>5.4166666666666669E-2</v>
      </c>
      <c r="H4074" s="13" t="s">
        <v>3703</v>
      </c>
      <c r="I4074" s="13">
        <v>1212.9825833333334</v>
      </c>
      <c r="K4074" s="2" t="s">
        <v>2520</v>
      </c>
      <c r="L4074" s="3">
        <v>1</v>
      </c>
    </row>
    <row r="4075" spans="1:12" x14ac:dyDescent="0.25">
      <c r="A4075" t="s">
        <v>2810</v>
      </c>
      <c r="B4075" s="12" t="s">
        <v>757</v>
      </c>
      <c r="C4075" s="13" t="s">
        <v>68</v>
      </c>
      <c r="D4075" s="14">
        <v>45670.899305555547</v>
      </c>
      <c r="E4075" s="14">
        <v>45670.958333333343</v>
      </c>
      <c r="F4075" s="15">
        <v>5.9027777777777783E-2</v>
      </c>
      <c r="G4075" s="15">
        <v>2.708333333333333</v>
      </c>
      <c r="H4075" s="13" t="s">
        <v>3918</v>
      </c>
      <c r="I4075" s="13">
        <v>1212.9825833333334</v>
      </c>
      <c r="K4075" s="2" t="s">
        <v>2544</v>
      </c>
      <c r="L4075" s="3">
        <v>1</v>
      </c>
    </row>
    <row r="4076" spans="1:12" x14ac:dyDescent="0.25">
      <c r="A4076" t="s">
        <v>4005</v>
      </c>
      <c r="B4076" s="9" t="s">
        <v>162</v>
      </c>
      <c r="C4076" s="8" t="s">
        <v>35</v>
      </c>
      <c r="D4076" s="10">
        <v>45514.775694444441</v>
      </c>
      <c r="E4076" s="10">
        <v>45514.834722222222</v>
      </c>
      <c r="F4076" s="11">
        <v>5.9027777777777783E-2</v>
      </c>
      <c r="G4076" s="11">
        <v>4.0194444444444448</v>
      </c>
      <c r="H4076" s="8" t="s">
        <v>3918</v>
      </c>
      <c r="I4076" s="8">
        <v>1212.9825833333334</v>
      </c>
      <c r="K4076" s="2" t="s">
        <v>2825</v>
      </c>
      <c r="L4076" s="3">
        <v>2</v>
      </c>
    </row>
    <row r="4077" spans="1:12" x14ac:dyDescent="0.25">
      <c r="A4077" t="s">
        <v>3476</v>
      </c>
      <c r="B4077" s="9" t="s">
        <v>14</v>
      </c>
      <c r="C4077" s="8" t="s">
        <v>246</v>
      </c>
      <c r="D4077" s="10">
        <v>45620.892361111109</v>
      </c>
      <c r="E4077" s="10">
        <v>45620.951388888891</v>
      </c>
      <c r="F4077" s="11">
        <v>5.9027777777777783E-2</v>
      </c>
      <c r="G4077" s="11">
        <v>0.63888888888888884</v>
      </c>
      <c r="H4077" s="8" t="s">
        <v>4100</v>
      </c>
      <c r="I4077" s="8">
        <v>1212.9825833333334</v>
      </c>
      <c r="K4077" s="2" t="s">
        <v>3635</v>
      </c>
      <c r="L4077" s="3">
        <v>1</v>
      </c>
    </row>
    <row r="4078" spans="1:12" x14ac:dyDescent="0.25">
      <c r="A4078" t="s">
        <v>4324</v>
      </c>
      <c r="B4078" s="9" t="s">
        <v>240</v>
      </c>
      <c r="C4078" s="8" t="s">
        <v>107</v>
      </c>
      <c r="D4078" s="10">
        <v>45628.694444444453</v>
      </c>
      <c r="E4078" s="10">
        <v>45628.753472222219</v>
      </c>
      <c r="F4078" s="11">
        <v>5.9027777777777783E-2</v>
      </c>
      <c r="G4078" s="11">
        <v>0.72083333333333333</v>
      </c>
      <c r="H4078" s="8" t="s">
        <v>4288</v>
      </c>
      <c r="I4078" s="8">
        <v>1212.9825833333334</v>
      </c>
      <c r="K4078" s="2" t="s">
        <v>2946</v>
      </c>
      <c r="L4078" s="3">
        <v>1</v>
      </c>
    </row>
    <row r="4079" spans="1:12" x14ac:dyDescent="0.25">
      <c r="A4079" t="s">
        <v>243</v>
      </c>
      <c r="B4079" s="12" t="s">
        <v>242</v>
      </c>
      <c r="C4079" s="13" t="s">
        <v>240</v>
      </c>
      <c r="D4079" s="14">
        <v>45652.568749999999</v>
      </c>
      <c r="E4079" s="14">
        <v>45652.62777777778</v>
      </c>
      <c r="F4079" s="15">
        <v>5.9027777777777783E-2</v>
      </c>
      <c r="G4079" s="15">
        <v>7.0833333333333331E-2</v>
      </c>
      <c r="H4079" s="13" t="s">
        <v>4485</v>
      </c>
      <c r="I4079" s="13">
        <v>1212.9825833333334</v>
      </c>
      <c r="K4079" s="2" t="s">
        <v>4688</v>
      </c>
      <c r="L4079" s="3">
        <v>1</v>
      </c>
    </row>
    <row r="4080" spans="1:12" x14ac:dyDescent="0.25">
      <c r="A4080" t="s">
        <v>4556</v>
      </c>
      <c r="B4080" s="9" t="s">
        <v>45</v>
      </c>
      <c r="C4080" s="8" t="s">
        <v>259</v>
      </c>
      <c r="D4080" s="10">
        <v>45484.935416666667</v>
      </c>
      <c r="E4080" s="10">
        <v>45484.994444444441</v>
      </c>
      <c r="F4080" s="11">
        <v>5.9027777777777783E-2</v>
      </c>
      <c r="G4080" s="11">
        <v>14.701388888888889</v>
      </c>
      <c r="H4080" s="8" t="s">
        <v>4485</v>
      </c>
      <c r="I4080" s="8">
        <v>1212.9825833333334</v>
      </c>
      <c r="K4080" s="2" t="s">
        <v>4446</v>
      </c>
      <c r="L4080" s="3">
        <v>2</v>
      </c>
    </row>
    <row r="4081" spans="1:12" x14ac:dyDescent="0.25">
      <c r="A4081" t="s">
        <v>4602</v>
      </c>
      <c r="B4081" s="12" t="s">
        <v>4601</v>
      </c>
      <c r="C4081" s="13" t="s">
        <v>12</v>
      </c>
      <c r="D4081" s="14">
        <v>45394.040972222218</v>
      </c>
      <c r="E4081" s="14">
        <v>45394.1</v>
      </c>
      <c r="F4081" s="15">
        <v>5.9027777777777783E-2</v>
      </c>
      <c r="G4081" s="15">
        <v>0.43680555555555561</v>
      </c>
      <c r="H4081" s="13" t="s">
        <v>4485</v>
      </c>
      <c r="I4081" s="13">
        <v>1212.9825833333334</v>
      </c>
      <c r="K4081" s="2" t="s">
        <v>4650</v>
      </c>
      <c r="L4081" s="3">
        <v>1</v>
      </c>
    </row>
    <row r="4082" spans="1:12" x14ac:dyDescent="0.25">
      <c r="A4082" t="s">
        <v>4936</v>
      </c>
      <c r="B4082" s="9" t="s">
        <v>125</v>
      </c>
      <c r="C4082" s="8" t="s">
        <v>3128</v>
      </c>
      <c r="D4082" s="10">
        <v>45351.756249999999</v>
      </c>
      <c r="E4082" s="10">
        <v>45351.81527777778</v>
      </c>
      <c r="F4082" s="11">
        <v>5.9027777777777783E-2</v>
      </c>
      <c r="G4082" s="11">
        <v>-0.84444444444444444</v>
      </c>
      <c r="H4082" s="8" t="s">
        <v>4776</v>
      </c>
      <c r="I4082" s="8">
        <v>1212.9825833333334</v>
      </c>
      <c r="K4082" s="2" t="s">
        <v>4626</v>
      </c>
      <c r="L4082" s="3">
        <v>1</v>
      </c>
    </row>
    <row r="4083" spans="1:12" x14ac:dyDescent="0.25">
      <c r="A4083" t="s">
        <v>349</v>
      </c>
      <c r="B4083" s="12" t="s">
        <v>54</v>
      </c>
      <c r="C4083" s="13" t="s">
        <v>347</v>
      </c>
      <c r="D4083" s="14">
        <v>45392.773611111108</v>
      </c>
      <c r="E4083" s="14">
        <v>45392.831944444442</v>
      </c>
      <c r="F4083" s="15">
        <v>5.8333333333333327E-2</v>
      </c>
      <c r="G4083" s="15">
        <v>4.1666666666666657E-2</v>
      </c>
      <c r="H4083" s="13" t="s">
        <v>11</v>
      </c>
      <c r="I4083" s="13">
        <v>1198.7121999999999</v>
      </c>
      <c r="K4083" s="2" t="s">
        <v>755</v>
      </c>
      <c r="L4083" s="3">
        <v>1</v>
      </c>
    </row>
    <row r="4084" spans="1:12" x14ac:dyDescent="0.25">
      <c r="A4084" t="s">
        <v>848</v>
      </c>
      <c r="B4084" s="9" t="s">
        <v>847</v>
      </c>
      <c r="C4084" s="8" t="s">
        <v>89</v>
      </c>
      <c r="D4084" s="10">
        <v>45614.989583333343</v>
      </c>
      <c r="E4084" s="10">
        <v>45615.04791666667</v>
      </c>
      <c r="F4084" s="11">
        <v>5.8333333333333327E-2</v>
      </c>
      <c r="G4084" s="11">
        <v>5.5618055555555559</v>
      </c>
      <c r="H4084" s="8" t="s">
        <v>791</v>
      </c>
      <c r="I4084" s="8">
        <v>1198.7121999999999</v>
      </c>
      <c r="K4084" s="2" t="s">
        <v>2484</v>
      </c>
      <c r="L4084" s="3">
        <v>1</v>
      </c>
    </row>
    <row r="4085" spans="1:12" x14ac:dyDescent="0.25">
      <c r="A4085" t="s">
        <v>887</v>
      </c>
      <c r="B4085" s="12" t="s">
        <v>795</v>
      </c>
      <c r="C4085" s="13" t="s">
        <v>210</v>
      </c>
      <c r="D4085" s="14">
        <v>45546.614583333343</v>
      </c>
      <c r="E4085" s="14">
        <v>45546.67291666667</v>
      </c>
      <c r="F4085" s="15">
        <v>5.8333333333333327E-2</v>
      </c>
      <c r="G4085" s="15">
        <v>0.6645833333333333</v>
      </c>
      <c r="H4085" s="13" t="s">
        <v>791</v>
      </c>
      <c r="I4085" s="13">
        <v>1198.7121999999999</v>
      </c>
      <c r="K4085" s="2" t="s">
        <v>341</v>
      </c>
      <c r="L4085" s="3">
        <v>1</v>
      </c>
    </row>
    <row r="4086" spans="1:12" x14ac:dyDescent="0.25">
      <c r="A4086" t="s">
        <v>1141</v>
      </c>
      <c r="B4086" s="12" t="s">
        <v>91</v>
      </c>
      <c r="C4086" s="13" t="s">
        <v>1139</v>
      </c>
      <c r="D4086" s="14">
        <v>45580.702777777777</v>
      </c>
      <c r="E4086" s="14">
        <v>45580.761111111111</v>
      </c>
      <c r="F4086" s="15">
        <v>5.8333333333333327E-2</v>
      </c>
      <c r="G4086" s="15">
        <v>2.067361111111111</v>
      </c>
      <c r="H4086" s="13" t="s">
        <v>1085</v>
      </c>
      <c r="I4086" s="13">
        <v>1198.7121999999999</v>
      </c>
      <c r="K4086" s="2" t="s">
        <v>4193</v>
      </c>
      <c r="L4086" s="3">
        <v>1</v>
      </c>
    </row>
    <row r="4087" spans="1:12" x14ac:dyDescent="0.25">
      <c r="A4087" t="s">
        <v>1266</v>
      </c>
      <c r="B4087" s="9" t="s">
        <v>158</v>
      </c>
      <c r="C4087" s="8" t="s">
        <v>259</v>
      </c>
      <c r="D4087" s="10">
        <v>45376.070833333331</v>
      </c>
      <c r="E4087" s="10">
        <v>45376.129166666673</v>
      </c>
      <c r="F4087" s="11">
        <v>5.8333333333333327E-2</v>
      </c>
      <c r="G4087" s="11">
        <v>4.2361111111111113E-2</v>
      </c>
      <c r="H4087" s="8" t="s">
        <v>1085</v>
      </c>
      <c r="I4087" s="8">
        <v>1198.7121999999999</v>
      </c>
      <c r="K4087" s="2" t="s">
        <v>4836</v>
      </c>
      <c r="L4087" s="3">
        <v>1</v>
      </c>
    </row>
    <row r="4088" spans="1:12" x14ac:dyDescent="0.25">
      <c r="A4088" t="s">
        <v>1547</v>
      </c>
      <c r="B4088" s="12" t="s">
        <v>22</v>
      </c>
      <c r="C4088" s="13" t="s">
        <v>1545</v>
      </c>
      <c r="D4088" s="14">
        <v>45330.830555555563</v>
      </c>
      <c r="E4088" s="14">
        <v>45330.888888888891</v>
      </c>
      <c r="F4088" s="15">
        <v>5.8333333333333327E-2</v>
      </c>
      <c r="G4088" s="15">
        <v>2.072916666666667</v>
      </c>
      <c r="H4088" s="13" t="s">
        <v>1314</v>
      </c>
      <c r="I4088" s="13">
        <v>1198.7121999999999</v>
      </c>
      <c r="K4088" s="2" t="s">
        <v>2412</v>
      </c>
      <c r="L4088" s="3">
        <v>1</v>
      </c>
    </row>
    <row r="4089" spans="1:12" x14ac:dyDescent="0.25">
      <c r="A4089" t="s">
        <v>2541</v>
      </c>
      <c r="B4089" s="9" t="s">
        <v>50</v>
      </c>
      <c r="C4089" s="8" t="s">
        <v>246</v>
      </c>
      <c r="D4089" s="10">
        <v>45614.63958333333</v>
      </c>
      <c r="E4089" s="10">
        <v>45614.697916666657</v>
      </c>
      <c r="F4089" s="11">
        <v>5.8333333333333327E-2</v>
      </c>
      <c r="G4089" s="11">
        <v>5.5555555555555552E-2</v>
      </c>
      <c r="H4089" s="8" t="s">
        <v>2502</v>
      </c>
      <c r="I4089" s="8">
        <v>1198.7121999999999</v>
      </c>
      <c r="K4089" s="2" t="s">
        <v>3871</v>
      </c>
      <c r="L4089" s="3">
        <v>1</v>
      </c>
    </row>
    <row r="4090" spans="1:12" x14ac:dyDescent="0.25">
      <c r="A4090" t="s">
        <v>2559</v>
      </c>
      <c r="B4090" s="9" t="s">
        <v>672</v>
      </c>
      <c r="C4090" s="8" t="s">
        <v>18</v>
      </c>
      <c r="D4090" s="10">
        <v>45595.824999999997</v>
      </c>
      <c r="E4090" s="10">
        <v>45595.883333333331</v>
      </c>
      <c r="F4090" s="11">
        <v>5.8333333333333327E-2</v>
      </c>
      <c r="G4090" s="11">
        <v>0.82847222222222228</v>
      </c>
      <c r="H4090" s="8" t="s">
        <v>2502</v>
      </c>
      <c r="I4090" s="8">
        <v>1198.7121999999999</v>
      </c>
      <c r="K4090" s="2" t="s">
        <v>4465</v>
      </c>
      <c r="L4090" s="3">
        <v>1</v>
      </c>
    </row>
    <row r="4091" spans="1:12" x14ac:dyDescent="0.25">
      <c r="A4091" t="s">
        <v>2710</v>
      </c>
      <c r="B4091" s="12" t="s">
        <v>125</v>
      </c>
      <c r="C4091" s="13" t="s">
        <v>2708</v>
      </c>
      <c r="D4091" s="14">
        <v>45331.776388888888</v>
      </c>
      <c r="E4091" s="14">
        <v>45331.834722222222</v>
      </c>
      <c r="F4091" s="15">
        <v>5.8333333333333327E-2</v>
      </c>
      <c r="G4091" s="15">
        <v>2.013888888888889E-2</v>
      </c>
      <c r="H4091" s="13" t="s">
        <v>2502</v>
      </c>
      <c r="I4091" s="13">
        <v>1198.7121999999999</v>
      </c>
      <c r="K4091" s="2" t="s">
        <v>1872</v>
      </c>
      <c r="L4091" s="3">
        <v>1</v>
      </c>
    </row>
    <row r="4092" spans="1:12" x14ac:dyDescent="0.25">
      <c r="A4092" t="s">
        <v>1138</v>
      </c>
      <c r="B4092" s="9" t="s">
        <v>12</v>
      </c>
      <c r="C4092" s="8" t="s">
        <v>14</v>
      </c>
      <c r="D4092" s="10">
        <v>45596.961805555547</v>
      </c>
      <c r="E4092" s="10">
        <v>45597.020138888889</v>
      </c>
      <c r="F4092" s="11">
        <v>5.8333333333333327E-2</v>
      </c>
      <c r="G4092" s="11">
        <v>0.77083333333333337</v>
      </c>
      <c r="H4092" s="8" t="s">
        <v>2715</v>
      </c>
      <c r="I4092" s="8">
        <v>1198.7121999999999</v>
      </c>
      <c r="K4092" s="2" t="s">
        <v>1874</v>
      </c>
      <c r="L4092" s="3">
        <v>1</v>
      </c>
    </row>
    <row r="4093" spans="1:12" x14ac:dyDescent="0.25">
      <c r="A4093" t="s">
        <v>2815</v>
      </c>
      <c r="B4093" s="9" t="s">
        <v>1211</v>
      </c>
      <c r="C4093" s="8" t="s">
        <v>12</v>
      </c>
      <c r="D4093" s="10">
        <v>45374.865972222222</v>
      </c>
      <c r="E4093" s="10">
        <v>45374.924305555563</v>
      </c>
      <c r="F4093" s="11">
        <v>5.8333333333333327E-2</v>
      </c>
      <c r="G4093" s="11">
        <v>0.69930555555555551</v>
      </c>
      <c r="H4093" s="8" t="s">
        <v>2715</v>
      </c>
      <c r="I4093" s="8">
        <v>1198.7121999999999</v>
      </c>
      <c r="K4093" s="2" t="s">
        <v>3583</v>
      </c>
      <c r="L4093" s="3">
        <v>1</v>
      </c>
    </row>
    <row r="4094" spans="1:12" x14ac:dyDescent="0.25">
      <c r="A4094" t="s">
        <v>2867</v>
      </c>
      <c r="B4094" s="12" t="s">
        <v>68</v>
      </c>
      <c r="C4094" s="13" t="s">
        <v>28</v>
      </c>
      <c r="D4094" s="14">
        <v>45660.993750000001</v>
      </c>
      <c r="E4094" s="14">
        <v>45661.052083333343</v>
      </c>
      <c r="F4094" s="15">
        <v>5.8333333333333327E-2</v>
      </c>
      <c r="G4094" s="15">
        <v>0.8520833333333333</v>
      </c>
      <c r="H4094" s="13" t="s">
        <v>2858</v>
      </c>
      <c r="I4094" s="13">
        <v>1198.7121999999999</v>
      </c>
      <c r="K4094" s="2" t="s">
        <v>4837</v>
      </c>
      <c r="L4094" s="3">
        <v>1</v>
      </c>
    </row>
    <row r="4095" spans="1:12" x14ac:dyDescent="0.25">
      <c r="A4095" t="s">
        <v>2910</v>
      </c>
      <c r="B4095" s="9" t="s">
        <v>56</v>
      </c>
      <c r="C4095" s="8" t="s">
        <v>2909</v>
      </c>
      <c r="D4095" s="10">
        <v>45574.54583333333</v>
      </c>
      <c r="E4095" s="10">
        <v>45574.604166666657</v>
      </c>
      <c r="F4095" s="11">
        <v>5.8333333333333327E-2</v>
      </c>
      <c r="G4095" s="11">
        <v>1.0034722222222221</v>
      </c>
      <c r="H4095" s="8" t="s">
        <v>2858</v>
      </c>
      <c r="I4095" s="8">
        <v>1198.7121999999999</v>
      </c>
      <c r="K4095" s="2" t="s">
        <v>59</v>
      </c>
      <c r="L4095" s="3">
        <v>1</v>
      </c>
    </row>
    <row r="4096" spans="1:12" x14ac:dyDescent="0.25">
      <c r="A4096" t="s">
        <v>3010</v>
      </c>
      <c r="B4096" s="12" t="s">
        <v>56</v>
      </c>
      <c r="C4096" s="13" t="s">
        <v>171</v>
      </c>
      <c r="D4096" s="14">
        <v>45418.907638888893</v>
      </c>
      <c r="E4096" s="14">
        <v>45418.96597222222</v>
      </c>
      <c r="F4096" s="15">
        <v>5.8333333333333327E-2</v>
      </c>
      <c r="G4096" s="15">
        <v>0.85069444444444442</v>
      </c>
      <c r="H4096" s="13" t="s">
        <v>2858</v>
      </c>
      <c r="I4096" s="13">
        <v>1198.7121999999999</v>
      </c>
      <c r="K4096" s="2" t="s">
        <v>3422</v>
      </c>
      <c r="L4096" s="3">
        <v>2</v>
      </c>
    </row>
    <row r="4097" spans="1:12" x14ac:dyDescent="0.25">
      <c r="A4097" t="s">
        <v>3032</v>
      </c>
      <c r="B4097" s="12" t="s">
        <v>3031</v>
      </c>
      <c r="C4097" s="13" t="s">
        <v>460</v>
      </c>
      <c r="D4097" s="14">
        <v>45390.866666666669</v>
      </c>
      <c r="E4097" s="14">
        <v>45390.925000000003</v>
      </c>
      <c r="F4097" s="15">
        <v>5.8333333333333327E-2</v>
      </c>
      <c r="G4097" s="15">
        <v>0.66874999999999996</v>
      </c>
      <c r="H4097" s="13" t="s">
        <v>2858</v>
      </c>
      <c r="I4097" s="13">
        <v>1198.7121999999999</v>
      </c>
      <c r="K4097" s="2" t="s">
        <v>2438</v>
      </c>
      <c r="L4097" s="3">
        <v>1</v>
      </c>
    </row>
    <row r="4098" spans="1:12" x14ac:dyDescent="0.25">
      <c r="A4098" t="s">
        <v>2810</v>
      </c>
      <c r="B4098" s="9" t="s">
        <v>757</v>
      </c>
      <c r="C4098" s="8" t="s">
        <v>68</v>
      </c>
      <c r="D4098" s="10">
        <v>45606.938888888893</v>
      </c>
      <c r="E4098" s="10">
        <v>45606.99722222222</v>
      </c>
      <c r="F4098" s="11">
        <v>5.8333333333333327E-2</v>
      </c>
      <c r="G4098" s="11">
        <v>6.7159722222222218</v>
      </c>
      <c r="H4098" s="8" t="s">
        <v>3096</v>
      </c>
      <c r="I4098" s="8">
        <v>1198.7121999999999</v>
      </c>
      <c r="K4098" s="2" t="s">
        <v>4138</v>
      </c>
      <c r="L4098" s="3">
        <v>1</v>
      </c>
    </row>
    <row r="4099" spans="1:12" x14ac:dyDescent="0.25">
      <c r="A4099" t="s">
        <v>3164</v>
      </c>
      <c r="B4099" s="9" t="s">
        <v>162</v>
      </c>
      <c r="C4099" s="8" t="s">
        <v>316</v>
      </c>
      <c r="D4099" s="10">
        <v>45517.663194444453</v>
      </c>
      <c r="E4099" s="10">
        <v>45517.72152777778</v>
      </c>
      <c r="F4099" s="11">
        <v>5.8333333333333327E-2</v>
      </c>
      <c r="G4099" s="11">
        <v>0.95833333333333337</v>
      </c>
      <c r="H4099" s="8" t="s">
        <v>3096</v>
      </c>
      <c r="I4099" s="8">
        <v>1198.7121999999999</v>
      </c>
      <c r="K4099" s="2" t="s">
        <v>133</v>
      </c>
      <c r="L4099" s="3">
        <v>1</v>
      </c>
    </row>
    <row r="4100" spans="1:12" x14ac:dyDescent="0.25">
      <c r="A4100" t="s">
        <v>3243</v>
      </c>
      <c r="B4100" s="9" t="s">
        <v>240</v>
      </c>
      <c r="C4100" s="8" t="s">
        <v>91</v>
      </c>
      <c r="D4100" s="10">
        <v>45361.71875</v>
      </c>
      <c r="E4100" s="10">
        <v>45361.777083333327</v>
      </c>
      <c r="F4100" s="11">
        <v>5.8333333333333327E-2</v>
      </c>
      <c r="G4100" s="11">
        <v>4.1666666666666657E-2</v>
      </c>
      <c r="H4100" s="8" t="s">
        <v>3096</v>
      </c>
      <c r="I4100" s="8">
        <v>1198.7121999999999</v>
      </c>
      <c r="K4100" s="2" t="s">
        <v>136</v>
      </c>
      <c r="L4100" s="3">
        <v>3</v>
      </c>
    </row>
    <row r="4101" spans="1:12" x14ac:dyDescent="0.25">
      <c r="A4101" t="s">
        <v>3613</v>
      </c>
      <c r="B4101" s="12" t="s">
        <v>1435</v>
      </c>
      <c r="C4101" s="13" t="s">
        <v>324</v>
      </c>
      <c r="D4101" s="14">
        <v>45451.334027777782</v>
      </c>
      <c r="E4101" s="14">
        <v>45451.392361111109</v>
      </c>
      <c r="F4101" s="15">
        <v>5.8333333333333327E-2</v>
      </c>
      <c r="G4101" s="15">
        <v>1.350694444444444</v>
      </c>
      <c r="H4101" s="13" t="s">
        <v>3485</v>
      </c>
      <c r="I4101" s="13">
        <v>1198.7121999999999</v>
      </c>
      <c r="K4101" s="2" t="s">
        <v>1830</v>
      </c>
      <c r="L4101" s="3">
        <v>1</v>
      </c>
    </row>
    <row r="4102" spans="1:12" x14ac:dyDescent="0.25">
      <c r="A4102" t="s">
        <v>3874</v>
      </c>
      <c r="B4102" s="9" t="s">
        <v>460</v>
      </c>
      <c r="C4102" s="8" t="s">
        <v>3873</v>
      </c>
      <c r="D4102" s="10">
        <v>45410.728472222218</v>
      </c>
      <c r="E4102" s="10">
        <v>45410.786805555559</v>
      </c>
      <c r="F4102" s="11">
        <v>5.8333333333333327E-2</v>
      </c>
      <c r="G4102" s="11">
        <v>0.74097222222222225</v>
      </c>
      <c r="H4102" s="8" t="s">
        <v>3703</v>
      </c>
      <c r="I4102" s="8">
        <v>1198.7121999999999</v>
      </c>
      <c r="K4102" s="2" t="s">
        <v>3093</v>
      </c>
      <c r="L4102" s="3">
        <v>1</v>
      </c>
    </row>
    <row r="4103" spans="1:12" x14ac:dyDescent="0.25">
      <c r="A4103" t="s">
        <v>3881</v>
      </c>
      <c r="B4103" s="9" t="s">
        <v>898</v>
      </c>
      <c r="C4103" s="8" t="s">
        <v>1391</v>
      </c>
      <c r="D4103" s="10">
        <v>45402.925000000003</v>
      </c>
      <c r="E4103" s="10">
        <v>45402.98333333333</v>
      </c>
      <c r="F4103" s="11">
        <v>5.8333333333333327E-2</v>
      </c>
      <c r="G4103" s="11">
        <v>4.2361111111111113E-2</v>
      </c>
      <c r="H4103" s="8" t="s">
        <v>3703</v>
      </c>
      <c r="I4103" s="8">
        <v>1198.7121999999999</v>
      </c>
      <c r="K4103" s="2" t="s">
        <v>2517</v>
      </c>
      <c r="L4103" s="3">
        <v>1</v>
      </c>
    </row>
    <row r="4104" spans="1:12" x14ac:dyDescent="0.25">
      <c r="A4104" t="s">
        <v>3947</v>
      </c>
      <c r="B4104" s="9" t="s">
        <v>712</v>
      </c>
      <c r="C4104" s="8" t="s">
        <v>12</v>
      </c>
      <c r="D4104" s="10">
        <v>45649.714583333327</v>
      </c>
      <c r="E4104" s="10">
        <v>45649.772916666669</v>
      </c>
      <c r="F4104" s="11">
        <v>5.8333333333333327E-2</v>
      </c>
      <c r="G4104" s="11">
        <v>2.8472222222222222E-2</v>
      </c>
      <c r="H4104" s="8" t="s">
        <v>3918</v>
      </c>
      <c r="I4104" s="8">
        <v>1198.7121999999999</v>
      </c>
      <c r="K4104" s="2" t="s">
        <v>3045</v>
      </c>
      <c r="L4104" s="3">
        <v>1</v>
      </c>
    </row>
    <row r="4105" spans="1:12" x14ac:dyDescent="0.25">
      <c r="A4105" t="s">
        <v>1265</v>
      </c>
      <c r="B4105" s="9" t="s">
        <v>259</v>
      </c>
      <c r="C4105" s="8" t="s">
        <v>75</v>
      </c>
      <c r="D4105" s="10">
        <v>45569.815972222219</v>
      </c>
      <c r="E4105" s="10">
        <v>45569.874305555553</v>
      </c>
      <c r="F4105" s="11">
        <v>5.8333333333333327E-2</v>
      </c>
      <c r="G4105" s="11">
        <v>1.838194444444444</v>
      </c>
      <c r="H4105" s="8" t="s">
        <v>4100</v>
      </c>
      <c r="I4105" s="8">
        <v>1198.7121999999999</v>
      </c>
      <c r="K4105" s="2" t="s">
        <v>2211</v>
      </c>
      <c r="L4105" s="3">
        <v>1</v>
      </c>
    </row>
    <row r="4106" spans="1:12" x14ac:dyDescent="0.25">
      <c r="A4106" t="s">
        <v>4156</v>
      </c>
      <c r="B4106" s="12" t="s">
        <v>847</v>
      </c>
      <c r="C4106" s="13" t="s">
        <v>35</v>
      </c>
      <c r="D4106" s="14">
        <v>45565.929166666669</v>
      </c>
      <c r="E4106" s="14">
        <v>45565.987500000003</v>
      </c>
      <c r="F4106" s="15">
        <v>5.8333333333333327E-2</v>
      </c>
      <c r="G4106" s="15">
        <v>3.5597222222222218</v>
      </c>
      <c r="H4106" s="13" t="s">
        <v>4100</v>
      </c>
      <c r="I4106" s="13">
        <v>1198.7121999999999</v>
      </c>
      <c r="K4106" s="2" t="s">
        <v>3659</v>
      </c>
      <c r="L4106" s="3">
        <v>1</v>
      </c>
    </row>
    <row r="4107" spans="1:12" x14ac:dyDescent="0.25">
      <c r="A4107" t="s">
        <v>4201</v>
      </c>
      <c r="B4107" s="9" t="s">
        <v>246</v>
      </c>
      <c r="C4107" s="8" t="s">
        <v>240</v>
      </c>
      <c r="D4107" s="10">
        <v>45504.655555555553</v>
      </c>
      <c r="E4107" s="10">
        <v>45504.713888888888</v>
      </c>
      <c r="F4107" s="11">
        <v>5.8333333333333327E-2</v>
      </c>
      <c r="G4107" s="11">
        <v>5.6250000000000001E-2</v>
      </c>
      <c r="H4107" s="8" t="s">
        <v>4100</v>
      </c>
      <c r="I4107" s="8">
        <v>1198.7121999999999</v>
      </c>
      <c r="K4107" s="2" t="s">
        <v>2426</v>
      </c>
      <c r="L4107" s="3">
        <v>1</v>
      </c>
    </row>
    <row r="4108" spans="1:12" x14ac:dyDescent="0.25">
      <c r="A4108" t="s">
        <v>748</v>
      </c>
      <c r="B4108" s="12" t="s">
        <v>259</v>
      </c>
      <c r="C4108" s="13" t="s">
        <v>143</v>
      </c>
      <c r="D4108" s="14">
        <v>45607.704861111109</v>
      </c>
      <c r="E4108" s="14">
        <v>45607.763194444437</v>
      </c>
      <c r="F4108" s="15">
        <v>5.8333333333333327E-2</v>
      </c>
      <c r="G4108" s="15"/>
      <c r="H4108" s="13" t="s">
        <v>4288</v>
      </c>
      <c r="I4108" s="13">
        <v>1198.7121999999999</v>
      </c>
      <c r="K4108" s="2" t="s">
        <v>1061</v>
      </c>
      <c r="L4108" s="3">
        <v>4</v>
      </c>
    </row>
    <row r="4109" spans="1:12" x14ac:dyDescent="0.25">
      <c r="A4109" t="s">
        <v>4358</v>
      </c>
      <c r="B4109" s="9" t="s">
        <v>22</v>
      </c>
      <c r="C4109" s="8" t="s">
        <v>2571</v>
      </c>
      <c r="D4109" s="10">
        <v>45544.774305555547</v>
      </c>
      <c r="E4109" s="10">
        <v>45544.832638888889</v>
      </c>
      <c r="F4109" s="11">
        <v>5.8333333333333327E-2</v>
      </c>
      <c r="G4109" s="11">
        <v>4.9305555555555547E-2</v>
      </c>
      <c r="H4109" s="8" t="s">
        <v>4288</v>
      </c>
      <c r="I4109" s="8">
        <v>1198.7121999999999</v>
      </c>
      <c r="K4109" s="2" t="s">
        <v>3229</v>
      </c>
      <c r="L4109" s="3">
        <v>1</v>
      </c>
    </row>
    <row r="4110" spans="1:12" x14ac:dyDescent="0.25">
      <c r="A4110" t="s">
        <v>4453</v>
      </c>
      <c r="B4110" s="12" t="s">
        <v>1236</v>
      </c>
      <c r="C4110" s="13" t="s">
        <v>380</v>
      </c>
      <c r="D4110" s="14">
        <v>45373.554166666669</v>
      </c>
      <c r="E4110" s="14">
        <v>45373.612500000003</v>
      </c>
      <c r="F4110" s="15">
        <v>5.8333333333333327E-2</v>
      </c>
      <c r="G4110" s="15">
        <v>0.74652777777777779</v>
      </c>
      <c r="H4110" s="13" t="s">
        <v>4288</v>
      </c>
      <c r="I4110" s="13">
        <v>1198.7121999999999</v>
      </c>
      <c r="K4110" s="2" t="s">
        <v>4295</v>
      </c>
      <c r="L4110" s="3">
        <v>1</v>
      </c>
    </row>
    <row r="4111" spans="1:12" x14ac:dyDescent="0.25">
      <c r="A4111" t="s">
        <v>4489</v>
      </c>
      <c r="B4111" s="9" t="s">
        <v>89</v>
      </c>
      <c r="C4111" s="8" t="s">
        <v>4487</v>
      </c>
      <c r="D4111" s="10">
        <v>45675.877083333333</v>
      </c>
      <c r="E4111" s="10">
        <v>45675.935416666667</v>
      </c>
      <c r="F4111" s="11">
        <v>5.8333333333333327E-2</v>
      </c>
      <c r="G4111" s="11">
        <v>5.9027777777777783E-2</v>
      </c>
      <c r="H4111" s="8" t="s">
        <v>4485</v>
      </c>
      <c r="I4111" s="8">
        <v>1198.7121999999999</v>
      </c>
      <c r="K4111" s="2" t="s">
        <v>4900</v>
      </c>
      <c r="L4111" s="3">
        <v>1</v>
      </c>
    </row>
    <row r="4112" spans="1:12" x14ac:dyDescent="0.25">
      <c r="A4112" t="s">
        <v>4708</v>
      </c>
      <c r="B4112" s="9" t="s">
        <v>1007</v>
      </c>
      <c r="C4112" s="8" t="s">
        <v>18</v>
      </c>
      <c r="D4112" s="10">
        <v>45573.731944444437</v>
      </c>
      <c r="E4112" s="10">
        <v>45573.790277777778</v>
      </c>
      <c r="F4112" s="11">
        <v>5.8333333333333327E-2</v>
      </c>
      <c r="G4112" s="11">
        <v>0.27986111111111112</v>
      </c>
      <c r="H4112" s="8" t="s">
        <v>4654</v>
      </c>
      <c r="I4112" s="8">
        <v>1198.7121999999999</v>
      </c>
      <c r="K4112" s="2" t="s">
        <v>3497</v>
      </c>
      <c r="L4112" s="3">
        <v>1</v>
      </c>
    </row>
    <row r="4113" spans="1:12" x14ac:dyDescent="0.25">
      <c r="A4113" t="s">
        <v>2867</v>
      </c>
      <c r="B4113" s="12" t="s">
        <v>68</v>
      </c>
      <c r="C4113" s="13" t="s">
        <v>28</v>
      </c>
      <c r="D4113" s="14">
        <v>45524.886111111111</v>
      </c>
      <c r="E4113" s="14">
        <v>45524.944444444453</v>
      </c>
      <c r="F4113" s="15">
        <v>5.8333333333333327E-2</v>
      </c>
      <c r="G4113" s="15">
        <v>5.4166666666666669E-2</v>
      </c>
      <c r="H4113" s="13" t="s">
        <v>4654</v>
      </c>
      <c r="I4113" s="13">
        <v>1198.7121999999999</v>
      </c>
      <c r="K4113" s="2" t="s">
        <v>3854</v>
      </c>
      <c r="L4113" s="3">
        <v>1</v>
      </c>
    </row>
    <row r="4114" spans="1:12" x14ac:dyDescent="0.25">
      <c r="A4114" t="s">
        <v>4753</v>
      </c>
      <c r="B4114" s="9" t="s">
        <v>261</v>
      </c>
      <c r="C4114" s="8" t="s">
        <v>54</v>
      </c>
      <c r="D4114" s="10">
        <v>45442.885416666657</v>
      </c>
      <c r="E4114" s="10">
        <v>45442.943749999999</v>
      </c>
      <c r="F4114" s="11">
        <v>5.8333333333333327E-2</v>
      </c>
      <c r="G4114" s="11">
        <v>9.7888888888888896</v>
      </c>
      <c r="H4114" s="8" t="s">
        <v>4654</v>
      </c>
      <c r="I4114" s="8">
        <v>1198.7121999999999</v>
      </c>
      <c r="K4114" s="2" t="s">
        <v>1563</v>
      </c>
      <c r="L4114" s="3">
        <v>1</v>
      </c>
    </row>
    <row r="4115" spans="1:12" x14ac:dyDescent="0.25">
      <c r="A4115" t="s">
        <v>57</v>
      </c>
      <c r="B4115" s="12" t="s">
        <v>56</v>
      </c>
      <c r="C4115" s="13" t="s">
        <v>54</v>
      </c>
      <c r="D4115" s="14">
        <v>45663.947916666657</v>
      </c>
      <c r="E4115" s="14">
        <v>45664.005555555559</v>
      </c>
      <c r="F4115" s="15">
        <v>5.7638888888888892E-2</v>
      </c>
      <c r="G4115" s="15">
        <v>0.6020833333333333</v>
      </c>
      <c r="H4115" s="13" t="s">
        <v>11</v>
      </c>
      <c r="I4115" s="13">
        <v>1184.4418166666667</v>
      </c>
      <c r="K4115" s="2" t="s">
        <v>4157</v>
      </c>
      <c r="L4115" s="3">
        <v>1</v>
      </c>
    </row>
    <row r="4116" spans="1:12" x14ac:dyDescent="0.25">
      <c r="A4116" t="s">
        <v>840</v>
      </c>
      <c r="B4116" s="12" t="s">
        <v>143</v>
      </c>
      <c r="C4116" s="13" t="s">
        <v>838</v>
      </c>
      <c r="D4116" s="14">
        <v>45626.664583333331</v>
      </c>
      <c r="E4116" s="14">
        <v>45626.722222222219</v>
      </c>
      <c r="F4116" s="15">
        <v>5.7638888888888892E-2</v>
      </c>
      <c r="G4116" s="15">
        <v>7.8472222222222221E-2</v>
      </c>
      <c r="H4116" s="13" t="s">
        <v>791</v>
      </c>
      <c r="I4116" s="13">
        <v>1184.4418166666667</v>
      </c>
      <c r="K4116" s="2" t="s">
        <v>317</v>
      </c>
      <c r="L4116" s="3">
        <v>1</v>
      </c>
    </row>
    <row r="4117" spans="1:12" x14ac:dyDescent="0.25">
      <c r="A4117" t="s">
        <v>892</v>
      </c>
      <c r="B4117" s="9" t="s">
        <v>240</v>
      </c>
      <c r="C4117" s="8" t="s">
        <v>12</v>
      </c>
      <c r="D4117" s="10">
        <v>45538.755555555559</v>
      </c>
      <c r="E4117" s="10">
        <v>45538.813194444447</v>
      </c>
      <c r="F4117" s="11">
        <v>5.7638888888888892E-2</v>
      </c>
      <c r="G4117" s="11">
        <v>1.869444444444444</v>
      </c>
      <c r="H4117" s="8" t="s">
        <v>791</v>
      </c>
      <c r="I4117" s="8">
        <v>1184.4418166666667</v>
      </c>
      <c r="K4117" s="2" t="s">
        <v>1835</v>
      </c>
      <c r="L4117" s="3">
        <v>6</v>
      </c>
    </row>
    <row r="4118" spans="1:12" x14ac:dyDescent="0.25">
      <c r="A4118" t="s">
        <v>896</v>
      </c>
      <c r="B4118" s="12" t="s">
        <v>895</v>
      </c>
      <c r="C4118" s="13" t="s">
        <v>893</v>
      </c>
      <c r="D4118" s="14">
        <v>45536.336111111108</v>
      </c>
      <c r="E4118" s="14">
        <v>45536.393750000003</v>
      </c>
      <c r="F4118" s="15">
        <v>5.7638888888888892E-2</v>
      </c>
      <c r="G4118" s="15">
        <v>6.3194444444444442E-2</v>
      </c>
      <c r="H4118" s="13" t="s">
        <v>791</v>
      </c>
      <c r="I4118" s="13">
        <v>1184.4418166666667</v>
      </c>
      <c r="K4118" s="2" t="s">
        <v>3028</v>
      </c>
      <c r="L4118" s="3">
        <v>1</v>
      </c>
    </row>
    <row r="4119" spans="1:12" x14ac:dyDescent="0.25">
      <c r="A4119" t="s">
        <v>1041</v>
      </c>
      <c r="B4119" s="9" t="s">
        <v>357</v>
      </c>
      <c r="C4119" s="8" t="s">
        <v>75</v>
      </c>
      <c r="D4119" s="10">
        <v>45370.95208333333</v>
      </c>
      <c r="E4119" s="10">
        <v>45371.009722222218</v>
      </c>
      <c r="F4119" s="11">
        <v>5.7638888888888892E-2</v>
      </c>
      <c r="G4119" s="11">
        <v>0.88055555555555554</v>
      </c>
      <c r="H4119" s="8" t="s">
        <v>791</v>
      </c>
      <c r="I4119" s="8">
        <v>1184.4418166666667</v>
      </c>
      <c r="K4119" s="2" t="s">
        <v>1754</v>
      </c>
      <c r="L4119" s="3">
        <v>3</v>
      </c>
    </row>
    <row r="4120" spans="1:12" x14ac:dyDescent="0.25">
      <c r="A4120" t="s">
        <v>1508</v>
      </c>
      <c r="B4120" s="12" t="s">
        <v>549</v>
      </c>
      <c r="C4120" s="13" t="s">
        <v>35</v>
      </c>
      <c r="D4120" s="14">
        <v>45361.940972222219</v>
      </c>
      <c r="E4120" s="14">
        <v>45361.998611111107</v>
      </c>
      <c r="F4120" s="15">
        <v>5.7638888888888892E-2</v>
      </c>
      <c r="G4120" s="15">
        <v>19.521527777777781</v>
      </c>
      <c r="H4120" s="13" t="s">
        <v>1314</v>
      </c>
      <c r="I4120" s="13">
        <v>1184.4418166666667</v>
      </c>
      <c r="K4120" s="2" t="s">
        <v>2713</v>
      </c>
      <c r="L4120" s="3">
        <v>1</v>
      </c>
    </row>
    <row r="4121" spans="1:12" x14ac:dyDescent="0.25">
      <c r="A4121" t="s">
        <v>2201</v>
      </c>
      <c r="B4121" s="9" t="s">
        <v>2200</v>
      </c>
      <c r="C4121" s="8" t="s">
        <v>242</v>
      </c>
      <c r="D4121" s="10">
        <v>45325.06527777778</v>
      </c>
      <c r="E4121" s="10">
        <v>45325.122916666667</v>
      </c>
      <c r="F4121" s="11">
        <v>5.7638888888888892E-2</v>
      </c>
      <c r="G4121" s="11">
        <v>1.6840277777777779</v>
      </c>
      <c r="H4121" s="8" t="s">
        <v>1908</v>
      </c>
      <c r="I4121" s="8">
        <v>1184.4418166666667</v>
      </c>
      <c r="K4121" s="2" t="s">
        <v>3445</v>
      </c>
      <c r="L4121" s="3">
        <v>2</v>
      </c>
    </row>
    <row r="4122" spans="1:12" x14ac:dyDescent="0.25">
      <c r="A4122" t="s">
        <v>2472</v>
      </c>
      <c r="B4122" s="9" t="s">
        <v>1454</v>
      </c>
      <c r="C4122" s="8" t="s">
        <v>156</v>
      </c>
      <c r="D4122" s="10">
        <v>45341.797222222223</v>
      </c>
      <c r="E4122" s="10">
        <v>45341.854861111111</v>
      </c>
      <c r="F4122" s="11">
        <v>5.7638888888888892E-2</v>
      </c>
      <c r="G4122" s="11">
        <v>0.1152777777777778</v>
      </c>
      <c r="H4122" s="8" t="s">
        <v>2207</v>
      </c>
      <c r="I4122" s="8">
        <v>1184.4418166666667</v>
      </c>
      <c r="K4122" s="2" t="s">
        <v>1455</v>
      </c>
      <c r="L4122" s="3">
        <v>1</v>
      </c>
    </row>
    <row r="4123" spans="1:12" x14ac:dyDescent="0.25">
      <c r="A4123" t="s">
        <v>892</v>
      </c>
      <c r="B4123" s="12" t="s">
        <v>240</v>
      </c>
      <c r="C4123" s="13" t="s">
        <v>12</v>
      </c>
      <c r="D4123" s="14">
        <v>45623.688888888893</v>
      </c>
      <c r="E4123" s="14">
        <v>45623.746527777781</v>
      </c>
      <c r="F4123" s="15">
        <v>5.7638888888888892E-2</v>
      </c>
      <c r="G4123" s="15">
        <v>0.05</v>
      </c>
      <c r="H4123" s="13" t="s">
        <v>2502</v>
      </c>
      <c r="I4123" s="13">
        <v>1184.4418166666667</v>
      </c>
      <c r="K4123" s="2" t="s">
        <v>3800</v>
      </c>
      <c r="L4123" s="3">
        <v>1</v>
      </c>
    </row>
    <row r="4124" spans="1:12" x14ac:dyDescent="0.25">
      <c r="A4124" t="s">
        <v>2594</v>
      </c>
      <c r="B4124" s="9" t="s">
        <v>1966</v>
      </c>
      <c r="C4124" s="8" t="s">
        <v>662</v>
      </c>
      <c r="D4124" s="10">
        <v>45527.824999999997</v>
      </c>
      <c r="E4124" s="10">
        <v>45527.882638888892</v>
      </c>
      <c r="F4124" s="11">
        <v>5.7638888888888892E-2</v>
      </c>
      <c r="G4124" s="11">
        <v>1.8083333333333329</v>
      </c>
      <c r="H4124" s="8" t="s">
        <v>2502</v>
      </c>
      <c r="I4124" s="8">
        <v>1184.4418166666667</v>
      </c>
      <c r="K4124" s="2" t="s">
        <v>4095</v>
      </c>
      <c r="L4124" s="3">
        <v>1</v>
      </c>
    </row>
    <row r="4125" spans="1:12" x14ac:dyDescent="0.25">
      <c r="A4125" t="s">
        <v>2615</v>
      </c>
      <c r="B4125" s="12" t="s">
        <v>1394</v>
      </c>
      <c r="C4125" s="13" t="s">
        <v>318</v>
      </c>
      <c r="D4125" s="14">
        <v>45487.404166666667</v>
      </c>
      <c r="E4125" s="14">
        <v>45487.461805555547</v>
      </c>
      <c r="F4125" s="15">
        <v>5.7638888888888892E-2</v>
      </c>
      <c r="G4125" s="15">
        <v>1.040972222222222</v>
      </c>
      <c r="H4125" s="13" t="s">
        <v>2502</v>
      </c>
      <c r="I4125" s="13">
        <v>1184.4418166666667</v>
      </c>
      <c r="K4125" s="2" t="s">
        <v>2415</v>
      </c>
      <c r="L4125" s="3">
        <v>1</v>
      </c>
    </row>
    <row r="4126" spans="1:12" x14ac:dyDescent="0.25">
      <c r="A4126" t="s">
        <v>2634</v>
      </c>
      <c r="B4126" s="12" t="s">
        <v>217</v>
      </c>
      <c r="C4126" s="13" t="s">
        <v>186</v>
      </c>
      <c r="D4126" s="14">
        <v>45464.423611111109</v>
      </c>
      <c r="E4126" s="14">
        <v>45464.481249999997</v>
      </c>
      <c r="F4126" s="15">
        <v>5.7638888888888892E-2</v>
      </c>
      <c r="G4126" s="15">
        <v>0.1166666666666667</v>
      </c>
      <c r="H4126" s="13" t="s">
        <v>2502</v>
      </c>
      <c r="I4126" s="13">
        <v>1184.4418166666667</v>
      </c>
      <c r="K4126" s="2" t="s">
        <v>2472</v>
      </c>
      <c r="L4126" s="3">
        <v>1</v>
      </c>
    </row>
    <row r="4127" spans="1:12" x14ac:dyDescent="0.25">
      <c r="A4127" t="s">
        <v>415</v>
      </c>
      <c r="B4127" s="12" t="s">
        <v>35</v>
      </c>
      <c r="C4127" s="13" t="s">
        <v>162</v>
      </c>
      <c r="D4127" s="14">
        <v>45632.854861111111</v>
      </c>
      <c r="E4127" s="14">
        <v>45632.912499999999</v>
      </c>
      <c r="F4127" s="15">
        <v>5.7638888888888892E-2</v>
      </c>
      <c r="G4127" s="15">
        <v>0.84722222222222221</v>
      </c>
      <c r="H4127" s="13" t="s">
        <v>2715</v>
      </c>
      <c r="I4127" s="13">
        <v>1184.4418166666667</v>
      </c>
      <c r="K4127" s="2" t="s">
        <v>2557</v>
      </c>
      <c r="L4127" s="3">
        <v>1</v>
      </c>
    </row>
    <row r="4128" spans="1:12" x14ac:dyDescent="0.25">
      <c r="A4128" t="s">
        <v>2922</v>
      </c>
      <c r="B4128" s="12" t="s">
        <v>12</v>
      </c>
      <c r="C4128" s="13" t="s">
        <v>2920</v>
      </c>
      <c r="D4128" s="14">
        <v>45558.821527777778</v>
      </c>
      <c r="E4128" s="14">
        <v>45558.879166666673</v>
      </c>
      <c r="F4128" s="15">
        <v>5.7638888888888892E-2</v>
      </c>
      <c r="G4128" s="15">
        <v>0.65277777777777779</v>
      </c>
      <c r="H4128" s="13" t="s">
        <v>2858</v>
      </c>
      <c r="I4128" s="13">
        <v>1184.4418166666667</v>
      </c>
      <c r="K4128" s="2" t="s">
        <v>1753</v>
      </c>
      <c r="L4128" s="3">
        <v>1</v>
      </c>
    </row>
    <row r="4129" spans="1:12" x14ac:dyDescent="0.25">
      <c r="A4129" t="s">
        <v>984</v>
      </c>
      <c r="B4129" s="9" t="s">
        <v>56</v>
      </c>
      <c r="C4129" s="8" t="s">
        <v>60</v>
      </c>
      <c r="D4129" s="10">
        <v>45337.727777777778</v>
      </c>
      <c r="E4129" s="10">
        <v>45337.785416666673</v>
      </c>
      <c r="F4129" s="11">
        <v>5.7638888888888892E-2</v>
      </c>
      <c r="G4129" s="11">
        <v>5.2777777777777778E-2</v>
      </c>
      <c r="H4129" s="8" t="s">
        <v>2858</v>
      </c>
      <c r="I4129" s="8">
        <v>1184.4418166666667</v>
      </c>
      <c r="K4129" s="2" t="s">
        <v>938</v>
      </c>
      <c r="L4129" s="3">
        <v>1</v>
      </c>
    </row>
    <row r="4130" spans="1:12" x14ac:dyDescent="0.25">
      <c r="A4130" t="s">
        <v>3108</v>
      </c>
      <c r="B4130" s="9" t="s">
        <v>347</v>
      </c>
      <c r="C4130" s="8" t="s">
        <v>22</v>
      </c>
      <c r="D4130" s="10">
        <v>45663.688194444447</v>
      </c>
      <c r="E4130" s="10">
        <v>45663.745833333327</v>
      </c>
      <c r="F4130" s="11">
        <v>5.7638888888888892E-2</v>
      </c>
      <c r="G4130" s="11"/>
      <c r="H4130" s="8" t="s">
        <v>3096</v>
      </c>
      <c r="I4130" s="8">
        <v>1184.4418166666667</v>
      </c>
      <c r="K4130" s="2" t="s">
        <v>611</v>
      </c>
      <c r="L4130" s="3">
        <v>1</v>
      </c>
    </row>
    <row r="4131" spans="1:12" x14ac:dyDescent="0.25">
      <c r="A4131" t="s">
        <v>3332</v>
      </c>
      <c r="B4131" s="12" t="s">
        <v>18</v>
      </c>
      <c r="C4131" s="13" t="s">
        <v>672</v>
      </c>
      <c r="D4131" s="14">
        <v>45594.52847222222</v>
      </c>
      <c r="E4131" s="14">
        <v>45594.586111111108</v>
      </c>
      <c r="F4131" s="15">
        <v>5.7638888888888892E-2</v>
      </c>
      <c r="G4131" s="15">
        <v>1.0465277777777779</v>
      </c>
      <c r="H4131" s="13" t="s">
        <v>3277</v>
      </c>
      <c r="I4131" s="13">
        <v>1184.4418166666667</v>
      </c>
      <c r="K4131" s="2" t="s">
        <v>1719</v>
      </c>
      <c r="L4131" s="3">
        <v>2</v>
      </c>
    </row>
    <row r="4132" spans="1:12" x14ac:dyDescent="0.25">
      <c r="A4132" t="s">
        <v>3332</v>
      </c>
      <c r="B4132" s="12" t="s">
        <v>18</v>
      </c>
      <c r="C4132" s="13" t="s">
        <v>672</v>
      </c>
      <c r="D4132" s="14">
        <v>45594.52847222222</v>
      </c>
      <c r="E4132" s="14">
        <v>45594.586111111108</v>
      </c>
      <c r="F4132" s="15">
        <v>5.7638888888888892E-2</v>
      </c>
      <c r="G4132" s="15">
        <v>1.0465277777777779</v>
      </c>
      <c r="H4132" s="13" t="s">
        <v>3484</v>
      </c>
      <c r="I4132" s="13">
        <v>1184.4418166666667</v>
      </c>
      <c r="K4132" s="2" t="s">
        <v>3025</v>
      </c>
      <c r="L4132" s="3">
        <v>1</v>
      </c>
    </row>
    <row r="4133" spans="1:12" x14ac:dyDescent="0.25">
      <c r="A4133" t="s">
        <v>1138</v>
      </c>
      <c r="B4133" s="12" t="s">
        <v>12</v>
      </c>
      <c r="C4133" s="13" t="s">
        <v>14</v>
      </c>
      <c r="D4133" s="14">
        <v>45607.820138888892</v>
      </c>
      <c r="E4133" s="14">
        <v>45607.87777777778</v>
      </c>
      <c r="F4133" s="15">
        <v>5.7638888888888892E-2</v>
      </c>
      <c r="G4133" s="15">
        <v>0.7895833333333333</v>
      </c>
      <c r="H4133" s="13" t="s">
        <v>3485</v>
      </c>
      <c r="I4133" s="13">
        <v>1184.4418166666667</v>
      </c>
      <c r="K4133" s="2" t="s">
        <v>4048</v>
      </c>
      <c r="L4133" s="3">
        <v>1</v>
      </c>
    </row>
    <row r="4134" spans="1:12" x14ac:dyDescent="0.25">
      <c r="A4134" t="s">
        <v>853</v>
      </c>
      <c r="B4134" s="12" t="s">
        <v>12</v>
      </c>
      <c r="C4134" s="13" t="s">
        <v>240</v>
      </c>
      <c r="D4134" s="14">
        <v>45438.581250000003</v>
      </c>
      <c r="E4134" s="14">
        <v>45438.638888888891</v>
      </c>
      <c r="F4134" s="15">
        <v>5.7638888888888892E-2</v>
      </c>
      <c r="G4134" s="15">
        <v>2.3576388888888888</v>
      </c>
      <c r="H4134" s="13" t="s">
        <v>3485</v>
      </c>
      <c r="I4134" s="13">
        <v>1184.4418166666667</v>
      </c>
      <c r="K4134" s="2" t="s">
        <v>2436</v>
      </c>
      <c r="L4134" s="3">
        <v>1</v>
      </c>
    </row>
    <row r="4135" spans="1:12" x14ac:dyDescent="0.25">
      <c r="A4135" t="s">
        <v>3806</v>
      </c>
      <c r="B4135" s="12" t="s">
        <v>2941</v>
      </c>
      <c r="C4135" s="13" t="s">
        <v>3619</v>
      </c>
      <c r="D4135" s="14">
        <v>45514.275694444441</v>
      </c>
      <c r="E4135" s="14">
        <v>45514.333333333343</v>
      </c>
      <c r="F4135" s="15">
        <v>5.7638888888888892E-2</v>
      </c>
      <c r="G4135" s="15">
        <v>1.0222222222222219</v>
      </c>
      <c r="H4135" s="13" t="s">
        <v>3703</v>
      </c>
      <c r="I4135" s="13">
        <v>1184.4418166666667</v>
      </c>
      <c r="K4135" s="2" t="s">
        <v>2153</v>
      </c>
      <c r="L4135" s="3">
        <v>1</v>
      </c>
    </row>
    <row r="4136" spans="1:12" x14ac:dyDescent="0.25">
      <c r="A4136" t="s">
        <v>3823</v>
      </c>
      <c r="B4136" s="12" t="s">
        <v>134</v>
      </c>
      <c r="C4136" s="13" t="s">
        <v>271</v>
      </c>
      <c r="D4136" s="14">
        <v>45482.908333333333</v>
      </c>
      <c r="E4136" s="14">
        <v>45482.96597222222</v>
      </c>
      <c r="F4136" s="15">
        <v>5.7638888888888892E-2</v>
      </c>
      <c r="G4136" s="15">
        <v>3.2638888888888891E-2</v>
      </c>
      <c r="H4136" s="13" t="s">
        <v>3703</v>
      </c>
      <c r="I4136" s="13">
        <v>1184.4418166666667</v>
      </c>
      <c r="K4136" s="2" t="s">
        <v>2564</v>
      </c>
      <c r="L4136" s="3">
        <v>1</v>
      </c>
    </row>
    <row r="4137" spans="1:12" x14ac:dyDescent="0.25">
      <c r="A4137" t="s">
        <v>3854</v>
      </c>
      <c r="B4137" s="9" t="s">
        <v>316</v>
      </c>
      <c r="C4137" s="8" t="s">
        <v>712</v>
      </c>
      <c r="D4137" s="10">
        <v>45434.870138888888</v>
      </c>
      <c r="E4137" s="10">
        <v>45434.927777777782</v>
      </c>
      <c r="F4137" s="11">
        <v>5.7638888888888892E-2</v>
      </c>
      <c r="G4137" s="11">
        <v>0.6020833333333333</v>
      </c>
      <c r="H4137" s="8" t="s">
        <v>3703</v>
      </c>
      <c r="I4137" s="8">
        <v>1184.4418166666667</v>
      </c>
      <c r="K4137" s="2" t="s">
        <v>3772</v>
      </c>
      <c r="L4137" s="3">
        <v>1</v>
      </c>
    </row>
    <row r="4138" spans="1:12" x14ac:dyDescent="0.25">
      <c r="A4138" t="s">
        <v>1517</v>
      </c>
      <c r="B4138" s="12" t="s">
        <v>1516</v>
      </c>
      <c r="C4138" s="13" t="s">
        <v>125</v>
      </c>
      <c r="D4138" s="14">
        <v>45513.944444444453</v>
      </c>
      <c r="E4138" s="14">
        <v>45514.002083333333</v>
      </c>
      <c r="F4138" s="15">
        <v>5.7638888888888892E-2</v>
      </c>
      <c r="G4138" s="15">
        <v>0.48125000000000001</v>
      </c>
      <c r="H4138" s="13" t="s">
        <v>3918</v>
      </c>
      <c r="I4138" s="13">
        <v>1184.4418166666667</v>
      </c>
      <c r="K4138" s="2" t="s">
        <v>1353</v>
      </c>
      <c r="L4138" s="3">
        <v>1</v>
      </c>
    </row>
    <row r="4139" spans="1:12" x14ac:dyDescent="0.25">
      <c r="A4139" t="s">
        <v>853</v>
      </c>
      <c r="B4139" s="9" t="s">
        <v>12</v>
      </c>
      <c r="C4139" s="8" t="s">
        <v>240</v>
      </c>
      <c r="D4139" s="10">
        <v>45335.835416666669</v>
      </c>
      <c r="E4139" s="10">
        <v>45335.893055555563</v>
      </c>
      <c r="F4139" s="11">
        <v>5.7638888888888892E-2</v>
      </c>
      <c r="G4139" s="11">
        <v>0.60972222222222228</v>
      </c>
      <c r="H4139" s="8" t="s">
        <v>3918</v>
      </c>
      <c r="I4139" s="8">
        <v>1184.4418166666667</v>
      </c>
      <c r="K4139" s="2" t="s">
        <v>1791</v>
      </c>
      <c r="L4139" s="3">
        <v>2</v>
      </c>
    </row>
    <row r="4140" spans="1:12" x14ac:dyDescent="0.25">
      <c r="A4140" t="s">
        <v>4090</v>
      </c>
      <c r="B4140" s="12" t="s">
        <v>2920</v>
      </c>
      <c r="C4140" s="13" t="s">
        <v>12</v>
      </c>
      <c r="D4140" s="14">
        <v>45363.657638888893</v>
      </c>
      <c r="E4140" s="14">
        <v>45363.715277777781</v>
      </c>
      <c r="F4140" s="15">
        <v>5.7638888888888892E-2</v>
      </c>
      <c r="G4140" s="15">
        <v>0.84791666666666665</v>
      </c>
      <c r="H4140" s="13" t="s">
        <v>4288</v>
      </c>
      <c r="I4140" s="13">
        <v>1184.4418166666667</v>
      </c>
      <c r="K4140" s="2" t="s">
        <v>3437</v>
      </c>
      <c r="L4140" s="3">
        <v>2</v>
      </c>
    </row>
    <row r="4141" spans="1:12" x14ac:dyDescent="0.25">
      <c r="A4141" t="s">
        <v>88</v>
      </c>
      <c r="B4141" s="9" t="s">
        <v>87</v>
      </c>
      <c r="C4141" s="8" t="s">
        <v>18</v>
      </c>
      <c r="D4141" s="10">
        <v>45552.486805555563</v>
      </c>
      <c r="E4141" s="10">
        <v>45552.544444444437</v>
      </c>
      <c r="F4141" s="11">
        <v>5.7638888888888892E-2</v>
      </c>
      <c r="G4141" s="11">
        <v>0.10902777777777781</v>
      </c>
      <c r="H4141" s="8" t="s">
        <v>4776</v>
      </c>
      <c r="I4141" s="8">
        <v>1184.4418166666667</v>
      </c>
      <c r="K4141" s="2" t="s">
        <v>1008</v>
      </c>
      <c r="L4141" s="3">
        <v>1</v>
      </c>
    </row>
    <row r="4142" spans="1:12" x14ac:dyDescent="0.25">
      <c r="A4142" t="s">
        <v>148</v>
      </c>
      <c r="B4142" s="12" t="s">
        <v>12</v>
      </c>
      <c r="C4142" s="13" t="s">
        <v>146</v>
      </c>
      <c r="D4142" s="14">
        <v>45581.880555555559</v>
      </c>
      <c r="E4142" s="14">
        <v>45581.9375</v>
      </c>
      <c r="F4142" s="15">
        <v>5.6944444444444443E-2</v>
      </c>
      <c r="G4142" s="15">
        <v>0.65486111111111112</v>
      </c>
      <c r="H4142" s="13" t="s">
        <v>11</v>
      </c>
      <c r="I4142" s="13">
        <v>1170.1714333333332</v>
      </c>
      <c r="K4142" s="2" t="s">
        <v>4708</v>
      </c>
      <c r="L4142" s="3">
        <v>1</v>
      </c>
    </row>
    <row r="4143" spans="1:12" x14ac:dyDescent="0.25">
      <c r="A4143" t="s">
        <v>241</v>
      </c>
      <c r="B4143" s="9" t="s">
        <v>240</v>
      </c>
      <c r="C4143" s="8" t="s">
        <v>238</v>
      </c>
      <c r="D4143" s="10">
        <v>45526.775000000001</v>
      </c>
      <c r="E4143" s="10">
        <v>45526.831944444442</v>
      </c>
      <c r="F4143" s="11">
        <v>5.6944444444444443E-2</v>
      </c>
      <c r="G4143" s="11">
        <v>7.6388888888888895E-2</v>
      </c>
      <c r="H4143" s="8" t="s">
        <v>11</v>
      </c>
      <c r="I4143" s="8">
        <v>1170.1714333333332</v>
      </c>
      <c r="K4143" s="2" t="s">
        <v>4864</v>
      </c>
      <c r="L4143" s="3">
        <v>1</v>
      </c>
    </row>
    <row r="4144" spans="1:12" x14ac:dyDescent="0.25">
      <c r="A4144" t="s">
        <v>359</v>
      </c>
      <c r="B4144" s="9" t="s">
        <v>259</v>
      </c>
      <c r="C4144" s="8" t="s">
        <v>357</v>
      </c>
      <c r="D4144" s="10">
        <v>45387.892361111109</v>
      </c>
      <c r="E4144" s="10">
        <v>45387.949305555558</v>
      </c>
      <c r="F4144" s="11">
        <v>5.6944444444444443E-2</v>
      </c>
      <c r="G4144" s="11">
        <v>3.2638888888888891E-2</v>
      </c>
      <c r="H4144" s="8" t="s">
        <v>11</v>
      </c>
      <c r="I4144" s="8">
        <v>1170.1714333333332</v>
      </c>
      <c r="K4144" s="2" t="s">
        <v>2186</v>
      </c>
      <c r="L4144" s="3">
        <v>1</v>
      </c>
    </row>
    <row r="4145" spans="1:12" x14ac:dyDescent="0.25">
      <c r="A4145" t="s">
        <v>552</v>
      </c>
      <c r="B4145" s="9" t="s">
        <v>551</v>
      </c>
      <c r="C4145" s="8" t="s">
        <v>549</v>
      </c>
      <c r="D4145" s="10">
        <v>45557.884722222218</v>
      </c>
      <c r="E4145" s="10">
        <v>45557.941666666673</v>
      </c>
      <c r="F4145" s="11">
        <v>5.6944444444444443E-2</v>
      </c>
      <c r="G4145" s="11">
        <v>2.7083333333333331E-2</v>
      </c>
      <c r="H4145" s="8" t="s">
        <v>418</v>
      </c>
      <c r="I4145" s="8">
        <v>1170.1714333333332</v>
      </c>
      <c r="K4145" s="2" t="s">
        <v>2187</v>
      </c>
      <c r="L4145" s="3">
        <v>1</v>
      </c>
    </row>
    <row r="4146" spans="1:12" x14ac:dyDescent="0.25">
      <c r="A4146" t="s">
        <v>557</v>
      </c>
      <c r="B4146" s="9" t="s">
        <v>18</v>
      </c>
      <c r="C4146" s="8" t="s">
        <v>555</v>
      </c>
      <c r="D4146" s="10">
        <v>45556.620833333327</v>
      </c>
      <c r="E4146" s="10">
        <v>45556.677777777782</v>
      </c>
      <c r="F4146" s="11">
        <v>5.6944444444444443E-2</v>
      </c>
      <c r="G4146" s="11">
        <v>-0.64722222222222225</v>
      </c>
      <c r="H4146" s="8" t="s">
        <v>418</v>
      </c>
      <c r="I4146" s="8">
        <v>1170.1714333333332</v>
      </c>
      <c r="K4146" s="2" t="s">
        <v>1823</v>
      </c>
      <c r="L4146" s="3">
        <v>1</v>
      </c>
    </row>
    <row r="4147" spans="1:12" x14ac:dyDescent="0.25">
      <c r="A4147" t="s">
        <v>415</v>
      </c>
      <c r="B4147" s="9" t="s">
        <v>35</v>
      </c>
      <c r="C4147" s="8" t="s">
        <v>162</v>
      </c>
      <c r="D4147" s="10">
        <v>45443.747916666667</v>
      </c>
      <c r="E4147" s="10">
        <v>45443.804861111108</v>
      </c>
      <c r="F4147" s="11">
        <v>5.6944444444444443E-2</v>
      </c>
      <c r="G4147" s="11">
        <v>1.052777777777778</v>
      </c>
      <c r="H4147" s="8" t="s">
        <v>418</v>
      </c>
      <c r="I4147" s="8">
        <v>1170.1714333333332</v>
      </c>
      <c r="K4147" s="2" t="s">
        <v>3477</v>
      </c>
      <c r="L4147" s="3">
        <v>2</v>
      </c>
    </row>
    <row r="4148" spans="1:12" x14ac:dyDescent="0.25">
      <c r="A4148" t="s">
        <v>939</v>
      </c>
      <c r="B4148" s="12" t="s">
        <v>143</v>
      </c>
      <c r="C4148" s="13" t="s">
        <v>610</v>
      </c>
      <c r="D4148" s="14">
        <v>45483.986805555563</v>
      </c>
      <c r="E4148" s="14">
        <v>45484.043749999997</v>
      </c>
      <c r="F4148" s="15">
        <v>5.6944444444444443E-2</v>
      </c>
      <c r="G4148" s="15">
        <v>-0.22291666666666671</v>
      </c>
      <c r="H4148" s="13" t="s">
        <v>791</v>
      </c>
      <c r="I4148" s="13">
        <v>1170.1714333333332</v>
      </c>
      <c r="K4148" s="2" t="s">
        <v>1368</v>
      </c>
      <c r="L4148" s="3">
        <v>1</v>
      </c>
    </row>
    <row r="4149" spans="1:12" x14ac:dyDescent="0.25">
      <c r="A4149" t="s">
        <v>1114</v>
      </c>
      <c r="B4149" s="12" t="s">
        <v>162</v>
      </c>
      <c r="C4149" s="13" t="s">
        <v>125</v>
      </c>
      <c r="D4149" s="14">
        <v>45617.873611111107</v>
      </c>
      <c r="E4149" s="14">
        <v>45617.930555555547</v>
      </c>
      <c r="F4149" s="15">
        <v>5.6944444444444443E-2</v>
      </c>
      <c r="G4149" s="15"/>
      <c r="H4149" s="13" t="s">
        <v>1085</v>
      </c>
      <c r="I4149" s="13">
        <v>1170.1714333333332</v>
      </c>
      <c r="K4149" s="2" t="s">
        <v>532</v>
      </c>
      <c r="L4149" s="3">
        <v>1</v>
      </c>
    </row>
    <row r="4150" spans="1:12" x14ac:dyDescent="0.25">
      <c r="A4150" t="s">
        <v>1173</v>
      </c>
      <c r="B4150" s="9" t="s">
        <v>955</v>
      </c>
      <c r="C4150" s="8" t="s">
        <v>677</v>
      </c>
      <c r="D4150" s="10">
        <v>45512.933333333327</v>
      </c>
      <c r="E4150" s="10">
        <v>45512.990277777782</v>
      </c>
      <c r="F4150" s="11">
        <v>5.6944444444444443E-2</v>
      </c>
      <c r="G4150" s="11">
        <v>7.0833333333333331E-2</v>
      </c>
      <c r="H4150" s="8" t="s">
        <v>1085</v>
      </c>
      <c r="I4150" s="8">
        <v>1170.1714333333332</v>
      </c>
      <c r="K4150" s="2" t="s">
        <v>1986</v>
      </c>
      <c r="L4150" s="3">
        <v>1</v>
      </c>
    </row>
    <row r="4151" spans="1:12" x14ac:dyDescent="0.25">
      <c r="A4151" t="s">
        <v>1233</v>
      </c>
      <c r="B4151" s="9" t="s">
        <v>1232</v>
      </c>
      <c r="C4151" s="8" t="s">
        <v>18</v>
      </c>
      <c r="D4151" s="10">
        <v>45404.642361111109</v>
      </c>
      <c r="E4151" s="10">
        <v>45404.699305555558</v>
      </c>
      <c r="F4151" s="11">
        <v>5.6944444444444443E-2</v>
      </c>
      <c r="G4151" s="11">
        <v>31.855555555555551</v>
      </c>
      <c r="H4151" s="8" t="s">
        <v>1085</v>
      </c>
      <c r="I4151" s="8">
        <v>1170.1714333333332</v>
      </c>
      <c r="K4151" s="2" t="s">
        <v>1481</v>
      </c>
      <c r="L4151" s="3">
        <v>1</v>
      </c>
    </row>
    <row r="4152" spans="1:12" x14ac:dyDescent="0.25">
      <c r="A4152" t="s">
        <v>748</v>
      </c>
      <c r="B4152" s="9" t="s">
        <v>259</v>
      </c>
      <c r="C4152" s="8" t="s">
        <v>143</v>
      </c>
      <c r="D4152" s="10">
        <v>45680.761805555558</v>
      </c>
      <c r="E4152" s="10">
        <v>45680.818749999999</v>
      </c>
      <c r="F4152" s="11">
        <v>5.6944444444444443E-2</v>
      </c>
      <c r="G4152" s="11">
        <v>0.15138888888888891</v>
      </c>
      <c r="H4152" s="8" t="s">
        <v>1314</v>
      </c>
      <c r="I4152" s="8">
        <v>1170.1714333333332</v>
      </c>
      <c r="K4152" s="2" t="s">
        <v>4409</v>
      </c>
      <c r="L4152" s="3">
        <v>1</v>
      </c>
    </row>
    <row r="4153" spans="1:12" x14ac:dyDescent="0.25">
      <c r="A4153" t="s">
        <v>1348</v>
      </c>
      <c r="B4153" s="12" t="s">
        <v>87</v>
      </c>
      <c r="C4153" s="13" t="s">
        <v>180</v>
      </c>
      <c r="D4153" s="14">
        <v>45629.661805555559</v>
      </c>
      <c r="E4153" s="14">
        <v>45629.71875</v>
      </c>
      <c r="F4153" s="15">
        <v>5.6944444444444443E-2</v>
      </c>
      <c r="G4153" s="15">
        <v>0.78541666666666665</v>
      </c>
      <c r="H4153" s="13" t="s">
        <v>1314</v>
      </c>
      <c r="I4153" s="13">
        <v>1170.1714333333332</v>
      </c>
      <c r="K4153" s="2" t="s">
        <v>2391</v>
      </c>
      <c r="L4153" s="3">
        <v>1</v>
      </c>
    </row>
    <row r="4154" spans="1:12" x14ac:dyDescent="0.25">
      <c r="A4154" t="s">
        <v>1753</v>
      </c>
      <c r="B4154" s="9" t="s">
        <v>610</v>
      </c>
      <c r="C4154" s="8" t="s">
        <v>56</v>
      </c>
      <c r="D4154" s="10">
        <v>45482.967361111107</v>
      </c>
      <c r="E4154" s="10">
        <v>45483.024305555547</v>
      </c>
      <c r="F4154" s="11">
        <v>5.6944444444444443E-2</v>
      </c>
      <c r="G4154" s="11"/>
      <c r="H4154" s="8" t="s">
        <v>1566</v>
      </c>
      <c r="I4154" s="8">
        <v>1170.1714333333332</v>
      </c>
      <c r="K4154" s="2" t="s">
        <v>4935</v>
      </c>
      <c r="L4154" s="3">
        <v>1</v>
      </c>
    </row>
    <row r="4155" spans="1:12" x14ac:dyDescent="0.25">
      <c r="A4155" t="s">
        <v>2223</v>
      </c>
      <c r="B4155" s="12" t="s">
        <v>77</v>
      </c>
      <c r="C4155" s="13" t="s">
        <v>1580</v>
      </c>
      <c r="D4155" s="14">
        <v>45655.979166666657</v>
      </c>
      <c r="E4155" s="14">
        <v>45656.036111111112</v>
      </c>
      <c r="F4155" s="15">
        <v>5.6944444444444443E-2</v>
      </c>
      <c r="G4155" s="15">
        <v>0.67986111111111114</v>
      </c>
      <c r="H4155" s="13" t="s">
        <v>2207</v>
      </c>
      <c r="I4155" s="13">
        <v>1170.1714333333332</v>
      </c>
      <c r="K4155" s="2" t="s">
        <v>3896</v>
      </c>
      <c r="L4155" s="3">
        <v>1</v>
      </c>
    </row>
    <row r="4156" spans="1:12" x14ac:dyDescent="0.25">
      <c r="A4156" t="s">
        <v>2265</v>
      </c>
      <c r="B4156" s="9" t="s">
        <v>2264</v>
      </c>
      <c r="C4156" s="8" t="s">
        <v>400</v>
      </c>
      <c r="D4156" s="10">
        <v>45617.693055555559</v>
      </c>
      <c r="E4156" s="10">
        <v>45617.75</v>
      </c>
      <c r="F4156" s="11">
        <v>5.6944444444444443E-2</v>
      </c>
      <c r="G4156" s="11">
        <v>0.10069444444444441</v>
      </c>
      <c r="H4156" s="8" t="s">
        <v>2207</v>
      </c>
      <c r="I4156" s="8">
        <v>1170.1714333333332</v>
      </c>
      <c r="K4156" s="2" t="s">
        <v>3133</v>
      </c>
      <c r="L4156" s="3">
        <v>1</v>
      </c>
    </row>
    <row r="4157" spans="1:12" x14ac:dyDescent="0.25">
      <c r="A4157" t="s">
        <v>2493</v>
      </c>
      <c r="B4157" s="12" t="s">
        <v>1070</v>
      </c>
      <c r="C4157" s="13" t="s">
        <v>712</v>
      </c>
      <c r="D4157" s="14">
        <v>45321.887499999997</v>
      </c>
      <c r="E4157" s="14">
        <v>45321.944444444453</v>
      </c>
      <c r="F4157" s="15">
        <v>5.6944444444444443E-2</v>
      </c>
      <c r="G4157" s="15">
        <v>2.802083333333333</v>
      </c>
      <c r="H4157" s="13" t="s">
        <v>2207</v>
      </c>
      <c r="I4157" s="13">
        <v>1170.1714333333332</v>
      </c>
      <c r="K4157" s="2" t="s">
        <v>3129</v>
      </c>
      <c r="L4157" s="3">
        <v>1</v>
      </c>
    </row>
    <row r="4158" spans="1:12" x14ac:dyDescent="0.25">
      <c r="A4158" t="s">
        <v>853</v>
      </c>
      <c r="B4158" s="9" t="s">
        <v>12</v>
      </c>
      <c r="C4158" s="8" t="s">
        <v>240</v>
      </c>
      <c r="D4158" s="10">
        <v>45622.714583333327</v>
      </c>
      <c r="E4158" s="10">
        <v>45622.771527777782</v>
      </c>
      <c r="F4158" s="11">
        <v>5.6944444444444443E-2</v>
      </c>
      <c r="G4158" s="11">
        <v>0.91736111111111107</v>
      </c>
      <c r="H4158" s="8" t="s">
        <v>2502</v>
      </c>
      <c r="I4158" s="8">
        <v>1170.1714333333332</v>
      </c>
      <c r="K4158" s="2" t="s">
        <v>3805</v>
      </c>
      <c r="L4158" s="3">
        <v>1</v>
      </c>
    </row>
    <row r="4159" spans="1:12" x14ac:dyDescent="0.25">
      <c r="A4159" t="s">
        <v>2550</v>
      </c>
      <c r="B4159" s="12" t="s">
        <v>77</v>
      </c>
      <c r="C4159" s="13" t="s">
        <v>357</v>
      </c>
      <c r="D4159" s="14">
        <v>45606.695138888892</v>
      </c>
      <c r="E4159" s="14">
        <v>45606.752083333333</v>
      </c>
      <c r="F4159" s="15">
        <v>5.6944444444444443E-2</v>
      </c>
      <c r="G4159" s="15">
        <v>0.28958333333333341</v>
      </c>
      <c r="H4159" s="13" t="s">
        <v>2502</v>
      </c>
      <c r="I4159" s="13">
        <v>1170.1714333333332</v>
      </c>
      <c r="K4159" s="2" t="s">
        <v>3620</v>
      </c>
      <c r="L4159" s="3">
        <v>1</v>
      </c>
    </row>
    <row r="4160" spans="1:12" x14ac:dyDescent="0.25">
      <c r="A4160" t="s">
        <v>769</v>
      </c>
      <c r="B4160" s="12" t="s">
        <v>24</v>
      </c>
      <c r="C4160" s="13" t="s">
        <v>35</v>
      </c>
      <c r="D4160" s="14">
        <v>45404.688888888893</v>
      </c>
      <c r="E4160" s="14">
        <v>45404.745833333327</v>
      </c>
      <c r="F4160" s="15">
        <v>5.6944444444444443E-2</v>
      </c>
      <c r="G4160" s="15">
        <v>12.823611111111109</v>
      </c>
      <c r="H4160" s="13" t="s">
        <v>2502</v>
      </c>
      <c r="I4160" s="13">
        <v>1170.1714333333332</v>
      </c>
      <c r="K4160" s="2" t="s">
        <v>1922</v>
      </c>
      <c r="L4160" s="3">
        <v>1</v>
      </c>
    </row>
    <row r="4161" spans="1:12" x14ac:dyDescent="0.25">
      <c r="A4161" t="s">
        <v>3526</v>
      </c>
      <c r="B4161" s="12" t="s">
        <v>1139</v>
      </c>
      <c r="C4161" s="13" t="s">
        <v>18</v>
      </c>
      <c r="D4161" s="14">
        <v>45622.754166666673</v>
      </c>
      <c r="E4161" s="14">
        <v>45622.811111111107</v>
      </c>
      <c r="F4161" s="15">
        <v>5.6944444444444443E-2</v>
      </c>
      <c r="G4161" s="15">
        <v>0.1215277777777778</v>
      </c>
      <c r="H4161" s="13" t="s">
        <v>3485</v>
      </c>
      <c r="I4161" s="13">
        <v>1170.1714333333332</v>
      </c>
      <c r="K4161" s="2" t="s">
        <v>2968</v>
      </c>
      <c r="L4161" s="3">
        <v>1</v>
      </c>
    </row>
    <row r="4162" spans="1:12" x14ac:dyDescent="0.25">
      <c r="A4162" t="s">
        <v>3424</v>
      </c>
      <c r="B4162" s="9" t="s">
        <v>68</v>
      </c>
      <c r="C4162" s="8" t="s">
        <v>409</v>
      </c>
      <c r="D4162" s="10">
        <v>45389.591666666667</v>
      </c>
      <c r="E4162" s="10">
        <v>45389.648611111108</v>
      </c>
      <c r="F4162" s="11">
        <v>5.6944444444444443E-2</v>
      </c>
      <c r="G4162" s="11">
        <v>6.458333333333334E-2</v>
      </c>
      <c r="H4162" s="8" t="s">
        <v>3703</v>
      </c>
      <c r="I4162" s="8">
        <v>1170.1714333333332</v>
      </c>
      <c r="K4162" s="2" t="s">
        <v>1786</v>
      </c>
      <c r="L4162" s="3">
        <v>1</v>
      </c>
    </row>
    <row r="4163" spans="1:12" x14ac:dyDescent="0.25">
      <c r="A4163" t="s">
        <v>4055</v>
      </c>
      <c r="B4163" s="9" t="s">
        <v>718</v>
      </c>
      <c r="C4163" s="8" t="s">
        <v>125</v>
      </c>
      <c r="D4163" s="10">
        <v>45384.913194444453</v>
      </c>
      <c r="E4163" s="10">
        <v>45384.970138888893</v>
      </c>
      <c r="F4163" s="11">
        <v>5.6944444444444443E-2</v>
      </c>
      <c r="G4163" s="11">
        <v>0.1222222222222222</v>
      </c>
      <c r="H4163" s="8" t="s">
        <v>3918</v>
      </c>
      <c r="I4163" s="8">
        <v>1170.1714333333332</v>
      </c>
      <c r="K4163" s="2" t="s">
        <v>1577</v>
      </c>
      <c r="L4163" s="3">
        <v>1</v>
      </c>
    </row>
    <row r="4164" spans="1:12" x14ac:dyDescent="0.25">
      <c r="A4164" t="s">
        <v>892</v>
      </c>
      <c r="B4164" s="9" t="s">
        <v>240</v>
      </c>
      <c r="C4164" s="8" t="s">
        <v>12</v>
      </c>
      <c r="D4164" s="10">
        <v>45571.913194444453</v>
      </c>
      <c r="E4164" s="10">
        <v>45571.970138888893</v>
      </c>
      <c r="F4164" s="11">
        <v>5.6944444444444443E-2</v>
      </c>
      <c r="G4164" s="11">
        <v>0.60347222222222219</v>
      </c>
      <c r="H4164" s="8" t="s">
        <v>4100</v>
      </c>
      <c r="I4164" s="8">
        <v>1170.1714333333332</v>
      </c>
      <c r="K4164" s="2" t="s">
        <v>3413</v>
      </c>
      <c r="L4164" s="3">
        <v>2</v>
      </c>
    </row>
    <row r="4165" spans="1:12" x14ac:dyDescent="0.25">
      <c r="A4165" t="s">
        <v>4155</v>
      </c>
      <c r="B4165" s="9" t="s">
        <v>35</v>
      </c>
      <c r="C4165" s="8" t="s">
        <v>872</v>
      </c>
      <c r="D4165" s="10">
        <v>45569.547222222223</v>
      </c>
      <c r="E4165" s="10">
        <v>45569.604166666657</v>
      </c>
      <c r="F4165" s="11">
        <v>5.6944444444444443E-2</v>
      </c>
      <c r="G4165" s="11">
        <v>4.791666666666667E-2</v>
      </c>
      <c r="H4165" s="8" t="s">
        <v>4100</v>
      </c>
      <c r="I4165" s="8">
        <v>1170.1714333333332</v>
      </c>
      <c r="K4165" s="2" t="s">
        <v>516</v>
      </c>
      <c r="L4165" s="3">
        <v>1</v>
      </c>
    </row>
    <row r="4166" spans="1:12" x14ac:dyDescent="0.25">
      <c r="A4166" t="s">
        <v>4589</v>
      </c>
      <c r="B4166" s="9" t="s">
        <v>232</v>
      </c>
      <c r="C4166" s="8" t="s">
        <v>164</v>
      </c>
      <c r="D4166" s="10">
        <v>45414.427777777782</v>
      </c>
      <c r="E4166" s="10">
        <v>45414.484722222223</v>
      </c>
      <c r="F4166" s="11">
        <v>5.6944444444444443E-2</v>
      </c>
      <c r="G4166" s="11">
        <v>5.2416666666666663</v>
      </c>
      <c r="H4166" s="8" t="s">
        <v>4485</v>
      </c>
      <c r="I4166" s="8">
        <v>1170.1714333333332</v>
      </c>
      <c r="K4166" s="2" t="s">
        <v>4270</v>
      </c>
      <c r="L4166" s="3">
        <v>1</v>
      </c>
    </row>
    <row r="4167" spans="1:12" x14ac:dyDescent="0.25">
      <c r="A4167" t="s">
        <v>4325</v>
      </c>
      <c r="B4167" s="12" t="s">
        <v>22</v>
      </c>
      <c r="C4167" s="13" t="s">
        <v>240</v>
      </c>
      <c r="D4167" s="14">
        <v>45336.81527777778</v>
      </c>
      <c r="E4167" s="14">
        <v>45336.87222222222</v>
      </c>
      <c r="F4167" s="15">
        <v>5.6944444444444443E-2</v>
      </c>
      <c r="G4167" s="15">
        <v>0.1083333333333333</v>
      </c>
      <c r="H4167" s="13" t="s">
        <v>4485</v>
      </c>
      <c r="I4167" s="13">
        <v>1170.1714333333332</v>
      </c>
      <c r="K4167" s="2" t="s">
        <v>1397</v>
      </c>
      <c r="L4167" s="3">
        <v>1</v>
      </c>
    </row>
    <row r="4168" spans="1:12" x14ac:dyDescent="0.25">
      <c r="A4168" t="s">
        <v>2379</v>
      </c>
      <c r="B4168" s="12" t="s">
        <v>18</v>
      </c>
      <c r="C4168" s="13" t="s">
        <v>605</v>
      </c>
      <c r="D4168" s="14">
        <v>45341.556250000001</v>
      </c>
      <c r="E4168" s="14">
        <v>45341.613194444442</v>
      </c>
      <c r="F4168" s="15">
        <v>5.6944444444444443E-2</v>
      </c>
      <c r="G4168" s="15">
        <v>5.486111111111111E-2</v>
      </c>
      <c r="H4168" s="13" t="s">
        <v>4776</v>
      </c>
      <c r="I4168" s="13">
        <v>1170.1714333333332</v>
      </c>
      <c r="K4168" s="2" t="s">
        <v>4902</v>
      </c>
      <c r="L4168" s="3">
        <v>1</v>
      </c>
    </row>
    <row r="4169" spans="1:12" x14ac:dyDescent="0.25">
      <c r="A4169" t="s">
        <v>3879</v>
      </c>
      <c r="B4169" s="12" t="s">
        <v>130</v>
      </c>
      <c r="C4169" s="13" t="s">
        <v>898</v>
      </c>
      <c r="D4169" s="14">
        <v>45338.779166666667</v>
      </c>
      <c r="E4169" s="14">
        <v>45338.836111111108</v>
      </c>
      <c r="F4169" s="15">
        <v>5.6944444444444443E-2</v>
      </c>
      <c r="G4169" s="15">
        <v>0.24374999999999999</v>
      </c>
      <c r="H4169" s="13" t="s">
        <v>4776</v>
      </c>
      <c r="I4169" s="13">
        <v>1170.1714333333332</v>
      </c>
      <c r="K4169" s="2" t="s">
        <v>3814</v>
      </c>
      <c r="L4169" s="3">
        <v>1</v>
      </c>
    </row>
    <row r="4170" spans="1:12" x14ac:dyDescent="0.25">
      <c r="A4170" t="s">
        <v>90</v>
      </c>
      <c r="B4170" s="12" t="s">
        <v>89</v>
      </c>
      <c r="C4170" s="13" t="s">
        <v>87</v>
      </c>
      <c r="D4170" s="14">
        <v>45644.725694444453</v>
      </c>
      <c r="E4170" s="14">
        <v>45644.781944444447</v>
      </c>
      <c r="F4170" s="15">
        <v>5.6250000000000001E-2</v>
      </c>
      <c r="G4170" s="15">
        <v>0.17499999999999999</v>
      </c>
      <c r="H4170" s="13" t="s">
        <v>11</v>
      </c>
      <c r="I4170" s="13">
        <v>1155.9010499999999</v>
      </c>
      <c r="K4170" s="2" t="s">
        <v>1820</v>
      </c>
      <c r="L4170" s="3">
        <v>1</v>
      </c>
    </row>
    <row r="4171" spans="1:12" x14ac:dyDescent="0.25">
      <c r="A4171" t="s">
        <v>207</v>
      </c>
      <c r="B4171" s="9" t="s">
        <v>206</v>
      </c>
      <c r="C4171" s="8" t="s">
        <v>204</v>
      </c>
      <c r="D4171" s="10">
        <v>45552.774305555547</v>
      </c>
      <c r="E4171" s="10">
        <v>45552.830555555563</v>
      </c>
      <c r="F4171" s="11">
        <v>5.6250000000000001E-2</v>
      </c>
      <c r="G4171" s="11">
        <v>0.73333333333333328</v>
      </c>
      <c r="H4171" s="8" t="s">
        <v>11</v>
      </c>
      <c r="I4171" s="8">
        <v>1155.9010499999999</v>
      </c>
      <c r="K4171" s="2" t="s">
        <v>2325</v>
      </c>
      <c r="L4171" s="3">
        <v>2</v>
      </c>
    </row>
    <row r="4172" spans="1:12" x14ac:dyDescent="0.25">
      <c r="A4172" t="s">
        <v>243</v>
      </c>
      <c r="B4172" s="12" t="s">
        <v>242</v>
      </c>
      <c r="C4172" s="13" t="s">
        <v>240</v>
      </c>
      <c r="D4172" s="14">
        <v>45526.064583333333</v>
      </c>
      <c r="E4172" s="14">
        <v>45526.120833333327</v>
      </c>
      <c r="F4172" s="15">
        <v>5.6250000000000001E-2</v>
      </c>
      <c r="G4172" s="15">
        <v>0.65416666666666667</v>
      </c>
      <c r="H4172" s="13" t="s">
        <v>11</v>
      </c>
      <c r="I4172" s="13">
        <v>1155.9010499999999</v>
      </c>
      <c r="K4172" s="2" t="s">
        <v>2744</v>
      </c>
      <c r="L4172" s="3">
        <v>2</v>
      </c>
    </row>
    <row r="4173" spans="1:12" x14ac:dyDescent="0.25">
      <c r="A4173" t="s">
        <v>450</v>
      </c>
      <c r="B4173" s="9" t="s">
        <v>50</v>
      </c>
      <c r="C4173" s="8" t="s">
        <v>91</v>
      </c>
      <c r="D4173" s="10">
        <v>45645.948611111111</v>
      </c>
      <c r="E4173" s="10">
        <v>45646.004861111112</v>
      </c>
      <c r="F4173" s="11">
        <v>5.6250000000000001E-2</v>
      </c>
      <c r="G4173" s="11">
        <v>5.7638888888888892E-2</v>
      </c>
      <c r="H4173" s="8" t="s">
        <v>418</v>
      </c>
      <c r="I4173" s="8">
        <v>1155.9010499999999</v>
      </c>
      <c r="K4173" s="2" t="s">
        <v>1491</v>
      </c>
      <c r="L4173" s="3">
        <v>2</v>
      </c>
    </row>
    <row r="4174" spans="1:12" x14ac:dyDescent="0.25">
      <c r="A4174" t="s">
        <v>491</v>
      </c>
      <c r="B4174" s="12" t="s">
        <v>14</v>
      </c>
      <c r="C4174" s="13" t="s">
        <v>242</v>
      </c>
      <c r="D4174" s="14">
        <v>45601.974999999999</v>
      </c>
      <c r="E4174" s="14">
        <v>45602.03125</v>
      </c>
      <c r="F4174" s="15">
        <v>5.6250000000000001E-2</v>
      </c>
      <c r="G4174" s="15">
        <v>0.90416666666666667</v>
      </c>
      <c r="H4174" s="13" t="s">
        <v>418</v>
      </c>
      <c r="I4174" s="13">
        <v>1155.9010499999999</v>
      </c>
      <c r="K4174" s="2" t="s">
        <v>403</v>
      </c>
      <c r="L4174" s="3">
        <v>11</v>
      </c>
    </row>
    <row r="4175" spans="1:12" x14ac:dyDescent="0.25">
      <c r="A4175" t="s">
        <v>944</v>
      </c>
      <c r="B4175" s="12" t="s">
        <v>943</v>
      </c>
      <c r="C4175" s="13" t="s">
        <v>35</v>
      </c>
      <c r="D4175" s="14">
        <v>45463.966666666667</v>
      </c>
      <c r="E4175" s="14">
        <v>45464.022916666669</v>
      </c>
      <c r="F4175" s="15">
        <v>5.6250000000000001E-2</v>
      </c>
      <c r="G4175" s="15">
        <v>17.709027777777781</v>
      </c>
      <c r="H4175" s="13" t="s">
        <v>791</v>
      </c>
      <c r="I4175" s="13">
        <v>1155.9010499999999</v>
      </c>
      <c r="K4175" s="2" t="s">
        <v>3220</v>
      </c>
      <c r="L4175" s="3">
        <v>1</v>
      </c>
    </row>
    <row r="4176" spans="1:12" x14ac:dyDescent="0.25">
      <c r="A4176" t="s">
        <v>1238</v>
      </c>
      <c r="B4176" s="12" t="s">
        <v>337</v>
      </c>
      <c r="C4176" s="13" t="s">
        <v>1236</v>
      </c>
      <c r="D4176" s="14">
        <v>45401.327777777777</v>
      </c>
      <c r="E4176" s="14">
        <v>45401.384027777778</v>
      </c>
      <c r="F4176" s="15">
        <v>5.6250000000000001E-2</v>
      </c>
      <c r="G4176" s="15">
        <v>8.7499999999999994E-2</v>
      </c>
      <c r="H4176" s="13" t="s">
        <v>1085</v>
      </c>
      <c r="I4176" s="13">
        <v>1155.9010499999999</v>
      </c>
      <c r="K4176" s="2" t="s">
        <v>1817</v>
      </c>
      <c r="L4176" s="3">
        <v>1</v>
      </c>
    </row>
    <row r="4177" spans="1:12" x14ac:dyDescent="0.25">
      <c r="A4177" t="s">
        <v>453</v>
      </c>
      <c r="B4177" s="12" t="s">
        <v>240</v>
      </c>
      <c r="C4177" s="13" t="s">
        <v>81</v>
      </c>
      <c r="D4177" s="14">
        <v>45566.691666666673</v>
      </c>
      <c r="E4177" s="14">
        <v>45566.747916666667</v>
      </c>
      <c r="F4177" s="15">
        <v>5.6250000000000001E-2</v>
      </c>
      <c r="G4177" s="15">
        <v>0.83402777777777781</v>
      </c>
      <c r="H4177" s="13" t="s">
        <v>1314</v>
      </c>
      <c r="I4177" s="13">
        <v>1155.9010499999999</v>
      </c>
      <c r="K4177" s="2" t="s">
        <v>1447</v>
      </c>
      <c r="L4177" s="3">
        <v>2</v>
      </c>
    </row>
    <row r="4178" spans="1:12" x14ac:dyDescent="0.25">
      <c r="A4178" t="s">
        <v>15</v>
      </c>
      <c r="B4178" s="12" t="s">
        <v>14</v>
      </c>
      <c r="C4178" s="13" t="s">
        <v>12</v>
      </c>
      <c r="D4178" s="14">
        <v>45528.762499999997</v>
      </c>
      <c r="E4178" s="14">
        <v>45528.818749999999</v>
      </c>
      <c r="F4178" s="15">
        <v>5.6250000000000001E-2</v>
      </c>
      <c r="G4178" s="15">
        <v>0.90416666666666667</v>
      </c>
      <c r="H4178" s="13" t="s">
        <v>1314</v>
      </c>
      <c r="I4178" s="13">
        <v>1155.9010499999999</v>
      </c>
      <c r="K4178" s="2" t="s">
        <v>4891</v>
      </c>
      <c r="L4178" s="3">
        <v>1</v>
      </c>
    </row>
    <row r="4179" spans="1:12" x14ac:dyDescent="0.25">
      <c r="A4179" t="s">
        <v>1509</v>
      </c>
      <c r="B4179" s="9" t="s">
        <v>62</v>
      </c>
      <c r="C4179" s="8" t="s">
        <v>549</v>
      </c>
      <c r="D4179" s="10">
        <v>45361.852083333331</v>
      </c>
      <c r="E4179" s="10">
        <v>45361.908333333333</v>
      </c>
      <c r="F4179" s="11">
        <v>5.6250000000000001E-2</v>
      </c>
      <c r="G4179" s="11">
        <v>3.2638888888888891E-2</v>
      </c>
      <c r="H4179" s="8" t="s">
        <v>1314</v>
      </c>
      <c r="I4179" s="8">
        <v>1155.9010499999999</v>
      </c>
      <c r="K4179" s="2" t="s">
        <v>3550</v>
      </c>
      <c r="L4179" s="3">
        <v>1</v>
      </c>
    </row>
    <row r="4180" spans="1:12" x14ac:dyDescent="0.25">
      <c r="A4180" t="s">
        <v>1549</v>
      </c>
      <c r="B4180" s="12" t="s">
        <v>156</v>
      </c>
      <c r="C4180" s="13" t="s">
        <v>259</v>
      </c>
      <c r="D4180" s="14">
        <v>45329.947916666657</v>
      </c>
      <c r="E4180" s="14">
        <v>45330.004166666673</v>
      </c>
      <c r="F4180" s="15">
        <v>5.6250000000000001E-2</v>
      </c>
      <c r="G4180" s="15">
        <v>0.63124999999999998</v>
      </c>
      <c r="H4180" s="13" t="s">
        <v>1314</v>
      </c>
      <c r="I4180" s="13">
        <v>1155.9010499999999</v>
      </c>
      <c r="K4180" s="2" t="s">
        <v>4278</v>
      </c>
      <c r="L4180" s="3">
        <v>1</v>
      </c>
    </row>
    <row r="4181" spans="1:12" x14ac:dyDescent="0.25">
      <c r="A4181" t="s">
        <v>1742</v>
      </c>
      <c r="B4181" s="12" t="s">
        <v>186</v>
      </c>
      <c r="C4181" s="13" t="s">
        <v>1724</v>
      </c>
      <c r="D4181" s="14">
        <v>45493.37777777778</v>
      </c>
      <c r="E4181" s="14">
        <v>45493.434027777781</v>
      </c>
      <c r="F4181" s="15">
        <v>5.6250000000000001E-2</v>
      </c>
      <c r="G4181" s="15">
        <v>5.486111111111111E-2</v>
      </c>
      <c r="H4181" s="13" t="s">
        <v>1566</v>
      </c>
      <c r="I4181" s="13">
        <v>1155.9010499999999</v>
      </c>
      <c r="K4181" s="2" t="s">
        <v>4326</v>
      </c>
      <c r="L4181" s="3">
        <v>1</v>
      </c>
    </row>
    <row r="4182" spans="1:12" x14ac:dyDescent="0.25">
      <c r="A4182" t="s">
        <v>1804</v>
      </c>
      <c r="B4182" s="12" t="s">
        <v>995</v>
      </c>
      <c r="C4182" s="13" t="s">
        <v>164</v>
      </c>
      <c r="D4182" s="14">
        <v>45421.836111111108</v>
      </c>
      <c r="E4182" s="14">
        <v>45421.892361111109</v>
      </c>
      <c r="F4182" s="15">
        <v>5.6250000000000001E-2</v>
      </c>
      <c r="G4182" s="15">
        <v>5.2083333333333343E-2</v>
      </c>
      <c r="H4182" s="13" t="s">
        <v>1566</v>
      </c>
      <c r="I4182" s="13">
        <v>1155.9010499999999</v>
      </c>
      <c r="K4182" s="2" t="s">
        <v>3442</v>
      </c>
      <c r="L4182" s="3">
        <v>2</v>
      </c>
    </row>
    <row r="4183" spans="1:12" x14ac:dyDescent="0.25">
      <c r="A4183" t="s">
        <v>892</v>
      </c>
      <c r="B4183" s="12" t="s">
        <v>240</v>
      </c>
      <c r="C4183" s="13" t="s">
        <v>12</v>
      </c>
      <c r="D4183" s="14">
        <v>45390.609722222223</v>
      </c>
      <c r="E4183" s="14">
        <v>45390.665972222218</v>
      </c>
      <c r="F4183" s="15">
        <v>5.6250000000000001E-2</v>
      </c>
      <c r="G4183" s="15">
        <v>0.42569444444444438</v>
      </c>
      <c r="H4183" s="13" t="s">
        <v>2207</v>
      </c>
      <c r="I4183" s="13">
        <v>1155.9010499999999</v>
      </c>
      <c r="K4183" s="2" t="s">
        <v>190</v>
      </c>
      <c r="L4183" s="3">
        <v>1</v>
      </c>
    </row>
    <row r="4184" spans="1:12" x14ac:dyDescent="0.25">
      <c r="A4184" t="s">
        <v>835</v>
      </c>
      <c r="B4184" s="12" t="s">
        <v>75</v>
      </c>
      <c r="C4184" s="13" t="s">
        <v>60</v>
      </c>
      <c r="D4184" s="14">
        <v>45683.998611111107</v>
      </c>
      <c r="E4184" s="14">
        <v>45684.054861111108</v>
      </c>
      <c r="F4184" s="15">
        <v>5.6250000000000001E-2</v>
      </c>
      <c r="G4184" s="15">
        <v>0.59583333333333333</v>
      </c>
      <c r="H4184" s="13" t="s">
        <v>2715</v>
      </c>
      <c r="I4184" s="13">
        <v>1155.9010499999999</v>
      </c>
      <c r="K4184" s="2" t="s">
        <v>1593</v>
      </c>
      <c r="L4184" s="3">
        <v>1</v>
      </c>
    </row>
    <row r="4185" spans="1:12" x14ac:dyDescent="0.25">
      <c r="A4185" t="s">
        <v>2831</v>
      </c>
      <c r="B4185" s="12" t="s">
        <v>107</v>
      </c>
      <c r="C4185" s="13" t="s">
        <v>1168</v>
      </c>
      <c r="D4185" s="14">
        <v>45358.772222222222</v>
      </c>
      <c r="E4185" s="14">
        <v>45358.828472222223</v>
      </c>
      <c r="F4185" s="15">
        <v>5.6250000000000001E-2</v>
      </c>
      <c r="G4185" s="15">
        <v>0.1159722222222222</v>
      </c>
      <c r="H4185" s="13" t="s">
        <v>2715</v>
      </c>
      <c r="I4185" s="13">
        <v>1155.9010499999999</v>
      </c>
      <c r="K4185" s="2" t="s">
        <v>1679</v>
      </c>
      <c r="L4185" s="3">
        <v>1</v>
      </c>
    </row>
    <row r="4186" spans="1:12" x14ac:dyDescent="0.25">
      <c r="A4186" t="s">
        <v>57</v>
      </c>
      <c r="B4186" s="12" t="s">
        <v>56</v>
      </c>
      <c r="C4186" s="13" t="s">
        <v>54</v>
      </c>
      <c r="D4186" s="14">
        <v>45575.607638888891</v>
      </c>
      <c r="E4186" s="14">
        <v>45575.663888888892</v>
      </c>
      <c r="F4186" s="15">
        <v>5.6250000000000001E-2</v>
      </c>
      <c r="G4186" s="15"/>
      <c r="H4186" s="13" t="s">
        <v>2858</v>
      </c>
      <c r="I4186" s="13">
        <v>1155.9010499999999</v>
      </c>
      <c r="K4186" s="2" t="s">
        <v>1474</v>
      </c>
      <c r="L4186" s="3">
        <v>2</v>
      </c>
    </row>
    <row r="4187" spans="1:12" x14ac:dyDescent="0.25">
      <c r="A4187" t="s">
        <v>15</v>
      </c>
      <c r="B4187" s="9" t="s">
        <v>14</v>
      </c>
      <c r="C4187" s="8" t="s">
        <v>12</v>
      </c>
      <c r="D4187" s="10">
        <v>45463.768750000003</v>
      </c>
      <c r="E4187" s="10">
        <v>45463.824999999997</v>
      </c>
      <c r="F4187" s="11">
        <v>5.6250000000000001E-2</v>
      </c>
      <c r="G4187" s="11">
        <v>0.73263888888888884</v>
      </c>
      <c r="H4187" s="8" t="s">
        <v>2858</v>
      </c>
      <c r="I4187" s="8">
        <v>1155.9010499999999</v>
      </c>
      <c r="K4187" s="2" t="s">
        <v>2367</v>
      </c>
      <c r="L4187" s="3">
        <v>1</v>
      </c>
    </row>
    <row r="4188" spans="1:12" x14ac:dyDescent="0.25">
      <c r="A4188" t="s">
        <v>295</v>
      </c>
      <c r="B4188" s="9" t="s">
        <v>162</v>
      </c>
      <c r="C4188" s="8" t="s">
        <v>18</v>
      </c>
      <c r="D4188" s="10">
        <v>45639.946527777778</v>
      </c>
      <c r="E4188" s="10">
        <v>45640.00277777778</v>
      </c>
      <c r="F4188" s="11">
        <v>5.6250000000000001E-2</v>
      </c>
      <c r="G4188" s="11">
        <v>9.7833333333333332</v>
      </c>
      <c r="H4188" s="8" t="s">
        <v>3096</v>
      </c>
      <c r="I4188" s="8">
        <v>1155.9010499999999</v>
      </c>
      <c r="K4188" s="2" t="s">
        <v>1155</v>
      </c>
      <c r="L4188" s="3">
        <v>1</v>
      </c>
    </row>
    <row r="4189" spans="1:12" x14ac:dyDescent="0.25">
      <c r="A4189" t="s">
        <v>3233</v>
      </c>
      <c r="B4189" s="9" t="s">
        <v>149</v>
      </c>
      <c r="C4189" s="8" t="s">
        <v>2003</v>
      </c>
      <c r="D4189" s="10">
        <v>45368.69027777778</v>
      </c>
      <c r="E4189" s="10">
        <v>45368.746527777781</v>
      </c>
      <c r="F4189" s="11">
        <v>5.6250000000000001E-2</v>
      </c>
      <c r="G4189" s="11">
        <v>5.9722222222222232E-2</v>
      </c>
      <c r="H4189" s="8" t="s">
        <v>3096</v>
      </c>
      <c r="I4189" s="8">
        <v>1155.9010499999999</v>
      </c>
      <c r="K4189" s="2" t="s">
        <v>1040</v>
      </c>
      <c r="L4189" s="3">
        <v>2</v>
      </c>
    </row>
    <row r="4190" spans="1:12" x14ac:dyDescent="0.25">
      <c r="A4190" t="s">
        <v>3453</v>
      </c>
      <c r="B4190" s="9" t="s">
        <v>320</v>
      </c>
      <c r="C4190" s="8" t="s">
        <v>1398</v>
      </c>
      <c r="D4190" s="10">
        <v>45350.519444444442</v>
      </c>
      <c r="E4190" s="10">
        <v>45350.575694444437</v>
      </c>
      <c r="F4190" s="11">
        <v>5.6250000000000001E-2</v>
      </c>
      <c r="G4190" s="11">
        <v>0.96805555555555556</v>
      </c>
      <c r="H4190" s="8" t="s">
        <v>3277</v>
      </c>
      <c r="I4190" s="8">
        <v>1155.9010499999999</v>
      </c>
      <c r="K4190" s="2" t="s">
        <v>3676</v>
      </c>
      <c r="L4190" s="3">
        <v>1</v>
      </c>
    </row>
    <row r="4191" spans="1:12" x14ac:dyDescent="0.25">
      <c r="A4191" t="s">
        <v>3453</v>
      </c>
      <c r="B4191" s="9" t="s">
        <v>320</v>
      </c>
      <c r="C4191" s="8" t="s">
        <v>1398</v>
      </c>
      <c r="D4191" s="10">
        <v>45350.519444444442</v>
      </c>
      <c r="E4191" s="10">
        <v>45350.575694444437</v>
      </c>
      <c r="F4191" s="11">
        <v>5.6250000000000001E-2</v>
      </c>
      <c r="G4191" s="11">
        <v>0.96805555555555556</v>
      </c>
      <c r="H4191" s="8" t="s">
        <v>3484</v>
      </c>
      <c r="I4191" s="8">
        <v>1155.9010499999999</v>
      </c>
      <c r="K4191" s="2" t="s">
        <v>1999</v>
      </c>
      <c r="L4191" s="3">
        <v>3</v>
      </c>
    </row>
    <row r="4192" spans="1:12" x14ac:dyDescent="0.25">
      <c r="A4192" t="s">
        <v>415</v>
      </c>
      <c r="B4192" s="12" t="s">
        <v>35</v>
      </c>
      <c r="C4192" s="13" t="s">
        <v>162</v>
      </c>
      <c r="D4192" s="14">
        <v>45593.836111111108</v>
      </c>
      <c r="E4192" s="14">
        <v>45593.892361111109</v>
      </c>
      <c r="F4192" s="15">
        <v>5.6250000000000001E-2</v>
      </c>
      <c r="G4192" s="15">
        <v>0.1583333333333333</v>
      </c>
      <c r="H4192" s="13" t="s">
        <v>3485</v>
      </c>
      <c r="I4192" s="13">
        <v>1155.9010499999999</v>
      </c>
      <c r="K4192" s="2" t="s">
        <v>1673</v>
      </c>
      <c r="L4192" s="3">
        <v>1</v>
      </c>
    </row>
    <row r="4193" spans="1:12" x14ac:dyDescent="0.25">
      <c r="A4193" t="s">
        <v>1878</v>
      </c>
      <c r="B4193" s="12" t="s">
        <v>259</v>
      </c>
      <c r="C4193" s="13" t="s">
        <v>54</v>
      </c>
      <c r="D4193" s="14">
        <v>45339.773611111108</v>
      </c>
      <c r="E4193" s="14">
        <v>45339.829861111109</v>
      </c>
      <c r="F4193" s="15">
        <v>5.6250000000000001E-2</v>
      </c>
      <c r="G4193" s="15">
        <v>0.87777777777777777</v>
      </c>
      <c r="H4193" s="13" t="s">
        <v>3918</v>
      </c>
      <c r="I4193" s="13">
        <v>1155.9010499999999</v>
      </c>
      <c r="K4193" s="2" t="s">
        <v>4818</v>
      </c>
      <c r="L4193" s="3">
        <v>1</v>
      </c>
    </row>
    <row r="4194" spans="1:12" x14ac:dyDescent="0.25">
      <c r="A4194" t="s">
        <v>1944</v>
      </c>
      <c r="B4194" s="12" t="s">
        <v>50</v>
      </c>
      <c r="C4194" s="13" t="s">
        <v>12</v>
      </c>
      <c r="D4194" s="14">
        <v>45658.910416666673</v>
      </c>
      <c r="E4194" s="14">
        <v>45658.966666666667</v>
      </c>
      <c r="F4194" s="15">
        <v>5.6250000000000001E-2</v>
      </c>
      <c r="G4194" s="15">
        <v>0.50347222222222221</v>
      </c>
      <c r="H4194" s="13" t="s">
        <v>4100</v>
      </c>
      <c r="I4194" s="13">
        <v>1155.9010499999999</v>
      </c>
      <c r="K4194" s="2" t="s">
        <v>4099</v>
      </c>
      <c r="L4194" s="3">
        <v>1</v>
      </c>
    </row>
    <row r="4195" spans="1:12" x14ac:dyDescent="0.25">
      <c r="A4195" t="s">
        <v>4264</v>
      </c>
      <c r="B4195" s="9" t="s">
        <v>1324</v>
      </c>
      <c r="C4195" s="8" t="s">
        <v>498</v>
      </c>
      <c r="D4195" s="10">
        <v>45353.832638888889</v>
      </c>
      <c r="E4195" s="10">
        <v>45353.888888888891</v>
      </c>
      <c r="F4195" s="11">
        <v>5.6250000000000001E-2</v>
      </c>
      <c r="G4195" s="11">
        <v>-2.942361111111111</v>
      </c>
      <c r="H4195" s="8" t="s">
        <v>4100</v>
      </c>
      <c r="I4195" s="8">
        <v>1155.9010499999999</v>
      </c>
      <c r="K4195" s="2" t="s">
        <v>2300</v>
      </c>
      <c r="L4195" s="3">
        <v>1</v>
      </c>
    </row>
    <row r="4196" spans="1:12" x14ac:dyDescent="0.25">
      <c r="A4196" t="s">
        <v>4294</v>
      </c>
      <c r="B4196" s="12" t="s">
        <v>178</v>
      </c>
      <c r="C4196" s="13" t="s">
        <v>712</v>
      </c>
      <c r="D4196" s="14">
        <v>45673.756249999999</v>
      </c>
      <c r="E4196" s="14">
        <v>45673.8125</v>
      </c>
      <c r="F4196" s="15">
        <v>5.6250000000000001E-2</v>
      </c>
      <c r="G4196" s="15">
        <v>5.7638888888888892E-2</v>
      </c>
      <c r="H4196" s="13" t="s">
        <v>4288</v>
      </c>
      <c r="I4196" s="13">
        <v>1155.9010499999999</v>
      </c>
      <c r="K4196" s="2" t="s">
        <v>2607</v>
      </c>
      <c r="L4196" s="3">
        <v>1</v>
      </c>
    </row>
    <row r="4197" spans="1:12" x14ac:dyDescent="0.25">
      <c r="A4197" t="s">
        <v>4452</v>
      </c>
      <c r="B4197" s="9" t="s">
        <v>380</v>
      </c>
      <c r="C4197" s="8" t="s">
        <v>1236</v>
      </c>
      <c r="D4197" s="10">
        <v>45374.359027777777</v>
      </c>
      <c r="E4197" s="10">
        <v>45374.415277777778</v>
      </c>
      <c r="F4197" s="11">
        <v>5.6250000000000001E-2</v>
      </c>
      <c r="G4197" s="11">
        <v>5.2777777777777778E-2</v>
      </c>
      <c r="H4197" s="8" t="s">
        <v>4288</v>
      </c>
      <c r="I4197" s="8">
        <v>1155.9010499999999</v>
      </c>
      <c r="K4197" s="2" t="s">
        <v>2258</v>
      </c>
      <c r="L4197" s="3">
        <v>3</v>
      </c>
    </row>
    <row r="4198" spans="1:12" x14ac:dyDescent="0.25">
      <c r="A4198" t="s">
        <v>2379</v>
      </c>
      <c r="B4198" s="9" t="s">
        <v>18</v>
      </c>
      <c r="C4198" s="8" t="s">
        <v>605</v>
      </c>
      <c r="D4198" s="10">
        <v>45349.628472222219</v>
      </c>
      <c r="E4198" s="10">
        <v>45349.68472222222</v>
      </c>
      <c r="F4198" s="11">
        <v>5.6250000000000001E-2</v>
      </c>
      <c r="G4198" s="11">
        <v>0.1472222222222222</v>
      </c>
      <c r="H4198" s="8" t="s">
        <v>4288</v>
      </c>
      <c r="I4198" s="8">
        <v>1155.9010499999999</v>
      </c>
      <c r="K4198" s="2" t="s">
        <v>157</v>
      </c>
      <c r="L4198" s="3">
        <v>19</v>
      </c>
    </row>
    <row r="4199" spans="1:12" x14ac:dyDescent="0.25">
      <c r="A4199" t="s">
        <v>4536</v>
      </c>
      <c r="B4199" s="9" t="s">
        <v>2546</v>
      </c>
      <c r="C4199" s="8" t="s">
        <v>445</v>
      </c>
      <c r="D4199" s="10">
        <v>45540.842361111107</v>
      </c>
      <c r="E4199" s="10">
        <v>45540.898611111108</v>
      </c>
      <c r="F4199" s="11">
        <v>5.6250000000000001E-2</v>
      </c>
      <c r="G4199" s="11">
        <v>0.78194444444444444</v>
      </c>
      <c r="H4199" s="8" t="s">
        <v>4485</v>
      </c>
      <c r="I4199" s="8">
        <v>1155.9010499999999</v>
      </c>
      <c r="K4199" s="2" t="s">
        <v>599</v>
      </c>
      <c r="L4199" s="3">
        <v>9</v>
      </c>
    </row>
    <row r="4200" spans="1:12" x14ac:dyDescent="0.25">
      <c r="A4200" t="s">
        <v>4574</v>
      </c>
      <c r="B4200" s="9" t="s">
        <v>333</v>
      </c>
      <c r="C4200" s="8" t="s">
        <v>14</v>
      </c>
      <c r="D4200" s="10">
        <v>45447.666666666657</v>
      </c>
      <c r="E4200" s="10">
        <v>45447.722916666673</v>
      </c>
      <c r="F4200" s="11">
        <v>5.6250000000000001E-2</v>
      </c>
      <c r="G4200" s="11">
        <v>0.81527777777777777</v>
      </c>
      <c r="H4200" s="8" t="s">
        <v>4485</v>
      </c>
      <c r="I4200" s="8">
        <v>1155.9010499999999</v>
      </c>
      <c r="K4200" s="2" t="s">
        <v>765</v>
      </c>
      <c r="L4200" s="3">
        <v>1</v>
      </c>
    </row>
    <row r="4201" spans="1:12" x14ac:dyDescent="0.25">
      <c r="A4201" t="s">
        <v>4814</v>
      </c>
      <c r="B4201" s="9" t="s">
        <v>18</v>
      </c>
      <c r="C4201" s="8" t="s">
        <v>814</v>
      </c>
      <c r="D4201" s="10">
        <v>45628.640277777777</v>
      </c>
      <c r="E4201" s="10">
        <v>45628.696527777778</v>
      </c>
      <c r="F4201" s="11">
        <v>5.6250000000000001E-2</v>
      </c>
      <c r="G4201" s="11">
        <v>5.7638888888888892E-2</v>
      </c>
      <c r="H4201" s="8" t="s">
        <v>4776</v>
      </c>
      <c r="I4201" s="8">
        <v>1155.9010499999999</v>
      </c>
      <c r="K4201" s="2" t="s">
        <v>1794</v>
      </c>
      <c r="L4201" s="3">
        <v>1</v>
      </c>
    </row>
    <row r="4202" spans="1:12" x14ac:dyDescent="0.25">
      <c r="A4202" t="s">
        <v>857</v>
      </c>
      <c r="B4202" s="12" t="s">
        <v>259</v>
      </c>
      <c r="C4202" s="13" t="s">
        <v>156</v>
      </c>
      <c r="D4202" s="14">
        <v>45544.831250000003</v>
      </c>
      <c r="E4202" s="14">
        <v>45544.887499999997</v>
      </c>
      <c r="F4202" s="15">
        <v>5.6250000000000001E-2</v>
      </c>
      <c r="G4202" s="15">
        <v>0.71180555555555558</v>
      </c>
      <c r="H4202" s="13" t="s">
        <v>4776</v>
      </c>
      <c r="I4202" s="13">
        <v>1155.9010499999999</v>
      </c>
      <c r="K4202" s="2" t="s">
        <v>1802</v>
      </c>
      <c r="L4202" s="3">
        <v>3</v>
      </c>
    </row>
    <row r="4203" spans="1:12" x14ac:dyDescent="0.25">
      <c r="A4203" t="s">
        <v>901</v>
      </c>
      <c r="B4203" s="12" t="s">
        <v>208</v>
      </c>
      <c r="C4203" s="13" t="s">
        <v>326</v>
      </c>
      <c r="D4203" s="14">
        <v>45530.418749999997</v>
      </c>
      <c r="E4203" s="14">
        <v>45530.474305555559</v>
      </c>
      <c r="F4203" s="15">
        <v>5.5555555555555552E-2</v>
      </c>
      <c r="G4203" s="15">
        <v>2.1020833333333329</v>
      </c>
      <c r="H4203" s="13" t="s">
        <v>791</v>
      </c>
      <c r="I4203" s="13">
        <v>1141.6306666666665</v>
      </c>
      <c r="K4203" s="2" t="s">
        <v>4391</v>
      </c>
      <c r="L4203" s="3">
        <v>1</v>
      </c>
    </row>
    <row r="4204" spans="1:12" x14ac:dyDescent="0.25">
      <c r="A4204" t="s">
        <v>1112</v>
      </c>
      <c r="B4204" s="12" t="s">
        <v>301</v>
      </c>
      <c r="C4204" s="13" t="s">
        <v>947</v>
      </c>
      <c r="D4204" s="14">
        <v>45619.463888888888</v>
      </c>
      <c r="E4204" s="14">
        <v>45619.519444444442</v>
      </c>
      <c r="F4204" s="15">
        <v>5.5555555555555552E-2</v>
      </c>
      <c r="G4204" s="15">
        <v>0.90347222222222223</v>
      </c>
      <c r="H4204" s="13" t="s">
        <v>1085</v>
      </c>
      <c r="I4204" s="13">
        <v>1141.6306666666665</v>
      </c>
      <c r="K4204" s="2" t="s">
        <v>3370</v>
      </c>
      <c r="L4204" s="3">
        <v>2</v>
      </c>
    </row>
    <row r="4205" spans="1:12" x14ac:dyDescent="0.25">
      <c r="A4205" t="s">
        <v>853</v>
      </c>
      <c r="B4205" s="9" t="s">
        <v>12</v>
      </c>
      <c r="C4205" s="8" t="s">
        <v>240</v>
      </c>
      <c r="D4205" s="10">
        <v>45565.892361111109</v>
      </c>
      <c r="E4205" s="10">
        <v>45565.947916666657</v>
      </c>
      <c r="F4205" s="11">
        <v>5.5555555555555552E-2</v>
      </c>
      <c r="G4205" s="11">
        <v>0.5083333333333333</v>
      </c>
      <c r="H4205" s="8" t="s">
        <v>1314</v>
      </c>
      <c r="I4205" s="8">
        <v>1141.6306666666665</v>
      </c>
      <c r="K4205" s="2" t="s">
        <v>3513</v>
      </c>
      <c r="L4205" s="3">
        <v>2</v>
      </c>
    </row>
    <row r="4206" spans="1:12" x14ac:dyDescent="0.25">
      <c r="A4206" t="s">
        <v>1456</v>
      </c>
      <c r="B4206" s="12" t="s">
        <v>770</v>
      </c>
      <c r="C4206" s="13" t="s">
        <v>1454</v>
      </c>
      <c r="D4206" s="14">
        <v>45446.950694444437</v>
      </c>
      <c r="E4206" s="14">
        <v>45447.006249999999</v>
      </c>
      <c r="F4206" s="15">
        <v>5.5555555555555552E-2</v>
      </c>
      <c r="G4206" s="15">
        <v>5.8756944444444441</v>
      </c>
      <c r="H4206" s="13" t="s">
        <v>1314</v>
      </c>
      <c r="I4206" s="13">
        <v>1141.6306666666665</v>
      </c>
      <c r="K4206" s="2" t="s">
        <v>951</v>
      </c>
      <c r="L4206" s="3">
        <v>1</v>
      </c>
    </row>
    <row r="4207" spans="1:12" x14ac:dyDescent="0.25">
      <c r="A4207" t="s">
        <v>1505</v>
      </c>
      <c r="B4207" s="9" t="s">
        <v>240</v>
      </c>
      <c r="C4207" s="8" t="s">
        <v>242</v>
      </c>
      <c r="D4207" s="10">
        <v>45381.77847222222</v>
      </c>
      <c r="E4207" s="10">
        <v>45381.834027777782</v>
      </c>
      <c r="F4207" s="11">
        <v>5.5555555555555552E-2</v>
      </c>
      <c r="G4207" s="11">
        <v>0.79097222222222219</v>
      </c>
      <c r="H4207" s="8" t="s">
        <v>1314</v>
      </c>
      <c r="I4207" s="8">
        <v>1141.6306666666665</v>
      </c>
      <c r="K4207" s="2" t="s">
        <v>1010</v>
      </c>
      <c r="L4207" s="3">
        <v>4</v>
      </c>
    </row>
    <row r="4208" spans="1:12" x14ac:dyDescent="0.25">
      <c r="A4208" t="s">
        <v>1266</v>
      </c>
      <c r="B4208" s="9" t="s">
        <v>158</v>
      </c>
      <c r="C4208" s="8" t="s">
        <v>259</v>
      </c>
      <c r="D4208" s="10">
        <v>45364.032638888893</v>
      </c>
      <c r="E4208" s="10">
        <v>45364.088194444441</v>
      </c>
      <c r="F4208" s="11">
        <v>5.5555555555555552E-2</v>
      </c>
      <c r="G4208" s="11">
        <v>0.79305555555555551</v>
      </c>
      <c r="H4208" s="8" t="s">
        <v>1566</v>
      </c>
      <c r="I4208" s="8">
        <v>1141.6306666666665</v>
      </c>
      <c r="K4208" s="2" t="s">
        <v>4624</v>
      </c>
      <c r="L4208" s="3">
        <v>1</v>
      </c>
    </row>
    <row r="4209" spans="1:12" x14ac:dyDescent="0.25">
      <c r="A4209" t="s">
        <v>1944</v>
      </c>
      <c r="B4209" s="9" t="s">
        <v>50</v>
      </c>
      <c r="C4209" s="8" t="s">
        <v>12</v>
      </c>
      <c r="D4209" s="10">
        <v>45636.750694444447</v>
      </c>
      <c r="E4209" s="10">
        <v>45636.806250000001</v>
      </c>
      <c r="F4209" s="11">
        <v>5.5555555555555552E-2</v>
      </c>
      <c r="G4209" s="11">
        <v>1.810416666666667</v>
      </c>
      <c r="H4209" s="8" t="s">
        <v>1908</v>
      </c>
      <c r="I4209" s="8">
        <v>1141.6306666666665</v>
      </c>
      <c r="K4209" s="2" t="s">
        <v>4378</v>
      </c>
      <c r="L4209" s="3">
        <v>1</v>
      </c>
    </row>
    <row r="4210" spans="1:12" x14ac:dyDescent="0.25">
      <c r="A4210" t="s">
        <v>90</v>
      </c>
      <c r="B4210" s="12" t="s">
        <v>89</v>
      </c>
      <c r="C4210" s="13" t="s">
        <v>87</v>
      </c>
      <c r="D4210" s="14">
        <v>45625.804166666669</v>
      </c>
      <c r="E4210" s="14">
        <v>45625.859722222223</v>
      </c>
      <c r="F4210" s="15">
        <v>5.5555555555555552E-2</v>
      </c>
      <c r="G4210" s="15">
        <v>0.8354166666666667</v>
      </c>
      <c r="H4210" s="13" t="s">
        <v>1908</v>
      </c>
      <c r="I4210" s="13">
        <v>1141.6306666666665</v>
      </c>
      <c r="K4210" s="2" t="s">
        <v>1174</v>
      </c>
      <c r="L4210" s="3">
        <v>1</v>
      </c>
    </row>
    <row r="4211" spans="1:12" x14ac:dyDescent="0.25">
      <c r="A4211" t="s">
        <v>57</v>
      </c>
      <c r="B4211" s="9" t="s">
        <v>56</v>
      </c>
      <c r="C4211" s="8" t="s">
        <v>54</v>
      </c>
      <c r="D4211" s="10">
        <v>45536.863888888889</v>
      </c>
      <c r="E4211" s="10">
        <v>45536.919444444437</v>
      </c>
      <c r="F4211" s="11">
        <v>5.5555555555555552E-2</v>
      </c>
      <c r="G4211" s="11">
        <v>0.79027777777777775</v>
      </c>
      <c r="H4211" s="8" t="s">
        <v>1908</v>
      </c>
      <c r="I4211" s="8">
        <v>1141.6306666666665</v>
      </c>
      <c r="K4211" s="2" t="s">
        <v>270</v>
      </c>
      <c r="L4211" s="3">
        <v>7</v>
      </c>
    </row>
    <row r="4212" spans="1:12" x14ac:dyDescent="0.25">
      <c r="A4212" t="s">
        <v>2019</v>
      </c>
      <c r="B4212" s="9" t="s">
        <v>2018</v>
      </c>
      <c r="C4212" s="8" t="s">
        <v>445</v>
      </c>
      <c r="D4212" s="10">
        <v>45521.906944444447</v>
      </c>
      <c r="E4212" s="10">
        <v>45521.962500000001</v>
      </c>
      <c r="F4212" s="11">
        <v>5.5555555555555552E-2</v>
      </c>
      <c r="G4212" s="11">
        <v>0.71875</v>
      </c>
      <c r="H4212" s="8" t="s">
        <v>1908</v>
      </c>
      <c r="I4212" s="8">
        <v>1141.6306666666665</v>
      </c>
      <c r="K4212" s="2" t="s">
        <v>3697</v>
      </c>
      <c r="L4212" s="3">
        <v>2</v>
      </c>
    </row>
    <row r="4213" spans="1:12" x14ac:dyDescent="0.25">
      <c r="A4213" t="s">
        <v>2049</v>
      </c>
      <c r="B4213" s="9" t="s">
        <v>54</v>
      </c>
      <c r="C4213" s="8" t="s">
        <v>56</v>
      </c>
      <c r="D4213" s="10">
        <v>45493.743055555547</v>
      </c>
      <c r="E4213" s="10">
        <v>45493.798611111109</v>
      </c>
      <c r="F4213" s="11">
        <v>5.5555555555555552E-2</v>
      </c>
      <c r="G4213" s="11">
        <v>0.67847222222222225</v>
      </c>
      <c r="H4213" s="8" t="s">
        <v>1908</v>
      </c>
      <c r="I4213" s="8">
        <v>1141.6306666666665</v>
      </c>
      <c r="K4213" s="2" t="s">
        <v>3079</v>
      </c>
      <c r="L4213" s="3">
        <v>1</v>
      </c>
    </row>
    <row r="4214" spans="1:12" x14ac:dyDescent="0.25">
      <c r="A4214" t="s">
        <v>349</v>
      </c>
      <c r="B4214" s="12" t="s">
        <v>54</v>
      </c>
      <c r="C4214" s="13" t="s">
        <v>347</v>
      </c>
      <c r="D4214" s="14">
        <v>45503.060416666667</v>
      </c>
      <c r="E4214" s="14">
        <v>45503.115972222222</v>
      </c>
      <c r="F4214" s="15">
        <v>5.5555555555555552E-2</v>
      </c>
      <c r="G4214" s="15">
        <v>5.1388888888888887E-2</v>
      </c>
      <c r="H4214" s="13" t="s">
        <v>2207</v>
      </c>
      <c r="I4214" s="13">
        <v>1141.6306666666665</v>
      </c>
      <c r="K4214" s="2" t="s">
        <v>1535</v>
      </c>
      <c r="L4214" s="3">
        <v>1</v>
      </c>
    </row>
    <row r="4215" spans="1:12" x14ac:dyDescent="0.25">
      <c r="A4215" t="s">
        <v>1138</v>
      </c>
      <c r="B4215" s="9" t="s">
        <v>12</v>
      </c>
      <c r="C4215" s="8" t="s">
        <v>14</v>
      </c>
      <c r="D4215" s="10">
        <v>45352.544444444437</v>
      </c>
      <c r="E4215" s="10">
        <v>45352.6</v>
      </c>
      <c r="F4215" s="11">
        <v>5.5555555555555552E-2</v>
      </c>
      <c r="G4215" s="11">
        <v>6.5277777777777782E-2</v>
      </c>
      <c r="H4215" s="8" t="s">
        <v>2207</v>
      </c>
      <c r="I4215" s="8">
        <v>1141.6306666666665</v>
      </c>
      <c r="K4215" s="2" t="s">
        <v>3470</v>
      </c>
      <c r="L4215" s="3">
        <v>2</v>
      </c>
    </row>
    <row r="4216" spans="1:12" x14ac:dyDescent="0.25">
      <c r="A4216" t="s">
        <v>984</v>
      </c>
      <c r="B4216" s="9" t="s">
        <v>56</v>
      </c>
      <c r="C4216" s="8" t="s">
        <v>60</v>
      </c>
      <c r="D4216" s="10">
        <v>45652.729166666657</v>
      </c>
      <c r="E4216" s="10">
        <v>45652.784722222219</v>
      </c>
      <c r="F4216" s="11">
        <v>5.5555555555555552E-2</v>
      </c>
      <c r="G4216" s="11">
        <v>7.3611111111111113E-2</v>
      </c>
      <c r="H4216" s="8" t="s">
        <v>2502</v>
      </c>
      <c r="I4216" s="8">
        <v>1141.6306666666665</v>
      </c>
      <c r="K4216" s="2" t="s">
        <v>3322</v>
      </c>
      <c r="L4216" s="3">
        <v>2</v>
      </c>
    </row>
    <row r="4217" spans="1:12" x14ac:dyDescent="0.25">
      <c r="A4217" t="s">
        <v>1505</v>
      </c>
      <c r="B4217" s="12" t="s">
        <v>240</v>
      </c>
      <c r="C4217" s="13" t="s">
        <v>242</v>
      </c>
      <c r="D4217" s="14">
        <v>45548.6</v>
      </c>
      <c r="E4217" s="14">
        <v>45548.655555555553</v>
      </c>
      <c r="F4217" s="15">
        <v>5.5555555555555552E-2</v>
      </c>
      <c r="G4217" s="15">
        <v>1.1340277777777781</v>
      </c>
      <c r="H4217" s="13" t="s">
        <v>2502</v>
      </c>
      <c r="I4217" s="13">
        <v>1141.6306666666665</v>
      </c>
      <c r="K4217" s="2" t="s">
        <v>2853</v>
      </c>
      <c r="L4217" s="3">
        <v>1</v>
      </c>
    </row>
    <row r="4218" spans="1:12" x14ac:dyDescent="0.25">
      <c r="A4218" t="s">
        <v>415</v>
      </c>
      <c r="B4218" s="12" t="s">
        <v>35</v>
      </c>
      <c r="C4218" s="13" t="s">
        <v>162</v>
      </c>
      <c r="D4218" s="14">
        <v>45600.925694444442</v>
      </c>
      <c r="E4218" s="14">
        <v>45600.981249999997</v>
      </c>
      <c r="F4218" s="15">
        <v>5.5555555555555552E-2</v>
      </c>
      <c r="G4218" s="15">
        <v>1.029166666666667</v>
      </c>
      <c r="H4218" s="13" t="s">
        <v>3096</v>
      </c>
      <c r="I4218" s="13">
        <v>1141.6306666666665</v>
      </c>
      <c r="K4218" s="2" t="s">
        <v>4791</v>
      </c>
      <c r="L4218" s="3">
        <v>1</v>
      </c>
    </row>
    <row r="4219" spans="1:12" x14ac:dyDescent="0.25">
      <c r="A4219" t="s">
        <v>362</v>
      </c>
      <c r="B4219" s="12" t="s">
        <v>54</v>
      </c>
      <c r="C4219" s="13" t="s">
        <v>75</v>
      </c>
      <c r="D4219" s="14">
        <v>45639.953472222223</v>
      </c>
      <c r="E4219" s="14">
        <v>45640.009027777778</v>
      </c>
      <c r="F4219" s="15">
        <v>5.5555555555555552E-2</v>
      </c>
      <c r="G4219" s="15">
        <v>1.685416666666667</v>
      </c>
      <c r="H4219" s="13" t="s">
        <v>3277</v>
      </c>
      <c r="I4219" s="13">
        <v>1141.6306666666665</v>
      </c>
      <c r="K4219" s="2" t="s">
        <v>826</v>
      </c>
      <c r="L4219" s="3">
        <v>2</v>
      </c>
    </row>
    <row r="4220" spans="1:12" x14ac:dyDescent="0.25">
      <c r="A4220" t="s">
        <v>3426</v>
      </c>
      <c r="B4220" s="12" t="s">
        <v>12</v>
      </c>
      <c r="C4220" s="13" t="s">
        <v>1211</v>
      </c>
      <c r="D4220" s="14">
        <v>45402.582638888889</v>
      </c>
      <c r="E4220" s="14">
        <v>45402.638194444437</v>
      </c>
      <c r="F4220" s="15">
        <v>5.5555555555555552E-2</v>
      </c>
      <c r="G4220" s="15">
        <v>8.4722222222222227E-2</v>
      </c>
      <c r="H4220" s="13" t="s">
        <v>3277</v>
      </c>
      <c r="I4220" s="13">
        <v>1141.6306666666665</v>
      </c>
      <c r="K4220" s="2" t="s">
        <v>4367</v>
      </c>
      <c r="L4220" s="3">
        <v>1</v>
      </c>
    </row>
    <row r="4221" spans="1:12" x14ac:dyDescent="0.25">
      <c r="A4221" t="s">
        <v>362</v>
      </c>
      <c r="B4221" s="12" t="s">
        <v>54</v>
      </c>
      <c r="C4221" s="13" t="s">
        <v>75</v>
      </c>
      <c r="D4221" s="14">
        <v>45639.953472222223</v>
      </c>
      <c r="E4221" s="14">
        <v>45640.009027777778</v>
      </c>
      <c r="F4221" s="15">
        <v>5.5555555555555552E-2</v>
      </c>
      <c r="G4221" s="15">
        <v>1.685416666666667</v>
      </c>
      <c r="H4221" s="13" t="s">
        <v>3484</v>
      </c>
      <c r="I4221" s="13">
        <v>1141.6306666666665</v>
      </c>
      <c r="K4221" s="2" t="s">
        <v>3405</v>
      </c>
      <c r="L4221" s="3">
        <v>2</v>
      </c>
    </row>
    <row r="4222" spans="1:12" x14ac:dyDescent="0.25">
      <c r="A4222" t="s">
        <v>3426</v>
      </c>
      <c r="B4222" s="12" t="s">
        <v>12</v>
      </c>
      <c r="C4222" s="13" t="s">
        <v>1211</v>
      </c>
      <c r="D4222" s="14">
        <v>45402.582638888889</v>
      </c>
      <c r="E4222" s="14">
        <v>45402.638194444437</v>
      </c>
      <c r="F4222" s="15">
        <v>5.5555555555555552E-2</v>
      </c>
      <c r="G4222" s="15">
        <v>8.4722222222222227E-2</v>
      </c>
      <c r="H4222" s="13" t="s">
        <v>3484</v>
      </c>
      <c r="I4222" s="13">
        <v>1141.6306666666665</v>
      </c>
      <c r="K4222" s="2" t="s">
        <v>2302</v>
      </c>
      <c r="L4222" s="3">
        <v>3</v>
      </c>
    </row>
    <row r="4223" spans="1:12" x14ac:dyDescent="0.25">
      <c r="A4223" t="s">
        <v>3620</v>
      </c>
      <c r="B4223" s="12" t="s">
        <v>3619</v>
      </c>
      <c r="C4223" s="13" t="s">
        <v>947</v>
      </c>
      <c r="D4223" s="14">
        <v>45440.449305555558</v>
      </c>
      <c r="E4223" s="14">
        <v>45440.504861111112</v>
      </c>
      <c r="F4223" s="15">
        <v>5.5555555555555552E-2</v>
      </c>
      <c r="G4223" s="15">
        <v>1.8604166666666671</v>
      </c>
      <c r="H4223" s="13" t="s">
        <v>3485</v>
      </c>
      <c r="I4223" s="13">
        <v>1141.6306666666665</v>
      </c>
      <c r="K4223" s="2" t="s">
        <v>1283</v>
      </c>
      <c r="L4223" s="3">
        <v>4</v>
      </c>
    </row>
    <row r="4224" spans="1:12" x14ac:dyDescent="0.25">
      <c r="A4224" t="s">
        <v>2379</v>
      </c>
      <c r="B4224" s="12" t="s">
        <v>18</v>
      </c>
      <c r="C4224" s="13" t="s">
        <v>605</v>
      </c>
      <c r="D4224" s="14">
        <v>45425.500694444447</v>
      </c>
      <c r="E4224" s="14">
        <v>45425.556250000001</v>
      </c>
      <c r="F4224" s="15">
        <v>5.5555555555555552E-2</v>
      </c>
      <c r="G4224" s="15">
        <v>0.13472222222222219</v>
      </c>
      <c r="H4224" s="13" t="s">
        <v>3485</v>
      </c>
      <c r="I4224" s="13">
        <v>1141.6306666666665</v>
      </c>
      <c r="K4224" s="2" t="s">
        <v>1840</v>
      </c>
      <c r="L4224" s="3">
        <v>2</v>
      </c>
    </row>
    <row r="4225" spans="1:12" x14ac:dyDescent="0.25">
      <c r="A4225" t="s">
        <v>4026</v>
      </c>
      <c r="B4225" s="12" t="s">
        <v>229</v>
      </c>
      <c r="C4225" s="13" t="s">
        <v>503</v>
      </c>
      <c r="D4225" s="14">
        <v>45440.175694444442</v>
      </c>
      <c r="E4225" s="14">
        <v>45440.231249999997</v>
      </c>
      <c r="F4225" s="15">
        <v>5.5555555555555552E-2</v>
      </c>
      <c r="G4225" s="15">
        <v>8.4722222222222227E-2</v>
      </c>
      <c r="H4225" s="13" t="s">
        <v>3918</v>
      </c>
      <c r="I4225" s="13">
        <v>1141.6306666666665</v>
      </c>
      <c r="K4225" s="2" t="s">
        <v>4705</v>
      </c>
      <c r="L4225" s="3">
        <v>1</v>
      </c>
    </row>
    <row r="4226" spans="1:12" x14ac:dyDescent="0.25">
      <c r="A4226" t="s">
        <v>1266</v>
      </c>
      <c r="B4226" s="9" t="s">
        <v>158</v>
      </c>
      <c r="C4226" s="8" t="s">
        <v>259</v>
      </c>
      <c r="D4226" s="10">
        <v>45338.881944444453</v>
      </c>
      <c r="E4226" s="10">
        <v>45338.9375</v>
      </c>
      <c r="F4226" s="11">
        <v>5.5555555555555552E-2</v>
      </c>
      <c r="G4226" s="11">
        <v>0.83611111111111114</v>
      </c>
      <c r="H4226" s="8" t="s">
        <v>3918</v>
      </c>
      <c r="I4226" s="8">
        <v>1141.6306666666665</v>
      </c>
      <c r="K4226" s="2" t="s">
        <v>465</v>
      </c>
      <c r="L4226" s="3">
        <v>3</v>
      </c>
    </row>
    <row r="4227" spans="1:12" x14ac:dyDescent="0.25">
      <c r="A4227" t="s">
        <v>4132</v>
      </c>
      <c r="B4227" s="12" t="s">
        <v>672</v>
      </c>
      <c r="C4227" s="13" t="s">
        <v>89</v>
      </c>
      <c r="D4227" s="14">
        <v>45602.6875</v>
      </c>
      <c r="E4227" s="14">
        <v>45602.743055555547</v>
      </c>
      <c r="F4227" s="15">
        <v>5.5555555555555552E-2</v>
      </c>
      <c r="G4227" s="15">
        <v>0.80694444444444446</v>
      </c>
      <c r="H4227" s="13" t="s">
        <v>4100</v>
      </c>
      <c r="I4227" s="13">
        <v>1141.6306666666665</v>
      </c>
      <c r="K4227" s="2" t="s">
        <v>2414</v>
      </c>
      <c r="L4227" s="3">
        <v>1</v>
      </c>
    </row>
    <row r="4228" spans="1:12" x14ac:dyDescent="0.25">
      <c r="A4228" t="s">
        <v>1726</v>
      </c>
      <c r="B4228" s="9" t="s">
        <v>1160</v>
      </c>
      <c r="C4228" s="8" t="s">
        <v>1724</v>
      </c>
      <c r="D4228" s="10">
        <v>45522.29791666667</v>
      </c>
      <c r="E4228" s="10">
        <v>45522.353472222218</v>
      </c>
      <c r="F4228" s="11">
        <v>5.5555555555555552E-2</v>
      </c>
      <c r="G4228" s="11">
        <v>8.7499999999999994E-2</v>
      </c>
      <c r="H4228" s="8" t="s">
        <v>4100</v>
      </c>
      <c r="I4228" s="8">
        <v>1141.6306666666665</v>
      </c>
      <c r="K4228" s="2" t="s">
        <v>916</v>
      </c>
      <c r="L4228" s="3">
        <v>1</v>
      </c>
    </row>
    <row r="4229" spans="1:12" x14ac:dyDescent="0.25">
      <c r="A4229" t="s">
        <v>4208</v>
      </c>
      <c r="B4229" s="12" t="s">
        <v>125</v>
      </c>
      <c r="C4229" s="13" t="s">
        <v>146</v>
      </c>
      <c r="D4229" s="14">
        <v>45500.722222222219</v>
      </c>
      <c r="E4229" s="14">
        <v>45500.777777777781</v>
      </c>
      <c r="F4229" s="15">
        <v>5.5555555555555552E-2</v>
      </c>
      <c r="G4229" s="15">
        <v>5.486111111111111E-2</v>
      </c>
      <c r="H4229" s="13" t="s">
        <v>4100</v>
      </c>
      <c r="I4229" s="13">
        <v>1141.6306666666665</v>
      </c>
      <c r="K4229" s="2" t="s">
        <v>999</v>
      </c>
      <c r="L4229" s="3">
        <v>7</v>
      </c>
    </row>
    <row r="4230" spans="1:12" x14ac:dyDescent="0.25">
      <c r="A4230" t="s">
        <v>4214</v>
      </c>
      <c r="B4230" s="12" t="s">
        <v>206</v>
      </c>
      <c r="C4230" s="13" t="s">
        <v>677</v>
      </c>
      <c r="D4230" s="14">
        <v>45485.834027777782</v>
      </c>
      <c r="E4230" s="14">
        <v>45485.88958333333</v>
      </c>
      <c r="F4230" s="15">
        <v>5.5555555555555552E-2</v>
      </c>
      <c r="G4230" s="15">
        <v>1.697916666666667</v>
      </c>
      <c r="H4230" s="13" t="s">
        <v>4100</v>
      </c>
      <c r="I4230" s="13">
        <v>1141.6306666666665</v>
      </c>
      <c r="K4230" s="2" t="s">
        <v>772</v>
      </c>
      <c r="L4230" s="3">
        <v>2</v>
      </c>
    </row>
    <row r="4231" spans="1:12" x14ac:dyDescent="0.25">
      <c r="A4231" t="s">
        <v>3797</v>
      </c>
      <c r="B4231" s="12" t="s">
        <v>54</v>
      </c>
      <c r="C4231" s="13" t="s">
        <v>570</v>
      </c>
      <c r="D4231" s="14">
        <v>45550.943749999999</v>
      </c>
      <c r="E4231" s="14">
        <v>45550.999305555553</v>
      </c>
      <c r="F4231" s="15">
        <v>5.5555555555555552E-2</v>
      </c>
      <c r="G4231" s="15">
        <v>-0.95902777777777781</v>
      </c>
      <c r="H4231" s="13" t="s">
        <v>4288</v>
      </c>
      <c r="I4231" s="13">
        <v>1141.6306666666665</v>
      </c>
      <c r="K4231" s="2" t="s">
        <v>1549</v>
      </c>
      <c r="L4231" s="3">
        <v>3</v>
      </c>
    </row>
    <row r="4232" spans="1:12" x14ac:dyDescent="0.25">
      <c r="A4232" t="s">
        <v>15</v>
      </c>
      <c r="B4232" s="9" t="s">
        <v>14</v>
      </c>
      <c r="C4232" s="8" t="s">
        <v>12</v>
      </c>
      <c r="D4232" s="10">
        <v>45521.856944444437</v>
      </c>
      <c r="E4232" s="10">
        <v>45521.912499999999</v>
      </c>
      <c r="F4232" s="11">
        <v>5.5555555555555552E-2</v>
      </c>
      <c r="G4232" s="11">
        <v>0.68402777777777779</v>
      </c>
      <c r="H4232" s="8" t="s">
        <v>4288</v>
      </c>
      <c r="I4232" s="8">
        <v>1141.6306666666665</v>
      </c>
      <c r="K4232" s="2" t="s">
        <v>2885</v>
      </c>
      <c r="L4232" s="3">
        <v>2</v>
      </c>
    </row>
    <row r="4233" spans="1:12" x14ac:dyDescent="0.25">
      <c r="A4233" t="s">
        <v>4427</v>
      </c>
      <c r="B4233" s="12" t="s">
        <v>1898</v>
      </c>
      <c r="C4233" s="13" t="s">
        <v>68</v>
      </c>
      <c r="D4233" s="14">
        <v>45407.895138888889</v>
      </c>
      <c r="E4233" s="14">
        <v>45407.950694444437</v>
      </c>
      <c r="F4233" s="15">
        <v>5.5555555555555552E-2</v>
      </c>
      <c r="G4233" s="15">
        <v>0.64930555555555558</v>
      </c>
      <c r="H4233" s="13" t="s">
        <v>4288</v>
      </c>
      <c r="I4233" s="13">
        <v>1141.6306666666665</v>
      </c>
      <c r="K4233" s="2" t="s">
        <v>1819</v>
      </c>
      <c r="L4233" s="3">
        <v>4</v>
      </c>
    </row>
    <row r="4234" spans="1:12" x14ac:dyDescent="0.25">
      <c r="A4234" t="s">
        <v>4468</v>
      </c>
      <c r="B4234" s="9" t="s">
        <v>803</v>
      </c>
      <c r="C4234" s="8" t="s">
        <v>814</v>
      </c>
      <c r="D4234" s="10">
        <v>45364.563194444447</v>
      </c>
      <c r="E4234" s="10">
        <v>45364.618750000001</v>
      </c>
      <c r="F4234" s="11">
        <v>5.5555555555555552E-2</v>
      </c>
      <c r="G4234" s="11"/>
      <c r="H4234" s="8" t="s">
        <v>4288</v>
      </c>
      <c r="I4234" s="8">
        <v>1141.6306666666665</v>
      </c>
      <c r="K4234" s="2" t="s">
        <v>4015</v>
      </c>
      <c r="L4234" s="3">
        <v>1</v>
      </c>
    </row>
    <row r="4235" spans="1:12" x14ac:dyDescent="0.25">
      <c r="A4235" t="s">
        <v>415</v>
      </c>
      <c r="B4235" s="12" t="s">
        <v>35</v>
      </c>
      <c r="C4235" s="13" t="s">
        <v>162</v>
      </c>
      <c r="D4235" s="14">
        <v>45445.022222222222</v>
      </c>
      <c r="E4235" s="14">
        <v>45445.077777777777</v>
      </c>
      <c r="F4235" s="15">
        <v>5.5555555555555552E-2</v>
      </c>
      <c r="G4235" s="15">
        <v>1.5770833333333329</v>
      </c>
      <c r="H4235" s="13" t="s">
        <v>4485</v>
      </c>
      <c r="I4235" s="13">
        <v>1141.6306666666665</v>
      </c>
      <c r="K4235" s="2" t="s">
        <v>2975</v>
      </c>
      <c r="L4235" s="3">
        <v>2</v>
      </c>
    </row>
    <row r="4236" spans="1:12" x14ac:dyDescent="0.25">
      <c r="A4236" t="s">
        <v>452</v>
      </c>
      <c r="B4236" s="9" t="s">
        <v>81</v>
      </c>
      <c r="C4236" s="8" t="s">
        <v>35</v>
      </c>
      <c r="D4236" s="10">
        <v>45441.763194444437</v>
      </c>
      <c r="E4236" s="10">
        <v>45441.818749999999</v>
      </c>
      <c r="F4236" s="11">
        <v>5.5555555555555552E-2</v>
      </c>
      <c r="G4236" s="11">
        <v>3.2034722222222221</v>
      </c>
      <c r="H4236" s="8" t="s">
        <v>4485</v>
      </c>
      <c r="I4236" s="8">
        <v>1141.6306666666665</v>
      </c>
      <c r="K4236" s="2" t="s">
        <v>1751</v>
      </c>
      <c r="L4236" s="3">
        <v>1</v>
      </c>
    </row>
    <row r="4237" spans="1:12" x14ac:dyDescent="0.25">
      <c r="A4237" t="s">
        <v>4841</v>
      </c>
      <c r="B4237" s="9" t="s">
        <v>4840</v>
      </c>
      <c r="C4237" s="8" t="s">
        <v>605</v>
      </c>
      <c r="D4237" s="10">
        <v>45579.637499999997</v>
      </c>
      <c r="E4237" s="10">
        <v>45579.693055555559</v>
      </c>
      <c r="F4237" s="11">
        <v>5.5555555555555552E-2</v>
      </c>
      <c r="G4237" s="11">
        <v>1.259722222222222</v>
      </c>
      <c r="H4237" s="8" t="s">
        <v>4776</v>
      </c>
      <c r="I4237" s="8">
        <v>1141.6306666666665</v>
      </c>
      <c r="K4237" s="2" t="s">
        <v>514</v>
      </c>
      <c r="L4237" s="3">
        <v>13</v>
      </c>
    </row>
    <row r="4238" spans="1:12" x14ac:dyDescent="0.25">
      <c r="A4238" t="s">
        <v>4282</v>
      </c>
      <c r="B4238" s="9" t="s">
        <v>89</v>
      </c>
      <c r="C4238" s="8" t="s">
        <v>712</v>
      </c>
      <c r="D4238" s="10">
        <v>45564.854861111111</v>
      </c>
      <c r="E4238" s="10">
        <v>45564.910416666673</v>
      </c>
      <c r="F4238" s="11">
        <v>5.5555555555555552E-2</v>
      </c>
      <c r="G4238" s="11">
        <v>0.60069444444444442</v>
      </c>
      <c r="H4238" s="8" t="s">
        <v>4776</v>
      </c>
      <c r="I4238" s="8">
        <v>1141.6306666666665</v>
      </c>
      <c r="K4238" s="2" t="s">
        <v>4277</v>
      </c>
      <c r="L4238" s="3">
        <v>1</v>
      </c>
    </row>
    <row r="4239" spans="1:12" x14ac:dyDescent="0.25">
      <c r="A4239" t="s">
        <v>499</v>
      </c>
      <c r="B4239" s="9" t="s">
        <v>498</v>
      </c>
      <c r="C4239" s="8" t="s">
        <v>496</v>
      </c>
      <c r="D4239" s="10">
        <v>45597.940972222219</v>
      </c>
      <c r="E4239" s="10">
        <v>45597.995833333327</v>
      </c>
      <c r="F4239" s="11">
        <v>5.486111111111111E-2</v>
      </c>
      <c r="G4239" s="11">
        <v>1.0194444444444439</v>
      </c>
      <c r="H4239" s="8" t="s">
        <v>418</v>
      </c>
      <c r="I4239" s="8">
        <v>1127.3602833333332</v>
      </c>
      <c r="K4239" s="2" t="s">
        <v>3410</v>
      </c>
      <c r="L4239" s="3">
        <v>2</v>
      </c>
    </row>
    <row r="4240" spans="1:12" x14ac:dyDescent="0.25">
      <c r="A4240" t="s">
        <v>738</v>
      </c>
      <c r="B4240" s="9" t="s">
        <v>737</v>
      </c>
      <c r="C4240" s="8" t="s">
        <v>735</v>
      </c>
      <c r="D4240" s="10">
        <v>45367.669444444437</v>
      </c>
      <c r="E4240" s="10">
        <v>45367.724305555559</v>
      </c>
      <c r="F4240" s="11">
        <v>5.486111111111111E-2</v>
      </c>
      <c r="G4240" s="11">
        <v>1.0562499999999999</v>
      </c>
      <c r="H4240" s="8" t="s">
        <v>418</v>
      </c>
      <c r="I4240" s="8">
        <v>1127.3602833333332</v>
      </c>
      <c r="K4240" s="2" t="s">
        <v>2427</v>
      </c>
      <c r="L4240" s="3">
        <v>3</v>
      </c>
    </row>
    <row r="4241" spans="1:12" x14ac:dyDescent="0.25">
      <c r="A4241" t="s">
        <v>956</v>
      </c>
      <c r="B4241" s="9" t="s">
        <v>955</v>
      </c>
      <c r="C4241" s="8" t="s">
        <v>125</v>
      </c>
      <c r="D4241" s="10">
        <v>45457.679861111108</v>
      </c>
      <c r="E4241" s="10">
        <v>45457.734722222223</v>
      </c>
      <c r="F4241" s="11">
        <v>5.486111111111111E-2</v>
      </c>
      <c r="G4241" s="11"/>
      <c r="H4241" s="8" t="s">
        <v>791</v>
      </c>
      <c r="I4241" s="8">
        <v>1127.3602833333332</v>
      </c>
      <c r="K4241" s="2" t="s">
        <v>1787</v>
      </c>
      <c r="L4241" s="3">
        <v>1</v>
      </c>
    </row>
    <row r="4242" spans="1:12" x14ac:dyDescent="0.25">
      <c r="A4242" t="s">
        <v>1212</v>
      </c>
      <c r="B4242" s="12" t="s">
        <v>1211</v>
      </c>
      <c r="C4242" s="13" t="s">
        <v>107</v>
      </c>
      <c r="D4242" s="14">
        <v>45461.657638888893</v>
      </c>
      <c r="E4242" s="14">
        <v>45461.712500000001</v>
      </c>
      <c r="F4242" s="15">
        <v>5.486111111111111E-2</v>
      </c>
      <c r="G4242" s="15">
        <v>0.36249999999999999</v>
      </c>
      <c r="H4242" s="13" t="s">
        <v>1085</v>
      </c>
      <c r="I4242" s="13">
        <v>1127.3602833333332</v>
      </c>
      <c r="K4242" s="2" t="s">
        <v>830</v>
      </c>
      <c r="L4242" s="3">
        <v>1</v>
      </c>
    </row>
    <row r="4243" spans="1:12" x14ac:dyDescent="0.25">
      <c r="A4243" t="s">
        <v>249</v>
      </c>
      <c r="B4243" s="12" t="s">
        <v>89</v>
      </c>
      <c r="C4243" s="13" t="s">
        <v>125</v>
      </c>
      <c r="D4243" s="14">
        <v>45435.722916666673</v>
      </c>
      <c r="E4243" s="14">
        <v>45435.777777777781</v>
      </c>
      <c r="F4243" s="15">
        <v>5.486111111111111E-2</v>
      </c>
      <c r="G4243" s="15">
        <v>3.2638888888888891E-2</v>
      </c>
      <c r="H4243" s="13" t="s">
        <v>1314</v>
      </c>
      <c r="I4243" s="13">
        <v>1127.3602833333332</v>
      </c>
      <c r="K4243" s="2" t="s">
        <v>4496</v>
      </c>
      <c r="L4243" s="3">
        <v>1</v>
      </c>
    </row>
    <row r="4244" spans="1:12" x14ac:dyDescent="0.25">
      <c r="A4244" t="s">
        <v>2116</v>
      </c>
      <c r="B4244" s="9" t="s">
        <v>775</v>
      </c>
      <c r="C4244" s="8" t="s">
        <v>125</v>
      </c>
      <c r="D4244" s="10">
        <v>45418.731249999997</v>
      </c>
      <c r="E4244" s="10">
        <v>45418.786111111112</v>
      </c>
      <c r="F4244" s="11">
        <v>5.486111111111111E-2</v>
      </c>
      <c r="G4244" s="11">
        <v>0.25138888888888888</v>
      </c>
      <c r="H4244" s="8" t="s">
        <v>1908</v>
      </c>
      <c r="I4244" s="8">
        <v>1127.3602833333332</v>
      </c>
      <c r="K4244" s="2" t="s">
        <v>2493</v>
      </c>
      <c r="L4244" s="3">
        <v>1</v>
      </c>
    </row>
    <row r="4245" spans="1:12" x14ac:dyDescent="0.25">
      <c r="A4245" t="s">
        <v>2146</v>
      </c>
      <c r="B4245" s="12" t="s">
        <v>18</v>
      </c>
      <c r="C4245" s="13" t="s">
        <v>1139</v>
      </c>
      <c r="D4245" s="14">
        <v>45398.78125</v>
      </c>
      <c r="E4245" s="14">
        <v>45398.836111111108</v>
      </c>
      <c r="F4245" s="15">
        <v>5.486111111111111E-2</v>
      </c>
      <c r="G4245" s="15">
        <v>0.21249999999999999</v>
      </c>
      <c r="H4245" s="13" t="s">
        <v>1908</v>
      </c>
      <c r="I4245" s="13">
        <v>1127.3602833333332</v>
      </c>
      <c r="K4245" s="2" t="s">
        <v>3942</v>
      </c>
      <c r="L4245" s="3">
        <v>1</v>
      </c>
    </row>
    <row r="4246" spans="1:12" x14ac:dyDescent="0.25">
      <c r="A4246" t="s">
        <v>2398</v>
      </c>
      <c r="B4246" s="9" t="s">
        <v>2200</v>
      </c>
      <c r="C4246" s="8" t="s">
        <v>1289</v>
      </c>
      <c r="D4246" s="10">
        <v>45436.802777777782</v>
      </c>
      <c r="E4246" s="10">
        <v>45436.857638888891</v>
      </c>
      <c r="F4246" s="11">
        <v>5.486111111111111E-2</v>
      </c>
      <c r="G4246" s="11">
        <v>0.05</v>
      </c>
      <c r="H4246" s="8" t="s">
        <v>2207</v>
      </c>
      <c r="I4246" s="8">
        <v>1127.3602833333332</v>
      </c>
      <c r="K4246" s="2" t="s">
        <v>1955</v>
      </c>
      <c r="L4246" s="3">
        <v>1</v>
      </c>
    </row>
    <row r="4247" spans="1:12" x14ac:dyDescent="0.25">
      <c r="A4247" t="s">
        <v>2579</v>
      </c>
      <c r="B4247" s="12" t="s">
        <v>35</v>
      </c>
      <c r="C4247" s="13" t="s">
        <v>578</v>
      </c>
      <c r="D4247" s="14">
        <v>45568.592361111107</v>
      </c>
      <c r="E4247" s="14">
        <v>45568.647222222222</v>
      </c>
      <c r="F4247" s="15">
        <v>5.486111111111111E-2</v>
      </c>
      <c r="G4247" s="15">
        <v>0.14861111111111111</v>
      </c>
      <c r="H4247" s="13" t="s">
        <v>2502</v>
      </c>
      <c r="I4247" s="13">
        <v>1127.3602833333332</v>
      </c>
      <c r="K4247" s="2" t="s">
        <v>3281</v>
      </c>
      <c r="L4247" s="3">
        <v>2</v>
      </c>
    </row>
    <row r="4248" spans="1:12" x14ac:dyDescent="0.25">
      <c r="A4248" t="s">
        <v>2810</v>
      </c>
      <c r="B4248" s="9" t="s">
        <v>757</v>
      </c>
      <c r="C4248" s="8" t="s">
        <v>68</v>
      </c>
      <c r="D4248" s="10">
        <v>45379.925694444442</v>
      </c>
      <c r="E4248" s="10">
        <v>45379.980555555558</v>
      </c>
      <c r="F4248" s="11">
        <v>5.486111111111111E-2</v>
      </c>
      <c r="G4248" s="11">
        <v>0.62569444444444444</v>
      </c>
      <c r="H4248" s="8" t="s">
        <v>2715</v>
      </c>
      <c r="I4248" s="8">
        <v>1127.3602833333332</v>
      </c>
      <c r="K4248" s="2" t="s">
        <v>1071</v>
      </c>
      <c r="L4248" s="3">
        <v>2</v>
      </c>
    </row>
    <row r="4249" spans="1:12" x14ac:dyDescent="0.25">
      <c r="A4249" t="s">
        <v>2814</v>
      </c>
      <c r="B4249" s="9" t="s">
        <v>221</v>
      </c>
      <c r="C4249" s="8" t="s">
        <v>2423</v>
      </c>
      <c r="D4249" s="10">
        <v>45375.74722222222</v>
      </c>
      <c r="E4249" s="10">
        <v>45375.802083333343</v>
      </c>
      <c r="F4249" s="11">
        <v>5.486111111111111E-2</v>
      </c>
      <c r="G4249" s="11">
        <v>3.6111111111111108E-2</v>
      </c>
      <c r="H4249" s="8" t="s">
        <v>2715</v>
      </c>
      <c r="I4249" s="8">
        <v>1127.3602833333332</v>
      </c>
      <c r="K4249" s="2" t="s">
        <v>2020</v>
      </c>
      <c r="L4249" s="3">
        <v>1</v>
      </c>
    </row>
    <row r="4250" spans="1:12" x14ac:dyDescent="0.25">
      <c r="A4250" t="s">
        <v>2819</v>
      </c>
      <c r="B4250" s="9" t="s">
        <v>75</v>
      </c>
      <c r="C4250" s="8" t="s">
        <v>259</v>
      </c>
      <c r="D4250" s="10">
        <v>45372.98541666667</v>
      </c>
      <c r="E4250" s="10">
        <v>45373.040277777778</v>
      </c>
      <c r="F4250" s="11">
        <v>5.486111111111111E-2</v>
      </c>
      <c r="G4250" s="11">
        <v>0.62291666666666667</v>
      </c>
      <c r="H4250" s="8" t="s">
        <v>2715</v>
      </c>
      <c r="I4250" s="8">
        <v>1127.3602833333332</v>
      </c>
      <c r="K4250" s="2" t="s">
        <v>3670</v>
      </c>
      <c r="L4250" s="3">
        <v>1</v>
      </c>
    </row>
    <row r="4251" spans="1:12" x14ac:dyDescent="0.25">
      <c r="A4251" t="s">
        <v>3226</v>
      </c>
      <c r="B4251" s="12" t="s">
        <v>162</v>
      </c>
      <c r="C4251" s="13" t="s">
        <v>712</v>
      </c>
      <c r="D4251" s="14">
        <v>45371.756944444453</v>
      </c>
      <c r="E4251" s="14">
        <v>45371.811805555553</v>
      </c>
      <c r="F4251" s="15">
        <v>5.486111111111111E-2</v>
      </c>
      <c r="G4251" s="15">
        <v>3.888888888888889E-2</v>
      </c>
      <c r="H4251" s="13" t="s">
        <v>3096</v>
      </c>
      <c r="I4251" s="13">
        <v>1127.3602833333332</v>
      </c>
      <c r="K4251" s="2" t="s">
        <v>3967</v>
      </c>
      <c r="L4251" s="3">
        <v>1</v>
      </c>
    </row>
    <row r="4252" spans="1:12" x14ac:dyDescent="0.25">
      <c r="A4252" t="s">
        <v>36</v>
      </c>
      <c r="B4252" s="12" t="s">
        <v>35</v>
      </c>
      <c r="C4252" s="13" t="s">
        <v>22</v>
      </c>
      <c r="D4252" s="14">
        <v>45687.709027777782</v>
      </c>
      <c r="E4252" s="14">
        <v>45687.763888888891</v>
      </c>
      <c r="F4252" s="15">
        <v>5.486111111111111E-2</v>
      </c>
      <c r="G4252" s="15">
        <v>7.4999999999999997E-2</v>
      </c>
      <c r="H4252" s="13" t="s">
        <v>3277</v>
      </c>
      <c r="I4252" s="13">
        <v>1127.3602833333332</v>
      </c>
      <c r="K4252" s="2" t="s">
        <v>1687</v>
      </c>
      <c r="L4252" s="3">
        <v>1</v>
      </c>
    </row>
    <row r="4253" spans="1:12" x14ac:dyDescent="0.25">
      <c r="A4253" t="s">
        <v>3385</v>
      </c>
      <c r="B4253" s="9" t="s">
        <v>54</v>
      </c>
      <c r="C4253" s="8" t="s">
        <v>64</v>
      </c>
      <c r="D4253" s="10">
        <v>45465.61041666667</v>
      </c>
      <c r="E4253" s="10">
        <v>45465.665277777778</v>
      </c>
      <c r="F4253" s="11">
        <v>5.486111111111111E-2</v>
      </c>
      <c r="G4253" s="11">
        <v>6.5277777777777782E-2</v>
      </c>
      <c r="H4253" s="8" t="s">
        <v>3277</v>
      </c>
      <c r="I4253" s="8">
        <v>1127.3602833333332</v>
      </c>
      <c r="K4253" s="2" t="s">
        <v>4695</v>
      </c>
      <c r="L4253" s="3">
        <v>1</v>
      </c>
    </row>
    <row r="4254" spans="1:12" x14ac:dyDescent="0.25">
      <c r="A4254" t="s">
        <v>36</v>
      </c>
      <c r="B4254" s="12" t="s">
        <v>35</v>
      </c>
      <c r="C4254" s="13" t="s">
        <v>22</v>
      </c>
      <c r="D4254" s="14">
        <v>45687.709027777782</v>
      </c>
      <c r="E4254" s="14">
        <v>45687.763888888891</v>
      </c>
      <c r="F4254" s="15">
        <v>5.486111111111111E-2</v>
      </c>
      <c r="G4254" s="15">
        <v>7.4999999999999997E-2</v>
      </c>
      <c r="H4254" s="13" t="s">
        <v>3484</v>
      </c>
      <c r="I4254" s="13">
        <v>1127.3602833333332</v>
      </c>
      <c r="K4254" s="2" t="s">
        <v>2287</v>
      </c>
      <c r="L4254" s="3">
        <v>1</v>
      </c>
    </row>
    <row r="4255" spans="1:12" x14ac:dyDescent="0.25">
      <c r="A4255" t="s">
        <v>3385</v>
      </c>
      <c r="B4255" s="9" t="s">
        <v>54</v>
      </c>
      <c r="C4255" s="8" t="s">
        <v>64</v>
      </c>
      <c r="D4255" s="10">
        <v>45465.61041666667</v>
      </c>
      <c r="E4255" s="10">
        <v>45465.665277777778</v>
      </c>
      <c r="F4255" s="11">
        <v>5.486111111111111E-2</v>
      </c>
      <c r="G4255" s="11">
        <v>6.5277777777777782E-2</v>
      </c>
      <c r="H4255" s="8" t="s">
        <v>3484</v>
      </c>
      <c r="I4255" s="8">
        <v>1127.3602833333332</v>
      </c>
      <c r="K4255" s="2" t="s">
        <v>2619</v>
      </c>
      <c r="L4255" s="3">
        <v>1</v>
      </c>
    </row>
    <row r="4256" spans="1:12" x14ac:dyDescent="0.25">
      <c r="A4256" t="s">
        <v>3698</v>
      </c>
      <c r="B4256" s="12" t="s">
        <v>1580</v>
      </c>
      <c r="C4256" s="13" t="s">
        <v>156</v>
      </c>
      <c r="D4256" s="14">
        <v>45327.968055555553</v>
      </c>
      <c r="E4256" s="14">
        <v>45328.022916666669</v>
      </c>
      <c r="F4256" s="15">
        <v>5.486111111111111E-2</v>
      </c>
      <c r="G4256" s="15">
        <v>-0.2013888888888889</v>
      </c>
      <c r="H4256" s="13" t="s">
        <v>3485</v>
      </c>
      <c r="I4256" s="13">
        <v>1127.3602833333332</v>
      </c>
      <c r="K4256" s="2" t="s">
        <v>2631</v>
      </c>
      <c r="L4256" s="3">
        <v>1</v>
      </c>
    </row>
    <row r="4257" spans="1:12" x14ac:dyDescent="0.25">
      <c r="A4257" t="s">
        <v>4046</v>
      </c>
      <c r="B4257" s="9" t="s">
        <v>472</v>
      </c>
      <c r="C4257" s="8" t="s">
        <v>35</v>
      </c>
      <c r="D4257" s="10">
        <v>45390.986111111109</v>
      </c>
      <c r="E4257" s="10">
        <v>45391.040972222218</v>
      </c>
      <c r="F4257" s="11">
        <v>5.486111111111111E-2</v>
      </c>
      <c r="G4257" s="11">
        <v>3.9819444444444438</v>
      </c>
      <c r="H4257" s="8" t="s">
        <v>3918</v>
      </c>
      <c r="I4257" s="8">
        <v>1127.3602833333332</v>
      </c>
      <c r="K4257" s="2" t="s">
        <v>4595</v>
      </c>
      <c r="L4257" s="3">
        <v>1</v>
      </c>
    </row>
    <row r="4258" spans="1:12" x14ac:dyDescent="0.25">
      <c r="A4258" t="s">
        <v>415</v>
      </c>
      <c r="B4258" s="9" t="s">
        <v>35</v>
      </c>
      <c r="C4258" s="8" t="s">
        <v>162</v>
      </c>
      <c r="D4258" s="10">
        <v>45541.88958333333</v>
      </c>
      <c r="E4258" s="10">
        <v>45541.944444444453</v>
      </c>
      <c r="F4258" s="11">
        <v>5.486111111111111E-2</v>
      </c>
      <c r="G4258" s="11">
        <v>1.7124999999999999</v>
      </c>
      <c r="H4258" s="8" t="s">
        <v>4288</v>
      </c>
      <c r="I4258" s="8">
        <v>1127.3602833333332</v>
      </c>
      <c r="K4258" s="2" t="s">
        <v>3032</v>
      </c>
      <c r="L4258" s="3">
        <v>1</v>
      </c>
    </row>
    <row r="4259" spans="1:12" x14ac:dyDescent="0.25">
      <c r="A4259" t="s">
        <v>4621</v>
      </c>
      <c r="B4259" s="9" t="s">
        <v>35</v>
      </c>
      <c r="C4259" s="8" t="s">
        <v>2716</v>
      </c>
      <c r="D4259" s="10">
        <v>45372.716666666667</v>
      </c>
      <c r="E4259" s="10">
        <v>45372.771527777782</v>
      </c>
      <c r="F4259" s="11">
        <v>5.486111111111111E-2</v>
      </c>
      <c r="G4259" s="11">
        <v>7.4999999999999997E-2</v>
      </c>
      <c r="H4259" s="8" t="s">
        <v>4485</v>
      </c>
      <c r="I4259" s="8">
        <v>1127.3602833333332</v>
      </c>
      <c r="K4259" s="2" t="s">
        <v>3890</v>
      </c>
      <c r="L4259" s="3">
        <v>1</v>
      </c>
    </row>
    <row r="4260" spans="1:12" x14ac:dyDescent="0.25">
      <c r="A4260" t="s">
        <v>57</v>
      </c>
      <c r="B4260" s="9" t="s">
        <v>56</v>
      </c>
      <c r="C4260" s="8" t="s">
        <v>54</v>
      </c>
      <c r="D4260" s="10">
        <v>45585.625694444447</v>
      </c>
      <c r="E4260" s="10">
        <v>45585.679861111108</v>
      </c>
      <c r="F4260" s="11">
        <v>5.4166666666666669E-2</v>
      </c>
      <c r="G4260" s="11">
        <v>7.013888888888889E-2</v>
      </c>
      <c r="H4260" s="8" t="s">
        <v>418</v>
      </c>
      <c r="I4260" s="8">
        <v>1113.0898999999999</v>
      </c>
      <c r="K4260" s="2" t="s">
        <v>3892</v>
      </c>
      <c r="L4260" s="3">
        <v>1</v>
      </c>
    </row>
    <row r="4261" spans="1:12" x14ac:dyDescent="0.25">
      <c r="A4261" t="s">
        <v>556</v>
      </c>
      <c r="B4261" s="12" t="s">
        <v>555</v>
      </c>
      <c r="C4261" s="13" t="s">
        <v>18</v>
      </c>
      <c r="D4261" s="14">
        <v>45556.030555555553</v>
      </c>
      <c r="E4261" s="14">
        <v>45556.084722222222</v>
      </c>
      <c r="F4261" s="15">
        <v>5.4166666666666669E-2</v>
      </c>
      <c r="G4261" s="15">
        <v>1.479166666666667</v>
      </c>
      <c r="H4261" s="13" t="s">
        <v>418</v>
      </c>
      <c r="I4261" s="13">
        <v>1113.0898999999999</v>
      </c>
      <c r="K4261" s="2" t="s">
        <v>1735</v>
      </c>
      <c r="L4261" s="3">
        <v>1</v>
      </c>
    </row>
    <row r="4262" spans="1:12" x14ac:dyDescent="0.25">
      <c r="A4262" t="s">
        <v>1138</v>
      </c>
      <c r="B4262" s="9" t="s">
        <v>12</v>
      </c>
      <c r="C4262" s="8" t="s">
        <v>14</v>
      </c>
      <c r="D4262" s="10">
        <v>45585.782638888893</v>
      </c>
      <c r="E4262" s="10">
        <v>45585.836805555547</v>
      </c>
      <c r="F4262" s="11">
        <v>5.4166666666666669E-2</v>
      </c>
      <c r="G4262" s="11">
        <v>8.6805555555555552E-2</v>
      </c>
      <c r="H4262" s="8" t="s">
        <v>1085</v>
      </c>
      <c r="I4262" s="8">
        <v>1113.0898999999999</v>
      </c>
      <c r="K4262" s="2" t="s">
        <v>3573</v>
      </c>
      <c r="L4262" s="3">
        <v>1</v>
      </c>
    </row>
    <row r="4263" spans="1:12" x14ac:dyDescent="0.25">
      <c r="A4263" t="s">
        <v>1499</v>
      </c>
      <c r="B4263" s="9" t="s">
        <v>605</v>
      </c>
      <c r="C4263" s="8" t="s">
        <v>180</v>
      </c>
      <c r="D4263" s="10">
        <v>45389.918749999997</v>
      </c>
      <c r="E4263" s="10">
        <v>45389.972916666673</v>
      </c>
      <c r="F4263" s="11">
        <v>5.4166666666666669E-2</v>
      </c>
      <c r="G4263" s="11">
        <v>8.7499999999999994E-2</v>
      </c>
      <c r="H4263" s="8" t="s">
        <v>1314</v>
      </c>
      <c r="I4263" s="8">
        <v>1113.0898999999999</v>
      </c>
      <c r="K4263" s="2" t="s">
        <v>4528</v>
      </c>
      <c r="L4263" s="3">
        <v>1</v>
      </c>
    </row>
    <row r="4264" spans="1:12" x14ac:dyDescent="0.25">
      <c r="A4264" t="s">
        <v>1668</v>
      </c>
      <c r="B4264" s="9" t="s">
        <v>382</v>
      </c>
      <c r="C4264" s="8" t="s">
        <v>1666</v>
      </c>
      <c r="D4264" s="10">
        <v>45593.500694444447</v>
      </c>
      <c r="E4264" s="10">
        <v>45593.554861111108</v>
      </c>
      <c r="F4264" s="11">
        <v>5.4166666666666669E-2</v>
      </c>
      <c r="G4264" s="11">
        <v>2.1430555555555562</v>
      </c>
      <c r="H4264" s="8" t="s">
        <v>1566</v>
      </c>
      <c r="I4264" s="8">
        <v>1113.0898999999999</v>
      </c>
      <c r="K4264" s="2" t="s">
        <v>556</v>
      </c>
      <c r="L4264" s="3">
        <v>1</v>
      </c>
    </row>
    <row r="4265" spans="1:12" x14ac:dyDescent="0.25">
      <c r="A4265" t="s">
        <v>984</v>
      </c>
      <c r="B4265" s="12" t="s">
        <v>56</v>
      </c>
      <c r="C4265" s="13" t="s">
        <v>60</v>
      </c>
      <c r="D4265" s="14">
        <v>45453.588888888888</v>
      </c>
      <c r="E4265" s="14">
        <v>45453.643055555563</v>
      </c>
      <c r="F4265" s="15">
        <v>5.4166666666666669E-2</v>
      </c>
      <c r="G4265" s="15">
        <v>0.91805555555555551</v>
      </c>
      <c r="H4265" s="13" t="s">
        <v>1908</v>
      </c>
      <c r="I4265" s="13">
        <v>1113.0898999999999</v>
      </c>
      <c r="K4265" s="2" t="s">
        <v>3839</v>
      </c>
      <c r="L4265" s="3">
        <v>1</v>
      </c>
    </row>
    <row r="4266" spans="1:12" x14ac:dyDescent="0.25">
      <c r="A4266" t="s">
        <v>2204</v>
      </c>
      <c r="B4266" s="9" t="s">
        <v>486</v>
      </c>
      <c r="C4266" s="8" t="s">
        <v>712</v>
      </c>
      <c r="D4266" s="10">
        <v>45322.72152777778</v>
      </c>
      <c r="E4266" s="10">
        <v>45322.775694444441</v>
      </c>
      <c r="F4266" s="11">
        <v>5.4166666666666669E-2</v>
      </c>
      <c r="G4266" s="11"/>
      <c r="H4266" s="8" t="s">
        <v>1908</v>
      </c>
      <c r="I4266" s="8">
        <v>1113.0898999999999</v>
      </c>
      <c r="K4266" s="2" t="s">
        <v>2629</v>
      </c>
      <c r="L4266" s="3">
        <v>1</v>
      </c>
    </row>
    <row r="4267" spans="1:12" x14ac:dyDescent="0.25">
      <c r="A4267" t="s">
        <v>984</v>
      </c>
      <c r="B4267" s="12" t="s">
        <v>56</v>
      </c>
      <c r="C4267" s="13" t="s">
        <v>60</v>
      </c>
      <c r="D4267" s="14">
        <v>45626.949305555558</v>
      </c>
      <c r="E4267" s="14">
        <v>45627.003472222219</v>
      </c>
      <c r="F4267" s="15">
        <v>5.4166666666666669E-2</v>
      </c>
      <c r="G4267" s="15">
        <v>0.78541666666666665</v>
      </c>
      <c r="H4267" s="13" t="s">
        <v>2207</v>
      </c>
      <c r="I4267" s="13">
        <v>1113.0898999999999</v>
      </c>
      <c r="K4267" s="2" t="s">
        <v>4313</v>
      </c>
      <c r="L4267" s="3">
        <v>1</v>
      </c>
    </row>
    <row r="4268" spans="1:12" x14ac:dyDescent="0.25">
      <c r="A4268" t="s">
        <v>2303</v>
      </c>
      <c r="B4268" s="9" t="s">
        <v>113</v>
      </c>
      <c r="C4268" s="8" t="s">
        <v>89</v>
      </c>
      <c r="D4268" s="10">
        <v>45554.863194444442</v>
      </c>
      <c r="E4268" s="10">
        <v>45554.917361111111</v>
      </c>
      <c r="F4268" s="11">
        <v>5.4166666666666669E-2</v>
      </c>
      <c r="G4268" s="11">
        <v>0.60624999999999996</v>
      </c>
      <c r="H4268" s="8" t="s">
        <v>2207</v>
      </c>
      <c r="I4268" s="8">
        <v>1113.0898999999999</v>
      </c>
      <c r="K4268" s="2" t="s">
        <v>2217</v>
      </c>
      <c r="L4268" s="3">
        <v>1</v>
      </c>
    </row>
    <row r="4269" spans="1:12" x14ac:dyDescent="0.25">
      <c r="A4269" t="s">
        <v>2422</v>
      </c>
      <c r="B4269" s="12" t="s">
        <v>151</v>
      </c>
      <c r="C4269" s="13" t="s">
        <v>125</v>
      </c>
      <c r="D4269" s="14">
        <v>45397.824999999997</v>
      </c>
      <c r="E4269" s="14">
        <v>45397.879166666673</v>
      </c>
      <c r="F4269" s="15">
        <v>5.4166666666666669E-2</v>
      </c>
      <c r="G4269" s="15">
        <v>0.71944444444444444</v>
      </c>
      <c r="H4269" s="13" t="s">
        <v>2207</v>
      </c>
      <c r="I4269" s="13">
        <v>1113.0898999999999</v>
      </c>
      <c r="K4269" s="2" t="s">
        <v>4723</v>
      </c>
      <c r="L4269" s="3">
        <v>1</v>
      </c>
    </row>
    <row r="4270" spans="1:12" x14ac:dyDescent="0.25">
      <c r="A4270" t="s">
        <v>2982</v>
      </c>
      <c r="B4270" s="9" t="s">
        <v>544</v>
      </c>
      <c r="C4270" s="8" t="s">
        <v>311</v>
      </c>
      <c r="D4270" s="10">
        <v>45472.777777777781</v>
      </c>
      <c r="E4270" s="10">
        <v>45472.831944444442</v>
      </c>
      <c r="F4270" s="11">
        <v>5.4166666666666669E-2</v>
      </c>
      <c r="G4270" s="11"/>
      <c r="H4270" s="8" t="s">
        <v>2858</v>
      </c>
      <c r="I4270" s="8">
        <v>1113.0898999999999</v>
      </c>
      <c r="K4270" s="2" t="s">
        <v>214</v>
      </c>
      <c r="L4270" s="3">
        <v>1</v>
      </c>
    </row>
    <row r="4271" spans="1:12" x14ac:dyDescent="0.25">
      <c r="A4271" t="s">
        <v>2049</v>
      </c>
      <c r="B4271" s="12" t="s">
        <v>54</v>
      </c>
      <c r="C4271" s="13" t="s">
        <v>56</v>
      </c>
      <c r="D4271" s="14">
        <v>45337.065972222219</v>
      </c>
      <c r="E4271" s="14">
        <v>45337.120138888888</v>
      </c>
      <c r="F4271" s="15">
        <v>5.4166666666666669E-2</v>
      </c>
      <c r="G4271" s="15">
        <v>0.60763888888888884</v>
      </c>
      <c r="H4271" s="13" t="s">
        <v>2858</v>
      </c>
      <c r="I4271" s="13">
        <v>1113.0898999999999</v>
      </c>
      <c r="K4271" s="2" t="s">
        <v>2951</v>
      </c>
      <c r="L4271" s="3">
        <v>1</v>
      </c>
    </row>
    <row r="4272" spans="1:12" x14ac:dyDescent="0.25">
      <c r="A4272" t="s">
        <v>3127</v>
      </c>
      <c r="B4272" s="9" t="s">
        <v>75</v>
      </c>
      <c r="C4272" s="8" t="s">
        <v>357</v>
      </c>
      <c r="D4272" s="10">
        <v>45606.090277777781</v>
      </c>
      <c r="E4272" s="10">
        <v>45606.144444444442</v>
      </c>
      <c r="F4272" s="11">
        <v>5.4166666666666669E-2</v>
      </c>
      <c r="G4272" s="11">
        <v>0.72083333333333333</v>
      </c>
      <c r="H4272" s="8" t="s">
        <v>3096</v>
      </c>
      <c r="I4272" s="8">
        <v>1113.0898999999999</v>
      </c>
      <c r="K4272" s="2" t="s">
        <v>3083</v>
      </c>
      <c r="L4272" s="3">
        <v>1</v>
      </c>
    </row>
    <row r="4273" spans="1:12" x14ac:dyDescent="0.25">
      <c r="A4273" t="s">
        <v>3232</v>
      </c>
      <c r="B4273" s="12" t="s">
        <v>2003</v>
      </c>
      <c r="C4273" s="13" t="s">
        <v>12</v>
      </c>
      <c r="D4273" s="14">
        <v>45368.806250000001</v>
      </c>
      <c r="E4273" s="14">
        <v>45368.86041666667</v>
      </c>
      <c r="F4273" s="15">
        <v>5.4166666666666669E-2</v>
      </c>
      <c r="G4273" s="15">
        <v>0.65694444444444444</v>
      </c>
      <c r="H4273" s="13" t="s">
        <v>3096</v>
      </c>
      <c r="I4273" s="13">
        <v>1113.0898999999999</v>
      </c>
      <c r="K4273" s="2" t="s">
        <v>3312</v>
      </c>
      <c r="L4273" s="3">
        <v>2</v>
      </c>
    </row>
    <row r="4274" spans="1:12" x14ac:dyDescent="0.25">
      <c r="A4274" t="s">
        <v>3699</v>
      </c>
      <c r="B4274" s="12" t="s">
        <v>26</v>
      </c>
      <c r="C4274" s="13" t="s">
        <v>1876</v>
      </c>
      <c r="D4274" s="14">
        <v>45325.757638888892</v>
      </c>
      <c r="E4274" s="14">
        <v>45325.811805555553</v>
      </c>
      <c r="F4274" s="15">
        <v>5.4166666666666669E-2</v>
      </c>
      <c r="G4274" s="15"/>
      <c r="H4274" s="13" t="s">
        <v>3485</v>
      </c>
      <c r="I4274" s="13">
        <v>1113.0898999999999</v>
      </c>
      <c r="K4274" s="2" t="s">
        <v>1249</v>
      </c>
      <c r="L4274" s="3">
        <v>2</v>
      </c>
    </row>
    <row r="4275" spans="1:12" x14ac:dyDescent="0.25">
      <c r="A4275" t="s">
        <v>3899</v>
      </c>
      <c r="B4275" s="9" t="s">
        <v>35</v>
      </c>
      <c r="C4275" s="8" t="s">
        <v>775</v>
      </c>
      <c r="D4275" s="10">
        <v>45384.798611111109</v>
      </c>
      <c r="E4275" s="10">
        <v>45384.852777777778</v>
      </c>
      <c r="F4275" s="11">
        <v>5.4166666666666669E-2</v>
      </c>
      <c r="G4275" s="11">
        <v>0.77083333333333337</v>
      </c>
      <c r="H4275" s="8" t="s">
        <v>3703</v>
      </c>
      <c r="I4275" s="8">
        <v>1113.0898999999999</v>
      </c>
      <c r="K4275" s="2" t="s">
        <v>714</v>
      </c>
      <c r="L4275" s="3">
        <v>1</v>
      </c>
    </row>
    <row r="4276" spans="1:12" x14ac:dyDescent="0.25">
      <c r="A4276" t="s">
        <v>4130</v>
      </c>
      <c r="B4276" s="12" t="s">
        <v>1861</v>
      </c>
      <c r="C4276" s="13" t="s">
        <v>178</v>
      </c>
      <c r="D4276" s="14">
        <v>45603.655555555553</v>
      </c>
      <c r="E4276" s="14">
        <v>45603.709722222222</v>
      </c>
      <c r="F4276" s="15">
        <v>5.4166666666666669E-2</v>
      </c>
      <c r="G4276" s="15">
        <v>0.25</v>
      </c>
      <c r="H4276" s="13" t="s">
        <v>4100</v>
      </c>
      <c r="I4276" s="13">
        <v>1113.0898999999999</v>
      </c>
      <c r="K4276" s="2" t="s">
        <v>1691</v>
      </c>
      <c r="L4276" s="3">
        <v>2</v>
      </c>
    </row>
    <row r="4277" spans="1:12" x14ac:dyDescent="0.25">
      <c r="A4277" t="s">
        <v>4134</v>
      </c>
      <c r="B4277" s="9" t="s">
        <v>18</v>
      </c>
      <c r="C4277" s="8" t="s">
        <v>164</v>
      </c>
      <c r="D4277" s="10">
        <v>45601.064583333333</v>
      </c>
      <c r="E4277" s="10">
        <v>45601.118750000001</v>
      </c>
      <c r="F4277" s="11">
        <v>5.4166666666666669E-2</v>
      </c>
      <c r="G4277" s="11">
        <v>8.819444444444445E-2</v>
      </c>
      <c r="H4277" s="8" t="s">
        <v>4100</v>
      </c>
      <c r="I4277" s="8">
        <v>1113.0898999999999</v>
      </c>
      <c r="K4277" s="2" t="s">
        <v>1953</v>
      </c>
      <c r="L4277" s="3">
        <v>2</v>
      </c>
    </row>
    <row r="4278" spans="1:12" x14ac:dyDescent="0.25">
      <c r="A4278" t="s">
        <v>397</v>
      </c>
      <c r="B4278" s="12" t="s">
        <v>39</v>
      </c>
      <c r="C4278" s="13" t="s">
        <v>68</v>
      </c>
      <c r="D4278" s="14">
        <v>45640.865277777782</v>
      </c>
      <c r="E4278" s="14">
        <v>45640.919444444437</v>
      </c>
      <c r="F4278" s="15">
        <v>5.4166666666666669E-2</v>
      </c>
      <c r="G4278" s="15">
        <v>0.87638888888888888</v>
      </c>
      <c r="H4278" s="13" t="s">
        <v>4485</v>
      </c>
      <c r="I4278" s="13">
        <v>1113.0898999999999</v>
      </c>
      <c r="K4278" s="2" t="s">
        <v>1681</v>
      </c>
      <c r="L4278" s="3">
        <v>1</v>
      </c>
    </row>
    <row r="4279" spans="1:12" x14ac:dyDescent="0.25">
      <c r="A4279" t="s">
        <v>4625</v>
      </c>
      <c r="B4279" s="9" t="s">
        <v>872</v>
      </c>
      <c r="C4279" s="8" t="s">
        <v>2783</v>
      </c>
      <c r="D4279" s="10">
        <v>45361.851388888892</v>
      </c>
      <c r="E4279" s="10">
        <v>45361.905555555553</v>
      </c>
      <c r="F4279" s="11">
        <v>5.4166666666666669E-2</v>
      </c>
      <c r="G4279" s="11">
        <v>0.66249999999999998</v>
      </c>
      <c r="H4279" s="8" t="s">
        <v>4485</v>
      </c>
      <c r="I4279" s="8">
        <v>1113.0898999999999</v>
      </c>
      <c r="K4279" s="2" t="s">
        <v>102</v>
      </c>
      <c r="L4279" s="3">
        <v>1</v>
      </c>
    </row>
    <row r="4280" spans="1:12" x14ac:dyDescent="0.25">
      <c r="A4280" t="s">
        <v>4796</v>
      </c>
      <c r="B4280" s="12" t="s">
        <v>32</v>
      </c>
      <c r="C4280" s="13" t="s">
        <v>4794</v>
      </c>
      <c r="D4280" s="14">
        <v>45641.663888888892</v>
      </c>
      <c r="E4280" s="14">
        <v>45641.718055555553</v>
      </c>
      <c r="F4280" s="15">
        <v>5.4166666666666669E-2</v>
      </c>
      <c r="G4280" s="15">
        <v>6.458333333333334E-2</v>
      </c>
      <c r="H4280" s="13" t="s">
        <v>4776</v>
      </c>
      <c r="I4280" s="13">
        <v>1113.0898999999999</v>
      </c>
      <c r="K4280" s="2" t="s">
        <v>3033</v>
      </c>
      <c r="L4280" s="3">
        <v>1</v>
      </c>
    </row>
    <row r="4281" spans="1:12" x14ac:dyDescent="0.25">
      <c r="A4281" t="s">
        <v>4837</v>
      </c>
      <c r="B4281" s="12" t="s">
        <v>3873</v>
      </c>
      <c r="C4281" s="13" t="s">
        <v>340</v>
      </c>
      <c r="D4281" s="14">
        <v>45583.754861111112</v>
      </c>
      <c r="E4281" s="14">
        <v>45583.809027777781</v>
      </c>
      <c r="F4281" s="15">
        <v>5.4166666666666669E-2</v>
      </c>
      <c r="G4281" s="15">
        <v>3.8194444444444448E-2</v>
      </c>
      <c r="H4281" s="13" t="s">
        <v>4776</v>
      </c>
      <c r="I4281" s="13">
        <v>1113.0898999999999</v>
      </c>
      <c r="K4281" s="2" t="s">
        <v>2329</v>
      </c>
      <c r="L4281" s="3">
        <v>5</v>
      </c>
    </row>
    <row r="4282" spans="1:12" x14ac:dyDescent="0.25">
      <c r="A4282" t="s">
        <v>4927</v>
      </c>
      <c r="B4282" s="9" t="s">
        <v>972</v>
      </c>
      <c r="C4282" s="8" t="s">
        <v>143</v>
      </c>
      <c r="D4282" s="10">
        <v>45427.90625</v>
      </c>
      <c r="E4282" s="10">
        <v>45427.960416666669</v>
      </c>
      <c r="F4282" s="11">
        <v>5.4166666666666669E-2</v>
      </c>
      <c r="G4282" s="11">
        <v>0.65416666666666667</v>
      </c>
      <c r="H4282" s="8" t="s">
        <v>4776</v>
      </c>
      <c r="I4282" s="8">
        <v>1113.0898999999999</v>
      </c>
      <c r="K4282" s="2" t="s">
        <v>829</v>
      </c>
      <c r="L4282" s="3">
        <v>1</v>
      </c>
    </row>
    <row r="4283" spans="1:12" x14ac:dyDescent="0.25">
      <c r="A4283" t="s">
        <v>88</v>
      </c>
      <c r="B4283" s="9" t="s">
        <v>87</v>
      </c>
      <c r="C4283" s="8" t="s">
        <v>18</v>
      </c>
      <c r="D4283" s="10">
        <v>45644.956944444442</v>
      </c>
      <c r="E4283" s="10">
        <v>45645.010416666657</v>
      </c>
      <c r="F4283" s="11">
        <v>5.347222222222222E-2</v>
      </c>
      <c r="G4283" s="11">
        <v>0.89513888888888893</v>
      </c>
      <c r="H4283" s="8" t="s">
        <v>11</v>
      </c>
      <c r="I4283" s="8">
        <v>1098.8195166666665</v>
      </c>
      <c r="K4283" s="2" t="s">
        <v>690</v>
      </c>
      <c r="L4283" s="3">
        <v>1</v>
      </c>
    </row>
    <row r="4284" spans="1:12" x14ac:dyDescent="0.25">
      <c r="A4284" t="s">
        <v>172</v>
      </c>
      <c r="B4284" s="9" t="s">
        <v>171</v>
      </c>
      <c r="C4284" s="8" t="s">
        <v>169</v>
      </c>
      <c r="D4284" s="10">
        <v>45572.637499999997</v>
      </c>
      <c r="E4284" s="10">
        <v>45572.690972222219</v>
      </c>
      <c r="F4284" s="11">
        <v>5.347222222222222E-2</v>
      </c>
      <c r="G4284" s="11">
        <v>4.2361111111111113E-2</v>
      </c>
      <c r="H4284" s="8" t="s">
        <v>11</v>
      </c>
      <c r="I4284" s="8">
        <v>1098.8195166666665</v>
      </c>
      <c r="K4284" s="2" t="s">
        <v>4433</v>
      </c>
      <c r="L4284" s="3">
        <v>1</v>
      </c>
    </row>
    <row r="4285" spans="1:12" x14ac:dyDescent="0.25">
      <c r="A4285" t="s">
        <v>522</v>
      </c>
      <c r="B4285" s="12" t="s">
        <v>60</v>
      </c>
      <c r="C4285" s="13" t="s">
        <v>56</v>
      </c>
      <c r="D4285" s="14">
        <v>45318.67083333333</v>
      </c>
      <c r="E4285" s="14">
        <v>45318.724305555559</v>
      </c>
      <c r="F4285" s="15">
        <v>5.347222222222222E-2</v>
      </c>
      <c r="G4285" s="15"/>
      <c r="H4285" s="13" t="s">
        <v>418</v>
      </c>
      <c r="I4285" s="13">
        <v>1098.8195166666665</v>
      </c>
      <c r="K4285" s="2" t="s">
        <v>397</v>
      </c>
      <c r="L4285" s="3">
        <v>2</v>
      </c>
    </row>
    <row r="4286" spans="1:12" x14ac:dyDescent="0.25">
      <c r="A4286" t="s">
        <v>853</v>
      </c>
      <c r="B4286" s="12" t="s">
        <v>12</v>
      </c>
      <c r="C4286" s="13" t="s">
        <v>240</v>
      </c>
      <c r="D4286" s="14">
        <v>45608.804166666669</v>
      </c>
      <c r="E4286" s="14">
        <v>45608.857638888891</v>
      </c>
      <c r="F4286" s="15">
        <v>5.347222222222222E-2</v>
      </c>
      <c r="G4286" s="15">
        <v>0.99027777777777781</v>
      </c>
      <c r="H4286" s="13" t="s">
        <v>791</v>
      </c>
      <c r="I4286" s="13">
        <v>1098.8195166666665</v>
      </c>
      <c r="K4286" s="2" t="s">
        <v>40</v>
      </c>
      <c r="L4286" s="3">
        <v>1</v>
      </c>
    </row>
    <row r="4287" spans="1:12" x14ac:dyDescent="0.25">
      <c r="A4287" t="s">
        <v>1075</v>
      </c>
      <c r="B4287" s="9" t="s">
        <v>35</v>
      </c>
      <c r="C4287" s="8" t="s">
        <v>287</v>
      </c>
      <c r="D4287" s="10">
        <v>45330.758333333331</v>
      </c>
      <c r="E4287" s="10">
        <v>45330.811805555553</v>
      </c>
      <c r="F4287" s="11">
        <v>5.347222222222222E-2</v>
      </c>
      <c r="G4287" s="11">
        <v>9.583333333333334E-2</v>
      </c>
      <c r="H4287" s="8" t="s">
        <v>791</v>
      </c>
      <c r="I4287" s="8">
        <v>1098.8195166666665</v>
      </c>
      <c r="K4287" s="2" t="s">
        <v>2726</v>
      </c>
      <c r="L4287" s="3">
        <v>1</v>
      </c>
    </row>
    <row r="4288" spans="1:12" x14ac:dyDescent="0.25">
      <c r="A4288" t="s">
        <v>1620</v>
      </c>
      <c r="B4288" s="9" t="s">
        <v>162</v>
      </c>
      <c r="C4288" s="8" t="s">
        <v>240</v>
      </c>
      <c r="D4288" s="10">
        <v>45631.82708333333</v>
      </c>
      <c r="E4288" s="10">
        <v>45631.880555555559</v>
      </c>
      <c r="F4288" s="11">
        <v>5.347222222222222E-2</v>
      </c>
      <c r="G4288" s="11">
        <v>8.2638888888888887E-2</v>
      </c>
      <c r="H4288" s="8" t="s">
        <v>1566</v>
      </c>
      <c r="I4288" s="8">
        <v>1098.8195166666665</v>
      </c>
      <c r="K4288" s="2" t="s">
        <v>99</v>
      </c>
      <c r="L4288" s="3">
        <v>2</v>
      </c>
    </row>
    <row r="4289" spans="1:12" x14ac:dyDescent="0.25">
      <c r="A4289" t="s">
        <v>1667</v>
      </c>
      <c r="B4289" s="12" t="s">
        <v>1666</v>
      </c>
      <c r="C4289" s="13" t="s">
        <v>1461</v>
      </c>
      <c r="D4289" s="14">
        <v>45595.697916666657</v>
      </c>
      <c r="E4289" s="14">
        <v>45595.751388888893</v>
      </c>
      <c r="F4289" s="15">
        <v>5.347222222222222E-2</v>
      </c>
      <c r="G4289" s="15">
        <v>0.88402777777777775</v>
      </c>
      <c r="H4289" s="13" t="s">
        <v>1566</v>
      </c>
      <c r="I4289" s="13">
        <v>1098.8195166666665</v>
      </c>
      <c r="K4289" s="2" t="s">
        <v>2739</v>
      </c>
      <c r="L4289" s="3">
        <v>1</v>
      </c>
    </row>
    <row r="4290" spans="1:12" x14ac:dyDescent="0.25">
      <c r="A4290" t="s">
        <v>1726</v>
      </c>
      <c r="B4290" s="9" t="s">
        <v>1160</v>
      </c>
      <c r="C4290" s="8" t="s">
        <v>1724</v>
      </c>
      <c r="D4290" s="10">
        <v>45521.512499999997</v>
      </c>
      <c r="E4290" s="10">
        <v>45521.565972222219</v>
      </c>
      <c r="F4290" s="11">
        <v>5.347222222222222E-2</v>
      </c>
      <c r="G4290" s="11">
        <v>7.9861111111111105E-2</v>
      </c>
      <c r="H4290" s="8" t="s">
        <v>1566</v>
      </c>
      <c r="I4290" s="8">
        <v>1098.8195166666665</v>
      </c>
      <c r="K4290" s="2" t="s">
        <v>4721</v>
      </c>
      <c r="L4290" s="3">
        <v>1</v>
      </c>
    </row>
    <row r="4291" spans="1:12" x14ac:dyDescent="0.25">
      <c r="A4291" t="s">
        <v>1736</v>
      </c>
      <c r="B4291" s="9" t="s">
        <v>151</v>
      </c>
      <c r="C4291" s="8" t="s">
        <v>1734</v>
      </c>
      <c r="D4291" s="10">
        <v>45498.936805555553</v>
      </c>
      <c r="E4291" s="10">
        <v>45498.990277777782</v>
      </c>
      <c r="F4291" s="11">
        <v>5.347222222222222E-2</v>
      </c>
      <c r="G4291" s="11">
        <v>0.58125000000000004</v>
      </c>
      <c r="H4291" s="8" t="s">
        <v>1566</v>
      </c>
      <c r="I4291" s="8">
        <v>1098.8195166666665</v>
      </c>
      <c r="K4291" s="2" t="s">
        <v>2955</v>
      </c>
      <c r="L4291" s="3">
        <v>1</v>
      </c>
    </row>
    <row r="4292" spans="1:12" x14ac:dyDescent="0.25">
      <c r="A4292" t="s">
        <v>2126</v>
      </c>
      <c r="B4292" s="9" t="s">
        <v>54</v>
      </c>
      <c r="C4292" s="8" t="s">
        <v>1486</v>
      </c>
      <c r="D4292" s="10">
        <v>45412.672222222223</v>
      </c>
      <c r="E4292" s="10">
        <v>45412.725694444453</v>
      </c>
      <c r="F4292" s="11">
        <v>5.347222222222222E-2</v>
      </c>
      <c r="G4292" s="11">
        <v>4.6527777777777779E-2</v>
      </c>
      <c r="H4292" s="8" t="s">
        <v>1908</v>
      </c>
      <c r="I4292" s="8">
        <v>1098.8195166666665</v>
      </c>
      <c r="K4292" s="2" t="s">
        <v>1942</v>
      </c>
      <c r="L4292" s="3">
        <v>1</v>
      </c>
    </row>
    <row r="4293" spans="1:12" x14ac:dyDescent="0.25">
      <c r="A4293" t="s">
        <v>2485</v>
      </c>
      <c r="B4293" s="12" t="s">
        <v>107</v>
      </c>
      <c r="C4293" s="13" t="s">
        <v>340</v>
      </c>
      <c r="D4293" s="14">
        <v>45331.772222222222</v>
      </c>
      <c r="E4293" s="14">
        <v>45331.825694444437</v>
      </c>
      <c r="F4293" s="15">
        <v>5.347222222222222E-2</v>
      </c>
      <c r="G4293" s="15"/>
      <c r="H4293" s="13" t="s">
        <v>2207</v>
      </c>
      <c r="I4293" s="13">
        <v>1098.8195166666665</v>
      </c>
      <c r="K4293" s="2" t="s">
        <v>4676</v>
      </c>
      <c r="L4293" s="3">
        <v>1</v>
      </c>
    </row>
    <row r="4294" spans="1:12" x14ac:dyDescent="0.25">
      <c r="A4294" t="s">
        <v>2577</v>
      </c>
      <c r="B4294" s="12" t="s">
        <v>22</v>
      </c>
      <c r="C4294" s="13" t="s">
        <v>169</v>
      </c>
      <c r="D4294" s="14">
        <v>45569.78402777778</v>
      </c>
      <c r="E4294" s="14">
        <v>45569.837500000001</v>
      </c>
      <c r="F4294" s="15">
        <v>5.347222222222222E-2</v>
      </c>
      <c r="G4294" s="15">
        <v>7.5694444444444439E-2</v>
      </c>
      <c r="H4294" s="13" t="s">
        <v>2502</v>
      </c>
      <c r="I4294" s="13">
        <v>1098.8195166666665</v>
      </c>
      <c r="K4294" s="2" t="s">
        <v>4170</v>
      </c>
      <c r="L4294" s="3">
        <v>1</v>
      </c>
    </row>
    <row r="4295" spans="1:12" x14ac:dyDescent="0.25">
      <c r="A4295" t="s">
        <v>2289</v>
      </c>
      <c r="B4295" s="12" t="s">
        <v>134</v>
      </c>
      <c r="C4295" s="13" t="s">
        <v>259</v>
      </c>
      <c r="D4295" s="14">
        <v>45463.015277777777</v>
      </c>
      <c r="E4295" s="14">
        <v>45463.068749999999</v>
      </c>
      <c r="F4295" s="15">
        <v>5.347222222222222E-2</v>
      </c>
      <c r="G4295" s="15">
        <v>6.6666666666666666E-2</v>
      </c>
      <c r="H4295" s="13" t="s">
        <v>2502</v>
      </c>
      <c r="I4295" s="13">
        <v>1098.8195166666665</v>
      </c>
      <c r="K4295" s="2" t="s">
        <v>3224</v>
      </c>
      <c r="L4295" s="3">
        <v>1</v>
      </c>
    </row>
    <row r="4296" spans="1:12" x14ac:dyDescent="0.25">
      <c r="A4296" t="s">
        <v>2759</v>
      </c>
      <c r="B4296" s="9" t="s">
        <v>477</v>
      </c>
      <c r="C4296" s="8" t="s">
        <v>22</v>
      </c>
      <c r="D4296" s="10">
        <v>45590.8</v>
      </c>
      <c r="E4296" s="10">
        <v>45590.853472222218</v>
      </c>
      <c r="F4296" s="11">
        <v>5.347222222222222E-2</v>
      </c>
      <c r="G4296" s="11">
        <v>3.8770833333333332</v>
      </c>
      <c r="H4296" s="8" t="s">
        <v>2715</v>
      </c>
      <c r="I4296" s="8">
        <v>1098.8195166666665</v>
      </c>
      <c r="K4296" s="2" t="s">
        <v>4915</v>
      </c>
      <c r="L4296" s="3">
        <v>1</v>
      </c>
    </row>
    <row r="4297" spans="1:12" x14ac:dyDescent="0.25">
      <c r="A4297" t="s">
        <v>1135</v>
      </c>
      <c r="B4297" s="12" t="s">
        <v>240</v>
      </c>
      <c r="C4297" s="13" t="s">
        <v>125</v>
      </c>
      <c r="D4297" s="14">
        <v>45444.504861111112</v>
      </c>
      <c r="E4297" s="14">
        <v>45444.558333333327</v>
      </c>
      <c r="F4297" s="15">
        <v>5.347222222222222E-2</v>
      </c>
      <c r="G4297" s="15">
        <v>0.99305555555555558</v>
      </c>
      <c r="H4297" s="13" t="s">
        <v>2715</v>
      </c>
      <c r="I4297" s="13">
        <v>1098.8195166666665</v>
      </c>
      <c r="K4297" s="2" t="s">
        <v>3125</v>
      </c>
      <c r="L4297" s="3">
        <v>1</v>
      </c>
    </row>
    <row r="4298" spans="1:12" x14ac:dyDescent="0.25">
      <c r="A4298" t="s">
        <v>2784</v>
      </c>
      <c r="B4298" s="12" t="s">
        <v>2783</v>
      </c>
      <c r="C4298" s="13" t="s">
        <v>578</v>
      </c>
      <c r="D4298" s="14">
        <v>45422.48333333333</v>
      </c>
      <c r="E4298" s="14">
        <v>45422.536805555559</v>
      </c>
      <c r="F4298" s="15">
        <v>5.347222222222222E-2</v>
      </c>
      <c r="G4298" s="15">
        <v>7.8472222222222221E-2</v>
      </c>
      <c r="H4298" s="13" t="s">
        <v>2715</v>
      </c>
      <c r="I4298" s="13">
        <v>1098.8195166666665</v>
      </c>
      <c r="K4298" s="2" t="s">
        <v>4512</v>
      </c>
      <c r="L4298" s="3">
        <v>1</v>
      </c>
    </row>
    <row r="4299" spans="1:12" x14ac:dyDescent="0.25">
      <c r="A4299" t="s">
        <v>1348</v>
      </c>
      <c r="B4299" s="9" t="s">
        <v>87</v>
      </c>
      <c r="C4299" s="8" t="s">
        <v>180</v>
      </c>
      <c r="D4299" s="10">
        <v>45436.00277777778</v>
      </c>
      <c r="E4299" s="10">
        <v>45436.056250000001</v>
      </c>
      <c r="F4299" s="11">
        <v>5.347222222222222E-2</v>
      </c>
      <c r="G4299" s="11">
        <v>0.60972222222222228</v>
      </c>
      <c r="H4299" s="8" t="s">
        <v>3096</v>
      </c>
      <c r="I4299" s="8">
        <v>1098.8195166666665</v>
      </c>
      <c r="K4299" s="2" t="s">
        <v>4213</v>
      </c>
      <c r="L4299" s="3">
        <v>1</v>
      </c>
    </row>
    <row r="4300" spans="1:12" x14ac:dyDescent="0.25">
      <c r="A4300" t="s">
        <v>3552</v>
      </c>
      <c r="B4300" s="9" t="s">
        <v>54</v>
      </c>
      <c r="C4300" s="8" t="s">
        <v>2571</v>
      </c>
      <c r="D4300" s="10">
        <v>45572.861111111109</v>
      </c>
      <c r="E4300" s="10">
        <v>45572.914583333331</v>
      </c>
      <c r="F4300" s="11">
        <v>5.347222222222222E-2</v>
      </c>
      <c r="G4300" s="11">
        <v>0.70277777777777772</v>
      </c>
      <c r="H4300" s="8" t="s">
        <v>3485</v>
      </c>
      <c r="I4300" s="8">
        <v>1098.8195166666665</v>
      </c>
      <c r="K4300" s="2" t="s">
        <v>2006</v>
      </c>
      <c r="L4300" s="3">
        <v>1</v>
      </c>
    </row>
    <row r="4301" spans="1:12" x14ac:dyDescent="0.25">
      <c r="A4301" t="s">
        <v>3638</v>
      </c>
      <c r="B4301" s="9" t="s">
        <v>311</v>
      </c>
      <c r="C4301" s="8" t="s">
        <v>1677</v>
      </c>
      <c r="D4301" s="10">
        <v>45405.520138888889</v>
      </c>
      <c r="E4301" s="10">
        <v>45405.573611111111</v>
      </c>
      <c r="F4301" s="11">
        <v>5.347222222222222E-2</v>
      </c>
      <c r="G4301" s="11">
        <v>7.854166666666667</v>
      </c>
      <c r="H4301" s="8" t="s">
        <v>3485</v>
      </c>
      <c r="I4301" s="8">
        <v>1098.8195166666665</v>
      </c>
      <c r="K4301" s="2" t="s">
        <v>678</v>
      </c>
      <c r="L4301" s="3">
        <v>2</v>
      </c>
    </row>
    <row r="4302" spans="1:12" x14ac:dyDescent="0.25">
      <c r="A4302" t="s">
        <v>3745</v>
      </c>
      <c r="B4302" s="9" t="s">
        <v>107</v>
      </c>
      <c r="C4302" s="8" t="s">
        <v>2433</v>
      </c>
      <c r="D4302" s="10">
        <v>45619.848611111112</v>
      </c>
      <c r="E4302" s="10">
        <v>45619.902083333327</v>
      </c>
      <c r="F4302" s="11">
        <v>5.347222222222222E-2</v>
      </c>
      <c r="G4302" s="11">
        <v>0.7895833333333333</v>
      </c>
      <c r="H4302" s="8" t="s">
        <v>3703</v>
      </c>
      <c r="I4302" s="8">
        <v>1098.8195166666665</v>
      </c>
      <c r="K4302" s="2" t="s">
        <v>2065</v>
      </c>
      <c r="L4302" s="3">
        <v>1</v>
      </c>
    </row>
    <row r="4303" spans="1:12" x14ac:dyDescent="0.25">
      <c r="A4303" t="s">
        <v>695</v>
      </c>
      <c r="B4303" s="12" t="s">
        <v>12</v>
      </c>
      <c r="C4303" s="13" t="s">
        <v>105</v>
      </c>
      <c r="D4303" s="14">
        <v>45375.530555555553</v>
      </c>
      <c r="E4303" s="14">
        <v>45375.584027777782</v>
      </c>
      <c r="F4303" s="15">
        <v>5.347222222222222E-2</v>
      </c>
      <c r="G4303" s="15">
        <v>3.4722222222222217E-2</v>
      </c>
      <c r="H4303" s="13" t="s">
        <v>3918</v>
      </c>
      <c r="I4303" s="13">
        <v>1098.8195166666665</v>
      </c>
      <c r="K4303" s="2" t="s">
        <v>4126</v>
      </c>
      <c r="L4303" s="3">
        <v>1</v>
      </c>
    </row>
    <row r="4304" spans="1:12" x14ac:dyDescent="0.25">
      <c r="A4304" t="s">
        <v>4161</v>
      </c>
      <c r="B4304" s="12" t="s">
        <v>2235</v>
      </c>
      <c r="C4304" s="13" t="s">
        <v>4159</v>
      </c>
      <c r="D4304" s="14">
        <v>45562.55</v>
      </c>
      <c r="E4304" s="14">
        <v>45562.603472222218</v>
      </c>
      <c r="F4304" s="15">
        <v>5.347222222222222E-2</v>
      </c>
      <c r="G4304" s="15">
        <v>0.77986111111111112</v>
      </c>
      <c r="H4304" s="13" t="s">
        <v>4100</v>
      </c>
      <c r="I4304" s="13">
        <v>1098.8195166666665</v>
      </c>
      <c r="K4304" s="2" t="s">
        <v>3124</v>
      </c>
      <c r="L4304" s="3">
        <v>1</v>
      </c>
    </row>
    <row r="4305" spans="1:12" x14ac:dyDescent="0.25">
      <c r="A4305" t="s">
        <v>4222</v>
      </c>
      <c r="B4305" s="12" t="s">
        <v>838</v>
      </c>
      <c r="C4305" s="13" t="s">
        <v>54</v>
      </c>
      <c r="D4305" s="14">
        <v>45477.772916666669</v>
      </c>
      <c r="E4305" s="14">
        <v>45477.826388888891</v>
      </c>
      <c r="F4305" s="15">
        <v>5.347222222222222E-2</v>
      </c>
      <c r="G4305" s="15">
        <v>1.4652777777777779</v>
      </c>
      <c r="H4305" s="13" t="s">
        <v>4100</v>
      </c>
      <c r="I4305" s="13">
        <v>1098.8195166666665</v>
      </c>
      <c r="K4305" s="2" t="s">
        <v>1153</v>
      </c>
      <c r="L4305" s="3">
        <v>8</v>
      </c>
    </row>
    <row r="4306" spans="1:12" x14ac:dyDescent="0.25">
      <c r="A4306" t="s">
        <v>4234</v>
      </c>
      <c r="B4306" s="9" t="s">
        <v>712</v>
      </c>
      <c r="C4306" s="8" t="s">
        <v>18</v>
      </c>
      <c r="D4306" s="10">
        <v>45673.870138888888</v>
      </c>
      <c r="E4306" s="10">
        <v>45673.923611111109</v>
      </c>
      <c r="F4306" s="11">
        <v>5.347222222222222E-2</v>
      </c>
      <c r="G4306" s="11">
        <v>0.69722222222222219</v>
      </c>
      <c r="H4306" s="8" t="s">
        <v>4288</v>
      </c>
      <c r="I4306" s="8">
        <v>1098.8195166666665</v>
      </c>
      <c r="K4306" s="2" t="s">
        <v>1763</v>
      </c>
      <c r="L4306" s="3">
        <v>1</v>
      </c>
    </row>
    <row r="4307" spans="1:12" x14ac:dyDescent="0.25">
      <c r="A4307" t="s">
        <v>1114</v>
      </c>
      <c r="B4307" s="9" t="s">
        <v>162</v>
      </c>
      <c r="C4307" s="8" t="s">
        <v>125</v>
      </c>
      <c r="D4307" s="10">
        <v>45354.902083333327</v>
      </c>
      <c r="E4307" s="10">
        <v>45354.955555555563</v>
      </c>
      <c r="F4307" s="11">
        <v>5.347222222222222E-2</v>
      </c>
      <c r="G4307" s="11">
        <v>0.1680555555555556</v>
      </c>
      <c r="H4307" s="8" t="s">
        <v>4485</v>
      </c>
      <c r="I4307" s="8">
        <v>1098.8195166666665</v>
      </c>
      <c r="K4307" s="2" t="s">
        <v>3175</v>
      </c>
      <c r="L4307" s="3">
        <v>1</v>
      </c>
    </row>
    <row r="4308" spans="1:12" x14ac:dyDescent="0.25">
      <c r="A4308" t="s">
        <v>4703</v>
      </c>
      <c r="B4308" s="9" t="s">
        <v>143</v>
      </c>
      <c r="C4308" s="8" t="s">
        <v>259</v>
      </c>
      <c r="D4308" s="10">
        <v>45582.915277777778</v>
      </c>
      <c r="E4308" s="10">
        <v>45582.96875</v>
      </c>
      <c r="F4308" s="11">
        <v>5.347222222222222E-2</v>
      </c>
      <c r="G4308" s="11">
        <v>5.2777777777777778E-2</v>
      </c>
      <c r="H4308" s="8" t="s">
        <v>4654</v>
      </c>
      <c r="I4308" s="8">
        <v>1098.8195166666665</v>
      </c>
      <c r="K4308" s="2" t="s">
        <v>4104</v>
      </c>
      <c r="L4308" s="3">
        <v>1</v>
      </c>
    </row>
    <row r="4309" spans="1:12" x14ac:dyDescent="0.25">
      <c r="A4309" t="s">
        <v>2390</v>
      </c>
      <c r="B4309" s="12" t="s">
        <v>18</v>
      </c>
      <c r="C4309" s="13" t="s">
        <v>87</v>
      </c>
      <c r="D4309" s="14">
        <v>45551.821527777778</v>
      </c>
      <c r="E4309" s="14">
        <v>45551.875</v>
      </c>
      <c r="F4309" s="15">
        <v>5.347222222222222E-2</v>
      </c>
      <c r="G4309" s="15">
        <v>0.6118055555555556</v>
      </c>
      <c r="H4309" s="13" t="s">
        <v>4776</v>
      </c>
      <c r="I4309" s="13">
        <v>1098.8195166666665</v>
      </c>
      <c r="K4309" s="2" t="s">
        <v>3740</v>
      </c>
      <c r="L4309" s="3">
        <v>1</v>
      </c>
    </row>
    <row r="4310" spans="1:12" x14ac:dyDescent="0.25">
      <c r="A4310" t="s">
        <v>187</v>
      </c>
      <c r="B4310" s="9" t="s">
        <v>186</v>
      </c>
      <c r="C4310" s="8" t="s">
        <v>184</v>
      </c>
      <c r="D4310" s="10">
        <v>45563.341666666667</v>
      </c>
      <c r="E4310" s="10">
        <v>45563.394444444442</v>
      </c>
      <c r="F4310" s="11">
        <v>5.2777777777777778E-2</v>
      </c>
      <c r="G4310" s="11">
        <v>0.98611111111111116</v>
      </c>
      <c r="H4310" s="8" t="s">
        <v>11</v>
      </c>
      <c r="I4310" s="8">
        <v>1084.5491333333332</v>
      </c>
      <c r="K4310" s="2" t="s">
        <v>3951</v>
      </c>
      <c r="L4310" s="3">
        <v>1</v>
      </c>
    </row>
    <row r="4311" spans="1:12" x14ac:dyDescent="0.25">
      <c r="A4311" t="s">
        <v>391</v>
      </c>
      <c r="B4311" s="12" t="s">
        <v>107</v>
      </c>
      <c r="C4311" s="13" t="s">
        <v>14</v>
      </c>
      <c r="D4311" s="14">
        <v>45341.785416666673</v>
      </c>
      <c r="E4311" s="14">
        <v>45341.838194444441</v>
      </c>
      <c r="F4311" s="15">
        <v>5.2777777777777778E-2</v>
      </c>
      <c r="G4311" s="15">
        <v>6.8750000000000006E-2</v>
      </c>
      <c r="H4311" s="13" t="s">
        <v>11</v>
      </c>
      <c r="I4311" s="13">
        <v>1084.5491333333332</v>
      </c>
      <c r="K4311" s="2" t="s">
        <v>2689</v>
      </c>
      <c r="L4311" s="3">
        <v>1</v>
      </c>
    </row>
    <row r="4312" spans="1:12" x14ac:dyDescent="0.25">
      <c r="A4312" t="s">
        <v>1135</v>
      </c>
      <c r="B4312" s="9" t="s">
        <v>240</v>
      </c>
      <c r="C4312" s="8" t="s">
        <v>125</v>
      </c>
      <c r="D4312" s="10">
        <v>45588.506249999999</v>
      </c>
      <c r="E4312" s="10">
        <v>45588.559027777781</v>
      </c>
      <c r="F4312" s="11">
        <v>5.2777777777777778E-2</v>
      </c>
      <c r="G4312" s="11">
        <v>1.024305555555556</v>
      </c>
      <c r="H4312" s="8" t="s">
        <v>1085</v>
      </c>
      <c r="I4312" s="8">
        <v>1084.5491333333332</v>
      </c>
      <c r="K4312" s="2" t="s">
        <v>2143</v>
      </c>
      <c r="L4312" s="3">
        <v>1</v>
      </c>
    </row>
    <row r="4313" spans="1:12" x14ac:dyDescent="0.25">
      <c r="A4313" t="s">
        <v>1223</v>
      </c>
      <c r="B4313" s="9" t="s">
        <v>60</v>
      </c>
      <c r="C4313" s="8" t="s">
        <v>32</v>
      </c>
      <c r="D4313" s="10">
        <v>45452.645833333343</v>
      </c>
      <c r="E4313" s="10">
        <v>45452.698611111111</v>
      </c>
      <c r="F4313" s="11">
        <v>5.2777777777777778E-2</v>
      </c>
      <c r="G4313" s="11">
        <v>6.25E-2</v>
      </c>
      <c r="H4313" s="8" t="s">
        <v>1085</v>
      </c>
      <c r="I4313" s="8">
        <v>1084.5491333333332</v>
      </c>
      <c r="K4313" s="2" t="s">
        <v>4780</v>
      </c>
      <c r="L4313" s="3">
        <v>1</v>
      </c>
    </row>
    <row r="4314" spans="1:12" x14ac:dyDescent="0.25">
      <c r="A4314" t="s">
        <v>1517</v>
      </c>
      <c r="B4314" s="12" t="s">
        <v>1516</v>
      </c>
      <c r="C4314" s="13" t="s">
        <v>125</v>
      </c>
      <c r="D4314" s="14">
        <v>45359.056250000001</v>
      </c>
      <c r="E4314" s="14">
        <v>45359.109027777777</v>
      </c>
      <c r="F4314" s="15">
        <v>5.2777777777777778E-2</v>
      </c>
      <c r="G4314" s="15">
        <v>0.69513888888888886</v>
      </c>
      <c r="H4314" s="13" t="s">
        <v>1314</v>
      </c>
      <c r="I4314" s="13">
        <v>1084.5491333333332</v>
      </c>
      <c r="K4314" s="2" t="s">
        <v>2916</v>
      </c>
      <c r="L4314" s="3">
        <v>1</v>
      </c>
    </row>
    <row r="4315" spans="1:12" x14ac:dyDescent="0.25">
      <c r="A4315" t="s">
        <v>1710</v>
      </c>
      <c r="B4315" s="9" t="s">
        <v>77</v>
      </c>
      <c r="C4315" s="8" t="s">
        <v>95</v>
      </c>
      <c r="D4315" s="10">
        <v>45553.855555555558</v>
      </c>
      <c r="E4315" s="10">
        <v>45553.908333333333</v>
      </c>
      <c r="F4315" s="11">
        <v>5.2777777777777778E-2</v>
      </c>
      <c r="G4315" s="11">
        <v>0.73124999999999996</v>
      </c>
      <c r="H4315" s="8" t="s">
        <v>1566</v>
      </c>
      <c r="I4315" s="8">
        <v>1084.5491333333332</v>
      </c>
      <c r="K4315" s="2" t="s">
        <v>417</v>
      </c>
      <c r="L4315" s="3">
        <v>2</v>
      </c>
    </row>
    <row r="4316" spans="1:12" x14ac:dyDescent="0.25">
      <c r="A4316" t="s">
        <v>695</v>
      </c>
      <c r="B4316" s="9" t="s">
        <v>12</v>
      </c>
      <c r="C4316" s="8" t="s">
        <v>105</v>
      </c>
      <c r="D4316" s="10">
        <v>45373.779861111107</v>
      </c>
      <c r="E4316" s="10">
        <v>45373.832638888889</v>
      </c>
      <c r="F4316" s="11">
        <v>5.2777777777777778E-2</v>
      </c>
      <c r="G4316" s="11">
        <v>5.6250000000000001E-2</v>
      </c>
      <c r="H4316" s="8" t="s">
        <v>1908</v>
      </c>
      <c r="I4316" s="8">
        <v>1084.5491333333332</v>
      </c>
      <c r="K4316" s="2" t="s">
        <v>3632</v>
      </c>
      <c r="L4316" s="3">
        <v>1</v>
      </c>
    </row>
    <row r="4317" spans="1:12" x14ac:dyDescent="0.25">
      <c r="A4317" t="s">
        <v>2320</v>
      </c>
      <c r="B4317" s="9" t="s">
        <v>2319</v>
      </c>
      <c r="C4317" s="8" t="s">
        <v>712</v>
      </c>
      <c r="D4317" s="10">
        <v>45533.097222222219</v>
      </c>
      <c r="E4317" s="10">
        <v>45533.15</v>
      </c>
      <c r="F4317" s="11">
        <v>5.2777777777777778E-2</v>
      </c>
      <c r="G4317" s="11">
        <v>2.6708333333333329</v>
      </c>
      <c r="H4317" s="8" t="s">
        <v>2207</v>
      </c>
      <c r="I4317" s="8">
        <v>1084.5491333333332</v>
      </c>
      <c r="K4317" s="2" t="s">
        <v>1037</v>
      </c>
      <c r="L4317" s="3">
        <v>1</v>
      </c>
    </row>
    <row r="4318" spans="1:12" x14ac:dyDescent="0.25">
      <c r="A4318" t="s">
        <v>1549</v>
      </c>
      <c r="B4318" s="9" t="s">
        <v>156</v>
      </c>
      <c r="C4318" s="8" t="s">
        <v>259</v>
      </c>
      <c r="D4318" s="10">
        <v>45497.836111111108</v>
      </c>
      <c r="E4318" s="10">
        <v>45497.888888888891</v>
      </c>
      <c r="F4318" s="11">
        <v>5.2777777777777778E-2</v>
      </c>
      <c r="G4318" s="11">
        <v>3.1069444444444438</v>
      </c>
      <c r="H4318" s="8" t="s">
        <v>2207</v>
      </c>
      <c r="I4318" s="8">
        <v>1084.5491333333332</v>
      </c>
      <c r="K4318" s="2" t="s">
        <v>3684</v>
      </c>
      <c r="L4318" s="3">
        <v>1</v>
      </c>
    </row>
    <row r="4319" spans="1:12" x14ac:dyDescent="0.25">
      <c r="A4319" t="s">
        <v>2359</v>
      </c>
      <c r="B4319" s="12" t="s">
        <v>2358</v>
      </c>
      <c r="C4319" s="13" t="s">
        <v>89</v>
      </c>
      <c r="D4319" s="14">
        <v>45495.581250000003</v>
      </c>
      <c r="E4319" s="14">
        <v>45495.634027777778</v>
      </c>
      <c r="F4319" s="15">
        <v>5.2777777777777778E-2</v>
      </c>
      <c r="G4319" s="15">
        <v>3.9583333333333331E-2</v>
      </c>
      <c r="H4319" s="13" t="s">
        <v>2207</v>
      </c>
      <c r="I4319" s="13">
        <v>1084.5491333333332</v>
      </c>
      <c r="K4319" s="2" t="s">
        <v>933</v>
      </c>
      <c r="L4319" s="3">
        <v>1</v>
      </c>
    </row>
    <row r="4320" spans="1:12" x14ac:dyDescent="0.25">
      <c r="A4320" t="s">
        <v>1549</v>
      </c>
      <c r="B4320" s="9" t="s">
        <v>156</v>
      </c>
      <c r="C4320" s="8" t="s">
        <v>259</v>
      </c>
      <c r="D4320" s="10">
        <v>45661.07916666667</v>
      </c>
      <c r="E4320" s="10">
        <v>45661.131944444453</v>
      </c>
      <c r="F4320" s="11">
        <v>5.2777777777777778E-2</v>
      </c>
      <c r="G4320" s="11">
        <v>0.71666666666666667</v>
      </c>
      <c r="H4320" s="8" t="s">
        <v>2502</v>
      </c>
      <c r="I4320" s="8">
        <v>1084.5491333333332</v>
      </c>
      <c r="K4320" s="2" t="s">
        <v>4247</v>
      </c>
      <c r="L4320" s="3">
        <v>1</v>
      </c>
    </row>
    <row r="4321" spans="1:12" x14ac:dyDescent="0.25">
      <c r="A4321" t="s">
        <v>769</v>
      </c>
      <c r="B4321" s="9" t="s">
        <v>24</v>
      </c>
      <c r="C4321" s="8" t="s">
        <v>35</v>
      </c>
      <c r="D4321" s="10">
        <v>45612.861111111109</v>
      </c>
      <c r="E4321" s="10">
        <v>45612.913888888892</v>
      </c>
      <c r="F4321" s="11">
        <v>5.2777777777777778E-2</v>
      </c>
      <c r="G4321" s="11">
        <v>4.9020833333333336</v>
      </c>
      <c r="H4321" s="8" t="s">
        <v>2858</v>
      </c>
      <c r="I4321" s="8">
        <v>1084.5491333333332</v>
      </c>
      <c r="K4321" s="2" t="s">
        <v>4778</v>
      </c>
      <c r="L4321" s="3">
        <v>1</v>
      </c>
    </row>
    <row r="4322" spans="1:12" x14ac:dyDescent="0.25">
      <c r="A4322" t="s">
        <v>3217</v>
      </c>
      <c r="B4322" s="9" t="s">
        <v>3216</v>
      </c>
      <c r="C4322" s="8" t="s">
        <v>3214</v>
      </c>
      <c r="D4322" s="10">
        <v>45400.57708333333</v>
      </c>
      <c r="E4322" s="10">
        <v>45400.629861111112</v>
      </c>
      <c r="F4322" s="11">
        <v>5.2777777777777778E-2</v>
      </c>
      <c r="G4322" s="11">
        <v>3.1944444444444442E-2</v>
      </c>
      <c r="H4322" s="8" t="s">
        <v>3096</v>
      </c>
      <c r="I4322" s="8">
        <v>1084.5491333333332</v>
      </c>
      <c r="K4322" s="2" t="s">
        <v>2855</v>
      </c>
      <c r="L4322" s="3">
        <v>1</v>
      </c>
    </row>
    <row r="4323" spans="1:12" x14ac:dyDescent="0.25">
      <c r="A4323" t="s">
        <v>3294</v>
      </c>
      <c r="B4323" s="9" t="s">
        <v>406</v>
      </c>
      <c r="C4323" s="8" t="s">
        <v>757</v>
      </c>
      <c r="D4323" s="10">
        <v>45660.841666666667</v>
      </c>
      <c r="E4323" s="10">
        <v>45660.894444444442</v>
      </c>
      <c r="F4323" s="11">
        <v>5.2777777777777778E-2</v>
      </c>
      <c r="G4323" s="11">
        <v>0.18402777777777779</v>
      </c>
      <c r="H4323" s="8" t="s">
        <v>3277</v>
      </c>
      <c r="I4323" s="8">
        <v>1084.5491333333332</v>
      </c>
      <c r="K4323" s="2" t="s">
        <v>2721</v>
      </c>
      <c r="L4323" s="3">
        <v>1</v>
      </c>
    </row>
    <row r="4324" spans="1:12" x14ac:dyDescent="0.25">
      <c r="A4324" t="s">
        <v>3341</v>
      </c>
      <c r="B4324" s="9" t="s">
        <v>35</v>
      </c>
      <c r="C4324" s="8" t="s">
        <v>881</v>
      </c>
      <c r="D4324" s="10">
        <v>45584.681944444441</v>
      </c>
      <c r="E4324" s="10">
        <v>45584.734722222223</v>
      </c>
      <c r="F4324" s="11">
        <v>5.2777777777777778E-2</v>
      </c>
      <c r="G4324" s="11">
        <v>0.1131944444444444</v>
      </c>
      <c r="H4324" s="8" t="s">
        <v>3277</v>
      </c>
      <c r="I4324" s="8">
        <v>1084.5491333333332</v>
      </c>
      <c r="K4324" s="2" t="s">
        <v>865</v>
      </c>
      <c r="L4324" s="3">
        <v>1</v>
      </c>
    </row>
    <row r="4325" spans="1:12" x14ac:dyDescent="0.25">
      <c r="A4325" t="s">
        <v>415</v>
      </c>
      <c r="B4325" s="12" t="s">
        <v>35</v>
      </c>
      <c r="C4325" s="13" t="s">
        <v>162</v>
      </c>
      <c r="D4325" s="14">
        <v>45485.552083333343</v>
      </c>
      <c r="E4325" s="14">
        <v>45485.604861111111</v>
      </c>
      <c r="F4325" s="15">
        <v>5.2777777777777778E-2</v>
      </c>
      <c r="G4325" s="15">
        <v>1.1215277777777779</v>
      </c>
      <c r="H4325" s="13" t="s">
        <v>3277</v>
      </c>
      <c r="I4325" s="13">
        <v>1084.5491333333332</v>
      </c>
      <c r="K4325" s="2" t="s">
        <v>1570</v>
      </c>
      <c r="L4325" s="3">
        <v>4</v>
      </c>
    </row>
    <row r="4326" spans="1:12" x14ac:dyDescent="0.25">
      <c r="A4326" t="s">
        <v>3294</v>
      </c>
      <c r="B4326" s="9" t="s">
        <v>406</v>
      </c>
      <c r="C4326" s="8" t="s">
        <v>757</v>
      </c>
      <c r="D4326" s="10">
        <v>45660.841666666667</v>
      </c>
      <c r="E4326" s="10">
        <v>45660.894444444442</v>
      </c>
      <c r="F4326" s="11">
        <v>5.2777777777777778E-2</v>
      </c>
      <c r="G4326" s="11">
        <v>0.18402777777777779</v>
      </c>
      <c r="H4326" s="8" t="s">
        <v>3484</v>
      </c>
      <c r="I4326" s="8">
        <v>1084.5491333333332</v>
      </c>
      <c r="K4326" s="2" t="s">
        <v>4949</v>
      </c>
      <c r="L4326" s="3">
        <v>6914</v>
      </c>
    </row>
    <row r="4327" spans="1:12" x14ac:dyDescent="0.25">
      <c r="A4327" t="s">
        <v>3341</v>
      </c>
      <c r="B4327" s="9" t="s">
        <v>35</v>
      </c>
      <c r="C4327" s="8" t="s">
        <v>881</v>
      </c>
      <c r="D4327" s="10">
        <v>45584.681944444441</v>
      </c>
      <c r="E4327" s="10">
        <v>45584.734722222223</v>
      </c>
      <c r="F4327" s="11">
        <v>5.2777777777777778E-2</v>
      </c>
      <c r="G4327" s="11">
        <v>0.1131944444444444</v>
      </c>
      <c r="H4327" s="8" t="s">
        <v>3484</v>
      </c>
      <c r="I4327" s="8">
        <v>1084.5491333333332</v>
      </c>
    </row>
    <row r="4328" spans="1:12" x14ac:dyDescent="0.25">
      <c r="A4328" t="s">
        <v>415</v>
      </c>
      <c r="B4328" s="12" t="s">
        <v>35</v>
      </c>
      <c r="C4328" s="13" t="s">
        <v>162</v>
      </c>
      <c r="D4328" s="14">
        <v>45485.552083333343</v>
      </c>
      <c r="E4328" s="14">
        <v>45485.604861111111</v>
      </c>
      <c r="F4328" s="15">
        <v>5.2777777777777778E-2</v>
      </c>
      <c r="G4328" s="15">
        <v>1.1215277777777779</v>
      </c>
      <c r="H4328" s="13" t="s">
        <v>3484</v>
      </c>
      <c r="I4328" s="13">
        <v>1084.5491333333332</v>
      </c>
    </row>
    <row r="4329" spans="1:12" x14ac:dyDescent="0.25">
      <c r="A4329" t="s">
        <v>3797</v>
      </c>
      <c r="B4329" s="12" t="s">
        <v>54</v>
      </c>
      <c r="C4329" s="13" t="s">
        <v>570</v>
      </c>
      <c r="D4329" s="14">
        <v>45526.695833333331</v>
      </c>
      <c r="E4329" s="14">
        <v>45526.748611111107</v>
      </c>
      <c r="F4329" s="15">
        <v>5.2777777777777778E-2</v>
      </c>
      <c r="G4329" s="15">
        <v>5.5555555555555552E-2</v>
      </c>
      <c r="H4329" s="13" t="s">
        <v>3703</v>
      </c>
      <c r="I4329" s="13">
        <v>1084.5491333333332</v>
      </c>
    </row>
    <row r="4330" spans="1:12" x14ac:dyDescent="0.25">
      <c r="A4330" t="s">
        <v>3900</v>
      </c>
      <c r="B4330" s="9" t="s">
        <v>409</v>
      </c>
      <c r="C4330" s="8" t="s">
        <v>259</v>
      </c>
      <c r="D4330" s="10">
        <v>45380.842361111107</v>
      </c>
      <c r="E4330" s="10">
        <v>45380.895138888889</v>
      </c>
      <c r="F4330" s="11">
        <v>5.2777777777777778E-2</v>
      </c>
      <c r="G4330" s="11">
        <v>6.9444444444444448E-2</v>
      </c>
      <c r="H4330" s="8" t="s">
        <v>3703</v>
      </c>
      <c r="I4330" s="8">
        <v>1084.5491333333332</v>
      </c>
    </row>
    <row r="4331" spans="1:12" x14ac:dyDescent="0.25">
      <c r="A4331" t="s">
        <v>4110</v>
      </c>
      <c r="B4331" s="12" t="s">
        <v>4109</v>
      </c>
      <c r="C4331" s="13" t="s">
        <v>22</v>
      </c>
      <c r="D4331" s="14">
        <v>45652.964583333327</v>
      </c>
      <c r="E4331" s="14">
        <v>45653.017361111109</v>
      </c>
      <c r="F4331" s="15">
        <v>5.2777777777777778E-2</v>
      </c>
      <c r="G4331" s="15">
        <v>0.81111111111111112</v>
      </c>
      <c r="H4331" s="13" t="s">
        <v>4100</v>
      </c>
      <c r="I4331" s="13">
        <v>1084.5491333333332</v>
      </c>
    </row>
    <row r="4332" spans="1:12" x14ac:dyDescent="0.25">
      <c r="A4332" t="s">
        <v>1499</v>
      </c>
      <c r="B4332" s="9" t="s">
        <v>605</v>
      </c>
      <c r="C4332" s="8" t="s">
        <v>180</v>
      </c>
      <c r="D4332" s="10">
        <v>45623.802083333343</v>
      </c>
      <c r="E4332" s="10">
        <v>45623.854861111111</v>
      </c>
      <c r="F4332" s="11">
        <v>5.2777777777777778E-2</v>
      </c>
      <c r="G4332" s="11">
        <v>0.85555555555555551</v>
      </c>
      <c r="H4332" s="8" t="s">
        <v>4288</v>
      </c>
      <c r="I4332" s="8">
        <v>1084.5491333333332</v>
      </c>
    </row>
    <row r="4333" spans="1:12" x14ac:dyDescent="0.25">
      <c r="A4333" t="s">
        <v>4406</v>
      </c>
      <c r="B4333" s="12" t="s">
        <v>16</v>
      </c>
      <c r="C4333" s="13" t="s">
        <v>125</v>
      </c>
      <c r="D4333" s="14">
        <v>45440.582638888889</v>
      </c>
      <c r="E4333" s="14">
        <v>45440.635416666657</v>
      </c>
      <c r="F4333" s="15">
        <v>5.2777777777777778E-2</v>
      </c>
      <c r="G4333" s="15">
        <v>4.3749999999999997E-2</v>
      </c>
      <c r="H4333" s="13" t="s">
        <v>4288</v>
      </c>
      <c r="I4333" s="13">
        <v>1084.5491333333332</v>
      </c>
    </row>
    <row r="4334" spans="1:12" x14ac:dyDescent="0.25">
      <c r="A4334" t="s">
        <v>4570</v>
      </c>
      <c r="B4334" s="12" t="s">
        <v>409</v>
      </c>
      <c r="C4334" s="13" t="s">
        <v>357</v>
      </c>
      <c r="D4334" s="14">
        <v>45450.120138888888</v>
      </c>
      <c r="E4334" s="14">
        <v>45450.17291666667</v>
      </c>
      <c r="F4334" s="15">
        <v>5.2777777777777778E-2</v>
      </c>
      <c r="G4334" s="15">
        <v>2.3923611111111112</v>
      </c>
      <c r="H4334" s="13" t="s">
        <v>4485</v>
      </c>
      <c r="I4334" s="13">
        <v>1084.5491333333332</v>
      </c>
    </row>
    <row r="4335" spans="1:12" x14ac:dyDescent="0.25">
      <c r="A4335" t="s">
        <v>1041</v>
      </c>
      <c r="B4335" s="9" t="s">
        <v>357</v>
      </c>
      <c r="C4335" s="8" t="s">
        <v>75</v>
      </c>
      <c r="D4335" s="10">
        <v>45683.63958333333</v>
      </c>
      <c r="E4335" s="10">
        <v>45683.692361111112</v>
      </c>
      <c r="F4335" s="11">
        <v>5.2777777777777778E-2</v>
      </c>
      <c r="G4335" s="11">
        <v>2.0555555555555549</v>
      </c>
      <c r="H4335" s="8" t="s">
        <v>4776</v>
      </c>
      <c r="I4335" s="8">
        <v>1084.5491333333332</v>
      </c>
    </row>
    <row r="4336" spans="1:12" x14ac:dyDescent="0.25">
      <c r="A4336" t="s">
        <v>2555</v>
      </c>
      <c r="B4336" s="9" t="s">
        <v>22</v>
      </c>
      <c r="C4336" s="8" t="s">
        <v>498</v>
      </c>
      <c r="D4336" s="10">
        <v>45517.932638888888</v>
      </c>
      <c r="E4336" s="10">
        <v>45517.98541666667</v>
      </c>
      <c r="F4336" s="11">
        <v>5.2777777777777778E-2</v>
      </c>
      <c r="G4336" s="11">
        <v>0.59444444444444444</v>
      </c>
      <c r="H4336" s="8" t="s">
        <v>4776</v>
      </c>
      <c r="I4336" s="8">
        <v>1084.5491333333332</v>
      </c>
    </row>
    <row r="4337" spans="1:9" x14ac:dyDescent="0.25">
      <c r="A4337" t="s">
        <v>136</v>
      </c>
      <c r="B4337" s="12" t="s">
        <v>58</v>
      </c>
      <c r="C4337" s="13" t="s">
        <v>134</v>
      </c>
      <c r="D4337" s="14">
        <v>45599.798611111109</v>
      </c>
      <c r="E4337" s="14">
        <v>45599.850694444453</v>
      </c>
      <c r="F4337" s="15">
        <v>5.2083333333333343E-2</v>
      </c>
      <c r="G4337" s="15">
        <v>3.2104166666666671</v>
      </c>
      <c r="H4337" s="13" t="s">
        <v>11</v>
      </c>
      <c r="I4337" s="13">
        <v>1070.2787499999999</v>
      </c>
    </row>
    <row r="4338" spans="1:9" x14ac:dyDescent="0.25">
      <c r="A4338" t="s">
        <v>627</v>
      </c>
      <c r="B4338" s="12" t="s">
        <v>376</v>
      </c>
      <c r="C4338" s="13" t="s">
        <v>125</v>
      </c>
      <c r="D4338" s="14">
        <v>45451.574999999997</v>
      </c>
      <c r="E4338" s="14">
        <v>45451.627083333333</v>
      </c>
      <c r="F4338" s="15">
        <v>5.2083333333333343E-2</v>
      </c>
      <c r="G4338" s="15">
        <v>0.33819444444444452</v>
      </c>
      <c r="H4338" s="13" t="s">
        <v>418</v>
      </c>
      <c r="I4338" s="13">
        <v>1070.2787499999999</v>
      </c>
    </row>
    <row r="4339" spans="1:9" x14ac:dyDescent="0.25">
      <c r="A4339" t="s">
        <v>678</v>
      </c>
      <c r="B4339" s="9" t="s">
        <v>677</v>
      </c>
      <c r="C4339" s="8" t="s">
        <v>162</v>
      </c>
      <c r="D4339" s="10">
        <v>45408.5</v>
      </c>
      <c r="E4339" s="10">
        <v>45408.552083333343</v>
      </c>
      <c r="F4339" s="11">
        <v>5.2083333333333343E-2</v>
      </c>
      <c r="G4339" s="11">
        <v>0.25486111111111109</v>
      </c>
      <c r="H4339" s="8" t="s">
        <v>418</v>
      </c>
      <c r="I4339" s="8">
        <v>1070.2787499999999</v>
      </c>
    </row>
    <row r="4340" spans="1:9" x14ac:dyDescent="0.25">
      <c r="A4340" t="s">
        <v>873</v>
      </c>
      <c r="B4340" s="12" t="s">
        <v>872</v>
      </c>
      <c r="C4340" s="13" t="s">
        <v>35</v>
      </c>
      <c r="D4340" s="14">
        <v>45566.809027777781</v>
      </c>
      <c r="E4340" s="14">
        <v>45566.861111111109</v>
      </c>
      <c r="F4340" s="15">
        <v>5.2083333333333343E-2</v>
      </c>
      <c r="G4340" s="15">
        <v>10.076388888888889</v>
      </c>
      <c r="H4340" s="13" t="s">
        <v>791</v>
      </c>
      <c r="I4340" s="13">
        <v>1070.2787499999999</v>
      </c>
    </row>
    <row r="4341" spans="1:9" x14ac:dyDescent="0.25">
      <c r="A4341" t="s">
        <v>984</v>
      </c>
      <c r="B4341" s="12" t="s">
        <v>56</v>
      </c>
      <c r="C4341" s="13" t="s">
        <v>60</v>
      </c>
      <c r="D4341" s="14">
        <v>45425.005555555559</v>
      </c>
      <c r="E4341" s="14">
        <v>45425.057638888888</v>
      </c>
      <c r="F4341" s="15">
        <v>5.2083333333333343E-2</v>
      </c>
      <c r="G4341" s="15">
        <v>3.870138888888889</v>
      </c>
      <c r="H4341" s="13" t="s">
        <v>791</v>
      </c>
      <c r="I4341" s="13">
        <v>1070.2787499999999</v>
      </c>
    </row>
    <row r="4342" spans="1:9" x14ac:dyDescent="0.25">
      <c r="A4342" t="s">
        <v>678</v>
      </c>
      <c r="B4342" s="12" t="s">
        <v>677</v>
      </c>
      <c r="C4342" s="13" t="s">
        <v>162</v>
      </c>
      <c r="D4342" s="14">
        <v>45392.081250000003</v>
      </c>
      <c r="E4342" s="14">
        <v>45392.133333333331</v>
      </c>
      <c r="F4342" s="15">
        <v>5.2083333333333343E-2</v>
      </c>
      <c r="G4342" s="15">
        <v>0.85</v>
      </c>
      <c r="H4342" s="13" t="s">
        <v>1085</v>
      </c>
      <c r="I4342" s="13">
        <v>1070.2787499999999</v>
      </c>
    </row>
    <row r="4343" spans="1:9" x14ac:dyDescent="0.25">
      <c r="A4343" t="s">
        <v>1353</v>
      </c>
      <c r="B4343" s="12" t="s">
        <v>1352</v>
      </c>
      <c r="C4343" s="13" t="s">
        <v>18</v>
      </c>
      <c r="D4343" s="14">
        <v>45624.674305555563</v>
      </c>
      <c r="E4343" s="14">
        <v>45624.726388888892</v>
      </c>
      <c r="F4343" s="15">
        <v>5.2083333333333343E-2</v>
      </c>
      <c r="G4343" s="15">
        <v>2.1187499999999999</v>
      </c>
      <c r="H4343" s="13" t="s">
        <v>1314</v>
      </c>
      <c r="I4343" s="13">
        <v>1070.2787499999999</v>
      </c>
    </row>
    <row r="4344" spans="1:9" x14ac:dyDescent="0.25">
      <c r="A4344" t="s">
        <v>1360</v>
      </c>
      <c r="B4344" s="12" t="s">
        <v>162</v>
      </c>
      <c r="C4344" s="13" t="s">
        <v>309</v>
      </c>
      <c r="D4344" s="14">
        <v>45618.758333333331</v>
      </c>
      <c r="E4344" s="14">
        <v>45618.810416666667</v>
      </c>
      <c r="F4344" s="15">
        <v>5.2083333333333343E-2</v>
      </c>
      <c r="G4344" s="15"/>
      <c r="H4344" s="13" t="s">
        <v>1314</v>
      </c>
      <c r="I4344" s="13">
        <v>1070.2787499999999</v>
      </c>
    </row>
    <row r="4345" spans="1:9" x14ac:dyDescent="0.25">
      <c r="A4345" t="s">
        <v>1468</v>
      </c>
      <c r="B4345" s="12" t="s">
        <v>1467</v>
      </c>
      <c r="C4345" s="13" t="s">
        <v>221</v>
      </c>
      <c r="D4345" s="14">
        <v>45438.727777777778</v>
      </c>
      <c r="E4345" s="14">
        <v>45438.779861111107</v>
      </c>
      <c r="F4345" s="15">
        <v>5.2083333333333343E-2</v>
      </c>
      <c r="G4345" s="15">
        <v>5.6250000000000001E-2</v>
      </c>
      <c r="H4345" s="13" t="s">
        <v>1314</v>
      </c>
      <c r="I4345" s="13">
        <v>1070.2787499999999</v>
      </c>
    </row>
    <row r="4346" spans="1:9" x14ac:dyDescent="0.25">
      <c r="A4346" t="s">
        <v>2007</v>
      </c>
      <c r="B4346" s="9" t="s">
        <v>219</v>
      </c>
      <c r="C4346" s="8" t="s">
        <v>677</v>
      </c>
      <c r="D4346" s="10">
        <v>45543.538194444453</v>
      </c>
      <c r="E4346" s="10">
        <v>45543.590277777781</v>
      </c>
      <c r="F4346" s="11">
        <v>5.2083333333333343E-2</v>
      </c>
      <c r="G4346" s="11">
        <v>0.16180555555555559</v>
      </c>
      <c r="H4346" s="8" t="s">
        <v>1908</v>
      </c>
      <c r="I4346" s="8">
        <v>1070.2787499999999</v>
      </c>
    </row>
    <row r="4347" spans="1:9" x14ac:dyDescent="0.25">
      <c r="A4347" t="s">
        <v>2064</v>
      </c>
      <c r="B4347" s="12" t="s">
        <v>337</v>
      </c>
      <c r="C4347" s="13" t="s">
        <v>2062</v>
      </c>
      <c r="D4347" s="14">
        <v>45479.466666666667</v>
      </c>
      <c r="E4347" s="14">
        <v>45479.518750000003</v>
      </c>
      <c r="F4347" s="15">
        <v>5.2083333333333343E-2</v>
      </c>
      <c r="G4347" s="15">
        <v>0.91111111111111109</v>
      </c>
      <c r="H4347" s="13" t="s">
        <v>1908</v>
      </c>
      <c r="I4347" s="13">
        <v>1070.2787499999999</v>
      </c>
    </row>
    <row r="4348" spans="1:9" x14ac:dyDescent="0.25">
      <c r="A4348" t="s">
        <v>415</v>
      </c>
      <c r="B4348" s="9" t="s">
        <v>35</v>
      </c>
      <c r="C4348" s="8" t="s">
        <v>162</v>
      </c>
      <c r="D4348" s="10">
        <v>45463.613888888889</v>
      </c>
      <c r="E4348" s="10">
        <v>45463.665972222218</v>
      </c>
      <c r="F4348" s="11">
        <v>5.2083333333333343E-2</v>
      </c>
      <c r="G4348" s="11">
        <v>8.1250000000000003E-2</v>
      </c>
      <c r="H4348" s="8" t="s">
        <v>1908</v>
      </c>
      <c r="I4348" s="8">
        <v>1070.2787499999999</v>
      </c>
    </row>
    <row r="4349" spans="1:9" x14ac:dyDescent="0.25">
      <c r="A4349" t="s">
        <v>135</v>
      </c>
      <c r="B4349" s="12" t="s">
        <v>134</v>
      </c>
      <c r="C4349" s="13" t="s">
        <v>58</v>
      </c>
      <c r="D4349" s="14">
        <v>45674.093055555553</v>
      </c>
      <c r="E4349" s="14">
        <v>45674.145138888889</v>
      </c>
      <c r="F4349" s="15">
        <v>5.2083333333333343E-2</v>
      </c>
      <c r="G4349" s="15">
        <v>0.77847222222222223</v>
      </c>
      <c r="H4349" s="13" t="s">
        <v>2207</v>
      </c>
      <c r="I4349" s="13">
        <v>1070.2787499999999</v>
      </c>
    </row>
    <row r="4350" spans="1:9" x14ac:dyDescent="0.25">
      <c r="A4350" t="s">
        <v>2242</v>
      </c>
      <c r="B4350" s="12" t="s">
        <v>1876</v>
      </c>
      <c r="C4350" s="13" t="s">
        <v>1580</v>
      </c>
      <c r="D4350" s="14">
        <v>45639.611805555563</v>
      </c>
      <c r="E4350" s="14">
        <v>45639.663888888892</v>
      </c>
      <c r="F4350" s="15">
        <v>5.2083333333333343E-2</v>
      </c>
      <c r="G4350" s="15">
        <v>3.1944444444444442E-2</v>
      </c>
      <c r="H4350" s="13" t="s">
        <v>2207</v>
      </c>
      <c r="I4350" s="13">
        <v>1070.2787499999999</v>
      </c>
    </row>
    <row r="4351" spans="1:9" x14ac:dyDescent="0.25">
      <c r="A4351" t="s">
        <v>415</v>
      </c>
      <c r="B4351" s="9" t="s">
        <v>35</v>
      </c>
      <c r="C4351" s="8" t="s">
        <v>162</v>
      </c>
      <c r="D4351" s="10">
        <v>45605.553472222222</v>
      </c>
      <c r="E4351" s="10">
        <v>45605.605555555558</v>
      </c>
      <c r="F4351" s="11">
        <v>5.2083333333333343E-2</v>
      </c>
      <c r="G4351" s="11">
        <v>1.4388888888888891</v>
      </c>
      <c r="H4351" s="8" t="s">
        <v>2207</v>
      </c>
      <c r="I4351" s="8">
        <v>1070.2787499999999</v>
      </c>
    </row>
    <row r="4352" spans="1:9" x14ac:dyDescent="0.25">
      <c r="A4352" t="s">
        <v>2596</v>
      </c>
      <c r="B4352" s="9" t="s">
        <v>838</v>
      </c>
      <c r="C4352" s="8" t="s">
        <v>22</v>
      </c>
      <c r="D4352" s="10">
        <v>45522.154861111107</v>
      </c>
      <c r="E4352" s="10">
        <v>45522.206944444442</v>
      </c>
      <c r="F4352" s="11">
        <v>5.2083333333333343E-2</v>
      </c>
      <c r="G4352" s="11">
        <v>5.4763888888888888</v>
      </c>
      <c r="H4352" s="8" t="s">
        <v>2502</v>
      </c>
      <c r="I4352" s="8">
        <v>1070.2787499999999</v>
      </c>
    </row>
    <row r="4353" spans="1:9" x14ac:dyDescent="0.25">
      <c r="A4353" t="s">
        <v>2390</v>
      </c>
      <c r="B4353" s="9" t="s">
        <v>18</v>
      </c>
      <c r="C4353" s="8" t="s">
        <v>87</v>
      </c>
      <c r="D4353" s="10">
        <v>45597.037499999999</v>
      </c>
      <c r="E4353" s="10">
        <v>45597.089583333327</v>
      </c>
      <c r="F4353" s="11">
        <v>5.2083333333333343E-2</v>
      </c>
      <c r="G4353" s="11">
        <v>1.40625</v>
      </c>
      <c r="H4353" s="8" t="s">
        <v>2715</v>
      </c>
      <c r="I4353" s="8">
        <v>1070.2787499999999</v>
      </c>
    </row>
    <row r="4354" spans="1:9" x14ac:dyDescent="0.25">
      <c r="A4354" t="s">
        <v>3058</v>
      </c>
      <c r="B4354" s="9" t="s">
        <v>77</v>
      </c>
      <c r="C4354" s="8" t="s">
        <v>58</v>
      </c>
      <c r="D4354" s="10">
        <v>45366.134027777778</v>
      </c>
      <c r="E4354" s="10">
        <v>45366.186111111107</v>
      </c>
      <c r="F4354" s="11">
        <v>5.2083333333333343E-2</v>
      </c>
      <c r="G4354" s="11">
        <v>1.3090277777777779</v>
      </c>
      <c r="H4354" s="8" t="s">
        <v>2858</v>
      </c>
      <c r="I4354" s="8">
        <v>1070.2787499999999</v>
      </c>
    </row>
    <row r="4355" spans="1:9" x14ac:dyDescent="0.25">
      <c r="A4355" t="s">
        <v>3143</v>
      </c>
      <c r="B4355" s="9" t="s">
        <v>1168</v>
      </c>
      <c r="C4355" s="8" t="s">
        <v>87</v>
      </c>
      <c r="D4355" s="10">
        <v>45568.724999999999</v>
      </c>
      <c r="E4355" s="10">
        <v>45568.777083333327</v>
      </c>
      <c r="F4355" s="11">
        <v>5.2083333333333343E-2</v>
      </c>
      <c r="G4355" s="11">
        <v>0.16250000000000001</v>
      </c>
      <c r="H4355" s="8" t="s">
        <v>3096</v>
      </c>
      <c r="I4355" s="8">
        <v>1070.2787499999999</v>
      </c>
    </row>
    <row r="4356" spans="1:9" x14ac:dyDescent="0.25">
      <c r="A4356" t="s">
        <v>512</v>
      </c>
      <c r="B4356" s="9" t="s">
        <v>125</v>
      </c>
      <c r="C4356" s="8" t="s">
        <v>240</v>
      </c>
      <c r="D4356" s="10">
        <v>45612.804166666669</v>
      </c>
      <c r="E4356" s="10">
        <v>45612.856249999997</v>
      </c>
      <c r="F4356" s="11">
        <v>5.2083333333333343E-2</v>
      </c>
      <c r="G4356" s="11">
        <v>1.0979166666666671</v>
      </c>
      <c r="H4356" s="8" t="s">
        <v>3918</v>
      </c>
      <c r="I4356" s="8">
        <v>1070.2787499999999</v>
      </c>
    </row>
    <row r="4357" spans="1:9" x14ac:dyDescent="0.25">
      <c r="A4357" t="s">
        <v>3291</v>
      </c>
      <c r="B4357" s="12" t="s">
        <v>54</v>
      </c>
      <c r="C4357" s="13" t="s">
        <v>406</v>
      </c>
      <c r="D4357" s="14">
        <v>45598.748611111107</v>
      </c>
      <c r="E4357" s="14">
        <v>45598.800694444442</v>
      </c>
      <c r="F4357" s="15">
        <v>5.2083333333333343E-2</v>
      </c>
      <c r="G4357" s="15">
        <v>0.96666666666666667</v>
      </c>
      <c r="H4357" s="13" t="s">
        <v>4100</v>
      </c>
      <c r="I4357" s="13">
        <v>1070.2787499999999</v>
      </c>
    </row>
    <row r="4358" spans="1:9" x14ac:dyDescent="0.25">
      <c r="A4358" t="s">
        <v>4648</v>
      </c>
      <c r="B4358" s="9" t="s">
        <v>406</v>
      </c>
      <c r="C4358" s="8" t="s">
        <v>400</v>
      </c>
      <c r="D4358" s="10">
        <v>45333.681944444441</v>
      </c>
      <c r="E4358" s="10">
        <v>45333.734027777777</v>
      </c>
      <c r="F4358" s="11">
        <v>5.2083333333333343E-2</v>
      </c>
      <c r="G4358" s="11"/>
      <c r="H4358" s="8" t="s">
        <v>4485</v>
      </c>
      <c r="I4358" s="8">
        <v>1070.2787499999999</v>
      </c>
    </row>
    <row r="4359" spans="1:9" x14ac:dyDescent="0.25">
      <c r="A4359" t="s">
        <v>4828</v>
      </c>
      <c r="B4359" s="9" t="s">
        <v>30</v>
      </c>
      <c r="C4359" s="8" t="s">
        <v>498</v>
      </c>
      <c r="D4359" s="10">
        <v>45598.622916666667</v>
      </c>
      <c r="E4359" s="10">
        <v>45598.675000000003</v>
      </c>
      <c r="F4359" s="11">
        <v>5.2083333333333343E-2</v>
      </c>
      <c r="G4359" s="11">
        <v>1.153472222222222</v>
      </c>
      <c r="H4359" s="8" t="s">
        <v>4776</v>
      </c>
      <c r="I4359" s="8">
        <v>1070.2787499999999</v>
      </c>
    </row>
    <row r="4360" spans="1:9" x14ac:dyDescent="0.25">
      <c r="A4360" t="s">
        <v>996</v>
      </c>
      <c r="B4360" s="9" t="s">
        <v>995</v>
      </c>
      <c r="C4360" s="8" t="s">
        <v>87</v>
      </c>
      <c r="D4360" s="10">
        <v>45420.866666666669</v>
      </c>
      <c r="E4360" s="10">
        <v>45420.918055555558</v>
      </c>
      <c r="F4360" s="11">
        <v>5.1388888888888887E-2</v>
      </c>
      <c r="G4360" s="11">
        <v>0.84861111111111109</v>
      </c>
      <c r="H4360" s="8" t="s">
        <v>791</v>
      </c>
      <c r="I4360" s="8">
        <v>1056.0083666666667</v>
      </c>
    </row>
    <row r="4361" spans="1:9" x14ac:dyDescent="0.25">
      <c r="A4361" t="s">
        <v>415</v>
      </c>
      <c r="B4361" s="12" t="s">
        <v>35</v>
      </c>
      <c r="C4361" s="13" t="s">
        <v>162</v>
      </c>
      <c r="D4361" s="14">
        <v>45614.754861111112</v>
      </c>
      <c r="E4361" s="14">
        <v>45614.806250000001</v>
      </c>
      <c r="F4361" s="15">
        <v>5.1388888888888887E-2</v>
      </c>
      <c r="G4361" s="15">
        <v>0.875</v>
      </c>
      <c r="H4361" s="13" t="s">
        <v>1085</v>
      </c>
      <c r="I4361" s="13">
        <v>1056.0083666666667</v>
      </c>
    </row>
    <row r="4362" spans="1:9" x14ac:dyDescent="0.25">
      <c r="A4362" t="s">
        <v>2163</v>
      </c>
      <c r="B4362" s="12" t="s">
        <v>246</v>
      </c>
      <c r="C4362" s="13" t="s">
        <v>14</v>
      </c>
      <c r="D4362" s="14">
        <v>45375.90625</v>
      </c>
      <c r="E4362" s="14">
        <v>45375.957638888889</v>
      </c>
      <c r="F4362" s="15">
        <v>5.1388888888888887E-2</v>
      </c>
      <c r="G4362" s="15">
        <v>7.2916666666666671E-2</v>
      </c>
      <c r="H4362" s="13" t="s">
        <v>1908</v>
      </c>
      <c r="I4362" s="13">
        <v>1056.0083666666667</v>
      </c>
    </row>
    <row r="4363" spans="1:9" x14ac:dyDescent="0.25">
      <c r="A4363" t="s">
        <v>2254</v>
      </c>
      <c r="B4363" s="12" t="s">
        <v>2200</v>
      </c>
      <c r="C4363" s="13" t="s">
        <v>105</v>
      </c>
      <c r="D4363" s="14">
        <v>45628.042361111111</v>
      </c>
      <c r="E4363" s="14">
        <v>45628.09375</v>
      </c>
      <c r="F4363" s="15">
        <v>5.1388888888888887E-2</v>
      </c>
      <c r="G4363" s="15">
        <v>0.47847222222222219</v>
      </c>
      <c r="H4363" s="13" t="s">
        <v>2207</v>
      </c>
      <c r="I4363" s="13">
        <v>1056.0083666666667</v>
      </c>
    </row>
    <row r="4364" spans="1:9" x14ac:dyDescent="0.25">
      <c r="A4364" t="s">
        <v>2379</v>
      </c>
      <c r="B4364" s="9" t="s">
        <v>18</v>
      </c>
      <c r="C4364" s="8" t="s">
        <v>605</v>
      </c>
      <c r="D4364" s="10">
        <v>45455.113194444442</v>
      </c>
      <c r="E4364" s="10">
        <v>45455.164583333331</v>
      </c>
      <c r="F4364" s="11">
        <v>5.1388888888888887E-2</v>
      </c>
      <c r="G4364" s="11">
        <v>0.34861111111111109</v>
      </c>
      <c r="H4364" s="8" t="s">
        <v>2207</v>
      </c>
      <c r="I4364" s="8">
        <v>1056.0083666666667</v>
      </c>
    </row>
    <row r="4365" spans="1:9" x14ac:dyDescent="0.25">
      <c r="A4365" t="s">
        <v>2163</v>
      </c>
      <c r="B4365" s="9" t="s">
        <v>246</v>
      </c>
      <c r="C4365" s="8" t="s">
        <v>14</v>
      </c>
      <c r="D4365" s="10">
        <v>45333.758333333331</v>
      </c>
      <c r="E4365" s="10">
        <v>45333.80972222222</v>
      </c>
      <c r="F4365" s="11">
        <v>5.1388888888888887E-2</v>
      </c>
      <c r="G4365" s="11"/>
      <c r="H4365" s="8" t="s">
        <v>2715</v>
      </c>
      <c r="I4365" s="8">
        <v>1056.0083666666667</v>
      </c>
    </row>
    <row r="4366" spans="1:9" x14ac:dyDescent="0.25">
      <c r="A4366" t="s">
        <v>3053</v>
      </c>
      <c r="B4366" s="12" t="s">
        <v>2783</v>
      </c>
      <c r="C4366" s="13" t="s">
        <v>477</v>
      </c>
      <c r="D4366" s="14">
        <v>45374.086805555547</v>
      </c>
      <c r="E4366" s="14">
        <v>45374.138194444437</v>
      </c>
      <c r="F4366" s="15">
        <v>5.1388888888888887E-2</v>
      </c>
      <c r="G4366" s="15">
        <v>0.4465277777777778</v>
      </c>
      <c r="H4366" s="13" t="s">
        <v>2858</v>
      </c>
      <c r="I4366" s="13">
        <v>1056.0083666666667</v>
      </c>
    </row>
    <row r="4367" spans="1:9" x14ac:dyDescent="0.25">
      <c r="A4367" t="s">
        <v>3111</v>
      </c>
      <c r="B4367" s="9" t="s">
        <v>757</v>
      </c>
      <c r="C4367" s="8" t="s">
        <v>347</v>
      </c>
      <c r="D4367" s="10">
        <v>45649.62222222222</v>
      </c>
      <c r="E4367" s="10">
        <v>45649.673611111109</v>
      </c>
      <c r="F4367" s="11">
        <v>5.1388888888888887E-2</v>
      </c>
      <c r="G4367" s="11">
        <v>2.124305555555555</v>
      </c>
      <c r="H4367" s="8" t="s">
        <v>3703</v>
      </c>
      <c r="I4367" s="8">
        <v>1056.0083666666667</v>
      </c>
    </row>
    <row r="4368" spans="1:9" x14ac:dyDescent="0.25">
      <c r="A4368" t="s">
        <v>3816</v>
      </c>
      <c r="B4368" s="12" t="s">
        <v>130</v>
      </c>
      <c r="C4368" s="13" t="s">
        <v>35</v>
      </c>
      <c r="D4368" s="14">
        <v>45494.694444444453</v>
      </c>
      <c r="E4368" s="14">
        <v>45494.745833333327</v>
      </c>
      <c r="F4368" s="15">
        <v>5.1388888888888887E-2</v>
      </c>
      <c r="G4368" s="15">
        <v>3.0083333333333329</v>
      </c>
      <c r="H4368" s="13" t="s">
        <v>3703</v>
      </c>
      <c r="I4368" s="13">
        <v>1056.0083666666667</v>
      </c>
    </row>
    <row r="4369" spans="1:9" x14ac:dyDescent="0.25">
      <c r="A4369" t="s">
        <v>3827</v>
      </c>
      <c r="B4369" s="9" t="s">
        <v>242</v>
      </c>
      <c r="C4369" s="8" t="s">
        <v>1597</v>
      </c>
      <c r="D4369" s="10">
        <v>45479.539583333331</v>
      </c>
      <c r="E4369" s="10">
        <v>45479.59097222222</v>
      </c>
      <c r="F4369" s="11">
        <v>5.1388888888888887E-2</v>
      </c>
      <c r="G4369" s="11">
        <v>6.7361111111111108E-2</v>
      </c>
      <c r="H4369" s="8" t="s">
        <v>3703</v>
      </c>
      <c r="I4369" s="8">
        <v>1056.0083666666667</v>
      </c>
    </row>
    <row r="4370" spans="1:9" x14ac:dyDescent="0.25">
      <c r="A4370" t="s">
        <v>415</v>
      </c>
      <c r="B4370" s="9" t="s">
        <v>35</v>
      </c>
      <c r="C4370" s="8" t="s">
        <v>162</v>
      </c>
      <c r="D4370" s="10">
        <v>45615.728472222218</v>
      </c>
      <c r="E4370" s="10">
        <v>45615.779861111107</v>
      </c>
      <c r="F4370" s="11">
        <v>5.1388888888888887E-2</v>
      </c>
      <c r="G4370" s="11">
        <v>1.127083333333333</v>
      </c>
      <c r="H4370" s="8" t="s">
        <v>4485</v>
      </c>
      <c r="I4370" s="8">
        <v>1056.0083666666667</v>
      </c>
    </row>
    <row r="4371" spans="1:9" x14ac:dyDescent="0.25">
      <c r="A4371" t="s">
        <v>4555</v>
      </c>
      <c r="B4371" s="12" t="s">
        <v>259</v>
      </c>
      <c r="C4371" s="13" t="s">
        <v>4552</v>
      </c>
      <c r="D4371" s="14">
        <v>45499.695833333331</v>
      </c>
      <c r="E4371" s="14">
        <v>45499.74722222222</v>
      </c>
      <c r="F4371" s="15">
        <v>5.1388888888888887E-2</v>
      </c>
      <c r="G4371" s="15">
        <v>0.1111111111111111</v>
      </c>
      <c r="H4371" s="13" t="s">
        <v>4485</v>
      </c>
      <c r="I4371" s="13">
        <v>1056.0083666666667</v>
      </c>
    </row>
    <row r="4372" spans="1:9" x14ac:dyDescent="0.25">
      <c r="A4372" t="s">
        <v>4234</v>
      </c>
      <c r="B4372" s="12" t="s">
        <v>712</v>
      </c>
      <c r="C4372" s="13" t="s">
        <v>18</v>
      </c>
      <c r="D4372" s="14">
        <v>45430.802777777782</v>
      </c>
      <c r="E4372" s="14">
        <v>45430.854166666657</v>
      </c>
      <c r="F4372" s="15">
        <v>5.1388888888888887E-2</v>
      </c>
      <c r="G4372" s="15">
        <v>0.69236111111111109</v>
      </c>
      <c r="H4372" s="13" t="s">
        <v>4485</v>
      </c>
      <c r="I4372" s="13">
        <v>1056.0083666666667</v>
      </c>
    </row>
    <row r="4373" spans="1:9" x14ac:dyDescent="0.25">
      <c r="A4373" t="s">
        <v>4639</v>
      </c>
      <c r="B4373" s="9" t="s">
        <v>4638</v>
      </c>
      <c r="C4373" s="8" t="s">
        <v>578</v>
      </c>
      <c r="D4373" s="10">
        <v>45344.90902777778</v>
      </c>
      <c r="E4373" s="10">
        <v>45344.960416666669</v>
      </c>
      <c r="F4373" s="11">
        <v>5.1388888888888887E-2</v>
      </c>
      <c r="G4373" s="11">
        <v>0.6479166666666667</v>
      </c>
      <c r="H4373" s="8" t="s">
        <v>4485</v>
      </c>
      <c r="I4373" s="8">
        <v>1056.0083666666667</v>
      </c>
    </row>
    <row r="4374" spans="1:9" x14ac:dyDescent="0.25">
      <c r="A4374" t="s">
        <v>88</v>
      </c>
      <c r="B4374" s="9" t="s">
        <v>87</v>
      </c>
      <c r="C4374" s="8" t="s">
        <v>18</v>
      </c>
      <c r="D4374" s="10">
        <v>45585.005555555559</v>
      </c>
      <c r="E4374" s="10">
        <v>45585.056944444441</v>
      </c>
      <c r="F4374" s="11">
        <v>5.1388888888888887E-2</v>
      </c>
      <c r="G4374" s="11">
        <v>1.4208333333333329</v>
      </c>
      <c r="H4374" s="8" t="s">
        <v>4654</v>
      </c>
      <c r="I4374" s="8">
        <v>1056.0083666666667</v>
      </c>
    </row>
    <row r="4375" spans="1:9" x14ac:dyDescent="0.25">
      <c r="A4375" t="s">
        <v>4736</v>
      </c>
      <c r="B4375" s="9" t="s">
        <v>895</v>
      </c>
      <c r="C4375" s="8" t="s">
        <v>311</v>
      </c>
      <c r="D4375" s="10">
        <v>45514.386805555558</v>
      </c>
      <c r="E4375" s="10">
        <v>45514.438194444447</v>
      </c>
      <c r="F4375" s="11">
        <v>5.1388888888888887E-2</v>
      </c>
      <c r="G4375" s="11">
        <v>1.0402777777777781</v>
      </c>
      <c r="H4375" s="8" t="s">
        <v>4654</v>
      </c>
      <c r="I4375" s="8">
        <v>1056.0083666666667</v>
      </c>
    </row>
    <row r="4376" spans="1:9" x14ac:dyDescent="0.25">
      <c r="A4376" t="s">
        <v>2042</v>
      </c>
      <c r="B4376" s="12" t="s">
        <v>66</v>
      </c>
      <c r="C4376" s="13" t="s">
        <v>592</v>
      </c>
      <c r="D4376" s="14">
        <v>45480.57916666667</v>
      </c>
      <c r="E4376" s="14">
        <v>45480.630555555559</v>
      </c>
      <c r="F4376" s="15">
        <v>5.1388888888888887E-2</v>
      </c>
      <c r="G4376" s="15">
        <v>7.6388888888888895E-2</v>
      </c>
      <c r="H4376" s="13" t="s">
        <v>4776</v>
      </c>
      <c r="I4376" s="13">
        <v>1056.0083666666667</v>
      </c>
    </row>
    <row r="4377" spans="1:9" x14ac:dyDescent="0.25">
      <c r="A4377" t="s">
        <v>4943</v>
      </c>
      <c r="B4377" s="12" t="s">
        <v>1764</v>
      </c>
      <c r="C4377" s="13" t="s">
        <v>1677</v>
      </c>
      <c r="D4377" s="14">
        <v>45340.45208333333</v>
      </c>
      <c r="E4377" s="14">
        <v>45340.503472222219</v>
      </c>
      <c r="F4377" s="15">
        <v>5.1388888888888887E-2</v>
      </c>
      <c r="G4377" s="15">
        <v>5.347222222222222E-2</v>
      </c>
      <c r="H4377" s="13" t="s">
        <v>4776</v>
      </c>
      <c r="I4377" s="13">
        <v>1056.0083666666667</v>
      </c>
    </row>
    <row r="4378" spans="1:9" x14ac:dyDescent="0.25">
      <c r="A4378" t="s">
        <v>346</v>
      </c>
      <c r="B4378" s="12" t="s">
        <v>110</v>
      </c>
      <c r="C4378" s="13" t="s">
        <v>344</v>
      </c>
      <c r="D4378" s="14">
        <v>45393.076388888891</v>
      </c>
      <c r="E4378" s="14">
        <v>45393.127083333333</v>
      </c>
      <c r="F4378" s="15">
        <v>5.0694444444444438E-2</v>
      </c>
      <c r="G4378" s="15">
        <v>0.42708333333333331</v>
      </c>
      <c r="H4378" s="13" t="s">
        <v>11</v>
      </c>
      <c r="I4378" s="13">
        <v>1041.7379833333334</v>
      </c>
    </row>
    <row r="4379" spans="1:9" x14ac:dyDescent="0.25">
      <c r="A4379" t="s">
        <v>414</v>
      </c>
      <c r="B4379" s="12" t="s">
        <v>162</v>
      </c>
      <c r="C4379" s="13" t="s">
        <v>412</v>
      </c>
      <c r="D4379" s="14">
        <v>45322.62777777778</v>
      </c>
      <c r="E4379" s="14">
        <v>45322.678472222222</v>
      </c>
      <c r="F4379" s="15">
        <v>5.0694444444444438E-2</v>
      </c>
      <c r="G4379" s="15">
        <v>1.666666666666667E-2</v>
      </c>
      <c r="H4379" s="13" t="s">
        <v>11</v>
      </c>
      <c r="I4379" s="13">
        <v>1041.7379833333334</v>
      </c>
    </row>
    <row r="4380" spans="1:9" x14ac:dyDescent="0.25">
      <c r="A4380" t="s">
        <v>878</v>
      </c>
      <c r="B4380" s="9" t="s">
        <v>125</v>
      </c>
      <c r="C4380" s="8" t="s">
        <v>180</v>
      </c>
      <c r="D4380" s="10">
        <v>45561.804166666669</v>
      </c>
      <c r="E4380" s="10">
        <v>45561.854861111111</v>
      </c>
      <c r="F4380" s="11">
        <v>5.0694444444444438E-2</v>
      </c>
      <c r="G4380" s="11">
        <v>0.76111111111111107</v>
      </c>
      <c r="H4380" s="8" t="s">
        <v>791</v>
      </c>
      <c r="I4380" s="8">
        <v>1041.7379833333334</v>
      </c>
    </row>
    <row r="4381" spans="1:9" x14ac:dyDescent="0.25">
      <c r="A4381" t="s">
        <v>2069</v>
      </c>
      <c r="B4381" s="12" t="s">
        <v>151</v>
      </c>
      <c r="C4381" s="13" t="s">
        <v>18</v>
      </c>
      <c r="D4381" s="14">
        <v>45470.837500000001</v>
      </c>
      <c r="E4381" s="14">
        <v>45470.888194444437</v>
      </c>
      <c r="F4381" s="15">
        <v>5.0694444444444438E-2</v>
      </c>
      <c r="G4381" s="15">
        <v>2.6222222222222218</v>
      </c>
      <c r="H4381" s="13" t="s">
        <v>1908</v>
      </c>
      <c r="I4381" s="13">
        <v>1041.7379833333334</v>
      </c>
    </row>
    <row r="4382" spans="1:9" x14ac:dyDescent="0.25">
      <c r="A4382" t="s">
        <v>2165</v>
      </c>
      <c r="B4382" s="9" t="s">
        <v>898</v>
      </c>
      <c r="C4382" s="8" t="s">
        <v>775</v>
      </c>
      <c r="D4382" s="10">
        <v>45374.51666666667</v>
      </c>
      <c r="E4382" s="10">
        <v>45374.567361111112</v>
      </c>
      <c r="F4382" s="11">
        <v>5.0694444444444438E-2</v>
      </c>
      <c r="G4382" s="11">
        <v>8.2638888888888887E-2</v>
      </c>
      <c r="H4382" s="8" t="s">
        <v>1908</v>
      </c>
      <c r="I4382" s="8">
        <v>1041.7379833333334</v>
      </c>
    </row>
    <row r="4383" spans="1:9" x14ac:dyDescent="0.25">
      <c r="A4383" t="s">
        <v>2183</v>
      </c>
      <c r="B4383" s="12" t="s">
        <v>1012</v>
      </c>
      <c r="C4383" s="13" t="s">
        <v>2181</v>
      </c>
      <c r="D4383" s="14">
        <v>45358.868750000001</v>
      </c>
      <c r="E4383" s="14">
        <v>45358.919444444437</v>
      </c>
      <c r="F4383" s="15">
        <v>5.0694444444444438E-2</v>
      </c>
      <c r="G4383" s="15">
        <v>0.67638888888888893</v>
      </c>
      <c r="H4383" s="13" t="s">
        <v>1908</v>
      </c>
      <c r="I4383" s="13">
        <v>1041.7379833333334</v>
      </c>
    </row>
    <row r="4384" spans="1:9" x14ac:dyDescent="0.25">
      <c r="A4384" t="s">
        <v>2321</v>
      </c>
      <c r="B4384" s="12" t="s">
        <v>125</v>
      </c>
      <c r="C4384" s="13" t="s">
        <v>2319</v>
      </c>
      <c r="D4384" s="14">
        <v>45532.011111111111</v>
      </c>
      <c r="E4384" s="14">
        <v>45532.061805555553</v>
      </c>
      <c r="F4384" s="15">
        <v>5.0694444444444438E-2</v>
      </c>
      <c r="G4384" s="15">
        <v>1.0354166666666671</v>
      </c>
      <c r="H4384" s="13" t="s">
        <v>2207</v>
      </c>
      <c r="I4384" s="13">
        <v>1041.7379833333334</v>
      </c>
    </row>
    <row r="4385" spans="1:9" x14ac:dyDescent="0.25">
      <c r="A4385" t="s">
        <v>2401</v>
      </c>
      <c r="B4385" s="9" t="s">
        <v>2181</v>
      </c>
      <c r="C4385" s="8" t="s">
        <v>246</v>
      </c>
      <c r="D4385" s="10">
        <v>45433.726388888892</v>
      </c>
      <c r="E4385" s="10">
        <v>45433.777083333327</v>
      </c>
      <c r="F4385" s="11">
        <v>5.0694444444444438E-2</v>
      </c>
      <c r="G4385" s="11"/>
      <c r="H4385" s="8" t="s">
        <v>2207</v>
      </c>
      <c r="I4385" s="8">
        <v>1041.7379833333334</v>
      </c>
    </row>
    <row r="4386" spans="1:9" x14ac:dyDescent="0.25">
      <c r="A4386" t="s">
        <v>2711</v>
      </c>
      <c r="B4386" s="9" t="s">
        <v>961</v>
      </c>
      <c r="C4386" s="8" t="s">
        <v>125</v>
      </c>
      <c r="D4386" s="10">
        <v>45330.955555555563</v>
      </c>
      <c r="E4386" s="10">
        <v>45331.006249999999</v>
      </c>
      <c r="F4386" s="11">
        <v>5.0694444444444438E-2</v>
      </c>
      <c r="G4386" s="11"/>
      <c r="H4386" s="8" t="s">
        <v>2502</v>
      </c>
      <c r="I4386" s="8">
        <v>1041.7379833333334</v>
      </c>
    </row>
    <row r="4387" spans="1:9" x14ac:dyDescent="0.25">
      <c r="A4387" t="s">
        <v>2749</v>
      </c>
      <c r="B4387" s="12" t="s">
        <v>87</v>
      </c>
      <c r="C4387" s="13" t="s">
        <v>89</v>
      </c>
      <c r="D4387" s="14">
        <v>45599.637499999997</v>
      </c>
      <c r="E4387" s="14">
        <v>45599.688194444447</v>
      </c>
      <c r="F4387" s="15">
        <v>5.0694444444444438E-2</v>
      </c>
      <c r="G4387" s="15">
        <v>5.486111111111111E-2</v>
      </c>
      <c r="H4387" s="13" t="s">
        <v>2715</v>
      </c>
      <c r="I4387" s="13">
        <v>1041.7379833333334</v>
      </c>
    </row>
    <row r="4388" spans="1:9" x14ac:dyDescent="0.25">
      <c r="A4388" t="s">
        <v>2956</v>
      </c>
      <c r="B4388" s="9" t="s">
        <v>441</v>
      </c>
      <c r="C4388" s="8" t="s">
        <v>677</v>
      </c>
      <c r="D4388" s="10">
        <v>45505.934027777781</v>
      </c>
      <c r="E4388" s="10">
        <v>45505.984722222223</v>
      </c>
      <c r="F4388" s="11">
        <v>5.0694444444444438E-2</v>
      </c>
      <c r="G4388" s="11">
        <v>1.054861111111111</v>
      </c>
      <c r="H4388" s="8" t="s">
        <v>2858</v>
      </c>
      <c r="I4388" s="8">
        <v>1041.7379833333334</v>
      </c>
    </row>
    <row r="4389" spans="1:9" x14ac:dyDescent="0.25">
      <c r="A4389" t="s">
        <v>2963</v>
      </c>
      <c r="B4389" s="9" t="s">
        <v>206</v>
      </c>
      <c r="C4389" s="8" t="s">
        <v>18</v>
      </c>
      <c r="D4389" s="10">
        <v>45496.496527777781</v>
      </c>
      <c r="E4389" s="10">
        <v>45496.547222222223</v>
      </c>
      <c r="F4389" s="11">
        <v>5.0694444444444438E-2</v>
      </c>
      <c r="G4389" s="11">
        <v>2.119444444444444</v>
      </c>
      <c r="H4389" s="8" t="s">
        <v>2858</v>
      </c>
      <c r="I4389" s="8">
        <v>1041.7379833333334</v>
      </c>
    </row>
    <row r="4390" spans="1:9" x14ac:dyDescent="0.25">
      <c r="A4390" t="s">
        <v>2976</v>
      </c>
      <c r="B4390" s="12" t="s">
        <v>271</v>
      </c>
      <c r="C4390" s="13" t="s">
        <v>54</v>
      </c>
      <c r="D4390" s="14">
        <v>45476.754166666673</v>
      </c>
      <c r="E4390" s="14">
        <v>45476.804861111108</v>
      </c>
      <c r="F4390" s="15">
        <v>5.0694444444444438E-2</v>
      </c>
      <c r="G4390" s="15">
        <v>0.86388888888888893</v>
      </c>
      <c r="H4390" s="13" t="s">
        <v>2858</v>
      </c>
      <c r="I4390" s="13">
        <v>1041.7379833333334</v>
      </c>
    </row>
    <row r="4391" spans="1:9" x14ac:dyDescent="0.25">
      <c r="A4391" t="s">
        <v>2997</v>
      </c>
      <c r="B4391" s="12" t="s">
        <v>1289</v>
      </c>
      <c r="C4391" s="13" t="s">
        <v>240</v>
      </c>
      <c r="D4391" s="14">
        <v>45439.95</v>
      </c>
      <c r="E4391" s="14">
        <v>45440.000694444447</v>
      </c>
      <c r="F4391" s="15">
        <v>5.0694444444444438E-2</v>
      </c>
      <c r="G4391" s="15">
        <v>-0.96111111111111114</v>
      </c>
      <c r="H4391" s="13" t="s">
        <v>2858</v>
      </c>
      <c r="I4391" s="13">
        <v>1041.7379833333334</v>
      </c>
    </row>
    <row r="4392" spans="1:9" x14ac:dyDescent="0.25">
      <c r="A4392" t="s">
        <v>2596</v>
      </c>
      <c r="B4392" s="12" t="s">
        <v>838</v>
      </c>
      <c r="C4392" s="13" t="s">
        <v>22</v>
      </c>
      <c r="D4392" s="14">
        <v>45399.938194444447</v>
      </c>
      <c r="E4392" s="14">
        <v>45399.988888888889</v>
      </c>
      <c r="F4392" s="15">
        <v>5.0694444444444438E-2</v>
      </c>
      <c r="G4392" s="15">
        <v>0.60416666666666663</v>
      </c>
      <c r="H4392" s="13" t="s">
        <v>2858</v>
      </c>
      <c r="I4392" s="13">
        <v>1041.7379833333334</v>
      </c>
    </row>
    <row r="4393" spans="1:9" x14ac:dyDescent="0.25">
      <c r="A4393" t="s">
        <v>3054</v>
      </c>
      <c r="B4393" s="9" t="s">
        <v>477</v>
      </c>
      <c r="C4393" s="8" t="s">
        <v>2783</v>
      </c>
      <c r="D4393" s="10">
        <v>45373.736111111109</v>
      </c>
      <c r="E4393" s="10">
        <v>45373.786805555559</v>
      </c>
      <c r="F4393" s="11">
        <v>5.0694444444444438E-2</v>
      </c>
      <c r="G4393" s="11">
        <v>0.3</v>
      </c>
      <c r="H4393" s="8" t="s">
        <v>2858</v>
      </c>
      <c r="I4393" s="8">
        <v>1041.7379833333334</v>
      </c>
    </row>
    <row r="4394" spans="1:9" x14ac:dyDescent="0.25">
      <c r="A4394" t="s">
        <v>3358</v>
      </c>
      <c r="B4394" s="9" t="s">
        <v>1482</v>
      </c>
      <c r="C4394" s="8" t="s">
        <v>311</v>
      </c>
      <c r="D4394" s="10">
        <v>45520.499305555553</v>
      </c>
      <c r="E4394" s="10">
        <v>45520.55</v>
      </c>
      <c r="F4394" s="11">
        <v>5.0694444444444438E-2</v>
      </c>
      <c r="G4394" s="11">
        <v>1.119444444444444</v>
      </c>
      <c r="H4394" s="8" t="s">
        <v>3277</v>
      </c>
      <c r="I4394" s="8">
        <v>1041.7379833333334</v>
      </c>
    </row>
    <row r="4395" spans="1:9" x14ac:dyDescent="0.25">
      <c r="A4395" t="s">
        <v>3358</v>
      </c>
      <c r="B4395" s="9" t="s">
        <v>1482</v>
      </c>
      <c r="C4395" s="8" t="s">
        <v>311</v>
      </c>
      <c r="D4395" s="10">
        <v>45520.499305555553</v>
      </c>
      <c r="E4395" s="10">
        <v>45520.55</v>
      </c>
      <c r="F4395" s="11">
        <v>5.0694444444444438E-2</v>
      </c>
      <c r="G4395" s="11">
        <v>1.119444444444444</v>
      </c>
      <c r="H4395" s="8" t="s">
        <v>3484</v>
      </c>
      <c r="I4395" s="8">
        <v>1041.7379833333334</v>
      </c>
    </row>
    <row r="4396" spans="1:9" x14ac:dyDescent="0.25">
      <c r="A4396" t="s">
        <v>3651</v>
      </c>
      <c r="B4396" s="9" t="s">
        <v>1533</v>
      </c>
      <c r="C4396" s="8" t="s">
        <v>56</v>
      </c>
      <c r="D4396" s="10">
        <v>45386.680555555547</v>
      </c>
      <c r="E4396" s="10">
        <v>45386.731249999997</v>
      </c>
      <c r="F4396" s="11">
        <v>5.0694444444444438E-2</v>
      </c>
      <c r="G4396" s="11">
        <v>9.5138888888888884E-2</v>
      </c>
      <c r="H4396" s="8" t="s">
        <v>3485</v>
      </c>
      <c r="I4396" s="8">
        <v>1041.7379833333334</v>
      </c>
    </row>
    <row r="4397" spans="1:9" x14ac:dyDescent="0.25">
      <c r="A4397" t="s">
        <v>3658</v>
      </c>
      <c r="B4397" s="9" t="s">
        <v>158</v>
      </c>
      <c r="C4397" s="8" t="s">
        <v>28</v>
      </c>
      <c r="D4397" s="10">
        <v>45380.720138888893</v>
      </c>
      <c r="E4397" s="10">
        <v>45380.770833333343</v>
      </c>
      <c r="F4397" s="11">
        <v>5.0694444444444438E-2</v>
      </c>
      <c r="G4397" s="11">
        <v>4.2361111111111113E-2</v>
      </c>
      <c r="H4397" s="8" t="s">
        <v>3485</v>
      </c>
      <c r="I4397" s="8">
        <v>1041.7379833333334</v>
      </c>
    </row>
    <row r="4398" spans="1:9" x14ac:dyDescent="0.25">
      <c r="A4398" t="s">
        <v>1114</v>
      </c>
      <c r="B4398" s="9" t="s">
        <v>162</v>
      </c>
      <c r="C4398" s="8" t="s">
        <v>125</v>
      </c>
      <c r="D4398" s="10">
        <v>45636.611111111109</v>
      </c>
      <c r="E4398" s="10">
        <v>45636.661805555559</v>
      </c>
      <c r="F4398" s="11">
        <v>5.0694444444444438E-2</v>
      </c>
      <c r="G4398" s="11">
        <v>2.1187499999999999</v>
      </c>
      <c r="H4398" s="8" t="s">
        <v>3703</v>
      </c>
      <c r="I4398" s="8">
        <v>1041.7379833333334</v>
      </c>
    </row>
    <row r="4399" spans="1:9" x14ac:dyDescent="0.25">
      <c r="A4399" t="s">
        <v>3776</v>
      </c>
      <c r="B4399" s="12" t="s">
        <v>803</v>
      </c>
      <c r="C4399" s="13" t="s">
        <v>3774</v>
      </c>
      <c r="D4399" s="14">
        <v>45573.806250000001</v>
      </c>
      <c r="E4399" s="14">
        <v>45573.856944444437</v>
      </c>
      <c r="F4399" s="15">
        <v>5.0694444444444438E-2</v>
      </c>
      <c r="G4399" s="15">
        <v>4.6527777777777779E-2</v>
      </c>
      <c r="H4399" s="13" t="s">
        <v>3703</v>
      </c>
      <c r="I4399" s="13">
        <v>1041.7379833333334</v>
      </c>
    </row>
    <row r="4400" spans="1:9" x14ac:dyDescent="0.25">
      <c r="A4400" t="s">
        <v>3793</v>
      </c>
      <c r="B4400" s="9" t="s">
        <v>2018</v>
      </c>
      <c r="C4400" s="8" t="s">
        <v>376</v>
      </c>
      <c r="D4400" s="10">
        <v>45534.756249999999</v>
      </c>
      <c r="E4400" s="10">
        <v>45534.806944444441</v>
      </c>
      <c r="F4400" s="11">
        <v>5.0694444444444438E-2</v>
      </c>
      <c r="G4400" s="11">
        <v>0.125</v>
      </c>
      <c r="H4400" s="8" t="s">
        <v>3703</v>
      </c>
      <c r="I4400" s="8">
        <v>1041.7379833333334</v>
      </c>
    </row>
    <row r="4401" spans="1:9" x14ac:dyDescent="0.25">
      <c r="A4401" t="s">
        <v>3800</v>
      </c>
      <c r="B4401" s="12" t="s">
        <v>1454</v>
      </c>
      <c r="C4401" s="13" t="s">
        <v>581</v>
      </c>
      <c r="D4401" s="14">
        <v>45522.67083333333</v>
      </c>
      <c r="E4401" s="14">
        <v>45522.72152777778</v>
      </c>
      <c r="F4401" s="15">
        <v>5.0694444444444438E-2</v>
      </c>
      <c r="G4401" s="15">
        <v>0.18888888888888891</v>
      </c>
      <c r="H4401" s="13" t="s">
        <v>3703</v>
      </c>
      <c r="I4401" s="13">
        <v>1041.7379833333334</v>
      </c>
    </row>
    <row r="4402" spans="1:9" x14ac:dyDescent="0.25">
      <c r="A4402" t="s">
        <v>3992</v>
      </c>
      <c r="B4402" s="9" t="s">
        <v>259</v>
      </c>
      <c r="C4402" s="8" t="s">
        <v>3990</v>
      </c>
      <c r="D4402" s="10">
        <v>45554.849305555559</v>
      </c>
      <c r="E4402" s="10">
        <v>45554.9</v>
      </c>
      <c r="F4402" s="11">
        <v>5.0694444444444438E-2</v>
      </c>
      <c r="G4402" s="11">
        <v>8.0555555555555561E-2</v>
      </c>
      <c r="H4402" s="8" t="s">
        <v>3918</v>
      </c>
      <c r="I4402" s="8">
        <v>1041.7379833333334</v>
      </c>
    </row>
    <row r="4403" spans="1:9" x14ac:dyDescent="0.25">
      <c r="A4403" t="s">
        <v>4087</v>
      </c>
      <c r="B4403" s="12" t="s">
        <v>4086</v>
      </c>
      <c r="C4403" s="13" t="s">
        <v>872</v>
      </c>
      <c r="D4403" s="14">
        <v>45336.775000000001</v>
      </c>
      <c r="E4403" s="14">
        <v>45336.825694444437</v>
      </c>
      <c r="F4403" s="15">
        <v>5.0694444444444438E-2</v>
      </c>
      <c r="G4403" s="15">
        <v>5.347222222222222E-2</v>
      </c>
      <c r="H4403" s="13" t="s">
        <v>3918</v>
      </c>
      <c r="I4403" s="13">
        <v>1041.7379833333334</v>
      </c>
    </row>
    <row r="4404" spans="1:9" x14ac:dyDescent="0.25">
      <c r="A4404" t="s">
        <v>4152</v>
      </c>
      <c r="B4404" s="12" t="s">
        <v>12</v>
      </c>
      <c r="C4404" s="13" t="s">
        <v>153</v>
      </c>
      <c r="D4404" s="14">
        <v>45572.573611111111</v>
      </c>
      <c r="E4404" s="14">
        <v>45572.624305555553</v>
      </c>
      <c r="F4404" s="15">
        <v>5.0694444444444438E-2</v>
      </c>
      <c r="G4404" s="15">
        <v>6.5277777777777782E-2</v>
      </c>
      <c r="H4404" s="13" t="s">
        <v>4100</v>
      </c>
      <c r="I4404" s="13">
        <v>1041.7379833333334</v>
      </c>
    </row>
    <row r="4405" spans="1:9" x14ac:dyDescent="0.25">
      <c r="A4405" t="s">
        <v>4415</v>
      </c>
      <c r="B4405" s="12" t="s">
        <v>89</v>
      </c>
      <c r="C4405" s="13" t="s">
        <v>113</v>
      </c>
      <c r="D4405" s="14">
        <v>45433.842361111107</v>
      </c>
      <c r="E4405" s="14">
        <v>45433.893055555563</v>
      </c>
      <c r="F4405" s="15">
        <v>5.0694444444444438E-2</v>
      </c>
      <c r="G4405" s="15">
        <v>0.6</v>
      </c>
      <c r="H4405" s="13" t="s">
        <v>4288</v>
      </c>
      <c r="I4405" s="13">
        <v>1041.7379833333334</v>
      </c>
    </row>
    <row r="4406" spans="1:9" x14ac:dyDescent="0.25">
      <c r="A4406" t="s">
        <v>4420</v>
      </c>
      <c r="B4406" s="12" t="s">
        <v>199</v>
      </c>
      <c r="C4406" s="13" t="s">
        <v>22</v>
      </c>
      <c r="D4406" s="14">
        <v>45413.745833333327</v>
      </c>
      <c r="E4406" s="14">
        <v>45413.796527777777</v>
      </c>
      <c r="F4406" s="15">
        <v>5.0694444444444438E-2</v>
      </c>
      <c r="G4406" s="15">
        <v>13.89861111111111</v>
      </c>
      <c r="H4406" s="13" t="s">
        <v>4288</v>
      </c>
      <c r="I4406" s="13">
        <v>1041.7379833333334</v>
      </c>
    </row>
    <row r="4407" spans="1:9" x14ac:dyDescent="0.25">
      <c r="A4407" t="s">
        <v>4600</v>
      </c>
      <c r="B4407" s="12" t="s">
        <v>333</v>
      </c>
      <c r="C4407" s="13" t="s">
        <v>2200</v>
      </c>
      <c r="D4407" s="14">
        <v>45394.888888888891</v>
      </c>
      <c r="E4407" s="14">
        <v>45394.939583333333</v>
      </c>
      <c r="F4407" s="15">
        <v>5.0694444444444438E-2</v>
      </c>
      <c r="G4407" s="15">
        <v>0.72361111111111109</v>
      </c>
      <c r="H4407" s="13" t="s">
        <v>4485</v>
      </c>
      <c r="I4407" s="13">
        <v>1041.7379833333334</v>
      </c>
    </row>
    <row r="4408" spans="1:9" x14ac:dyDescent="0.25">
      <c r="A4408" t="s">
        <v>4673</v>
      </c>
      <c r="B4408" s="12" t="s">
        <v>660</v>
      </c>
      <c r="C4408" s="13" t="s">
        <v>814</v>
      </c>
      <c r="D4408" s="14">
        <v>45619.768055555563</v>
      </c>
      <c r="E4408" s="14">
        <v>45619.818749999999</v>
      </c>
      <c r="F4408" s="15">
        <v>5.0694444444444438E-2</v>
      </c>
      <c r="G4408" s="15">
        <v>2.9166666666666671E-2</v>
      </c>
      <c r="H4408" s="13" t="s">
        <v>4654</v>
      </c>
      <c r="I4408" s="13">
        <v>1041.7379833333334</v>
      </c>
    </row>
    <row r="4409" spans="1:9" x14ac:dyDescent="0.25">
      <c r="A4409" t="s">
        <v>4731</v>
      </c>
      <c r="B4409" s="9" t="s">
        <v>28</v>
      </c>
      <c r="C4409" s="8" t="s">
        <v>259</v>
      </c>
      <c r="D4409" s="10">
        <v>45524.998611111107</v>
      </c>
      <c r="E4409" s="10">
        <v>45525.049305555563</v>
      </c>
      <c r="F4409" s="11">
        <v>5.0694444444444438E-2</v>
      </c>
      <c r="G4409" s="11">
        <v>0.63124999999999998</v>
      </c>
      <c r="H4409" s="8" t="s">
        <v>4654</v>
      </c>
      <c r="I4409" s="8">
        <v>1041.7379833333334</v>
      </c>
    </row>
    <row r="4410" spans="1:9" x14ac:dyDescent="0.25">
      <c r="A4410" t="s">
        <v>4865</v>
      </c>
      <c r="B4410" s="9" t="s">
        <v>178</v>
      </c>
      <c r="C4410" s="8" t="s">
        <v>4863</v>
      </c>
      <c r="D4410" s="10">
        <v>45552.738194444442</v>
      </c>
      <c r="E4410" s="10">
        <v>45552.788888888892</v>
      </c>
      <c r="F4410" s="11">
        <v>5.0694444444444438E-2</v>
      </c>
      <c r="G4410" s="11">
        <v>0.80555555555555558</v>
      </c>
      <c r="H4410" s="8" t="s">
        <v>4776</v>
      </c>
      <c r="I4410" s="8">
        <v>1041.7379833333334</v>
      </c>
    </row>
    <row r="4411" spans="1:9" x14ac:dyDescent="0.25">
      <c r="A4411" t="s">
        <v>4878</v>
      </c>
      <c r="B4411" s="12" t="s">
        <v>775</v>
      </c>
      <c r="C4411" s="13" t="s">
        <v>309</v>
      </c>
      <c r="D4411" s="14">
        <v>45525.718055555553</v>
      </c>
      <c r="E4411" s="14">
        <v>45525.768750000003</v>
      </c>
      <c r="F4411" s="15">
        <v>5.0694444444444438E-2</v>
      </c>
      <c r="G4411" s="15">
        <v>0.77500000000000002</v>
      </c>
      <c r="H4411" s="13" t="s">
        <v>4776</v>
      </c>
      <c r="I4411" s="13">
        <v>1041.7379833333334</v>
      </c>
    </row>
    <row r="4412" spans="1:9" x14ac:dyDescent="0.25">
      <c r="A4412" t="s">
        <v>4489</v>
      </c>
      <c r="B4412" s="9" t="s">
        <v>89</v>
      </c>
      <c r="C4412" s="8" t="s">
        <v>4487</v>
      </c>
      <c r="D4412" s="10">
        <v>45522.467361111107</v>
      </c>
      <c r="E4412" s="10">
        <v>45522.518055555563</v>
      </c>
      <c r="F4412" s="11">
        <v>5.0694444444444438E-2</v>
      </c>
      <c r="G4412" s="11">
        <v>3.9583333333333331E-2</v>
      </c>
      <c r="H4412" s="8" t="s">
        <v>4776</v>
      </c>
      <c r="I4412" s="8">
        <v>1041.7379833333334</v>
      </c>
    </row>
    <row r="4413" spans="1:9" x14ac:dyDescent="0.25">
      <c r="A4413" t="s">
        <v>4921</v>
      </c>
      <c r="B4413" s="12" t="s">
        <v>12</v>
      </c>
      <c r="C4413" s="13" t="s">
        <v>814</v>
      </c>
      <c r="D4413" s="14">
        <v>45439.570138888892</v>
      </c>
      <c r="E4413" s="14">
        <v>45439.620833333327</v>
      </c>
      <c r="F4413" s="15">
        <v>5.0694444444444438E-2</v>
      </c>
      <c r="G4413" s="15">
        <v>7.0833333333333331E-2</v>
      </c>
      <c r="H4413" s="13" t="s">
        <v>4776</v>
      </c>
      <c r="I4413" s="13">
        <v>1041.7379833333334</v>
      </c>
    </row>
    <row r="4414" spans="1:9" x14ac:dyDescent="0.25">
      <c r="A4414" t="s">
        <v>135</v>
      </c>
      <c r="B4414" s="9" t="s">
        <v>134</v>
      </c>
      <c r="C4414" s="8" t="s">
        <v>58</v>
      </c>
      <c r="D4414" s="10">
        <v>45603.061111111107</v>
      </c>
      <c r="E4414" s="10">
        <v>45603.111111111109</v>
      </c>
      <c r="F4414" s="11">
        <v>0.05</v>
      </c>
      <c r="G4414" s="11">
        <v>1.0770833333333329</v>
      </c>
      <c r="H4414" s="8" t="s">
        <v>11</v>
      </c>
      <c r="I4414" s="8">
        <v>1027.4675999999999</v>
      </c>
    </row>
    <row r="4415" spans="1:9" x14ac:dyDescent="0.25">
      <c r="A4415" t="s">
        <v>512</v>
      </c>
      <c r="B4415" s="9" t="s">
        <v>125</v>
      </c>
      <c r="C4415" s="8" t="s">
        <v>240</v>
      </c>
      <c r="D4415" s="10">
        <v>45588.912499999999</v>
      </c>
      <c r="E4415" s="10">
        <v>45588.962500000001</v>
      </c>
      <c r="F4415" s="11">
        <v>0.05</v>
      </c>
      <c r="G4415" s="11">
        <v>1.617361111111111</v>
      </c>
      <c r="H4415" s="8" t="s">
        <v>418</v>
      </c>
      <c r="I4415" s="8">
        <v>1027.4675999999999</v>
      </c>
    </row>
    <row r="4416" spans="1:9" x14ac:dyDescent="0.25">
      <c r="A4416" t="s">
        <v>522</v>
      </c>
      <c r="B4416" s="12" t="s">
        <v>60</v>
      </c>
      <c r="C4416" s="13" t="s">
        <v>56</v>
      </c>
      <c r="D4416" s="14">
        <v>45584.924305555563</v>
      </c>
      <c r="E4416" s="14">
        <v>45584.974305555559</v>
      </c>
      <c r="F4416" s="15">
        <v>0.05</v>
      </c>
      <c r="G4416" s="15"/>
      <c r="H4416" s="13" t="s">
        <v>418</v>
      </c>
      <c r="I4416" s="13">
        <v>1027.4675999999999</v>
      </c>
    </row>
    <row r="4417" spans="1:9" x14ac:dyDescent="0.25">
      <c r="A4417" t="s">
        <v>938</v>
      </c>
      <c r="B4417" s="9" t="s">
        <v>610</v>
      </c>
      <c r="C4417" s="8" t="s">
        <v>936</v>
      </c>
      <c r="D4417" s="10">
        <v>45483.820833333331</v>
      </c>
      <c r="E4417" s="10">
        <v>45483.870833333327</v>
      </c>
      <c r="F4417" s="11">
        <v>0.05</v>
      </c>
      <c r="G4417" s="11">
        <v>-0.87083333333333335</v>
      </c>
      <c r="H4417" s="8" t="s">
        <v>791</v>
      </c>
      <c r="I4417" s="8">
        <v>1027.4675999999999</v>
      </c>
    </row>
    <row r="4418" spans="1:9" x14ac:dyDescent="0.25">
      <c r="A4418" t="s">
        <v>2010</v>
      </c>
      <c r="B4418" s="12" t="s">
        <v>2009</v>
      </c>
      <c r="C4418" s="13" t="s">
        <v>75</v>
      </c>
      <c r="D4418" s="14">
        <v>45539.792361111111</v>
      </c>
      <c r="E4418" s="14">
        <v>45539.842361111107</v>
      </c>
      <c r="F4418" s="15">
        <v>0.05</v>
      </c>
      <c r="G4418" s="15">
        <v>1.0090277777777781</v>
      </c>
      <c r="H4418" s="13" t="s">
        <v>1908</v>
      </c>
      <c r="I4418" s="13">
        <v>1027.4675999999999</v>
      </c>
    </row>
    <row r="4419" spans="1:9" x14ac:dyDescent="0.25">
      <c r="A4419" t="s">
        <v>2042</v>
      </c>
      <c r="B4419" s="9" t="s">
        <v>66</v>
      </c>
      <c r="C4419" s="8" t="s">
        <v>592</v>
      </c>
      <c r="D4419" s="10">
        <v>45501.782638888893</v>
      </c>
      <c r="E4419" s="10">
        <v>45501.832638888889</v>
      </c>
      <c r="F4419" s="11">
        <v>0.05</v>
      </c>
      <c r="G4419" s="11">
        <v>7.1527777777777773E-2</v>
      </c>
      <c r="H4419" s="8" t="s">
        <v>1908</v>
      </c>
      <c r="I4419" s="8">
        <v>1027.4675999999999</v>
      </c>
    </row>
    <row r="4420" spans="1:9" x14ac:dyDescent="0.25">
      <c r="A4420" t="s">
        <v>2434</v>
      </c>
      <c r="B4420" s="12" t="s">
        <v>2433</v>
      </c>
      <c r="C4420" s="13" t="s">
        <v>12</v>
      </c>
      <c r="D4420" s="14">
        <v>45388.629166666673</v>
      </c>
      <c r="E4420" s="14">
        <v>45388.679166666669</v>
      </c>
      <c r="F4420" s="15">
        <v>0.05</v>
      </c>
      <c r="G4420" s="15">
        <v>1.0972222222222221</v>
      </c>
      <c r="H4420" s="13" t="s">
        <v>2207</v>
      </c>
      <c r="I4420" s="13">
        <v>1027.4675999999999</v>
      </c>
    </row>
    <row r="4421" spans="1:9" x14ac:dyDescent="0.25">
      <c r="A4421" t="s">
        <v>2436</v>
      </c>
      <c r="B4421" s="9" t="s">
        <v>2435</v>
      </c>
      <c r="C4421" s="8" t="s">
        <v>2433</v>
      </c>
      <c r="D4421" s="10">
        <v>45387.732638888891</v>
      </c>
      <c r="E4421" s="10">
        <v>45387.782638888893</v>
      </c>
      <c r="F4421" s="11">
        <v>0.05</v>
      </c>
      <c r="G4421" s="11">
        <v>0.84652777777777777</v>
      </c>
      <c r="H4421" s="8" t="s">
        <v>2207</v>
      </c>
      <c r="I4421" s="8">
        <v>1027.4675999999999</v>
      </c>
    </row>
    <row r="4422" spans="1:9" x14ac:dyDescent="0.25">
      <c r="A4422" t="s">
        <v>2494</v>
      </c>
      <c r="B4422" s="9" t="s">
        <v>712</v>
      </c>
      <c r="C4422" s="8" t="s">
        <v>1070</v>
      </c>
      <c r="D4422" s="10">
        <v>45321.79791666667</v>
      </c>
      <c r="E4422" s="10">
        <v>45321.847916666673</v>
      </c>
      <c r="F4422" s="11">
        <v>0.05</v>
      </c>
      <c r="G4422" s="11">
        <v>3.9583333333333331E-2</v>
      </c>
      <c r="H4422" s="8" t="s">
        <v>2207</v>
      </c>
      <c r="I4422" s="8">
        <v>1027.4675999999999</v>
      </c>
    </row>
    <row r="4423" spans="1:9" x14ac:dyDescent="0.25">
      <c r="A4423" t="s">
        <v>2499</v>
      </c>
      <c r="B4423" s="12" t="s">
        <v>634</v>
      </c>
      <c r="C4423" s="13" t="s">
        <v>646</v>
      </c>
      <c r="D4423" s="14">
        <v>45318.40347222222</v>
      </c>
      <c r="E4423" s="14">
        <v>45318.453472222223</v>
      </c>
      <c r="F4423" s="15">
        <v>0.05</v>
      </c>
      <c r="G4423" s="15"/>
      <c r="H4423" s="13" t="s">
        <v>2207</v>
      </c>
      <c r="I4423" s="13">
        <v>1027.4675999999999</v>
      </c>
    </row>
    <row r="4424" spans="1:9" x14ac:dyDescent="0.25">
      <c r="A4424" t="s">
        <v>90</v>
      </c>
      <c r="B4424" s="12" t="s">
        <v>89</v>
      </c>
      <c r="C4424" s="13" t="s">
        <v>87</v>
      </c>
      <c r="D4424" s="14">
        <v>45553.588888888888</v>
      </c>
      <c r="E4424" s="14">
        <v>45553.638888888891</v>
      </c>
      <c r="F4424" s="15">
        <v>0.05</v>
      </c>
      <c r="G4424" s="15">
        <v>0.15069444444444441</v>
      </c>
      <c r="H4424" s="13" t="s">
        <v>3096</v>
      </c>
      <c r="I4424" s="13">
        <v>1027.4675999999999</v>
      </c>
    </row>
    <row r="4425" spans="1:9" x14ac:dyDescent="0.25">
      <c r="A4425" t="s">
        <v>2390</v>
      </c>
      <c r="B4425" s="12" t="s">
        <v>18</v>
      </c>
      <c r="C4425" s="13" t="s">
        <v>87</v>
      </c>
      <c r="D4425" s="14">
        <v>45435.927083333343</v>
      </c>
      <c r="E4425" s="14">
        <v>45435.977083333331</v>
      </c>
      <c r="F4425" s="15">
        <v>0.05</v>
      </c>
      <c r="G4425" s="15">
        <v>2.569444444444444E-2</v>
      </c>
      <c r="H4425" s="13" t="s">
        <v>3096</v>
      </c>
      <c r="I4425" s="13">
        <v>1027.4675999999999</v>
      </c>
    </row>
    <row r="4426" spans="1:9" x14ac:dyDescent="0.25">
      <c r="A4426" t="s">
        <v>3221</v>
      </c>
      <c r="B4426" s="12" t="s">
        <v>240</v>
      </c>
      <c r="C4426" s="13" t="s">
        <v>660</v>
      </c>
      <c r="D4426" s="14">
        <v>45343.761805555558</v>
      </c>
      <c r="E4426" s="14">
        <v>45343.811805555553</v>
      </c>
      <c r="F4426" s="15">
        <v>0.05</v>
      </c>
      <c r="G4426" s="15">
        <v>5.6250000000000001E-2</v>
      </c>
      <c r="H4426" s="13" t="s">
        <v>3277</v>
      </c>
      <c r="I4426" s="13">
        <v>1027.4675999999999</v>
      </c>
    </row>
    <row r="4427" spans="1:9" x14ac:dyDescent="0.25">
      <c r="A4427" t="s">
        <v>3221</v>
      </c>
      <c r="B4427" s="12" t="s">
        <v>240</v>
      </c>
      <c r="C4427" s="13" t="s">
        <v>660</v>
      </c>
      <c r="D4427" s="14">
        <v>45343.761805555558</v>
      </c>
      <c r="E4427" s="14">
        <v>45343.811805555553</v>
      </c>
      <c r="F4427" s="15">
        <v>0.05</v>
      </c>
      <c r="G4427" s="15">
        <v>5.6250000000000001E-2</v>
      </c>
      <c r="H4427" s="13" t="s">
        <v>3484</v>
      </c>
      <c r="I4427" s="13">
        <v>1027.4675999999999</v>
      </c>
    </row>
    <row r="4428" spans="1:9" x14ac:dyDescent="0.25">
      <c r="A4428" t="s">
        <v>3614</v>
      </c>
      <c r="B4428" s="9" t="s">
        <v>304</v>
      </c>
      <c r="C4428" s="8" t="s">
        <v>1435</v>
      </c>
      <c r="D4428" s="10">
        <v>45446.336805555547</v>
      </c>
      <c r="E4428" s="10">
        <v>45446.386805555558</v>
      </c>
      <c r="F4428" s="11">
        <v>0.05</v>
      </c>
      <c r="G4428" s="11">
        <v>4.947222222222222</v>
      </c>
      <c r="H4428" s="8" t="s">
        <v>3485</v>
      </c>
      <c r="I4428" s="8">
        <v>1027.4675999999999</v>
      </c>
    </row>
    <row r="4429" spans="1:9" x14ac:dyDescent="0.25">
      <c r="A4429" t="s">
        <v>3810</v>
      </c>
      <c r="B4429" s="12" t="s">
        <v>1029</v>
      </c>
      <c r="C4429" s="13" t="s">
        <v>22</v>
      </c>
      <c r="D4429" s="14">
        <v>45507.993055555547</v>
      </c>
      <c r="E4429" s="14">
        <v>45508.043055555558</v>
      </c>
      <c r="F4429" s="15">
        <v>0.05</v>
      </c>
      <c r="G4429" s="15">
        <v>1.494444444444444</v>
      </c>
      <c r="H4429" s="13" t="s">
        <v>3703</v>
      </c>
      <c r="I4429" s="13">
        <v>1027.4675999999999</v>
      </c>
    </row>
    <row r="4430" spans="1:9" x14ac:dyDescent="0.25">
      <c r="A4430" t="s">
        <v>1027</v>
      </c>
      <c r="B4430" s="12" t="s">
        <v>125</v>
      </c>
      <c r="C4430" s="13" t="s">
        <v>376</v>
      </c>
      <c r="D4430" s="14">
        <v>45574.712500000001</v>
      </c>
      <c r="E4430" s="14">
        <v>45574.762499999997</v>
      </c>
      <c r="F4430" s="15">
        <v>0.05</v>
      </c>
      <c r="G4430" s="15">
        <v>0.71736111111111112</v>
      </c>
      <c r="H4430" s="13" t="s">
        <v>3918</v>
      </c>
      <c r="I4430" s="13">
        <v>1027.4675999999999</v>
      </c>
    </row>
    <row r="4431" spans="1:9" x14ac:dyDescent="0.25">
      <c r="A4431" t="s">
        <v>4349</v>
      </c>
      <c r="B4431" s="12" t="s">
        <v>210</v>
      </c>
      <c r="C4431" s="13" t="s">
        <v>311</v>
      </c>
      <c r="D4431" s="14">
        <v>45560.415277777778</v>
      </c>
      <c r="E4431" s="14">
        <v>45560.465277777781</v>
      </c>
      <c r="F4431" s="15">
        <v>0.05</v>
      </c>
      <c r="G4431" s="15">
        <v>1.231944444444445</v>
      </c>
      <c r="H4431" s="13" t="s">
        <v>4288</v>
      </c>
      <c r="I4431" s="13">
        <v>1027.4675999999999</v>
      </c>
    </row>
    <row r="4432" spans="1:9" x14ac:dyDescent="0.25">
      <c r="A4432" t="s">
        <v>1375</v>
      </c>
      <c r="B4432" s="12" t="s">
        <v>54</v>
      </c>
      <c r="C4432" s="13" t="s">
        <v>134</v>
      </c>
      <c r="D4432" s="14">
        <v>45352.820833333331</v>
      </c>
      <c r="E4432" s="14">
        <v>45352.870833333327</v>
      </c>
      <c r="F4432" s="15">
        <v>0.05</v>
      </c>
      <c r="G4432" s="15">
        <v>-1.896527777777778</v>
      </c>
      <c r="H4432" s="13" t="s">
        <v>4288</v>
      </c>
      <c r="I4432" s="13">
        <v>1027.4675999999999</v>
      </c>
    </row>
    <row r="4433" spans="1:9" x14ac:dyDescent="0.25">
      <c r="A4433" t="s">
        <v>3137</v>
      </c>
      <c r="B4433" s="9" t="s">
        <v>127</v>
      </c>
      <c r="C4433" s="8" t="s">
        <v>130</v>
      </c>
      <c r="D4433" s="10">
        <v>45343.888888888891</v>
      </c>
      <c r="E4433" s="10">
        <v>45343.938888888893</v>
      </c>
      <c r="F4433" s="11">
        <v>0.05</v>
      </c>
      <c r="G4433" s="11">
        <v>6.805555555555555E-2</v>
      </c>
      <c r="H4433" s="8" t="s">
        <v>4485</v>
      </c>
      <c r="I4433" s="8">
        <v>1027.4675999999999</v>
      </c>
    </row>
    <row r="4434" spans="1:9" x14ac:dyDescent="0.25">
      <c r="A4434" t="s">
        <v>4234</v>
      </c>
      <c r="B4434" s="9" t="s">
        <v>712</v>
      </c>
      <c r="C4434" s="8" t="s">
        <v>18</v>
      </c>
      <c r="D4434" s="10">
        <v>45677.074999999997</v>
      </c>
      <c r="E4434" s="10">
        <v>45677.125</v>
      </c>
      <c r="F4434" s="11">
        <v>0.05</v>
      </c>
      <c r="G4434" s="11"/>
      <c r="H4434" s="8" t="s">
        <v>4654</v>
      </c>
      <c r="I4434" s="8">
        <v>1027.4675999999999</v>
      </c>
    </row>
    <row r="4435" spans="1:9" x14ac:dyDescent="0.25">
      <c r="A4435" t="s">
        <v>4839</v>
      </c>
      <c r="B4435" s="12" t="s">
        <v>605</v>
      </c>
      <c r="C4435" s="13" t="s">
        <v>18</v>
      </c>
      <c r="D4435" s="14">
        <v>45580.952777777777</v>
      </c>
      <c r="E4435" s="14">
        <v>45581.00277777778</v>
      </c>
      <c r="F4435" s="15">
        <v>0.05</v>
      </c>
      <c r="G4435" s="15">
        <v>0.6069444444444444</v>
      </c>
      <c r="H4435" s="13" t="s">
        <v>4776</v>
      </c>
      <c r="I4435" s="13">
        <v>1027.4675999999999</v>
      </c>
    </row>
    <row r="4436" spans="1:9" x14ac:dyDescent="0.25">
      <c r="A4436" t="s">
        <v>2337</v>
      </c>
      <c r="B4436" s="9" t="s">
        <v>125</v>
      </c>
      <c r="C4436" s="8" t="s">
        <v>527</v>
      </c>
      <c r="D4436" s="10">
        <v>45435.861111111109</v>
      </c>
      <c r="E4436" s="10">
        <v>45435.911111111112</v>
      </c>
      <c r="F4436" s="11">
        <v>0.05</v>
      </c>
      <c r="G4436" s="11">
        <v>0.51875000000000004</v>
      </c>
      <c r="H4436" s="8" t="s">
        <v>4776</v>
      </c>
      <c r="I4436" s="8">
        <v>1027.4675999999999</v>
      </c>
    </row>
    <row r="4437" spans="1:9" x14ac:dyDescent="0.25">
      <c r="A4437" t="s">
        <v>606</v>
      </c>
      <c r="B4437" s="12" t="s">
        <v>605</v>
      </c>
      <c r="C4437" s="13" t="s">
        <v>445</v>
      </c>
      <c r="D4437" s="14">
        <v>45485.921527777777</v>
      </c>
      <c r="E4437" s="14">
        <v>45485.970833333333</v>
      </c>
      <c r="F4437" s="15">
        <v>4.9305555555555547E-2</v>
      </c>
      <c r="G4437" s="15">
        <v>0.75069444444444444</v>
      </c>
      <c r="H4437" s="13" t="s">
        <v>418</v>
      </c>
      <c r="I4437" s="13">
        <v>1013.1972166666666</v>
      </c>
    </row>
    <row r="4438" spans="1:9" x14ac:dyDescent="0.25">
      <c r="A4438" t="s">
        <v>769</v>
      </c>
      <c r="B4438" s="9" t="s">
        <v>24</v>
      </c>
      <c r="C4438" s="8" t="s">
        <v>35</v>
      </c>
      <c r="D4438" s="10">
        <v>45339.763888888891</v>
      </c>
      <c r="E4438" s="10">
        <v>45339.813194444447</v>
      </c>
      <c r="F4438" s="11">
        <v>4.9305555555555547E-2</v>
      </c>
      <c r="G4438" s="11">
        <v>7.7562499999999996</v>
      </c>
      <c r="H4438" s="8" t="s">
        <v>418</v>
      </c>
      <c r="I4438" s="8">
        <v>1013.1972166666666</v>
      </c>
    </row>
    <row r="4439" spans="1:9" x14ac:dyDescent="0.25">
      <c r="A4439" t="s">
        <v>2004</v>
      </c>
      <c r="B4439" s="12" t="s">
        <v>2003</v>
      </c>
      <c r="C4439" s="13" t="s">
        <v>246</v>
      </c>
      <c r="D4439" s="14">
        <v>45547.813888888893</v>
      </c>
      <c r="E4439" s="14">
        <v>45547.863194444442</v>
      </c>
      <c r="F4439" s="15">
        <v>4.9305555555555547E-2</v>
      </c>
      <c r="G4439" s="15">
        <v>0.82986111111111116</v>
      </c>
      <c r="H4439" s="13" t="s">
        <v>1908</v>
      </c>
      <c r="I4439" s="13">
        <v>1013.1972166666666</v>
      </c>
    </row>
    <row r="4440" spans="1:9" x14ac:dyDescent="0.25">
      <c r="A4440" t="s">
        <v>2294</v>
      </c>
      <c r="B4440" s="12" t="s">
        <v>570</v>
      </c>
      <c r="C4440" s="13" t="s">
        <v>35</v>
      </c>
      <c r="D4440" s="14">
        <v>45568.771527777782</v>
      </c>
      <c r="E4440" s="14">
        <v>45568.820833333331</v>
      </c>
      <c r="F4440" s="15">
        <v>4.9305555555555547E-2</v>
      </c>
      <c r="G4440" s="15">
        <v>13.08958333333333</v>
      </c>
      <c r="H4440" s="13" t="s">
        <v>2207</v>
      </c>
      <c r="I4440" s="13">
        <v>1013.1972166666666</v>
      </c>
    </row>
    <row r="4441" spans="1:9" x14ac:dyDescent="0.25">
      <c r="A4441" t="s">
        <v>2348</v>
      </c>
      <c r="B4441" s="9" t="s">
        <v>549</v>
      </c>
      <c r="C4441" s="8" t="s">
        <v>2346</v>
      </c>
      <c r="D4441" s="10">
        <v>45512.307638888888</v>
      </c>
      <c r="E4441" s="10">
        <v>45512.356944444437</v>
      </c>
      <c r="F4441" s="11">
        <v>4.9305555555555547E-2</v>
      </c>
      <c r="G4441" s="11">
        <v>1.3423611111111109</v>
      </c>
      <c r="H4441" s="8" t="s">
        <v>2207</v>
      </c>
      <c r="I4441" s="8">
        <v>1013.1972166666666</v>
      </c>
    </row>
    <row r="4442" spans="1:9" x14ac:dyDescent="0.25">
      <c r="A4442" t="s">
        <v>465</v>
      </c>
      <c r="B4442" s="12" t="s">
        <v>156</v>
      </c>
      <c r="C4442" s="13" t="s">
        <v>77</v>
      </c>
      <c r="D4442" s="14">
        <v>45344.865277777782</v>
      </c>
      <c r="E4442" s="14">
        <v>45344.914583333331</v>
      </c>
      <c r="F4442" s="15">
        <v>4.9305555555555547E-2</v>
      </c>
      <c r="G4442" s="15">
        <v>1.7388888888888889</v>
      </c>
      <c r="H4442" s="13" t="s">
        <v>2502</v>
      </c>
      <c r="I4442" s="13">
        <v>1013.1972166666666</v>
      </c>
    </row>
    <row r="4443" spans="1:9" x14ac:dyDescent="0.25">
      <c r="A4443" t="s">
        <v>362</v>
      </c>
      <c r="B4443" s="9" t="s">
        <v>54</v>
      </c>
      <c r="C4443" s="8" t="s">
        <v>75</v>
      </c>
      <c r="D4443" s="10">
        <v>45555.931944444441</v>
      </c>
      <c r="E4443" s="10">
        <v>45555.981249999997</v>
      </c>
      <c r="F4443" s="11">
        <v>4.9305555555555547E-2</v>
      </c>
      <c r="G4443" s="11">
        <v>0.84166666666666667</v>
      </c>
      <c r="H4443" s="8" t="s">
        <v>2858</v>
      </c>
      <c r="I4443" s="8">
        <v>1013.1972166666666</v>
      </c>
    </row>
    <row r="4444" spans="1:9" x14ac:dyDescent="0.25">
      <c r="A4444" t="s">
        <v>512</v>
      </c>
      <c r="B4444" s="12" t="s">
        <v>125</v>
      </c>
      <c r="C4444" s="13" t="s">
        <v>240</v>
      </c>
      <c r="D4444" s="14">
        <v>45536.670138888891</v>
      </c>
      <c r="E4444" s="14">
        <v>45536.719444444447</v>
      </c>
      <c r="F4444" s="15">
        <v>4.9305555555555547E-2</v>
      </c>
      <c r="G4444" s="15">
        <v>1.281944444444445</v>
      </c>
      <c r="H4444" s="13" t="s">
        <v>2858</v>
      </c>
      <c r="I4444" s="13">
        <v>1013.1972166666666</v>
      </c>
    </row>
    <row r="4445" spans="1:9" x14ac:dyDescent="0.25">
      <c r="A4445" t="s">
        <v>3001</v>
      </c>
      <c r="B4445" s="9" t="s">
        <v>1580</v>
      </c>
      <c r="C4445" s="8" t="s">
        <v>261</v>
      </c>
      <c r="D4445" s="10">
        <v>45432.045138888891</v>
      </c>
      <c r="E4445" s="10">
        <v>45432.094444444447</v>
      </c>
      <c r="F4445" s="11">
        <v>4.9305555555555547E-2</v>
      </c>
      <c r="G4445" s="11">
        <v>6.25E-2</v>
      </c>
      <c r="H4445" s="8" t="s">
        <v>2858</v>
      </c>
      <c r="I4445" s="8">
        <v>1013.1972166666666</v>
      </c>
    </row>
    <row r="4446" spans="1:9" x14ac:dyDescent="0.25">
      <c r="A4446" t="s">
        <v>3151</v>
      </c>
      <c r="B4446" s="9" t="s">
        <v>660</v>
      </c>
      <c r="C4446" s="8" t="s">
        <v>14</v>
      </c>
      <c r="D4446" s="10">
        <v>45534.902777777781</v>
      </c>
      <c r="E4446" s="10">
        <v>45534.95208333333</v>
      </c>
      <c r="F4446" s="11">
        <v>4.9305555555555547E-2</v>
      </c>
      <c r="G4446" s="11">
        <v>0.75694444444444442</v>
      </c>
      <c r="H4446" s="8" t="s">
        <v>3096</v>
      </c>
      <c r="I4446" s="8">
        <v>1013.1972166666666</v>
      </c>
    </row>
    <row r="4447" spans="1:9" x14ac:dyDescent="0.25">
      <c r="A4447" t="s">
        <v>3159</v>
      </c>
      <c r="B4447" s="9" t="s">
        <v>3158</v>
      </c>
      <c r="C4447" s="8" t="s">
        <v>898</v>
      </c>
      <c r="D4447" s="10">
        <v>45525.57708333333</v>
      </c>
      <c r="E4447" s="10">
        <v>45525.626388888893</v>
      </c>
      <c r="F4447" s="11">
        <v>4.9305555555555547E-2</v>
      </c>
      <c r="G4447" s="11">
        <v>0.81805555555555554</v>
      </c>
      <c r="H4447" s="8" t="s">
        <v>3096</v>
      </c>
      <c r="I4447" s="8">
        <v>1013.1972166666666</v>
      </c>
    </row>
    <row r="4448" spans="1:9" x14ac:dyDescent="0.25">
      <c r="A4448" t="s">
        <v>3244</v>
      </c>
      <c r="B4448" s="12" t="s">
        <v>81</v>
      </c>
      <c r="C4448" s="13" t="s">
        <v>240</v>
      </c>
      <c r="D4448" s="14">
        <v>45361.584027777782</v>
      </c>
      <c r="E4448" s="14">
        <v>45361.633333333331</v>
      </c>
      <c r="F4448" s="15">
        <v>4.9305555555555547E-2</v>
      </c>
      <c r="G4448" s="15">
        <v>8.5416666666666669E-2</v>
      </c>
      <c r="H4448" s="13" t="s">
        <v>3096</v>
      </c>
      <c r="I4448" s="13">
        <v>1013.1972166666666</v>
      </c>
    </row>
    <row r="4449" spans="1:9" x14ac:dyDescent="0.25">
      <c r="A4449" t="s">
        <v>3475</v>
      </c>
      <c r="B4449" s="12" t="s">
        <v>246</v>
      </c>
      <c r="C4449" s="13" t="s">
        <v>2181</v>
      </c>
      <c r="D4449" s="14">
        <v>45327.15902777778</v>
      </c>
      <c r="E4449" s="14">
        <v>45327.208333333343</v>
      </c>
      <c r="F4449" s="15">
        <v>4.9305555555555547E-2</v>
      </c>
      <c r="G4449" s="15">
        <v>2.5541666666666671</v>
      </c>
      <c r="H4449" s="13" t="s">
        <v>3277</v>
      </c>
      <c r="I4449" s="13">
        <v>1013.1972166666666</v>
      </c>
    </row>
    <row r="4450" spans="1:9" x14ac:dyDescent="0.25">
      <c r="A4450" t="s">
        <v>3475</v>
      </c>
      <c r="B4450" s="12" t="s">
        <v>246</v>
      </c>
      <c r="C4450" s="13" t="s">
        <v>2181</v>
      </c>
      <c r="D4450" s="14">
        <v>45327.15902777778</v>
      </c>
      <c r="E4450" s="14">
        <v>45327.208333333343</v>
      </c>
      <c r="F4450" s="15">
        <v>4.9305555555555547E-2</v>
      </c>
      <c r="G4450" s="15">
        <v>2.5541666666666671</v>
      </c>
      <c r="H4450" s="13" t="s">
        <v>3484</v>
      </c>
      <c r="I4450" s="13">
        <v>1013.1972166666666</v>
      </c>
    </row>
    <row r="4451" spans="1:9" x14ac:dyDescent="0.25">
      <c r="A4451" t="s">
        <v>3716</v>
      </c>
      <c r="B4451" s="12" t="s">
        <v>50</v>
      </c>
      <c r="C4451" s="13" t="s">
        <v>52</v>
      </c>
      <c r="D4451" s="14">
        <v>45655.786111111112</v>
      </c>
      <c r="E4451" s="14">
        <v>45655.835416666669</v>
      </c>
      <c r="F4451" s="15">
        <v>4.9305555555555547E-2</v>
      </c>
      <c r="G4451" s="15">
        <v>4.6527777777777779E-2</v>
      </c>
      <c r="H4451" s="13" t="s">
        <v>3703</v>
      </c>
      <c r="I4451" s="13">
        <v>1013.1972166666666</v>
      </c>
    </row>
    <row r="4452" spans="1:9" x14ac:dyDescent="0.25">
      <c r="A4452" t="s">
        <v>360</v>
      </c>
      <c r="B4452" s="9" t="s">
        <v>8</v>
      </c>
      <c r="C4452" s="8" t="s">
        <v>259</v>
      </c>
      <c r="D4452" s="10">
        <v>45425.820138888892</v>
      </c>
      <c r="E4452" s="10">
        <v>45425.869444444441</v>
      </c>
      <c r="F4452" s="11">
        <v>4.9305555555555547E-2</v>
      </c>
      <c r="G4452" s="11">
        <v>3.0555555555555551E-2</v>
      </c>
      <c r="H4452" s="8" t="s">
        <v>3703</v>
      </c>
      <c r="I4452" s="8">
        <v>1013.1972166666666</v>
      </c>
    </row>
    <row r="4453" spans="1:9" x14ac:dyDescent="0.25">
      <c r="A4453" t="s">
        <v>3909</v>
      </c>
      <c r="B4453" s="12" t="s">
        <v>2920</v>
      </c>
      <c r="C4453" s="13" t="s">
        <v>1289</v>
      </c>
      <c r="D4453" s="14">
        <v>45350.722916666673</v>
      </c>
      <c r="E4453" s="14">
        <v>45350.772222222222</v>
      </c>
      <c r="F4453" s="15">
        <v>4.9305555555555547E-2</v>
      </c>
      <c r="G4453" s="15">
        <v>5.0590277777777777</v>
      </c>
      <c r="H4453" s="13" t="s">
        <v>3703</v>
      </c>
      <c r="I4453" s="13">
        <v>1013.1972166666666</v>
      </c>
    </row>
    <row r="4454" spans="1:9" x14ac:dyDescent="0.25">
      <c r="A4454" t="s">
        <v>4307</v>
      </c>
      <c r="B4454" s="9" t="s">
        <v>353</v>
      </c>
      <c r="C4454" s="8" t="s">
        <v>1587</v>
      </c>
      <c r="D4454" s="10">
        <v>45654.536805555559</v>
      </c>
      <c r="E4454" s="10">
        <v>45654.586111111108</v>
      </c>
      <c r="F4454" s="11">
        <v>4.9305555555555547E-2</v>
      </c>
      <c r="G4454" s="11">
        <v>4.4444444444444453E-2</v>
      </c>
      <c r="H4454" s="8" t="s">
        <v>4288</v>
      </c>
      <c r="I4454" s="8">
        <v>1013.1972166666666</v>
      </c>
    </row>
    <row r="4455" spans="1:9" x14ac:dyDescent="0.25">
      <c r="A4455" t="s">
        <v>4134</v>
      </c>
      <c r="B4455" s="9" t="s">
        <v>18</v>
      </c>
      <c r="C4455" s="8" t="s">
        <v>164</v>
      </c>
      <c r="D4455" s="10">
        <v>45580.783333333333</v>
      </c>
      <c r="E4455" s="10">
        <v>45580.832638888889</v>
      </c>
      <c r="F4455" s="11">
        <v>4.9305555555555547E-2</v>
      </c>
      <c r="G4455" s="11">
        <v>7.4999999999999997E-2</v>
      </c>
      <c r="H4455" s="8" t="s">
        <v>4288</v>
      </c>
      <c r="I4455" s="8">
        <v>1013.1972166666666</v>
      </c>
    </row>
    <row r="4456" spans="1:9" x14ac:dyDescent="0.25">
      <c r="A4456" t="s">
        <v>3821</v>
      </c>
      <c r="B4456" s="12" t="s">
        <v>68</v>
      </c>
      <c r="C4456" s="13" t="s">
        <v>271</v>
      </c>
      <c r="D4456" s="14">
        <v>45490.888194444437</v>
      </c>
      <c r="E4456" s="14">
        <v>45490.9375</v>
      </c>
      <c r="F4456" s="15">
        <v>4.9305555555555547E-2</v>
      </c>
      <c r="G4456" s="15">
        <v>0.69236111111111109</v>
      </c>
      <c r="H4456" s="13" t="s">
        <v>4288</v>
      </c>
      <c r="I4456" s="13">
        <v>1013.1972166666666</v>
      </c>
    </row>
    <row r="4457" spans="1:9" x14ac:dyDescent="0.25">
      <c r="A4457" t="s">
        <v>2481</v>
      </c>
      <c r="B4457" s="12" t="s">
        <v>77</v>
      </c>
      <c r="C4457" s="13" t="s">
        <v>54</v>
      </c>
      <c r="D4457" s="14">
        <v>45670.73541666667</v>
      </c>
      <c r="E4457" s="14">
        <v>45670.784722222219</v>
      </c>
      <c r="F4457" s="15">
        <v>4.9305555555555547E-2</v>
      </c>
      <c r="G4457" s="15">
        <v>4.0972222222222222E-2</v>
      </c>
      <c r="H4457" s="13" t="s">
        <v>4776</v>
      </c>
      <c r="I4457" s="13">
        <v>1013.1972166666666</v>
      </c>
    </row>
    <row r="4458" spans="1:9" x14ac:dyDescent="0.25">
      <c r="A4458" t="s">
        <v>327</v>
      </c>
      <c r="B4458" s="9" t="s">
        <v>326</v>
      </c>
      <c r="C4458" s="8" t="s">
        <v>324</v>
      </c>
      <c r="D4458" s="10">
        <v>45427.461805555547</v>
      </c>
      <c r="E4458" s="10">
        <v>45427.510416666657</v>
      </c>
      <c r="F4458" s="11">
        <v>4.8611111111111112E-2</v>
      </c>
      <c r="G4458" s="11">
        <v>0.95138888888888884</v>
      </c>
      <c r="H4458" s="8" t="s">
        <v>11</v>
      </c>
      <c r="I4458" s="8">
        <v>998.92683333333332</v>
      </c>
    </row>
    <row r="4459" spans="1:9" x14ac:dyDescent="0.25">
      <c r="A4459" t="s">
        <v>397</v>
      </c>
      <c r="B4459" s="9" t="s">
        <v>39</v>
      </c>
      <c r="C4459" s="8" t="s">
        <v>68</v>
      </c>
      <c r="D4459" s="10">
        <v>45336.05972222222</v>
      </c>
      <c r="E4459" s="10">
        <v>45336.10833333333</v>
      </c>
      <c r="F4459" s="11">
        <v>4.8611111111111112E-2</v>
      </c>
      <c r="G4459" s="11">
        <v>0.67986111111111114</v>
      </c>
      <c r="H4459" s="8" t="s">
        <v>11</v>
      </c>
      <c r="I4459" s="8">
        <v>998.92683333333332</v>
      </c>
    </row>
    <row r="4460" spans="1:9" x14ac:dyDescent="0.25">
      <c r="A4460" t="s">
        <v>709</v>
      </c>
      <c r="B4460" s="12" t="s">
        <v>708</v>
      </c>
      <c r="C4460" s="13" t="s">
        <v>125</v>
      </c>
      <c r="D4460" s="14">
        <v>45388.761805555558</v>
      </c>
      <c r="E4460" s="14">
        <v>45388.810416666667</v>
      </c>
      <c r="F4460" s="15">
        <v>4.8611111111111112E-2</v>
      </c>
      <c r="G4460" s="15">
        <v>2.4305555555555559E-2</v>
      </c>
      <c r="H4460" s="13" t="s">
        <v>418</v>
      </c>
      <c r="I4460" s="13">
        <v>998.92683333333332</v>
      </c>
    </row>
    <row r="4461" spans="1:9" x14ac:dyDescent="0.25">
      <c r="A4461" t="s">
        <v>750</v>
      </c>
      <c r="B4461" s="9" t="s">
        <v>749</v>
      </c>
      <c r="C4461" s="8" t="s">
        <v>259</v>
      </c>
      <c r="D4461" s="10">
        <v>45362.796527777777</v>
      </c>
      <c r="E4461" s="10">
        <v>45362.845138888893</v>
      </c>
      <c r="F4461" s="11">
        <v>4.8611111111111112E-2</v>
      </c>
      <c r="G4461" s="11">
        <v>4.2361111111111113E-2</v>
      </c>
      <c r="H4461" s="8" t="s">
        <v>418</v>
      </c>
      <c r="I4461" s="8">
        <v>998.92683333333332</v>
      </c>
    </row>
    <row r="4462" spans="1:9" x14ac:dyDescent="0.25">
      <c r="A4462" t="s">
        <v>1027</v>
      </c>
      <c r="B4462" s="9" t="s">
        <v>125</v>
      </c>
      <c r="C4462" s="8" t="s">
        <v>376</v>
      </c>
      <c r="D4462" s="10">
        <v>45385.856249999997</v>
      </c>
      <c r="E4462" s="10">
        <v>45385.904861111107</v>
      </c>
      <c r="F4462" s="11">
        <v>4.8611111111111112E-2</v>
      </c>
      <c r="G4462" s="11">
        <v>0.63749999999999996</v>
      </c>
      <c r="H4462" s="8" t="s">
        <v>791</v>
      </c>
      <c r="I4462" s="8">
        <v>998.92683333333332</v>
      </c>
    </row>
    <row r="4463" spans="1:9" x14ac:dyDescent="0.25">
      <c r="A4463" t="s">
        <v>1161</v>
      </c>
      <c r="B4463" s="9" t="s">
        <v>1160</v>
      </c>
      <c r="C4463" s="8" t="s">
        <v>311</v>
      </c>
      <c r="D4463" s="10">
        <v>45520.306944444441</v>
      </c>
      <c r="E4463" s="10">
        <v>45520.355555555558</v>
      </c>
      <c r="F4463" s="11">
        <v>4.8611111111111112E-2</v>
      </c>
      <c r="G4463" s="11">
        <v>9.3055555555555558E-2</v>
      </c>
      <c r="H4463" s="8" t="s">
        <v>1085</v>
      </c>
      <c r="I4463" s="8">
        <v>998.92683333333332</v>
      </c>
    </row>
    <row r="4464" spans="1:9" x14ac:dyDescent="0.25">
      <c r="A4464" t="s">
        <v>1268</v>
      </c>
      <c r="B4464" s="9" t="s">
        <v>54</v>
      </c>
      <c r="C4464" s="8" t="s">
        <v>28</v>
      </c>
      <c r="D4464" s="10">
        <v>45375.834722222222</v>
      </c>
      <c r="E4464" s="10">
        <v>45375.883333333331</v>
      </c>
      <c r="F4464" s="11">
        <v>4.8611111111111112E-2</v>
      </c>
      <c r="G4464" s="11"/>
      <c r="H4464" s="8" t="s">
        <v>1085</v>
      </c>
      <c r="I4464" s="8">
        <v>998.92683333333332</v>
      </c>
    </row>
    <row r="4465" spans="1:9" x14ac:dyDescent="0.25">
      <c r="A4465" t="s">
        <v>1328</v>
      </c>
      <c r="B4465" s="12" t="s">
        <v>122</v>
      </c>
      <c r="C4465" s="13" t="s">
        <v>118</v>
      </c>
      <c r="D4465" s="14">
        <v>45657.531944444447</v>
      </c>
      <c r="E4465" s="14">
        <v>45657.580555555563</v>
      </c>
      <c r="F4465" s="15">
        <v>4.8611111111111112E-2</v>
      </c>
      <c r="G4465" s="15">
        <v>8.4027777777777785E-2</v>
      </c>
      <c r="H4465" s="13" t="s">
        <v>1314</v>
      </c>
      <c r="I4465" s="13">
        <v>998.92683333333332</v>
      </c>
    </row>
    <row r="4466" spans="1:9" x14ac:dyDescent="0.25">
      <c r="A4466" t="s">
        <v>1950</v>
      </c>
      <c r="B4466" s="12" t="s">
        <v>406</v>
      </c>
      <c r="C4466" s="13" t="s">
        <v>1614</v>
      </c>
      <c r="D4466" s="14">
        <v>45622.890972222223</v>
      </c>
      <c r="E4466" s="14">
        <v>45622.939583333333</v>
      </c>
      <c r="F4466" s="15">
        <v>4.8611111111111112E-2</v>
      </c>
      <c r="G4466" s="15"/>
      <c r="H4466" s="13" t="s">
        <v>1908</v>
      </c>
      <c r="I4466" s="13">
        <v>998.92683333333332</v>
      </c>
    </row>
    <row r="4467" spans="1:9" x14ac:dyDescent="0.25">
      <c r="A4467" t="s">
        <v>1238</v>
      </c>
      <c r="B4467" s="12" t="s">
        <v>337</v>
      </c>
      <c r="C4467" s="13" t="s">
        <v>1236</v>
      </c>
      <c r="D4467" s="14">
        <v>45447.565972222219</v>
      </c>
      <c r="E4467" s="14">
        <v>45447.614583333343</v>
      </c>
      <c r="F4467" s="15">
        <v>4.8611111111111112E-2</v>
      </c>
      <c r="G4467" s="15">
        <v>0.96388888888888891</v>
      </c>
      <c r="H4467" s="13" t="s">
        <v>1908</v>
      </c>
      <c r="I4467" s="13">
        <v>998.92683333333332</v>
      </c>
    </row>
    <row r="4468" spans="1:9" x14ac:dyDescent="0.25">
      <c r="A4468" t="s">
        <v>2120</v>
      </c>
      <c r="B4468" s="9" t="s">
        <v>160</v>
      </c>
      <c r="C4468" s="8" t="s">
        <v>664</v>
      </c>
      <c r="D4468" s="10">
        <v>45416.679166666669</v>
      </c>
      <c r="E4468" s="10">
        <v>45416.727777777778</v>
      </c>
      <c r="F4468" s="11">
        <v>4.8611111111111112E-2</v>
      </c>
      <c r="G4468" s="11">
        <v>0.84027777777777779</v>
      </c>
      <c r="H4468" s="8" t="s">
        <v>1908</v>
      </c>
      <c r="I4468" s="8">
        <v>998.92683333333332</v>
      </c>
    </row>
    <row r="4469" spans="1:9" x14ac:dyDescent="0.25">
      <c r="A4469" t="s">
        <v>2262</v>
      </c>
      <c r="B4469" s="9" t="s">
        <v>158</v>
      </c>
      <c r="C4469" s="8" t="s">
        <v>409</v>
      </c>
      <c r="D4469" s="10">
        <v>45617.943749999999</v>
      </c>
      <c r="E4469" s="10">
        <v>45617.992361111108</v>
      </c>
      <c r="F4469" s="11">
        <v>4.8611111111111112E-2</v>
      </c>
      <c r="G4469" s="11">
        <v>0.99236111111111114</v>
      </c>
      <c r="H4469" s="8" t="s">
        <v>2207</v>
      </c>
      <c r="I4469" s="8">
        <v>998.92683333333332</v>
      </c>
    </row>
    <row r="4470" spans="1:9" x14ac:dyDescent="0.25">
      <c r="A4470" t="s">
        <v>2314</v>
      </c>
      <c r="B4470" s="9" t="s">
        <v>2313</v>
      </c>
      <c r="C4470" s="8" t="s">
        <v>1120</v>
      </c>
      <c r="D4470" s="10">
        <v>45539.090277777781</v>
      </c>
      <c r="E4470" s="10">
        <v>45539.138888888891</v>
      </c>
      <c r="F4470" s="11">
        <v>4.8611111111111112E-2</v>
      </c>
      <c r="G4470" s="11">
        <v>1.186805555555555</v>
      </c>
      <c r="H4470" s="8" t="s">
        <v>2207</v>
      </c>
      <c r="I4470" s="8">
        <v>998.92683333333332</v>
      </c>
    </row>
    <row r="4471" spans="1:9" x14ac:dyDescent="0.25">
      <c r="A4471" t="s">
        <v>2407</v>
      </c>
      <c r="B4471" s="9" t="s">
        <v>311</v>
      </c>
      <c r="C4471" s="8" t="s">
        <v>210</v>
      </c>
      <c r="D4471" s="10">
        <v>45425.647916666669</v>
      </c>
      <c r="E4471" s="10">
        <v>45425.696527777778</v>
      </c>
      <c r="F4471" s="11">
        <v>4.8611111111111112E-2</v>
      </c>
      <c r="G4471" s="11">
        <v>1.2854166666666671</v>
      </c>
      <c r="H4471" s="8" t="s">
        <v>2207</v>
      </c>
      <c r="I4471" s="8">
        <v>998.92683333333332</v>
      </c>
    </row>
    <row r="4472" spans="1:9" x14ac:dyDescent="0.25">
      <c r="A4472" t="s">
        <v>1667</v>
      </c>
      <c r="B4472" s="9" t="s">
        <v>1666</v>
      </c>
      <c r="C4472" s="8" t="s">
        <v>1461</v>
      </c>
      <c r="D4472" s="10">
        <v>45685.165277777778</v>
      </c>
      <c r="E4472" s="10">
        <v>45685.213888888888</v>
      </c>
      <c r="F4472" s="11">
        <v>4.8611111111111112E-2</v>
      </c>
      <c r="G4472" s="11">
        <v>5.8333333333333327E-2</v>
      </c>
      <c r="H4472" s="8" t="s">
        <v>2502</v>
      </c>
      <c r="I4472" s="8">
        <v>998.92683333333332</v>
      </c>
    </row>
    <row r="4473" spans="1:9" x14ac:dyDescent="0.25">
      <c r="A4473" t="s">
        <v>1075</v>
      </c>
      <c r="B4473" s="12" t="s">
        <v>35</v>
      </c>
      <c r="C4473" s="13" t="s">
        <v>287</v>
      </c>
      <c r="D4473" s="14">
        <v>45644.611805555563</v>
      </c>
      <c r="E4473" s="14">
        <v>45644.660416666673</v>
      </c>
      <c r="F4473" s="15">
        <v>4.8611111111111112E-2</v>
      </c>
      <c r="G4473" s="15">
        <v>8.5416666666666669E-2</v>
      </c>
      <c r="H4473" s="13" t="s">
        <v>2502</v>
      </c>
      <c r="I4473" s="13">
        <v>998.92683333333332</v>
      </c>
    </row>
    <row r="4474" spans="1:9" x14ac:dyDescent="0.25">
      <c r="A4474" t="s">
        <v>2669</v>
      </c>
      <c r="B4474" s="12" t="s">
        <v>12</v>
      </c>
      <c r="C4474" s="13" t="s">
        <v>1861</v>
      </c>
      <c r="D4474" s="14">
        <v>45396.799305555563</v>
      </c>
      <c r="E4474" s="14">
        <v>45396.847916666673</v>
      </c>
      <c r="F4474" s="15">
        <v>4.8611111111111112E-2</v>
      </c>
      <c r="G4474" s="15">
        <v>7.4305555555555555E-2</v>
      </c>
      <c r="H4474" s="13" t="s">
        <v>2502</v>
      </c>
      <c r="I4474" s="13">
        <v>998.92683333333332</v>
      </c>
    </row>
    <row r="4475" spans="1:9" x14ac:dyDescent="0.25">
      <c r="A4475" t="s">
        <v>3092</v>
      </c>
      <c r="B4475" s="9" t="s">
        <v>3091</v>
      </c>
      <c r="C4475" s="8" t="s">
        <v>18</v>
      </c>
      <c r="D4475" s="10">
        <v>45332.88958333333</v>
      </c>
      <c r="E4475" s="10">
        <v>45332.938194444447</v>
      </c>
      <c r="F4475" s="11">
        <v>4.8611111111111112E-2</v>
      </c>
      <c r="G4475" s="11"/>
      <c r="H4475" s="8" t="s">
        <v>2858</v>
      </c>
      <c r="I4475" s="8">
        <v>998.92683333333332</v>
      </c>
    </row>
    <row r="4476" spans="1:9" x14ac:dyDescent="0.25">
      <c r="A4476" t="s">
        <v>3137</v>
      </c>
      <c r="B4476" s="9" t="s">
        <v>127</v>
      </c>
      <c r="C4476" s="8" t="s">
        <v>130</v>
      </c>
      <c r="D4476" s="10">
        <v>45586.79583333333</v>
      </c>
      <c r="E4476" s="10">
        <v>45586.844444444447</v>
      </c>
      <c r="F4476" s="11">
        <v>4.8611111111111112E-2</v>
      </c>
      <c r="G4476" s="11">
        <v>0.83611111111111114</v>
      </c>
      <c r="H4476" s="8" t="s">
        <v>3096</v>
      </c>
      <c r="I4476" s="8">
        <v>998.92683333333332</v>
      </c>
    </row>
    <row r="4477" spans="1:9" x14ac:dyDescent="0.25">
      <c r="A4477" t="s">
        <v>88</v>
      </c>
      <c r="B4477" s="12" t="s">
        <v>87</v>
      </c>
      <c r="C4477" s="13" t="s">
        <v>18</v>
      </c>
      <c r="D4477" s="14">
        <v>45568.939583333333</v>
      </c>
      <c r="E4477" s="14">
        <v>45568.988194444442</v>
      </c>
      <c r="F4477" s="15">
        <v>4.8611111111111112E-2</v>
      </c>
      <c r="G4477" s="15">
        <v>1.465972222222222</v>
      </c>
      <c r="H4477" s="13" t="s">
        <v>3096</v>
      </c>
      <c r="I4477" s="13">
        <v>998.92683333333332</v>
      </c>
    </row>
    <row r="4478" spans="1:9" x14ac:dyDescent="0.25">
      <c r="A4478" t="s">
        <v>88</v>
      </c>
      <c r="B4478" s="9" t="s">
        <v>87</v>
      </c>
      <c r="C4478" s="8" t="s">
        <v>18</v>
      </c>
      <c r="D4478" s="10">
        <v>45432.436805555553</v>
      </c>
      <c r="E4478" s="10">
        <v>45432.48541666667</v>
      </c>
      <c r="F4478" s="11">
        <v>4.8611111111111112E-2</v>
      </c>
      <c r="G4478" s="11">
        <v>3.4416666666666669</v>
      </c>
      <c r="H4478" s="8" t="s">
        <v>3096</v>
      </c>
      <c r="I4478" s="8">
        <v>998.92683333333332</v>
      </c>
    </row>
    <row r="4479" spans="1:9" x14ac:dyDescent="0.25">
      <c r="A4479" t="s">
        <v>135</v>
      </c>
      <c r="B4479" s="12" t="s">
        <v>134</v>
      </c>
      <c r="C4479" s="13" t="s">
        <v>58</v>
      </c>
      <c r="D4479" s="14">
        <v>45408.052777777782</v>
      </c>
      <c r="E4479" s="14">
        <v>45408.101388888892</v>
      </c>
      <c r="F4479" s="15">
        <v>4.8611111111111112E-2</v>
      </c>
      <c r="G4479" s="15">
        <v>4.4444444444444453E-2</v>
      </c>
      <c r="H4479" s="13" t="s">
        <v>3277</v>
      </c>
      <c r="I4479" s="13">
        <v>998.92683333333332</v>
      </c>
    </row>
    <row r="4480" spans="1:9" x14ac:dyDescent="0.25">
      <c r="A4480" t="s">
        <v>135</v>
      </c>
      <c r="B4480" s="12" t="s">
        <v>134</v>
      </c>
      <c r="C4480" s="13" t="s">
        <v>58</v>
      </c>
      <c r="D4480" s="14">
        <v>45408.052777777782</v>
      </c>
      <c r="E4480" s="14">
        <v>45408.101388888892</v>
      </c>
      <c r="F4480" s="15">
        <v>4.8611111111111112E-2</v>
      </c>
      <c r="G4480" s="15">
        <v>4.4444444444444453E-2</v>
      </c>
      <c r="H4480" s="13" t="s">
        <v>3484</v>
      </c>
      <c r="I4480" s="13">
        <v>998.92683333333332</v>
      </c>
    </row>
    <row r="4481" spans="1:9" x14ac:dyDescent="0.25">
      <c r="A4481" t="s">
        <v>3503</v>
      </c>
      <c r="B4481" s="12" t="s">
        <v>3502</v>
      </c>
      <c r="C4481" s="13" t="s">
        <v>333</v>
      </c>
      <c r="D4481" s="14">
        <v>45654.741666666669</v>
      </c>
      <c r="E4481" s="14">
        <v>45654.790277777778</v>
      </c>
      <c r="F4481" s="15">
        <v>4.8611111111111112E-2</v>
      </c>
      <c r="G4481" s="15">
        <v>6.1805555555555558E-2</v>
      </c>
      <c r="H4481" s="13" t="s">
        <v>3485</v>
      </c>
      <c r="I4481" s="13">
        <v>998.92683333333332</v>
      </c>
    </row>
    <row r="4482" spans="1:9" x14ac:dyDescent="0.25">
      <c r="A4482" t="s">
        <v>1135</v>
      </c>
      <c r="B4482" s="9" t="s">
        <v>240</v>
      </c>
      <c r="C4482" s="8" t="s">
        <v>125</v>
      </c>
      <c r="D4482" s="10">
        <v>45538.723611111112</v>
      </c>
      <c r="E4482" s="10">
        <v>45538.772222222222</v>
      </c>
      <c r="F4482" s="11">
        <v>4.8611111111111112E-2</v>
      </c>
      <c r="G4482" s="11">
        <v>0.75972222222222219</v>
      </c>
      <c r="H4482" s="8" t="s">
        <v>3703</v>
      </c>
      <c r="I4482" s="8">
        <v>998.92683333333332</v>
      </c>
    </row>
    <row r="4483" spans="1:9" x14ac:dyDescent="0.25">
      <c r="A4483" t="s">
        <v>3767</v>
      </c>
      <c r="B4483" s="9" t="s">
        <v>89</v>
      </c>
      <c r="C4483" s="8" t="s">
        <v>732</v>
      </c>
      <c r="D4483" s="10">
        <v>45632.722916666673</v>
      </c>
      <c r="E4483" s="10">
        <v>45632.771527777782</v>
      </c>
      <c r="F4483" s="11">
        <v>4.8611111111111112E-2</v>
      </c>
      <c r="G4483" s="11">
        <v>4.1666666666666657E-2</v>
      </c>
      <c r="H4483" s="8" t="s">
        <v>4100</v>
      </c>
      <c r="I4483" s="8">
        <v>998.92683333333332</v>
      </c>
    </row>
    <row r="4484" spans="1:9" x14ac:dyDescent="0.25">
      <c r="A4484" t="s">
        <v>781</v>
      </c>
      <c r="B4484" s="9" t="s">
        <v>134</v>
      </c>
      <c r="C4484" s="8" t="s">
        <v>400</v>
      </c>
      <c r="D4484" s="10">
        <v>45334.830555555563</v>
      </c>
      <c r="E4484" s="10">
        <v>45334.879166666673</v>
      </c>
      <c r="F4484" s="11">
        <v>4.8611111111111112E-2</v>
      </c>
      <c r="G4484" s="11">
        <v>8.0555555555555561E-2</v>
      </c>
      <c r="H4484" s="8" t="s">
        <v>4485</v>
      </c>
      <c r="I4484" s="8">
        <v>998.92683333333332</v>
      </c>
    </row>
    <row r="4485" spans="1:9" x14ac:dyDescent="0.25">
      <c r="A4485" t="s">
        <v>4720</v>
      </c>
      <c r="B4485" s="9" t="s">
        <v>409</v>
      </c>
      <c r="C4485" s="8" t="s">
        <v>158</v>
      </c>
      <c r="D4485" s="10">
        <v>45560.783333333333</v>
      </c>
      <c r="E4485" s="10">
        <v>45560.831944444442</v>
      </c>
      <c r="F4485" s="11">
        <v>4.8611111111111112E-2</v>
      </c>
      <c r="G4485" s="11"/>
      <c r="H4485" s="8" t="s">
        <v>4654</v>
      </c>
      <c r="I4485" s="8">
        <v>998.92683333333332</v>
      </c>
    </row>
    <row r="4486" spans="1:9" x14ac:dyDescent="0.25">
      <c r="A4486" t="s">
        <v>4366</v>
      </c>
      <c r="B4486" s="9" t="s">
        <v>961</v>
      </c>
      <c r="C4486" s="8" t="s">
        <v>18</v>
      </c>
      <c r="D4486" s="10">
        <v>45457.995138888888</v>
      </c>
      <c r="E4486" s="10">
        <v>45458.043749999997</v>
      </c>
      <c r="F4486" s="11">
        <v>4.8611111111111112E-2</v>
      </c>
      <c r="G4486" s="11">
        <v>0.51180555555555551</v>
      </c>
      <c r="H4486" s="8" t="s">
        <v>4776</v>
      </c>
      <c r="I4486" s="8">
        <v>998.92683333333332</v>
      </c>
    </row>
    <row r="4487" spans="1:9" x14ac:dyDescent="0.25">
      <c r="A4487" t="s">
        <v>282</v>
      </c>
      <c r="B4487" s="9" t="s">
        <v>210</v>
      </c>
      <c r="C4487" s="8" t="s">
        <v>280</v>
      </c>
      <c r="D4487" s="10">
        <v>45481.440972222219</v>
      </c>
      <c r="E4487" s="10">
        <v>45481.488888888889</v>
      </c>
      <c r="F4487" s="11">
        <v>4.791666666666667E-2</v>
      </c>
      <c r="G4487" s="11">
        <v>6.1111111111111109E-2</v>
      </c>
      <c r="H4487" s="8" t="s">
        <v>11</v>
      </c>
      <c r="I4487" s="8">
        <v>984.65644999999984</v>
      </c>
    </row>
    <row r="4488" spans="1:9" x14ac:dyDescent="0.25">
      <c r="A4488" t="s">
        <v>1646</v>
      </c>
      <c r="B4488" s="9" t="s">
        <v>630</v>
      </c>
      <c r="C4488" s="8" t="s">
        <v>326</v>
      </c>
      <c r="D4488" s="10">
        <v>45617.565972222219</v>
      </c>
      <c r="E4488" s="10">
        <v>45617.613888888889</v>
      </c>
      <c r="F4488" s="11">
        <v>4.791666666666667E-2</v>
      </c>
      <c r="G4488" s="11">
        <v>6.3194444444444442E-2</v>
      </c>
      <c r="H4488" s="8" t="s">
        <v>1566</v>
      </c>
      <c r="I4488" s="8">
        <v>984.65644999999984</v>
      </c>
    </row>
    <row r="4489" spans="1:9" x14ac:dyDescent="0.25">
      <c r="A4489" t="s">
        <v>256</v>
      </c>
      <c r="B4489" s="12" t="s">
        <v>130</v>
      </c>
      <c r="C4489" s="13" t="s">
        <v>22</v>
      </c>
      <c r="D4489" s="14">
        <v>45433.881249999999</v>
      </c>
      <c r="E4489" s="14">
        <v>45433.929166666669</v>
      </c>
      <c r="F4489" s="15">
        <v>4.791666666666667E-2</v>
      </c>
      <c r="G4489" s="15">
        <v>0.70138888888888884</v>
      </c>
      <c r="H4489" s="13" t="s">
        <v>1566</v>
      </c>
      <c r="I4489" s="13">
        <v>984.65644999999984</v>
      </c>
    </row>
    <row r="4490" spans="1:9" x14ac:dyDescent="0.25">
      <c r="A4490" t="s">
        <v>1869</v>
      </c>
      <c r="B4490" s="12" t="s">
        <v>578</v>
      </c>
      <c r="C4490" s="13" t="s">
        <v>173</v>
      </c>
      <c r="D4490" s="14">
        <v>45357.822916666657</v>
      </c>
      <c r="E4490" s="14">
        <v>45357.870833333327</v>
      </c>
      <c r="F4490" s="15">
        <v>4.791666666666667E-2</v>
      </c>
      <c r="G4490" s="15">
        <v>3.9583333333333331E-2</v>
      </c>
      <c r="H4490" s="13" t="s">
        <v>1566</v>
      </c>
      <c r="I4490" s="13">
        <v>984.65644999999984</v>
      </c>
    </row>
    <row r="4491" spans="1:9" x14ac:dyDescent="0.25">
      <c r="A4491" t="s">
        <v>2363</v>
      </c>
      <c r="B4491" s="12" t="s">
        <v>2362</v>
      </c>
      <c r="C4491" s="13" t="s">
        <v>175</v>
      </c>
      <c r="D4491" s="14">
        <v>45473.867361111108</v>
      </c>
      <c r="E4491" s="14">
        <v>45473.915277777778</v>
      </c>
      <c r="F4491" s="15">
        <v>4.791666666666667E-2</v>
      </c>
      <c r="G4491" s="15">
        <v>0.86597222222222225</v>
      </c>
      <c r="H4491" s="13" t="s">
        <v>2207</v>
      </c>
      <c r="I4491" s="13">
        <v>984.65644999999984</v>
      </c>
    </row>
    <row r="4492" spans="1:9" x14ac:dyDescent="0.25">
      <c r="A4492" t="s">
        <v>512</v>
      </c>
      <c r="B4492" s="9" t="s">
        <v>125</v>
      </c>
      <c r="C4492" s="8" t="s">
        <v>240</v>
      </c>
      <c r="D4492" s="10">
        <v>45475.71875</v>
      </c>
      <c r="E4492" s="10">
        <v>45475.76666666667</v>
      </c>
      <c r="F4492" s="11">
        <v>4.791666666666667E-2</v>
      </c>
      <c r="G4492" s="11">
        <v>0.13472222222222219</v>
      </c>
      <c r="H4492" s="8" t="s">
        <v>2502</v>
      </c>
      <c r="I4492" s="8">
        <v>984.65644999999984</v>
      </c>
    </row>
    <row r="4493" spans="1:9" x14ac:dyDescent="0.25">
      <c r="A4493" t="s">
        <v>2377</v>
      </c>
      <c r="B4493" s="12" t="s">
        <v>68</v>
      </c>
      <c r="C4493" s="13" t="s">
        <v>757</v>
      </c>
      <c r="D4493" s="14">
        <v>45379.604861111111</v>
      </c>
      <c r="E4493" s="14">
        <v>45379.652777777781</v>
      </c>
      <c r="F4493" s="15">
        <v>4.791666666666667E-2</v>
      </c>
      <c r="G4493" s="15">
        <v>0.27291666666666659</v>
      </c>
      <c r="H4493" s="13" t="s">
        <v>2715</v>
      </c>
      <c r="I4493" s="13">
        <v>984.65644999999984</v>
      </c>
    </row>
    <row r="4494" spans="1:9" x14ac:dyDescent="0.25">
      <c r="A4494" t="s">
        <v>2885</v>
      </c>
      <c r="B4494" s="9" t="s">
        <v>156</v>
      </c>
      <c r="C4494" s="8" t="s">
        <v>433</v>
      </c>
      <c r="D4494" s="10">
        <v>45622.76666666667</v>
      </c>
      <c r="E4494" s="10">
        <v>45622.814583333333</v>
      </c>
      <c r="F4494" s="11">
        <v>4.791666666666667E-2</v>
      </c>
      <c r="G4494" s="11">
        <v>2.6388888888888889E-2</v>
      </c>
      <c r="H4494" s="8" t="s">
        <v>2858</v>
      </c>
      <c r="I4494" s="8">
        <v>984.65644999999984</v>
      </c>
    </row>
    <row r="4495" spans="1:9" x14ac:dyDescent="0.25">
      <c r="A4495" t="s">
        <v>2390</v>
      </c>
      <c r="B4495" s="9" t="s">
        <v>18</v>
      </c>
      <c r="C4495" s="8" t="s">
        <v>87</v>
      </c>
      <c r="D4495" s="10">
        <v>45482.539583333331</v>
      </c>
      <c r="E4495" s="10">
        <v>45482.587500000001</v>
      </c>
      <c r="F4495" s="11">
        <v>4.791666666666667E-2</v>
      </c>
      <c r="G4495" s="11">
        <v>7.7777777777777779E-2</v>
      </c>
      <c r="H4495" s="8" t="s">
        <v>2858</v>
      </c>
      <c r="I4495" s="8">
        <v>984.65644999999984</v>
      </c>
    </row>
    <row r="4496" spans="1:9" x14ac:dyDescent="0.25">
      <c r="A4496" t="s">
        <v>2049</v>
      </c>
      <c r="B4496" s="9" t="s">
        <v>54</v>
      </c>
      <c r="C4496" s="8" t="s">
        <v>56</v>
      </c>
      <c r="D4496" s="10">
        <v>45418.820833333331</v>
      </c>
      <c r="E4496" s="10">
        <v>45418.868750000001</v>
      </c>
      <c r="F4496" s="11">
        <v>4.791666666666667E-2</v>
      </c>
      <c r="G4496" s="11">
        <v>3.888888888888889E-2</v>
      </c>
      <c r="H4496" s="8" t="s">
        <v>2858</v>
      </c>
      <c r="I4496" s="8">
        <v>984.65644999999984</v>
      </c>
    </row>
    <row r="4497" spans="1:9" x14ac:dyDescent="0.25">
      <c r="A4497" t="s">
        <v>2163</v>
      </c>
      <c r="B4497" s="9" t="s">
        <v>246</v>
      </c>
      <c r="C4497" s="8" t="s">
        <v>14</v>
      </c>
      <c r="D4497" s="10">
        <v>45330.704861111109</v>
      </c>
      <c r="E4497" s="10">
        <v>45330.75277777778</v>
      </c>
      <c r="F4497" s="11">
        <v>4.791666666666667E-2</v>
      </c>
      <c r="G4497" s="11">
        <v>6.0416666666666667E-2</v>
      </c>
      <c r="H4497" s="8" t="s">
        <v>2858</v>
      </c>
      <c r="I4497" s="8">
        <v>984.65644999999984</v>
      </c>
    </row>
    <row r="4498" spans="1:9" x14ac:dyDescent="0.25">
      <c r="A4498" t="s">
        <v>2885</v>
      </c>
      <c r="B4498" s="9" t="s">
        <v>156</v>
      </c>
      <c r="C4498" s="8" t="s">
        <v>433</v>
      </c>
      <c r="D4498" s="10">
        <v>45652.731249999997</v>
      </c>
      <c r="E4498" s="10">
        <v>45652.779166666667</v>
      </c>
      <c r="F4498" s="11">
        <v>4.791666666666667E-2</v>
      </c>
      <c r="G4498" s="11">
        <v>0.12638888888888891</v>
      </c>
      <c r="H4498" s="8" t="s">
        <v>3096</v>
      </c>
      <c r="I4498" s="8">
        <v>984.65644999999984</v>
      </c>
    </row>
    <row r="4499" spans="1:9" x14ac:dyDescent="0.25">
      <c r="A4499" t="s">
        <v>1392</v>
      </c>
      <c r="B4499" s="9" t="s">
        <v>1391</v>
      </c>
      <c r="C4499" s="8" t="s">
        <v>240</v>
      </c>
      <c r="D4499" s="10">
        <v>45363.628472222219</v>
      </c>
      <c r="E4499" s="10">
        <v>45363.676388888889</v>
      </c>
      <c r="F4499" s="11">
        <v>4.791666666666667E-2</v>
      </c>
      <c r="G4499" s="11">
        <v>3.2638888888888891E-2</v>
      </c>
      <c r="H4499" s="8" t="s">
        <v>3096</v>
      </c>
      <c r="I4499" s="8">
        <v>984.65644999999984</v>
      </c>
    </row>
    <row r="4500" spans="1:9" x14ac:dyDescent="0.25">
      <c r="A4500" t="s">
        <v>3270</v>
      </c>
      <c r="B4500" s="9" t="s">
        <v>3266</v>
      </c>
      <c r="C4500" s="8" t="s">
        <v>259</v>
      </c>
      <c r="D4500" s="10">
        <v>45332.805555555547</v>
      </c>
      <c r="E4500" s="10">
        <v>45332.853472222218</v>
      </c>
      <c r="F4500" s="11">
        <v>4.791666666666667E-2</v>
      </c>
      <c r="G4500" s="11"/>
      <c r="H4500" s="8" t="s">
        <v>3096</v>
      </c>
      <c r="I4500" s="8">
        <v>984.65644999999984</v>
      </c>
    </row>
    <row r="4501" spans="1:9" x14ac:dyDescent="0.25">
      <c r="A4501" t="s">
        <v>3767</v>
      </c>
      <c r="B4501" s="9" t="s">
        <v>89</v>
      </c>
      <c r="C4501" s="8" t="s">
        <v>732</v>
      </c>
      <c r="D4501" s="10">
        <v>45585.665972222218</v>
      </c>
      <c r="E4501" s="10">
        <v>45585.713888888888</v>
      </c>
      <c r="F4501" s="11">
        <v>4.791666666666667E-2</v>
      </c>
      <c r="G4501" s="11">
        <v>4.583333333333333E-2</v>
      </c>
      <c r="H4501" s="8" t="s">
        <v>3703</v>
      </c>
      <c r="I4501" s="8">
        <v>984.65644999999984</v>
      </c>
    </row>
    <row r="4502" spans="1:9" x14ac:dyDescent="0.25">
      <c r="A4502" t="s">
        <v>3822</v>
      </c>
      <c r="B4502" s="9" t="s">
        <v>271</v>
      </c>
      <c r="C4502" s="8" t="s">
        <v>68</v>
      </c>
      <c r="D4502" s="10">
        <v>45484.963194444441</v>
      </c>
      <c r="E4502" s="10">
        <v>45485.011111111111</v>
      </c>
      <c r="F4502" s="11">
        <v>4.791666666666667E-2</v>
      </c>
      <c r="G4502" s="11">
        <v>3.9583333333333331E-2</v>
      </c>
      <c r="H4502" s="8" t="s">
        <v>3703</v>
      </c>
      <c r="I4502" s="8">
        <v>984.65644999999984</v>
      </c>
    </row>
    <row r="4503" spans="1:9" x14ac:dyDescent="0.25">
      <c r="A4503" t="s">
        <v>3968</v>
      </c>
      <c r="B4503" s="9" t="s">
        <v>1234</v>
      </c>
      <c r="C4503" s="8" t="s">
        <v>1686</v>
      </c>
      <c r="D4503" s="10">
        <v>45615.510416666657</v>
      </c>
      <c r="E4503" s="10">
        <v>45615.558333333327</v>
      </c>
      <c r="F4503" s="11">
        <v>4.791666666666667E-2</v>
      </c>
      <c r="G4503" s="11">
        <v>1.059722222222222</v>
      </c>
      <c r="H4503" s="8" t="s">
        <v>3918</v>
      </c>
      <c r="I4503" s="8">
        <v>984.65644999999984</v>
      </c>
    </row>
    <row r="4504" spans="1:9" x14ac:dyDescent="0.25">
      <c r="A4504" t="s">
        <v>4004</v>
      </c>
      <c r="B4504" s="12" t="s">
        <v>35</v>
      </c>
      <c r="C4504" s="13" t="s">
        <v>130</v>
      </c>
      <c r="D4504" s="14">
        <v>45518.854166666657</v>
      </c>
      <c r="E4504" s="14">
        <v>45518.902083333327</v>
      </c>
      <c r="F4504" s="15">
        <v>4.791666666666667E-2</v>
      </c>
      <c r="G4504" s="15">
        <v>0.7270833333333333</v>
      </c>
      <c r="H4504" s="13" t="s">
        <v>3918</v>
      </c>
      <c r="I4504" s="13">
        <v>984.65644999999984</v>
      </c>
    </row>
    <row r="4505" spans="1:9" x14ac:dyDescent="0.25">
      <c r="A4505" t="s">
        <v>4293</v>
      </c>
      <c r="B4505" s="12" t="s">
        <v>22</v>
      </c>
      <c r="C4505" s="13" t="s">
        <v>898</v>
      </c>
      <c r="D4505" s="14">
        <v>45676.086805555547</v>
      </c>
      <c r="E4505" s="14">
        <v>45676.134722222218</v>
      </c>
      <c r="F4505" s="15">
        <v>4.791666666666667E-2</v>
      </c>
      <c r="G4505" s="15">
        <v>0.61250000000000004</v>
      </c>
      <c r="H4505" s="13" t="s">
        <v>4288</v>
      </c>
      <c r="I4505" s="13">
        <v>984.65644999999984</v>
      </c>
    </row>
    <row r="4506" spans="1:9" x14ac:dyDescent="0.25">
      <c r="A4506" t="s">
        <v>1229</v>
      </c>
      <c r="B4506" s="12" t="s">
        <v>35</v>
      </c>
      <c r="C4506" s="13" t="s">
        <v>56</v>
      </c>
      <c r="D4506" s="14">
        <v>45346.56527777778</v>
      </c>
      <c r="E4506" s="14">
        <v>45346.613194444442</v>
      </c>
      <c r="F4506" s="15">
        <v>4.791666666666667E-2</v>
      </c>
      <c r="G4506" s="15">
        <v>1.0479166666666671</v>
      </c>
      <c r="H4506" s="13" t="s">
        <v>4288</v>
      </c>
      <c r="I4506" s="13">
        <v>984.65644999999984</v>
      </c>
    </row>
    <row r="4507" spans="1:9" x14ac:dyDescent="0.25">
      <c r="A4507" t="s">
        <v>1135</v>
      </c>
      <c r="B4507" s="12" t="s">
        <v>240</v>
      </c>
      <c r="C4507" s="13" t="s">
        <v>125</v>
      </c>
      <c r="D4507" s="14">
        <v>45638.803472222222</v>
      </c>
      <c r="E4507" s="14">
        <v>45638.851388888892</v>
      </c>
      <c r="F4507" s="15">
        <v>4.791666666666667E-2</v>
      </c>
      <c r="G4507" s="15">
        <v>0.14374999999999999</v>
      </c>
      <c r="H4507" s="13" t="s">
        <v>4485</v>
      </c>
      <c r="I4507" s="13">
        <v>984.65644999999984</v>
      </c>
    </row>
    <row r="4508" spans="1:9" x14ac:dyDescent="0.25">
      <c r="A4508" t="s">
        <v>4569</v>
      </c>
      <c r="B4508" s="9" t="s">
        <v>357</v>
      </c>
      <c r="C4508" s="8" t="s">
        <v>433</v>
      </c>
      <c r="D4508" s="10">
        <v>45452.56527777778</v>
      </c>
      <c r="E4508" s="10">
        <v>45452.613194444442</v>
      </c>
      <c r="F4508" s="11">
        <v>4.791666666666667E-2</v>
      </c>
      <c r="G4508" s="11">
        <v>3.7499999999999999E-2</v>
      </c>
      <c r="H4508" s="8" t="s">
        <v>4485</v>
      </c>
      <c r="I4508" s="8">
        <v>984.65644999999984</v>
      </c>
    </row>
    <row r="4509" spans="1:9" x14ac:dyDescent="0.25">
      <c r="A4509" t="s">
        <v>4649</v>
      </c>
      <c r="B4509" s="12" t="s">
        <v>56</v>
      </c>
      <c r="C4509" s="13" t="s">
        <v>1533</v>
      </c>
      <c r="D4509" s="14">
        <v>45330.758333333331</v>
      </c>
      <c r="E4509" s="14">
        <v>45330.806250000001</v>
      </c>
      <c r="F4509" s="15">
        <v>4.791666666666667E-2</v>
      </c>
      <c r="G4509" s="15">
        <v>6.7361111111111108E-2</v>
      </c>
      <c r="H4509" s="13" t="s">
        <v>4485</v>
      </c>
      <c r="I4509" s="13">
        <v>984.65644999999984</v>
      </c>
    </row>
    <row r="4510" spans="1:9" x14ac:dyDescent="0.25">
      <c r="A4510" t="s">
        <v>4845</v>
      </c>
      <c r="B4510" s="12" t="s">
        <v>169</v>
      </c>
      <c r="C4510" s="13" t="s">
        <v>2571</v>
      </c>
      <c r="D4510" s="14">
        <v>45573.618055555547</v>
      </c>
      <c r="E4510" s="14">
        <v>45573.665972222218</v>
      </c>
      <c r="F4510" s="15">
        <v>4.791666666666667E-2</v>
      </c>
      <c r="G4510" s="15">
        <v>6.6666666666666666E-2</v>
      </c>
      <c r="H4510" s="13" t="s">
        <v>4776</v>
      </c>
      <c r="I4510" s="13">
        <v>984.65644999999984</v>
      </c>
    </row>
    <row r="4511" spans="1:9" x14ac:dyDescent="0.25">
      <c r="A4511" t="s">
        <v>73</v>
      </c>
      <c r="B4511" s="12" t="s">
        <v>72</v>
      </c>
      <c r="C4511" s="13" t="s">
        <v>70</v>
      </c>
      <c r="D4511" s="14">
        <v>45655.214583333327</v>
      </c>
      <c r="E4511" s="14">
        <v>45655.261805555558</v>
      </c>
      <c r="F4511" s="15">
        <v>4.7222222222222221E-2</v>
      </c>
      <c r="G4511" s="15">
        <v>5.0277777777777777</v>
      </c>
      <c r="H4511" s="13" t="s">
        <v>11</v>
      </c>
      <c r="I4511" s="13">
        <v>970.38606666666658</v>
      </c>
    </row>
    <row r="4512" spans="1:9" x14ac:dyDescent="0.25">
      <c r="A4512" t="s">
        <v>53</v>
      </c>
      <c r="B4512" s="12" t="s">
        <v>52</v>
      </c>
      <c r="C4512" s="13" t="s">
        <v>50</v>
      </c>
      <c r="D4512" s="14">
        <v>45645.839583333327</v>
      </c>
      <c r="E4512" s="14">
        <v>45645.886805555558</v>
      </c>
      <c r="F4512" s="15">
        <v>4.7222222222222221E-2</v>
      </c>
      <c r="G4512" s="15">
        <v>6.1805555555555558E-2</v>
      </c>
      <c r="H4512" s="13" t="s">
        <v>418</v>
      </c>
      <c r="I4512" s="13">
        <v>970.38606666666658</v>
      </c>
    </row>
    <row r="4513" spans="1:9" x14ac:dyDescent="0.25">
      <c r="A4513" t="s">
        <v>710</v>
      </c>
      <c r="B4513" s="9" t="s">
        <v>162</v>
      </c>
      <c r="C4513" s="8" t="s">
        <v>708</v>
      </c>
      <c r="D4513" s="10">
        <v>45388.642361111109</v>
      </c>
      <c r="E4513" s="10">
        <v>45388.689583333333</v>
      </c>
      <c r="F4513" s="11">
        <v>4.7222222222222221E-2</v>
      </c>
      <c r="G4513" s="11">
        <v>7.2222222222222215E-2</v>
      </c>
      <c r="H4513" s="8" t="s">
        <v>418</v>
      </c>
      <c r="I4513" s="8">
        <v>970.38606666666658</v>
      </c>
    </row>
    <row r="4514" spans="1:9" x14ac:dyDescent="0.25">
      <c r="A4514" t="s">
        <v>2085</v>
      </c>
      <c r="B4514" s="12" t="s">
        <v>961</v>
      </c>
      <c r="C4514" s="13" t="s">
        <v>316</v>
      </c>
      <c r="D4514" s="14">
        <v>45449.543749999997</v>
      </c>
      <c r="E4514" s="14">
        <v>45449.59097222222</v>
      </c>
      <c r="F4514" s="15">
        <v>4.7222222222222221E-2</v>
      </c>
      <c r="G4514" s="15">
        <v>7.1527777777777773E-2</v>
      </c>
      <c r="H4514" s="13" t="s">
        <v>1908</v>
      </c>
      <c r="I4514" s="13">
        <v>970.38606666666658</v>
      </c>
    </row>
    <row r="4515" spans="1:9" x14ac:dyDescent="0.25">
      <c r="A4515" t="s">
        <v>2211</v>
      </c>
      <c r="B4515" s="9" t="s">
        <v>58</v>
      </c>
      <c r="C4515" s="8" t="s">
        <v>77</v>
      </c>
      <c r="D4515" s="10">
        <v>45674.923611111109</v>
      </c>
      <c r="E4515" s="10">
        <v>45674.970833333333</v>
      </c>
      <c r="F4515" s="11">
        <v>4.7222222222222221E-2</v>
      </c>
      <c r="G4515" s="11">
        <v>0.1027777777777778</v>
      </c>
      <c r="H4515" s="8" t="s">
        <v>2207</v>
      </c>
      <c r="I4515" s="8">
        <v>970.38606666666658</v>
      </c>
    </row>
    <row r="4516" spans="1:9" x14ac:dyDescent="0.25">
      <c r="A4516" t="s">
        <v>2323</v>
      </c>
      <c r="B4516" s="9" t="s">
        <v>2322</v>
      </c>
      <c r="C4516" s="8" t="s">
        <v>125</v>
      </c>
      <c r="D4516" s="10">
        <v>45532.873611111107</v>
      </c>
      <c r="E4516" s="10">
        <v>45532.92083333333</v>
      </c>
      <c r="F4516" s="11">
        <v>4.7222222222222221E-2</v>
      </c>
      <c r="G4516" s="11">
        <v>-0.90972222222222221</v>
      </c>
      <c r="H4516" s="8" t="s">
        <v>2207</v>
      </c>
      <c r="I4516" s="8">
        <v>970.38606666666658</v>
      </c>
    </row>
    <row r="4517" spans="1:9" x14ac:dyDescent="0.25">
      <c r="A4517" t="s">
        <v>2588</v>
      </c>
      <c r="B4517" s="12" t="s">
        <v>732</v>
      </c>
      <c r="C4517" s="13" t="s">
        <v>89</v>
      </c>
      <c r="D4517" s="14">
        <v>45536.758333333331</v>
      </c>
      <c r="E4517" s="14">
        <v>45536.805555555547</v>
      </c>
      <c r="F4517" s="15">
        <v>4.7222222222222221E-2</v>
      </c>
      <c r="G4517" s="15">
        <v>1.9125000000000001</v>
      </c>
      <c r="H4517" s="13" t="s">
        <v>2502</v>
      </c>
      <c r="I4517" s="13">
        <v>970.38606666666658</v>
      </c>
    </row>
    <row r="4518" spans="1:9" x14ac:dyDescent="0.25">
      <c r="A4518" t="s">
        <v>1075</v>
      </c>
      <c r="B4518" s="9" t="s">
        <v>35</v>
      </c>
      <c r="C4518" s="8" t="s">
        <v>287</v>
      </c>
      <c r="D4518" s="10">
        <v>45554.936805555553</v>
      </c>
      <c r="E4518" s="10">
        <v>45554.984027777777</v>
      </c>
      <c r="F4518" s="11">
        <v>4.7222222222222221E-2</v>
      </c>
      <c r="G4518" s="11">
        <v>0.6694444444444444</v>
      </c>
      <c r="H4518" s="8" t="s">
        <v>2858</v>
      </c>
      <c r="I4518" s="8">
        <v>970.38606666666658</v>
      </c>
    </row>
    <row r="4519" spans="1:9" x14ac:dyDescent="0.25">
      <c r="A4519" t="s">
        <v>3111</v>
      </c>
      <c r="B4519" s="12" t="s">
        <v>757</v>
      </c>
      <c r="C4519" s="13" t="s">
        <v>347</v>
      </c>
      <c r="D4519" s="14">
        <v>45654.863194444442</v>
      </c>
      <c r="E4519" s="14">
        <v>45654.910416666673</v>
      </c>
      <c r="F4519" s="15">
        <v>4.7222222222222221E-2</v>
      </c>
      <c r="G4519" s="15">
        <v>0.72569444444444442</v>
      </c>
      <c r="H4519" s="13" t="s">
        <v>3096</v>
      </c>
      <c r="I4519" s="13">
        <v>970.38606666666658</v>
      </c>
    </row>
    <row r="4520" spans="1:9" x14ac:dyDescent="0.25">
      <c r="A4520" t="s">
        <v>513</v>
      </c>
      <c r="B4520" s="9" t="s">
        <v>18</v>
      </c>
      <c r="C4520" s="8" t="s">
        <v>125</v>
      </c>
      <c r="D4520" s="10">
        <v>45532.992361111108</v>
      </c>
      <c r="E4520" s="10">
        <v>45533.039583333331</v>
      </c>
      <c r="F4520" s="11">
        <v>4.7222222222222221E-2</v>
      </c>
      <c r="G4520" s="11">
        <v>0.76736111111111116</v>
      </c>
      <c r="H4520" s="8" t="s">
        <v>3096</v>
      </c>
      <c r="I4520" s="8">
        <v>970.38606666666658</v>
      </c>
    </row>
    <row r="4521" spans="1:9" x14ac:dyDescent="0.25">
      <c r="A4521" t="s">
        <v>3544</v>
      </c>
      <c r="B4521" s="12" t="s">
        <v>838</v>
      </c>
      <c r="C4521" s="13" t="s">
        <v>171</v>
      </c>
      <c r="D4521" s="14">
        <v>45587.708333333343</v>
      </c>
      <c r="E4521" s="14">
        <v>45587.755555555559</v>
      </c>
      <c r="F4521" s="15">
        <v>4.7222222222222221E-2</v>
      </c>
      <c r="G4521" s="15">
        <v>0.93333333333333335</v>
      </c>
      <c r="H4521" s="13" t="s">
        <v>3485</v>
      </c>
      <c r="I4521" s="13">
        <v>970.38606666666658</v>
      </c>
    </row>
    <row r="4522" spans="1:9" x14ac:dyDescent="0.25">
      <c r="A4522" t="s">
        <v>2407</v>
      </c>
      <c r="B4522" s="9" t="s">
        <v>311</v>
      </c>
      <c r="C4522" s="8" t="s">
        <v>210</v>
      </c>
      <c r="D4522" s="10">
        <v>45465.352083333331</v>
      </c>
      <c r="E4522" s="10">
        <v>45465.399305555547</v>
      </c>
      <c r="F4522" s="11">
        <v>4.7222222222222221E-2</v>
      </c>
      <c r="G4522" s="11">
        <v>1.052777777777778</v>
      </c>
      <c r="H4522" s="8" t="s">
        <v>3485</v>
      </c>
      <c r="I4522" s="8">
        <v>970.38606666666658</v>
      </c>
    </row>
    <row r="4523" spans="1:9" x14ac:dyDescent="0.25">
      <c r="A4523" t="s">
        <v>3637</v>
      </c>
      <c r="B4523" s="12" t="s">
        <v>1677</v>
      </c>
      <c r="C4523" s="13" t="s">
        <v>208</v>
      </c>
      <c r="D4523" s="14">
        <v>45413.427777777782</v>
      </c>
      <c r="E4523" s="14">
        <v>45413.474999999999</v>
      </c>
      <c r="F4523" s="15">
        <v>4.7222222222222221E-2</v>
      </c>
      <c r="G4523" s="15">
        <v>2.177777777777778</v>
      </c>
      <c r="H4523" s="13" t="s">
        <v>3485</v>
      </c>
      <c r="I4523" s="13">
        <v>970.38606666666658</v>
      </c>
    </row>
    <row r="4524" spans="1:9" x14ac:dyDescent="0.25">
      <c r="A4524" t="s">
        <v>3715</v>
      </c>
      <c r="B4524" s="9" t="s">
        <v>52</v>
      </c>
      <c r="C4524" s="8" t="s">
        <v>22</v>
      </c>
      <c r="D4524" s="10">
        <v>45655.881944444453</v>
      </c>
      <c r="E4524" s="10">
        <v>45655.929166666669</v>
      </c>
      <c r="F4524" s="11">
        <v>4.7222222222222221E-2</v>
      </c>
      <c r="G4524" s="11">
        <v>1.840972222222222</v>
      </c>
      <c r="H4524" s="8" t="s">
        <v>3703</v>
      </c>
      <c r="I4524" s="8">
        <v>970.38606666666658</v>
      </c>
    </row>
    <row r="4525" spans="1:9" x14ac:dyDescent="0.25">
      <c r="A4525" t="s">
        <v>3821</v>
      </c>
      <c r="B4525" s="12" t="s">
        <v>68</v>
      </c>
      <c r="C4525" s="13" t="s">
        <v>271</v>
      </c>
      <c r="D4525" s="14">
        <v>45485.050694444442</v>
      </c>
      <c r="E4525" s="14">
        <v>45485.097916666673</v>
      </c>
      <c r="F4525" s="15">
        <v>4.7222222222222221E-2</v>
      </c>
      <c r="G4525" s="15">
        <v>0.86041666666666672</v>
      </c>
      <c r="H4525" s="13" t="s">
        <v>3703</v>
      </c>
      <c r="I4525" s="13">
        <v>970.38606666666658</v>
      </c>
    </row>
    <row r="4526" spans="1:9" x14ac:dyDescent="0.25">
      <c r="A4526" t="s">
        <v>2963</v>
      </c>
      <c r="B4526" s="12" t="s">
        <v>206</v>
      </c>
      <c r="C4526" s="13" t="s">
        <v>18</v>
      </c>
      <c r="D4526" s="14">
        <v>45474.740972222222</v>
      </c>
      <c r="E4526" s="14">
        <v>45474.788194444453</v>
      </c>
      <c r="F4526" s="15">
        <v>4.7222222222222221E-2</v>
      </c>
      <c r="G4526" s="15">
        <v>2.900694444444444</v>
      </c>
      <c r="H4526" s="13" t="s">
        <v>3703</v>
      </c>
      <c r="I4526" s="13">
        <v>970.38606666666658</v>
      </c>
    </row>
    <row r="4527" spans="1:9" x14ac:dyDescent="0.25">
      <c r="A4527" t="s">
        <v>3994</v>
      </c>
      <c r="B4527" s="9" t="s">
        <v>1905</v>
      </c>
      <c r="C4527" s="8" t="s">
        <v>217</v>
      </c>
      <c r="D4527" s="10">
        <v>45544.463194444441</v>
      </c>
      <c r="E4527" s="10">
        <v>45544.510416666657</v>
      </c>
      <c r="F4527" s="11">
        <v>4.7222222222222221E-2</v>
      </c>
      <c r="G4527" s="11">
        <v>6.5972222222222224E-2</v>
      </c>
      <c r="H4527" s="8" t="s">
        <v>3918</v>
      </c>
      <c r="I4527" s="8">
        <v>970.38606666666658</v>
      </c>
    </row>
    <row r="4528" spans="1:9" x14ac:dyDescent="0.25">
      <c r="A4528" t="s">
        <v>1828</v>
      </c>
      <c r="B4528" s="9" t="s">
        <v>75</v>
      </c>
      <c r="C4528" s="8" t="s">
        <v>54</v>
      </c>
      <c r="D4528" s="10">
        <v>45670.743750000001</v>
      </c>
      <c r="E4528" s="10">
        <v>45670.790972222218</v>
      </c>
      <c r="F4528" s="11">
        <v>4.7222222222222221E-2</v>
      </c>
      <c r="G4528" s="11">
        <v>0.91388888888888886</v>
      </c>
      <c r="H4528" s="8" t="s">
        <v>4288</v>
      </c>
      <c r="I4528" s="8">
        <v>970.38606666666658</v>
      </c>
    </row>
    <row r="4529" spans="1:9" x14ac:dyDescent="0.25">
      <c r="A4529" t="s">
        <v>1135</v>
      </c>
      <c r="B4529" s="12" t="s">
        <v>240</v>
      </c>
      <c r="C4529" s="13" t="s">
        <v>125</v>
      </c>
      <c r="D4529" s="14">
        <v>45451.739583333343</v>
      </c>
      <c r="E4529" s="14">
        <v>45451.786805555559</v>
      </c>
      <c r="F4529" s="15">
        <v>4.7222222222222221E-2</v>
      </c>
      <c r="G4529" s="15">
        <v>0.98333333333333328</v>
      </c>
      <c r="H4529" s="13" t="s">
        <v>4288</v>
      </c>
      <c r="I4529" s="13">
        <v>970.38606666666658</v>
      </c>
    </row>
    <row r="4530" spans="1:9" x14ac:dyDescent="0.25">
      <c r="A4530" t="s">
        <v>3857</v>
      </c>
      <c r="B4530" s="12" t="s">
        <v>928</v>
      </c>
      <c r="C4530" s="13" t="s">
        <v>125</v>
      </c>
      <c r="D4530" s="14">
        <v>45367.442361111112</v>
      </c>
      <c r="E4530" s="14">
        <v>45367.489583333343</v>
      </c>
      <c r="F4530" s="15">
        <v>4.7222222222222221E-2</v>
      </c>
      <c r="G4530" s="15">
        <v>7.4305555555555555E-2</v>
      </c>
      <c r="H4530" s="13" t="s">
        <v>4288</v>
      </c>
      <c r="I4530" s="13">
        <v>970.38606666666658</v>
      </c>
    </row>
    <row r="4531" spans="1:9" x14ac:dyDescent="0.25">
      <c r="A4531" t="s">
        <v>4469</v>
      </c>
      <c r="B4531" s="9" t="s">
        <v>1391</v>
      </c>
      <c r="C4531" s="8" t="s">
        <v>2920</v>
      </c>
      <c r="D4531" s="10">
        <v>45361.870833333327</v>
      </c>
      <c r="E4531" s="10">
        <v>45361.918055555558</v>
      </c>
      <c r="F4531" s="11">
        <v>4.7222222222222221E-2</v>
      </c>
      <c r="G4531" s="11">
        <v>1.739583333333333</v>
      </c>
      <c r="H4531" s="8" t="s">
        <v>4288</v>
      </c>
      <c r="I4531" s="8">
        <v>970.38606666666658</v>
      </c>
    </row>
    <row r="4532" spans="1:9" x14ac:dyDescent="0.25">
      <c r="A4532" t="s">
        <v>4518</v>
      </c>
      <c r="B4532" s="9" t="s">
        <v>240</v>
      </c>
      <c r="C4532" s="8" t="s">
        <v>4086</v>
      </c>
      <c r="D4532" s="10">
        <v>45581.809027777781</v>
      </c>
      <c r="E4532" s="10">
        <v>45581.856249999997</v>
      </c>
      <c r="F4532" s="11">
        <v>4.7222222222222221E-2</v>
      </c>
      <c r="G4532" s="11">
        <v>3.3333333333333333E-2</v>
      </c>
      <c r="H4532" s="8" t="s">
        <v>4485</v>
      </c>
      <c r="I4532" s="8">
        <v>970.38606666666658</v>
      </c>
    </row>
    <row r="4533" spans="1:9" x14ac:dyDescent="0.25">
      <c r="A4533" t="s">
        <v>136</v>
      </c>
      <c r="B4533" s="9" t="s">
        <v>58</v>
      </c>
      <c r="C4533" s="8" t="s">
        <v>134</v>
      </c>
      <c r="D4533" s="10">
        <v>45410.76666666667</v>
      </c>
      <c r="E4533" s="10">
        <v>45410.813888888893</v>
      </c>
      <c r="F4533" s="11">
        <v>4.7222222222222221E-2</v>
      </c>
      <c r="G4533" s="11">
        <v>3.0763888888888888</v>
      </c>
      <c r="H4533" s="8" t="s">
        <v>4654</v>
      </c>
      <c r="I4533" s="8">
        <v>970.38606666666658</v>
      </c>
    </row>
    <row r="4534" spans="1:9" x14ac:dyDescent="0.25">
      <c r="A4534" t="s">
        <v>4924</v>
      </c>
      <c r="B4534" s="12" t="s">
        <v>898</v>
      </c>
      <c r="C4534" s="13" t="s">
        <v>125</v>
      </c>
      <c r="D4534" s="14">
        <v>45435.682638888888</v>
      </c>
      <c r="E4534" s="14">
        <v>45435.729861111111</v>
      </c>
      <c r="F4534" s="15">
        <v>4.7222222222222221E-2</v>
      </c>
      <c r="G4534" s="15">
        <v>0.13125000000000001</v>
      </c>
      <c r="H4534" s="13" t="s">
        <v>4776</v>
      </c>
      <c r="I4534" s="13">
        <v>970.38606666666658</v>
      </c>
    </row>
    <row r="4535" spans="1:9" x14ac:dyDescent="0.25">
      <c r="A4535" t="s">
        <v>53</v>
      </c>
      <c r="B4535" s="12" t="s">
        <v>52</v>
      </c>
      <c r="C4535" s="13" t="s">
        <v>50</v>
      </c>
      <c r="D4535" s="14">
        <v>45664.799305555563</v>
      </c>
      <c r="E4535" s="14">
        <v>45664.845833333333</v>
      </c>
      <c r="F4535" s="15">
        <v>4.6527777777777779E-2</v>
      </c>
      <c r="G4535" s="15">
        <v>8.819444444444445E-2</v>
      </c>
      <c r="H4535" s="13" t="s">
        <v>11</v>
      </c>
      <c r="I4535" s="13">
        <v>956.11568333333332</v>
      </c>
    </row>
    <row r="4536" spans="1:9" x14ac:dyDescent="0.25">
      <c r="A4536" t="s">
        <v>781</v>
      </c>
      <c r="B4536" s="9" t="s">
        <v>134</v>
      </c>
      <c r="C4536" s="8" t="s">
        <v>400</v>
      </c>
      <c r="D4536" s="10">
        <v>45331.923611111109</v>
      </c>
      <c r="E4536" s="10">
        <v>45331.970138888893</v>
      </c>
      <c r="F4536" s="11">
        <v>4.6527777777777779E-2</v>
      </c>
      <c r="G4536" s="11">
        <v>0.14583333333333329</v>
      </c>
      <c r="H4536" s="8" t="s">
        <v>418</v>
      </c>
      <c r="I4536" s="8">
        <v>956.11568333333332</v>
      </c>
    </row>
    <row r="4537" spans="1:9" x14ac:dyDescent="0.25">
      <c r="A4537" t="s">
        <v>1229</v>
      </c>
      <c r="B4537" s="12" t="s">
        <v>35</v>
      </c>
      <c r="C4537" s="13" t="s">
        <v>56</v>
      </c>
      <c r="D4537" s="14">
        <v>45449.630555555559</v>
      </c>
      <c r="E4537" s="14">
        <v>45449.677083333343</v>
      </c>
      <c r="F4537" s="15">
        <v>4.6527777777777779E-2</v>
      </c>
      <c r="G4537" s="15">
        <v>0.1020833333333333</v>
      </c>
      <c r="H4537" s="13" t="s">
        <v>1085</v>
      </c>
      <c r="I4537" s="13">
        <v>956.11568333333332</v>
      </c>
    </row>
    <row r="4538" spans="1:9" x14ac:dyDescent="0.25">
      <c r="A4538" t="s">
        <v>88</v>
      </c>
      <c r="B4538" s="9" t="s">
        <v>87</v>
      </c>
      <c r="C4538" s="8" t="s">
        <v>18</v>
      </c>
      <c r="D4538" s="10">
        <v>45672.041666666657</v>
      </c>
      <c r="E4538" s="10">
        <v>45672.088194444441</v>
      </c>
      <c r="F4538" s="11">
        <v>4.6527777777777779E-2</v>
      </c>
      <c r="G4538" s="11">
        <v>1.5222222222222219</v>
      </c>
      <c r="H4538" s="8" t="s">
        <v>1908</v>
      </c>
      <c r="I4538" s="8">
        <v>956.11568333333332</v>
      </c>
    </row>
    <row r="4539" spans="1:9" x14ac:dyDescent="0.25">
      <c r="A4539" t="s">
        <v>1965</v>
      </c>
      <c r="B4539" s="9" t="s">
        <v>180</v>
      </c>
      <c r="C4539" s="8" t="s">
        <v>1520</v>
      </c>
      <c r="D4539" s="10">
        <v>45604.640972222223</v>
      </c>
      <c r="E4539" s="10">
        <v>45604.6875</v>
      </c>
      <c r="F4539" s="11">
        <v>4.6527777777777779E-2</v>
      </c>
      <c r="G4539" s="11">
        <v>0.15208333333333329</v>
      </c>
      <c r="H4539" s="8" t="s">
        <v>1908</v>
      </c>
      <c r="I4539" s="8">
        <v>956.11568333333332</v>
      </c>
    </row>
    <row r="4540" spans="1:9" x14ac:dyDescent="0.25">
      <c r="A4540" t="s">
        <v>2173</v>
      </c>
      <c r="B4540" s="9" t="s">
        <v>64</v>
      </c>
      <c r="C4540" s="8" t="s">
        <v>143</v>
      </c>
      <c r="D4540" s="10">
        <v>45363.984722222223</v>
      </c>
      <c r="E4540" s="10">
        <v>45364.03125</v>
      </c>
      <c r="F4540" s="11">
        <v>4.6527777777777779E-2</v>
      </c>
      <c r="G4540" s="11">
        <v>0.59166666666666667</v>
      </c>
      <c r="H4540" s="8" t="s">
        <v>1908</v>
      </c>
      <c r="I4540" s="8">
        <v>956.11568333333332</v>
      </c>
    </row>
    <row r="4541" spans="1:9" x14ac:dyDescent="0.25">
      <c r="A4541" t="s">
        <v>2238</v>
      </c>
      <c r="B4541" s="12" t="s">
        <v>930</v>
      </c>
      <c r="C4541" s="13" t="s">
        <v>1160</v>
      </c>
      <c r="D4541" s="14">
        <v>45641.60833333333</v>
      </c>
      <c r="E4541" s="14">
        <v>45641.654861111107</v>
      </c>
      <c r="F4541" s="15">
        <v>4.6527777777777779E-2</v>
      </c>
      <c r="G4541" s="15">
        <v>2.7673611111111112</v>
      </c>
      <c r="H4541" s="13" t="s">
        <v>2207</v>
      </c>
      <c r="I4541" s="13">
        <v>956.11568333333332</v>
      </c>
    </row>
    <row r="4542" spans="1:9" x14ac:dyDescent="0.25">
      <c r="A4542" t="s">
        <v>2323</v>
      </c>
      <c r="B4542" s="9" t="s">
        <v>2322</v>
      </c>
      <c r="C4542" s="8" t="s">
        <v>125</v>
      </c>
      <c r="D4542" s="10">
        <v>45508.42291666667</v>
      </c>
      <c r="E4542" s="10">
        <v>45508.469444444447</v>
      </c>
      <c r="F4542" s="11">
        <v>4.6527777777777779E-2</v>
      </c>
      <c r="G4542" s="11">
        <v>6.1805555555555558E-2</v>
      </c>
      <c r="H4542" s="8" t="s">
        <v>2207</v>
      </c>
      <c r="I4542" s="8">
        <v>956.11568333333332</v>
      </c>
    </row>
    <row r="4543" spans="1:9" x14ac:dyDescent="0.25">
      <c r="A4543" t="s">
        <v>2449</v>
      </c>
      <c r="B4543" s="9" t="s">
        <v>1516</v>
      </c>
      <c r="C4543" s="8" t="s">
        <v>105</v>
      </c>
      <c r="D4543" s="10">
        <v>45359.848611111112</v>
      </c>
      <c r="E4543" s="10">
        <v>45359.895138888889</v>
      </c>
      <c r="F4543" s="11">
        <v>4.6527777777777779E-2</v>
      </c>
      <c r="G4543" s="11">
        <v>0.78402777777777777</v>
      </c>
      <c r="H4543" s="8" t="s">
        <v>2207</v>
      </c>
      <c r="I4543" s="8">
        <v>956.11568333333332</v>
      </c>
    </row>
    <row r="4544" spans="1:9" x14ac:dyDescent="0.25">
      <c r="A4544" t="s">
        <v>2004</v>
      </c>
      <c r="B4544" s="9" t="s">
        <v>2003</v>
      </c>
      <c r="C4544" s="8" t="s">
        <v>246</v>
      </c>
      <c r="D4544" s="10">
        <v>45376.973611111112</v>
      </c>
      <c r="E4544" s="10">
        <v>45377.020138888889</v>
      </c>
      <c r="F4544" s="11">
        <v>4.6527777777777779E-2</v>
      </c>
      <c r="G4544" s="11">
        <v>-0.37986111111111109</v>
      </c>
      <c r="H4544" s="8" t="s">
        <v>2502</v>
      </c>
      <c r="I4544" s="8">
        <v>956.11568333333332</v>
      </c>
    </row>
    <row r="4545" spans="1:9" x14ac:dyDescent="0.25">
      <c r="A4545" t="s">
        <v>2751</v>
      </c>
      <c r="B4545" s="9" t="s">
        <v>240</v>
      </c>
      <c r="C4545" s="8" t="s">
        <v>127</v>
      </c>
      <c r="D4545" s="10">
        <v>45607.736805555563</v>
      </c>
      <c r="E4545" s="10">
        <v>45607.783333333333</v>
      </c>
      <c r="F4545" s="11">
        <v>4.6527777777777779E-2</v>
      </c>
      <c r="G4545" s="11">
        <v>0.1166666666666667</v>
      </c>
      <c r="H4545" s="8" t="s">
        <v>2715</v>
      </c>
      <c r="I4545" s="8">
        <v>956.11568333333332</v>
      </c>
    </row>
    <row r="4546" spans="1:9" x14ac:dyDescent="0.25">
      <c r="A4546" t="s">
        <v>1105</v>
      </c>
      <c r="B4546" s="12" t="s">
        <v>54</v>
      </c>
      <c r="C4546" s="13" t="s">
        <v>77</v>
      </c>
      <c r="D4546" s="14">
        <v>45562.900694444441</v>
      </c>
      <c r="E4546" s="14">
        <v>45562.947222222218</v>
      </c>
      <c r="F4546" s="15">
        <v>4.6527777777777779E-2</v>
      </c>
      <c r="G4546" s="15">
        <v>0.94236111111111109</v>
      </c>
      <c r="H4546" s="13" t="s">
        <v>2858</v>
      </c>
      <c r="I4546" s="13">
        <v>956.11568333333332</v>
      </c>
    </row>
    <row r="4547" spans="1:9" x14ac:dyDescent="0.25">
      <c r="A4547" t="s">
        <v>2929</v>
      </c>
      <c r="B4547" s="9" t="s">
        <v>1139</v>
      </c>
      <c r="C4547" s="8" t="s">
        <v>2927</v>
      </c>
      <c r="D4547" s="10">
        <v>45548.604166666657</v>
      </c>
      <c r="E4547" s="10">
        <v>45548.650694444441</v>
      </c>
      <c r="F4547" s="11">
        <v>4.6527777777777779E-2</v>
      </c>
      <c r="G4547" s="11">
        <v>0.9194444444444444</v>
      </c>
      <c r="H4547" s="8" t="s">
        <v>2858</v>
      </c>
      <c r="I4547" s="8">
        <v>956.11568333333332</v>
      </c>
    </row>
    <row r="4548" spans="1:9" x14ac:dyDescent="0.25">
      <c r="A4548" t="s">
        <v>3193</v>
      </c>
      <c r="B4548" s="12" t="s">
        <v>2571</v>
      </c>
      <c r="C4548" s="13" t="s">
        <v>350</v>
      </c>
      <c r="D4548" s="14">
        <v>45438.806250000001</v>
      </c>
      <c r="E4548" s="14">
        <v>45438.852777777778</v>
      </c>
      <c r="F4548" s="15">
        <v>4.6527777777777779E-2</v>
      </c>
      <c r="G4548" s="15">
        <v>0.86111111111111116</v>
      </c>
      <c r="H4548" s="13" t="s">
        <v>3096</v>
      </c>
      <c r="I4548" s="13">
        <v>956.11568333333332</v>
      </c>
    </row>
    <row r="4549" spans="1:9" x14ac:dyDescent="0.25">
      <c r="A4549" t="s">
        <v>3867</v>
      </c>
      <c r="B4549" s="12" t="s">
        <v>1211</v>
      </c>
      <c r="C4549" s="13" t="s">
        <v>14</v>
      </c>
      <c r="D4549" s="14">
        <v>45420.771527777782</v>
      </c>
      <c r="E4549" s="14">
        <v>45420.818055555559</v>
      </c>
      <c r="F4549" s="15">
        <v>4.6527777777777779E-2</v>
      </c>
      <c r="G4549" s="15">
        <v>0.7583333333333333</v>
      </c>
      <c r="H4549" s="13" t="s">
        <v>3703</v>
      </c>
      <c r="I4549" s="13">
        <v>956.11568333333332</v>
      </c>
    </row>
    <row r="4550" spans="1:9" x14ac:dyDescent="0.25">
      <c r="A4550" t="s">
        <v>1135</v>
      </c>
      <c r="B4550" s="9" t="s">
        <v>240</v>
      </c>
      <c r="C4550" s="8" t="s">
        <v>125</v>
      </c>
      <c r="D4550" s="10">
        <v>45496.689583333333</v>
      </c>
      <c r="E4550" s="10">
        <v>45496.736111111109</v>
      </c>
      <c r="F4550" s="11">
        <v>4.6527777777777779E-2</v>
      </c>
      <c r="G4550" s="11">
        <v>1.054861111111111</v>
      </c>
      <c r="H4550" s="8" t="s">
        <v>4100</v>
      </c>
      <c r="I4550" s="8">
        <v>956.11568333333332</v>
      </c>
    </row>
    <row r="4551" spans="1:9" x14ac:dyDescent="0.25">
      <c r="A4551" t="s">
        <v>4279</v>
      </c>
      <c r="B4551" s="12" t="s">
        <v>75</v>
      </c>
      <c r="C4551" s="13" t="s">
        <v>30</v>
      </c>
      <c r="D4551" s="14">
        <v>45330.673611111109</v>
      </c>
      <c r="E4551" s="14">
        <v>45330.720138888893</v>
      </c>
      <c r="F4551" s="15">
        <v>4.6527777777777779E-2</v>
      </c>
      <c r="G4551" s="15">
        <v>4.1576388888888891</v>
      </c>
      <c r="H4551" s="13" t="s">
        <v>4100</v>
      </c>
      <c r="I4551" s="13">
        <v>956.11568333333332</v>
      </c>
    </row>
    <row r="4552" spans="1:9" x14ac:dyDescent="0.25">
      <c r="A4552" t="s">
        <v>4410</v>
      </c>
      <c r="B4552" s="9" t="s">
        <v>311</v>
      </c>
      <c r="C4552" s="8" t="s">
        <v>531</v>
      </c>
      <c r="D4552" s="10">
        <v>45437.65347222222</v>
      </c>
      <c r="E4552" s="10">
        <v>45437.7</v>
      </c>
      <c r="F4552" s="11">
        <v>4.6527777777777779E-2</v>
      </c>
      <c r="G4552" s="11">
        <v>0.22361111111111109</v>
      </c>
      <c r="H4552" s="8" t="s">
        <v>4288</v>
      </c>
      <c r="I4552" s="8">
        <v>956.11568333333332</v>
      </c>
    </row>
    <row r="4553" spans="1:9" x14ac:dyDescent="0.25">
      <c r="A4553" t="s">
        <v>4457</v>
      </c>
      <c r="B4553" s="9" t="s">
        <v>4456</v>
      </c>
      <c r="C4553" s="8" t="s">
        <v>841</v>
      </c>
      <c r="D4553" s="10">
        <v>45371.92291666667</v>
      </c>
      <c r="E4553" s="10">
        <v>45371.969444444447</v>
      </c>
      <c r="F4553" s="11">
        <v>4.6527777777777779E-2</v>
      </c>
      <c r="G4553" s="11">
        <v>8.6805555555555552E-2</v>
      </c>
      <c r="H4553" s="8" t="s">
        <v>4288</v>
      </c>
      <c r="I4553" s="8">
        <v>956.11568333333332</v>
      </c>
    </row>
    <row r="4554" spans="1:9" x14ac:dyDescent="0.25">
      <c r="A4554" t="s">
        <v>4475</v>
      </c>
      <c r="B4554" s="12" t="s">
        <v>732</v>
      </c>
      <c r="C4554" s="13" t="s">
        <v>146</v>
      </c>
      <c r="D4554" s="14">
        <v>45350.888194444437</v>
      </c>
      <c r="E4554" s="14">
        <v>45350.93472222222</v>
      </c>
      <c r="F4554" s="15">
        <v>4.6527777777777779E-2</v>
      </c>
      <c r="G4554" s="15">
        <v>0.66874999999999996</v>
      </c>
      <c r="H4554" s="13" t="s">
        <v>4288</v>
      </c>
      <c r="I4554" s="13">
        <v>956.11568333333332</v>
      </c>
    </row>
    <row r="4555" spans="1:9" x14ac:dyDescent="0.25">
      <c r="A4555" t="s">
        <v>4572</v>
      </c>
      <c r="B4555" s="9" t="s">
        <v>1898</v>
      </c>
      <c r="C4555" s="8" t="s">
        <v>143</v>
      </c>
      <c r="D4555" s="10">
        <v>45448.87777777778</v>
      </c>
      <c r="E4555" s="10">
        <v>45448.924305555563</v>
      </c>
      <c r="F4555" s="11">
        <v>4.6527777777777779E-2</v>
      </c>
      <c r="G4555" s="11">
        <v>0.86388888888888893</v>
      </c>
      <c r="H4555" s="8" t="s">
        <v>4485</v>
      </c>
      <c r="I4555" s="8">
        <v>956.11568333333332</v>
      </c>
    </row>
    <row r="4556" spans="1:9" x14ac:dyDescent="0.25">
      <c r="A4556" t="s">
        <v>4640</v>
      </c>
      <c r="B4556" s="12" t="s">
        <v>578</v>
      </c>
      <c r="C4556" s="13" t="s">
        <v>4638</v>
      </c>
      <c r="D4556" s="14">
        <v>45344.595138888893</v>
      </c>
      <c r="E4556" s="14">
        <v>45344.64166666667</v>
      </c>
      <c r="F4556" s="15">
        <v>4.6527777777777779E-2</v>
      </c>
      <c r="G4556" s="15">
        <v>0.2673611111111111</v>
      </c>
      <c r="H4556" s="13" t="s">
        <v>4485</v>
      </c>
      <c r="I4556" s="13">
        <v>956.11568333333332</v>
      </c>
    </row>
    <row r="4557" spans="1:9" x14ac:dyDescent="0.25">
      <c r="A4557" t="s">
        <v>4712</v>
      </c>
      <c r="B4557" s="9" t="s">
        <v>337</v>
      </c>
      <c r="C4557" s="8" t="s">
        <v>4710</v>
      </c>
      <c r="D4557" s="10">
        <v>45570.582638888889</v>
      </c>
      <c r="E4557" s="10">
        <v>45570.629166666673</v>
      </c>
      <c r="F4557" s="11">
        <v>4.6527777777777779E-2</v>
      </c>
      <c r="G4557" s="11">
        <v>0.875</v>
      </c>
      <c r="H4557" s="8" t="s">
        <v>4654</v>
      </c>
      <c r="I4557" s="8">
        <v>956.11568333333332</v>
      </c>
    </row>
    <row r="4558" spans="1:9" x14ac:dyDescent="0.25">
      <c r="A4558" t="s">
        <v>4728</v>
      </c>
      <c r="B4558" s="12" t="s">
        <v>18</v>
      </c>
      <c r="C4558" s="13" t="s">
        <v>1641</v>
      </c>
      <c r="D4558" s="14">
        <v>45544.57708333333</v>
      </c>
      <c r="E4558" s="14">
        <v>45544.623611111107</v>
      </c>
      <c r="F4558" s="15">
        <v>4.6527777777777779E-2</v>
      </c>
      <c r="G4558" s="15">
        <v>1.1027777777777781</v>
      </c>
      <c r="H4558" s="13" t="s">
        <v>4654</v>
      </c>
      <c r="I4558" s="13">
        <v>956.11568333333332</v>
      </c>
    </row>
    <row r="4559" spans="1:9" x14ac:dyDescent="0.25">
      <c r="A4559" t="s">
        <v>4925</v>
      </c>
      <c r="B4559" s="9" t="s">
        <v>3091</v>
      </c>
      <c r="C4559" s="8" t="s">
        <v>898</v>
      </c>
      <c r="D4559" s="10">
        <v>45433.927777777782</v>
      </c>
      <c r="E4559" s="10">
        <v>45433.974305555559</v>
      </c>
      <c r="F4559" s="11">
        <v>4.6527777777777779E-2</v>
      </c>
      <c r="G4559" s="11">
        <v>1.708333333333333</v>
      </c>
      <c r="H4559" s="8" t="s">
        <v>4776</v>
      </c>
      <c r="I4559" s="8">
        <v>956.11568333333332</v>
      </c>
    </row>
    <row r="4560" spans="1:9" x14ac:dyDescent="0.25">
      <c r="A4560" t="s">
        <v>4928</v>
      </c>
      <c r="B4560" s="12" t="s">
        <v>972</v>
      </c>
      <c r="C4560" s="13" t="s">
        <v>972</v>
      </c>
      <c r="D4560" s="14">
        <v>45426.912499999999</v>
      </c>
      <c r="E4560" s="14">
        <v>45426.959027777782</v>
      </c>
      <c r="F4560" s="15">
        <v>4.6527777777777779E-2</v>
      </c>
      <c r="G4560" s="15">
        <v>0.94722222222222219</v>
      </c>
      <c r="H4560" s="13" t="s">
        <v>4776</v>
      </c>
      <c r="I4560" s="13">
        <v>956.11568333333332</v>
      </c>
    </row>
    <row r="4561" spans="1:9" x14ac:dyDescent="0.25">
      <c r="A4561" t="s">
        <v>31</v>
      </c>
      <c r="B4561" s="12" t="s">
        <v>30</v>
      </c>
      <c r="C4561" s="13" t="s">
        <v>28</v>
      </c>
      <c r="D4561" s="14">
        <v>45674.029861111107</v>
      </c>
      <c r="E4561" s="14">
        <v>45674.075694444437</v>
      </c>
      <c r="F4561" s="15">
        <v>4.583333333333333E-2</v>
      </c>
      <c r="G4561" s="15">
        <v>0.65138888888888891</v>
      </c>
      <c r="H4561" s="13" t="s">
        <v>11</v>
      </c>
      <c r="I4561" s="13">
        <v>941.84530000000007</v>
      </c>
    </row>
    <row r="4562" spans="1:9" x14ac:dyDescent="0.25">
      <c r="A4562" t="s">
        <v>121</v>
      </c>
      <c r="B4562" s="12" t="s">
        <v>120</v>
      </c>
      <c r="C4562" s="13" t="s">
        <v>118</v>
      </c>
      <c r="D4562" s="14">
        <v>45621.76458333333</v>
      </c>
      <c r="E4562" s="14">
        <v>45621.810416666667</v>
      </c>
      <c r="F4562" s="15">
        <v>4.583333333333333E-2</v>
      </c>
      <c r="G4562" s="15">
        <v>5.7638888888888892E-2</v>
      </c>
      <c r="H4562" s="13" t="s">
        <v>11</v>
      </c>
      <c r="I4562" s="13">
        <v>941.84530000000007</v>
      </c>
    </row>
    <row r="4563" spans="1:9" x14ac:dyDescent="0.25">
      <c r="A4563" t="s">
        <v>267</v>
      </c>
      <c r="B4563" s="9" t="s">
        <v>266</v>
      </c>
      <c r="C4563" s="8" t="s">
        <v>210</v>
      </c>
      <c r="D4563" s="10">
        <v>45500.388888888891</v>
      </c>
      <c r="E4563" s="10">
        <v>45500.43472222222</v>
      </c>
      <c r="F4563" s="11">
        <v>4.583333333333333E-2</v>
      </c>
      <c r="G4563" s="11">
        <v>2.0423611111111111</v>
      </c>
      <c r="H4563" s="8" t="s">
        <v>11</v>
      </c>
      <c r="I4563" s="8">
        <v>941.84530000000007</v>
      </c>
    </row>
    <row r="4564" spans="1:9" x14ac:dyDescent="0.25">
      <c r="A4564" t="s">
        <v>734</v>
      </c>
      <c r="B4564" s="12" t="s">
        <v>201</v>
      </c>
      <c r="C4564" s="13" t="s">
        <v>732</v>
      </c>
      <c r="D4564" s="14">
        <v>45375.856944444437</v>
      </c>
      <c r="E4564" s="14">
        <v>45375.902777777781</v>
      </c>
      <c r="F4564" s="15">
        <v>4.583333333333333E-2</v>
      </c>
      <c r="G4564" s="15"/>
      <c r="H4564" s="13" t="s">
        <v>418</v>
      </c>
      <c r="I4564" s="13">
        <v>941.84530000000007</v>
      </c>
    </row>
    <row r="4565" spans="1:9" x14ac:dyDescent="0.25">
      <c r="A4565" t="s">
        <v>788</v>
      </c>
      <c r="B4565" s="12" t="s">
        <v>570</v>
      </c>
      <c r="C4565" s="13" t="s">
        <v>54</v>
      </c>
      <c r="D4565" s="14">
        <v>45318.96875</v>
      </c>
      <c r="E4565" s="14">
        <v>45319.01458333333</v>
      </c>
      <c r="F4565" s="15">
        <v>4.583333333333333E-2</v>
      </c>
      <c r="G4565" s="15">
        <v>5.8187499999999996</v>
      </c>
      <c r="H4565" s="13" t="s">
        <v>418</v>
      </c>
      <c r="I4565" s="13">
        <v>941.84530000000007</v>
      </c>
    </row>
    <row r="4566" spans="1:9" x14ac:dyDescent="0.25">
      <c r="A4566" t="s">
        <v>981</v>
      </c>
      <c r="B4566" s="9" t="s">
        <v>337</v>
      </c>
      <c r="C4566" s="8" t="s">
        <v>947</v>
      </c>
      <c r="D4566" s="10">
        <v>45432.444444444453</v>
      </c>
      <c r="E4566" s="10">
        <v>45432.490277777782</v>
      </c>
      <c r="F4566" s="11">
        <v>4.583333333333333E-2</v>
      </c>
      <c r="G4566" s="11">
        <v>5.486111111111111E-2</v>
      </c>
      <c r="H4566" s="8" t="s">
        <v>791</v>
      </c>
      <c r="I4566" s="8">
        <v>941.84530000000007</v>
      </c>
    </row>
    <row r="4567" spans="1:9" x14ac:dyDescent="0.25">
      <c r="A4567" t="s">
        <v>1254</v>
      </c>
      <c r="B4567" s="9" t="s">
        <v>18</v>
      </c>
      <c r="C4567" s="8" t="s">
        <v>677</v>
      </c>
      <c r="D4567" s="10">
        <v>45391.993750000001</v>
      </c>
      <c r="E4567" s="10">
        <v>45392.039583333331</v>
      </c>
      <c r="F4567" s="11">
        <v>4.583333333333333E-2</v>
      </c>
      <c r="G4567" s="11">
        <v>4.1666666666666657E-2</v>
      </c>
      <c r="H4567" s="8" t="s">
        <v>1085</v>
      </c>
      <c r="I4567" s="8">
        <v>941.84530000000007</v>
      </c>
    </row>
    <row r="4568" spans="1:9" x14ac:dyDescent="0.25">
      <c r="A4568" t="s">
        <v>197</v>
      </c>
      <c r="B4568" s="9" t="s">
        <v>196</v>
      </c>
      <c r="C4568" s="8" t="s">
        <v>125</v>
      </c>
      <c r="D4568" s="10">
        <v>45352.759027777778</v>
      </c>
      <c r="E4568" s="10">
        <v>45352.804861111108</v>
      </c>
      <c r="F4568" s="11">
        <v>4.583333333333333E-2</v>
      </c>
      <c r="G4568" s="11">
        <v>3.3333333333333333E-2</v>
      </c>
      <c r="H4568" s="8" t="s">
        <v>1085</v>
      </c>
      <c r="I4568" s="8">
        <v>941.84530000000007</v>
      </c>
    </row>
    <row r="4569" spans="1:9" x14ac:dyDescent="0.25">
      <c r="A4569" t="s">
        <v>1027</v>
      </c>
      <c r="B4569" s="9" t="s">
        <v>125</v>
      </c>
      <c r="C4569" s="8" t="s">
        <v>376</v>
      </c>
      <c r="D4569" s="10">
        <v>45345.582638888889</v>
      </c>
      <c r="E4569" s="10">
        <v>45345.628472222219</v>
      </c>
      <c r="F4569" s="11">
        <v>4.583333333333333E-2</v>
      </c>
      <c r="G4569" s="11">
        <v>1.243055555555556</v>
      </c>
      <c r="H4569" s="8" t="s">
        <v>1085</v>
      </c>
      <c r="I4569" s="8">
        <v>941.84530000000007</v>
      </c>
    </row>
    <row r="4570" spans="1:9" x14ac:dyDescent="0.25">
      <c r="A4570" t="s">
        <v>1375</v>
      </c>
      <c r="B4570" s="9" t="s">
        <v>54</v>
      </c>
      <c r="C4570" s="8" t="s">
        <v>134</v>
      </c>
      <c r="D4570" s="10">
        <v>45595.651388888888</v>
      </c>
      <c r="E4570" s="10">
        <v>45595.697222222218</v>
      </c>
      <c r="F4570" s="11">
        <v>4.583333333333333E-2</v>
      </c>
      <c r="G4570" s="11">
        <v>0.33680555555555558</v>
      </c>
      <c r="H4570" s="8" t="s">
        <v>1314</v>
      </c>
      <c r="I4570" s="8">
        <v>941.84530000000007</v>
      </c>
    </row>
    <row r="4571" spans="1:9" x14ac:dyDescent="0.25">
      <c r="A4571" t="s">
        <v>1543</v>
      </c>
      <c r="B4571" s="12" t="s">
        <v>570</v>
      </c>
      <c r="C4571" s="13" t="s">
        <v>60</v>
      </c>
      <c r="D4571" s="14">
        <v>45334.897222222222</v>
      </c>
      <c r="E4571" s="14">
        <v>45334.943055555559</v>
      </c>
      <c r="F4571" s="15">
        <v>4.583333333333333E-2</v>
      </c>
      <c r="G4571" s="15">
        <v>0.70625000000000004</v>
      </c>
      <c r="H4571" s="13" t="s">
        <v>1314</v>
      </c>
      <c r="I4571" s="13">
        <v>941.84530000000007</v>
      </c>
    </row>
    <row r="4572" spans="1:9" x14ac:dyDescent="0.25">
      <c r="A4572" t="s">
        <v>1775</v>
      </c>
      <c r="B4572" s="9" t="s">
        <v>125</v>
      </c>
      <c r="C4572" s="8" t="s">
        <v>928</v>
      </c>
      <c r="D4572" s="10">
        <v>45439.081944444442</v>
      </c>
      <c r="E4572" s="10">
        <v>45439.12777777778</v>
      </c>
      <c r="F4572" s="11">
        <v>4.583333333333333E-2</v>
      </c>
      <c r="G4572" s="11">
        <v>2.5645833333333332</v>
      </c>
      <c r="H4572" s="8" t="s">
        <v>1566</v>
      </c>
      <c r="I4572" s="8">
        <v>941.84530000000007</v>
      </c>
    </row>
    <row r="4573" spans="1:9" x14ac:dyDescent="0.25">
      <c r="A4573" t="s">
        <v>1027</v>
      </c>
      <c r="B4573" s="12" t="s">
        <v>125</v>
      </c>
      <c r="C4573" s="13" t="s">
        <v>376</v>
      </c>
      <c r="D4573" s="14">
        <v>45645.822916666657</v>
      </c>
      <c r="E4573" s="14">
        <v>45645.868750000001</v>
      </c>
      <c r="F4573" s="15">
        <v>4.583333333333333E-2</v>
      </c>
      <c r="G4573" s="15">
        <v>0.92986111111111114</v>
      </c>
      <c r="H4573" s="13" t="s">
        <v>1908</v>
      </c>
      <c r="I4573" s="13">
        <v>941.84530000000007</v>
      </c>
    </row>
    <row r="4574" spans="1:9" x14ac:dyDescent="0.25">
      <c r="A4574" t="s">
        <v>2483</v>
      </c>
      <c r="B4574" s="12" t="s">
        <v>2181</v>
      </c>
      <c r="C4574" s="13" t="s">
        <v>12</v>
      </c>
      <c r="D4574" s="14">
        <v>45331.970833333333</v>
      </c>
      <c r="E4574" s="14">
        <v>45332.01666666667</v>
      </c>
      <c r="F4574" s="15">
        <v>4.583333333333333E-2</v>
      </c>
      <c r="G4574" s="15">
        <v>0.6791666666666667</v>
      </c>
      <c r="H4574" s="13" t="s">
        <v>2207</v>
      </c>
      <c r="I4574" s="13">
        <v>941.84530000000007</v>
      </c>
    </row>
    <row r="4575" spans="1:9" x14ac:dyDescent="0.25">
      <c r="A4575" t="s">
        <v>2745</v>
      </c>
      <c r="B4575" s="9" t="s">
        <v>125</v>
      </c>
      <c r="C4575" s="8" t="s">
        <v>1139</v>
      </c>
      <c r="D4575" s="10">
        <v>45622.618750000001</v>
      </c>
      <c r="E4575" s="10">
        <v>45622.664583333331</v>
      </c>
      <c r="F4575" s="11">
        <v>4.583333333333333E-2</v>
      </c>
      <c r="G4575" s="11">
        <v>3.036111111111111</v>
      </c>
      <c r="H4575" s="8" t="s">
        <v>2715</v>
      </c>
      <c r="I4575" s="8">
        <v>941.84530000000007</v>
      </c>
    </row>
    <row r="4576" spans="1:9" x14ac:dyDescent="0.25">
      <c r="A4576" t="s">
        <v>1153</v>
      </c>
      <c r="B4576" s="12" t="s">
        <v>677</v>
      </c>
      <c r="C4576" s="13" t="s">
        <v>18</v>
      </c>
      <c r="D4576" s="14">
        <v>45612.01666666667</v>
      </c>
      <c r="E4576" s="14">
        <v>45612.0625</v>
      </c>
      <c r="F4576" s="15">
        <v>4.583333333333333E-2</v>
      </c>
      <c r="G4576" s="15">
        <v>1.6284722222222221</v>
      </c>
      <c r="H4576" s="13" t="s">
        <v>2715</v>
      </c>
      <c r="I4576" s="13">
        <v>941.84530000000007</v>
      </c>
    </row>
    <row r="4577" spans="1:9" x14ac:dyDescent="0.25">
      <c r="A4577" t="s">
        <v>3025</v>
      </c>
      <c r="B4577" s="12" t="s">
        <v>3024</v>
      </c>
      <c r="C4577" s="13" t="s">
        <v>1476</v>
      </c>
      <c r="D4577" s="14">
        <v>45400.661111111112</v>
      </c>
      <c r="E4577" s="14">
        <v>45400.706944444442</v>
      </c>
      <c r="F4577" s="15">
        <v>4.583333333333333E-2</v>
      </c>
      <c r="G4577" s="15">
        <v>6.805555555555555E-2</v>
      </c>
      <c r="H4577" s="13" t="s">
        <v>2858</v>
      </c>
      <c r="I4577" s="13">
        <v>941.84530000000007</v>
      </c>
    </row>
    <row r="4578" spans="1:9" x14ac:dyDescent="0.25">
      <c r="A4578" t="s">
        <v>3076</v>
      </c>
      <c r="B4578" s="12" t="s">
        <v>3075</v>
      </c>
      <c r="C4578" s="13" t="s">
        <v>3073</v>
      </c>
      <c r="D4578" s="14">
        <v>45355.868750000001</v>
      </c>
      <c r="E4578" s="14">
        <v>45355.914583333331</v>
      </c>
      <c r="F4578" s="15">
        <v>4.583333333333333E-2</v>
      </c>
      <c r="G4578" s="15">
        <v>0.30763888888888891</v>
      </c>
      <c r="H4578" s="13" t="s">
        <v>2858</v>
      </c>
      <c r="I4578" s="13">
        <v>941.84530000000007</v>
      </c>
    </row>
    <row r="4579" spans="1:9" x14ac:dyDescent="0.25">
      <c r="A4579" t="s">
        <v>3126</v>
      </c>
      <c r="B4579" s="12" t="s">
        <v>357</v>
      </c>
      <c r="C4579" s="13" t="s">
        <v>757</v>
      </c>
      <c r="D4579" s="14">
        <v>45606.865277777782</v>
      </c>
      <c r="E4579" s="14">
        <v>45606.911111111112</v>
      </c>
      <c r="F4579" s="15">
        <v>4.583333333333333E-2</v>
      </c>
      <c r="G4579" s="15">
        <v>2.777777777777778E-2</v>
      </c>
      <c r="H4579" s="13" t="s">
        <v>3096</v>
      </c>
      <c r="I4579" s="13">
        <v>941.84530000000007</v>
      </c>
    </row>
    <row r="4580" spans="1:9" x14ac:dyDescent="0.25">
      <c r="A4580" t="s">
        <v>3467</v>
      </c>
      <c r="B4580" s="12" t="s">
        <v>54</v>
      </c>
      <c r="C4580" s="13" t="s">
        <v>433</v>
      </c>
      <c r="D4580" s="14">
        <v>45335.300694444442</v>
      </c>
      <c r="E4580" s="14">
        <v>45335.34652777778</v>
      </c>
      <c r="F4580" s="15">
        <v>4.583333333333333E-2</v>
      </c>
      <c r="G4580" s="15">
        <v>1.773611111111111</v>
      </c>
      <c r="H4580" s="13" t="s">
        <v>3277</v>
      </c>
      <c r="I4580" s="13">
        <v>941.84530000000007</v>
      </c>
    </row>
    <row r="4581" spans="1:9" x14ac:dyDescent="0.25">
      <c r="A4581" t="s">
        <v>3467</v>
      </c>
      <c r="B4581" s="12" t="s">
        <v>54</v>
      </c>
      <c r="C4581" s="13" t="s">
        <v>433</v>
      </c>
      <c r="D4581" s="14">
        <v>45335.300694444442</v>
      </c>
      <c r="E4581" s="14">
        <v>45335.34652777778</v>
      </c>
      <c r="F4581" s="15">
        <v>4.583333333333333E-2</v>
      </c>
      <c r="G4581" s="15">
        <v>1.773611111111111</v>
      </c>
      <c r="H4581" s="13" t="s">
        <v>3484</v>
      </c>
      <c r="I4581" s="13">
        <v>941.84530000000007</v>
      </c>
    </row>
    <row r="4582" spans="1:9" x14ac:dyDescent="0.25">
      <c r="A4582" t="s">
        <v>3394</v>
      </c>
      <c r="B4582" s="12" t="s">
        <v>987</v>
      </c>
      <c r="C4582" s="13" t="s">
        <v>18</v>
      </c>
      <c r="D4582" s="14">
        <v>45577.9</v>
      </c>
      <c r="E4582" s="14">
        <v>45577.945833333331</v>
      </c>
      <c r="F4582" s="15">
        <v>4.583333333333333E-2</v>
      </c>
      <c r="G4582" s="15">
        <v>0.14097222222222219</v>
      </c>
      <c r="H4582" s="13" t="s">
        <v>3485</v>
      </c>
      <c r="I4582" s="13">
        <v>941.84530000000007</v>
      </c>
    </row>
    <row r="4583" spans="1:9" x14ac:dyDescent="0.25">
      <c r="A4583" t="s">
        <v>3756</v>
      </c>
      <c r="B4583" s="9" t="s">
        <v>344</v>
      </c>
      <c r="C4583" s="8" t="s">
        <v>486</v>
      </c>
      <c r="D4583" s="10">
        <v>45597.676388888889</v>
      </c>
      <c r="E4583" s="10">
        <v>45597.722222222219</v>
      </c>
      <c r="F4583" s="11">
        <v>4.583333333333333E-2</v>
      </c>
      <c r="G4583" s="11">
        <v>1.856944444444445</v>
      </c>
      <c r="H4583" s="8" t="s">
        <v>3703</v>
      </c>
      <c r="I4583" s="8">
        <v>941.84530000000007</v>
      </c>
    </row>
    <row r="4584" spans="1:9" x14ac:dyDescent="0.25">
      <c r="A4584" t="s">
        <v>3339</v>
      </c>
      <c r="B4584" s="9" t="s">
        <v>134</v>
      </c>
      <c r="C4584" s="8" t="s">
        <v>54</v>
      </c>
      <c r="D4584" s="10">
        <v>45428.843055555553</v>
      </c>
      <c r="E4584" s="10">
        <v>45428.888888888891</v>
      </c>
      <c r="F4584" s="11">
        <v>4.583333333333333E-2</v>
      </c>
      <c r="G4584" s="11">
        <v>0.83125000000000004</v>
      </c>
      <c r="H4584" s="8" t="s">
        <v>3703</v>
      </c>
      <c r="I4584" s="8">
        <v>941.84530000000007</v>
      </c>
    </row>
    <row r="4585" spans="1:9" x14ac:dyDescent="0.25">
      <c r="A4585" t="s">
        <v>3982</v>
      </c>
      <c r="B4585" s="9" t="s">
        <v>50</v>
      </c>
      <c r="C4585" s="8" t="s">
        <v>22</v>
      </c>
      <c r="D4585" s="10">
        <v>45592.883333333331</v>
      </c>
      <c r="E4585" s="10">
        <v>45592.929166666669</v>
      </c>
      <c r="F4585" s="11">
        <v>4.583333333333333E-2</v>
      </c>
      <c r="G4585" s="11">
        <v>0.6166666666666667</v>
      </c>
      <c r="H4585" s="8" t="s">
        <v>3918</v>
      </c>
      <c r="I4585" s="8">
        <v>941.84530000000007</v>
      </c>
    </row>
    <row r="4586" spans="1:9" x14ac:dyDescent="0.25">
      <c r="A4586" t="s">
        <v>627</v>
      </c>
      <c r="B4586" s="12" t="s">
        <v>376</v>
      </c>
      <c r="C4586" s="13" t="s">
        <v>125</v>
      </c>
      <c r="D4586" s="14">
        <v>45511.696527777778</v>
      </c>
      <c r="E4586" s="14">
        <v>45511.742361111108</v>
      </c>
      <c r="F4586" s="15">
        <v>4.583333333333333E-2</v>
      </c>
      <c r="G4586" s="15">
        <v>2.094444444444445</v>
      </c>
      <c r="H4586" s="13" t="s">
        <v>3918</v>
      </c>
      <c r="I4586" s="13">
        <v>941.84530000000007</v>
      </c>
    </row>
    <row r="4587" spans="1:9" x14ac:dyDescent="0.25">
      <c r="A4587" t="s">
        <v>2481</v>
      </c>
      <c r="B4587" s="12" t="s">
        <v>77</v>
      </c>
      <c r="C4587" s="13" t="s">
        <v>54</v>
      </c>
      <c r="D4587" s="14">
        <v>45425.055555555547</v>
      </c>
      <c r="E4587" s="14">
        <v>45425.101388888892</v>
      </c>
      <c r="F4587" s="15">
        <v>4.583333333333333E-2</v>
      </c>
      <c r="G4587" s="15">
        <v>9.7624999999999993</v>
      </c>
      <c r="H4587" s="13" t="s">
        <v>3918</v>
      </c>
      <c r="I4587" s="13">
        <v>941.84530000000007</v>
      </c>
    </row>
    <row r="4588" spans="1:9" x14ac:dyDescent="0.25">
      <c r="A4588" t="s">
        <v>4122</v>
      </c>
      <c r="B4588" s="9" t="s">
        <v>12</v>
      </c>
      <c r="C4588" s="8" t="s">
        <v>1168</v>
      </c>
      <c r="D4588" s="10">
        <v>45626.841666666667</v>
      </c>
      <c r="E4588" s="10">
        <v>45626.887499999997</v>
      </c>
      <c r="F4588" s="11">
        <v>4.583333333333333E-2</v>
      </c>
      <c r="G4588" s="11">
        <v>5.5555555555555552E-2</v>
      </c>
      <c r="H4588" s="8" t="s">
        <v>4100</v>
      </c>
      <c r="I4588" s="8">
        <v>941.84530000000007</v>
      </c>
    </row>
    <row r="4589" spans="1:9" x14ac:dyDescent="0.25">
      <c r="A4589" t="s">
        <v>4163</v>
      </c>
      <c r="B4589" s="9" t="s">
        <v>4162</v>
      </c>
      <c r="C4589" s="8" t="s">
        <v>2235</v>
      </c>
      <c r="D4589" s="10">
        <v>45562.414583333331</v>
      </c>
      <c r="E4589" s="10">
        <v>45562.460416666669</v>
      </c>
      <c r="F4589" s="11">
        <v>4.583333333333333E-2</v>
      </c>
      <c r="G4589" s="11">
        <v>8.9583333333333334E-2</v>
      </c>
      <c r="H4589" s="8" t="s">
        <v>4100</v>
      </c>
      <c r="I4589" s="8">
        <v>941.84530000000007</v>
      </c>
    </row>
    <row r="4590" spans="1:9" x14ac:dyDescent="0.25">
      <c r="A4590" t="s">
        <v>3816</v>
      </c>
      <c r="B4590" s="9" t="s">
        <v>130</v>
      </c>
      <c r="C4590" s="8" t="s">
        <v>35</v>
      </c>
      <c r="D4590" s="10">
        <v>45400.916666666657</v>
      </c>
      <c r="E4590" s="10">
        <v>45400.962500000001</v>
      </c>
      <c r="F4590" s="11">
        <v>4.583333333333333E-2</v>
      </c>
      <c r="G4590" s="11">
        <v>2.7854166666666669</v>
      </c>
      <c r="H4590" s="8" t="s">
        <v>4100</v>
      </c>
      <c r="I4590" s="8">
        <v>941.84530000000007</v>
      </c>
    </row>
    <row r="4591" spans="1:9" x14ac:dyDescent="0.25">
      <c r="A4591" t="s">
        <v>2377</v>
      </c>
      <c r="B4591" s="9" t="s">
        <v>68</v>
      </c>
      <c r="C4591" s="8" t="s">
        <v>757</v>
      </c>
      <c r="D4591" s="10">
        <v>45604.777083333327</v>
      </c>
      <c r="E4591" s="10">
        <v>45604.822916666657</v>
      </c>
      <c r="F4591" s="11">
        <v>4.583333333333333E-2</v>
      </c>
      <c r="G4591" s="11">
        <v>2.8819444444444451</v>
      </c>
      <c r="H4591" s="8" t="s">
        <v>4288</v>
      </c>
      <c r="I4591" s="8">
        <v>941.84530000000007</v>
      </c>
    </row>
    <row r="4592" spans="1:9" x14ac:dyDescent="0.25">
      <c r="A4592" t="s">
        <v>4486</v>
      </c>
      <c r="B4592" s="9" t="s">
        <v>164</v>
      </c>
      <c r="C4592" s="8" t="s">
        <v>125</v>
      </c>
      <c r="D4592" s="10">
        <v>45676.963888888888</v>
      </c>
      <c r="E4592" s="10">
        <v>45677.009722222218</v>
      </c>
      <c r="F4592" s="11">
        <v>4.583333333333333E-2</v>
      </c>
      <c r="G4592" s="11">
        <v>0.18124999999999999</v>
      </c>
      <c r="H4592" s="8" t="s">
        <v>4485</v>
      </c>
      <c r="I4592" s="8">
        <v>941.84530000000007</v>
      </c>
    </row>
    <row r="4593" spans="1:9" x14ac:dyDescent="0.25">
      <c r="A4593" t="s">
        <v>216</v>
      </c>
      <c r="B4593" s="9" t="s">
        <v>125</v>
      </c>
      <c r="C4593" s="8" t="s">
        <v>89</v>
      </c>
      <c r="D4593" s="10">
        <v>45388.713194444441</v>
      </c>
      <c r="E4593" s="10">
        <v>45388.759027777778</v>
      </c>
      <c r="F4593" s="11">
        <v>4.583333333333333E-2</v>
      </c>
      <c r="G4593" s="11">
        <v>0.18333333333333329</v>
      </c>
      <c r="H4593" s="8" t="s">
        <v>4485</v>
      </c>
      <c r="I4593" s="8">
        <v>941.84530000000007</v>
      </c>
    </row>
    <row r="4594" spans="1:9" x14ac:dyDescent="0.25">
      <c r="A4594" t="s">
        <v>2702</v>
      </c>
      <c r="B4594" s="9" t="s">
        <v>847</v>
      </c>
      <c r="C4594" s="8" t="s">
        <v>125</v>
      </c>
      <c r="D4594" s="10">
        <v>45620.684027777781</v>
      </c>
      <c r="E4594" s="10">
        <v>45620.729861111111</v>
      </c>
      <c r="F4594" s="11">
        <v>4.583333333333333E-2</v>
      </c>
      <c r="G4594" s="11">
        <v>0.78611111111111109</v>
      </c>
      <c r="H4594" s="8" t="s">
        <v>4654</v>
      </c>
      <c r="I4594" s="8">
        <v>941.84530000000007</v>
      </c>
    </row>
    <row r="4595" spans="1:9" x14ac:dyDescent="0.25">
      <c r="A4595" t="s">
        <v>4742</v>
      </c>
      <c r="B4595" s="12" t="s">
        <v>70</v>
      </c>
      <c r="C4595" s="13" t="s">
        <v>72</v>
      </c>
      <c r="D4595" s="14">
        <v>45481.282638888893</v>
      </c>
      <c r="E4595" s="14">
        <v>45481.328472222223</v>
      </c>
      <c r="F4595" s="15">
        <v>4.583333333333333E-2</v>
      </c>
      <c r="G4595" s="15">
        <v>4.791666666666667E-2</v>
      </c>
      <c r="H4595" s="13" t="s">
        <v>4654</v>
      </c>
      <c r="I4595" s="13">
        <v>941.84530000000007</v>
      </c>
    </row>
    <row r="4596" spans="1:9" x14ac:dyDescent="0.25">
      <c r="A4596" t="s">
        <v>2866</v>
      </c>
      <c r="B4596" s="9" t="s">
        <v>28</v>
      </c>
      <c r="C4596" s="8" t="s">
        <v>54</v>
      </c>
      <c r="D4596" s="10">
        <v>45560.893055555563</v>
      </c>
      <c r="E4596" s="10">
        <v>45560.938888888893</v>
      </c>
      <c r="F4596" s="11">
        <v>4.583333333333333E-2</v>
      </c>
      <c r="G4596" s="11">
        <v>-0.92708333333333337</v>
      </c>
      <c r="H4596" s="8" t="s">
        <v>4776</v>
      </c>
      <c r="I4596" s="8">
        <v>941.84530000000007</v>
      </c>
    </row>
    <row r="4597" spans="1:9" x14ac:dyDescent="0.25">
      <c r="A4597" t="s">
        <v>4862</v>
      </c>
      <c r="B4597" s="9" t="s">
        <v>578</v>
      </c>
      <c r="C4597" s="8" t="s">
        <v>4860</v>
      </c>
      <c r="D4597" s="10">
        <v>45553.798611111109</v>
      </c>
      <c r="E4597" s="10">
        <v>45553.844444444447</v>
      </c>
      <c r="F4597" s="11">
        <v>4.583333333333333E-2</v>
      </c>
      <c r="G4597" s="11">
        <v>3.3333333333333333E-2</v>
      </c>
      <c r="H4597" s="8" t="s">
        <v>4776</v>
      </c>
      <c r="I4597" s="8">
        <v>941.84530000000007</v>
      </c>
    </row>
    <row r="4598" spans="1:9" x14ac:dyDescent="0.25">
      <c r="A4598" t="s">
        <v>550</v>
      </c>
      <c r="B4598" s="12" t="s">
        <v>549</v>
      </c>
      <c r="C4598" s="13" t="s">
        <v>22</v>
      </c>
      <c r="D4598" s="14">
        <v>45557.96875</v>
      </c>
      <c r="E4598" s="14">
        <v>45558.013888888891</v>
      </c>
      <c r="F4598" s="15">
        <v>4.5138888888888888E-2</v>
      </c>
      <c r="G4598" s="15">
        <v>1.6409722222222221</v>
      </c>
      <c r="H4598" s="13" t="s">
        <v>418</v>
      </c>
      <c r="I4598" s="13">
        <v>927.57491666666658</v>
      </c>
    </row>
    <row r="4599" spans="1:9" x14ac:dyDescent="0.25">
      <c r="A4599" t="s">
        <v>1297</v>
      </c>
      <c r="B4599" s="12" t="s">
        <v>1296</v>
      </c>
      <c r="C4599" s="13" t="s">
        <v>201</v>
      </c>
      <c r="D4599" s="14">
        <v>45351.883333333331</v>
      </c>
      <c r="E4599" s="14">
        <v>45351.928472222222</v>
      </c>
      <c r="F4599" s="15">
        <v>4.5138888888888888E-2</v>
      </c>
      <c r="G4599" s="15">
        <v>-1.927777777777778</v>
      </c>
      <c r="H4599" s="13" t="s">
        <v>1085</v>
      </c>
      <c r="I4599" s="13">
        <v>927.57491666666658</v>
      </c>
    </row>
    <row r="4600" spans="1:9" x14ac:dyDescent="0.25">
      <c r="A4600" t="s">
        <v>1393</v>
      </c>
      <c r="B4600" s="12" t="s">
        <v>240</v>
      </c>
      <c r="C4600" s="13" t="s">
        <v>1391</v>
      </c>
      <c r="D4600" s="14">
        <v>45566.456250000003</v>
      </c>
      <c r="E4600" s="14">
        <v>45566.501388888893</v>
      </c>
      <c r="F4600" s="15">
        <v>4.5138888888888888E-2</v>
      </c>
      <c r="G4600" s="15">
        <v>0.1055555555555556</v>
      </c>
      <c r="H4600" s="13" t="s">
        <v>1314</v>
      </c>
      <c r="I4600" s="13">
        <v>927.57491666666658</v>
      </c>
    </row>
    <row r="4601" spans="1:9" x14ac:dyDescent="0.25">
      <c r="A4601" t="s">
        <v>1439</v>
      </c>
      <c r="B4601" s="9" t="s">
        <v>18</v>
      </c>
      <c r="C4601" s="8" t="s">
        <v>527</v>
      </c>
      <c r="D4601" s="10">
        <v>45478.667361111111</v>
      </c>
      <c r="E4601" s="10">
        <v>45478.712500000001</v>
      </c>
      <c r="F4601" s="11">
        <v>4.5138888888888888E-2</v>
      </c>
      <c r="G4601" s="11">
        <v>0.66180555555555554</v>
      </c>
      <c r="H4601" s="8" t="s">
        <v>1314</v>
      </c>
      <c r="I4601" s="8">
        <v>927.57491666666658</v>
      </c>
    </row>
    <row r="4602" spans="1:9" x14ac:dyDescent="0.25">
      <c r="A4602" t="s">
        <v>1480</v>
      </c>
      <c r="B4602" s="12" t="s">
        <v>344</v>
      </c>
      <c r="C4602" s="13" t="s">
        <v>1478</v>
      </c>
      <c r="D4602" s="14">
        <v>45403.84097222222</v>
      </c>
      <c r="E4602" s="14">
        <v>45403.886111111111</v>
      </c>
      <c r="F4602" s="15">
        <v>4.5138888888888888E-2</v>
      </c>
      <c r="G4602" s="15">
        <v>0.64097222222222228</v>
      </c>
      <c r="H4602" s="13" t="s">
        <v>1314</v>
      </c>
      <c r="I4602" s="13">
        <v>927.57491666666658</v>
      </c>
    </row>
    <row r="4603" spans="1:9" x14ac:dyDescent="0.25">
      <c r="A4603" t="s">
        <v>2152</v>
      </c>
      <c r="B4603" s="12" t="s">
        <v>1168</v>
      </c>
      <c r="C4603" s="13" t="s">
        <v>125</v>
      </c>
      <c r="D4603" s="14">
        <v>45389.895138888889</v>
      </c>
      <c r="E4603" s="14">
        <v>45389.94027777778</v>
      </c>
      <c r="F4603" s="15">
        <v>4.5138888888888888E-2</v>
      </c>
      <c r="G4603" s="15">
        <v>0.80763888888888891</v>
      </c>
      <c r="H4603" s="13" t="s">
        <v>1908</v>
      </c>
      <c r="I4603" s="13">
        <v>927.57491666666658</v>
      </c>
    </row>
    <row r="4604" spans="1:9" x14ac:dyDescent="0.25">
      <c r="A4604" t="s">
        <v>2287</v>
      </c>
      <c r="B4604" s="12" t="s">
        <v>2286</v>
      </c>
      <c r="C4604" s="13" t="s">
        <v>178</v>
      </c>
      <c r="D4604" s="14">
        <v>45584.845138888893</v>
      </c>
      <c r="E4604" s="14">
        <v>45584.890277777777</v>
      </c>
      <c r="F4604" s="15">
        <v>4.5138888888888888E-2</v>
      </c>
      <c r="G4604" s="15">
        <v>4.4444444444444453E-2</v>
      </c>
      <c r="H4604" s="13" t="s">
        <v>2207</v>
      </c>
      <c r="I4604" s="13">
        <v>927.57491666666658</v>
      </c>
    </row>
    <row r="4605" spans="1:9" x14ac:dyDescent="0.25">
      <c r="A4605" t="s">
        <v>2481</v>
      </c>
      <c r="B4605" s="12" t="s">
        <v>77</v>
      </c>
      <c r="C4605" s="13" t="s">
        <v>54</v>
      </c>
      <c r="D4605" s="14">
        <v>45334.786111111112</v>
      </c>
      <c r="E4605" s="14">
        <v>45334.831250000003</v>
      </c>
      <c r="F4605" s="15">
        <v>4.5138888888888888E-2</v>
      </c>
      <c r="G4605" s="15"/>
      <c r="H4605" s="13" t="s">
        <v>2207</v>
      </c>
      <c r="I4605" s="13">
        <v>927.57491666666658</v>
      </c>
    </row>
    <row r="4606" spans="1:9" x14ac:dyDescent="0.25">
      <c r="A4606" t="s">
        <v>2622</v>
      </c>
      <c r="B4606" s="12" t="s">
        <v>240</v>
      </c>
      <c r="C4606" s="13" t="s">
        <v>1289</v>
      </c>
      <c r="D4606" s="14">
        <v>45475.901388888888</v>
      </c>
      <c r="E4606" s="14">
        <v>45475.946527777778</v>
      </c>
      <c r="F4606" s="15">
        <v>4.5138888888888888E-2</v>
      </c>
      <c r="G4606" s="15">
        <v>1.771527777777778</v>
      </c>
      <c r="H4606" s="13" t="s">
        <v>2502</v>
      </c>
      <c r="I4606" s="13">
        <v>927.57491666666658</v>
      </c>
    </row>
    <row r="4607" spans="1:9" x14ac:dyDescent="0.25">
      <c r="A4607" t="s">
        <v>2702</v>
      </c>
      <c r="B4607" s="9" t="s">
        <v>847</v>
      </c>
      <c r="C4607" s="8" t="s">
        <v>125</v>
      </c>
      <c r="D4607" s="10">
        <v>45339.796527777777</v>
      </c>
      <c r="E4607" s="10">
        <v>45339.841666666667</v>
      </c>
      <c r="F4607" s="11">
        <v>4.5138888888888888E-2</v>
      </c>
      <c r="G4607" s="11">
        <v>1.819444444444444</v>
      </c>
      <c r="H4607" s="8" t="s">
        <v>2502</v>
      </c>
      <c r="I4607" s="8">
        <v>927.57491666666658</v>
      </c>
    </row>
    <row r="4608" spans="1:9" x14ac:dyDescent="0.25">
      <c r="A4608" t="s">
        <v>627</v>
      </c>
      <c r="B4608" s="9" t="s">
        <v>376</v>
      </c>
      <c r="C4608" s="8" t="s">
        <v>125</v>
      </c>
      <c r="D4608" s="10">
        <v>45547.617361111108</v>
      </c>
      <c r="E4608" s="10">
        <v>45547.662499999999</v>
      </c>
      <c r="F4608" s="11">
        <v>4.5138888888888888E-2</v>
      </c>
      <c r="G4608" s="11">
        <v>0.13194444444444439</v>
      </c>
      <c r="H4608" s="8" t="s">
        <v>2858</v>
      </c>
      <c r="I4608" s="8">
        <v>927.57491666666658</v>
      </c>
    </row>
    <row r="4609" spans="1:9" x14ac:dyDescent="0.25">
      <c r="A4609" t="s">
        <v>88</v>
      </c>
      <c r="B4609" s="12" t="s">
        <v>87</v>
      </c>
      <c r="C4609" s="13" t="s">
        <v>18</v>
      </c>
      <c r="D4609" s="14">
        <v>45482.665277777778</v>
      </c>
      <c r="E4609" s="14">
        <v>45482.710416666669</v>
      </c>
      <c r="F4609" s="15">
        <v>4.5138888888888888E-2</v>
      </c>
      <c r="G4609" s="15">
        <v>1.294444444444445</v>
      </c>
      <c r="H4609" s="13" t="s">
        <v>2858</v>
      </c>
      <c r="I4609" s="13">
        <v>927.57491666666658</v>
      </c>
    </row>
    <row r="4610" spans="1:9" x14ac:dyDescent="0.25">
      <c r="A4610" t="s">
        <v>878</v>
      </c>
      <c r="B4610" s="12" t="s">
        <v>125</v>
      </c>
      <c r="C4610" s="13" t="s">
        <v>180</v>
      </c>
      <c r="D4610" s="14">
        <v>45415.835416666669</v>
      </c>
      <c r="E4610" s="14">
        <v>45415.880555555559</v>
      </c>
      <c r="F4610" s="15">
        <v>4.5138888888888888E-2</v>
      </c>
      <c r="G4610" s="15">
        <v>0.87638888888888888</v>
      </c>
      <c r="H4610" s="13" t="s">
        <v>3096</v>
      </c>
      <c r="I4610" s="13">
        <v>927.57491666666658</v>
      </c>
    </row>
    <row r="4611" spans="1:9" x14ac:dyDescent="0.25">
      <c r="A4611" t="s">
        <v>3208</v>
      </c>
      <c r="B4611" s="9" t="s">
        <v>1677</v>
      </c>
      <c r="C4611" s="8" t="s">
        <v>217</v>
      </c>
      <c r="D4611" s="10">
        <v>45408.44027777778</v>
      </c>
      <c r="E4611" s="10">
        <v>45408.48541666667</v>
      </c>
      <c r="F4611" s="11">
        <v>4.5138888888888888E-2</v>
      </c>
      <c r="G4611" s="11">
        <v>1.1104166666666671</v>
      </c>
      <c r="H4611" s="8" t="s">
        <v>3096</v>
      </c>
      <c r="I4611" s="8">
        <v>927.57491666666658</v>
      </c>
    </row>
    <row r="4612" spans="1:9" x14ac:dyDescent="0.25">
      <c r="A4612" t="s">
        <v>566</v>
      </c>
      <c r="B4612" s="12" t="s">
        <v>75</v>
      </c>
      <c r="C4612" s="13" t="s">
        <v>37</v>
      </c>
      <c r="D4612" s="14">
        <v>45330.660416666673</v>
      </c>
      <c r="E4612" s="14">
        <v>45330.705555555563</v>
      </c>
      <c r="F4612" s="15">
        <v>4.5138888888888888E-2</v>
      </c>
      <c r="G4612" s="15">
        <v>0.1118055555555556</v>
      </c>
      <c r="H4612" s="13" t="s">
        <v>3096</v>
      </c>
      <c r="I4612" s="13">
        <v>927.57491666666658</v>
      </c>
    </row>
    <row r="4613" spans="1:9" x14ac:dyDescent="0.25">
      <c r="A4613" t="s">
        <v>216</v>
      </c>
      <c r="B4613" s="12" t="s">
        <v>125</v>
      </c>
      <c r="C4613" s="13" t="s">
        <v>89</v>
      </c>
      <c r="D4613" s="14">
        <v>45324.89166666667</v>
      </c>
      <c r="E4613" s="14">
        <v>45324.936805555553</v>
      </c>
      <c r="F4613" s="15">
        <v>4.5138888888888888E-2</v>
      </c>
      <c r="G4613" s="15">
        <v>0.6645833333333333</v>
      </c>
      <c r="H4613" s="13" t="s">
        <v>3277</v>
      </c>
      <c r="I4613" s="13">
        <v>927.57491666666658</v>
      </c>
    </row>
    <row r="4614" spans="1:9" x14ac:dyDescent="0.25">
      <c r="A4614" t="s">
        <v>216</v>
      </c>
      <c r="B4614" s="12" t="s">
        <v>125</v>
      </c>
      <c r="C4614" s="13" t="s">
        <v>89</v>
      </c>
      <c r="D4614" s="14">
        <v>45324.89166666667</v>
      </c>
      <c r="E4614" s="14">
        <v>45324.936805555553</v>
      </c>
      <c r="F4614" s="15">
        <v>4.5138888888888888E-2</v>
      </c>
      <c r="G4614" s="15">
        <v>0.6645833333333333</v>
      </c>
      <c r="H4614" s="13" t="s">
        <v>3484</v>
      </c>
      <c r="I4614" s="13">
        <v>927.57491666666658</v>
      </c>
    </row>
    <row r="4615" spans="1:9" x14ac:dyDescent="0.25">
      <c r="A4615" t="s">
        <v>3857</v>
      </c>
      <c r="B4615" s="9" t="s">
        <v>928</v>
      </c>
      <c r="C4615" s="8" t="s">
        <v>125</v>
      </c>
      <c r="D4615" s="10">
        <v>45431.585416666669</v>
      </c>
      <c r="E4615" s="10">
        <v>45431.630555555559</v>
      </c>
      <c r="F4615" s="11">
        <v>4.5138888888888888E-2</v>
      </c>
      <c r="G4615" s="11">
        <v>2.2916666666666669E-2</v>
      </c>
      <c r="H4615" s="8" t="s">
        <v>3703</v>
      </c>
      <c r="I4615" s="8">
        <v>927.57491666666658</v>
      </c>
    </row>
    <row r="4616" spans="1:9" x14ac:dyDescent="0.25">
      <c r="A4616" t="s">
        <v>4075</v>
      </c>
      <c r="B4616" s="9" t="s">
        <v>210</v>
      </c>
      <c r="C4616" s="8" t="s">
        <v>1394</v>
      </c>
      <c r="D4616" s="10">
        <v>45365.486111111109</v>
      </c>
      <c r="E4616" s="10">
        <v>45365.53125</v>
      </c>
      <c r="F4616" s="11">
        <v>4.5138888888888888E-2</v>
      </c>
      <c r="G4616" s="11">
        <v>7.2222222222222215E-2</v>
      </c>
      <c r="H4616" s="8" t="s">
        <v>3918</v>
      </c>
      <c r="I4616" s="8">
        <v>927.57491666666658</v>
      </c>
    </row>
    <row r="4617" spans="1:9" x14ac:dyDescent="0.25">
      <c r="A4617" t="s">
        <v>788</v>
      </c>
      <c r="B4617" s="12" t="s">
        <v>570</v>
      </c>
      <c r="C4617" s="13" t="s">
        <v>54</v>
      </c>
      <c r="D4617" s="14">
        <v>45368.702777777777</v>
      </c>
      <c r="E4617" s="14">
        <v>45368.747916666667</v>
      </c>
      <c r="F4617" s="15">
        <v>4.5138888888888888E-2</v>
      </c>
      <c r="G4617" s="15"/>
      <c r="H4617" s="13" t="s">
        <v>4100</v>
      </c>
      <c r="I4617" s="13">
        <v>927.57491666666658</v>
      </c>
    </row>
    <row r="4618" spans="1:9" x14ac:dyDescent="0.25">
      <c r="A4618" t="s">
        <v>4479</v>
      </c>
      <c r="B4618" s="12" t="s">
        <v>2604</v>
      </c>
      <c r="C4618" s="13" t="s">
        <v>35</v>
      </c>
      <c r="D4618" s="14">
        <v>45330.958333333343</v>
      </c>
      <c r="E4618" s="14">
        <v>45331.003472222219</v>
      </c>
      <c r="F4618" s="15">
        <v>4.5138888888888888E-2</v>
      </c>
      <c r="G4618" s="15">
        <v>12.84375</v>
      </c>
      <c r="H4618" s="13" t="s">
        <v>4288</v>
      </c>
      <c r="I4618" s="13">
        <v>927.57491666666658</v>
      </c>
    </row>
    <row r="4619" spans="1:9" x14ac:dyDescent="0.25">
      <c r="A4619" t="s">
        <v>4727</v>
      </c>
      <c r="B4619" s="9" t="s">
        <v>1641</v>
      </c>
      <c r="C4619" s="8" t="s">
        <v>712</v>
      </c>
      <c r="D4619" s="10">
        <v>45545.726388888892</v>
      </c>
      <c r="E4619" s="10">
        <v>45545.771527777782</v>
      </c>
      <c r="F4619" s="11">
        <v>4.5138888888888888E-2</v>
      </c>
      <c r="G4619" s="11">
        <v>2.2034722222222221</v>
      </c>
      <c r="H4619" s="8" t="s">
        <v>4654</v>
      </c>
      <c r="I4619" s="8">
        <v>927.57491666666658</v>
      </c>
    </row>
    <row r="4620" spans="1:9" x14ac:dyDescent="0.25">
      <c r="A4620" t="s">
        <v>362</v>
      </c>
      <c r="B4620" s="12" t="s">
        <v>54</v>
      </c>
      <c r="C4620" s="13" t="s">
        <v>75</v>
      </c>
      <c r="D4620" s="14">
        <v>45656.706944444442</v>
      </c>
      <c r="E4620" s="14">
        <v>45656.752083333333</v>
      </c>
      <c r="F4620" s="15">
        <v>4.5138888888888888E-2</v>
      </c>
      <c r="G4620" s="15">
        <v>3.4722222222222217E-2</v>
      </c>
      <c r="H4620" s="13" t="s">
        <v>4776</v>
      </c>
      <c r="I4620" s="13">
        <v>927.57491666666658</v>
      </c>
    </row>
    <row r="4621" spans="1:9" x14ac:dyDescent="0.25">
      <c r="A4621" t="s">
        <v>4801</v>
      </c>
      <c r="B4621" s="9" t="s">
        <v>4800</v>
      </c>
      <c r="C4621" s="8" t="s">
        <v>125</v>
      </c>
      <c r="D4621" s="10">
        <v>45634.140972222223</v>
      </c>
      <c r="E4621" s="10">
        <v>45634.186111111107</v>
      </c>
      <c r="F4621" s="11">
        <v>4.5138888888888888E-2</v>
      </c>
      <c r="G4621" s="11">
        <v>1.611805555555555</v>
      </c>
      <c r="H4621" s="8" t="s">
        <v>4776</v>
      </c>
      <c r="I4621" s="8">
        <v>927.57491666666658</v>
      </c>
    </row>
    <row r="4622" spans="1:9" x14ac:dyDescent="0.25">
      <c r="A4622" t="s">
        <v>102</v>
      </c>
      <c r="B4622" s="12" t="s">
        <v>101</v>
      </c>
      <c r="C4622" s="13" t="s">
        <v>18</v>
      </c>
      <c r="D4622" s="14">
        <v>45635.701388888891</v>
      </c>
      <c r="E4622" s="14">
        <v>45635.745833333327</v>
      </c>
      <c r="F4622" s="15">
        <v>4.4444444444444453E-2</v>
      </c>
      <c r="G4622" s="15">
        <v>1.259722222222222</v>
      </c>
      <c r="H4622" s="13" t="s">
        <v>11</v>
      </c>
      <c r="I4622" s="13">
        <v>913.30453333333332</v>
      </c>
    </row>
    <row r="4623" spans="1:9" x14ac:dyDescent="0.25">
      <c r="A4623" t="s">
        <v>733</v>
      </c>
      <c r="B4623" s="9" t="s">
        <v>732</v>
      </c>
      <c r="C4623" s="8" t="s">
        <v>730</v>
      </c>
      <c r="D4623" s="10">
        <v>45376.527777777781</v>
      </c>
      <c r="E4623" s="10">
        <v>45376.572222222218</v>
      </c>
      <c r="F4623" s="11">
        <v>4.4444444444444453E-2</v>
      </c>
      <c r="G4623" s="11">
        <v>5.2777777777777778E-2</v>
      </c>
      <c r="H4623" s="8" t="s">
        <v>418</v>
      </c>
      <c r="I4623" s="8">
        <v>913.30453333333332</v>
      </c>
    </row>
    <row r="4624" spans="1:9" x14ac:dyDescent="0.25">
      <c r="A4624" t="s">
        <v>747</v>
      </c>
      <c r="B4624" s="9" t="s">
        <v>143</v>
      </c>
      <c r="C4624" s="8" t="s">
        <v>409</v>
      </c>
      <c r="D4624" s="10">
        <v>45363.584027777782</v>
      </c>
      <c r="E4624" s="10">
        <v>45363.628472222219</v>
      </c>
      <c r="F4624" s="11">
        <v>4.4444444444444453E-2</v>
      </c>
      <c r="G4624" s="11">
        <v>4.791666666666667E-2</v>
      </c>
      <c r="H4624" s="8" t="s">
        <v>418</v>
      </c>
      <c r="I4624" s="8">
        <v>913.30453333333332</v>
      </c>
    </row>
    <row r="4625" spans="1:9" x14ac:dyDescent="0.25">
      <c r="A4625" t="s">
        <v>932</v>
      </c>
      <c r="B4625" s="12" t="s">
        <v>186</v>
      </c>
      <c r="C4625" s="13" t="s">
        <v>930</v>
      </c>
      <c r="D4625" s="14">
        <v>45487.352777777778</v>
      </c>
      <c r="E4625" s="14">
        <v>45487.397222222222</v>
      </c>
      <c r="F4625" s="15">
        <v>4.4444444444444453E-2</v>
      </c>
      <c r="G4625" s="15">
        <v>0.85486111111111107</v>
      </c>
      <c r="H4625" s="13" t="s">
        <v>791</v>
      </c>
      <c r="I4625" s="13">
        <v>913.30453333333332</v>
      </c>
    </row>
    <row r="4626" spans="1:9" x14ac:dyDescent="0.25">
      <c r="A4626" t="s">
        <v>940</v>
      </c>
      <c r="B4626" s="9" t="s">
        <v>350</v>
      </c>
      <c r="C4626" s="8" t="s">
        <v>143</v>
      </c>
      <c r="D4626" s="10">
        <v>45482.834722222222</v>
      </c>
      <c r="E4626" s="10">
        <v>45482.879166666673</v>
      </c>
      <c r="F4626" s="11">
        <v>4.4444444444444453E-2</v>
      </c>
      <c r="G4626" s="11">
        <v>1.1076388888888891</v>
      </c>
      <c r="H4626" s="8" t="s">
        <v>791</v>
      </c>
      <c r="I4626" s="8">
        <v>913.30453333333332</v>
      </c>
    </row>
    <row r="4627" spans="1:9" x14ac:dyDescent="0.25">
      <c r="A4627" t="s">
        <v>964</v>
      </c>
      <c r="B4627" s="12" t="s">
        <v>775</v>
      </c>
      <c r="C4627" s="13" t="s">
        <v>472</v>
      </c>
      <c r="D4627" s="14">
        <v>45450.637499999997</v>
      </c>
      <c r="E4627" s="14">
        <v>45450.681944444441</v>
      </c>
      <c r="F4627" s="15">
        <v>4.4444444444444453E-2</v>
      </c>
      <c r="G4627" s="15">
        <v>7.013888888888889E-2</v>
      </c>
      <c r="H4627" s="13" t="s">
        <v>791</v>
      </c>
      <c r="I4627" s="13">
        <v>913.30453333333332</v>
      </c>
    </row>
    <row r="4628" spans="1:9" x14ac:dyDescent="0.25">
      <c r="A4628" t="s">
        <v>1285</v>
      </c>
      <c r="B4628" s="12" t="s">
        <v>60</v>
      </c>
      <c r="C4628" s="13" t="s">
        <v>26</v>
      </c>
      <c r="D4628" s="14">
        <v>45360.814583333333</v>
      </c>
      <c r="E4628" s="14">
        <v>45360.859027777777</v>
      </c>
      <c r="F4628" s="15">
        <v>4.4444444444444453E-2</v>
      </c>
      <c r="G4628" s="15">
        <v>4.583333333333333E-2</v>
      </c>
      <c r="H4628" s="13" t="s">
        <v>1085</v>
      </c>
      <c r="I4628" s="13">
        <v>913.30453333333332</v>
      </c>
    </row>
    <row r="4629" spans="1:9" x14ac:dyDescent="0.25">
      <c r="A4629" t="s">
        <v>121</v>
      </c>
      <c r="B4629" s="12" t="s">
        <v>120</v>
      </c>
      <c r="C4629" s="13" t="s">
        <v>118</v>
      </c>
      <c r="D4629" s="14">
        <v>45654.669444444437</v>
      </c>
      <c r="E4629" s="14">
        <v>45654.713888888888</v>
      </c>
      <c r="F4629" s="15">
        <v>4.4444444444444453E-2</v>
      </c>
      <c r="G4629" s="15">
        <v>1.945138888888889</v>
      </c>
      <c r="H4629" s="13" t="s">
        <v>1314</v>
      </c>
      <c r="I4629" s="13">
        <v>913.30453333333332</v>
      </c>
    </row>
    <row r="4630" spans="1:9" x14ac:dyDescent="0.25">
      <c r="A4630" t="s">
        <v>1805</v>
      </c>
      <c r="B4630" s="9" t="s">
        <v>81</v>
      </c>
      <c r="C4630" s="8" t="s">
        <v>995</v>
      </c>
      <c r="D4630" s="10">
        <v>45421.094444444447</v>
      </c>
      <c r="E4630" s="10">
        <v>45421.138888888891</v>
      </c>
      <c r="F4630" s="11">
        <v>4.4444444444444453E-2</v>
      </c>
      <c r="G4630" s="11"/>
      <c r="H4630" s="8" t="s">
        <v>1566</v>
      </c>
      <c r="I4630" s="8">
        <v>913.30453333333332</v>
      </c>
    </row>
    <row r="4631" spans="1:9" x14ac:dyDescent="0.25">
      <c r="A4631" t="s">
        <v>1954</v>
      </c>
      <c r="B4631" s="9" t="s">
        <v>151</v>
      </c>
      <c r="C4631" s="8" t="s">
        <v>101</v>
      </c>
      <c r="D4631" s="10">
        <v>45620.669444444437</v>
      </c>
      <c r="E4631" s="10">
        <v>45620.713888888888</v>
      </c>
      <c r="F4631" s="11">
        <v>4.4444444444444453E-2</v>
      </c>
      <c r="G4631" s="11">
        <v>0.05</v>
      </c>
      <c r="H4631" s="8" t="s">
        <v>1908</v>
      </c>
      <c r="I4631" s="8">
        <v>913.30453333333332</v>
      </c>
    </row>
    <row r="4632" spans="1:9" x14ac:dyDescent="0.25">
      <c r="A4632" t="s">
        <v>2098</v>
      </c>
      <c r="B4632" s="12" t="s">
        <v>947</v>
      </c>
      <c r="C4632" s="13" t="s">
        <v>2096</v>
      </c>
      <c r="D4632" s="14">
        <v>45437.37222222222</v>
      </c>
      <c r="E4632" s="14">
        <v>45437.416666666657</v>
      </c>
      <c r="F4632" s="15">
        <v>4.4444444444444453E-2</v>
      </c>
      <c r="G4632" s="15">
        <v>9.0972222222222218E-2</v>
      </c>
      <c r="H4632" s="13" t="s">
        <v>1908</v>
      </c>
      <c r="I4632" s="13">
        <v>913.30453333333332</v>
      </c>
    </row>
    <row r="4633" spans="1:9" x14ac:dyDescent="0.25">
      <c r="A4633" t="s">
        <v>1999</v>
      </c>
      <c r="B4633" s="12" t="s">
        <v>156</v>
      </c>
      <c r="C4633" s="13" t="s">
        <v>400</v>
      </c>
      <c r="D4633" s="14">
        <v>45555.902083333327</v>
      </c>
      <c r="E4633" s="14">
        <v>45555.946527777778</v>
      </c>
      <c r="F4633" s="15">
        <v>4.4444444444444453E-2</v>
      </c>
      <c r="G4633" s="15">
        <v>1.8187500000000001</v>
      </c>
      <c r="H4633" s="13" t="s">
        <v>2207</v>
      </c>
      <c r="I4633" s="13">
        <v>913.30453333333332</v>
      </c>
    </row>
    <row r="4634" spans="1:9" x14ac:dyDescent="0.25">
      <c r="A4634" t="s">
        <v>2350</v>
      </c>
      <c r="B4634" s="12" t="s">
        <v>125</v>
      </c>
      <c r="C4634" s="13" t="s">
        <v>2322</v>
      </c>
      <c r="D4634" s="14">
        <v>45507.690972222219</v>
      </c>
      <c r="E4634" s="14">
        <v>45507.73541666667</v>
      </c>
      <c r="F4634" s="15">
        <v>4.4444444444444453E-2</v>
      </c>
      <c r="G4634" s="15">
        <v>0.6875</v>
      </c>
      <c r="H4634" s="13" t="s">
        <v>2207</v>
      </c>
      <c r="I4634" s="13">
        <v>913.30453333333332</v>
      </c>
    </row>
    <row r="4635" spans="1:9" x14ac:dyDescent="0.25">
      <c r="A4635" t="s">
        <v>2377</v>
      </c>
      <c r="B4635" s="12" t="s">
        <v>68</v>
      </c>
      <c r="C4635" s="13" t="s">
        <v>757</v>
      </c>
      <c r="D4635" s="14">
        <v>45456.731944444437</v>
      </c>
      <c r="E4635" s="14">
        <v>45456.776388888888</v>
      </c>
      <c r="F4635" s="15">
        <v>4.4444444444444453E-2</v>
      </c>
      <c r="G4635" s="15">
        <v>9.7222222222222224E-2</v>
      </c>
      <c r="H4635" s="13" t="s">
        <v>2207</v>
      </c>
      <c r="I4635" s="13">
        <v>913.30453333333332</v>
      </c>
    </row>
    <row r="4636" spans="1:9" x14ac:dyDescent="0.25">
      <c r="A4636" t="s">
        <v>2390</v>
      </c>
      <c r="B4636" s="9" t="s">
        <v>18</v>
      </c>
      <c r="C4636" s="8" t="s">
        <v>87</v>
      </c>
      <c r="D4636" s="10">
        <v>45443.5</v>
      </c>
      <c r="E4636" s="10">
        <v>45443.544444444437</v>
      </c>
      <c r="F4636" s="11">
        <v>4.4444444444444453E-2</v>
      </c>
      <c r="G4636" s="11">
        <v>8.0555555555555561E-2</v>
      </c>
      <c r="H4636" s="8" t="s">
        <v>2207</v>
      </c>
      <c r="I4636" s="8">
        <v>913.30453333333332</v>
      </c>
    </row>
    <row r="4637" spans="1:9" x14ac:dyDescent="0.25">
      <c r="A4637" t="s">
        <v>2491</v>
      </c>
      <c r="B4637" s="9" t="s">
        <v>652</v>
      </c>
      <c r="C4637" s="8" t="s">
        <v>1533</v>
      </c>
      <c r="D4637" s="10">
        <v>45325.015277777777</v>
      </c>
      <c r="E4637" s="10">
        <v>45325.05972222222</v>
      </c>
      <c r="F4637" s="11">
        <v>4.4444444444444453E-2</v>
      </c>
      <c r="G4637" s="11">
        <v>0.69444444444444442</v>
      </c>
      <c r="H4637" s="8" t="s">
        <v>2207</v>
      </c>
      <c r="I4637" s="8">
        <v>913.30453333333332</v>
      </c>
    </row>
    <row r="4638" spans="1:9" x14ac:dyDescent="0.25">
      <c r="A4638" t="s">
        <v>2152</v>
      </c>
      <c r="B4638" s="12" t="s">
        <v>1168</v>
      </c>
      <c r="C4638" s="13" t="s">
        <v>125</v>
      </c>
      <c r="D4638" s="14">
        <v>45632.750694444447</v>
      </c>
      <c r="E4638" s="14">
        <v>45632.795138888891</v>
      </c>
      <c r="F4638" s="15">
        <v>4.4444444444444453E-2</v>
      </c>
      <c r="G4638" s="15">
        <v>0.1958333333333333</v>
      </c>
      <c r="H4638" s="13" t="s">
        <v>2502</v>
      </c>
      <c r="I4638" s="13">
        <v>913.30453333333332</v>
      </c>
    </row>
    <row r="4639" spans="1:9" x14ac:dyDescent="0.25">
      <c r="A4639" t="s">
        <v>2693</v>
      </c>
      <c r="B4639" s="9" t="s">
        <v>105</v>
      </c>
      <c r="C4639" s="8" t="s">
        <v>1289</v>
      </c>
      <c r="D4639" s="10">
        <v>45359.668055555558</v>
      </c>
      <c r="E4639" s="10">
        <v>45359.712500000001</v>
      </c>
      <c r="F4639" s="11">
        <v>4.4444444444444453E-2</v>
      </c>
      <c r="G4639" s="11">
        <v>8.4722222222222227E-2</v>
      </c>
      <c r="H4639" s="8" t="s">
        <v>2502</v>
      </c>
      <c r="I4639" s="8">
        <v>913.30453333333332</v>
      </c>
    </row>
    <row r="4640" spans="1:9" x14ac:dyDescent="0.25">
      <c r="A4640" t="s">
        <v>1308</v>
      </c>
      <c r="B4640" s="9" t="s">
        <v>37</v>
      </c>
      <c r="C4640" s="8" t="s">
        <v>75</v>
      </c>
      <c r="D4640" s="10">
        <v>45635.0625</v>
      </c>
      <c r="E4640" s="10">
        <v>45635.106944444437</v>
      </c>
      <c r="F4640" s="11">
        <v>4.4444444444444453E-2</v>
      </c>
      <c r="G4640" s="11">
        <v>1.6166666666666669</v>
      </c>
      <c r="H4640" s="8" t="s">
        <v>2715</v>
      </c>
      <c r="I4640" s="8">
        <v>913.30453333333332</v>
      </c>
    </row>
    <row r="4641" spans="1:9" x14ac:dyDescent="0.25">
      <c r="A4641" t="s">
        <v>2643</v>
      </c>
      <c r="B4641" s="12" t="s">
        <v>89</v>
      </c>
      <c r="C4641" s="13" t="s">
        <v>677</v>
      </c>
      <c r="D4641" s="14">
        <v>45618.9375</v>
      </c>
      <c r="E4641" s="14">
        <v>45618.981944444437</v>
      </c>
      <c r="F4641" s="15">
        <v>4.4444444444444453E-2</v>
      </c>
      <c r="G4641" s="15">
        <v>0.72361111111111109</v>
      </c>
      <c r="H4641" s="13" t="s">
        <v>3096</v>
      </c>
      <c r="I4641" s="13">
        <v>913.30453333333332</v>
      </c>
    </row>
    <row r="4642" spans="1:9" x14ac:dyDescent="0.25">
      <c r="A4642" t="s">
        <v>1105</v>
      </c>
      <c r="B4642" s="12" t="s">
        <v>54</v>
      </c>
      <c r="C4642" s="13" t="s">
        <v>77</v>
      </c>
      <c r="D4642" s="14">
        <v>45358.749305555553</v>
      </c>
      <c r="E4642" s="14">
        <v>45358.793749999997</v>
      </c>
      <c r="F4642" s="15">
        <v>4.4444444444444453E-2</v>
      </c>
      <c r="G4642" s="15"/>
      <c r="H4642" s="13" t="s">
        <v>3096</v>
      </c>
      <c r="I4642" s="13">
        <v>913.30453333333332</v>
      </c>
    </row>
    <row r="4643" spans="1:9" x14ac:dyDescent="0.25">
      <c r="A4643" t="s">
        <v>2515</v>
      </c>
      <c r="B4643" s="12" t="s">
        <v>54</v>
      </c>
      <c r="C4643" s="13" t="s">
        <v>259</v>
      </c>
      <c r="D4643" s="14">
        <v>45329.759027777778</v>
      </c>
      <c r="E4643" s="14">
        <v>45329.803472222222</v>
      </c>
      <c r="F4643" s="15">
        <v>4.4444444444444453E-2</v>
      </c>
      <c r="G4643" s="15"/>
      <c r="H4643" s="13" t="s">
        <v>3485</v>
      </c>
      <c r="I4643" s="13">
        <v>913.30453333333332</v>
      </c>
    </row>
    <row r="4644" spans="1:9" x14ac:dyDescent="0.25">
      <c r="A4644" t="s">
        <v>3696</v>
      </c>
      <c r="B4644" s="12" t="s">
        <v>409</v>
      </c>
      <c r="C4644" s="13" t="s">
        <v>54</v>
      </c>
      <c r="D4644" s="14">
        <v>45327.98333333333</v>
      </c>
      <c r="E4644" s="14">
        <v>45328.027777777781</v>
      </c>
      <c r="F4644" s="15">
        <v>4.4444444444444453E-2</v>
      </c>
      <c r="G4644" s="15">
        <v>1.6763888888888889</v>
      </c>
      <c r="H4644" s="13" t="s">
        <v>3485</v>
      </c>
      <c r="I4644" s="13">
        <v>913.30453333333332</v>
      </c>
    </row>
    <row r="4645" spans="1:9" x14ac:dyDescent="0.25">
      <c r="A4645" t="s">
        <v>3907</v>
      </c>
      <c r="B4645" s="12" t="s">
        <v>1236</v>
      </c>
      <c r="C4645" s="13" t="s">
        <v>795</v>
      </c>
      <c r="D4645" s="14">
        <v>45361.593055555553</v>
      </c>
      <c r="E4645" s="14">
        <v>45361.637499999997</v>
      </c>
      <c r="F4645" s="15">
        <v>4.4444444444444453E-2</v>
      </c>
      <c r="G4645" s="15">
        <v>0.86388888888888893</v>
      </c>
      <c r="H4645" s="13" t="s">
        <v>3703</v>
      </c>
      <c r="I4645" s="13">
        <v>913.30453333333332</v>
      </c>
    </row>
    <row r="4646" spans="1:9" x14ac:dyDescent="0.25">
      <c r="A4646" t="s">
        <v>3930</v>
      </c>
      <c r="B4646" s="9" t="s">
        <v>445</v>
      </c>
      <c r="C4646" s="8" t="s">
        <v>1641</v>
      </c>
      <c r="D4646" s="10">
        <v>45669.70208333333</v>
      </c>
      <c r="E4646" s="10">
        <v>45669.746527777781</v>
      </c>
      <c r="F4646" s="11">
        <v>4.4444444444444453E-2</v>
      </c>
      <c r="G4646" s="11">
        <v>8.1944444444444445E-2</v>
      </c>
      <c r="H4646" s="8" t="s">
        <v>3918</v>
      </c>
      <c r="I4646" s="8">
        <v>913.30453333333332</v>
      </c>
    </row>
    <row r="4647" spans="1:9" x14ac:dyDescent="0.25">
      <c r="A4647" t="s">
        <v>3467</v>
      </c>
      <c r="B4647" s="12" t="s">
        <v>54</v>
      </c>
      <c r="C4647" s="13" t="s">
        <v>433</v>
      </c>
      <c r="D4647" s="14">
        <v>45469.799305555563</v>
      </c>
      <c r="E4647" s="14">
        <v>45469.84375</v>
      </c>
      <c r="F4647" s="15">
        <v>4.4444444444444453E-2</v>
      </c>
      <c r="G4647" s="15">
        <v>1.100694444444444</v>
      </c>
      <c r="H4647" s="13" t="s">
        <v>3918</v>
      </c>
      <c r="I4647" s="13">
        <v>913.30453333333332</v>
      </c>
    </row>
    <row r="4648" spans="1:9" x14ac:dyDescent="0.25">
      <c r="A4648" t="s">
        <v>4093</v>
      </c>
      <c r="B4648" s="9" t="s">
        <v>1520</v>
      </c>
      <c r="C4648" s="8" t="s">
        <v>2920</v>
      </c>
      <c r="D4648" s="10">
        <v>45327.731249999997</v>
      </c>
      <c r="E4648" s="10">
        <v>45327.775694444441</v>
      </c>
      <c r="F4648" s="11">
        <v>4.4444444444444453E-2</v>
      </c>
      <c r="G4648" s="11">
        <v>8.9583333333333334E-2</v>
      </c>
      <c r="H4648" s="8" t="s">
        <v>3918</v>
      </c>
      <c r="I4648" s="8">
        <v>913.30453333333332</v>
      </c>
    </row>
    <row r="4649" spans="1:9" x14ac:dyDescent="0.25">
      <c r="A4649" t="s">
        <v>4111</v>
      </c>
      <c r="B4649" s="9" t="s">
        <v>551</v>
      </c>
      <c r="C4649" s="8" t="s">
        <v>4109</v>
      </c>
      <c r="D4649" s="10">
        <v>45652.86041666667</v>
      </c>
      <c r="E4649" s="10">
        <v>45652.904861111107</v>
      </c>
      <c r="F4649" s="11">
        <v>4.4444444444444453E-2</v>
      </c>
      <c r="G4649" s="11">
        <v>5.9722222222222232E-2</v>
      </c>
      <c r="H4649" s="8" t="s">
        <v>4100</v>
      </c>
      <c r="I4649" s="8">
        <v>913.30453333333332</v>
      </c>
    </row>
    <row r="4650" spans="1:9" x14ac:dyDescent="0.25">
      <c r="A4650" t="s">
        <v>4133</v>
      </c>
      <c r="B4650" s="12" t="s">
        <v>164</v>
      </c>
      <c r="C4650" s="13" t="s">
        <v>18</v>
      </c>
      <c r="D4650" s="14">
        <v>45601.206944444442</v>
      </c>
      <c r="E4650" s="14">
        <v>45601.251388888893</v>
      </c>
      <c r="F4650" s="15">
        <v>4.4444444444444453E-2</v>
      </c>
      <c r="G4650" s="15">
        <v>0.9291666666666667</v>
      </c>
      <c r="H4650" s="13" t="s">
        <v>4100</v>
      </c>
      <c r="I4650" s="13">
        <v>913.30453333333332</v>
      </c>
    </row>
    <row r="4651" spans="1:9" x14ac:dyDescent="0.25">
      <c r="A4651" t="s">
        <v>4329</v>
      </c>
      <c r="B4651" s="12" t="s">
        <v>180</v>
      </c>
      <c r="C4651" s="13" t="s">
        <v>4327</v>
      </c>
      <c r="D4651" s="14">
        <v>45625.714583333327</v>
      </c>
      <c r="E4651" s="14">
        <v>45625.759027777778</v>
      </c>
      <c r="F4651" s="15">
        <v>4.4444444444444453E-2</v>
      </c>
      <c r="G4651" s="15">
        <v>8.8888888888888892E-2</v>
      </c>
      <c r="H4651" s="13" t="s">
        <v>4288</v>
      </c>
      <c r="I4651" s="13">
        <v>913.30453333333332</v>
      </c>
    </row>
    <row r="4652" spans="1:9" x14ac:dyDescent="0.25">
      <c r="A4652" t="s">
        <v>901</v>
      </c>
      <c r="B4652" s="12" t="s">
        <v>208</v>
      </c>
      <c r="C4652" s="13" t="s">
        <v>326</v>
      </c>
      <c r="D4652" s="14">
        <v>45436.527777777781</v>
      </c>
      <c r="E4652" s="14">
        <v>45436.572222222218</v>
      </c>
      <c r="F4652" s="15">
        <v>4.4444444444444453E-2</v>
      </c>
      <c r="G4652" s="15">
        <v>1.8006944444444439</v>
      </c>
      <c r="H4652" s="13" t="s">
        <v>4485</v>
      </c>
      <c r="I4652" s="13">
        <v>913.30453333333332</v>
      </c>
    </row>
    <row r="4653" spans="1:9" x14ac:dyDescent="0.25">
      <c r="A4653" t="s">
        <v>4647</v>
      </c>
      <c r="B4653" s="12" t="s">
        <v>400</v>
      </c>
      <c r="C4653" s="13" t="s">
        <v>134</v>
      </c>
      <c r="D4653" s="14">
        <v>45334.709722222222</v>
      </c>
      <c r="E4653" s="14">
        <v>45334.754166666673</v>
      </c>
      <c r="F4653" s="15">
        <v>4.4444444444444453E-2</v>
      </c>
      <c r="G4653" s="15">
        <v>7.6388888888888895E-2</v>
      </c>
      <c r="H4653" s="13" t="s">
        <v>4485</v>
      </c>
      <c r="I4653" s="13">
        <v>913.30453333333332</v>
      </c>
    </row>
    <row r="4654" spans="1:9" x14ac:dyDescent="0.25">
      <c r="A4654" t="s">
        <v>1153</v>
      </c>
      <c r="B4654" s="12" t="s">
        <v>677</v>
      </c>
      <c r="C4654" s="13" t="s">
        <v>18</v>
      </c>
      <c r="D4654" s="14">
        <v>45593.809027777781</v>
      </c>
      <c r="E4654" s="14">
        <v>45593.853472222218</v>
      </c>
      <c r="F4654" s="15">
        <v>4.4444444444444453E-2</v>
      </c>
      <c r="G4654" s="15">
        <v>5.6944444444444443E-2</v>
      </c>
      <c r="H4654" s="13" t="s">
        <v>4654</v>
      </c>
      <c r="I4654" s="13">
        <v>913.30453333333332</v>
      </c>
    </row>
    <row r="4655" spans="1:9" x14ac:dyDescent="0.25">
      <c r="A4655" t="s">
        <v>1254</v>
      </c>
      <c r="B4655" s="9" t="s">
        <v>18</v>
      </c>
      <c r="C4655" s="8" t="s">
        <v>677</v>
      </c>
      <c r="D4655" s="10">
        <v>45592.884722222218</v>
      </c>
      <c r="E4655" s="10">
        <v>45592.929166666669</v>
      </c>
      <c r="F4655" s="11">
        <v>4.4444444444444453E-2</v>
      </c>
      <c r="G4655" s="11">
        <v>0.87986111111111109</v>
      </c>
      <c r="H4655" s="8" t="s">
        <v>4654</v>
      </c>
      <c r="I4655" s="8">
        <v>913.30453333333332</v>
      </c>
    </row>
    <row r="4656" spans="1:9" x14ac:dyDescent="0.25">
      <c r="A4656" t="s">
        <v>124</v>
      </c>
      <c r="B4656" s="12" t="s">
        <v>118</v>
      </c>
      <c r="C4656" s="13" t="s">
        <v>122</v>
      </c>
      <c r="D4656" s="14">
        <v>45612.656944444447</v>
      </c>
      <c r="E4656" s="14">
        <v>45612.700694444437</v>
      </c>
      <c r="F4656" s="15">
        <v>4.3749999999999997E-2</v>
      </c>
      <c r="G4656" s="15">
        <v>0.95625000000000004</v>
      </c>
      <c r="H4656" s="13" t="s">
        <v>11</v>
      </c>
      <c r="I4656" s="13">
        <v>899.03414999999995</v>
      </c>
    </row>
    <row r="4657" spans="1:9" x14ac:dyDescent="0.25">
      <c r="A4657" t="s">
        <v>451</v>
      </c>
      <c r="B4657" s="9" t="s">
        <v>22</v>
      </c>
      <c r="C4657" s="8" t="s">
        <v>52</v>
      </c>
      <c r="D4657" s="10">
        <v>45645.698611111111</v>
      </c>
      <c r="E4657" s="10">
        <v>45645.742361111108</v>
      </c>
      <c r="F4657" s="11">
        <v>4.3749999999999997E-2</v>
      </c>
      <c r="G4657" s="11"/>
      <c r="H4657" s="8" t="s">
        <v>418</v>
      </c>
      <c r="I4657" s="8">
        <v>899.03414999999995</v>
      </c>
    </row>
    <row r="4658" spans="1:9" x14ac:dyDescent="0.25">
      <c r="A4658" t="s">
        <v>600</v>
      </c>
      <c r="B4658" s="9" t="s">
        <v>350</v>
      </c>
      <c r="C4658" s="8" t="s">
        <v>156</v>
      </c>
      <c r="D4658" s="10">
        <v>45488.787499999999</v>
      </c>
      <c r="E4658" s="10">
        <v>45488.831250000003</v>
      </c>
      <c r="F4658" s="11">
        <v>4.3749999999999997E-2</v>
      </c>
      <c r="G4658" s="11">
        <v>0.89652777777777781</v>
      </c>
      <c r="H4658" s="8" t="s">
        <v>418</v>
      </c>
      <c r="I4658" s="8">
        <v>899.03414999999995</v>
      </c>
    </row>
    <row r="4659" spans="1:9" x14ac:dyDescent="0.25">
      <c r="A4659" t="s">
        <v>980</v>
      </c>
      <c r="B4659" s="12" t="s">
        <v>947</v>
      </c>
      <c r="C4659" s="13" t="s">
        <v>324</v>
      </c>
      <c r="D4659" s="14">
        <v>45432.545138888891</v>
      </c>
      <c r="E4659" s="14">
        <v>45432.588888888888</v>
      </c>
      <c r="F4659" s="15">
        <v>4.3749999999999997E-2</v>
      </c>
      <c r="G4659" s="15">
        <v>1.0611111111111109</v>
      </c>
      <c r="H4659" s="13" t="s">
        <v>791</v>
      </c>
      <c r="I4659" s="13">
        <v>899.03414999999995</v>
      </c>
    </row>
    <row r="4660" spans="1:9" x14ac:dyDescent="0.25">
      <c r="A4660" t="s">
        <v>1025</v>
      </c>
      <c r="B4660" s="9" t="s">
        <v>1024</v>
      </c>
      <c r="C4660" s="8" t="s">
        <v>732</v>
      </c>
      <c r="D4660" s="10">
        <v>45386.796527777777</v>
      </c>
      <c r="E4660" s="10">
        <v>45386.840277777781</v>
      </c>
      <c r="F4660" s="11">
        <v>4.3749999999999997E-2</v>
      </c>
      <c r="G4660" s="11">
        <v>4.7222222222222221E-2</v>
      </c>
      <c r="H4660" s="8" t="s">
        <v>791</v>
      </c>
      <c r="I4660" s="8">
        <v>899.03414999999995</v>
      </c>
    </row>
    <row r="4661" spans="1:9" x14ac:dyDescent="0.25">
      <c r="A4661" t="s">
        <v>1062</v>
      </c>
      <c r="B4661" s="12" t="s">
        <v>75</v>
      </c>
      <c r="C4661" s="13" t="s">
        <v>58</v>
      </c>
      <c r="D4661" s="14">
        <v>45354.768750000003</v>
      </c>
      <c r="E4661" s="14">
        <v>45354.8125</v>
      </c>
      <c r="F4661" s="15">
        <v>4.3749999999999997E-2</v>
      </c>
      <c r="G4661" s="15">
        <v>-3.9152777777777779</v>
      </c>
      <c r="H4661" s="13" t="s">
        <v>791</v>
      </c>
      <c r="I4661" s="13">
        <v>899.03414999999995</v>
      </c>
    </row>
    <row r="4662" spans="1:9" x14ac:dyDescent="0.25">
      <c r="A4662" t="s">
        <v>1493</v>
      </c>
      <c r="B4662" s="9" t="s">
        <v>158</v>
      </c>
      <c r="C4662" s="8" t="s">
        <v>64</v>
      </c>
      <c r="D4662" s="10">
        <v>45392.759722222218</v>
      </c>
      <c r="E4662" s="10">
        <v>45392.803472222222</v>
      </c>
      <c r="F4662" s="11">
        <v>4.3749999999999997E-2</v>
      </c>
      <c r="G4662" s="11">
        <v>4.3749999999999997E-2</v>
      </c>
      <c r="H4662" s="8" t="s">
        <v>1314</v>
      </c>
      <c r="I4662" s="8">
        <v>899.03414999999995</v>
      </c>
    </row>
    <row r="4663" spans="1:9" x14ac:dyDescent="0.25">
      <c r="A4663" t="s">
        <v>753</v>
      </c>
      <c r="B4663" s="12" t="s">
        <v>8</v>
      </c>
      <c r="C4663" s="13" t="s">
        <v>75</v>
      </c>
      <c r="D4663" s="14">
        <v>45407.022916666669</v>
      </c>
      <c r="E4663" s="14">
        <v>45407.066666666673</v>
      </c>
      <c r="F4663" s="15">
        <v>4.3749999999999997E-2</v>
      </c>
      <c r="G4663" s="15">
        <v>1.6312500000000001</v>
      </c>
      <c r="H4663" s="13" t="s">
        <v>1566</v>
      </c>
      <c r="I4663" s="13">
        <v>899.03414999999995</v>
      </c>
    </row>
    <row r="4664" spans="1:9" x14ac:dyDescent="0.25">
      <c r="A4664" t="s">
        <v>1841</v>
      </c>
      <c r="B4664" s="12" t="s">
        <v>1614</v>
      </c>
      <c r="C4664" s="13" t="s">
        <v>156</v>
      </c>
      <c r="D4664" s="14">
        <v>45389.71597222222</v>
      </c>
      <c r="E4664" s="14">
        <v>45389.759722222218</v>
      </c>
      <c r="F4664" s="15">
        <v>4.3749999999999997E-2</v>
      </c>
      <c r="G4664" s="15">
        <v>5.2083333333333343E-2</v>
      </c>
      <c r="H4664" s="13" t="s">
        <v>1566</v>
      </c>
      <c r="I4664" s="13">
        <v>899.03414999999995</v>
      </c>
    </row>
    <row r="4665" spans="1:9" x14ac:dyDescent="0.25">
      <c r="A4665" t="s">
        <v>1878</v>
      </c>
      <c r="B4665" s="9" t="s">
        <v>259</v>
      </c>
      <c r="C4665" s="8" t="s">
        <v>54</v>
      </c>
      <c r="D4665" s="10">
        <v>45354.93472222222</v>
      </c>
      <c r="E4665" s="10">
        <v>45354.978472222218</v>
      </c>
      <c r="F4665" s="11">
        <v>4.3749999999999997E-2</v>
      </c>
      <c r="G4665" s="11">
        <v>0.81805555555555554</v>
      </c>
      <c r="H4665" s="8" t="s">
        <v>1566</v>
      </c>
      <c r="I4665" s="8">
        <v>899.03414999999995</v>
      </c>
    </row>
    <row r="4666" spans="1:9" x14ac:dyDescent="0.25">
      <c r="A4666" t="s">
        <v>1927</v>
      </c>
      <c r="B4666" s="12" t="s">
        <v>217</v>
      </c>
      <c r="C4666" s="13" t="s">
        <v>1925</v>
      </c>
      <c r="D4666" s="14">
        <v>45654.377083333333</v>
      </c>
      <c r="E4666" s="14">
        <v>45654.42083333333</v>
      </c>
      <c r="F4666" s="15">
        <v>4.3749999999999997E-2</v>
      </c>
      <c r="G4666" s="15">
        <v>8.4722222222222227E-2</v>
      </c>
      <c r="H4666" s="13" t="s">
        <v>1908</v>
      </c>
      <c r="I4666" s="13">
        <v>899.03414999999995</v>
      </c>
    </row>
    <row r="4667" spans="1:9" x14ac:dyDescent="0.25">
      <c r="A4667" t="s">
        <v>1943</v>
      </c>
      <c r="B4667" s="9" t="s">
        <v>386</v>
      </c>
      <c r="C4667" s="8" t="s">
        <v>677</v>
      </c>
      <c r="D4667" s="10">
        <v>45638.789583333331</v>
      </c>
      <c r="E4667" s="10">
        <v>45638.833333333343</v>
      </c>
      <c r="F4667" s="11">
        <v>4.3749999999999997E-2</v>
      </c>
      <c r="G4667" s="11">
        <v>0.80486111111111114</v>
      </c>
      <c r="H4667" s="8" t="s">
        <v>1908</v>
      </c>
      <c r="I4667" s="8">
        <v>899.03414999999995</v>
      </c>
    </row>
    <row r="4668" spans="1:9" x14ac:dyDescent="0.25">
      <c r="A4668" t="s">
        <v>2182</v>
      </c>
      <c r="B4668" s="9" t="s">
        <v>2181</v>
      </c>
      <c r="C4668" s="8" t="s">
        <v>125</v>
      </c>
      <c r="D4668" s="10">
        <v>45359.595833333333</v>
      </c>
      <c r="E4668" s="10">
        <v>45359.63958333333</v>
      </c>
      <c r="F4668" s="11">
        <v>4.3749999999999997E-2</v>
      </c>
      <c r="G4668" s="11">
        <v>0.1270833333333333</v>
      </c>
      <c r="H4668" s="8" t="s">
        <v>1908</v>
      </c>
      <c r="I4668" s="8">
        <v>899.03414999999995</v>
      </c>
    </row>
    <row r="4669" spans="1:9" x14ac:dyDescent="0.25">
      <c r="A4669" t="s">
        <v>1375</v>
      </c>
      <c r="B4669" s="12" t="s">
        <v>54</v>
      </c>
      <c r="C4669" s="13" t="s">
        <v>134</v>
      </c>
      <c r="D4669" s="14">
        <v>45667.9</v>
      </c>
      <c r="E4669" s="14">
        <v>45667.943749999999</v>
      </c>
      <c r="F4669" s="15">
        <v>4.3749999999999997E-2</v>
      </c>
      <c r="G4669" s="15">
        <v>8.611111111111111E-2</v>
      </c>
      <c r="H4669" s="13" t="s">
        <v>2207</v>
      </c>
      <c r="I4669" s="13">
        <v>899.03414999999995</v>
      </c>
    </row>
    <row r="4670" spans="1:9" x14ac:dyDescent="0.25">
      <c r="A4670" t="s">
        <v>362</v>
      </c>
      <c r="B4670" s="12" t="s">
        <v>54</v>
      </c>
      <c r="C4670" s="13" t="s">
        <v>75</v>
      </c>
      <c r="D4670" s="14">
        <v>45611.989583333343</v>
      </c>
      <c r="E4670" s="14">
        <v>45612.033333333333</v>
      </c>
      <c r="F4670" s="15">
        <v>4.3749999999999997E-2</v>
      </c>
      <c r="G4670" s="15">
        <v>0.67500000000000004</v>
      </c>
      <c r="H4670" s="13" t="s">
        <v>2207</v>
      </c>
      <c r="I4670" s="13">
        <v>899.03414999999995</v>
      </c>
    </row>
    <row r="4671" spans="1:9" x14ac:dyDescent="0.25">
      <c r="A4671" t="s">
        <v>2352</v>
      </c>
      <c r="B4671" s="12" t="s">
        <v>210</v>
      </c>
      <c r="C4671" s="13" t="s">
        <v>266</v>
      </c>
      <c r="D4671" s="14">
        <v>45504.555555555547</v>
      </c>
      <c r="E4671" s="14">
        <v>45504.599305555559</v>
      </c>
      <c r="F4671" s="15">
        <v>4.3749999999999997E-2</v>
      </c>
      <c r="G4671" s="15">
        <v>4.7222222222222221E-2</v>
      </c>
      <c r="H4671" s="13" t="s">
        <v>2207</v>
      </c>
      <c r="I4671" s="13">
        <v>899.03414999999995</v>
      </c>
    </row>
    <row r="4672" spans="1:9" x14ac:dyDescent="0.25">
      <c r="A4672" t="s">
        <v>2690</v>
      </c>
      <c r="B4672" s="9" t="s">
        <v>337</v>
      </c>
      <c r="C4672" s="8" t="s">
        <v>416</v>
      </c>
      <c r="D4672" s="10">
        <v>45363.500694444447</v>
      </c>
      <c r="E4672" s="10">
        <v>45363.544444444437</v>
      </c>
      <c r="F4672" s="11">
        <v>4.3749999999999997E-2</v>
      </c>
      <c r="G4672" s="11">
        <v>1.747222222222222</v>
      </c>
      <c r="H4672" s="8" t="s">
        <v>2502</v>
      </c>
      <c r="I4672" s="8">
        <v>899.03414999999995</v>
      </c>
    </row>
    <row r="4673" spans="1:9" x14ac:dyDescent="0.25">
      <c r="A4673" t="s">
        <v>2696</v>
      </c>
      <c r="B4673" s="9" t="s">
        <v>232</v>
      </c>
      <c r="C4673" s="8" t="s">
        <v>732</v>
      </c>
      <c r="D4673" s="10">
        <v>45350.74722222222</v>
      </c>
      <c r="E4673" s="10">
        <v>45350.790972222218</v>
      </c>
      <c r="F4673" s="11">
        <v>4.3749999999999997E-2</v>
      </c>
      <c r="G4673" s="11">
        <v>3.0430555555555561</v>
      </c>
      <c r="H4673" s="8" t="s">
        <v>2502</v>
      </c>
      <c r="I4673" s="8">
        <v>899.03414999999995</v>
      </c>
    </row>
    <row r="4674" spans="1:9" x14ac:dyDescent="0.25">
      <c r="A4674" t="s">
        <v>2754</v>
      </c>
      <c r="B4674" s="12" t="s">
        <v>672</v>
      </c>
      <c r="C4674" s="13" t="s">
        <v>775</v>
      </c>
      <c r="D4674" s="14">
        <v>45599.925694444442</v>
      </c>
      <c r="E4674" s="14">
        <v>45599.969444444447</v>
      </c>
      <c r="F4674" s="15">
        <v>4.3749999999999997E-2</v>
      </c>
      <c r="G4674" s="15">
        <v>0.77777777777777779</v>
      </c>
      <c r="H4674" s="13" t="s">
        <v>2715</v>
      </c>
      <c r="I4674" s="13">
        <v>899.03414999999995</v>
      </c>
    </row>
    <row r="4675" spans="1:9" x14ac:dyDescent="0.25">
      <c r="A4675" t="s">
        <v>2758</v>
      </c>
      <c r="B4675" s="12" t="s">
        <v>22</v>
      </c>
      <c r="C4675" s="13" t="s">
        <v>127</v>
      </c>
      <c r="D4675" s="14">
        <v>45594.730555555558</v>
      </c>
      <c r="E4675" s="14">
        <v>45594.774305555547</v>
      </c>
      <c r="F4675" s="15">
        <v>4.3749999999999997E-2</v>
      </c>
      <c r="G4675" s="15">
        <v>1.072916666666667</v>
      </c>
      <c r="H4675" s="13" t="s">
        <v>2715</v>
      </c>
      <c r="I4675" s="13">
        <v>899.03414999999995</v>
      </c>
    </row>
    <row r="4676" spans="1:9" x14ac:dyDescent="0.25">
      <c r="A4676" t="s">
        <v>3252</v>
      </c>
      <c r="B4676" s="12" t="s">
        <v>22</v>
      </c>
      <c r="C4676" s="13" t="s">
        <v>199</v>
      </c>
      <c r="D4676" s="14">
        <v>45354.55972222222</v>
      </c>
      <c r="E4676" s="14">
        <v>45354.603472222218</v>
      </c>
      <c r="F4676" s="15">
        <v>4.3749999999999997E-2</v>
      </c>
      <c r="G4676" s="15"/>
      <c r="H4676" s="13" t="s">
        <v>3096</v>
      </c>
      <c r="I4676" s="13">
        <v>899.03414999999995</v>
      </c>
    </row>
    <row r="4677" spans="1:9" x14ac:dyDescent="0.25">
      <c r="A4677" t="s">
        <v>3269</v>
      </c>
      <c r="B4677" s="12" t="s">
        <v>259</v>
      </c>
      <c r="C4677" s="13" t="s">
        <v>400</v>
      </c>
      <c r="D4677" s="14">
        <v>45332.895833333343</v>
      </c>
      <c r="E4677" s="14">
        <v>45332.939583333333</v>
      </c>
      <c r="F4677" s="15">
        <v>4.3749999999999997E-2</v>
      </c>
      <c r="G4677" s="15">
        <v>-0.93402777777777779</v>
      </c>
      <c r="H4677" s="13" t="s">
        <v>3096</v>
      </c>
      <c r="I4677" s="13">
        <v>899.03414999999995</v>
      </c>
    </row>
    <row r="4678" spans="1:9" x14ac:dyDescent="0.25">
      <c r="A4678" t="s">
        <v>3339</v>
      </c>
      <c r="B4678" s="9" t="s">
        <v>134</v>
      </c>
      <c r="C4678" s="8" t="s">
        <v>54</v>
      </c>
      <c r="D4678" s="10">
        <v>45585.624305555553</v>
      </c>
      <c r="E4678" s="10">
        <v>45585.668055555558</v>
      </c>
      <c r="F4678" s="11">
        <v>4.3749999999999997E-2</v>
      </c>
      <c r="G4678" s="11">
        <v>0.30486111111111108</v>
      </c>
      <c r="H4678" s="8" t="s">
        <v>3277</v>
      </c>
      <c r="I4678" s="8">
        <v>899.03414999999995</v>
      </c>
    </row>
    <row r="4679" spans="1:9" x14ac:dyDescent="0.25">
      <c r="A4679" t="s">
        <v>1175</v>
      </c>
      <c r="B4679" s="12" t="s">
        <v>955</v>
      </c>
      <c r="C4679" s="13" t="s">
        <v>18</v>
      </c>
      <c r="D4679" s="14">
        <v>45522.657638888893</v>
      </c>
      <c r="E4679" s="14">
        <v>45522.701388888891</v>
      </c>
      <c r="F4679" s="15">
        <v>4.3749999999999997E-2</v>
      </c>
      <c r="G4679" s="15">
        <v>0.30208333333333331</v>
      </c>
      <c r="H4679" s="13" t="s">
        <v>3277</v>
      </c>
      <c r="I4679" s="13">
        <v>899.03414999999995</v>
      </c>
    </row>
    <row r="4680" spans="1:9" x14ac:dyDescent="0.25">
      <c r="A4680" t="s">
        <v>1775</v>
      </c>
      <c r="B4680" s="9" t="s">
        <v>125</v>
      </c>
      <c r="C4680" s="8" t="s">
        <v>928</v>
      </c>
      <c r="D4680" s="10">
        <v>45463.648611111108</v>
      </c>
      <c r="E4680" s="10">
        <v>45463.692361111112</v>
      </c>
      <c r="F4680" s="11">
        <v>4.3749999999999997E-2</v>
      </c>
      <c r="G4680" s="11">
        <v>3.888888888888889E-2</v>
      </c>
      <c r="H4680" s="8" t="s">
        <v>3277</v>
      </c>
      <c r="I4680" s="8">
        <v>899.03414999999995</v>
      </c>
    </row>
    <row r="4681" spans="1:9" x14ac:dyDescent="0.25">
      <c r="A4681" t="s">
        <v>3339</v>
      </c>
      <c r="B4681" s="9" t="s">
        <v>134</v>
      </c>
      <c r="C4681" s="8" t="s">
        <v>54</v>
      </c>
      <c r="D4681" s="10">
        <v>45585.624305555553</v>
      </c>
      <c r="E4681" s="10">
        <v>45585.668055555558</v>
      </c>
      <c r="F4681" s="11">
        <v>4.3749999999999997E-2</v>
      </c>
      <c r="G4681" s="11">
        <v>0.30486111111111108</v>
      </c>
      <c r="H4681" s="8" t="s">
        <v>3484</v>
      </c>
      <c r="I4681" s="8">
        <v>899.03414999999995</v>
      </c>
    </row>
    <row r="4682" spans="1:9" x14ac:dyDescent="0.25">
      <c r="A4682" t="s">
        <v>1175</v>
      </c>
      <c r="B4682" s="12" t="s">
        <v>955</v>
      </c>
      <c r="C4682" s="13" t="s">
        <v>18</v>
      </c>
      <c r="D4682" s="14">
        <v>45522.657638888893</v>
      </c>
      <c r="E4682" s="14">
        <v>45522.701388888891</v>
      </c>
      <c r="F4682" s="15">
        <v>4.3749999999999997E-2</v>
      </c>
      <c r="G4682" s="15">
        <v>0.30208333333333331</v>
      </c>
      <c r="H4682" s="13" t="s">
        <v>3484</v>
      </c>
      <c r="I4682" s="13">
        <v>899.03414999999995</v>
      </c>
    </row>
    <row r="4683" spans="1:9" x14ac:dyDescent="0.25">
      <c r="A4683" t="s">
        <v>1775</v>
      </c>
      <c r="B4683" s="9" t="s">
        <v>125</v>
      </c>
      <c r="C4683" s="8" t="s">
        <v>928</v>
      </c>
      <c r="D4683" s="10">
        <v>45463.648611111108</v>
      </c>
      <c r="E4683" s="10">
        <v>45463.692361111112</v>
      </c>
      <c r="F4683" s="11">
        <v>4.3749999999999997E-2</v>
      </c>
      <c r="G4683" s="11">
        <v>3.888888888888889E-2</v>
      </c>
      <c r="H4683" s="8" t="s">
        <v>3484</v>
      </c>
      <c r="I4683" s="8">
        <v>899.03414999999995</v>
      </c>
    </row>
    <row r="4684" spans="1:9" x14ac:dyDescent="0.25">
      <c r="A4684" t="s">
        <v>3497</v>
      </c>
      <c r="B4684" s="12" t="s">
        <v>316</v>
      </c>
      <c r="C4684" s="13" t="s">
        <v>987</v>
      </c>
      <c r="D4684" s="14">
        <v>45662.788194444453</v>
      </c>
      <c r="E4684" s="14">
        <v>45662.831944444442</v>
      </c>
      <c r="F4684" s="15">
        <v>4.3749999999999997E-2</v>
      </c>
      <c r="G4684" s="15">
        <v>4.6527777777777779E-2</v>
      </c>
      <c r="H4684" s="13" t="s">
        <v>3485</v>
      </c>
      <c r="I4684" s="13">
        <v>899.03414999999995</v>
      </c>
    </row>
    <row r="4685" spans="1:9" x14ac:dyDescent="0.25">
      <c r="A4685" t="s">
        <v>3704</v>
      </c>
      <c r="B4685" s="12" t="s">
        <v>3300</v>
      </c>
      <c r="C4685" s="13" t="s">
        <v>54</v>
      </c>
      <c r="D4685" s="14">
        <v>45678.78402777778</v>
      </c>
      <c r="E4685" s="14">
        <v>45678.827777777777</v>
      </c>
      <c r="F4685" s="15">
        <v>4.3749999999999997E-2</v>
      </c>
      <c r="G4685" s="15">
        <v>6.25E-2</v>
      </c>
      <c r="H4685" s="13" t="s">
        <v>3703</v>
      </c>
      <c r="I4685" s="13">
        <v>899.03414999999995</v>
      </c>
    </row>
    <row r="4686" spans="1:9" x14ac:dyDescent="0.25">
      <c r="A4686" t="s">
        <v>878</v>
      </c>
      <c r="B4686" s="9" t="s">
        <v>125</v>
      </c>
      <c r="C4686" s="8" t="s">
        <v>180</v>
      </c>
      <c r="D4686" s="10">
        <v>45575.479861111111</v>
      </c>
      <c r="E4686" s="10">
        <v>45575.523611111108</v>
      </c>
      <c r="F4686" s="11">
        <v>4.3749999999999997E-2</v>
      </c>
      <c r="G4686" s="11"/>
      <c r="H4686" s="8" t="s">
        <v>3918</v>
      </c>
      <c r="I4686" s="8">
        <v>899.03414999999995</v>
      </c>
    </row>
    <row r="4687" spans="1:9" x14ac:dyDescent="0.25">
      <c r="A4687" t="s">
        <v>1672</v>
      </c>
      <c r="B4687" s="9" t="s">
        <v>622</v>
      </c>
      <c r="C4687" s="8" t="s">
        <v>125</v>
      </c>
      <c r="D4687" s="10">
        <v>45573.67083333333</v>
      </c>
      <c r="E4687" s="10">
        <v>45573.714583333327</v>
      </c>
      <c r="F4687" s="11">
        <v>4.3749999999999997E-2</v>
      </c>
      <c r="G4687" s="11">
        <v>0.99791666666666667</v>
      </c>
      <c r="H4687" s="8" t="s">
        <v>3918</v>
      </c>
      <c r="I4687" s="8">
        <v>899.03414999999995</v>
      </c>
    </row>
    <row r="4688" spans="1:9" x14ac:dyDescent="0.25">
      <c r="A4688" t="s">
        <v>1668</v>
      </c>
      <c r="B4688" s="12" t="s">
        <v>382</v>
      </c>
      <c r="C4688" s="13" t="s">
        <v>1666</v>
      </c>
      <c r="D4688" s="14">
        <v>45405.715277777781</v>
      </c>
      <c r="E4688" s="14">
        <v>45405.759027777778</v>
      </c>
      <c r="F4688" s="15">
        <v>4.3749999999999997E-2</v>
      </c>
      <c r="G4688" s="15">
        <v>1.41875</v>
      </c>
      <c r="H4688" s="13" t="s">
        <v>3918</v>
      </c>
      <c r="I4688" s="13">
        <v>899.03414999999995</v>
      </c>
    </row>
    <row r="4689" spans="1:9" x14ac:dyDescent="0.25">
      <c r="A4689" t="s">
        <v>1027</v>
      </c>
      <c r="B4689" s="12" t="s">
        <v>125</v>
      </c>
      <c r="C4689" s="13" t="s">
        <v>376</v>
      </c>
      <c r="D4689" s="14">
        <v>45665.886805555558</v>
      </c>
      <c r="E4689" s="14">
        <v>45665.930555555547</v>
      </c>
      <c r="F4689" s="15">
        <v>4.3749999999999997E-2</v>
      </c>
      <c r="G4689" s="15">
        <v>0.80138888888888893</v>
      </c>
      <c r="H4689" s="13" t="s">
        <v>4100</v>
      </c>
      <c r="I4689" s="13">
        <v>899.03414999999995</v>
      </c>
    </row>
    <row r="4690" spans="1:9" x14ac:dyDescent="0.25">
      <c r="A4690" t="s">
        <v>4220</v>
      </c>
      <c r="B4690" s="12" t="s">
        <v>14</v>
      </c>
      <c r="C4690" s="13" t="s">
        <v>660</v>
      </c>
      <c r="D4690" s="14">
        <v>45480.675000000003</v>
      </c>
      <c r="E4690" s="14">
        <v>45480.71875</v>
      </c>
      <c r="F4690" s="15">
        <v>4.3749999999999997E-2</v>
      </c>
      <c r="G4690" s="15">
        <v>9.0972222222222218E-2</v>
      </c>
      <c r="H4690" s="13" t="s">
        <v>4100</v>
      </c>
      <c r="I4690" s="13">
        <v>899.03414999999995</v>
      </c>
    </row>
    <row r="4691" spans="1:9" x14ac:dyDescent="0.25">
      <c r="A4691" t="s">
        <v>2823</v>
      </c>
      <c r="B4691" s="9" t="s">
        <v>400</v>
      </c>
      <c r="C4691" s="8" t="s">
        <v>75</v>
      </c>
      <c r="D4691" s="10">
        <v>45334.87777777778</v>
      </c>
      <c r="E4691" s="10">
        <v>45334.921527777777</v>
      </c>
      <c r="F4691" s="11">
        <v>4.3749999999999997E-2</v>
      </c>
      <c r="G4691" s="11"/>
      <c r="H4691" s="8" t="s">
        <v>4100</v>
      </c>
      <c r="I4691" s="8">
        <v>899.03414999999995</v>
      </c>
    </row>
    <row r="4692" spans="1:9" x14ac:dyDescent="0.25">
      <c r="A4692" t="s">
        <v>4392</v>
      </c>
      <c r="B4692" s="9" t="s">
        <v>41</v>
      </c>
      <c r="C4692" s="8" t="s">
        <v>68</v>
      </c>
      <c r="D4692" s="10">
        <v>45487.642361111109</v>
      </c>
      <c r="E4692" s="10">
        <v>45487.686111111107</v>
      </c>
      <c r="F4692" s="11">
        <v>4.3749999999999997E-2</v>
      </c>
      <c r="G4692" s="11">
        <v>3.2020833333333329</v>
      </c>
      <c r="H4692" s="8" t="s">
        <v>4288</v>
      </c>
      <c r="I4692" s="8">
        <v>899.03414999999995</v>
      </c>
    </row>
    <row r="4693" spans="1:9" x14ac:dyDescent="0.25">
      <c r="A4693" t="s">
        <v>4403</v>
      </c>
      <c r="B4693" s="12" t="s">
        <v>81</v>
      </c>
      <c r="C4693" s="13" t="s">
        <v>199</v>
      </c>
      <c r="D4693" s="14">
        <v>45443.591666666667</v>
      </c>
      <c r="E4693" s="14">
        <v>45443.635416666657</v>
      </c>
      <c r="F4693" s="15">
        <v>4.3749999999999997E-2</v>
      </c>
      <c r="G4693" s="15">
        <v>5.4166666666666669E-2</v>
      </c>
      <c r="H4693" s="13" t="s">
        <v>4288</v>
      </c>
      <c r="I4693" s="13">
        <v>899.03414999999995</v>
      </c>
    </row>
    <row r="4694" spans="1:9" x14ac:dyDescent="0.25">
      <c r="A4694" t="s">
        <v>4458</v>
      </c>
      <c r="B4694" s="12" t="s">
        <v>841</v>
      </c>
      <c r="C4694" s="13" t="s">
        <v>4456</v>
      </c>
      <c r="D4694" s="14">
        <v>45371.197222222218</v>
      </c>
      <c r="E4694" s="14">
        <v>45371.240972222222</v>
      </c>
      <c r="F4694" s="15">
        <v>4.3749999999999997E-2</v>
      </c>
      <c r="G4694" s="15"/>
      <c r="H4694" s="13" t="s">
        <v>4288</v>
      </c>
      <c r="I4694" s="13">
        <v>899.03414999999995</v>
      </c>
    </row>
    <row r="4695" spans="1:9" x14ac:dyDescent="0.25">
      <c r="A4695" t="s">
        <v>1027</v>
      </c>
      <c r="B4695" s="9" t="s">
        <v>125</v>
      </c>
      <c r="C4695" s="8" t="s">
        <v>376</v>
      </c>
      <c r="D4695" s="10">
        <v>45420.61041666667</v>
      </c>
      <c r="E4695" s="10">
        <v>45420.654166666667</v>
      </c>
      <c r="F4695" s="11">
        <v>4.3749999999999997E-2</v>
      </c>
      <c r="G4695" s="11">
        <v>4.027777777777778E-2</v>
      </c>
      <c r="H4695" s="8" t="s">
        <v>4485</v>
      </c>
      <c r="I4695" s="8">
        <v>899.03414999999995</v>
      </c>
    </row>
    <row r="4696" spans="1:9" x14ac:dyDescent="0.25">
      <c r="A4696" t="s">
        <v>4719</v>
      </c>
      <c r="B4696" s="12" t="s">
        <v>158</v>
      </c>
      <c r="C4696" s="13" t="s">
        <v>350</v>
      </c>
      <c r="D4696" s="14">
        <v>45560.866666666669</v>
      </c>
      <c r="E4696" s="14">
        <v>45560.910416666673</v>
      </c>
      <c r="F4696" s="15">
        <v>4.3749999999999997E-2</v>
      </c>
      <c r="G4696" s="15">
        <v>3.1944444444444442E-2</v>
      </c>
      <c r="H4696" s="13" t="s">
        <v>4654</v>
      </c>
      <c r="I4696" s="13">
        <v>899.03414999999995</v>
      </c>
    </row>
    <row r="4697" spans="1:9" x14ac:dyDescent="0.25">
      <c r="A4697" t="s">
        <v>1828</v>
      </c>
      <c r="B4697" s="12" t="s">
        <v>75</v>
      </c>
      <c r="C4697" s="13" t="s">
        <v>54</v>
      </c>
      <c r="D4697" s="14">
        <v>45464.729861111111</v>
      </c>
      <c r="E4697" s="14">
        <v>45464.773611111108</v>
      </c>
      <c r="F4697" s="15">
        <v>4.3749999999999997E-2</v>
      </c>
      <c r="G4697" s="15">
        <v>3.4145833333333329</v>
      </c>
      <c r="H4697" s="13" t="s">
        <v>4654</v>
      </c>
      <c r="I4697" s="13">
        <v>899.03414999999995</v>
      </c>
    </row>
    <row r="4698" spans="1:9" x14ac:dyDescent="0.25">
      <c r="A4698" t="s">
        <v>2004</v>
      </c>
      <c r="B4698" s="12" t="s">
        <v>2003</v>
      </c>
      <c r="C4698" s="13" t="s">
        <v>246</v>
      </c>
      <c r="D4698" s="14">
        <v>45632.022222222222</v>
      </c>
      <c r="E4698" s="14">
        <v>45632.065972222219</v>
      </c>
      <c r="F4698" s="15">
        <v>4.3749999999999997E-2</v>
      </c>
      <c r="G4698" s="15">
        <v>0.71388888888888891</v>
      </c>
      <c r="H4698" s="13" t="s">
        <v>4776</v>
      </c>
      <c r="I4698" s="13">
        <v>899.03414999999995</v>
      </c>
    </row>
    <row r="4699" spans="1:9" x14ac:dyDescent="0.25">
      <c r="A4699" t="s">
        <v>4811</v>
      </c>
      <c r="B4699" s="12" t="s">
        <v>814</v>
      </c>
      <c r="C4699" s="13" t="s">
        <v>221</v>
      </c>
      <c r="D4699" s="14">
        <v>45631.730555555558</v>
      </c>
      <c r="E4699" s="14">
        <v>45631.774305555547</v>
      </c>
      <c r="F4699" s="15">
        <v>4.3749999999999997E-2</v>
      </c>
      <c r="G4699" s="15">
        <v>6.8750000000000006E-2</v>
      </c>
      <c r="H4699" s="13" t="s">
        <v>4776</v>
      </c>
      <c r="I4699" s="13">
        <v>899.03414999999995</v>
      </c>
    </row>
    <row r="4700" spans="1:9" x14ac:dyDescent="0.25">
      <c r="A4700" t="s">
        <v>4904</v>
      </c>
      <c r="B4700" s="9" t="s">
        <v>206</v>
      </c>
      <c r="C4700" s="8" t="s">
        <v>89</v>
      </c>
      <c r="D4700" s="10">
        <v>45484.002083333333</v>
      </c>
      <c r="E4700" s="10">
        <v>45484.04583333333</v>
      </c>
      <c r="F4700" s="11">
        <v>4.3749999999999997E-2</v>
      </c>
      <c r="G4700" s="11"/>
      <c r="H4700" s="8" t="s">
        <v>4776</v>
      </c>
      <c r="I4700" s="8">
        <v>899.03414999999995</v>
      </c>
    </row>
    <row r="4701" spans="1:9" x14ac:dyDescent="0.25">
      <c r="A4701" t="s">
        <v>4919</v>
      </c>
      <c r="B4701" s="12" t="s">
        <v>652</v>
      </c>
      <c r="C4701" s="13" t="s">
        <v>173</v>
      </c>
      <c r="D4701" s="14">
        <v>45440.561111111107</v>
      </c>
      <c r="E4701" s="14">
        <v>45440.604861111111</v>
      </c>
      <c r="F4701" s="15">
        <v>4.3749999999999997E-2</v>
      </c>
      <c r="G4701" s="15">
        <v>2.9097222222222219</v>
      </c>
      <c r="H4701" s="13" t="s">
        <v>4776</v>
      </c>
      <c r="I4701" s="13">
        <v>899.03414999999995</v>
      </c>
    </row>
    <row r="4702" spans="1:9" x14ac:dyDescent="0.25">
      <c r="A4702" t="s">
        <v>566</v>
      </c>
      <c r="B4702" s="9" t="s">
        <v>75</v>
      </c>
      <c r="C4702" s="8" t="s">
        <v>37</v>
      </c>
      <c r="D4702" s="10">
        <v>45525.718055555553</v>
      </c>
      <c r="E4702" s="10">
        <v>45525.761111111111</v>
      </c>
      <c r="F4702" s="11">
        <v>4.3055555555555562E-2</v>
      </c>
      <c r="G4702" s="11">
        <v>8.1944444444444445E-2</v>
      </c>
      <c r="H4702" s="8" t="s">
        <v>418</v>
      </c>
      <c r="I4702" s="8">
        <v>884.7637666666667</v>
      </c>
    </row>
    <row r="4703" spans="1:9" x14ac:dyDescent="0.25">
      <c r="A4703" t="s">
        <v>1060</v>
      </c>
      <c r="B4703" s="12" t="s">
        <v>1057</v>
      </c>
      <c r="C4703" s="13" t="s">
        <v>143</v>
      </c>
      <c r="D4703" s="14">
        <v>45355.706250000003</v>
      </c>
      <c r="E4703" s="14">
        <v>45355.749305555553</v>
      </c>
      <c r="F4703" s="15">
        <v>4.3055555555555562E-2</v>
      </c>
      <c r="G4703" s="15"/>
      <c r="H4703" s="13" t="s">
        <v>791</v>
      </c>
      <c r="I4703" s="13">
        <v>884.7637666666667</v>
      </c>
    </row>
    <row r="4704" spans="1:9" x14ac:dyDescent="0.25">
      <c r="A4704" t="s">
        <v>362</v>
      </c>
      <c r="B4704" s="9" t="s">
        <v>54</v>
      </c>
      <c r="C4704" s="8" t="s">
        <v>75</v>
      </c>
      <c r="D4704" s="10">
        <v>45523.913888888892</v>
      </c>
      <c r="E4704" s="10">
        <v>45523.956944444442</v>
      </c>
      <c r="F4704" s="11">
        <v>4.3055555555555562E-2</v>
      </c>
      <c r="G4704" s="11">
        <v>9.7666666666666675</v>
      </c>
      <c r="H4704" s="8" t="s">
        <v>1085</v>
      </c>
      <c r="I4704" s="8">
        <v>884.7637666666667</v>
      </c>
    </row>
    <row r="4705" spans="1:9" x14ac:dyDescent="0.25">
      <c r="A4705" t="s">
        <v>1452</v>
      </c>
      <c r="B4705" s="9" t="s">
        <v>1203</v>
      </c>
      <c r="C4705" s="8" t="s">
        <v>1394</v>
      </c>
      <c r="D4705" s="10">
        <v>45463.29583333333</v>
      </c>
      <c r="E4705" s="10">
        <v>45463.338888888888</v>
      </c>
      <c r="F4705" s="11">
        <v>4.3055555555555562E-2</v>
      </c>
      <c r="G4705" s="11">
        <v>0.96319444444444446</v>
      </c>
      <c r="H4705" s="8" t="s">
        <v>1314</v>
      </c>
      <c r="I4705" s="8">
        <v>884.7637666666667</v>
      </c>
    </row>
    <row r="4706" spans="1:9" x14ac:dyDescent="0.25">
      <c r="A4706" t="s">
        <v>1490</v>
      </c>
      <c r="B4706" s="12" t="s">
        <v>1435</v>
      </c>
      <c r="C4706" s="13" t="s">
        <v>217</v>
      </c>
      <c r="D4706" s="14">
        <v>45395.429166666669</v>
      </c>
      <c r="E4706" s="14">
        <v>45395.472222222219</v>
      </c>
      <c r="F4706" s="15">
        <v>4.3055555555555562E-2</v>
      </c>
      <c r="G4706" s="15">
        <v>1.04375</v>
      </c>
      <c r="H4706" s="13" t="s">
        <v>1314</v>
      </c>
      <c r="I4706" s="13">
        <v>884.7637666666667</v>
      </c>
    </row>
    <row r="4707" spans="1:9" x14ac:dyDescent="0.25">
      <c r="A4707" t="s">
        <v>451</v>
      </c>
      <c r="B4707" s="9" t="s">
        <v>22</v>
      </c>
      <c r="C4707" s="8" t="s">
        <v>52</v>
      </c>
      <c r="D4707" s="10">
        <v>45634.731944444437</v>
      </c>
      <c r="E4707" s="10">
        <v>45634.775000000001</v>
      </c>
      <c r="F4707" s="11">
        <v>4.3055555555555562E-2</v>
      </c>
      <c r="G4707" s="11">
        <v>3.5416666666666673E-2</v>
      </c>
      <c r="H4707" s="8" t="s">
        <v>1566</v>
      </c>
      <c r="I4707" s="8">
        <v>884.7637666666667</v>
      </c>
    </row>
    <row r="4708" spans="1:9" x14ac:dyDescent="0.25">
      <c r="A4708" t="s">
        <v>362</v>
      </c>
      <c r="B4708" s="9" t="s">
        <v>54</v>
      </c>
      <c r="C4708" s="8" t="s">
        <v>75</v>
      </c>
      <c r="D4708" s="10">
        <v>45395.558333333327</v>
      </c>
      <c r="E4708" s="10">
        <v>45395.601388888892</v>
      </c>
      <c r="F4708" s="11">
        <v>4.3055555555555562E-2</v>
      </c>
      <c r="G4708" s="11">
        <v>7.7083333333333337E-2</v>
      </c>
      <c r="H4708" s="8" t="s">
        <v>1566</v>
      </c>
      <c r="I4708" s="8">
        <v>884.7637666666667</v>
      </c>
    </row>
    <row r="4709" spans="1:9" x14ac:dyDescent="0.25">
      <c r="A4709" t="s">
        <v>2184</v>
      </c>
      <c r="B4709" s="9" t="s">
        <v>376</v>
      </c>
      <c r="C4709" s="8" t="s">
        <v>1012</v>
      </c>
      <c r="D4709" s="10">
        <v>45358.765277777777</v>
      </c>
      <c r="E4709" s="10">
        <v>45358.808333333327</v>
      </c>
      <c r="F4709" s="11">
        <v>4.3055555555555562E-2</v>
      </c>
      <c r="G4709" s="11">
        <v>6.0416666666666667E-2</v>
      </c>
      <c r="H4709" s="8" t="s">
        <v>1908</v>
      </c>
      <c r="I4709" s="8">
        <v>884.7637666666667</v>
      </c>
    </row>
    <row r="4710" spans="1:9" x14ac:dyDescent="0.25">
      <c r="A4710" t="s">
        <v>2301</v>
      </c>
      <c r="B4710" s="9" t="s">
        <v>1898</v>
      </c>
      <c r="C4710" s="8" t="s">
        <v>156</v>
      </c>
      <c r="D4710" s="10">
        <v>45562.171527777777</v>
      </c>
      <c r="E4710" s="10">
        <v>45562.214583333327</v>
      </c>
      <c r="F4710" s="11">
        <v>4.3055555555555562E-2</v>
      </c>
      <c r="G4710" s="11">
        <v>0.49930555555555561</v>
      </c>
      <c r="H4710" s="8" t="s">
        <v>2207</v>
      </c>
      <c r="I4710" s="8">
        <v>884.7637666666667</v>
      </c>
    </row>
    <row r="4711" spans="1:9" x14ac:dyDescent="0.25">
      <c r="A4711" t="s">
        <v>2668</v>
      </c>
      <c r="B4711" s="9" t="s">
        <v>1861</v>
      </c>
      <c r="C4711" s="8" t="s">
        <v>12</v>
      </c>
      <c r="D4711" s="10">
        <v>45396.922222222223</v>
      </c>
      <c r="E4711" s="10">
        <v>45396.965277777781</v>
      </c>
      <c r="F4711" s="11">
        <v>4.3055555555555562E-2</v>
      </c>
      <c r="G4711" s="11">
        <v>1.6187499999999999</v>
      </c>
      <c r="H4711" s="8" t="s">
        <v>2502</v>
      </c>
      <c r="I4711" s="8">
        <v>884.7637666666667</v>
      </c>
    </row>
    <row r="4712" spans="1:9" x14ac:dyDescent="0.25">
      <c r="A4712" t="s">
        <v>3022</v>
      </c>
      <c r="B4712" s="12" t="s">
        <v>3021</v>
      </c>
      <c r="C4712" s="13" t="s">
        <v>3019</v>
      </c>
      <c r="D4712" s="14">
        <v>45400.877083333333</v>
      </c>
      <c r="E4712" s="14">
        <v>45400.920138888891</v>
      </c>
      <c r="F4712" s="15">
        <v>4.3055555555555562E-2</v>
      </c>
      <c r="G4712" s="15">
        <v>4.9451388888888888</v>
      </c>
      <c r="H4712" s="13" t="s">
        <v>2858</v>
      </c>
      <c r="I4712" s="13">
        <v>884.7637666666667</v>
      </c>
    </row>
    <row r="4713" spans="1:9" x14ac:dyDescent="0.25">
      <c r="A4713" t="s">
        <v>878</v>
      </c>
      <c r="B4713" s="12" t="s">
        <v>125</v>
      </c>
      <c r="C4713" s="13" t="s">
        <v>180</v>
      </c>
      <c r="D4713" s="14">
        <v>45364.781944444447</v>
      </c>
      <c r="E4713" s="14">
        <v>45364.824999999997</v>
      </c>
      <c r="F4713" s="15">
        <v>4.3055555555555562E-2</v>
      </c>
      <c r="G4713" s="15">
        <v>0.19375000000000001</v>
      </c>
      <c r="H4713" s="13" t="s">
        <v>2858</v>
      </c>
      <c r="I4713" s="13">
        <v>884.7637666666667</v>
      </c>
    </row>
    <row r="4714" spans="1:9" x14ac:dyDescent="0.25">
      <c r="A4714" t="s">
        <v>3336</v>
      </c>
      <c r="B4714" s="9" t="s">
        <v>240</v>
      </c>
      <c r="C4714" s="8" t="s">
        <v>486</v>
      </c>
      <c r="D4714" s="10">
        <v>45592.786111111112</v>
      </c>
      <c r="E4714" s="10">
        <v>45592.82916666667</v>
      </c>
      <c r="F4714" s="11">
        <v>4.3055555555555562E-2</v>
      </c>
      <c r="G4714" s="11">
        <v>7.2222222222222215E-2</v>
      </c>
      <c r="H4714" s="8" t="s">
        <v>3277</v>
      </c>
      <c r="I4714" s="8">
        <v>884.7637666666667</v>
      </c>
    </row>
    <row r="4715" spans="1:9" x14ac:dyDescent="0.25">
      <c r="A4715" t="s">
        <v>3336</v>
      </c>
      <c r="B4715" s="9" t="s">
        <v>240</v>
      </c>
      <c r="C4715" s="8" t="s">
        <v>486</v>
      </c>
      <c r="D4715" s="10">
        <v>45592.786111111112</v>
      </c>
      <c r="E4715" s="10">
        <v>45592.82916666667</v>
      </c>
      <c r="F4715" s="11">
        <v>4.3055555555555562E-2</v>
      </c>
      <c r="G4715" s="11">
        <v>7.2222222222222215E-2</v>
      </c>
      <c r="H4715" s="8" t="s">
        <v>3484</v>
      </c>
      <c r="I4715" s="8">
        <v>884.7637666666667</v>
      </c>
    </row>
    <row r="4716" spans="1:9" x14ac:dyDescent="0.25">
      <c r="A4716" t="s">
        <v>1105</v>
      </c>
      <c r="B4716" s="12" t="s">
        <v>54</v>
      </c>
      <c r="C4716" s="13" t="s">
        <v>77</v>
      </c>
      <c r="D4716" s="14">
        <v>45664.974999999999</v>
      </c>
      <c r="E4716" s="14">
        <v>45665.018055555563</v>
      </c>
      <c r="F4716" s="15">
        <v>4.3055555555555562E-2</v>
      </c>
      <c r="G4716" s="15">
        <v>7.8472222222222221E-2</v>
      </c>
      <c r="H4716" s="13" t="s">
        <v>3485</v>
      </c>
      <c r="I4716" s="13">
        <v>884.7637666666667</v>
      </c>
    </row>
    <row r="4717" spans="1:9" x14ac:dyDescent="0.25">
      <c r="A4717" t="s">
        <v>3645</v>
      </c>
      <c r="B4717" s="12" t="s">
        <v>186</v>
      </c>
      <c r="C4717" s="13" t="s">
        <v>330</v>
      </c>
      <c r="D4717" s="14">
        <v>45395.381249999999</v>
      </c>
      <c r="E4717" s="14">
        <v>45395.424305555563</v>
      </c>
      <c r="F4717" s="15">
        <v>4.3055555555555562E-2</v>
      </c>
      <c r="G4717" s="15">
        <v>0.92708333333333337</v>
      </c>
      <c r="H4717" s="13" t="s">
        <v>3485</v>
      </c>
      <c r="I4717" s="13">
        <v>884.7637666666667</v>
      </c>
    </row>
    <row r="4718" spans="1:9" x14ac:dyDescent="0.25">
      <c r="A4718" t="s">
        <v>3766</v>
      </c>
      <c r="B4718" s="12" t="s">
        <v>732</v>
      </c>
      <c r="C4718" s="13" t="s">
        <v>232</v>
      </c>
      <c r="D4718" s="14">
        <v>45585.759722222218</v>
      </c>
      <c r="E4718" s="14">
        <v>45585.802777777782</v>
      </c>
      <c r="F4718" s="15">
        <v>4.3055555555555562E-2</v>
      </c>
      <c r="G4718" s="15">
        <v>0.1034722222222222</v>
      </c>
      <c r="H4718" s="13" t="s">
        <v>3703</v>
      </c>
      <c r="I4718" s="13">
        <v>884.7637666666667</v>
      </c>
    </row>
    <row r="4719" spans="1:9" x14ac:dyDescent="0.25">
      <c r="A4719" t="s">
        <v>3913</v>
      </c>
      <c r="B4719" s="9" t="s">
        <v>646</v>
      </c>
      <c r="C4719" s="8" t="s">
        <v>439</v>
      </c>
      <c r="D4719" s="10">
        <v>45335.92291666667</v>
      </c>
      <c r="E4719" s="10">
        <v>45335.96597222222</v>
      </c>
      <c r="F4719" s="11">
        <v>4.3055555555555562E-2</v>
      </c>
      <c r="G4719" s="11">
        <v>1.583333333333333</v>
      </c>
      <c r="H4719" s="8" t="s">
        <v>3703</v>
      </c>
      <c r="I4719" s="8">
        <v>884.7637666666667</v>
      </c>
    </row>
    <row r="4720" spans="1:9" x14ac:dyDescent="0.25">
      <c r="A4720" t="s">
        <v>3973</v>
      </c>
      <c r="B4720" s="9" t="s">
        <v>158</v>
      </c>
      <c r="C4720" s="8" t="s">
        <v>77</v>
      </c>
      <c r="D4720" s="10">
        <v>45608.847916666673</v>
      </c>
      <c r="E4720" s="10">
        <v>45608.890972222223</v>
      </c>
      <c r="F4720" s="11">
        <v>4.3055555555555562E-2</v>
      </c>
      <c r="G4720" s="11">
        <v>0.1166666666666667</v>
      </c>
      <c r="H4720" s="8" t="s">
        <v>3918</v>
      </c>
      <c r="I4720" s="8">
        <v>884.7637666666667</v>
      </c>
    </row>
    <row r="4721" spans="1:9" x14ac:dyDescent="0.25">
      <c r="A4721" t="s">
        <v>53</v>
      </c>
      <c r="B4721" s="9" t="s">
        <v>52</v>
      </c>
      <c r="C4721" s="8" t="s">
        <v>50</v>
      </c>
      <c r="D4721" s="10">
        <v>45658.833333333343</v>
      </c>
      <c r="E4721" s="10">
        <v>45658.876388888893</v>
      </c>
      <c r="F4721" s="11">
        <v>4.3055555555555562E-2</v>
      </c>
      <c r="G4721" s="11">
        <v>3.4027777777777768E-2</v>
      </c>
      <c r="H4721" s="8" t="s">
        <v>4100</v>
      </c>
      <c r="I4721" s="8">
        <v>884.7637666666667</v>
      </c>
    </row>
    <row r="4722" spans="1:9" x14ac:dyDescent="0.25">
      <c r="A4722" t="s">
        <v>136</v>
      </c>
      <c r="B4722" s="9" t="s">
        <v>58</v>
      </c>
      <c r="C4722" s="8" t="s">
        <v>134</v>
      </c>
      <c r="D4722" s="10">
        <v>45606.788194444453</v>
      </c>
      <c r="E4722" s="10">
        <v>45606.831250000003</v>
      </c>
      <c r="F4722" s="11">
        <v>4.3055555555555562E-2</v>
      </c>
      <c r="G4722" s="11">
        <v>2.569444444444444E-2</v>
      </c>
      <c r="H4722" s="8" t="s">
        <v>4100</v>
      </c>
      <c r="I4722" s="8">
        <v>884.7637666666667</v>
      </c>
    </row>
    <row r="4723" spans="1:9" x14ac:dyDescent="0.25">
      <c r="A4723" t="s">
        <v>4355</v>
      </c>
      <c r="B4723" s="12" t="s">
        <v>496</v>
      </c>
      <c r="C4723" s="13" t="s">
        <v>199</v>
      </c>
      <c r="D4723" s="14">
        <v>45551.748611111107</v>
      </c>
      <c r="E4723" s="14">
        <v>45551.791666666657</v>
      </c>
      <c r="F4723" s="15">
        <v>4.3055555555555562E-2</v>
      </c>
      <c r="G4723" s="15">
        <v>0.85972222222222228</v>
      </c>
      <c r="H4723" s="13" t="s">
        <v>4288</v>
      </c>
      <c r="I4723" s="13">
        <v>884.7637666666667</v>
      </c>
    </row>
    <row r="4724" spans="1:9" x14ac:dyDescent="0.25">
      <c r="A4724" t="s">
        <v>3658</v>
      </c>
      <c r="B4724" s="12" t="s">
        <v>158</v>
      </c>
      <c r="C4724" s="13" t="s">
        <v>28</v>
      </c>
      <c r="D4724" s="14">
        <v>45401.736805555563</v>
      </c>
      <c r="E4724" s="14">
        <v>45401.779861111107</v>
      </c>
      <c r="F4724" s="15">
        <v>4.3055555555555562E-2</v>
      </c>
      <c r="G4724" s="15">
        <v>5.6944444444444443E-2</v>
      </c>
      <c r="H4724" s="13" t="s">
        <v>4288</v>
      </c>
      <c r="I4724" s="13">
        <v>884.7637666666667</v>
      </c>
    </row>
    <row r="4725" spans="1:9" x14ac:dyDescent="0.25">
      <c r="A4725" t="s">
        <v>4576</v>
      </c>
      <c r="B4725" s="12" t="s">
        <v>199</v>
      </c>
      <c r="C4725" s="13" t="s">
        <v>81</v>
      </c>
      <c r="D4725" s="14">
        <v>45441.568055555559</v>
      </c>
      <c r="E4725" s="14">
        <v>45441.611111111109</v>
      </c>
      <c r="F4725" s="15">
        <v>4.3055555555555562E-2</v>
      </c>
      <c r="G4725" s="15">
        <v>0.15208333333333329</v>
      </c>
      <c r="H4725" s="13" t="s">
        <v>4485</v>
      </c>
      <c r="I4725" s="13">
        <v>884.7637666666667</v>
      </c>
    </row>
    <row r="4726" spans="1:9" x14ac:dyDescent="0.25">
      <c r="A4726" t="s">
        <v>4578</v>
      </c>
      <c r="B4726" s="9" t="s">
        <v>662</v>
      </c>
      <c r="C4726" s="8" t="s">
        <v>527</v>
      </c>
      <c r="D4726" s="10">
        <v>45440.59097222222</v>
      </c>
      <c r="E4726" s="10">
        <v>45440.634027777778</v>
      </c>
      <c r="F4726" s="11">
        <v>4.3055555555555562E-2</v>
      </c>
      <c r="G4726" s="11">
        <v>8.3333333333333329E-2</v>
      </c>
      <c r="H4726" s="8" t="s">
        <v>4485</v>
      </c>
      <c r="I4726" s="8">
        <v>884.7637666666667</v>
      </c>
    </row>
    <row r="4727" spans="1:9" x14ac:dyDescent="0.25">
      <c r="A4727" t="s">
        <v>4611</v>
      </c>
      <c r="B4727" s="12" t="s">
        <v>4610</v>
      </c>
      <c r="C4727" s="13" t="s">
        <v>125</v>
      </c>
      <c r="D4727" s="14">
        <v>45387.913194444453</v>
      </c>
      <c r="E4727" s="14">
        <v>45387.956250000003</v>
      </c>
      <c r="F4727" s="15">
        <v>4.3055555555555562E-2</v>
      </c>
      <c r="G4727" s="15">
        <v>0.75694444444444442</v>
      </c>
      <c r="H4727" s="13" t="s">
        <v>4485</v>
      </c>
      <c r="I4727" s="13">
        <v>884.7637666666667</v>
      </c>
    </row>
    <row r="4728" spans="1:9" x14ac:dyDescent="0.25">
      <c r="A4728" t="s">
        <v>1878</v>
      </c>
      <c r="B4728" s="9" t="s">
        <v>259</v>
      </c>
      <c r="C4728" s="8" t="s">
        <v>54</v>
      </c>
      <c r="D4728" s="10">
        <v>45382.61041666667</v>
      </c>
      <c r="E4728" s="10">
        <v>45382.65347222222</v>
      </c>
      <c r="F4728" s="11">
        <v>4.3055555555555562E-2</v>
      </c>
      <c r="G4728" s="11"/>
      <c r="H4728" s="8" t="s">
        <v>4485</v>
      </c>
      <c r="I4728" s="8">
        <v>884.7637666666667</v>
      </c>
    </row>
    <row r="4729" spans="1:9" x14ac:dyDescent="0.25">
      <c r="A4729" t="s">
        <v>1393</v>
      </c>
      <c r="B4729" s="12" t="s">
        <v>240</v>
      </c>
      <c r="C4729" s="13" t="s">
        <v>1391</v>
      </c>
      <c r="D4729" s="14">
        <v>45622.558333333327</v>
      </c>
      <c r="E4729" s="14">
        <v>45622.601388888892</v>
      </c>
      <c r="F4729" s="15">
        <v>4.3055555555555562E-2</v>
      </c>
      <c r="G4729" s="15">
        <v>6.458333333333334E-2</v>
      </c>
      <c r="H4729" s="13" t="s">
        <v>4776</v>
      </c>
      <c r="I4729" s="13">
        <v>884.7637666666667</v>
      </c>
    </row>
    <row r="4730" spans="1:9" x14ac:dyDescent="0.25">
      <c r="A4730" t="s">
        <v>133</v>
      </c>
      <c r="B4730" s="12" t="s">
        <v>58</v>
      </c>
      <c r="C4730" s="13" t="s">
        <v>32</v>
      </c>
      <c r="D4730" s="14">
        <v>45604.188194444447</v>
      </c>
      <c r="E4730" s="14">
        <v>45604.230555555558</v>
      </c>
      <c r="F4730" s="15">
        <v>4.2361111111111113E-2</v>
      </c>
      <c r="G4730" s="15">
        <v>1.4840277777777779</v>
      </c>
      <c r="H4730" s="13" t="s">
        <v>11</v>
      </c>
      <c r="I4730" s="13">
        <v>870.49338333333321</v>
      </c>
    </row>
    <row r="4731" spans="1:9" x14ac:dyDescent="0.25">
      <c r="A4731" t="s">
        <v>362</v>
      </c>
      <c r="B4731" s="12" t="s">
        <v>54</v>
      </c>
      <c r="C4731" s="13" t="s">
        <v>75</v>
      </c>
      <c r="D4731" s="14">
        <v>45386.70208333333</v>
      </c>
      <c r="E4731" s="14">
        <v>45386.744444444441</v>
      </c>
      <c r="F4731" s="15">
        <v>4.2361111111111113E-2</v>
      </c>
      <c r="G4731" s="15">
        <v>0.22361111111111109</v>
      </c>
      <c r="H4731" s="13" t="s">
        <v>11</v>
      </c>
      <c r="I4731" s="13">
        <v>870.49338333333321</v>
      </c>
    </row>
    <row r="4732" spans="1:9" x14ac:dyDescent="0.25">
      <c r="A4732" t="s">
        <v>833</v>
      </c>
      <c r="B4732" s="12" t="s">
        <v>37</v>
      </c>
      <c r="C4732" s="13" t="s">
        <v>749</v>
      </c>
      <c r="D4732" s="14">
        <v>45630.118750000001</v>
      </c>
      <c r="E4732" s="14">
        <v>45630.161111111112</v>
      </c>
      <c r="F4732" s="15">
        <v>4.2361111111111113E-2</v>
      </c>
      <c r="G4732" s="15">
        <v>0.55486111111111114</v>
      </c>
      <c r="H4732" s="13" t="s">
        <v>791</v>
      </c>
      <c r="I4732" s="13">
        <v>870.49338333333321</v>
      </c>
    </row>
    <row r="4733" spans="1:9" x14ac:dyDescent="0.25">
      <c r="A4733" t="s">
        <v>36</v>
      </c>
      <c r="B4733" s="12" t="s">
        <v>35</v>
      </c>
      <c r="C4733" s="13" t="s">
        <v>22</v>
      </c>
      <c r="D4733" s="14">
        <v>45591.571527777778</v>
      </c>
      <c r="E4733" s="14">
        <v>45591.613888888889</v>
      </c>
      <c r="F4733" s="15">
        <v>4.2361111111111113E-2</v>
      </c>
      <c r="G4733" s="15">
        <v>1.049305555555555</v>
      </c>
      <c r="H4733" s="13" t="s">
        <v>791</v>
      </c>
      <c r="I4733" s="13">
        <v>870.49338333333321</v>
      </c>
    </row>
    <row r="4734" spans="1:9" x14ac:dyDescent="0.25">
      <c r="A4734" t="s">
        <v>1105</v>
      </c>
      <c r="B4734" s="12" t="s">
        <v>54</v>
      </c>
      <c r="C4734" s="13" t="s">
        <v>77</v>
      </c>
      <c r="D4734" s="14">
        <v>45631.970138888893</v>
      </c>
      <c r="E4734" s="14">
        <v>45632.012499999997</v>
      </c>
      <c r="F4734" s="15">
        <v>4.2361111111111113E-2</v>
      </c>
      <c r="G4734" s="15">
        <v>0.67847222222222225</v>
      </c>
      <c r="H4734" s="13" t="s">
        <v>1085</v>
      </c>
      <c r="I4734" s="13">
        <v>870.49338333333321</v>
      </c>
    </row>
    <row r="4735" spans="1:9" x14ac:dyDescent="0.25">
      <c r="A4735" t="s">
        <v>1140</v>
      </c>
      <c r="B4735" s="9" t="s">
        <v>1139</v>
      </c>
      <c r="C4735" s="8" t="s">
        <v>125</v>
      </c>
      <c r="D4735" s="10">
        <v>45582.828472222223</v>
      </c>
      <c r="E4735" s="10">
        <v>45582.870833333327</v>
      </c>
      <c r="F4735" s="11">
        <v>4.2361111111111113E-2</v>
      </c>
      <c r="G4735" s="11">
        <v>0.70347222222222228</v>
      </c>
      <c r="H4735" s="8" t="s">
        <v>1085</v>
      </c>
      <c r="I4735" s="8">
        <v>870.49338333333321</v>
      </c>
    </row>
    <row r="4736" spans="1:9" x14ac:dyDescent="0.25">
      <c r="A4736" t="s">
        <v>1241</v>
      </c>
      <c r="B4736" s="9" t="s">
        <v>180</v>
      </c>
      <c r="C4736" s="8" t="s">
        <v>125</v>
      </c>
      <c r="D4736" s="10">
        <v>45399.663888888892</v>
      </c>
      <c r="E4736" s="10">
        <v>45399.706250000003</v>
      </c>
      <c r="F4736" s="11">
        <v>4.2361111111111113E-2</v>
      </c>
      <c r="G4736" s="11">
        <v>0.25277777777777782</v>
      </c>
      <c r="H4736" s="8" t="s">
        <v>1085</v>
      </c>
      <c r="I4736" s="8">
        <v>870.49338333333321</v>
      </c>
    </row>
    <row r="4737" spans="1:9" x14ac:dyDescent="0.25">
      <c r="A4737" t="s">
        <v>1308</v>
      </c>
      <c r="B4737" s="12" t="s">
        <v>37</v>
      </c>
      <c r="C4737" s="13" t="s">
        <v>75</v>
      </c>
      <c r="D4737" s="14">
        <v>45330.804166666669</v>
      </c>
      <c r="E4737" s="14">
        <v>45330.84652777778</v>
      </c>
      <c r="F4737" s="15">
        <v>4.2361111111111113E-2</v>
      </c>
      <c r="G4737" s="15">
        <v>1.009722222222222</v>
      </c>
      <c r="H4737" s="13" t="s">
        <v>1085</v>
      </c>
      <c r="I4737" s="13">
        <v>870.49338333333321</v>
      </c>
    </row>
    <row r="4738" spans="1:9" x14ac:dyDescent="0.25">
      <c r="A4738" t="s">
        <v>124</v>
      </c>
      <c r="B4738" s="9" t="s">
        <v>118</v>
      </c>
      <c r="C4738" s="8" t="s">
        <v>122</v>
      </c>
      <c r="D4738" s="10">
        <v>45656.65902777778</v>
      </c>
      <c r="E4738" s="10">
        <v>45656.701388888891</v>
      </c>
      <c r="F4738" s="11">
        <v>4.2361111111111113E-2</v>
      </c>
      <c r="G4738" s="11">
        <v>0.8305555555555556</v>
      </c>
      <c r="H4738" s="8" t="s">
        <v>1314</v>
      </c>
      <c r="I4738" s="8">
        <v>870.49338333333321</v>
      </c>
    </row>
    <row r="4739" spans="1:9" x14ac:dyDescent="0.25">
      <c r="A4739" t="s">
        <v>1392</v>
      </c>
      <c r="B4739" s="9" t="s">
        <v>1391</v>
      </c>
      <c r="C4739" s="8" t="s">
        <v>240</v>
      </c>
      <c r="D4739" s="10">
        <v>45566.606944444437</v>
      </c>
      <c r="E4739" s="10">
        <v>45566.649305555547</v>
      </c>
      <c r="F4739" s="11">
        <v>4.2361111111111113E-2</v>
      </c>
      <c r="G4739" s="11">
        <v>4.2361111111111113E-2</v>
      </c>
      <c r="H4739" s="8" t="s">
        <v>1314</v>
      </c>
      <c r="I4739" s="8">
        <v>870.49338333333321</v>
      </c>
    </row>
    <row r="4740" spans="1:9" x14ac:dyDescent="0.25">
      <c r="A4740" t="s">
        <v>1429</v>
      </c>
      <c r="B4740" s="9" t="s">
        <v>961</v>
      </c>
      <c r="C4740" s="8" t="s">
        <v>221</v>
      </c>
      <c r="D4740" s="10">
        <v>45491.586111111108</v>
      </c>
      <c r="E4740" s="10">
        <v>45491.628472222219</v>
      </c>
      <c r="F4740" s="11">
        <v>4.2361111111111113E-2</v>
      </c>
      <c r="G4740" s="11">
        <v>1.343055555555555</v>
      </c>
      <c r="H4740" s="8" t="s">
        <v>1314</v>
      </c>
      <c r="I4740" s="8">
        <v>870.49338333333321</v>
      </c>
    </row>
    <row r="4741" spans="1:9" x14ac:dyDescent="0.25">
      <c r="A4741" t="s">
        <v>1801</v>
      </c>
      <c r="B4741" s="12" t="s">
        <v>162</v>
      </c>
      <c r="C4741" s="13" t="s">
        <v>995</v>
      </c>
      <c r="D4741" s="14">
        <v>45422.93472222222</v>
      </c>
      <c r="E4741" s="14">
        <v>45422.977083333331</v>
      </c>
      <c r="F4741" s="15">
        <v>4.2361111111111113E-2</v>
      </c>
      <c r="G4741" s="15">
        <v>0.59861111111111109</v>
      </c>
      <c r="H4741" s="13" t="s">
        <v>1566</v>
      </c>
      <c r="I4741" s="13">
        <v>870.49338333333321</v>
      </c>
    </row>
    <row r="4742" spans="1:9" x14ac:dyDescent="0.25">
      <c r="A4742" t="s">
        <v>1828</v>
      </c>
      <c r="B4742" s="12" t="s">
        <v>75</v>
      </c>
      <c r="C4742" s="13" t="s">
        <v>54</v>
      </c>
      <c r="D4742" s="14">
        <v>45395.678472222222</v>
      </c>
      <c r="E4742" s="14">
        <v>45395.720833333333</v>
      </c>
      <c r="F4742" s="15">
        <v>4.2361111111111113E-2</v>
      </c>
      <c r="G4742" s="15">
        <v>5.4166666666666669E-2</v>
      </c>
      <c r="H4742" s="13" t="s">
        <v>1566</v>
      </c>
      <c r="I4742" s="13">
        <v>870.49338333333321</v>
      </c>
    </row>
    <row r="4743" spans="1:9" x14ac:dyDescent="0.25">
      <c r="A4743" t="s">
        <v>1928</v>
      </c>
      <c r="B4743" s="9" t="s">
        <v>1423</v>
      </c>
      <c r="C4743" s="8" t="s">
        <v>217</v>
      </c>
      <c r="D4743" s="10">
        <v>45653.713888888888</v>
      </c>
      <c r="E4743" s="10">
        <v>45653.756249999999</v>
      </c>
      <c r="F4743" s="11">
        <v>4.2361111111111113E-2</v>
      </c>
      <c r="G4743" s="11"/>
      <c r="H4743" s="8" t="s">
        <v>1908</v>
      </c>
      <c r="I4743" s="8">
        <v>870.49338333333321</v>
      </c>
    </row>
    <row r="4744" spans="1:9" x14ac:dyDescent="0.25">
      <c r="A4744" t="s">
        <v>785</v>
      </c>
      <c r="B4744" s="9" t="s">
        <v>75</v>
      </c>
      <c r="C4744" s="8" t="s">
        <v>400</v>
      </c>
      <c r="D4744" s="10">
        <v>45335.890277777777</v>
      </c>
      <c r="E4744" s="10">
        <v>45335.932638888888</v>
      </c>
      <c r="F4744" s="11">
        <v>4.2361111111111113E-2</v>
      </c>
      <c r="G4744" s="11">
        <v>2.569444444444444E-2</v>
      </c>
      <c r="H4744" s="8" t="s">
        <v>2207</v>
      </c>
      <c r="I4744" s="8">
        <v>870.49338333333321</v>
      </c>
    </row>
    <row r="4745" spans="1:9" x14ac:dyDescent="0.25">
      <c r="A4745" t="s">
        <v>2688</v>
      </c>
      <c r="B4745" s="9" t="s">
        <v>737</v>
      </c>
      <c r="C4745" s="8" t="s">
        <v>739</v>
      </c>
      <c r="D4745" s="10">
        <v>45372.470833333333</v>
      </c>
      <c r="E4745" s="10">
        <v>45372.513194444437</v>
      </c>
      <c r="F4745" s="11">
        <v>4.2361111111111113E-2</v>
      </c>
      <c r="G4745" s="11">
        <v>6.5972222222222224E-2</v>
      </c>
      <c r="H4745" s="8" t="s">
        <v>2502</v>
      </c>
      <c r="I4745" s="8">
        <v>870.49338333333321</v>
      </c>
    </row>
    <row r="4746" spans="1:9" x14ac:dyDescent="0.25">
      <c r="A4746" t="s">
        <v>2769</v>
      </c>
      <c r="B4746" s="12" t="s">
        <v>318</v>
      </c>
      <c r="C4746" s="13" t="s">
        <v>930</v>
      </c>
      <c r="D4746" s="14">
        <v>45434.438888888893</v>
      </c>
      <c r="E4746" s="14">
        <v>45434.481249999997</v>
      </c>
      <c r="F4746" s="15">
        <v>4.2361111111111113E-2</v>
      </c>
      <c r="G4746" s="15">
        <v>1.875</v>
      </c>
      <c r="H4746" s="13" t="s">
        <v>2715</v>
      </c>
      <c r="I4746" s="13">
        <v>870.49338333333321</v>
      </c>
    </row>
    <row r="4747" spans="1:9" x14ac:dyDescent="0.25">
      <c r="A4747" t="s">
        <v>2801</v>
      </c>
      <c r="B4747" s="9" t="s">
        <v>143</v>
      </c>
      <c r="C4747" s="8" t="s">
        <v>1580</v>
      </c>
      <c r="D4747" s="10">
        <v>45391.59652777778</v>
      </c>
      <c r="E4747" s="10">
        <v>45391.638888888891</v>
      </c>
      <c r="F4747" s="11">
        <v>4.2361111111111113E-2</v>
      </c>
      <c r="G4747" s="11">
        <v>9.375E-2</v>
      </c>
      <c r="H4747" s="8" t="s">
        <v>2715</v>
      </c>
      <c r="I4747" s="8">
        <v>870.49338333333321</v>
      </c>
    </row>
    <row r="4748" spans="1:9" x14ac:dyDescent="0.25">
      <c r="A4748" t="s">
        <v>2823</v>
      </c>
      <c r="B4748" s="12" t="s">
        <v>400</v>
      </c>
      <c r="C4748" s="13" t="s">
        <v>75</v>
      </c>
      <c r="D4748" s="14">
        <v>45367.861805555563</v>
      </c>
      <c r="E4748" s="14">
        <v>45367.904166666667</v>
      </c>
      <c r="F4748" s="15">
        <v>4.2361111111111113E-2</v>
      </c>
      <c r="G4748" s="15">
        <v>0.8618055555555556</v>
      </c>
      <c r="H4748" s="13" t="s">
        <v>2715</v>
      </c>
      <c r="I4748" s="13">
        <v>870.49338333333321</v>
      </c>
    </row>
    <row r="4749" spans="1:9" x14ac:dyDescent="0.25">
      <c r="A4749" t="s">
        <v>781</v>
      </c>
      <c r="B4749" s="12" t="s">
        <v>134</v>
      </c>
      <c r="C4749" s="13" t="s">
        <v>400</v>
      </c>
      <c r="D4749" s="14">
        <v>45354.925000000003</v>
      </c>
      <c r="E4749" s="14">
        <v>45354.967361111107</v>
      </c>
      <c r="F4749" s="15">
        <v>4.2361111111111113E-2</v>
      </c>
      <c r="G4749" s="15">
        <v>0.83958333333333335</v>
      </c>
      <c r="H4749" s="13" t="s">
        <v>2715</v>
      </c>
      <c r="I4749" s="13">
        <v>870.49338333333321</v>
      </c>
    </row>
    <row r="4750" spans="1:9" x14ac:dyDescent="0.25">
      <c r="A4750" t="s">
        <v>2892</v>
      </c>
      <c r="B4750" s="9" t="s">
        <v>28</v>
      </c>
      <c r="C4750" s="8" t="s">
        <v>143</v>
      </c>
      <c r="D4750" s="10">
        <v>45607.706944444442</v>
      </c>
      <c r="E4750" s="10">
        <v>45607.749305555553</v>
      </c>
      <c r="F4750" s="11">
        <v>4.2361111111111113E-2</v>
      </c>
      <c r="G4750" s="11">
        <v>0.82361111111111107</v>
      </c>
      <c r="H4750" s="8" t="s">
        <v>2858</v>
      </c>
      <c r="I4750" s="8">
        <v>870.49338333333321</v>
      </c>
    </row>
    <row r="4751" spans="1:9" x14ac:dyDescent="0.25">
      <c r="A4751" t="s">
        <v>2960</v>
      </c>
      <c r="B4751" s="9" t="s">
        <v>527</v>
      </c>
      <c r="C4751" s="8" t="s">
        <v>232</v>
      </c>
      <c r="D4751" s="10">
        <v>45502.881249999999</v>
      </c>
      <c r="E4751" s="10">
        <v>45502.923611111109</v>
      </c>
      <c r="F4751" s="11">
        <v>4.2361111111111113E-2</v>
      </c>
      <c r="G4751" s="11">
        <v>1.0402777777777781</v>
      </c>
      <c r="H4751" s="8" t="s">
        <v>2858</v>
      </c>
      <c r="I4751" s="8">
        <v>870.49338333333321</v>
      </c>
    </row>
    <row r="4752" spans="1:9" x14ac:dyDescent="0.25">
      <c r="A4752" t="s">
        <v>3084</v>
      </c>
      <c r="B4752" s="9" t="s">
        <v>18</v>
      </c>
      <c r="C4752" s="8" t="s">
        <v>3082</v>
      </c>
      <c r="D4752" s="10">
        <v>45343.720833333333</v>
      </c>
      <c r="E4752" s="10">
        <v>45343.763194444437</v>
      </c>
      <c r="F4752" s="11">
        <v>4.2361111111111113E-2</v>
      </c>
      <c r="G4752" s="11">
        <v>0.72916666666666663</v>
      </c>
      <c r="H4752" s="8" t="s">
        <v>2858</v>
      </c>
      <c r="I4752" s="8">
        <v>870.49338333333321</v>
      </c>
    </row>
    <row r="4753" spans="1:9" x14ac:dyDescent="0.25">
      <c r="A4753" t="s">
        <v>3374</v>
      </c>
      <c r="B4753" s="12" t="s">
        <v>2604</v>
      </c>
      <c r="C4753" s="13" t="s">
        <v>271</v>
      </c>
      <c r="D4753" s="14">
        <v>45496.60833333333</v>
      </c>
      <c r="E4753" s="14">
        <v>45496.650694444441</v>
      </c>
      <c r="F4753" s="15">
        <v>4.2361111111111113E-2</v>
      </c>
      <c r="G4753" s="15">
        <v>8.611111111111111E-2</v>
      </c>
      <c r="H4753" s="13" t="s">
        <v>3277</v>
      </c>
      <c r="I4753" s="13">
        <v>870.49338333333321</v>
      </c>
    </row>
    <row r="4754" spans="1:9" x14ac:dyDescent="0.25">
      <c r="A4754" t="s">
        <v>1241</v>
      </c>
      <c r="B4754" s="12" t="s">
        <v>180</v>
      </c>
      <c r="C4754" s="13" t="s">
        <v>125</v>
      </c>
      <c r="D4754" s="14">
        <v>45434.883333333331</v>
      </c>
      <c r="E4754" s="14">
        <v>45434.925694444442</v>
      </c>
      <c r="F4754" s="15">
        <v>4.2361111111111113E-2</v>
      </c>
      <c r="G4754" s="15">
        <v>2.8145833333333332</v>
      </c>
      <c r="H4754" s="13" t="s">
        <v>3277</v>
      </c>
      <c r="I4754" s="13">
        <v>870.49338333333321</v>
      </c>
    </row>
    <row r="4755" spans="1:9" x14ac:dyDescent="0.25">
      <c r="A4755" t="s">
        <v>1828</v>
      </c>
      <c r="B4755" s="9" t="s">
        <v>75</v>
      </c>
      <c r="C4755" s="8" t="s">
        <v>54</v>
      </c>
      <c r="D4755" s="10">
        <v>45335.13958333333</v>
      </c>
      <c r="E4755" s="10">
        <v>45335.181944444441</v>
      </c>
      <c r="F4755" s="11">
        <v>4.2361111111111113E-2</v>
      </c>
      <c r="G4755" s="11"/>
      <c r="H4755" s="8" t="s">
        <v>3277</v>
      </c>
      <c r="I4755" s="8">
        <v>870.49338333333321</v>
      </c>
    </row>
    <row r="4756" spans="1:9" x14ac:dyDescent="0.25">
      <c r="A4756" t="s">
        <v>3374</v>
      </c>
      <c r="B4756" s="12" t="s">
        <v>2604</v>
      </c>
      <c r="C4756" s="13" t="s">
        <v>271</v>
      </c>
      <c r="D4756" s="14">
        <v>45496.60833333333</v>
      </c>
      <c r="E4756" s="14">
        <v>45496.650694444441</v>
      </c>
      <c r="F4756" s="15">
        <v>4.2361111111111113E-2</v>
      </c>
      <c r="G4756" s="15">
        <v>8.611111111111111E-2</v>
      </c>
      <c r="H4756" s="13" t="s">
        <v>3484</v>
      </c>
      <c r="I4756" s="13">
        <v>870.49338333333321</v>
      </c>
    </row>
    <row r="4757" spans="1:9" x14ac:dyDescent="0.25">
      <c r="A4757" t="s">
        <v>1241</v>
      </c>
      <c r="B4757" s="12" t="s">
        <v>180</v>
      </c>
      <c r="C4757" s="13" t="s">
        <v>125</v>
      </c>
      <c r="D4757" s="14">
        <v>45434.883333333331</v>
      </c>
      <c r="E4757" s="14">
        <v>45434.925694444442</v>
      </c>
      <c r="F4757" s="15">
        <v>4.2361111111111113E-2</v>
      </c>
      <c r="G4757" s="15">
        <v>2.8145833333333332</v>
      </c>
      <c r="H4757" s="13" t="s">
        <v>3484</v>
      </c>
      <c r="I4757" s="13">
        <v>870.49338333333321</v>
      </c>
    </row>
    <row r="4758" spans="1:9" x14ac:dyDescent="0.25">
      <c r="A4758" t="s">
        <v>1828</v>
      </c>
      <c r="B4758" s="9" t="s">
        <v>75</v>
      </c>
      <c r="C4758" s="8" t="s">
        <v>54</v>
      </c>
      <c r="D4758" s="10">
        <v>45335.13958333333</v>
      </c>
      <c r="E4758" s="10">
        <v>45335.181944444441</v>
      </c>
      <c r="F4758" s="11">
        <v>4.2361111111111113E-2</v>
      </c>
      <c r="G4758" s="11"/>
      <c r="H4758" s="8" t="s">
        <v>3484</v>
      </c>
      <c r="I4758" s="8">
        <v>870.49338333333321</v>
      </c>
    </row>
    <row r="4759" spans="1:9" x14ac:dyDescent="0.25">
      <c r="A4759" t="s">
        <v>1153</v>
      </c>
      <c r="B4759" s="9" t="s">
        <v>677</v>
      </c>
      <c r="C4759" s="8" t="s">
        <v>18</v>
      </c>
      <c r="D4759" s="10">
        <v>45554.697916666657</v>
      </c>
      <c r="E4759" s="10">
        <v>45554.740277777782</v>
      </c>
      <c r="F4759" s="11">
        <v>4.2361111111111113E-2</v>
      </c>
      <c r="G4759" s="11">
        <v>2.2562500000000001</v>
      </c>
      <c r="H4759" s="8" t="s">
        <v>3485</v>
      </c>
      <c r="I4759" s="8">
        <v>870.49338333333321</v>
      </c>
    </row>
    <row r="4760" spans="1:9" x14ac:dyDescent="0.25">
      <c r="A4760" t="s">
        <v>1828</v>
      </c>
      <c r="B4760" s="12" t="s">
        <v>75</v>
      </c>
      <c r="C4760" s="13" t="s">
        <v>54</v>
      </c>
      <c r="D4760" s="14">
        <v>45521.706250000003</v>
      </c>
      <c r="E4760" s="14">
        <v>45521.748611111107</v>
      </c>
      <c r="F4760" s="15">
        <v>4.2361111111111113E-2</v>
      </c>
      <c r="G4760" s="15">
        <v>1.0083333333333331</v>
      </c>
      <c r="H4760" s="13" t="s">
        <v>3485</v>
      </c>
      <c r="I4760" s="13">
        <v>870.49338333333321</v>
      </c>
    </row>
    <row r="4761" spans="1:9" x14ac:dyDescent="0.25">
      <c r="A4761" t="s">
        <v>3913</v>
      </c>
      <c r="B4761" s="9" t="s">
        <v>646</v>
      </c>
      <c r="C4761" s="8" t="s">
        <v>439</v>
      </c>
      <c r="D4761" s="10">
        <v>45337.649305555547</v>
      </c>
      <c r="E4761" s="10">
        <v>45337.691666666673</v>
      </c>
      <c r="F4761" s="11">
        <v>4.2361111111111113E-2</v>
      </c>
      <c r="G4761" s="11">
        <v>7.7083333333333337E-2</v>
      </c>
      <c r="H4761" s="8" t="s">
        <v>3703</v>
      </c>
      <c r="I4761" s="8">
        <v>870.49338333333321</v>
      </c>
    </row>
    <row r="4762" spans="1:9" x14ac:dyDescent="0.25">
      <c r="A4762" t="s">
        <v>2377</v>
      </c>
      <c r="B4762" s="9" t="s">
        <v>68</v>
      </c>
      <c r="C4762" s="8" t="s">
        <v>757</v>
      </c>
      <c r="D4762" s="10">
        <v>45659.649305555547</v>
      </c>
      <c r="E4762" s="10">
        <v>45659.691666666673</v>
      </c>
      <c r="F4762" s="11">
        <v>4.2361111111111113E-2</v>
      </c>
      <c r="G4762" s="11">
        <v>0.1138888888888889</v>
      </c>
      <c r="H4762" s="8" t="s">
        <v>3918</v>
      </c>
      <c r="I4762" s="8">
        <v>870.49338333333321</v>
      </c>
    </row>
    <row r="4763" spans="1:9" x14ac:dyDescent="0.25">
      <c r="A4763" t="s">
        <v>195</v>
      </c>
      <c r="B4763" s="9" t="s">
        <v>125</v>
      </c>
      <c r="C4763" s="8" t="s">
        <v>18</v>
      </c>
      <c r="D4763" s="10">
        <v>45627.786111111112</v>
      </c>
      <c r="E4763" s="10">
        <v>45627.828472222223</v>
      </c>
      <c r="F4763" s="11">
        <v>4.2361111111111113E-2</v>
      </c>
      <c r="G4763" s="11">
        <v>0.67986111111111114</v>
      </c>
      <c r="H4763" s="8" t="s">
        <v>4100</v>
      </c>
      <c r="I4763" s="8">
        <v>870.49338333333321</v>
      </c>
    </row>
    <row r="4764" spans="1:9" x14ac:dyDescent="0.25">
      <c r="A4764" t="s">
        <v>2152</v>
      </c>
      <c r="B4764" s="12" t="s">
        <v>1168</v>
      </c>
      <c r="C4764" s="13" t="s">
        <v>125</v>
      </c>
      <c r="D4764" s="14">
        <v>45626.943055555559</v>
      </c>
      <c r="E4764" s="14">
        <v>45626.98541666667</v>
      </c>
      <c r="F4764" s="15">
        <v>4.2361111111111113E-2</v>
      </c>
      <c r="G4764" s="15">
        <v>0.80069444444444449</v>
      </c>
      <c r="H4764" s="13" t="s">
        <v>4100</v>
      </c>
      <c r="I4764" s="13">
        <v>870.49338333333321</v>
      </c>
    </row>
    <row r="4765" spans="1:9" x14ac:dyDescent="0.25">
      <c r="A4765" t="s">
        <v>4478</v>
      </c>
      <c r="B4765" s="12" t="s">
        <v>649</v>
      </c>
      <c r="C4765" s="13" t="s">
        <v>12</v>
      </c>
      <c r="D4765" s="14">
        <v>45347.850694444453</v>
      </c>
      <c r="E4765" s="14">
        <v>45347.893055555563</v>
      </c>
      <c r="F4765" s="15">
        <v>4.2361111111111113E-2</v>
      </c>
      <c r="G4765" s="15">
        <v>0.80625000000000002</v>
      </c>
      <c r="H4765" s="13" t="s">
        <v>4288</v>
      </c>
      <c r="I4765" s="13">
        <v>870.49338333333321</v>
      </c>
    </row>
    <row r="4766" spans="1:9" x14ac:dyDescent="0.25">
      <c r="A4766" t="s">
        <v>362</v>
      </c>
      <c r="B4766" s="12" t="s">
        <v>54</v>
      </c>
      <c r="C4766" s="13" t="s">
        <v>75</v>
      </c>
      <c r="D4766" s="14">
        <v>45432.808333333327</v>
      </c>
      <c r="E4766" s="14">
        <v>45432.850694444453</v>
      </c>
      <c r="F4766" s="15">
        <v>4.2361111111111113E-2</v>
      </c>
      <c r="G4766" s="15"/>
      <c r="H4766" s="13" t="s">
        <v>4485</v>
      </c>
      <c r="I4766" s="13">
        <v>870.49338333333321</v>
      </c>
    </row>
    <row r="4767" spans="1:9" x14ac:dyDescent="0.25">
      <c r="A4767" t="s">
        <v>4846</v>
      </c>
      <c r="B4767" s="9" t="s">
        <v>56</v>
      </c>
      <c r="C4767" s="8" t="s">
        <v>169</v>
      </c>
      <c r="D4767" s="10">
        <v>45572.620833333327</v>
      </c>
      <c r="E4767" s="10">
        <v>45572.663194444453</v>
      </c>
      <c r="F4767" s="11">
        <v>4.2361111111111113E-2</v>
      </c>
      <c r="G4767" s="11">
        <v>0.95486111111111116</v>
      </c>
      <c r="H4767" s="8" t="s">
        <v>4776</v>
      </c>
      <c r="I4767" s="8">
        <v>870.49338333333321</v>
      </c>
    </row>
    <row r="4768" spans="1:9" x14ac:dyDescent="0.25">
      <c r="A4768" t="s">
        <v>1828</v>
      </c>
      <c r="B4768" s="9" t="s">
        <v>75</v>
      </c>
      <c r="C4768" s="8" t="s">
        <v>54</v>
      </c>
      <c r="D4768" s="10">
        <v>45538.624305555553</v>
      </c>
      <c r="E4768" s="10">
        <v>45538.666666666657</v>
      </c>
      <c r="F4768" s="11">
        <v>4.2361111111111113E-2</v>
      </c>
      <c r="G4768" s="11">
        <v>5.5555555555555552E-2</v>
      </c>
      <c r="H4768" s="8" t="s">
        <v>4776</v>
      </c>
      <c r="I4768" s="8">
        <v>870.49338333333321</v>
      </c>
    </row>
    <row r="4769" spans="1:9" x14ac:dyDescent="0.25">
      <c r="A4769" t="s">
        <v>4928</v>
      </c>
      <c r="B4769" s="9" t="s">
        <v>972</v>
      </c>
      <c r="C4769" s="8" t="s">
        <v>972</v>
      </c>
      <c r="D4769" s="10">
        <v>45416.867361111108</v>
      </c>
      <c r="E4769" s="10">
        <v>45416.909722222219</v>
      </c>
      <c r="F4769" s="11">
        <v>4.2361111111111113E-2</v>
      </c>
      <c r="G4769" s="11">
        <v>10.00277777777778</v>
      </c>
      <c r="H4769" s="8" t="s">
        <v>4776</v>
      </c>
      <c r="I4769" s="8">
        <v>870.49338333333321</v>
      </c>
    </row>
    <row r="4770" spans="1:9" x14ac:dyDescent="0.25">
      <c r="A4770" t="s">
        <v>33</v>
      </c>
      <c r="B4770" s="9" t="s">
        <v>32</v>
      </c>
      <c r="C4770" s="8" t="s">
        <v>30</v>
      </c>
      <c r="D4770" s="10">
        <v>45673.931944444441</v>
      </c>
      <c r="E4770" s="10">
        <v>45673.973611111112</v>
      </c>
      <c r="F4770" s="11">
        <v>4.1666666666666657E-2</v>
      </c>
      <c r="G4770" s="11">
        <v>5.6250000000000001E-2</v>
      </c>
      <c r="H4770" s="8" t="s">
        <v>11</v>
      </c>
      <c r="I4770" s="8">
        <v>856.22299999999996</v>
      </c>
    </row>
    <row r="4771" spans="1:9" x14ac:dyDescent="0.25">
      <c r="A4771" t="s">
        <v>251</v>
      </c>
      <c r="B4771" s="12" t="s">
        <v>30</v>
      </c>
      <c r="C4771" s="13" t="s">
        <v>32</v>
      </c>
      <c r="D4771" s="14">
        <v>45522.168055555558</v>
      </c>
      <c r="E4771" s="14">
        <v>45522.209722222222</v>
      </c>
      <c r="F4771" s="15">
        <v>4.1666666666666657E-2</v>
      </c>
      <c r="G4771" s="15">
        <v>3.888888888888889E-2</v>
      </c>
      <c r="H4771" s="13" t="s">
        <v>11</v>
      </c>
      <c r="I4771" s="13">
        <v>856.22299999999996</v>
      </c>
    </row>
    <row r="4772" spans="1:9" x14ac:dyDescent="0.25">
      <c r="A4772" t="s">
        <v>740</v>
      </c>
      <c r="B4772" s="12" t="s">
        <v>739</v>
      </c>
      <c r="C4772" s="13" t="s">
        <v>737</v>
      </c>
      <c r="D4772" s="14">
        <v>45366.959722222222</v>
      </c>
      <c r="E4772" s="14">
        <v>45367.001388888893</v>
      </c>
      <c r="F4772" s="15">
        <v>4.1666666666666657E-2</v>
      </c>
      <c r="G4772" s="15">
        <v>0.66805555555555551</v>
      </c>
      <c r="H4772" s="13" t="s">
        <v>418</v>
      </c>
      <c r="I4772" s="13">
        <v>856.22299999999996</v>
      </c>
    </row>
    <row r="4773" spans="1:9" x14ac:dyDescent="0.25">
      <c r="A4773" t="s">
        <v>815</v>
      </c>
      <c r="B4773" s="9" t="s">
        <v>813</v>
      </c>
      <c r="C4773" s="8" t="s">
        <v>814</v>
      </c>
      <c r="D4773" s="10">
        <v>45654.991666666669</v>
      </c>
      <c r="E4773" s="10">
        <v>45655.033333333333</v>
      </c>
      <c r="F4773" s="11">
        <v>4.1666666666666657E-2</v>
      </c>
      <c r="G4773" s="11">
        <v>3.5298611111111109</v>
      </c>
      <c r="H4773" s="8" t="s">
        <v>791</v>
      </c>
      <c r="I4773" s="8">
        <v>856.22299999999996</v>
      </c>
    </row>
    <row r="4774" spans="1:9" x14ac:dyDescent="0.25">
      <c r="A4774" t="s">
        <v>1153</v>
      </c>
      <c r="B4774" s="12" t="s">
        <v>677</v>
      </c>
      <c r="C4774" s="13" t="s">
        <v>18</v>
      </c>
      <c r="D4774" s="14">
        <v>45513.061111111107</v>
      </c>
      <c r="E4774" s="14">
        <v>45513.102777777778</v>
      </c>
      <c r="F4774" s="15">
        <v>4.1666666666666657E-2</v>
      </c>
      <c r="G4774" s="15">
        <v>1.561805555555555</v>
      </c>
      <c r="H4774" s="13" t="s">
        <v>1085</v>
      </c>
      <c r="I4774" s="13">
        <v>856.22299999999996</v>
      </c>
    </row>
    <row r="4775" spans="1:9" x14ac:dyDescent="0.25">
      <c r="A4775" t="s">
        <v>1672</v>
      </c>
      <c r="B4775" s="9" t="s">
        <v>622</v>
      </c>
      <c r="C4775" s="8" t="s">
        <v>125</v>
      </c>
      <c r="D4775" s="10">
        <v>45587.679166666669</v>
      </c>
      <c r="E4775" s="10">
        <v>45587.720833333333</v>
      </c>
      <c r="F4775" s="11">
        <v>4.1666666666666657E-2</v>
      </c>
      <c r="G4775" s="11">
        <v>1.0458333333333329</v>
      </c>
      <c r="H4775" s="8" t="s">
        <v>1566</v>
      </c>
      <c r="I4775" s="8">
        <v>856.22299999999996</v>
      </c>
    </row>
    <row r="4776" spans="1:9" x14ac:dyDescent="0.25">
      <c r="A4776" t="s">
        <v>1735</v>
      </c>
      <c r="B4776" s="12" t="s">
        <v>1734</v>
      </c>
      <c r="C4776" s="13" t="s">
        <v>18</v>
      </c>
      <c r="D4776" s="14">
        <v>45499.571527777778</v>
      </c>
      <c r="E4776" s="14">
        <v>45499.613194444442</v>
      </c>
      <c r="F4776" s="15">
        <v>4.1666666666666657E-2</v>
      </c>
      <c r="G4776" s="15">
        <v>4.4180555555555552</v>
      </c>
      <c r="H4776" s="13" t="s">
        <v>1566</v>
      </c>
      <c r="I4776" s="13">
        <v>856.22299999999996</v>
      </c>
    </row>
    <row r="4777" spans="1:9" x14ac:dyDescent="0.25">
      <c r="A4777" t="s">
        <v>216</v>
      </c>
      <c r="B4777" s="12" t="s">
        <v>125</v>
      </c>
      <c r="C4777" s="13" t="s">
        <v>89</v>
      </c>
      <c r="D4777" s="14">
        <v>45402.718055555553</v>
      </c>
      <c r="E4777" s="14">
        <v>45402.759722222218</v>
      </c>
      <c r="F4777" s="15">
        <v>4.1666666666666657E-2</v>
      </c>
      <c r="G4777" s="15">
        <v>0.98611111111111116</v>
      </c>
      <c r="H4777" s="13" t="s">
        <v>1566</v>
      </c>
      <c r="I4777" s="13">
        <v>856.22299999999996</v>
      </c>
    </row>
    <row r="4778" spans="1:9" x14ac:dyDescent="0.25">
      <c r="A4778" t="s">
        <v>2415</v>
      </c>
      <c r="B4778" s="9" t="s">
        <v>1454</v>
      </c>
      <c r="C4778" s="8" t="s">
        <v>30</v>
      </c>
      <c r="D4778" s="10">
        <v>45408.787499999999</v>
      </c>
      <c r="E4778" s="10">
        <v>45408.82916666667</v>
      </c>
      <c r="F4778" s="11">
        <v>4.1666666666666657E-2</v>
      </c>
      <c r="G4778" s="11">
        <v>5.2173611111111109</v>
      </c>
      <c r="H4778" s="8" t="s">
        <v>2207</v>
      </c>
      <c r="I4778" s="8">
        <v>856.22299999999996</v>
      </c>
    </row>
    <row r="4779" spans="1:9" x14ac:dyDescent="0.25">
      <c r="A4779" t="s">
        <v>1023</v>
      </c>
      <c r="B4779" s="12" t="s">
        <v>732</v>
      </c>
      <c r="C4779" s="13" t="s">
        <v>18</v>
      </c>
      <c r="D4779" s="14">
        <v>45353.834027777782</v>
      </c>
      <c r="E4779" s="14">
        <v>45353.875694444447</v>
      </c>
      <c r="F4779" s="15">
        <v>4.1666666666666657E-2</v>
      </c>
      <c r="G4779" s="15">
        <v>0.94166666666666665</v>
      </c>
      <c r="H4779" s="13" t="s">
        <v>2502</v>
      </c>
      <c r="I4779" s="13">
        <v>856.22299999999996</v>
      </c>
    </row>
    <row r="4780" spans="1:9" x14ac:dyDescent="0.25">
      <c r="A4780" t="s">
        <v>36</v>
      </c>
      <c r="B4780" s="12" t="s">
        <v>35</v>
      </c>
      <c r="C4780" s="13" t="s">
        <v>22</v>
      </c>
      <c r="D4780" s="14">
        <v>45330.685416666667</v>
      </c>
      <c r="E4780" s="14">
        <v>45330.727083333331</v>
      </c>
      <c r="F4780" s="15">
        <v>4.1666666666666657E-2</v>
      </c>
      <c r="G4780" s="15">
        <v>0.22847222222222219</v>
      </c>
      <c r="H4780" s="13" t="s">
        <v>2502</v>
      </c>
      <c r="I4780" s="13">
        <v>856.22299999999996</v>
      </c>
    </row>
    <row r="4781" spans="1:9" x14ac:dyDescent="0.25">
      <c r="A4781" t="s">
        <v>3182</v>
      </c>
      <c r="B4781" s="9" t="s">
        <v>263</v>
      </c>
      <c r="C4781" s="8" t="s">
        <v>210</v>
      </c>
      <c r="D4781" s="10">
        <v>45465.340277777781</v>
      </c>
      <c r="E4781" s="10">
        <v>45465.381944444453</v>
      </c>
      <c r="F4781" s="11">
        <v>4.1666666666666657E-2</v>
      </c>
      <c r="G4781" s="11">
        <v>1.0506944444444439</v>
      </c>
      <c r="H4781" s="8" t="s">
        <v>3096</v>
      </c>
      <c r="I4781" s="8">
        <v>856.22299999999996</v>
      </c>
    </row>
    <row r="4782" spans="1:9" x14ac:dyDescent="0.25">
      <c r="A4782" t="s">
        <v>3240</v>
      </c>
      <c r="B4782" s="9" t="s">
        <v>22</v>
      </c>
      <c r="C4782" s="8" t="s">
        <v>2783</v>
      </c>
      <c r="D4782" s="10">
        <v>45365.731249999997</v>
      </c>
      <c r="E4782" s="10">
        <v>45365.772916666669</v>
      </c>
      <c r="F4782" s="11">
        <v>4.1666666666666657E-2</v>
      </c>
      <c r="G4782" s="11">
        <v>0.12013888888888891</v>
      </c>
      <c r="H4782" s="8" t="s">
        <v>3096</v>
      </c>
      <c r="I4782" s="8">
        <v>856.22299999999996</v>
      </c>
    </row>
    <row r="4783" spans="1:9" x14ac:dyDescent="0.25">
      <c r="A4783" t="s">
        <v>3254</v>
      </c>
      <c r="B4783" s="12" t="s">
        <v>54</v>
      </c>
      <c r="C4783" s="13" t="s">
        <v>749</v>
      </c>
      <c r="D4783" s="14">
        <v>45348.158333333333</v>
      </c>
      <c r="E4783" s="14">
        <v>45348.2</v>
      </c>
      <c r="F4783" s="15">
        <v>4.1666666666666657E-2</v>
      </c>
      <c r="G4783" s="15">
        <v>1.7513888888888891</v>
      </c>
      <c r="H4783" s="13" t="s">
        <v>3096</v>
      </c>
      <c r="I4783" s="13">
        <v>856.22299999999996</v>
      </c>
    </row>
    <row r="4784" spans="1:9" x14ac:dyDescent="0.25">
      <c r="A4784" t="s">
        <v>2688</v>
      </c>
      <c r="B4784" s="12" t="s">
        <v>737</v>
      </c>
      <c r="C4784" s="13" t="s">
        <v>739</v>
      </c>
      <c r="D4784" s="14">
        <v>45662.675694444442</v>
      </c>
      <c r="E4784" s="14">
        <v>45662.717361111107</v>
      </c>
      <c r="F4784" s="15">
        <v>4.1666666666666657E-2</v>
      </c>
      <c r="G4784" s="15">
        <v>0.10069444444444441</v>
      </c>
      <c r="H4784" s="13" t="s">
        <v>3277</v>
      </c>
      <c r="I4784" s="13">
        <v>856.22299999999996</v>
      </c>
    </row>
    <row r="4785" spans="1:9" x14ac:dyDescent="0.25">
      <c r="A4785" t="s">
        <v>36</v>
      </c>
      <c r="B4785" s="12" t="s">
        <v>35</v>
      </c>
      <c r="C4785" s="13" t="s">
        <v>22</v>
      </c>
      <c r="D4785" s="14">
        <v>45398.988194444442</v>
      </c>
      <c r="E4785" s="14">
        <v>45399.029861111107</v>
      </c>
      <c r="F4785" s="15">
        <v>4.1666666666666657E-2</v>
      </c>
      <c r="G4785" s="15">
        <v>0.7729166666666667</v>
      </c>
      <c r="H4785" s="13" t="s">
        <v>3277</v>
      </c>
      <c r="I4785" s="13">
        <v>856.22299999999996</v>
      </c>
    </row>
    <row r="4786" spans="1:9" x14ac:dyDescent="0.25">
      <c r="A4786" t="s">
        <v>2688</v>
      </c>
      <c r="B4786" s="12" t="s">
        <v>737</v>
      </c>
      <c r="C4786" s="13" t="s">
        <v>739</v>
      </c>
      <c r="D4786" s="14">
        <v>45662.675694444442</v>
      </c>
      <c r="E4786" s="14">
        <v>45662.717361111107</v>
      </c>
      <c r="F4786" s="15">
        <v>4.1666666666666657E-2</v>
      </c>
      <c r="G4786" s="15">
        <v>0.10069444444444441</v>
      </c>
      <c r="H4786" s="13" t="s">
        <v>3484</v>
      </c>
      <c r="I4786" s="13">
        <v>856.22299999999996</v>
      </c>
    </row>
    <row r="4787" spans="1:9" x14ac:dyDescent="0.25">
      <c r="A4787" t="s">
        <v>36</v>
      </c>
      <c r="B4787" s="12" t="s">
        <v>35</v>
      </c>
      <c r="C4787" s="13" t="s">
        <v>22</v>
      </c>
      <c r="D4787" s="14">
        <v>45398.988194444442</v>
      </c>
      <c r="E4787" s="14">
        <v>45399.029861111107</v>
      </c>
      <c r="F4787" s="15">
        <v>4.1666666666666657E-2</v>
      </c>
      <c r="G4787" s="15">
        <v>0.7729166666666667</v>
      </c>
      <c r="H4787" s="13" t="s">
        <v>3484</v>
      </c>
      <c r="I4787" s="13">
        <v>856.22299999999996</v>
      </c>
    </row>
    <row r="4788" spans="1:9" x14ac:dyDescent="0.25">
      <c r="A4788" t="s">
        <v>2745</v>
      </c>
      <c r="B4788" s="9" t="s">
        <v>125</v>
      </c>
      <c r="C4788" s="8" t="s">
        <v>1139</v>
      </c>
      <c r="D4788" s="10">
        <v>45622.668749999997</v>
      </c>
      <c r="E4788" s="10">
        <v>45622.710416666669</v>
      </c>
      <c r="F4788" s="11">
        <v>4.1666666666666657E-2</v>
      </c>
      <c r="G4788" s="11">
        <v>4.3749999999999997E-2</v>
      </c>
      <c r="H4788" s="8" t="s">
        <v>3485</v>
      </c>
      <c r="I4788" s="8">
        <v>856.22299999999996</v>
      </c>
    </row>
    <row r="4789" spans="1:9" x14ac:dyDescent="0.25">
      <c r="A4789" t="s">
        <v>3602</v>
      </c>
      <c r="B4789" s="9" t="s">
        <v>3601</v>
      </c>
      <c r="C4789" s="8" t="s">
        <v>54</v>
      </c>
      <c r="D4789" s="10">
        <v>45468.80972222222</v>
      </c>
      <c r="E4789" s="10">
        <v>45468.851388888892</v>
      </c>
      <c r="F4789" s="11">
        <v>4.1666666666666657E-2</v>
      </c>
      <c r="G4789" s="11">
        <v>0.83888888888888891</v>
      </c>
      <c r="H4789" s="8" t="s">
        <v>3485</v>
      </c>
      <c r="I4789" s="8">
        <v>856.22299999999996</v>
      </c>
    </row>
    <row r="4790" spans="1:9" x14ac:dyDescent="0.25">
      <c r="A4790" t="s">
        <v>4038</v>
      </c>
      <c r="B4790" s="12" t="s">
        <v>2196</v>
      </c>
      <c r="C4790" s="13" t="s">
        <v>2504</v>
      </c>
      <c r="D4790" s="14">
        <v>45407.260416666657</v>
      </c>
      <c r="E4790" s="14">
        <v>45407.302083333343</v>
      </c>
      <c r="F4790" s="15">
        <v>4.1666666666666657E-2</v>
      </c>
      <c r="G4790" s="15">
        <v>0.14652777777777781</v>
      </c>
      <c r="H4790" s="13" t="s">
        <v>3918</v>
      </c>
      <c r="I4790" s="13">
        <v>856.22299999999996</v>
      </c>
    </row>
    <row r="4791" spans="1:9" x14ac:dyDescent="0.25">
      <c r="A4791" t="s">
        <v>1254</v>
      </c>
      <c r="B4791" s="9" t="s">
        <v>18</v>
      </c>
      <c r="C4791" s="8" t="s">
        <v>677</v>
      </c>
      <c r="D4791" s="10">
        <v>45619.669444444437</v>
      </c>
      <c r="E4791" s="10">
        <v>45619.711111111108</v>
      </c>
      <c r="F4791" s="11">
        <v>4.1666666666666657E-2</v>
      </c>
      <c r="G4791" s="11">
        <v>0.96944444444444444</v>
      </c>
      <c r="H4791" s="8" t="s">
        <v>4100</v>
      </c>
      <c r="I4791" s="8">
        <v>856.22299999999996</v>
      </c>
    </row>
    <row r="4792" spans="1:9" x14ac:dyDescent="0.25">
      <c r="A4792" t="s">
        <v>3704</v>
      </c>
      <c r="B4792" s="9" t="s">
        <v>3300</v>
      </c>
      <c r="C4792" s="8" t="s">
        <v>54</v>
      </c>
      <c r="D4792" s="10">
        <v>45605.988888888889</v>
      </c>
      <c r="E4792" s="10">
        <v>45606.030555555553</v>
      </c>
      <c r="F4792" s="11">
        <v>4.1666666666666657E-2</v>
      </c>
      <c r="G4792" s="11">
        <v>0.6381944444444444</v>
      </c>
      <c r="H4792" s="8" t="s">
        <v>4100</v>
      </c>
      <c r="I4792" s="8">
        <v>856.22299999999996</v>
      </c>
    </row>
    <row r="4793" spans="1:9" x14ac:dyDescent="0.25">
      <c r="A4793" t="s">
        <v>3541</v>
      </c>
      <c r="B4793" s="9" t="s">
        <v>1186</v>
      </c>
      <c r="C4793" s="8" t="s">
        <v>441</v>
      </c>
      <c r="D4793" s="10">
        <v>45553.856249999997</v>
      </c>
      <c r="E4793" s="10">
        <v>45553.897916666669</v>
      </c>
      <c r="F4793" s="11">
        <v>4.1666666666666657E-2</v>
      </c>
      <c r="G4793" s="11">
        <v>1.720833333333333</v>
      </c>
      <c r="H4793" s="8" t="s">
        <v>4100</v>
      </c>
      <c r="I4793" s="8">
        <v>856.22299999999996</v>
      </c>
    </row>
    <row r="4794" spans="1:9" x14ac:dyDescent="0.25">
      <c r="A4794" t="s">
        <v>4471</v>
      </c>
      <c r="B4794" s="9" t="s">
        <v>18</v>
      </c>
      <c r="C4794" s="8" t="s">
        <v>3190</v>
      </c>
      <c r="D4794" s="10">
        <v>45356.920138888891</v>
      </c>
      <c r="E4794" s="10">
        <v>45356.961805555547</v>
      </c>
      <c r="F4794" s="11">
        <v>4.1666666666666657E-2</v>
      </c>
      <c r="G4794" s="11">
        <v>-0.94930555555555551</v>
      </c>
      <c r="H4794" s="8" t="s">
        <v>4288</v>
      </c>
      <c r="I4794" s="8">
        <v>856.22299999999996</v>
      </c>
    </row>
    <row r="4795" spans="1:9" x14ac:dyDescent="0.25">
      <c r="A4795" t="s">
        <v>157</v>
      </c>
      <c r="B4795" s="12" t="s">
        <v>156</v>
      </c>
      <c r="C4795" s="13" t="s">
        <v>54</v>
      </c>
      <c r="D4795" s="14">
        <v>45353.817361111112</v>
      </c>
      <c r="E4795" s="14">
        <v>45353.859027777777</v>
      </c>
      <c r="F4795" s="15">
        <v>4.1666666666666657E-2</v>
      </c>
      <c r="G4795" s="15">
        <v>-0.83611111111111114</v>
      </c>
      <c r="H4795" s="13" t="s">
        <v>4288</v>
      </c>
      <c r="I4795" s="13">
        <v>856.22299999999996</v>
      </c>
    </row>
    <row r="4796" spans="1:9" x14ac:dyDescent="0.25">
      <c r="A4796" t="s">
        <v>4516</v>
      </c>
      <c r="B4796" s="12" t="s">
        <v>881</v>
      </c>
      <c r="C4796" s="13" t="s">
        <v>54</v>
      </c>
      <c r="D4796" s="14">
        <v>45584.882638888892</v>
      </c>
      <c r="E4796" s="14">
        <v>45584.924305555563</v>
      </c>
      <c r="F4796" s="15">
        <v>4.1666666666666657E-2</v>
      </c>
      <c r="G4796" s="15">
        <v>0.82361111111111107</v>
      </c>
      <c r="H4796" s="13" t="s">
        <v>4485</v>
      </c>
      <c r="I4796" s="13">
        <v>856.22299999999996</v>
      </c>
    </row>
    <row r="4797" spans="1:9" x14ac:dyDescent="0.25">
      <c r="A4797" t="s">
        <v>4793</v>
      </c>
      <c r="B4797" s="12" t="s">
        <v>4792</v>
      </c>
      <c r="C4797" s="13" t="s">
        <v>54</v>
      </c>
      <c r="D4797" s="14">
        <v>45641.884722222218</v>
      </c>
      <c r="E4797" s="14">
        <v>45641.926388888889</v>
      </c>
      <c r="F4797" s="15">
        <v>4.1666666666666657E-2</v>
      </c>
      <c r="G4797" s="15">
        <v>1.0638888888888891</v>
      </c>
      <c r="H4797" s="13" t="s">
        <v>4776</v>
      </c>
      <c r="I4797" s="13">
        <v>856.22299999999996</v>
      </c>
    </row>
    <row r="4798" spans="1:9" x14ac:dyDescent="0.25">
      <c r="A4798" t="s">
        <v>1027</v>
      </c>
      <c r="B4798" s="12" t="s">
        <v>125</v>
      </c>
      <c r="C4798" s="13" t="s">
        <v>376</v>
      </c>
      <c r="D4798" s="14">
        <v>45620.6</v>
      </c>
      <c r="E4798" s="14">
        <v>45620.64166666667</v>
      </c>
      <c r="F4798" s="15">
        <v>4.1666666666666657E-2</v>
      </c>
      <c r="G4798" s="15">
        <v>6.9444444444444448E-2</v>
      </c>
      <c r="H4798" s="13" t="s">
        <v>4776</v>
      </c>
      <c r="I4798" s="13">
        <v>856.22299999999996</v>
      </c>
    </row>
    <row r="4799" spans="1:9" x14ac:dyDescent="0.25">
      <c r="A4799" t="s">
        <v>170</v>
      </c>
      <c r="B4799" s="12" t="s">
        <v>169</v>
      </c>
      <c r="C4799" s="13" t="s">
        <v>162</v>
      </c>
      <c r="D4799" s="14">
        <v>45572.73333333333</v>
      </c>
      <c r="E4799" s="14">
        <v>45572.774305555547</v>
      </c>
      <c r="F4799" s="15">
        <v>4.0972222222222222E-2</v>
      </c>
      <c r="G4799" s="15">
        <v>5.8333333333333327E-2</v>
      </c>
      <c r="H4799" s="13" t="s">
        <v>11</v>
      </c>
      <c r="I4799" s="13">
        <v>841.95261666666659</v>
      </c>
    </row>
    <row r="4800" spans="1:9" x14ac:dyDescent="0.25">
      <c r="A4800" t="s">
        <v>361</v>
      </c>
      <c r="B4800" s="9" t="s">
        <v>75</v>
      </c>
      <c r="C4800" s="8" t="s">
        <v>8</v>
      </c>
      <c r="D4800" s="10">
        <v>45386.968055555553</v>
      </c>
      <c r="E4800" s="10">
        <v>45387.009027777778</v>
      </c>
      <c r="F4800" s="11">
        <v>4.0972222222222222E-2</v>
      </c>
      <c r="G4800" s="11">
        <v>0.76458333333333328</v>
      </c>
      <c r="H4800" s="8" t="s">
        <v>11</v>
      </c>
      <c r="I4800" s="8">
        <v>841.95261666666659</v>
      </c>
    </row>
    <row r="4801" spans="1:9" x14ac:dyDescent="0.25">
      <c r="A4801" t="s">
        <v>434</v>
      </c>
      <c r="B4801" s="9" t="s">
        <v>433</v>
      </c>
      <c r="C4801" s="8" t="s">
        <v>400</v>
      </c>
      <c r="D4801" s="10">
        <v>45670.12222222222</v>
      </c>
      <c r="E4801" s="10">
        <v>45670.163194444453</v>
      </c>
      <c r="F4801" s="11">
        <v>4.0972222222222222E-2</v>
      </c>
      <c r="G4801" s="11">
        <v>0.49722222222222218</v>
      </c>
      <c r="H4801" s="8" t="s">
        <v>418</v>
      </c>
      <c r="I4801" s="8">
        <v>841.95261666666659</v>
      </c>
    </row>
    <row r="4802" spans="1:9" x14ac:dyDescent="0.25">
      <c r="A4802" t="s">
        <v>633</v>
      </c>
      <c r="B4802" s="9" t="s">
        <v>180</v>
      </c>
      <c r="C4802" s="8" t="s">
        <v>221</v>
      </c>
      <c r="D4802" s="10">
        <v>45447.581250000003</v>
      </c>
      <c r="E4802" s="10">
        <v>45447.62222222222</v>
      </c>
      <c r="F4802" s="11">
        <v>4.0972222222222222E-2</v>
      </c>
      <c r="G4802" s="11">
        <v>1.343055555555555</v>
      </c>
      <c r="H4802" s="8" t="s">
        <v>418</v>
      </c>
      <c r="I4802" s="8">
        <v>841.95261666666659</v>
      </c>
    </row>
    <row r="4803" spans="1:9" x14ac:dyDescent="0.25">
      <c r="A4803" t="s">
        <v>687</v>
      </c>
      <c r="B4803" s="9" t="s">
        <v>32</v>
      </c>
      <c r="C4803" s="8" t="s">
        <v>54</v>
      </c>
      <c r="D4803" s="10">
        <v>45402.724999999999</v>
      </c>
      <c r="E4803" s="10">
        <v>45402.765972222223</v>
      </c>
      <c r="F4803" s="11">
        <v>4.0972222222222222E-2</v>
      </c>
      <c r="G4803" s="11">
        <v>0.80763888888888891</v>
      </c>
      <c r="H4803" s="8" t="s">
        <v>418</v>
      </c>
      <c r="I4803" s="8">
        <v>841.95261666666659</v>
      </c>
    </row>
    <row r="4804" spans="1:9" x14ac:dyDescent="0.25">
      <c r="A4804" t="s">
        <v>744</v>
      </c>
      <c r="B4804" s="12" t="s">
        <v>743</v>
      </c>
      <c r="C4804" s="13" t="s">
        <v>229</v>
      </c>
      <c r="D4804" s="14">
        <v>45365.462500000001</v>
      </c>
      <c r="E4804" s="14">
        <v>45365.503472222219</v>
      </c>
      <c r="F4804" s="15">
        <v>4.0972222222222222E-2</v>
      </c>
      <c r="G4804" s="15">
        <v>0.15763888888888891</v>
      </c>
      <c r="H4804" s="13" t="s">
        <v>418</v>
      </c>
      <c r="I4804" s="13">
        <v>841.95261666666659</v>
      </c>
    </row>
    <row r="4805" spans="1:9" x14ac:dyDescent="0.25">
      <c r="A4805" t="s">
        <v>753</v>
      </c>
      <c r="B4805" s="9" t="s">
        <v>8</v>
      </c>
      <c r="C4805" s="8" t="s">
        <v>75</v>
      </c>
      <c r="D4805" s="10">
        <v>45361.894444444442</v>
      </c>
      <c r="E4805" s="10">
        <v>45361.935416666667</v>
      </c>
      <c r="F4805" s="11">
        <v>4.0972222222222222E-2</v>
      </c>
      <c r="G4805" s="11">
        <v>1.04375</v>
      </c>
      <c r="H4805" s="8" t="s">
        <v>418</v>
      </c>
      <c r="I4805" s="8">
        <v>841.95261666666659</v>
      </c>
    </row>
    <row r="4806" spans="1:9" x14ac:dyDescent="0.25">
      <c r="A4806" t="s">
        <v>785</v>
      </c>
      <c r="B4806" s="9" t="s">
        <v>75</v>
      </c>
      <c r="C4806" s="8" t="s">
        <v>400</v>
      </c>
      <c r="D4806" s="10">
        <v>45326.717361111107</v>
      </c>
      <c r="E4806" s="10">
        <v>45326.758333333331</v>
      </c>
      <c r="F4806" s="11">
        <v>4.0972222222222222E-2</v>
      </c>
      <c r="G4806" s="11">
        <v>9.375E-2</v>
      </c>
      <c r="H4806" s="8" t="s">
        <v>418</v>
      </c>
      <c r="I4806" s="8">
        <v>841.95261666666659</v>
      </c>
    </row>
    <row r="4807" spans="1:9" x14ac:dyDescent="0.25">
      <c r="A4807" t="s">
        <v>825</v>
      </c>
      <c r="B4807" s="12" t="s">
        <v>8</v>
      </c>
      <c r="C4807" s="13" t="s">
        <v>134</v>
      </c>
      <c r="D4807" s="14">
        <v>45644.768750000003</v>
      </c>
      <c r="E4807" s="14">
        <v>45644.80972222222</v>
      </c>
      <c r="F4807" s="15">
        <v>4.0972222222222222E-2</v>
      </c>
      <c r="G4807" s="15">
        <v>1.069444444444444</v>
      </c>
      <c r="H4807" s="13" t="s">
        <v>791</v>
      </c>
      <c r="I4807" s="13">
        <v>841.95261666666659</v>
      </c>
    </row>
    <row r="4808" spans="1:9" x14ac:dyDescent="0.25">
      <c r="A4808" t="s">
        <v>843</v>
      </c>
      <c r="B4808" s="12" t="s">
        <v>739</v>
      </c>
      <c r="C4808" s="13" t="s">
        <v>841</v>
      </c>
      <c r="D4808" s="14">
        <v>45623.665972222218</v>
      </c>
      <c r="E4808" s="14">
        <v>45623.706944444442</v>
      </c>
      <c r="F4808" s="15">
        <v>4.0972222222222222E-2</v>
      </c>
      <c r="G4808" s="15">
        <v>0.1277777777777778</v>
      </c>
      <c r="H4808" s="13" t="s">
        <v>791</v>
      </c>
      <c r="I4808" s="13">
        <v>841.95261666666659</v>
      </c>
    </row>
    <row r="4809" spans="1:9" x14ac:dyDescent="0.25">
      <c r="A4809" t="s">
        <v>1023</v>
      </c>
      <c r="B4809" s="12" t="s">
        <v>732</v>
      </c>
      <c r="C4809" s="13" t="s">
        <v>18</v>
      </c>
      <c r="D4809" s="14">
        <v>45386.887499999997</v>
      </c>
      <c r="E4809" s="14">
        <v>45386.928472222222</v>
      </c>
      <c r="F4809" s="15">
        <v>4.0972222222222222E-2</v>
      </c>
      <c r="G4809" s="15">
        <v>0.67986111111111114</v>
      </c>
      <c r="H4809" s="13" t="s">
        <v>791</v>
      </c>
      <c r="I4809" s="13">
        <v>841.95261666666659</v>
      </c>
    </row>
    <row r="4810" spans="1:9" x14ac:dyDescent="0.25">
      <c r="A4810" t="s">
        <v>1163</v>
      </c>
      <c r="B4810" s="12" t="s">
        <v>1162</v>
      </c>
      <c r="C4810" s="13" t="s">
        <v>1160</v>
      </c>
      <c r="D4810" s="14">
        <v>45519.4</v>
      </c>
      <c r="E4810" s="14">
        <v>45519.440972222219</v>
      </c>
      <c r="F4810" s="15">
        <v>4.0972222222222222E-2</v>
      </c>
      <c r="G4810" s="15">
        <v>0.86597222222222225</v>
      </c>
      <c r="H4810" s="13" t="s">
        <v>1085</v>
      </c>
      <c r="I4810" s="13">
        <v>841.95261666666659</v>
      </c>
    </row>
    <row r="4811" spans="1:9" x14ac:dyDescent="0.25">
      <c r="A4811" t="s">
        <v>878</v>
      </c>
      <c r="B4811" s="12" t="s">
        <v>125</v>
      </c>
      <c r="C4811" s="13" t="s">
        <v>180</v>
      </c>
      <c r="D4811" s="14">
        <v>45499.730555555558</v>
      </c>
      <c r="E4811" s="14">
        <v>45499.771527777782</v>
      </c>
      <c r="F4811" s="15">
        <v>4.0972222222222222E-2</v>
      </c>
      <c r="G4811" s="15">
        <v>0.15138888888888891</v>
      </c>
      <c r="H4811" s="13" t="s">
        <v>1314</v>
      </c>
      <c r="I4811" s="13">
        <v>841.95261666666659</v>
      </c>
    </row>
    <row r="4812" spans="1:9" x14ac:dyDescent="0.25">
      <c r="A4812" t="s">
        <v>1483</v>
      </c>
      <c r="B4812" s="12" t="s">
        <v>1482</v>
      </c>
      <c r="C4812" s="13" t="s">
        <v>531</v>
      </c>
      <c r="D4812" s="14">
        <v>45402.420138888891</v>
      </c>
      <c r="E4812" s="14">
        <v>45402.461111111108</v>
      </c>
      <c r="F4812" s="15">
        <v>4.0972222222222222E-2</v>
      </c>
      <c r="G4812" s="15">
        <v>0.85416666666666663</v>
      </c>
      <c r="H4812" s="13" t="s">
        <v>1314</v>
      </c>
      <c r="I4812" s="13">
        <v>841.95261666666659</v>
      </c>
    </row>
    <row r="4813" spans="1:9" x14ac:dyDescent="0.25">
      <c r="A4813" t="s">
        <v>1494</v>
      </c>
      <c r="B4813" s="12" t="s">
        <v>75</v>
      </c>
      <c r="C4813" s="13" t="s">
        <v>158</v>
      </c>
      <c r="D4813" s="14">
        <v>45392.67291666667</v>
      </c>
      <c r="E4813" s="14">
        <v>45392.713888888888</v>
      </c>
      <c r="F4813" s="15">
        <v>4.0972222222222222E-2</v>
      </c>
      <c r="G4813" s="15">
        <v>4.583333333333333E-2</v>
      </c>
      <c r="H4813" s="13" t="s">
        <v>1314</v>
      </c>
      <c r="I4813" s="13">
        <v>841.95261666666659</v>
      </c>
    </row>
    <row r="4814" spans="1:9" x14ac:dyDescent="0.25">
      <c r="A4814" t="s">
        <v>1657</v>
      </c>
      <c r="B4814" s="9" t="s">
        <v>486</v>
      </c>
      <c r="C4814" s="8" t="s">
        <v>344</v>
      </c>
      <c r="D4814" s="10">
        <v>45602.570833333331</v>
      </c>
      <c r="E4814" s="10">
        <v>45602.611805555563</v>
      </c>
      <c r="F4814" s="11">
        <v>4.0972222222222222E-2</v>
      </c>
      <c r="G4814" s="11">
        <v>2.361111111111111E-2</v>
      </c>
      <c r="H4814" s="8" t="s">
        <v>1566</v>
      </c>
      <c r="I4814" s="8">
        <v>841.95261666666659</v>
      </c>
    </row>
    <row r="4815" spans="1:9" x14ac:dyDescent="0.25">
      <c r="A4815" t="s">
        <v>1692</v>
      </c>
      <c r="B4815" s="9" t="s">
        <v>178</v>
      </c>
      <c r="C4815" s="8" t="s">
        <v>101</v>
      </c>
      <c r="D4815" s="10">
        <v>45571.815972222219</v>
      </c>
      <c r="E4815" s="10">
        <v>45571.856944444437</v>
      </c>
      <c r="F4815" s="11">
        <v>4.0972222222222222E-2</v>
      </c>
      <c r="G4815" s="11">
        <v>0.1229166666666667</v>
      </c>
      <c r="H4815" s="8" t="s">
        <v>1566</v>
      </c>
      <c r="I4815" s="8">
        <v>841.95261666666659</v>
      </c>
    </row>
    <row r="4816" spans="1:9" x14ac:dyDescent="0.25">
      <c r="A4816" t="s">
        <v>2006</v>
      </c>
      <c r="B4816" s="12" t="s">
        <v>677</v>
      </c>
      <c r="C4816" s="13" t="s">
        <v>1188</v>
      </c>
      <c r="D4816" s="14">
        <v>45543.752083333333</v>
      </c>
      <c r="E4816" s="14">
        <v>45543.793055555558</v>
      </c>
      <c r="F4816" s="15">
        <v>4.0972222222222222E-2</v>
      </c>
      <c r="G4816" s="15">
        <v>3.838194444444444</v>
      </c>
      <c r="H4816" s="13" t="s">
        <v>1908</v>
      </c>
      <c r="I4816" s="13">
        <v>841.95261666666659</v>
      </c>
    </row>
    <row r="4817" spans="1:9" x14ac:dyDescent="0.25">
      <c r="A4817" t="s">
        <v>661</v>
      </c>
      <c r="B4817" s="9" t="s">
        <v>660</v>
      </c>
      <c r="C4817" s="8" t="s">
        <v>12</v>
      </c>
      <c r="D4817" s="10">
        <v>45393.804861111108</v>
      </c>
      <c r="E4817" s="10">
        <v>45393.845833333333</v>
      </c>
      <c r="F4817" s="11">
        <v>4.0972222222222222E-2</v>
      </c>
      <c r="G4817" s="11">
        <v>2.9534722222222221</v>
      </c>
      <c r="H4817" s="8" t="s">
        <v>2502</v>
      </c>
      <c r="I4817" s="8">
        <v>841.95261666666659</v>
      </c>
    </row>
    <row r="4818" spans="1:9" x14ac:dyDescent="0.25">
      <c r="A4818" t="s">
        <v>2777</v>
      </c>
      <c r="B4818" s="12" t="s">
        <v>898</v>
      </c>
      <c r="C4818" s="13" t="s">
        <v>1476</v>
      </c>
      <c r="D4818" s="14">
        <v>45428.740277777782</v>
      </c>
      <c r="E4818" s="14">
        <v>45428.78125</v>
      </c>
      <c r="F4818" s="15">
        <v>4.0972222222222222E-2</v>
      </c>
      <c r="G4818" s="15">
        <v>3.4722222222222217E-2</v>
      </c>
      <c r="H4818" s="13" t="s">
        <v>2715</v>
      </c>
      <c r="I4818" s="13">
        <v>841.95261666666659</v>
      </c>
    </row>
    <row r="4819" spans="1:9" x14ac:dyDescent="0.25">
      <c r="A4819" t="s">
        <v>2830</v>
      </c>
      <c r="B4819" s="9" t="s">
        <v>1168</v>
      </c>
      <c r="C4819" s="8" t="s">
        <v>12</v>
      </c>
      <c r="D4819" s="10">
        <v>45358.944444444453</v>
      </c>
      <c r="E4819" s="10">
        <v>45358.98541666667</v>
      </c>
      <c r="F4819" s="11">
        <v>4.0972222222222222E-2</v>
      </c>
      <c r="G4819" s="11">
        <v>0.62708333333333333</v>
      </c>
      <c r="H4819" s="8" t="s">
        <v>2715</v>
      </c>
      <c r="I4819" s="8">
        <v>841.95261666666659</v>
      </c>
    </row>
    <row r="4820" spans="1:9" x14ac:dyDescent="0.25">
      <c r="A4820" t="s">
        <v>1828</v>
      </c>
      <c r="B4820" s="12" t="s">
        <v>75</v>
      </c>
      <c r="C4820" s="13" t="s">
        <v>54</v>
      </c>
      <c r="D4820" s="14">
        <v>45639.702777777777</v>
      </c>
      <c r="E4820" s="14">
        <v>45639.743750000001</v>
      </c>
      <c r="F4820" s="15">
        <v>4.0972222222222222E-2</v>
      </c>
      <c r="G4820" s="15">
        <v>8.9583333333333334E-2</v>
      </c>
      <c r="H4820" s="13" t="s">
        <v>2858</v>
      </c>
      <c r="I4820" s="13">
        <v>841.95261666666659</v>
      </c>
    </row>
    <row r="4821" spans="1:9" x14ac:dyDescent="0.25">
      <c r="A4821" t="s">
        <v>2899</v>
      </c>
      <c r="B4821" s="12" t="s">
        <v>16</v>
      </c>
      <c r="C4821" s="13" t="s">
        <v>1520</v>
      </c>
      <c r="D4821" s="14">
        <v>45597.904166666667</v>
      </c>
      <c r="E4821" s="14">
        <v>45597.945138888892</v>
      </c>
      <c r="F4821" s="15">
        <v>4.0972222222222222E-2</v>
      </c>
      <c r="G4821" s="15">
        <v>-0.93541666666666667</v>
      </c>
      <c r="H4821" s="13" t="s">
        <v>2858</v>
      </c>
      <c r="I4821" s="13">
        <v>841.95261666666659</v>
      </c>
    </row>
    <row r="4822" spans="1:9" x14ac:dyDescent="0.25">
      <c r="A4822" t="s">
        <v>2900</v>
      </c>
      <c r="B4822" s="9" t="s">
        <v>171</v>
      </c>
      <c r="C4822" s="8" t="s">
        <v>130</v>
      </c>
      <c r="D4822" s="10">
        <v>45596.787499999999</v>
      </c>
      <c r="E4822" s="10">
        <v>45596.828472222223</v>
      </c>
      <c r="F4822" s="11">
        <v>4.0972222222222222E-2</v>
      </c>
      <c r="G4822" s="11">
        <v>0.80347222222222225</v>
      </c>
      <c r="H4822" s="8" t="s">
        <v>2858</v>
      </c>
      <c r="I4822" s="8">
        <v>841.95261666666659</v>
      </c>
    </row>
    <row r="4823" spans="1:9" x14ac:dyDescent="0.25">
      <c r="A4823" t="s">
        <v>2902</v>
      </c>
      <c r="B4823" s="9" t="s">
        <v>18</v>
      </c>
      <c r="C4823" s="8" t="s">
        <v>101</v>
      </c>
      <c r="D4823" s="10">
        <v>45592.770833333343</v>
      </c>
      <c r="E4823" s="10">
        <v>45592.811805555553</v>
      </c>
      <c r="F4823" s="11">
        <v>4.0972222222222222E-2</v>
      </c>
      <c r="G4823" s="11">
        <v>0.14930555555555561</v>
      </c>
      <c r="H4823" s="8" t="s">
        <v>2858</v>
      </c>
      <c r="I4823" s="8">
        <v>841.95261666666659</v>
      </c>
    </row>
    <row r="4824" spans="1:9" x14ac:dyDescent="0.25">
      <c r="A4824" t="s">
        <v>362</v>
      </c>
      <c r="B4824" s="9" t="s">
        <v>54</v>
      </c>
      <c r="C4824" s="8" t="s">
        <v>75</v>
      </c>
      <c r="D4824" s="10">
        <v>45469.100694444453</v>
      </c>
      <c r="E4824" s="10">
        <v>45469.14166666667</v>
      </c>
      <c r="F4824" s="11">
        <v>4.0972222222222222E-2</v>
      </c>
      <c r="G4824" s="11">
        <v>1.614583333333333</v>
      </c>
      <c r="H4824" s="8" t="s">
        <v>3096</v>
      </c>
      <c r="I4824" s="8">
        <v>841.95261666666659</v>
      </c>
    </row>
    <row r="4825" spans="1:9" x14ac:dyDescent="0.25">
      <c r="A4825" t="s">
        <v>1206</v>
      </c>
      <c r="B4825" s="12" t="s">
        <v>125</v>
      </c>
      <c r="C4825" s="13" t="s">
        <v>712</v>
      </c>
      <c r="D4825" s="14">
        <v>45431.643055555563</v>
      </c>
      <c r="E4825" s="14">
        <v>45431.684027777781</v>
      </c>
      <c r="F4825" s="15">
        <v>4.0972222222222222E-2</v>
      </c>
      <c r="G4825" s="15">
        <v>6.5972222222222224E-2</v>
      </c>
      <c r="H4825" s="13" t="s">
        <v>3096</v>
      </c>
      <c r="I4825" s="13">
        <v>841.95261666666659</v>
      </c>
    </row>
    <row r="4826" spans="1:9" x14ac:dyDescent="0.25">
      <c r="A4826" t="s">
        <v>785</v>
      </c>
      <c r="B4826" s="12" t="s">
        <v>75</v>
      </c>
      <c r="C4826" s="13" t="s">
        <v>400</v>
      </c>
      <c r="D4826" s="14">
        <v>45334.327777777777</v>
      </c>
      <c r="E4826" s="14">
        <v>45334.368750000001</v>
      </c>
      <c r="F4826" s="15">
        <v>4.0972222222222222E-2</v>
      </c>
      <c r="G4826" s="15">
        <v>0.77083333333333337</v>
      </c>
      <c r="H4826" s="13" t="s">
        <v>3277</v>
      </c>
      <c r="I4826" s="13">
        <v>841.95261666666659</v>
      </c>
    </row>
    <row r="4827" spans="1:9" x14ac:dyDescent="0.25">
      <c r="A4827" t="s">
        <v>785</v>
      </c>
      <c r="B4827" s="12" t="s">
        <v>75</v>
      </c>
      <c r="C4827" s="13" t="s">
        <v>400</v>
      </c>
      <c r="D4827" s="14">
        <v>45334.327777777777</v>
      </c>
      <c r="E4827" s="14">
        <v>45334.368750000001</v>
      </c>
      <c r="F4827" s="15">
        <v>4.0972222222222222E-2</v>
      </c>
      <c r="G4827" s="15">
        <v>0.77083333333333337</v>
      </c>
      <c r="H4827" s="13" t="s">
        <v>3484</v>
      </c>
      <c r="I4827" s="13">
        <v>841.95261666666659</v>
      </c>
    </row>
    <row r="4828" spans="1:9" x14ac:dyDescent="0.25">
      <c r="A4828" t="s">
        <v>1878</v>
      </c>
      <c r="B4828" s="12" t="s">
        <v>259</v>
      </c>
      <c r="C4828" s="13" t="s">
        <v>54</v>
      </c>
      <c r="D4828" s="14">
        <v>45571.279861111107</v>
      </c>
      <c r="E4828" s="14">
        <v>45571.320833333331</v>
      </c>
      <c r="F4828" s="15">
        <v>4.0972222222222222E-2</v>
      </c>
      <c r="G4828" s="15">
        <v>1.5402777777777781</v>
      </c>
      <c r="H4828" s="13" t="s">
        <v>3485</v>
      </c>
      <c r="I4828" s="13">
        <v>841.95261666666659</v>
      </c>
    </row>
    <row r="4829" spans="1:9" x14ac:dyDescent="0.25">
      <c r="A4829" t="s">
        <v>3629</v>
      </c>
      <c r="B4829" s="9" t="s">
        <v>605</v>
      </c>
      <c r="C4829" s="8" t="s">
        <v>125</v>
      </c>
      <c r="D4829" s="10">
        <v>45425.690972222219</v>
      </c>
      <c r="E4829" s="10">
        <v>45425.731944444437</v>
      </c>
      <c r="F4829" s="11">
        <v>4.0972222222222222E-2</v>
      </c>
      <c r="G4829" s="11">
        <v>0.84652777777777777</v>
      </c>
      <c r="H4829" s="8" t="s">
        <v>3485</v>
      </c>
      <c r="I4829" s="8">
        <v>841.95261666666659</v>
      </c>
    </row>
    <row r="4830" spans="1:9" x14ac:dyDescent="0.25">
      <c r="A4830" t="s">
        <v>3843</v>
      </c>
      <c r="B4830" s="9" t="s">
        <v>930</v>
      </c>
      <c r="C4830" s="8" t="s">
        <v>1435</v>
      </c>
      <c r="D4830" s="10">
        <v>45467.365277777782</v>
      </c>
      <c r="E4830" s="10">
        <v>45467.40625</v>
      </c>
      <c r="F4830" s="11">
        <v>4.0972222222222222E-2</v>
      </c>
      <c r="G4830" s="11">
        <v>9.3055555555555558E-2</v>
      </c>
      <c r="H4830" s="8" t="s">
        <v>3703</v>
      </c>
      <c r="I4830" s="8">
        <v>841.95261666666659</v>
      </c>
    </row>
    <row r="4831" spans="1:9" x14ac:dyDescent="0.25">
      <c r="A4831" t="s">
        <v>3986</v>
      </c>
      <c r="B4831" s="12" t="s">
        <v>217</v>
      </c>
      <c r="C4831" s="13" t="s">
        <v>1182</v>
      </c>
      <c r="D4831" s="14">
        <v>45577.425694444442</v>
      </c>
      <c r="E4831" s="14">
        <v>45577.466666666667</v>
      </c>
      <c r="F4831" s="15">
        <v>4.0972222222222222E-2</v>
      </c>
      <c r="G4831" s="15">
        <v>1.3277777777777779</v>
      </c>
      <c r="H4831" s="13" t="s">
        <v>3918</v>
      </c>
      <c r="I4831" s="13">
        <v>841.95261666666659</v>
      </c>
    </row>
    <row r="4832" spans="1:9" x14ac:dyDescent="0.25">
      <c r="A4832" t="s">
        <v>1494</v>
      </c>
      <c r="B4832" s="12" t="s">
        <v>75</v>
      </c>
      <c r="C4832" s="13" t="s">
        <v>158</v>
      </c>
      <c r="D4832" s="14">
        <v>45464.552083333343</v>
      </c>
      <c r="E4832" s="14">
        <v>45464.593055555553</v>
      </c>
      <c r="F4832" s="15">
        <v>4.0972222222222222E-2</v>
      </c>
      <c r="G4832" s="15">
        <v>1.2298611111111111</v>
      </c>
      <c r="H4832" s="13" t="s">
        <v>3918</v>
      </c>
      <c r="I4832" s="13">
        <v>841.95261666666659</v>
      </c>
    </row>
    <row r="4833" spans="1:9" x14ac:dyDescent="0.25">
      <c r="A4833" t="s">
        <v>3586</v>
      </c>
      <c r="B4833" s="12" t="s">
        <v>54</v>
      </c>
      <c r="C4833" s="13" t="s">
        <v>32</v>
      </c>
      <c r="D4833" s="14">
        <v>45455.788194444453</v>
      </c>
      <c r="E4833" s="14">
        <v>45455.82916666667</v>
      </c>
      <c r="F4833" s="15">
        <v>4.0972222222222222E-2</v>
      </c>
      <c r="G4833" s="15">
        <v>8.1944444444444445E-2</v>
      </c>
      <c r="H4833" s="13" t="s">
        <v>3918</v>
      </c>
      <c r="I4833" s="13">
        <v>841.95261666666659</v>
      </c>
    </row>
    <row r="4834" spans="1:9" x14ac:dyDescent="0.25">
      <c r="A4834" t="s">
        <v>4037</v>
      </c>
      <c r="B4834" s="9" t="s">
        <v>2504</v>
      </c>
      <c r="C4834" s="8" t="s">
        <v>2196</v>
      </c>
      <c r="D4834" s="10">
        <v>45407.448611111111</v>
      </c>
      <c r="E4834" s="10">
        <v>45407.489583333343</v>
      </c>
      <c r="F4834" s="11">
        <v>4.0972222222222222E-2</v>
      </c>
      <c r="G4834" s="11">
        <v>0.15138888888888891</v>
      </c>
      <c r="H4834" s="8" t="s">
        <v>3918</v>
      </c>
      <c r="I4834" s="8">
        <v>841.95261666666659</v>
      </c>
    </row>
    <row r="4835" spans="1:9" x14ac:dyDescent="0.25">
      <c r="A4835" t="s">
        <v>4188</v>
      </c>
      <c r="B4835" s="9" t="s">
        <v>1160</v>
      </c>
      <c r="C4835" s="8" t="s">
        <v>1162</v>
      </c>
      <c r="D4835" s="10">
        <v>45528.508333333331</v>
      </c>
      <c r="E4835" s="10">
        <v>45528.549305555563</v>
      </c>
      <c r="F4835" s="11">
        <v>4.0972222222222222E-2</v>
      </c>
      <c r="G4835" s="11">
        <v>6.8750000000000006E-2</v>
      </c>
      <c r="H4835" s="8" t="s">
        <v>4100</v>
      </c>
      <c r="I4835" s="8">
        <v>841.95261666666659</v>
      </c>
    </row>
    <row r="4836" spans="1:9" x14ac:dyDescent="0.25">
      <c r="A4836" t="s">
        <v>3536</v>
      </c>
      <c r="B4836" s="9" t="s">
        <v>460</v>
      </c>
      <c r="C4836" s="8" t="s">
        <v>125</v>
      </c>
      <c r="D4836" s="10">
        <v>45351.912499999999</v>
      </c>
      <c r="E4836" s="10">
        <v>45351.953472222223</v>
      </c>
      <c r="F4836" s="11">
        <v>4.0972222222222222E-2</v>
      </c>
      <c r="G4836" s="11">
        <v>-1.8868055555555561</v>
      </c>
      <c r="H4836" s="8" t="s">
        <v>4100</v>
      </c>
      <c r="I4836" s="8">
        <v>841.95261666666659</v>
      </c>
    </row>
    <row r="4837" spans="1:9" x14ac:dyDescent="0.25">
      <c r="A4837" t="s">
        <v>1105</v>
      </c>
      <c r="B4837" s="12" t="s">
        <v>54</v>
      </c>
      <c r="C4837" s="13" t="s">
        <v>77</v>
      </c>
      <c r="D4837" s="14">
        <v>45672.709722222222</v>
      </c>
      <c r="E4837" s="14">
        <v>45672.750694444447</v>
      </c>
      <c r="F4837" s="15">
        <v>4.0972222222222222E-2</v>
      </c>
      <c r="G4837" s="15">
        <v>6.5972222222222224E-2</v>
      </c>
      <c r="H4837" s="13" t="s">
        <v>4288</v>
      </c>
      <c r="I4837" s="13">
        <v>841.95261666666659</v>
      </c>
    </row>
    <row r="4838" spans="1:9" x14ac:dyDescent="0.25">
      <c r="A4838" t="s">
        <v>4432</v>
      </c>
      <c r="B4838" s="9" t="s">
        <v>28</v>
      </c>
      <c r="C4838" s="8" t="s">
        <v>400</v>
      </c>
      <c r="D4838" s="10">
        <v>45401.836805555547</v>
      </c>
      <c r="E4838" s="10">
        <v>45401.87777777778</v>
      </c>
      <c r="F4838" s="11">
        <v>4.0972222222222222E-2</v>
      </c>
      <c r="G4838" s="11">
        <v>6.8750000000000006E-2</v>
      </c>
      <c r="H4838" s="8" t="s">
        <v>4288</v>
      </c>
      <c r="I4838" s="8">
        <v>841.95261666666659</v>
      </c>
    </row>
    <row r="4839" spans="1:9" x14ac:dyDescent="0.25">
      <c r="A4839" t="s">
        <v>4507</v>
      </c>
      <c r="B4839" s="12" t="s">
        <v>60</v>
      </c>
      <c r="C4839" s="13" t="s">
        <v>158</v>
      </c>
      <c r="D4839" s="14">
        <v>45596.961805555547</v>
      </c>
      <c r="E4839" s="14">
        <v>45597.00277777778</v>
      </c>
      <c r="F4839" s="15">
        <v>4.0972222222222222E-2</v>
      </c>
      <c r="G4839" s="15">
        <v>-0.32361111111111113</v>
      </c>
      <c r="H4839" s="13" t="s">
        <v>4485</v>
      </c>
      <c r="I4839" s="13">
        <v>841.95261666666659</v>
      </c>
    </row>
    <row r="4840" spans="1:9" x14ac:dyDescent="0.25">
      <c r="A4840" t="s">
        <v>1206</v>
      </c>
      <c r="B4840" s="9" t="s">
        <v>125</v>
      </c>
      <c r="C4840" s="8" t="s">
        <v>712</v>
      </c>
      <c r="D4840" s="10">
        <v>45430.724305555559</v>
      </c>
      <c r="E4840" s="10">
        <v>45430.765277777777</v>
      </c>
      <c r="F4840" s="11">
        <v>4.0972222222222222E-2</v>
      </c>
      <c r="G4840" s="11">
        <v>3.7499999999999999E-2</v>
      </c>
      <c r="H4840" s="8" t="s">
        <v>4485</v>
      </c>
      <c r="I4840" s="8">
        <v>841.95261666666659</v>
      </c>
    </row>
    <row r="4841" spans="1:9" x14ac:dyDescent="0.25">
      <c r="A4841" t="s">
        <v>36</v>
      </c>
      <c r="B4841" s="12" t="s">
        <v>35</v>
      </c>
      <c r="C4841" s="13" t="s">
        <v>22</v>
      </c>
      <c r="D4841" s="14">
        <v>45535.967361111107</v>
      </c>
      <c r="E4841" s="14">
        <v>45536.008333333331</v>
      </c>
      <c r="F4841" s="15">
        <v>4.0972222222222222E-2</v>
      </c>
      <c r="G4841" s="15">
        <v>0.81597222222222221</v>
      </c>
      <c r="H4841" s="13" t="s">
        <v>4654</v>
      </c>
      <c r="I4841" s="13">
        <v>841.95261666666659</v>
      </c>
    </row>
    <row r="4842" spans="1:9" x14ac:dyDescent="0.25">
      <c r="A4842" t="s">
        <v>4758</v>
      </c>
      <c r="B4842" s="12" t="s">
        <v>433</v>
      </c>
      <c r="C4842" s="13" t="s">
        <v>54</v>
      </c>
      <c r="D4842" s="14">
        <v>45403.942361111112</v>
      </c>
      <c r="E4842" s="14">
        <v>45403.98333333333</v>
      </c>
      <c r="F4842" s="15">
        <v>4.0972222222222222E-2</v>
      </c>
      <c r="G4842" s="15">
        <v>2.688194444444445</v>
      </c>
      <c r="H4842" s="13" t="s">
        <v>4654</v>
      </c>
      <c r="I4842" s="13">
        <v>841.95261666666659</v>
      </c>
    </row>
    <row r="4843" spans="1:9" x14ac:dyDescent="0.25">
      <c r="A4843" t="s">
        <v>4916</v>
      </c>
      <c r="B4843" s="9" t="s">
        <v>125</v>
      </c>
      <c r="C4843" s="8" t="s">
        <v>677</v>
      </c>
      <c r="D4843" s="10">
        <v>45448.609722222223</v>
      </c>
      <c r="E4843" s="10">
        <v>45448.650694444441</v>
      </c>
      <c r="F4843" s="11">
        <v>4.0972222222222222E-2</v>
      </c>
      <c r="G4843" s="11">
        <v>7.6388888888888895E-2</v>
      </c>
      <c r="H4843" s="8" t="s">
        <v>4776</v>
      </c>
      <c r="I4843" s="8">
        <v>841.95261666666659</v>
      </c>
    </row>
    <row r="4844" spans="1:9" x14ac:dyDescent="0.25">
      <c r="A4844" t="s">
        <v>36</v>
      </c>
      <c r="B4844" s="9" t="s">
        <v>35</v>
      </c>
      <c r="C4844" s="8" t="s">
        <v>22</v>
      </c>
      <c r="D4844" s="10">
        <v>45671.901388888888</v>
      </c>
      <c r="E4844" s="10">
        <v>45671.941666666673</v>
      </c>
      <c r="F4844" s="11">
        <v>4.027777777777778E-2</v>
      </c>
      <c r="G4844" s="11">
        <v>1.815277777777778</v>
      </c>
      <c r="H4844" s="8" t="s">
        <v>11</v>
      </c>
      <c r="I4844" s="8">
        <v>827.68223333333333</v>
      </c>
    </row>
    <row r="4845" spans="1:9" x14ac:dyDescent="0.25">
      <c r="A4845" t="s">
        <v>1267</v>
      </c>
      <c r="B4845" s="12" t="s">
        <v>28</v>
      </c>
      <c r="C4845" s="13" t="s">
        <v>158</v>
      </c>
      <c r="D4845" s="14">
        <v>45375.938194444447</v>
      </c>
      <c r="E4845" s="14">
        <v>45375.978472222218</v>
      </c>
      <c r="F4845" s="15">
        <v>4.027777777777778E-2</v>
      </c>
      <c r="G4845" s="15">
        <v>9.2361111111111116E-2</v>
      </c>
      <c r="H4845" s="13" t="s">
        <v>1085</v>
      </c>
      <c r="I4845" s="13">
        <v>827.68223333333333</v>
      </c>
    </row>
    <row r="4846" spans="1:9" x14ac:dyDescent="0.25">
      <c r="A4846" t="s">
        <v>1267</v>
      </c>
      <c r="B4846" s="9" t="s">
        <v>28</v>
      </c>
      <c r="C4846" s="8" t="s">
        <v>158</v>
      </c>
      <c r="D4846" s="10">
        <v>45529.995138888888</v>
      </c>
      <c r="E4846" s="10">
        <v>45530.035416666673</v>
      </c>
      <c r="F4846" s="11">
        <v>4.027777777777778E-2</v>
      </c>
      <c r="G4846" s="11">
        <v>3.4027777777777768E-2</v>
      </c>
      <c r="H4846" s="8" t="s">
        <v>2207</v>
      </c>
      <c r="I4846" s="8">
        <v>827.68223333333333</v>
      </c>
    </row>
    <row r="4847" spans="1:9" x14ac:dyDescent="0.25">
      <c r="A4847" t="s">
        <v>2416</v>
      </c>
      <c r="B4847" s="12" t="s">
        <v>143</v>
      </c>
      <c r="C4847" s="13" t="s">
        <v>1454</v>
      </c>
      <c r="D4847" s="14">
        <v>45408.665972222218</v>
      </c>
      <c r="E4847" s="14">
        <v>45408.706250000003</v>
      </c>
      <c r="F4847" s="15">
        <v>4.027777777777778E-2</v>
      </c>
      <c r="G4847" s="15">
        <v>8.1250000000000003E-2</v>
      </c>
      <c r="H4847" s="13" t="s">
        <v>2207</v>
      </c>
      <c r="I4847" s="13">
        <v>827.68223333333333</v>
      </c>
    </row>
    <row r="4848" spans="1:9" x14ac:dyDescent="0.25">
      <c r="A4848" t="s">
        <v>2484</v>
      </c>
      <c r="B4848" s="9" t="s">
        <v>340</v>
      </c>
      <c r="C4848" s="8" t="s">
        <v>2181</v>
      </c>
      <c r="D4848" s="10">
        <v>45331.884027777778</v>
      </c>
      <c r="E4848" s="10">
        <v>45331.924305555563</v>
      </c>
      <c r="F4848" s="11">
        <v>4.027777777777778E-2</v>
      </c>
      <c r="G4848" s="11">
        <v>4.6527777777777779E-2</v>
      </c>
      <c r="H4848" s="8" t="s">
        <v>2207</v>
      </c>
      <c r="I4848" s="8">
        <v>827.68223333333333</v>
      </c>
    </row>
    <row r="4849" spans="1:9" x14ac:dyDescent="0.25">
      <c r="A4849" t="s">
        <v>2587</v>
      </c>
      <c r="B4849" s="12" t="s">
        <v>460</v>
      </c>
      <c r="C4849" s="13" t="s">
        <v>987</v>
      </c>
      <c r="D4849" s="14">
        <v>45543.717361111107</v>
      </c>
      <c r="E4849" s="14">
        <v>45543.757638888892</v>
      </c>
      <c r="F4849" s="15">
        <v>4.027777777777778E-2</v>
      </c>
      <c r="G4849" s="15">
        <v>0.63749999999999996</v>
      </c>
      <c r="H4849" s="13" t="s">
        <v>2502</v>
      </c>
      <c r="I4849" s="13">
        <v>827.68223333333333</v>
      </c>
    </row>
    <row r="4850" spans="1:9" x14ac:dyDescent="0.25">
      <c r="A4850" t="s">
        <v>2617</v>
      </c>
      <c r="B4850" s="12" t="s">
        <v>125</v>
      </c>
      <c r="C4850" s="13" t="s">
        <v>219</v>
      </c>
      <c r="D4850" s="14">
        <v>45595.962500000001</v>
      </c>
      <c r="E4850" s="14">
        <v>45596.00277777778</v>
      </c>
      <c r="F4850" s="15">
        <v>4.027777777777778E-2</v>
      </c>
      <c r="G4850" s="15">
        <v>5.9027777777777783E-2</v>
      </c>
      <c r="H4850" s="13" t="s">
        <v>2715</v>
      </c>
      <c r="I4850" s="13">
        <v>827.68223333333333</v>
      </c>
    </row>
    <row r="4851" spans="1:9" x14ac:dyDescent="0.25">
      <c r="A4851" t="s">
        <v>3033</v>
      </c>
      <c r="B4851" s="9" t="s">
        <v>101</v>
      </c>
      <c r="C4851" s="8" t="s">
        <v>3031</v>
      </c>
      <c r="D4851" s="10">
        <v>45390.736111111109</v>
      </c>
      <c r="E4851" s="10">
        <v>45390.776388888888</v>
      </c>
      <c r="F4851" s="11">
        <v>4.027777777777778E-2</v>
      </c>
      <c r="G4851" s="11">
        <v>9.0277777777777776E-2</v>
      </c>
      <c r="H4851" s="8" t="s">
        <v>2858</v>
      </c>
      <c r="I4851" s="8">
        <v>827.68223333333333</v>
      </c>
    </row>
    <row r="4852" spans="1:9" x14ac:dyDescent="0.25">
      <c r="A4852" t="s">
        <v>103</v>
      </c>
      <c r="B4852" s="12" t="s">
        <v>89</v>
      </c>
      <c r="C4852" s="13" t="s">
        <v>101</v>
      </c>
      <c r="D4852" s="14">
        <v>45389.995138888888</v>
      </c>
      <c r="E4852" s="14">
        <v>45390.035416666673</v>
      </c>
      <c r="F4852" s="15">
        <v>4.027777777777778E-2</v>
      </c>
      <c r="G4852" s="15">
        <v>0.7006944444444444</v>
      </c>
      <c r="H4852" s="13" t="s">
        <v>2858</v>
      </c>
      <c r="I4852" s="13">
        <v>827.68223333333333</v>
      </c>
    </row>
    <row r="4853" spans="1:9" x14ac:dyDescent="0.25">
      <c r="A4853" t="s">
        <v>451</v>
      </c>
      <c r="B4853" s="9" t="s">
        <v>22</v>
      </c>
      <c r="C4853" s="8" t="s">
        <v>52</v>
      </c>
      <c r="D4853" s="10">
        <v>45323.719444444447</v>
      </c>
      <c r="E4853" s="10">
        <v>45323.759722222218</v>
      </c>
      <c r="F4853" s="11">
        <v>4.027777777777778E-2</v>
      </c>
      <c r="G4853" s="11"/>
      <c r="H4853" s="8" t="s">
        <v>2858</v>
      </c>
      <c r="I4853" s="8">
        <v>827.68223333333333</v>
      </c>
    </row>
    <row r="4854" spans="1:9" x14ac:dyDescent="0.25">
      <c r="A4854" t="s">
        <v>195</v>
      </c>
      <c r="B4854" s="12" t="s">
        <v>125</v>
      </c>
      <c r="C4854" s="13" t="s">
        <v>18</v>
      </c>
      <c r="D4854" s="14">
        <v>45448.86041666667</v>
      </c>
      <c r="E4854" s="14">
        <v>45448.900694444441</v>
      </c>
      <c r="F4854" s="15">
        <v>4.027777777777778E-2</v>
      </c>
      <c r="G4854" s="15">
        <v>12.25625</v>
      </c>
      <c r="H4854" s="13" t="s">
        <v>3096</v>
      </c>
      <c r="I4854" s="13">
        <v>827.68223333333333</v>
      </c>
    </row>
    <row r="4855" spans="1:9" x14ac:dyDescent="0.25">
      <c r="A4855" t="s">
        <v>778</v>
      </c>
      <c r="B4855" s="12" t="s">
        <v>22</v>
      </c>
      <c r="C4855" s="13" t="s">
        <v>50</v>
      </c>
      <c r="D4855" s="14">
        <v>45650.705555555563</v>
      </c>
      <c r="E4855" s="14">
        <v>45650.745833333327</v>
      </c>
      <c r="F4855" s="15">
        <v>4.027777777777778E-2</v>
      </c>
      <c r="G4855" s="15">
        <v>6.5277777777777782E-2</v>
      </c>
      <c r="H4855" s="13" t="s">
        <v>3277</v>
      </c>
      <c r="I4855" s="13">
        <v>827.68223333333333</v>
      </c>
    </row>
    <row r="4856" spans="1:9" x14ac:dyDescent="0.25">
      <c r="A4856" t="s">
        <v>3449</v>
      </c>
      <c r="B4856" s="9" t="s">
        <v>77</v>
      </c>
      <c r="C4856" s="8" t="s">
        <v>158</v>
      </c>
      <c r="D4856" s="10">
        <v>45356.688194444447</v>
      </c>
      <c r="E4856" s="10">
        <v>45356.728472222218</v>
      </c>
      <c r="F4856" s="11">
        <v>4.027777777777778E-2</v>
      </c>
      <c r="G4856" s="11">
        <v>3.155555555555555</v>
      </c>
      <c r="H4856" s="8" t="s">
        <v>3277</v>
      </c>
      <c r="I4856" s="8">
        <v>827.68223333333333</v>
      </c>
    </row>
    <row r="4857" spans="1:9" x14ac:dyDescent="0.25">
      <c r="A4857" t="s">
        <v>362</v>
      </c>
      <c r="B4857" s="9" t="s">
        <v>54</v>
      </c>
      <c r="C4857" s="8" t="s">
        <v>75</v>
      </c>
      <c r="D4857" s="10">
        <v>45334.236111111109</v>
      </c>
      <c r="E4857" s="10">
        <v>45334.276388888888</v>
      </c>
      <c r="F4857" s="11">
        <v>4.027777777777778E-2</v>
      </c>
      <c r="G4857" s="11">
        <v>5.1388888888888887E-2</v>
      </c>
      <c r="H4857" s="8" t="s">
        <v>3277</v>
      </c>
      <c r="I4857" s="8">
        <v>827.68223333333333</v>
      </c>
    </row>
    <row r="4858" spans="1:9" x14ac:dyDescent="0.25">
      <c r="A4858" t="s">
        <v>778</v>
      </c>
      <c r="B4858" s="12" t="s">
        <v>22</v>
      </c>
      <c r="C4858" s="13" t="s">
        <v>50</v>
      </c>
      <c r="D4858" s="14">
        <v>45650.705555555563</v>
      </c>
      <c r="E4858" s="14">
        <v>45650.745833333327</v>
      </c>
      <c r="F4858" s="15">
        <v>4.027777777777778E-2</v>
      </c>
      <c r="G4858" s="15">
        <v>6.5277777777777782E-2</v>
      </c>
      <c r="H4858" s="13" t="s">
        <v>3484</v>
      </c>
      <c r="I4858" s="13">
        <v>827.68223333333333</v>
      </c>
    </row>
    <row r="4859" spans="1:9" x14ac:dyDescent="0.25">
      <c r="A4859" t="s">
        <v>3449</v>
      </c>
      <c r="B4859" s="9" t="s">
        <v>77</v>
      </c>
      <c r="C4859" s="8" t="s">
        <v>158</v>
      </c>
      <c r="D4859" s="10">
        <v>45356.688194444447</v>
      </c>
      <c r="E4859" s="10">
        <v>45356.728472222218</v>
      </c>
      <c r="F4859" s="11">
        <v>4.027777777777778E-2</v>
      </c>
      <c r="G4859" s="11">
        <v>3.155555555555555</v>
      </c>
      <c r="H4859" s="8" t="s">
        <v>3484</v>
      </c>
      <c r="I4859" s="8">
        <v>827.68223333333333</v>
      </c>
    </row>
    <row r="4860" spans="1:9" x14ac:dyDescent="0.25">
      <c r="A4860" t="s">
        <v>362</v>
      </c>
      <c r="B4860" s="9" t="s">
        <v>54</v>
      </c>
      <c r="C4860" s="8" t="s">
        <v>75</v>
      </c>
      <c r="D4860" s="10">
        <v>45334.236111111109</v>
      </c>
      <c r="E4860" s="10">
        <v>45334.276388888888</v>
      </c>
      <c r="F4860" s="11">
        <v>4.027777777777778E-2</v>
      </c>
      <c r="G4860" s="11">
        <v>5.1388888888888887E-2</v>
      </c>
      <c r="H4860" s="8" t="s">
        <v>3484</v>
      </c>
      <c r="I4860" s="8">
        <v>827.68223333333333</v>
      </c>
    </row>
    <row r="4861" spans="1:9" x14ac:dyDescent="0.25">
      <c r="A4861" t="s">
        <v>3542</v>
      </c>
      <c r="B4861" s="9" t="s">
        <v>162</v>
      </c>
      <c r="C4861" s="8" t="s">
        <v>1186</v>
      </c>
      <c r="D4861" s="10">
        <v>45594.050694444442</v>
      </c>
      <c r="E4861" s="10">
        <v>45594.09097222222</v>
      </c>
      <c r="F4861" s="11">
        <v>4.027777777777778E-2</v>
      </c>
      <c r="G4861" s="11">
        <v>0.56874999999999998</v>
      </c>
      <c r="H4861" s="8" t="s">
        <v>3485</v>
      </c>
      <c r="I4861" s="8">
        <v>827.68223333333333</v>
      </c>
    </row>
    <row r="4862" spans="1:9" x14ac:dyDescent="0.25">
      <c r="A4862" t="s">
        <v>2343</v>
      </c>
      <c r="B4862" s="12" t="s">
        <v>219</v>
      </c>
      <c r="C4862" s="13" t="s">
        <v>125</v>
      </c>
      <c r="D4862" s="14">
        <v>45402.032638888893</v>
      </c>
      <c r="E4862" s="14">
        <v>45402.072916666657</v>
      </c>
      <c r="F4862" s="15">
        <v>4.027777777777778E-2</v>
      </c>
      <c r="G4862" s="15">
        <v>1.848611111111111</v>
      </c>
      <c r="H4862" s="13" t="s">
        <v>3485</v>
      </c>
      <c r="I4862" s="13">
        <v>827.68223333333333</v>
      </c>
    </row>
    <row r="4863" spans="1:9" x14ac:dyDescent="0.25">
      <c r="A4863" t="s">
        <v>1878</v>
      </c>
      <c r="B4863" s="12" t="s">
        <v>259</v>
      </c>
      <c r="C4863" s="13" t="s">
        <v>54</v>
      </c>
      <c r="D4863" s="14">
        <v>45377.740972222222</v>
      </c>
      <c r="E4863" s="14">
        <v>45377.78125</v>
      </c>
      <c r="F4863" s="15">
        <v>4.027777777777778E-2</v>
      </c>
      <c r="G4863" s="15">
        <v>0.87916666666666665</v>
      </c>
      <c r="H4863" s="13" t="s">
        <v>3485</v>
      </c>
      <c r="I4863" s="13">
        <v>827.68223333333333</v>
      </c>
    </row>
    <row r="4864" spans="1:9" x14ac:dyDescent="0.25">
      <c r="A4864" t="s">
        <v>1878</v>
      </c>
      <c r="B4864" s="9" t="s">
        <v>259</v>
      </c>
      <c r="C4864" s="8" t="s">
        <v>54</v>
      </c>
      <c r="D4864" s="10">
        <v>45329.9</v>
      </c>
      <c r="E4864" s="10">
        <v>45329.94027777778</v>
      </c>
      <c r="F4864" s="11">
        <v>4.027777777777778E-2</v>
      </c>
      <c r="G4864" s="11">
        <v>0.69722222222222219</v>
      </c>
      <c r="H4864" s="8" t="s">
        <v>3485</v>
      </c>
      <c r="I4864" s="8">
        <v>827.68223333333333</v>
      </c>
    </row>
    <row r="4865" spans="1:9" x14ac:dyDescent="0.25">
      <c r="A4865" t="s">
        <v>3897</v>
      </c>
      <c r="B4865" s="9" t="s">
        <v>12</v>
      </c>
      <c r="C4865" s="8" t="s">
        <v>3128</v>
      </c>
      <c r="D4865" s="10">
        <v>45387.579861111109</v>
      </c>
      <c r="E4865" s="10">
        <v>45387.620138888888</v>
      </c>
      <c r="F4865" s="11">
        <v>4.027777777777778E-2</v>
      </c>
      <c r="G4865" s="11">
        <v>3.6805555555555557E-2</v>
      </c>
      <c r="H4865" s="8" t="s">
        <v>3703</v>
      </c>
      <c r="I4865" s="8">
        <v>827.68223333333333</v>
      </c>
    </row>
    <row r="4866" spans="1:9" x14ac:dyDescent="0.25">
      <c r="A4866" t="s">
        <v>4068</v>
      </c>
      <c r="B4866" s="9" t="s">
        <v>546</v>
      </c>
      <c r="C4866" s="8" t="s">
        <v>795</v>
      </c>
      <c r="D4866" s="10">
        <v>45371.551388888889</v>
      </c>
      <c r="E4866" s="10">
        <v>45371.591666666667</v>
      </c>
      <c r="F4866" s="11">
        <v>4.027777777777778E-2</v>
      </c>
      <c r="G4866" s="11">
        <v>1.8576388888888891</v>
      </c>
      <c r="H4866" s="8" t="s">
        <v>3918</v>
      </c>
      <c r="I4866" s="8">
        <v>827.68223333333333</v>
      </c>
    </row>
    <row r="4867" spans="1:9" x14ac:dyDescent="0.25">
      <c r="A4867" t="s">
        <v>2301</v>
      </c>
      <c r="B4867" s="12" t="s">
        <v>1898</v>
      </c>
      <c r="C4867" s="13" t="s">
        <v>156</v>
      </c>
      <c r="D4867" s="14">
        <v>45341.036805555559</v>
      </c>
      <c r="E4867" s="14">
        <v>45341.07708333333</v>
      </c>
      <c r="F4867" s="15">
        <v>4.027777777777778E-2</v>
      </c>
      <c r="G4867" s="15">
        <v>0.80902777777777779</v>
      </c>
      <c r="H4867" s="13" t="s">
        <v>3918</v>
      </c>
      <c r="I4867" s="13">
        <v>827.68223333333333</v>
      </c>
    </row>
    <row r="4868" spans="1:9" x14ac:dyDescent="0.25">
      <c r="A4868" t="s">
        <v>4082</v>
      </c>
      <c r="B4868" s="12" t="s">
        <v>1057</v>
      </c>
      <c r="C4868" s="13" t="s">
        <v>156</v>
      </c>
      <c r="D4868" s="14">
        <v>45340.868750000001</v>
      </c>
      <c r="E4868" s="14">
        <v>45340.90902777778</v>
      </c>
      <c r="F4868" s="15">
        <v>4.027777777777778E-2</v>
      </c>
      <c r="G4868" s="15"/>
      <c r="H4868" s="13" t="s">
        <v>3918</v>
      </c>
      <c r="I4868" s="13">
        <v>827.68223333333333</v>
      </c>
    </row>
    <row r="4869" spans="1:9" x14ac:dyDescent="0.25">
      <c r="A4869" t="s">
        <v>2515</v>
      </c>
      <c r="B4869" s="9" t="s">
        <v>54</v>
      </c>
      <c r="C4869" s="8" t="s">
        <v>259</v>
      </c>
      <c r="D4869" s="10">
        <v>45569.827777777777</v>
      </c>
      <c r="E4869" s="10">
        <v>45569.868055555547</v>
      </c>
      <c r="F4869" s="11">
        <v>4.027777777777778E-2</v>
      </c>
      <c r="G4869" s="11">
        <v>6.8861111111111111</v>
      </c>
      <c r="H4869" s="8" t="s">
        <v>4288</v>
      </c>
      <c r="I4869" s="8">
        <v>827.68223333333333</v>
      </c>
    </row>
    <row r="4870" spans="1:9" x14ac:dyDescent="0.25">
      <c r="A4870" t="s">
        <v>4388</v>
      </c>
      <c r="B4870" s="9" t="s">
        <v>961</v>
      </c>
      <c r="C4870" s="8" t="s">
        <v>223</v>
      </c>
      <c r="D4870" s="10">
        <v>45493.869444444441</v>
      </c>
      <c r="E4870" s="10">
        <v>45493.909722222219</v>
      </c>
      <c r="F4870" s="11">
        <v>4.027777777777778E-2</v>
      </c>
      <c r="G4870" s="11">
        <v>0.60555555555555551</v>
      </c>
      <c r="H4870" s="8" t="s">
        <v>4288</v>
      </c>
      <c r="I4870" s="8">
        <v>827.68223333333333</v>
      </c>
    </row>
    <row r="4871" spans="1:9" x14ac:dyDescent="0.25">
      <c r="A4871" t="s">
        <v>4522</v>
      </c>
      <c r="B4871" s="9" t="s">
        <v>18</v>
      </c>
      <c r="C4871" s="8" t="s">
        <v>206</v>
      </c>
      <c r="D4871" s="10">
        <v>45576.830555555563</v>
      </c>
      <c r="E4871" s="10">
        <v>45576.870833333327</v>
      </c>
      <c r="F4871" s="11">
        <v>4.027777777777778E-2</v>
      </c>
      <c r="G4871" s="11">
        <v>1.6729166666666671</v>
      </c>
      <c r="H4871" s="8" t="s">
        <v>4485</v>
      </c>
      <c r="I4871" s="8">
        <v>827.68223333333333</v>
      </c>
    </row>
    <row r="4872" spans="1:9" x14ac:dyDescent="0.25">
      <c r="A4872" t="s">
        <v>3981</v>
      </c>
      <c r="B4872" s="12" t="s">
        <v>22</v>
      </c>
      <c r="C4872" s="13" t="s">
        <v>872</v>
      </c>
      <c r="D4872" s="14">
        <v>45392.490277777782</v>
      </c>
      <c r="E4872" s="14">
        <v>45392.530555555553</v>
      </c>
      <c r="F4872" s="15">
        <v>4.027777777777778E-2</v>
      </c>
      <c r="G4872" s="15">
        <v>4.791666666666667E-2</v>
      </c>
      <c r="H4872" s="13" t="s">
        <v>4485</v>
      </c>
      <c r="I4872" s="13">
        <v>827.68223333333333</v>
      </c>
    </row>
    <row r="4873" spans="1:9" x14ac:dyDescent="0.25">
      <c r="A4873" t="s">
        <v>4406</v>
      </c>
      <c r="B4873" s="12" t="s">
        <v>16</v>
      </c>
      <c r="C4873" s="13" t="s">
        <v>125</v>
      </c>
      <c r="D4873" s="14">
        <v>45613.75</v>
      </c>
      <c r="E4873" s="14">
        <v>45613.790277777778</v>
      </c>
      <c r="F4873" s="15">
        <v>4.027777777777778E-2</v>
      </c>
      <c r="G4873" s="15">
        <v>0.71944444444444444</v>
      </c>
      <c r="H4873" s="13" t="s">
        <v>4654</v>
      </c>
      <c r="I4873" s="13">
        <v>827.68223333333333</v>
      </c>
    </row>
    <row r="4874" spans="1:9" x14ac:dyDescent="0.25">
      <c r="A4874" t="s">
        <v>4741</v>
      </c>
      <c r="B4874" s="9" t="s">
        <v>72</v>
      </c>
      <c r="C4874" s="8" t="s">
        <v>4739</v>
      </c>
      <c r="D4874" s="10">
        <v>45481.376388888893</v>
      </c>
      <c r="E4874" s="10">
        <v>45481.416666666657</v>
      </c>
      <c r="F4874" s="11">
        <v>4.027777777777778E-2</v>
      </c>
      <c r="G4874" s="11">
        <v>1.947222222222222</v>
      </c>
      <c r="H4874" s="8" t="s">
        <v>4654</v>
      </c>
      <c r="I4874" s="8">
        <v>827.68223333333333</v>
      </c>
    </row>
    <row r="4875" spans="1:9" x14ac:dyDescent="0.25">
      <c r="A4875" t="s">
        <v>216</v>
      </c>
      <c r="B4875" s="12" t="s">
        <v>125</v>
      </c>
      <c r="C4875" s="13" t="s">
        <v>89</v>
      </c>
      <c r="D4875" s="14">
        <v>45603.947916666657</v>
      </c>
      <c r="E4875" s="14">
        <v>45603.988194444442</v>
      </c>
      <c r="F4875" s="15">
        <v>4.027777777777778E-2</v>
      </c>
      <c r="G4875" s="15">
        <v>0.81111111111111112</v>
      </c>
      <c r="H4875" s="13" t="s">
        <v>4776</v>
      </c>
      <c r="I4875" s="13">
        <v>827.68223333333333</v>
      </c>
    </row>
    <row r="4876" spans="1:9" x14ac:dyDescent="0.25">
      <c r="A4876" t="s">
        <v>216</v>
      </c>
      <c r="B4876" s="9" t="s">
        <v>125</v>
      </c>
      <c r="C4876" s="8" t="s">
        <v>89</v>
      </c>
      <c r="D4876" s="10">
        <v>45547.674305555563</v>
      </c>
      <c r="E4876" s="10">
        <v>45547.713888888888</v>
      </c>
      <c r="F4876" s="11">
        <v>3.9583333333333331E-2</v>
      </c>
      <c r="G4876" s="11">
        <v>0.74236111111111114</v>
      </c>
      <c r="H4876" s="8" t="s">
        <v>11</v>
      </c>
      <c r="I4876" s="8">
        <v>813.41184999999996</v>
      </c>
    </row>
    <row r="4877" spans="1:9" x14ac:dyDescent="0.25">
      <c r="A4877" t="s">
        <v>754</v>
      </c>
      <c r="B4877" s="12" t="s">
        <v>134</v>
      </c>
      <c r="C4877" s="13" t="s">
        <v>8</v>
      </c>
      <c r="D4877" s="14">
        <v>45361.707638888889</v>
      </c>
      <c r="E4877" s="14">
        <v>45361.74722222222</v>
      </c>
      <c r="F4877" s="15">
        <v>3.9583333333333331E-2</v>
      </c>
      <c r="G4877" s="15"/>
      <c r="H4877" s="13" t="s">
        <v>418</v>
      </c>
      <c r="I4877" s="13">
        <v>813.41184999999996</v>
      </c>
    </row>
    <row r="4878" spans="1:9" x14ac:dyDescent="0.25">
      <c r="A4878" t="s">
        <v>875</v>
      </c>
      <c r="B4878" s="12" t="s">
        <v>56</v>
      </c>
      <c r="C4878" s="13" t="s">
        <v>259</v>
      </c>
      <c r="D4878" s="14">
        <v>45565.7</v>
      </c>
      <c r="E4878" s="14">
        <v>45565.739583333343</v>
      </c>
      <c r="F4878" s="15">
        <v>3.9583333333333331E-2</v>
      </c>
      <c r="G4878" s="15">
        <v>0.89236111111111116</v>
      </c>
      <c r="H4878" s="13" t="s">
        <v>791</v>
      </c>
      <c r="I4878" s="13">
        <v>813.41184999999996</v>
      </c>
    </row>
    <row r="4879" spans="1:9" x14ac:dyDescent="0.25">
      <c r="A4879" t="s">
        <v>949</v>
      </c>
      <c r="B4879" s="12" t="s">
        <v>210</v>
      </c>
      <c r="C4879" s="13" t="s">
        <v>947</v>
      </c>
      <c r="D4879" s="14">
        <v>45461.36041666667</v>
      </c>
      <c r="E4879" s="14">
        <v>45461.4</v>
      </c>
      <c r="F4879" s="15">
        <v>3.9583333333333331E-2</v>
      </c>
      <c r="G4879" s="15">
        <v>1.061805555555555</v>
      </c>
      <c r="H4879" s="13" t="s">
        <v>791</v>
      </c>
      <c r="I4879" s="13">
        <v>813.41184999999996</v>
      </c>
    </row>
    <row r="4880" spans="1:9" x14ac:dyDescent="0.25">
      <c r="A4880" t="s">
        <v>1286</v>
      </c>
      <c r="B4880" s="9" t="s">
        <v>143</v>
      </c>
      <c r="C4880" s="8" t="s">
        <v>60</v>
      </c>
      <c r="D4880" s="10">
        <v>45360.702777777777</v>
      </c>
      <c r="E4880" s="10">
        <v>45360.742361111108</v>
      </c>
      <c r="F4880" s="11">
        <v>3.9583333333333331E-2</v>
      </c>
      <c r="G4880" s="11">
        <v>7.2222222222222215E-2</v>
      </c>
      <c r="H4880" s="8" t="s">
        <v>1085</v>
      </c>
      <c r="I4880" s="8">
        <v>813.41184999999996</v>
      </c>
    </row>
    <row r="4881" spans="1:9" x14ac:dyDescent="0.25">
      <c r="A4881" t="s">
        <v>1503</v>
      </c>
      <c r="B4881" s="9" t="s">
        <v>649</v>
      </c>
      <c r="C4881" s="8" t="s">
        <v>14</v>
      </c>
      <c r="D4881" s="10">
        <v>45385.834722222222</v>
      </c>
      <c r="E4881" s="10">
        <v>45385.874305555553</v>
      </c>
      <c r="F4881" s="11">
        <v>3.9583333333333331E-2</v>
      </c>
      <c r="G4881" s="11">
        <v>0.8</v>
      </c>
      <c r="H4881" s="8" t="s">
        <v>1314</v>
      </c>
      <c r="I4881" s="8">
        <v>813.41184999999996</v>
      </c>
    </row>
    <row r="4882" spans="1:9" x14ac:dyDescent="0.25">
      <c r="A4882" t="s">
        <v>1964</v>
      </c>
      <c r="B4882" s="12" t="s">
        <v>1520</v>
      </c>
      <c r="C4882" s="13" t="s">
        <v>18</v>
      </c>
      <c r="D4882" s="14">
        <v>45604.839583333327</v>
      </c>
      <c r="E4882" s="14">
        <v>45604.879166666673</v>
      </c>
      <c r="F4882" s="15">
        <v>3.9583333333333331E-2</v>
      </c>
      <c r="G4882" s="15">
        <v>0.71250000000000002</v>
      </c>
      <c r="H4882" s="13" t="s">
        <v>1908</v>
      </c>
      <c r="I4882" s="13">
        <v>813.41184999999996</v>
      </c>
    </row>
    <row r="4883" spans="1:9" x14ac:dyDescent="0.25">
      <c r="A4883" t="s">
        <v>1878</v>
      </c>
      <c r="B4883" s="12" t="s">
        <v>259</v>
      </c>
      <c r="C4883" s="13" t="s">
        <v>54</v>
      </c>
      <c r="D4883" s="14">
        <v>45576.004861111112</v>
      </c>
      <c r="E4883" s="14">
        <v>45576.044444444437</v>
      </c>
      <c r="F4883" s="15">
        <v>3.9583333333333331E-2</v>
      </c>
      <c r="G4883" s="15">
        <v>2.661111111111111</v>
      </c>
      <c r="H4883" s="13" t="s">
        <v>1908</v>
      </c>
      <c r="I4883" s="13">
        <v>813.41184999999996</v>
      </c>
    </row>
    <row r="4884" spans="1:9" x14ac:dyDescent="0.25">
      <c r="A4884" t="s">
        <v>2127</v>
      </c>
      <c r="B4884" s="12" t="s">
        <v>1898</v>
      </c>
      <c r="C4884" s="13" t="s">
        <v>54</v>
      </c>
      <c r="D4884" s="14">
        <v>45411.811805555553</v>
      </c>
      <c r="E4884" s="14">
        <v>45411.851388888892</v>
      </c>
      <c r="F4884" s="15">
        <v>3.9583333333333331E-2</v>
      </c>
      <c r="G4884" s="15">
        <v>0.8208333333333333</v>
      </c>
      <c r="H4884" s="13" t="s">
        <v>1908</v>
      </c>
      <c r="I4884" s="13">
        <v>813.41184999999996</v>
      </c>
    </row>
    <row r="4885" spans="1:9" x14ac:dyDescent="0.25">
      <c r="A4885" t="s">
        <v>2325</v>
      </c>
      <c r="B4885" s="12" t="s">
        <v>156</v>
      </c>
      <c r="C4885" s="13" t="s">
        <v>28</v>
      </c>
      <c r="D4885" s="14">
        <v>45529.832638888889</v>
      </c>
      <c r="E4885" s="14">
        <v>45529.87222222222</v>
      </c>
      <c r="F4885" s="15">
        <v>3.9583333333333331E-2</v>
      </c>
      <c r="G4885" s="15">
        <v>0.1229166666666667</v>
      </c>
      <c r="H4885" s="13" t="s">
        <v>2207</v>
      </c>
      <c r="I4885" s="13">
        <v>813.41184999999996</v>
      </c>
    </row>
    <row r="4886" spans="1:9" x14ac:dyDescent="0.25">
      <c r="A4886" t="s">
        <v>451</v>
      </c>
      <c r="B4886" s="12" t="s">
        <v>22</v>
      </c>
      <c r="C4886" s="13" t="s">
        <v>52</v>
      </c>
      <c r="D4886" s="14">
        <v>45340.695833333331</v>
      </c>
      <c r="E4886" s="14">
        <v>45340.73541666667</v>
      </c>
      <c r="F4886" s="15">
        <v>3.9583333333333331E-2</v>
      </c>
      <c r="G4886" s="15">
        <v>8.9583333333333334E-2</v>
      </c>
      <c r="H4886" s="13" t="s">
        <v>2207</v>
      </c>
      <c r="I4886" s="13">
        <v>813.41184999999996</v>
      </c>
    </row>
    <row r="4887" spans="1:9" x14ac:dyDescent="0.25">
      <c r="A4887" t="s">
        <v>2529</v>
      </c>
      <c r="B4887" s="12" t="s">
        <v>630</v>
      </c>
      <c r="C4887" s="13" t="s">
        <v>1677</v>
      </c>
      <c r="D4887" s="14">
        <v>45628.629861111112</v>
      </c>
      <c r="E4887" s="14">
        <v>45628.669444444437</v>
      </c>
      <c r="F4887" s="15">
        <v>3.9583333333333331E-2</v>
      </c>
      <c r="G4887" s="15">
        <v>1.125694444444445</v>
      </c>
      <c r="H4887" s="13" t="s">
        <v>2502</v>
      </c>
      <c r="I4887" s="13">
        <v>813.41184999999996</v>
      </c>
    </row>
    <row r="4888" spans="1:9" x14ac:dyDescent="0.25">
      <c r="A4888" t="s">
        <v>2535</v>
      </c>
      <c r="B4888" s="12" t="s">
        <v>1641</v>
      </c>
      <c r="C4888" s="13" t="s">
        <v>460</v>
      </c>
      <c r="D4888" s="14">
        <v>45623.928472222222</v>
      </c>
      <c r="E4888" s="14">
        <v>45623.968055555553</v>
      </c>
      <c r="F4888" s="15">
        <v>3.9583333333333331E-2</v>
      </c>
      <c r="G4888" s="15">
        <v>0.64722222222222225</v>
      </c>
      <c r="H4888" s="13" t="s">
        <v>2502</v>
      </c>
      <c r="I4888" s="13">
        <v>813.41184999999996</v>
      </c>
    </row>
    <row r="4889" spans="1:9" x14ac:dyDescent="0.25">
      <c r="A4889" t="s">
        <v>513</v>
      </c>
      <c r="B4889" s="12" t="s">
        <v>18</v>
      </c>
      <c r="C4889" s="13" t="s">
        <v>125</v>
      </c>
      <c r="D4889" s="14">
        <v>45427.825694444437</v>
      </c>
      <c r="E4889" s="14">
        <v>45427.865277777782</v>
      </c>
      <c r="F4889" s="15">
        <v>3.9583333333333331E-2</v>
      </c>
      <c r="G4889" s="15">
        <v>0.67777777777777781</v>
      </c>
      <c r="H4889" s="13" t="s">
        <v>2502</v>
      </c>
      <c r="I4889" s="13">
        <v>813.41184999999996</v>
      </c>
    </row>
    <row r="4890" spans="1:9" x14ac:dyDescent="0.25">
      <c r="A4890" t="s">
        <v>362</v>
      </c>
      <c r="B4890" s="9" t="s">
        <v>54</v>
      </c>
      <c r="C4890" s="8" t="s">
        <v>75</v>
      </c>
      <c r="D4890" s="10">
        <v>45346.314583333333</v>
      </c>
      <c r="E4890" s="10">
        <v>45346.354166666657</v>
      </c>
      <c r="F4890" s="11">
        <v>3.9583333333333331E-2</v>
      </c>
      <c r="G4890" s="11">
        <v>1.049305555555555</v>
      </c>
      <c r="H4890" s="8" t="s">
        <v>2858</v>
      </c>
      <c r="I4890" s="8">
        <v>813.41184999999996</v>
      </c>
    </row>
    <row r="4891" spans="1:9" x14ac:dyDescent="0.25">
      <c r="A4891" t="s">
        <v>3125</v>
      </c>
      <c r="B4891" s="9" t="s">
        <v>677</v>
      </c>
      <c r="C4891" s="8" t="s">
        <v>89</v>
      </c>
      <c r="D4891" s="10">
        <v>45618.638888888891</v>
      </c>
      <c r="E4891" s="10">
        <v>45618.678472222222</v>
      </c>
      <c r="F4891" s="11">
        <v>3.9583333333333331E-2</v>
      </c>
      <c r="G4891" s="11">
        <v>0.2590277777777778</v>
      </c>
      <c r="H4891" s="8" t="s">
        <v>3096</v>
      </c>
      <c r="I4891" s="8">
        <v>813.41184999999996</v>
      </c>
    </row>
    <row r="4892" spans="1:9" x14ac:dyDescent="0.25">
      <c r="A4892" t="s">
        <v>3166</v>
      </c>
      <c r="B4892" s="12" t="s">
        <v>3165</v>
      </c>
      <c r="C4892" s="13" t="s">
        <v>162</v>
      </c>
      <c r="D4892" s="14">
        <v>45516.804861111108</v>
      </c>
      <c r="E4892" s="14">
        <v>45516.844444444447</v>
      </c>
      <c r="F4892" s="15">
        <v>3.9583333333333331E-2</v>
      </c>
      <c r="G4892" s="15">
        <v>0.81874999999999998</v>
      </c>
      <c r="H4892" s="13" t="s">
        <v>3096</v>
      </c>
      <c r="I4892" s="13">
        <v>813.41184999999996</v>
      </c>
    </row>
    <row r="4893" spans="1:9" x14ac:dyDescent="0.25">
      <c r="A4893" t="s">
        <v>1573</v>
      </c>
      <c r="B4893" s="12" t="s">
        <v>125</v>
      </c>
      <c r="C4893" s="13" t="s">
        <v>460</v>
      </c>
      <c r="D4893" s="14">
        <v>45655.876388888893</v>
      </c>
      <c r="E4893" s="14">
        <v>45655.915972222218</v>
      </c>
      <c r="F4893" s="15">
        <v>3.9583333333333331E-2</v>
      </c>
      <c r="G4893" s="15">
        <v>0.78611111111111109</v>
      </c>
      <c r="H4893" s="13" t="s">
        <v>3277</v>
      </c>
      <c r="I4893" s="13">
        <v>813.41184999999996</v>
      </c>
    </row>
    <row r="4894" spans="1:9" x14ac:dyDescent="0.25">
      <c r="A4894" t="s">
        <v>3380</v>
      </c>
      <c r="B4894" s="9" t="s">
        <v>347</v>
      </c>
      <c r="C4894" s="8" t="s">
        <v>35</v>
      </c>
      <c r="D4894" s="10">
        <v>45468.880555555559</v>
      </c>
      <c r="E4894" s="10">
        <v>45468.920138888891</v>
      </c>
      <c r="F4894" s="11">
        <v>3.9583333333333331E-2</v>
      </c>
      <c r="G4894" s="11">
        <v>16.631944444444439</v>
      </c>
      <c r="H4894" s="8" t="s">
        <v>3277</v>
      </c>
      <c r="I4894" s="8">
        <v>813.41184999999996</v>
      </c>
    </row>
    <row r="4895" spans="1:9" x14ac:dyDescent="0.25">
      <c r="A4895" t="s">
        <v>216</v>
      </c>
      <c r="B4895" s="9" t="s">
        <v>125</v>
      </c>
      <c r="C4895" s="8" t="s">
        <v>89</v>
      </c>
      <c r="D4895" s="10">
        <v>45400.956944444442</v>
      </c>
      <c r="E4895" s="10">
        <v>45400.996527777781</v>
      </c>
      <c r="F4895" s="11">
        <v>3.9583333333333331E-2</v>
      </c>
      <c r="G4895" s="11">
        <v>0.55694444444444446</v>
      </c>
      <c r="H4895" s="8" t="s">
        <v>3277</v>
      </c>
      <c r="I4895" s="8">
        <v>813.41184999999996</v>
      </c>
    </row>
    <row r="4896" spans="1:9" x14ac:dyDescent="0.25">
      <c r="A4896" t="s">
        <v>1573</v>
      </c>
      <c r="B4896" s="12" t="s">
        <v>125</v>
      </c>
      <c r="C4896" s="13" t="s">
        <v>460</v>
      </c>
      <c r="D4896" s="14">
        <v>45655.876388888893</v>
      </c>
      <c r="E4896" s="14">
        <v>45655.915972222218</v>
      </c>
      <c r="F4896" s="15">
        <v>3.9583333333333331E-2</v>
      </c>
      <c r="G4896" s="15">
        <v>0.78611111111111109</v>
      </c>
      <c r="H4896" s="13" t="s">
        <v>3484</v>
      </c>
      <c r="I4896" s="13">
        <v>813.41184999999996</v>
      </c>
    </row>
    <row r="4897" spans="1:9" x14ac:dyDescent="0.25">
      <c r="A4897" t="s">
        <v>3380</v>
      </c>
      <c r="B4897" s="9" t="s">
        <v>347</v>
      </c>
      <c r="C4897" s="8" t="s">
        <v>35</v>
      </c>
      <c r="D4897" s="10">
        <v>45468.880555555559</v>
      </c>
      <c r="E4897" s="10">
        <v>45468.920138888891</v>
      </c>
      <c r="F4897" s="11">
        <v>3.9583333333333331E-2</v>
      </c>
      <c r="G4897" s="11">
        <v>16.631944444444439</v>
      </c>
      <c r="H4897" s="8" t="s">
        <v>3484</v>
      </c>
      <c r="I4897" s="8">
        <v>813.41184999999996</v>
      </c>
    </row>
    <row r="4898" spans="1:9" x14ac:dyDescent="0.25">
      <c r="A4898" t="s">
        <v>216</v>
      </c>
      <c r="B4898" s="9" t="s">
        <v>125</v>
      </c>
      <c r="C4898" s="8" t="s">
        <v>89</v>
      </c>
      <c r="D4898" s="10">
        <v>45400.956944444442</v>
      </c>
      <c r="E4898" s="10">
        <v>45400.996527777781</v>
      </c>
      <c r="F4898" s="11">
        <v>3.9583333333333331E-2</v>
      </c>
      <c r="G4898" s="11">
        <v>0.55694444444444446</v>
      </c>
      <c r="H4898" s="8" t="s">
        <v>3484</v>
      </c>
      <c r="I4898" s="8">
        <v>813.41184999999996</v>
      </c>
    </row>
    <row r="4899" spans="1:9" x14ac:dyDescent="0.25">
      <c r="A4899" t="s">
        <v>3495</v>
      </c>
      <c r="B4899" s="12" t="s">
        <v>54</v>
      </c>
      <c r="C4899" s="13" t="s">
        <v>3266</v>
      </c>
      <c r="D4899" s="14">
        <v>45663.90347222222</v>
      </c>
      <c r="E4899" s="14">
        <v>45663.943055555559</v>
      </c>
      <c r="F4899" s="15">
        <v>3.9583333333333331E-2</v>
      </c>
      <c r="G4899" s="15">
        <v>4.791666666666667E-2</v>
      </c>
      <c r="H4899" s="13" t="s">
        <v>3485</v>
      </c>
      <c r="I4899" s="13">
        <v>813.41184999999996</v>
      </c>
    </row>
    <row r="4900" spans="1:9" x14ac:dyDescent="0.25">
      <c r="A4900" t="s">
        <v>3541</v>
      </c>
      <c r="B4900" s="12" t="s">
        <v>1186</v>
      </c>
      <c r="C4900" s="13" t="s">
        <v>441</v>
      </c>
      <c r="D4900" s="14">
        <v>45594.659722222219</v>
      </c>
      <c r="E4900" s="14">
        <v>45594.699305555558</v>
      </c>
      <c r="F4900" s="15">
        <v>3.9583333333333331E-2</v>
      </c>
      <c r="G4900" s="15">
        <v>7.4305555555555555E-2</v>
      </c>
      <c r="H4900" s="13" t="s">
        <v>3485</v>
      </c>
      <c r="I4900" s="13">
        <v>813.41184999999996</v>
      </c>
    </row>
    <row r="4901" spans="1:9" x14ac:dyDescent="0.25">
      <c r="A4901" t="s">
        <v>3567</v>
      </c>
      <c r="B4901" s="12" t="s">
        <v>460</v>
      </c>
      <c r="C4901" s="13" t="s">
        <v>677</v>
      </c>
      <c r="D4901" s="14">
        <v>45554.605555555558</v>
      </c>
      <c r="E4901" s="14">
        <v>45554.645138888889</v>
      </c>
      <c r="F4901" s="15">
        <v>3.9583333333333331E-2</v>
      </c>
      <c r="G4901" s="15">
        <v>5.2777777777777778E-2</v>
      </c>
      <c r="H4901" s="13" t="s">
        <v>3485</v>
      </c>
      <c r="I4901" s="13">
        <v>813.41184999999996</v>
      </c>
    </row>
    <row r="4902" spans="1:9" x14ac:dyDescent="0.25">
      <c r="A4902" t="s">
        <v>3586</v>
      </c>
      <c r="B4902" s="9" t="s">
        <v>54</v>
      </c>
      <c r="C4902" s="8" t="s">
        <v>32</v>
      </c>
      <c r="D4902" s="10">
        <v>45522.756944444453</v>
      </c>
      <c r="E4902" s="10">
        <v>45522.796527777777</v>
      </c>
      <c r="F4902" s="11">
        <v>3.9583333333333331E-2</v>
      </c>
      <c r="G4902" s="11">
        <v>1.0479166666666671</v>
      </c>
      <c r="H4902" s="8" t="s">
        <v>3485</v>
      </c>
      <c r="I4902" s="8">
        <v>813.41184999999996</v>
      </c>
    </row>
    <row r="4903" spans="1:9" x14ac:dyDescent="0.25">
      <c r="A4903" t="s">
        <v>3604</v>
      </c>
      <c r="B4903" s="9" t="s">
        <v>77</v>
      </c>
      <c r="C4903" s="8" t="s">
        <v>175</v>
      </c>
      <c r="D4903" s="10">
        <v>45468.661805555559</v>
      </c>
      <c r="E4903" s="10">
        <v>45468.701388888891</v>
      </c>
      <c r="F4903" s="11">
        <v>3.9583333333333331E-2</v>
      </c>
      <c r="G4903" s="11">
        <v>3.9583333333333331E-2</v>
      </c>
      <c r="H4903" s="8" t="s">
        <v>3485</v>
      </c>
      <c r="I4903" s="8">
        <v>813.41184999999996</v>
      </c>
    </row>
    <row r="4904" spans="1:9" x14ac:dyDescent="0.25">
      <c r="A4904" t="s">
        <v>3623</v>
      </c>
      <c r="B4904" s="9" t="s">
        <v>2096</v>
      </c>
      <c r="C4904" s="8" t="s">
        <v>1236</v>
      </c>
      <c r="D4904" s="10">
        <v>45434.37222222222</v>
      </c>
      <c r="E4904" s="10">
        <v>45434.411805555559</v>
      </c>
      <c r="F4904" s="11">
        <v>3.9583333333333331E-2</v>
      </c>
      <c r="G4904" s="11">
        <v>1.8555555555555561</v>
      </c>
      <c r="H4904" s="8" t="s">
        <v>3485</v>
      </c>
      <c r="I4904" s="8">
        <v>813.41184999999996</v>
      </c>
    </row>
    <row r="4905" spans="1:9" x14ac:dyDescent="0.25">
      <c r="A4905" t="s">
        <v>3648</v>
      </c>
      <c r="B4905" s="12" t="s">
        <v>1520</v>
      </c>
      <c r="C4905" s="13" t="s">
        <v>89</v>
      </c>
      <c r="D4905" s="14">
        <v>45387.799305555563</v>
      </c>
      <c r="E4905" s="14">
        <v>45387.838888888888</v>
      </c>
      <c r="F4905" s="15">
        <v>3.9583333333333331E-2</v>
      </c>
      <c r="G4905" s="15">
        <v>3.2638888888888891E-2</v>
      </c>
      <c r="H4905" s="13" t="s">
        <v>3485</v>
      </c>
      <c r="I4905" s="13">
        <v>813.41184999999996</v>
      </c>
    </row>
    <row r="4906" spans="1:9" x14ac:dyDescent="0.25">
      <c r="A4906" t="s">
        <v>3697</v>
      </c>
      <c r="B4906" s="9" t="s">
        <v>156</v>
      </c>
      <c r="C4906" s="8" t="s">
        <v>409</v>
      </c>
      <c r="D4906" s="10">
        <v>45327.821527777778</v>
      </c>
      <c r="E4906" s="10">
        <v>45327.861111111109</v>
      </c>
      <c r="F4906" s="11">
        <v>3.9583333333333331E-2</v>
      </c>
      <c r="G4906" s="11">
        <v>0.1222222222222222</v>
      </c>
      <c r="H4906" s="8" t="s">
        <v>3485</v>
      </c>
      <c r="I4906" s="8">
        <v>813.41184999999996</v>
      </c>
    </row>
    <row r="4907" spans="1:9" x14ac:dyDescent="0.25">
      <c r="A4907" t="s">
        <v>3790</v>
      </c>
      <c r="B4907" s="9" t="s">
        <v>180</v>
      </c>
      <c r="C4907" s="8" t="s">
        <v>527</v>
      </c>
      <c r="D4907" s="10">
        <v>45536.924305555563</v>
      </c>
      <c r="E4907" s="10">
        <v>45536.963888888888</v>
      </c>
      <c r="F4907" s="11">
        <v>3.9583333333333331E-2</v>
      </c>
      <c r="G4907" s="11">
        <v>0.71597222222222223</v>
      </c>
      <c r="H4907" s="8" t="s">
        <v>3703</v>
      </c>
      <c r="I4907" s="8">
        <v>813.41184999999996</v>
      </c>
    </row>
    <row r="4908" spans="1:9" x14ac:dyDescent="0.25">
      <c r="A4908" t="s">
        <v>4022</v>
      </c>
      <c r="B4908" s="12" t="s">
        <v>60</v>
      </c>
      <c r="C4908" s="13" t="s">
        <v>143</v>
      </c>
      <c r="D4908" s="14">
        <v>45455.005555555559</v>
      </c>
      <c r="E4908" s="14">
        <v>45455.045138888891</v>
      </c>
      <c r="F4908" s="15">
        <v>3.9583333333333331E-2</v>
      </c>
      <c r="G4908" s="15">
        <v>1.900694444444444</v>
      </c>
      <c r="H4908" s="13" t="s">
        <v>3918</v>
      </c>
      <c r="I4908" s="13">
        <v>813.41184999999996</v>
      </c>
    </row>
    <row r="4909" spans="1:9" x14ac:dyDescent="0.25">
      <c r="A4909" t="s">
        <v>4092</v>
      </c>
      <c r="B4909" s="12" t="s">
        <v>2920</v>
      </c>
      <c r="C4909" s="13" t="s">
        <v>3130</v>
      </c>
      <c r="D4909" s="14">
        <v>45327.865277777782</v>
      </c>
      <c r="E4909" s="14">
        <v>45327.904861111107</v>
      </c>
      <c r="F4909" s="15">
        <v>3.9583333333333331E-2</v>
      </c>
      <c r="G4909" s="15">
        <v>0.8979166666666667</v>
      </c>
      <c r="H4909" s="13" t="s">
        <v>3918</v>
      </c>
      <c r="I4909" s="13">
        <v>813.41184999999996</v>
      </c>
    </row>
    <row r="4910" spans="1:9" x14ac:dyDescent="0.25">
      <c r="A4910" t="s">
        <v>4136</v>
      </c>
      <c r="B4910" s="9" t="s">
        <v>1520</v>
      </c>
      <c r="C4910" s="8" t="s">
        <v>16</v>
      </c>
      <c r="D4910" s="10">
        <v>45600.010416666657</v>
      </c>
      <c r="E4910" s="10">
        <v>45600.05</v>
      </c>
      <c r="F4910" s="11">
        <v>3.9583333333333331E-2</v>
      </c>
      <c r="G4910" s="11">
        <v>6.1805555555555558E-2</v>
      </c>
      <c r="H4910" s="8" t="s">
        <v>4100</v>
      </c>
      <c r="I4910" s="8">
        <v>813.41184999999996</v>
      </c>
    </row>
    <row r="4911" spans="1:9" x14ac:dyDescent="0.25">
      <c r="A4911" t="s">
        <v>4386</v>
      </c>
      <c r="B4911" s="12" t="s">
        <v>118</v>
      </c>
      <c r="C4911" s="13" t="s">
        <v>120</v>
      </c>
      <c r="D4911" s="14">
        <v>45496.729861111111</v>
      </c>
      <c r="E4911" s="14">
        <v>45496.769444444442</v>
      </c>
      <c r="F4911" s="15">
        <v>3.9583333333333331E-2</v>
      </c>
      <c r="G4911" s="15">
        <v>7.1527777777777773E-2</v>
      </c>
      <c r="H4911" s="13" t="s">
        <v>4288</v>
      </c>
      <c r="I4911" s="13">
        <v>813.41184999999996</v>
      </c>
    </row>
    <row r="4912" spans="1:9" x14ac:dyDescent="0.25">
      <c r="A4912" t="s">
        <v>4486</v>
      </c>
      <c r="B4912" s="12" t="s">
        <v>164</v>
      </c>
      <c r="C4912" s="13" t="s">
        <v>125</v>
      </c>
      <c r="D4912" s="14">
        <v>45419.726388888892</v>
      </c>
      <c r="E4912" s="14">
        <v>45419.765972222223</v>
      </c>
      <c r="F4912" s="15">
        <v>3.9583333333333331E-2</v>
      </c>
      <c r="G4912" s="15">
        <v>0.84444444444444444</v>
      </c>
      <c r="H4912" s="13" t="s">
        <v>4485</v>
      </c>
      <c r="I4912" s="13">
        <v>813.41184999999996</v>
      </c>
    </row>
    <row r="4913" spans="1:9" x14ac:dyDescent="0.25">
      <c r="A4913" t="s">
        <v>1144</v>
      </c>
      <c r="B4913" s="12" t="s">
        <v>376</v>
      </c>
      <c r="C4913" s="13" t="s">
        <v>18</v>
      </c>
      <c r="D4913" s="14">
        <v>45594.615277777782</v>
      </c>
      <c r="E4913" s="14">
        <v>45594.654861111107</v>
      </c>
      <c r="F4913" s="15">
        <v>3.9583333333333331E-2</v>
      </c>
      <c r="G4913" s="15">
        <v>1.3138888888888891</v>
      </c>
      <c r="H4913" s="13" t="s">
        <v>4654</v>
      </c>
      <c r="I4913" s="13">
        <v>813.41184999999996</v>
      </c>
    </row>
    <row r="4914" spans="1:9" x14ac:dyDescent="0.25">
      <c r="A4914" t="s">
        <v>2084</v>
      </c>
      <c r="B4914" s="12" t="s">
        <v>105</v>
      </c>
      <c r="C4914" s="13" t="s">
        <v>14</v>
      </c>
      <c r="D4914" s="14">
        <v>45621.556944444441</v>
      </c>
      <c r="E4914" s="14">
        <v>45621.59652777778</v>
      </c>
      <c r="F4914" s="15">
        <v>3.9583333333333331E-2</v>
      </c>
      <c r="G4914" s="15">
        <v>7.7083333333333337E-2</v>
      </c>
      <c r="H4914" s="13" t="s">
        <v>4776</v>
      </c>
      <c r="I4914" s="13">
        <v>813.41184999999996</v>
      </c>
    </row>
    <row r="4915" spans="1:9" x14ac:dyDescent="0.25">
      <c r="A4915" t="s">
        <v>345</v>
      </c>
      <c r="B4915" s="9" t="s">
        <v>344</v>
      </c>
      <c r="C4915" s="8" t="s">
        <v>125</v>
      </c>
      <c r="D4915" s="10">
        <v>45393.554166666669</v>
      </c>
      <c r="E4915" s="10">
        <v>45393.593055555553</v>
      </c>
      <c r="F4915" s="11">
        <v>3.888888888888889E-2</v>
      </c>
      <c r="G4915" s="11">
        <v>7.5694444444444439E-2</v>
      </c>
      <c r="H4915" s="8" t="s">
        <v>11</v>
      </c>
      <c r="I4915" s="8">
        <v>799.14146666666659</v>
      </c>
    </row>
    <row r="4916" spans="1:9" x14ac:dyDescent="0.25">
      <c r="A4916" t="s">
        <v>806</v>
      </c>
      <c r="B4916" s="9" t="s">
        <v>795</v>
      </c>
      <c r="C4916" s="8" t="s">
        <v>546</v>
      </c>
      <c r="D4916" s="10">
        <v>45662.526388888888</v>
      </c>
      <c r="E4916" s="10">
        <v>45662.56527777778</v>
      </c>
      <c r="F4916" s="11">
        <v>3.888888888888889E-2</v>
      </c>
      <c r="G4916" s="11">
        <v>0.92361111111111116</v>
      </c>
      <c r="H4916" s="8" t="s">
        <v>791</v>
      </c>
      <c r="I4916" s="8">
        <v>799.14146666666659</v>
      </c>
    </row>
    <row r="4917" spans="1:9" x14ac:dyDescent="0.25">
      <c r="A4917" t="s">
        <v>1014</v>
      </c>
      <c r="B4917" s="9" t="s">
        <v>32</v>
      </c>
      <c r="C4917" s="8" t="s">
        <v>158</v>
      </c>
      <c r="D4917" s="10">
        <v>45393.847222222219</v>
      </c>
      <c r="E4917" s="10">
        <v>45393.886111111111</v>
      </c>
      <c r="F4917" s="11">
        <v>3.888888888888889E-2</v>
      </c>
      <c r="G4917" s="11">
        <v>2.4555555555555562</v>
      </c>
      <c r="H4917" s="8" t="s">
        <v>791</v>
      </c>
      <c r="I4917" s="8">
        <v>799.14146666666659</v>
      </c>
    </row>
    <row r="4918" spans="1:9" x14ac:dyDescent="0.25">
      <c r="A4918" t="s">
        <v>1059</v>
      </c>
      <c r="B4918" s="9" t="s">
        <v>143</v>
      </c>
      <c r="C4918" s="8" t="s">
        <v>1057</v>
      </c>
      <c r="D4918" s="10">
        <v>45355.78402777778</v>
      </c>
      <c r="E4918" s="10">
        <v>45355.822916666657</v>
      </c>
      <c r="F4918" s="11">
        <v>3.888888888888889E-2</v>
      </c>
      <c r="G4918" s="11">
        <v>3.6805555555555557E-2</v>
      </c>
      <c r="H4918" s="8" t="s">
        <v>791</v>
      </c>
      <c r="I4918" s="8">
        <v>799.14146666666659</v>
      </c>
    </row>
    <row r="4919" spans="1:9" x14ac:dyDescent="0.25">
      <c r="A4919" t="s">
        <v>1153</v>
      </c>
      <c r="B4919" s="9" t="s">
        <v>677</v>
      </c>
      <c r="C4919" s="8" t="s">
        <v>18</v>
      </c>
      <c r="D4919" s="10">
        <v>45541.924305555563</v>
      </c>
      <c r="E4919" s="10">
        <v>45541.963194444441</v>
      </c>
      <c r="F4919" s="11">
        <v>3.888888888888889E-2</v>
      </c>
      <c r="G4919" s="11">
        <v>2.7631944444444438</v>
      </c>
      <c r="H4919" s="8" t="s">
        <v>1085</v>
      </c>
      <c r="I4919" s="8">
        <v>799.14146666666659</v>
      </c>
    </row>
    <row r="4920" spans="1:9" x14ac:dyDescent="0.25">
      <c r="A4920" t="s">
        <v>1237</v>
      </c>
      <c r="B4920" s="9" t="s">
        <v>1236</v>
      </c>
      <c r="C4920" s="8" t="s">
        <v>1234</v>
      </c>
      <c r="D4920" s="10">
        <v>45401.47152777778</v>
      </c>
      <c r="E4920" s="10">
        <v>45401.510416666657</v>
      </c>
      <c r="F4920" s="11">
        <v>3.888888888888889E-2</v>
      </c>
      <c r="G4920" s="11">
        <v>1</v>
      </c>
      <c r="H4920" s="8" t="s">
        <v>1085</v>
      </c>
      <c r="I4920" s="8">
        <v>799.14146666666659</v>
      </c>
    </row>
    <row r="4921" spans="1:9" x14ac:dyDescent="0.25">
      <c r="A4921" t="s">
        <v>135</v>
      </c>
      <c r="B4921" s="12" t="s">
        <v>134</v>
      </c>
      <c r="C4921" s="13" t="s">
        <v>58</v>
      </c>
      <c r="D4921" s="14">
        <v>45596.03402777778</v>
      </c>
      <c r="E4921" s="14">
        <v>45596.072916666657</v>
      </c>
      <c r="F4921" s="15">
        <v>3.888888888888889E-2</v>
      </c>
      <c r="G4921" s="15">
        <v>1.033333333333333</v>
      </c>
      <c r="H4921" s="13" t="s">
        <v>1314</v>
      </c>
      <c r="I4921" s="13">
        <v>799.14146666666659</v>
      </c>
    </row>
    <row r="4922" spans="1:9" x14ac:dyDescent="0.25">
      <c r="A4922" t="s">
        <v>36</v>
      </c>
      <c r="B4922" s="9" t="s">
        <v>35</v>
      </c>
      <c r="C4922" s="8" t="s">
        <v>22</v>
      </c>
      <c r="D4922" s="10">
        <v>45489.824999999997</v>
      </c>
      <c r="E4922" s="10">
        <v>45489.863888888889</v>
      </c>
      <c r="F4922" s="11">
        <v>3.888888888888889E-2</v>
      </c>
      <c r="G4922" s="11">
        <v>0.76527777777777772</v>
      </c>
      <c r="H4922" s="8" t="s">
        <v>1314</v>
      </c>
      <c r="I4922" s="8">
        <v>799.14146666666659</v>
      </c>
    </row>
    <row r="4923" spans="1:9" x14ac:dyDescent="0.25">
      <c r="A4923" t="s">
        <v>2084</v>
      </c>
      <c r="B4923" s="12" t="s">
        <v>105</v>
      </c>
      <c r="C4923" s="13" t="s">
        <v>14</v>
      </c>
      <c r="D4923" s="14">
        <v>45449.805555555547</v>
      </c>
      <c r="E4923" s="14">
        <v>45449.844444444447</v>
      </c>
      <c r="F4923" s="15">
        <v>3.888888888888889E-2</v>
      </c>
      <c r="G4923" s="15">
        <v>0.76458333333333328</v>
      </c>
      <c r="H4923" s="13" t="s">
        <v>1908</v>
      </c>
      <c r="I4923" s="13">
        <v>799.14146666666659</v>
      </c>
    </row>
    <row r="4924" spans="1:9" x14ac:dyDescent="0.25">
      <c r="A4924" t="s">
        <v>2243</v>
      </c>
      <c r="B4924" s="9" t="s">
        <v>54</v>
      </c>
      <c r="C4924" s="8" t="s">
        <v>1876</v>
      </c>
      <c r="D4924" s="10">
        <v>45638.756249999999</v>
      </c>
      <c r="E4924" s="10">
        <v>45638.795138888891</v>
      </c>
      <c r="F4924" s="11">
        <v>3.888888888888889E-2</v>
      </c>
      <c r="G4924" s="11">
        <v>0.81666666666666665</v>
      </c>
      <c r="H4924" s="8" t="s">
        <v>2207</v>
      </c>
      <c r="I4924" s="8">
        <v>799.14146666666659</v>
      </c>
    </row>
    <row r="4925" spans="1:9" x14ac:dyDescent="0.25">
      <c r="A4925" t="s">
        <v>2305</v>
      </c>
      <c r="B4925" s="12" t="s">
        <v>2304</v>
      </c>
      <c r="C4925" s="13" t="s">
        <v>113</v>
      </c>
      <c r="D4925" s="14">
        <v>45554.686111111107</v>
      </c>
      <c r="E4925" s="14">
        <v>45554.724999999999</v>
      </c>
      <c r="F4925" s="15">
        <v>3.888888888888889E-2</v>
      </c>
      <c r="G4925" s="15">
        <v>0.13819444444444451</v>
      </c>
      <c r="H4925" s="13" t="s">
        <v>2207</v>
      </c>
      <c r="I4925" s="13">
        <v>799.14146666666659</v>
      </c>
    </row>
    <row r="4926" spans="1:9" x14ac:dyDescent="0.25">
      <c r="A4926" t="s">
        <v>2312</v>
      </c>
      <c r="B4926" s="12" t="s">
        <v>1120</v>
      </c>
      <c r="C4926" s="13" t="s">
        <v>2310</v>
      </c>
      <c r="D4926" s="14">
        <v>45540.325694444437</v>
      </c>
      <c r="E4926" s="14">
        <v>45540.364583333343</v>
      </c>
      <c r="F4926" s="15">
        <v>3.888888888888889E-2</v>
      </c>
      <c r="G4926" s="15">
        <v>1.7965277777777779</v>
      </c>
      <c r="H4926" s="13" t="s">
        <v>2207</v>
      </c>
      <c r="I4926" s="13">
        <v>799.14146666666659</v>
      </c>
    </row>
    <row r="4927" spans="1:9" x14ac:dyDescent="0.25">
      <c r="A4927" t="s">
        <v>195</v>
      </c>
      <c r="B4927" s="12" t="s">
        <v>125</v>
      </c>
      <c r="C4927" s="13" t="s">
        <v>18</v>
      </c>
      <c r="D4927" s="14">
        <v>45508.53125</v>
      </c>
      <c r="E4927" s="14">
        <v>45508.570138888892</v>
      </c>
      <c r="F4927" s="15">
        <v>3.888888888888889E-2</v>
      </c>
      <c r="G4927" s="15">
        <v>1.4534722222222221</v>
      </c>
      <c r="H4927" s="13" t="s">
        <v>2207</v>
      </c>
      <c r="I4927" s="13">
        <v>799.14146666666659</v>
      </c>
    </row>
    <row r="4928" spans="1:9" x14ac:dyDescent="0.25">
      <c r="A4928" t="s">
        <v>36</v>
      </c>
      <c r="B4928" s="12" t="s">
        <v>35</v>
      </c>
      <c r="C4928" s="13" t="s">
        <v>22</v>
      </c>
      <c r="D4928" s="14">
        <v>45490.656944444447</v>
      </c>
      <c r="E4928" s="14">
        <v>45490.695833333331</v>
      </c>
      <c r="F4928" s="15">
        <v>3.888888888888889E-2</v>
      </c>
      <c r="G4928" s="15">
        <v>4.1208333333333336</v>
      </c>
      <c r="H4928" s="13" t="s">
        <v>2207</v>
      </c>
      <c r="I4928" s="13">
        <v>799.14146666666659</v>
      </c>
    </row>
    <row r="4929" spans="1:9" x14ac:dyDescent="0.25">
      <c r="A4929" t="s">
        <v>2480</v>
      </c>
      <c r="B4929" s="9" t="s">
        <v>54</v>
      </c>
      <c r="C4929" s="8" t="s">
        <v>2478</v>
      </c>
      <c r="D4929" s="10">
        <v>45334.881944444453</v>
      </c>
      <c r="E4929" s="10">
        <v>45334.92083333333</v>
      </c>
      <c r="F4929" s="11">
        <v>3.888888888888889E-2</v>
      </c>
      <c r="G4929" s="11">
        <v>2.4305555555555559E-2</v>
      </c>
      <c r="H4929" s="8" t="s">
        <v>2207</v>
      </c>
      <c r="I4929" s="8">
        <v>799.14146666666659</v>
      </c>
    </row>
    <row r="4930" spans="1:9" x14ac:dyDescent="0.25">
      <c r="A4930" t="s">
        <v>2490</v>
      </c>
      <c r="B4930" s="12" t="s">
        <v>1533</v>
      </c>
      <c r="C4930" s="13" t="s">
        <v>2488</v>
      </c>
      <c r="D4930" s="14">
        <v>45325.754166666673</v>
      </c>
      <c r="E4930" s="14">
        <v>45325.793055555558</v>
      </c>
      <c r="F4930" s="15">
        <v>3.888888888888889E-2</v>
      </c>
      <c r="G4930" s="15">
        <v>0.96597222222222223</v>
      </c>
      <c r="H4930" s="13" t="s">
        <v>2207</v>
      </c>
      <c r="I4930" s="13">
        <v>799.14146666666659</v>
      </c>
    </row>
    <row r="4931" spans="1:9" x14ac:dyDescent="0.25">
      <c r="A4931" t="s">
        <v>2643</v>
      </c>
      <c r="B4931" s="9" t="s">
        <v>89</v>
      </c>
      <c r="C4931" s="8" t="s">
        <v>677</v>
      </c>
      <c r="D4931" s="10">
        <v>45443.995138888888</v>
      </c>
      <c r="E4931" s="10">
        <v>45444.03402777778</v>
      </c>
      <c r="F4931" s="11">
        <v>3.888888888888889E-2</v>
      </c>
      <c r="G4931" s="11">
        <v>7.4305555555555555E-2</v>
      </c>
      <c r="H4931" s="8" t="s">
        <v>2502</v>
      </c>
      <c r="I4931" s="8">
        <v>799.14146666666659</v>
      </c>
    </row>
    <row r="4932" spans="1:9" x14ac:dyDescent="0.25">
      <c r="A4932" t="s">
        <v>2643</v>
      </c>
      <c r="B4932" s="9" t="s">
        <v>89</v>
      </c>
      <c r="C4932" s="8" t="s">
        <v>677</v>
      </c>
      <c r="D4932" s="10">
        <v>45611.92291666667</v>
      </c>
      <c r="E4932" s="10">
        <v>45611.961805555547</v>
      </c>
      <c r="F4932" s="11">
        <v>3.888888888888889E-2</v>
      </c>
      <c r="G4932" s="11">
        <v>5.486111111111111E-2</v>
      </c>
      <c r="H4932" s="8" t="s">
        <v>2715</v>
      </c>
      <c r="I4932" s="8">
        <v>799.14146666666659</v>
      </c>
    </row>
    <row r="4933" spans="1:9" x14ac:dyDescent="0.25">
      <c r="A4933" t="s">
        <v>2765</v>
      </c>
      <c r="B4933" s="9" t="s">
        <v>75</v>
      </c>
      <c r="C4933" s="8" t="s">
        <v>175</v>
      </c>
      <c r="D4933" s="10">
        <v>45449.890277777777</v>
      </c>
      <c r="E4933" s="10">
        <v>45449.929166666669</v>
      </c>
      <c r="F4933" s="11">
        <v>3.888888888888889E-2</v>
      </c>
      <c r="G4933" s="11">
        <v>0.6645833333333333</v>
      </c>
      <c r="H4933" s="8" t="s">
        <v>2715</v>
      </c>
      <c r="I4933" s="8">
        <v>799.14146666666659</v>
      </c>
    </row>
    <row r="4934" spans="1:9" x14ac:dyDescent="0.25">
      <c r="A4934" t="s">
        <v>1778</v>
      </c>
      <c r="B4934" s="12" t="s">
        <v>730</v>
      </c>
      <c r="C4934" s="13" t="s">
        <v>12</v>
      </c>
      <c r="D4934" s="14">
        <v>45341.650694444441</v>
      </c>
      <c r="E4934" s="14">
        <v>45341.689583333333</v>
      </c>
      <c r="F4934" s="15">
        <v>3.888888888888889E-2</v>
      </c>
      <c r="G4934" s="15">
        <v>2.844444444444445</v>
      </c>
      <c r="H4934" s="13" t="s">
        <v>2715</v>
      </c>
      <c r="I4934" s="13">
        <v>799.14146666666659</v>
      </c>
    </row>
    <row r="4935" spans="1:9" x14ac:dyDescent="0.25">
      <c r="A4935" t="s">
        <v>2866</v>
      </c>
      <c r="B4935" s="9" t="s">
        <v>28</v>
      </c>
      <c r="C4935" s="8" t="s">
        <v>54</v>
      </c>
      <c r="D4935" s="10">
        <v>45661.904166666667</v>
      </c>
      <c r="E4935" s="10">
        <v>45661.943055555559</v>
      </c>
      <c r="F4935" s="11">
        <v>3.888888888888889E-2</v>
      </c>
      <c r="G4935" s="11">
        <v>1.7611111111111111</v>
      </c>
      <c r="H4935" s="8" t="s">
        <v>2858</v>
      </c>
      <c r="I4935" s="8">
        <v>799.14146666666659</v>
      </c>
    </row>
    <row r="4936" spans="1:9" x14ac:dyDescent="0.25">
      <c r="A4936" t="s">
        <v>2325</v>
      </c>
      <c r="B4936" s="9" t="s">
        <v>156</v>
      </c>
      <c r="C4936" s="8" t="s">
        <v>28</v>
      </c>
      <c r="D4936" s="10">
        <v>45410.798611111109</v>
      </c>
      <c r="E4936" s="10">
        <v>45410.837500000001</v>
      </c>
      <c r="F4936" s="11">
        <v>3.888888888888889E-2</v>
      </c>
      <c r="G4936" s="11">
        <v>8.3333333333333329E-2</v>
      </c>
      <c r="H4936" s="8" t="s">
        <v>2858</v>
      </c>
      <c r="I4936" s="8">
        <v>799.14146666666659</v>
      </c>
    </row>
    <row r="4937" spans="1:9" x14ac:dyDescent="0.25">
      <c r="A4937" t="s">
        <v>1828</v>
      </c>
      <c r="B4937" s="12" t="s">
        <v>75</v>
      </c>
      <c r="C4937" s="13" t="s">
        <v>54</v>
      </c>
      <c r="D4937" s="14">
        <v>45347.010416666657</v>
      </c>
      <c r="E4937" s="14">
        <v>45347.049305555563</v>
      </c>
      <c r="F4937" s="15">
        <v>3.888888888888889E-2</v>
      </c>
      <c r="G4937" s="15">
        <v>-0.73472222222222228</v>
      </c>
      <c r="H4937" s="13" t="s">
        <v>2858</v>
      </c>
      <c r="I4937" s="13">
        <v>799.14146666666659</v>
      </c>
    </row>
    <row r="4938" spans="1:9" x14ac:dyDescent="0.25">
      <c r="A4938" t="s">
        <v>3367</v>
      </c>
      <c r="B4938" s="9" t="s">
        <v>1029</v>
      </c>
      <c r="C4938" s="8" t="s">
        <v>775</v>
      </c>
      <c r="D4938" s="10">
        <v>45505.915972222218</v>
      </c>
      <c r="E4938" s="10">
        <v>45505.954861111109</v>
      </c>
      <c r="F4938" s="11">
        <v>3.888888888888889E-2</v>
      </c>
      <c r="G4938" s="11">
        <v>1.028472222222222</v>
      </c>
      <c r="H4938" s="8" t="s">
        <v>3277</v>
      </c>
      <c r="I4938" s="8">
        <v>799.14146666666659</v>
      </c>
    </row>
    <row r="4939" spans="1:9" x14ac:dyDescent="0.25">
      <c r="A4939" t="s">
        <v>3367</v>
      </c>
      <c r="B4939" s="9" t="s">
        <v>1029</v>
      </c>
      <c r="C4939" s="8" t="s">
        <v>775</v>
      </c>
      <c r="D4939" s="10">
        <v>45505.915972222218</v>
      </c>
      <c r="E4939" s="10">
        <v>45505.954861111109</v>
      </c>
      <c r="F4939" s="11">
        <v>3.888888888888889E-2</v>
      </c>
      <c r="G4939" s="11">
        <v>1.028472222222222</v>
      </c>
      <c r="H4939" s="8" t="s">
        <v>3484</v>
      </c>
      <c r="I4939" s="8">
        <v>799.14146666666659</v>
      </c>
    </row>
    <row r="4940" spans="1:9" x14ac:dyDescent="0.25">
      <c r="A4940" t="s">
        <v>3499</v>
      </c>
      <c r="B4940" s="12" t="s">
        <v>634</v>
      </c>
      <c r="C4940" s="13" t="s">
        <v>439</v>
      </c>
      <c r="D4940" s="14">
        <v>45661.588888888888</v>
      </c>
      <c r="E4940" s="14">
        <v>45661.62777777778</v>
      </c>
      <c r="F4940" s="15">
        <v>3.888888888888889E-2</v>
      </c>
      <c r="G4940" s="15">
        <v>0.1902777777777778</v>
      </c>
      <c r="H4940" s="13" t="s">
        <v>3485</v>
      </c>
      <c r="I4940" s="13">
        <v>799.14146666666659</v>
      </c>
    </row>
    <row r="4941" spans="1:9" x14ac:dyDescent="0.25">
      <c r="A4941" t="s">
        <v>2823</v>
      </c>
      <c r="B4941" s="12" t="s">
        <v>400</v>
      </c>
      <c r="C4941" s="13" t="s">
        <v>75</v>
      </c>
      <c r="D4941" s="14">
        <v>45334.288194444453</v>
      </c>
      <c r="E4941" s="14">
        <v>45334.32708333333</v>
      </c>
      <c r="F4941" s="15">
        <v>3.888888888888889E-2</v>
      </c>
      <c r="G4941" s="15"/>
      <c r="H4941" s="13" t="s">
        <v>3485</v>
      </c>
      <c r="I4941" s="13">
        <v>799.14146666666659</v>
      </c>
    </row>
    <row r="4942" spans="1:9" x14ac:dyDescent="0.25">
      <c r="A4942" t="s">
        <v>3893</v>
      </c>
      <c r="B4942" s="9" t="s">
        <v>376</v>
      </c>
      <c r="C4942" s="8" t="s">
        <v>3891</v>
      </c>
      <c r="D4942" s="10">
        <v>45390.647916666669</v>
      </c>
      <c r="E4942" s="10">
        <v>45390.686805555553</v>
      </c>
      <c r="F4942" s="11">
        <v>3.888888888888889E-2</v>
      </c>
      <c r="G4942" s="11">
        <v>2.7083333333333331E-2</v>
      </c>
      <c r="H4942" s="8" t="s">
        <v>3703</v>
      </c>
      <c r="I4942" s="8">
        <v>799.14146666666659</v>
      </c>
    </row>
    <row r="4943" spans="1:9" x14ac:dyDescent="0.25">
      <c r="A4943" t="s">
        <v>1079</v>
      </c>
      <c r="B4943" s="12" t="s">
        <v>439</v>
      </c>
      <c r="C4943" s="13" t="s">
        <v>646</v>
      </c>
      <c r="D4943" s="14">
        <v>45337.549305555563</v>
      </c>
      <c r="E4943" s="14">
        <v>45337.588194444441</v>
      </c>
      <c r="F4943" s="15">
        <v>3.888888888888889E-2</v>
      </c>
      <c r="G4943" s="15">
        <v>6.1111111111111109E-2</v>
      </c>
      <c r="H4943" s="13" t="s">
        <v>3703</v>
      </c>
      <c r="I4943" s="13">
        <v>799.14146666666659</v>
      </c>
    </row>
    <row r="4944" spans="1:9" x14ac:dyDescent="0.25">
      <c r="A4944" t="s">
        <v>2084</v>
      </c>
      <c r="B4944" s="9" t="s">
        <v>105</v>
      </c>
      <c r="C4944" s="8" t="s">
        <v>14</v>
      </c>
      <c r="D4944" s="10">
        <v>45582.92083333333</v>
      </c>
      <c r="E4944" s="10">
        <v>45582.959722222222</v>
      </c>
      <c r="F4944" s="11">
        <v>3.888888888888889E-2</v>
      </c>
      <c r="G4944" s="11">
        <v>0.73472222222222228</v>
      </c>
      <c r="H4944" s="8" t="s">
        <v>3918</v>
      </c>
      <c r="I4944" s="8">
        <v>799.14146666666659</v>
      </c>
    </row>
    <row r="4945" spans="1:9" x14ac:dyDescent="0.25">
      <c r="A4945" t="s">
        <v>4007</v>
      </c>
      <c r="B4945" s="9" t="s">
        <v>125</v>
      </c>
      <c r="C4945" s="8" t="s">
        <v>955</v>
      </c>
      <c r="D4945" s="10">
        <v>45514.48333333333</v>
      </c>
      <c r="E4945" s="10">
        <v>45514.522222222222</v>
      </c>
      <c r="F4945" s="11">
        <v>3.888888888888889E-2</v>
      </c>
      <c r="G4945" s="11">
        <v>5.486111111111111E-2</v>
      </c>
      <c r="H4945" s="8" t="s">
        <v>3918</v>
      </c>
      <c r="I4945" s="8">
        <v>799.14146666666659</v>
      </c>
    </row>
    <row r="4946" spans="1:9" x14ac:dyDescent="0.25">
      <c r="A4946" t="s">
        <v>568</v>
      </c>
      <c r="B4946" s="9" t="s">
        <v>75</v>
      </c>
      <c r="C4946" s="8" t="s">
        <v>143</v>
      </c>
      <c r="D4946" s="10">
        <v>45484.915277777778</v>
      </c>
      <c r="E4946" s="10">
        <v>45484.95416666667</v>
      </c>
      <c r="F4946" s="11">
        <v>3.888888888888889E-2</v>
      </c>
      <c r="G4946" s="11">
        <v>4.4444444444444453E-2</v>
      </c>
      <c r="H4946" s="8" t="s">
        <v>3918</v>
      </c>
      <c r="I4946" s="8">
        <v>799.14146666666659</v>
      </c>
    </row>
    <row r="4947" spans="1:9" x14ac:dyDescent="0.25">
      <c r="A4947" t="s">
        <v>4117</v>
      </c>
      <c r="B4947" s="9" t="s">
        <v>48</v>
      </c>
      <c r="C4947" s="8" t="s">
        <v>35</v>
      </c>
      <c r="D4947" s="10">
        <v>45641.86041666667</v>
      </c>
      <c r="E4947" s="10">
        <v>45641.899305555547</v>
      </c>
      <c r="F4947" s="11">
        <v>3.888888888888889E-2</v>
      </c>
      <c r="G4947" s="11">
        <v>4.0999999999999996</v>
      </c>
      <c r="H4947" s="8" t="s">
        <v>4100</v>
      </c>
      <c r="I4947" s="8">
        <v>799.14146666666659</v>
      </c>
    </row>
    <row r="4948" spans="1:9" x14ac:dyDescent="0.25">
      <c r="A4948" t="s">
        <v>2081</v>
      </c>
      <c r="B4948" s="9" t="s">
        <v>60</v>
      </c>
      <c r="C4948" s="8" t="s">
        <v>54</v>
      </c>
      <c r="D4948" s="10">
        <v>45671.917361111111</v>
      </c>
      <c r="E4948" s="10">
        <v>45671.956250000003</v>
      </c>
      <c r="F4948" s="11">
        <v>3.888888888888889E-2</v>
      </c>
      <c r="G4948" s="11">
        <v>0.75347222222222221</v>
      </c>
      <c r="H4948" s="8" t="s">
        <v>4288</v>
      </c>
      <c r="I4948" s="8">
        <v>799.14146666666659</v>
      </c>
    </row>
    <row r="4949" spans="1:9" x14ac:dyDescent="0.25">
      <c r="A4949" t="s">
        <v>4321</v>
      </c>
      <c r="B4949" s="9" t="s">
        <v>743</v>
      </c>
      <c r="C4949" s="8" t="s">
        <v>208</v>
      </c>
      <c r="D4949" s="10">
        <v>45634.549305555563</v>
      </c>
      <c r="E4949" s="10">
        <v>45634.588194444441</v>
      </c>
      <c r="F4949" s="11">
        <v>3.888888888888889E-2</v>
      </c>
      <c r="G4949" s="11">
        <v>6.8750000000000006E-2</v>
      </c>
      <c r="H4949" s="8" t="s">
        <v>4288</v>
      </c>
      <c r="I4949" s="8">
        <v>799.14146666666659</v>
      </c>
    </row>
    <row r="4950" spans="1:9" x14ac:dyDescent="0.25">
      <c r="A4950" t="s">
        <v>1308</v>
      </c>
      <c r="B4950" s="9" t="s">
        <v>37</v>
      </c>
      <c r="C4950" s="8" t="s">
        <v>75</v>
      </c>
      <c r="D4950" s="10">
        <v>45626.959722222222</v>
      </c>
      <c r="E4950" s="10">
        <v>45626.998611111107</v>
      </c>
      <c r="F4950" s="11">
        <v>3.888888888888889E-2</v>
      </c>
      <c r="G4950" s="11">
        <v>0.69652777777777775</v>
      </c>
      <c r="H4950" s="8" t="s">
        <v>4288</v>
      </c>
      <c r="I4950" s="8">
        <v>799.14146666666659</v>
      </c>
    </row>
    <row r="4951" spans="1:9" x14ac:dyDescent="0.25">
      <c r="A4951" t="s">
        <v>4343</v>
      </c>
      <c r="B4951" s="12" t="s">
        <v>259</v>
      </c>
      <c r="C4951" s="13" t="s">
        <v>347</v>
      </c>
      <c r="D4951" s="14">
        <v>45576.754166666673</v>
      </c>
      <c r="E4951" s="14">
        <v>45576.793055555558</v>
      </c>
      <c r="F4951" s="15">
        <v>3.888888888888889E-2</v>
      </c>
      <c r="G4951" s="15">
        <v>1.315277777777778</v>
      </c>
      <c r="H4951" s="13" t="s">
        <v>4288</v>
      </c>
      <c r="I4951" s="13">
        <v>799.14146666666659</v>
      </c>
    </row>
    <row r="4952" spans="1:9" x14ac:dyDescent="0.25">
      <c r="A4952" t="s">
        <v>4397</v>
      </c>
      <c r="B4952" s="12" t="s">
        <v>2953</v>
      </c>
      <c r="C4952" s="13" t="s">
        <v>1394</v>
      </c>
      <c r="D4952" s="14">
        <v>45456.643750000003</v>
      </c>
      <c r="E4952" s="14">
        <v>45456.682638888888</v>
      </c>
      <c r="F4952" s="15">
        <v>3.888888888888889E-2</v>
      </c>
      <c r="G4952" s="15">
        <v>0.10972222222222219</v>
      </c>
      <c r="H4952" s="13" t="s">
        <v>4288</v>
      </c>
      <c r="I4952" s="13">
        <v>799.14146666666659</v>
      </c>
    </row>
    <row r="4953" spans="1:9" x14ac:dyDescent="0.25">
      <c r="A4953" t="s">
        <v>1375</v>
      </c>
      <c r="B4953" s="12" t="s">
        <v>54</v>
      </c>
      <c r="C4953" s="13" t="s">
        <v>134</v>
      </c>
      <c r="D4953" s="14">
        <v>45407.229861111111</v>
      </c>
      <c r="E4953" s="14">
        <v>45407.268750000003</v>
      </c>
      <c r="F4953" s="15">
        <v>3.888888888888889E-2</v>
      </c>
      <c r="G4953" s="15">
        <v>0.57361111111111107</v>
      </c>
      <c r="H4953" s="13" t="s">
        <v>4288</v>
      </c>
      <c r="I4953" s="13">
        <v>799.14146666666659</v>
      </c>
    </row>
    <row r="4954" spans="1:9" x14ac:dyDescent="0.25">
      <c r="A4954" t="s">
        <v>4440</v>
      </c>
      <c r="B4954" s="9" t="s">
        <v>18</v>
      </c>
      <c r="C4954" s="8" t="s">
        <v>4438</v>
      </c>
      <c r="D4954" s="10">
        <v>45387.89166666667</v>
      </c>
      <c r="E4954" s="10">
        <v>45387.930555555547</v>
      </c>
      <c r="F4954" s="11">
        <v>3.888888888888889E-2</v>
      </c>
      <c r="G4954" s="11">
        <v>2.569444444444444E-2</v>
      </c>
      <c r="H4954" s="8" t="s">
        <v>4288</v>
      </c>
      <c r="I4954" s="8">
        <v>799.14146666666659</v>
      </c>
    </row>
    <row r="4955" spans="1:9" x14ac:dyDescent="0.25">
      <c r="A4955" t="s">
        <v>4480</v>
      </c>
      <c r="B4955" s="9" t="s">
        <v>2018</v>
      </c>
      <c r="C4955" s="8" t="s">
        <v>18</v>
      </c>
      <c r="D4955" s="10">
        <v>45330.554861111108</v>
      </c>
      <c r="E4955" s="10">
        <v>45330.59375</v>
      </c>
      <c r="F4955" s="11">
        <v>3.888888888888889E-2</v>
      </c>
      <c r="G4955" s="11"/>
      <c r="H4955" s="8" t="s">
        <v>4288</v>
      </c>
      <c r="I4955" s="8">
        <v>799.14146666666659</v>
      </c>
    </row>
    <row r="4956" spans="1:9" x14ac:dyDescent="0.25">
      <c r="A4956" t="s">
        <v>336</v>
      </c>
      <c r="B4956" s="9" t="s">
        <v>180</v>
      </c>
      <c r="C4956" s="8" t="s">
        <v>18</v>
      </c>
      <c r="D4956" s="10">
        <v>45578.646527777782</v>
      </c>
      <c r="E4956" s="10">
        <v>45578.685416666667</v>
      </c>
      <c r="F4956" s="11">
        <v>3.888888888888889E-2</v>
      </c>
      <c r="G4956" s="11">
        <v>0.79652777777777772</v>
      </c>
      <c r="H4956" s="8" t="s">
        <v>4485</v>
      </c>
      <c r="I4956" s="8">
        <v>799.14146666666659</v>
      </c>
    </row>
    <row r="4957" spans="1:9" x14ac:dyDescent="0.25">
      <c r="A4957" t="s">
        <v>36</v>
      </c>
      <c r="B4957" s="9" t="s">
        <v>35</v>
      </c>
      <c r="C4957" s="8" t="s">
        <v>22</v>
      </c>
      <c r="D4957" s="10">
        <v>45574.892361111109</v>
      </c>
      <c r="E4957" s="10">
        <v>45574.931250000001</v>
      </c>
      <c r="F4957" s="11">
        <v>3.888888888888889E-2</v>
      </c>
      <c r="G4957" s="11">
        <v>1.625</v>
      </c>
      <c r="H4957" s="8" t="s">
        <v>4485</v>
      </c>
      <c r="I4957" s="8">
        <v>799.14146666666659</v>
      </c>
    </row>
    <row r="4958" spans="1:9" x14ac:dyDescent="0.25">
      <c r="A4958" t="s">
        <v>216</v>
      </c>
      <c r="B4958" s="12" t="s">
        <v>125</v>
      </c>
      <c r="C4958" s="13" t="s">
        <v>89</v>
      </c>
      <c r="D4958" s="14">
        <v>45482.727777777778</v>
      </c>
      <c r="E4958" s="14">
        <v>45482.76666666667</v>
      </c>
      <c r="F4958" s="15">
        <v>3.888888888888889E-2</v>
      </c>
      <c r="G4958" s="15">
        <v>5.2777777777777778E-2</v>
      </c>
      <c r="H4958" s="13" t="s">
        <v>4485</v>
      </c>
      <c r="I4958" s="13">
        <v>799.14146666666659</v>
      </c>
    </row>
    <row r="4959" spans="1:9" x14ac:dyDescent="0.25">
      <c r="A4959" t="s">
        <v>216</v>
      </c>
      <c r="B4959" s="9" t="s">
        <v>125</v>
      </c>
      <c r="C4959" s="8" t="s">
        <v>89</v>
      </c>
      <c r="D4959" s="10">
        <v>45614.509722222218</v>
      </c>
      <c r="E4959" s="10">
        <v>45614.548611111109</v>
      </c>
      <c r="F4959" s="11">
        <v>3.888888888888889E-2</v>
      </c>
      <c r="G4959" s="11">
        <v>0.36875000000000002</v>
      </c>
      <c r="H4959" s="8" t="s">
        <v>4654</v>
      </c>
      <c r="I4959" s="8">
        <v>799.14146666666659</v>
      </c>
    </row>
    <row r="4960" spans="1:9" x14ac:dyDescent="0.25">
      <c r="A4960" t="s">
        <v>4695</v>
      </c>
      <c r="B4960" s="9" t="s">
        <v>2286</v>
      </c>
      <c r="C4960" s="8" t="s">
        <v>89</v>
      </c>
      <c r="D4960" s="10">
        <v>45589.805555555547</v>
      </c>
      <c r="E4960" s="10">
        <v>45589.844444444447</v>
      </c>
      <c r="F4960" s="11">
        <v>3.888888888888889E-2</v>
      </c>
      <c r="G4960" s="11">
        <v>1.0201388888888889</v>
      </c>
      <c r="H4960" s="8" t="s">
        <v>4654</v>
      </c>
      <c r="I4960" s="8">
        <v>799.14146666666659</v>
      </c>
    </row>
    <row r="4961" spans="1:9" x14ac:dyDescent="0.25">
      <c r="A4961" t="s">
        <v>1560</v>
      </c>
      <c r="B4961" s="9" t="s">
        <v>1559</v>
      </c>
      <c r="C4961" s="8" t="s">
        <v>18</v>
      </c>
      <c r="D4961" s="10">
        <v>45561.854166666657</v>
      </c>
      <c r="E4961" s="10">
        <v>45561.893055555563</v>
      </c>
      <c r="F4961" s="11">
        <v>3.888888888888889E-2</v>
      </c>
      <c r="G4961" s="11">
        <v>0.85902777777777772</v>
      </c>
      <c r="H4961" s="8" t="s">
        <v>4654</v>
      </c>
      <c r="I4961" s="8">
        <v>799.14146666666659</v>
      </c>
    </row>
    <row r="4962" spans="1:9" x14ac:dyDescent="0.25">
      <c r="A4962" t="s">
        <v>4842</v>
      </c>
      <c r="B4962" s="12" t="s">
        <v>125</v>
      </c>
      <c r="C4962" s="13" t="s">
        <v>4840</v>
      </c>
      <c r="D4962" s="14">
        <v>45579.550694444442</v>
      </c>
      <c r="E4962" s="14">
        <v>45579.589583333327</v>
      </c>
      <c r="F4962" s="15">
        <v>3.888888888888889E-2</v>
      </c>
      <c r="G4962" s="15">
        <v>4.791666666666667E-2</v>
      </c>
      <c r="H4962" s="13" t="s">
        <v>4776</v>
      </c>
      <c r="I4962" s="13">
        <v>799.14146666666659</v>
      </c>
    </row>
    <row r="4963" spans="1:9" x14ac:dyDescent="0.25">
      <c r="A4963" t="s">
        <v>778</v>
      </c>
      <c r="B4963" s="12" t="s">
        <v>22</v>
      </c>
      <c r="C4963" s="13" t="s">
        <v>50</v>
      </c>
      <c r="D4963" s="14">
        <v>45335.724999999999</v>
      </c>
      <c r="E4963" s="14">
        <v>45335.763194444437</v>
      </c>
      <c r="F4963" s="15">
        <v>3.8194444444444448E-2</v>
      </c>
      <c r="G4963" s="15">
        <v>4.9305555555555547E-2</v>
      </c>
      <c r="H4963" s="13" t="s">
        <v>418</v>
      </c>
      <c r="I4963" s="13">
        <v>784.87108333333322</v>
      </c>
    </row>
    <row r="4964" spans="1:9" x14ac:dyDescent="0.25">
      <c r="A4964" t="s">
        <v>1119</v>
      </c>
      <c r="B4964" s="9" t="s">
        <v>324</v>
      </c>
      <c r="C4964" s="8" t="s">
        <v>544</v>
      </c>
      <c r="D4964" s="10">
        <v>45606.547222222223</v>
      </c>
      <c r="E4964" s="10">
        <v>45606.585416666669</v>
      </c>
      <c r="F4964" s="11">
        <v>3.8194444444444448E-2</v>
      </c>
      <c r="G4964" s="11">
        <v>0.9375</v>
      </c>
      <c r="H4964" s="8" t="s">
        <v>1085</v>
      </c>
      <c r="I4964" s="8">
        <v>784.87108333333322</v>
      </c>
    </row>
    <row r="4965" spans="1:9" x14ac:dyDescent="0.25">
      <c r="A4965" t="s">
        <v>1187</v>
      </c>
      <c r="B4965" s="9" t="s">
        <v>1186</v>
      </c>
      <c r="C4965" s="8" t="s">
        <v>18</v>
      </c>
      <c r="D4965" s="10">
        <v>45491.813888888893</v>
      </c>
      <c r="E4965" s="10">
        <v>45491.852083333331</v>
      </c>
      <c r="F4965" s="11">
        <v>3.8194444444444448E-2</v>
      </c>
      <c r="G4965" s="11"/>
      <c r="H4965" s="8" t="s">
        <v>1085</v>
      </c>
      <c r="I4965" s="8">
        <v>784.87108333333322</v>
      </c>
    </row>
    <row r="4966" spans="1:9" x14ac:dyDescent="0.25">
      <c r="A4966" t="s">
        <v>1206</v>
      </c>
      <c r="B4966" s="9" t="s">
        <v>125</v>
      </c>
      <c r="C4966" s="8" t="s">
        <v>712</v>
      </c>
      <c r="D4966" s="10">
        <v>45468.658333333333</v>
      </c>
      <c r="E4966" s="10">
        <v>45468.696527777778</v>
      </c>
      <c r="F4966" s="11">
        <v>3.8194444444444448E-2</v>
      </c>
      <c r="G4966" s="11"/>
      <c r="H4966" s="8" t="s">
        <v>1085</v>
      </c>
      <c r="I4966" s="8">
        <v>784.87108333333322</v>
      </c>
    </row>
    <row r="4967" spans="1:9" x14ac:dyDescent="0.25">
      <c r="A4967" t="s">
        <v>1358</v>
      </c>
      <c r="B4967" s="12" t="s">
        <v>113</v>
      </c>
      <c r="C4967" s="13" t="s">
        <v>775</v>
      </c>
      <c r="D4967" s="14">
        <v>45618.987500000003</v>
      </c>
      <c r="E4967" s="14">
        <v>45619.025694444441</v>
      </c>
      <c r="F4967" s="15">
        <v>3.8194444444444448E-2</v>
      </c>
      <c r="G4967" s="15">
        <v>0.67083333333333328</v>
      </c>
      <c r="H4967" s="13" t="s">
        <v>1314</v>
      </c>
      <c r="I4967" s="13">
        <v>784.87108333333322</v>
      </c>
    </row>
    <row r="4968" spans="1:9" x14ac:dyDescent="0.25">
      <c r="A4968" t="s">
        <v>1427</v>
      </c>
      <c r="B4968" s="9" t="s">
        <v>1426</v>
      </c>
      <c r="C4968" s="8" t="s">
        <v>863</v>
      </c>
      <c r="D4968" s="10">
        <v>45493.380555555559</v>
      </c>
      <c r="E4968" s="10">
        <v>45493.418749999997</v>
      </c>
      <c r="F4968" s="11">
        <v>3.8194444444444448E-2</v>
      </c>
      <c r="G4968" s="11">
        <v>1.038888888888889</v>
      </c>
      <c r="H4968" s="8" t="s">
        <v>1314</v>
      </c>
      <c r="I4968" s="8">
        <v>784.87108333333322</v>
      </c>
    </row>
    <row r="4969" spans="1:9" x14ac:dyDescent="0.25">
      <c r="A4969" t="s">
        <v>1560</v>
      </c>
      <c r="B4969" s="12" t="s">
        <v>1559</v>
      </c>
      <c r="C4969" s="13" t="s">
        <v>18</v>
      </c>
      <c r="D4969" s="14">
        <v>45320.838888888888</v>
      </c>
      <c r="E4969" s="14">
        <v>45320.877083333333</v>
      </c>
      <c r="F4969" s="15">
        <v>3.8194444444444448E-2</v>
      </c>
      <c r="G4969" s="15">
        <v>0.64027777777777772</v>
      </c>
      <c r="H4969" s="13" t="s">
        <v>1314</v>
      </c>
      <c r="I4969" s="13">
        <v>784.87108333333322</v>
      </c>
    </row>
    <row r="4970" spans="1:9" x14ac:dyDescent="0.25">
      <c r="A4970" t="s">
        <v>1175</v>
      </c>
      <c r="B4970" s="9" t="s">
        <v>955</v>
      </c>
      <c r="C4970" s="8" t="s">
        <v>18</v>
      </c>
      <c r="D4970" s="10">
        <v>45480.62777777778</v>
      </c>
      <c r="E4970" s="10">
        <v>45480.665972222218</v>
      </c>
      <c r="F4970" s="11">
        <v>3.8194444444444448E-2</v>
      </c>
      <c r="G4970" s="11">
        <v>6.805555555555555E-2</v>
      </c>
      <c r="H4970" s="8" t="s">
        <v>1566</v>
      </c>
      <c r="I4970" s="8">
        <v>784.87108333333322</v>
      </c>
    </row>
    <row r="4971" spans="1:9" x14ac:dyDescent="0.25">
      <c r="A4971" t="s">
        <v>1958</v>
      </c>
      <c r="B4971" s="9" t="s">
        <v>324</v>
      </c>
      <c r="C4971" s="8" t="s">
        <v>311</v>
      </c>
      <c r="D4971" s="10">
        <v>45614.500694444447</v>
      </c>
      <c r="E4971" s="10">
        <v>45614.538888888892</v>
      </c>
      <c r="F4971" s="11">
        <v>3.8194444444444448E-2</v>
      </c>
      <c r="G4971" s="11">
        <v>1.9493055555555561</v>
      </c>
      <c r="H4971" s="8" t="s">
        <v>1908</v>
      </c>
      <c r="I4971" s="8">
        <v>784.87108333333322</v>
      </c>
    </row>
    <row r="4972" spans="1:9" x14ac:dyDescent="0.25">
      <c r="A4972" t="s">
        <v>2034</v>
      </c>
      <c r="B4972" s="12" t="s">
        <v>472</v>
      </c>
      <c r="C4972" s="13" t="s">
        <v>81</v>
      </c>
      <c r="D4972" s="14">
        <v>45506.091666666667</v>
      </c>
      <c r="E4972" s="14">
        <v>45506.129861111112</v>
      </c>
      <c r="F4972" s="15">
        <v>3.8194444444444448E-2</v>
      </c>
      <c r="G4972" s="15">
        <v>0.59305555555555556</v>
      </c>
      <c r="H4972" s="13" t="s">
        <v>1908</v>
      </c>
      <c r="I4972" s="13">
        <v>784.87108333333322</v>
      </c>
    </row>
    <row r="4973" spans="1:9" x14ac:dyDescent="0.25">
      <c r="A4973" t="s">
        <v>2114</v>
      </c>
      <c r="B4973" s="9" t="s">
        <v>337</v>
      </c>
      <c r="C4973" s="8" t="s">
        <v>2112</v>
      </c>
      <c r="D4973" s="10">
        <v>45421.477777777778</v>
      </c>
      <c r="E4973" s="10">
        <v>45421.515972222223</v>
      </c>
      <c r="F4973" s="11">
        <v>3.8194444444444448E-2</v>
      </c>
      <c r="G4973" s="11">
        <v>1.1361111111111111</v>
      </c>
      <c r="H4973" s="8" t="s">
        <v>1908</v>
      </c>
      <c r="I4973" s="8">
        <v>784.87108333333322</v>
      </c>
    </row>
    <row r="4974" spans="1:9" x14ac:dyDescent="0.25">
      <c r="A4974" t="s">
        <v>2272</v>
      </c>
      <c r="B4974" s="9" t="s">
        <v>2271</v>
      </c>
      <c r="C4974" s="8" t="s">
        <v>1234</v>
      </c>
      <c r="D4974" s="10">
        <v>45608.731944444437</v>
      </c>
      <c r="E4974" s="10">
        <v>45608.770138888889</v>
      </c>
      <c r="F4974" s="11">
        <v>3.8194444444444448E-2</v>
      </c>
      <c r="G4974" s="11">
        <v>5.1388888888888887E-2</v>
      </c>
      <c r="H4974" s="8" t="s">
        <v>2207</v>
      </c>
      <c r="I4974" s="8">
        <v>784.87108333333322</v>
      </c>
    </row>
    <row r="4975" spans="1:9" x14ac:dyDescent="0.25">
      <c r="A4975" t="s">
        <v>2343</v>
      </c>
      <c r="B4975" s="12" t="s">
        <v>219</v>
      </c>
      <c r="C4975" s="13" t="s">
        <v>125</v>
      </c>
      <c r="D4975" s="14">
        <v>45516.2</v>
      </c>
      <c r="E4975" s="14">
        <v>45516.238194444442</v>
      </c>
      <c r="F4975" s="15">
        <v>3.8194444444444448E-2</v>
      </c>
      <c r="G4975" s="15">
        <v>0.92222222222222228</v>
      </c>
      <c r="H4975" s="13" t="s">
        <v>2207</v>
      </c>
      <c r="I4975" s="13">
        <v>784.87108333333322</v>
      </c>
    </row>
    <row r="4976" spans="1:9" x14ac:dyDescent="0.25">
      <c r="A4976" t="s">
        <v>2515</v>
      </c>
      <c r="B4976" s="9" t="s">
        <v>54</v>
      </c>
      <c r="C4976" s="8" t="s">
        <v>259</v>
      </c>
      <c r="D4976" s="10">
        <v>45655.666666666657</v>
      </c>
      <c r="E4976" s="10">
        <v>45655.704861111109</v>
      </c>
      <c r="F4976" s="11">
        <v>3.8194444444444448E-2</v>
      </c>
      <c r="G4976" s="11">
        <v>0.1145833333333333</v>
      </c>
      <c r="H4976" s="8" t="s">
        <v>2502</v>
      </c>
      <c r="I4976" s="8">
        <v>784.87108333333322</v>
      </c>
    </row>
    <row r="4977" spans="1:9" x14ac:dyDescent="0.25">
      <c r="A4977" t="s">
        <v>2617</v>
      </c>
      <c r="B4977" s="9" t="s">
        <v>125</v>
      </c>
      <c r="C4977" s="8" t="s">
        <v>219</v>
      </c>
      <c r="D4977" s="10">
        <v>45483.72152777778</v>
      </c>
      <c r="E4977" s="10">
        <v>45483.759722222218</v>
      </c>
      <c r="F4977" s="11">
        <v>3.8194444444444448E-2</v>
      </c>
      <c r="G4977" s="11">
        <v>0.89027777777777772</v>
      </c>
      <c r="H4977" s="8" t="s">
        <v>2502</v>
      </c>
      <c r="I4977" s="8">
        <v>784.87108333333322</v>
      </c>
    </row>
    <row r="4978" spans="1:9" x14ac:dyDescent="0.25">
      <c r="A4978" t="s">
        <v>2764</v>
      </c>
      <c r="B4978" s="12" t="s">
        <v>175</v>
      </c>
      <c r="C4978" s="13" t="s">
        <v>75</v>
      </c>
      <c r="D4978" s="14">
        <v>45450.59375</v>
      </c>
      <c r="E4978" s="14">
        <v>45450.631944444453</v>
      </c>
      <c r="F4978" s="15">
        <v>3.8194444444444448E-2</v>
      </c>
      <c r="G4978" s="15">
        <v>1.4222222222222221</v>
      </c>
      <c r="H4978" s="13" t="s">
        <v>2715</v>
      </c>
      <c r="I4978" s="13">
        <v>784.87108333333322</v>
      </c>
    </row>
    <row r="4979" spans="1:9" x14ac:dyDescent="0.25">
      <c r="A4979" t="s">
        <v>2834</v>
      </c>
      <c r="B4979" s="9" t="s">
        <v>2833</v>
      </c>
      <c r="C4979" s="8" t="s">
        <v>162</v>
      </c>
      <c r="D4979" s="10">
        <v>45356.850694444453</v>
      </c>
      <c r="E4979" s="10">
        <v>45356.888888888891</v>
      </c>
      <c r="F4979" s="11">
        <v>3.8194444444444448E-2</v>
      </c>
      <c r="G4979" s="11">
        <v>0.63749999999999996</v>
      </c>
      <c r="H4979" s="8" t="s">
        <v>2715</v>
      </c>
      <c r="I4979" s="8">
        <v>784.87108333333322</v>
      </c>
    </row>
    <row r="4980" spans="1:9" x14ac:dyDescent="0.25">
      <c r="A4980" t="s">
        <v>249</v>
      </c>
      <c r="B4980" s="9" t="s">
        <v>89</v>
      </c>
      <c r="C4980" s="8" t="s">
        <v>125</v>
      </c>
      <c r="D4980" s="10">
        <v>45676.740972222222</v>
      </c>
      <c r="E4980" s="10">
        <v>45676.779166666667</v>
      </c>
      <c r="F4980" s="11">
        <v>3.8194444444444448E-2</v>
      </c>
      <c r="G4980" s="11">
        <v>-0.75069444444444444</v>
      </c>
      <c r="H4980" s="8" t="s">
        <v>3096</v>
      </c>
      <c r="I4980" s="8">
        <v>784.87108333333322</v>
      </c>
    </row>
    <row r="4981" spans="1:9" x14ac:dyDescent="0.25">
      <c r="A4981" t="s">
        <v>1153</v>
      </c>
      <c r="B4981" s="12" t="s">
        <v>677</v>
      </c>
      <c r="C4981" s="13" t="s">
        <v>18</v>
      </c>
      <c r="D4981" s="14">
        <v>45670.726388888892</v>
      </c>
      <c r="E4981" s="14">
        <v>45670.76458333333</v>
      </c>
      <c r="F4981" s="15">
        <v>3.8194444444444448E-2</v>
      </c>
      <c r="G4981" s="15">
        <v>1.9645833333333329</v>
      </c>
      <c r="H4981" s="13" t="s">
        <v>3096</v>
      </c>
      <c r="I4981" s="13">
        <v>784.87108333333322</v>
      </c>
    </row>
    <row r="4982" spans="1:9" x14ac:dyDescent="0.25">
      <c r="A4982" t="s">
        <v>3131</v>
      </c>
      <c r="B4982" s="9" t="s">
        <v>3130</v>
      </c>
      <c r="C4982" s="8" t="s">
        <v>3128</v>
      </c>
      <c r="D4982" s="10">
        <v>45604.884027777778</v>
      </c>
      <c r="E4982" s="10">
        <v>45604.922222222223</v>
      </c>
      <c r="F4982" s="11">
        <v>3.8194444444444448E-2</v>
      </c>
      <c r="G4982" s="11">
        <v>0.8979166666666667</v>
      </c>
      <c r="H4982" s="8" t="s">
        <v>3096</v>
      </c>
      <c r="I4982" s="8">
        <v>784.87108333333322</v>
      </c>
    </row>
    <row r="4983" spans="1:9" x14ac:dyDescent="0.25">
      <c r="A4983" t="s">
        <v>216</v>
      </c>
      <c r="B4983" s="12" t="s">
        <v>125</v>
      </c>
      <c r="C4983" s="13" t="s">
        <v>89</v>
      </c>
      <c r="D4983" s="14">
        <v>45460.836111111108</v>
      </c>
      <c r="E4983" s="14">
        <v>45460.874305555553</v>
      </c>
      <c r="F4983" s="15">
        <v>3.8194444444444448E-2</v>
      </c>
      <c r="G4983" s="15">
        <v>0.12569444444444439</v>
      </c>
      <c r="H4983" s="13" t="s">
        <v>3703</v>
      </c>
      <c r="I4983" s="13">
        <v>784.87108333333322</v>
      </c>
    </row>
    <row r="4984" spans="1:9" x14ac:dyDescent="0.25">
      <c r="A4984" t="s">
        <v>747</v>
      </c>
      <c r="B4984" s="12" t="s">
        <v>143</v>
      </c>
      <c r="C4984" s="13" t="s">
        <v>409</v>
      </c>
      <c r="D4984" s="14">
        <v>45674.607638888891</v>
      </c>
      <c r="E4984" s="14">
        <v>45674.645833333343</v>
      </c>
      <c r="F4984" s="15">
        <v>3.8194444444444448E-2</v>
      </c>
      <c r="G4984" s="15">
        <v>7.2222222222222215E-2</v>
      </c>
      <c r="H4984" s="13" t="s">
        <v>3918</v>
      </c>
      <c r="I4984" s="13">
        <v>784.87108333333322</v>
      </c>
    </row>
    <row r="4985" spans="1:9" x14ac:dyDescent="0.25">
      <c r="A4985" t="s">
        <v>4366</v>
      </c>
      <c r="B4985" s="12" t="s">
        <v>961</v>
      </c>
      <c r="C4985" s="13" t="s">
        <v>18</v>
      </c>
      <c r="D4985" s="14">
        <v>45519.949305555558</v>
      </c>
      <c r="E4985" s="14">
        <v>45519.987500000003</v>
      </c>
      <c r="F4985" s="15">
        <v>3.8194444444444448E-2</v>
      </c>
      <c r="G4985" s="15">
        <v>0.62361111111111112</v>
      </c>
      <c r="H4985" s="13" t="s">
        <v>4288</v>
      </c>
      <c r="I4985" s="13">
        <v>784.87108333333322</v>
      </c>
    </row>
    <row r="4986" spans="1:9" x14ac:dyDescent="0.25">
      <c r="A4986" t="s">
        <v>4390</v>
      </c>
      <c r="B4986" s="12" t="s">
        <v>4389</v>
      </c>
      <c r="C4986" s="13" t="s">
        <v>961</v>
      </c>
      <c r="D4986" s="14">
        <v>45493.696527777778</v>
      </c>
      <c r="E4986" s="14">
        <v>45493.734722222223</v>
      </c>
      <c r="F4986" s="15">
        <v>3.8194444444444448E-2</v>
      </c>
      <c r="G4986" s="15">
        <v>0.13472222222222219</v>
      </c>
      <c r="H4986" s="13" t="s">
        <v>4288</v>
      </c>
      <c r="I4986" s="13">
        <v>784.87108333333322</v>
      </c>
    </row>
    <row r="4987" spans="1:9" x14ac:dyDescent="0.25">
      <c r="A4987" t="s">
        <v>4393</v>
      </c>
      <c r="B4987" s="12" t="s">
        <v>271</v>
      </c>
      <c r="C4987" s="13" t="s">
        <v>41</v>
      </c>
      <c r="D4987" s="14">
        <v>45486.865277777782</v>
      </c>
      <c r="E4987" s="14">
        <v>45486.90347222222</v>
      </c>
      <c r="F4987" s="15">
        <v>3.8194444444444448E-2</v>
      </c>
      <c r="G4987" s="15">
        <v>0.73888888888888893</v>
      </c>
      <c r="H4987" s="13" t="s">
        <v>4288</v>
      </c>
      <c r="I4987" s="13">
        <v>784.87108333333322</v>
      </c>
    </row>
    <row r="4988" spans="1:9" x14ac:dyDescent="0.25">
      <c r="A4988" t="s">
        <v>345</v>
      </c>
      <c r="B4988" s="9" t="s">
        <v>344</v>
      </c>
      <c r="C4988" s="8" t="s">
        <v>125</v>
      </c>
      <c r="D4988" s="10">
        <v>45393.089583333327</v>
      </c>
      <c r="E4988" s="10">
        <v>45393.12777777778</v>
      </c>
      <c r="F4988" s="11">
        <v>3.8194444444444448E-2</v>
      </c>
      <c r="G4988" s="11">
        <v>5.4166666666666669E-2</v>
      </c>
      <c r="H4988" s="8" t="s">
        <v>4485</v>
      </c>
      <c r="I4988" s="8">
        <v>784.87108333333322</v>
      </c>
    </row>
    <row r="4989" spans="1:9" x14ac:dyDescent="0.25">
      <c r="A4989" t="s">
        <v>1144</v>
      </c>
      <c r="B4989" s="9" t="s">
        <v>376</v>
      </c>
      <c r="C4989" s="8" t="s">
        <v>18</v>
      </c>
      <c r="D4989" s="10">
        <v>45614.011805555558</v>
      </c>
      <c r="E4989" s="10">
        <v>45614.05</v>
      </c>
      <c r="F4989" s="11">
        <v>3.8194444444444448E-2</v>
      </c>
      <c r="G4989" s="11">
        <v>1.036111111111111</v>
      </c>
      <c r="H4989" s="8" t="s">
        <v>4654</v>
      </c>
      <c r="I4989" s="8">
        <v>784.87108333333322</v>
      </c>
    </row>
    <row r="4990" spans="1:9" x14ac:dyDescent="0.25">
      <c r="A4990" t="s">
        <v>4694</v>
      </c>
      <c r="B4990" s="9" t="s">
        <v>77</v>
      </c>
      <c r="C4990" s="8" t="s">
        <v>143</v>
      </c>
      <c r="D4990" s="10">
        <v>45591.785416666673</v>
      </c>
      <c r="E4990" s="10">
        <v>45591.823611111111</v>
      </c>
      <c r="F4990" s="11">
        <v>3.8194444444444448E-2</v>
      </c>
      <c r="G4990" s="11">
        <v>0.80902777777777779</v>
      </c>
      <c r="H4990" s="8" t="s">
        <v>4654</v>
      </c>
      <c r="I4990" s="8">
        <v>784.87108333333322</v>
      </c>
    </row>
    <row r="4991" spans="1:9" x14ac:dyDescent="0.25">
      <c r="A4991" t="s">
        <v>36</v>
      </c>
      <c r="B4991" s="12" t="s">
        <v>35</v>
      </c>
      <c r="C4991" s="13" t="s">
        <v>22</v>
      </c>
      <c r="D4991" s="14">
        <v>45386.046527777777</v>
      </c>
      <c r="E4991" s="14">
        <v>45386.084722222222</v>
      </c>
      <c r="F4991" s="15">
        <v>3.8194444444444448E-2</v>
      </c>
      <c r="G4991" s="15">
        <v>1.6708333333333329</v>
      </c>
      <c r="H4991" s="13" t="s">
        <v>4654</v>
      </c>
      <c r="I4991" s="13">
        <v>784.87108333333322</v>
      </c>
    </row>
    <row r="4992" spans="1:9" x14ac:dyDescent="0.25">
      <c r="A4992" t="s">
        <v>4797</v>
      </c>
      <c r="B4992" s="12" t="s">
        <v>622</v>
      </c>
      <c r="C4992" s="13" t="s">
        <v>309</v>
      </c>
      <c r="D4992" s="14">
        <v>45636.657638888893</v>
      </c>
      <c r="E4992" s="14">
        <v>45636.695833333331</v>
      </c>
      <c r="F4992" s="15">
        <v>3.8194444444444448E-2</v>
      </c>
      <c r="G4992" s="15">
        <v>0.1993055555555556</v>
      </c>
      <c r="H4992" s="13" t="s">
        <v>4776</v>
      </c>
      <c r="I4992" s="13">
        <v>784.87108333333322</v>
      </c>
    </row>
    <row r="4993" spans="1:9" x14ac:dyDescent="0.25">
      <c r="A4993" t="s">
        <v>4854</v>
      </c>
      <c r="B4993" s="12" t="s">
        <v>26</v>
      </c>
      <c r="C4993" s="13" t="s">
        <v>28</v>
      </c>
      <c r="D4993" s="14">
        <v>45560.804861111108</v>
      </c>
      <c r="E4993" s="14">
        <v>45560.843055555553</v>
      </c>
      <c r="F4993" s="15">
        <v>3.8194444444444448E-2</v>
      </c>
      <c r="G4993" s="15">
        <v>0.05</v>
      </c>
      <c r="H4993" s="13" t="s">
        <v>4776</v>
      </c>
      <c r="I4993" s="13">
        <v>784.87108333333322</v>
      </c>
    </row>
    <row r="4994" spans="1:9" x14ac:dyDescent="0.25">
      <c r="A4994" t="s">
        <v>4874</v>
      </c>
      <c r="B4994" s="9" t="s">
        <v>68</v>
      </c>
      <c r="C4994" s="8" t="s">
        <v>41</v>
      </c>
      <c r="D4994" s="10">
        <v>45537.738194444442</v>
      </c>
      <c r="E4994" s="10">
        <v>45537.776388888888</v>
      </c>
      <c r="F4994" s="11">
        <v>3.8194444444444448E-2</v>
      </c>
      <c r="G4994" s="11">
        <v>0.1020833333333333</v>
      </c>
      <c r="H4994" s="8" t="s">
        <v>4776</v>
      </c>
      <c r="I4994" s="8">
        <v>784.87108333333322</v>
      </c>
    </row>
    <row r="4995" spans="1:9" x14ac:dyDescent="0.25">
      <c r="A4995" t="s">
        <v>4886</v>
      </c>
      <c r="B4995" s="9" t="s">
        <v>955</v>
      </c>
      <c r="C4995" s="8" t="s">
        <v>178</v>
      </c>
      <c r="D4995" s="10">
        <v>45518.906944444447</v>
      </c>
      <c r="E4995" s="10">
        <v>45518.945138888892</v>
      </c>
      <c r="F4995" s="11">
        <v>3.8194444444444448E-2</v>
      </c>
      <c r="G4995" s="11">
        <v>0.64930555555555558</v>
      </c>
      <c r="H4995" s="8" t="s">
        <v>4776</v>
      </c>
      <c r="I4995" s="8">
        <v>784.87108333333322</v>
      </c>
    </row>
    <row r="4996" spans="1:9" x14ac:dyDescent="0.25">
      <c r="A4996" t="s">
        <v>49</v>
      </c>
      <c r="B4996" s="12" t="s">
        <v>48</v>
      </c>
      <c r="C4996" s="13" t="s">
        <v>22</v>
      </c>
      <c r="D4996" s="14">
        <v>45664.99722222222</v>
      </c>
      <c r="E4996" s="14">
        <v>45665.034722222219</v>
      </c>
      <c r="F4996" s="15">
        <v>3.7499999999999999E-2</v>
      </c>
      <c r="G4996" s="15">
        <v>0.72847222222222219</v>
      </c>
      <c r="H4996" s="13" t="s">
        <v>11</v>
      </c>
      <c r="I4996" s="13">
        <v>770.60069999999996</v>
      </c>
    </row>
    <row r="4997" spans="1:9" x14ac:dyDescent="0.25">
      <c r="A4997" t="s">
        <v>262</v>
      </c>
      <c r="B4997" s="12" t="s">
        <v>261</v>
      </c>
      <c r="C4997" s="13" t="s">
        <v>259</v>
      </c>
      <c r="D4997" s="14">
        <v>45504.740277777782</v>
      </c>
      <c r="E4997" s="14">
        <v>45504.777777777781</v>
      </c>
      <c r="F4997" s="15">
        <v>3.7499999999999999E-2</v>
      </c>
      <c r="G4997" s="15">
        <v>7.8951388888888889</v>
      </c>
      <c r="H4997" s="13" t="s">
        <v>11</v>
      </c>
      <c r="I4997" s="13">
        <v>770.60069999999996</v>
      </c>
    </row>
    <row r="4998" spans="1:9" x14ac:dyDescent="0.25">
      <c r="A4998" t="s">
        <v>265</v>
      </c>
      <c r="B4998" s="12" t="s">
        <v>210</v>
      </c>
      <c r="C4998" s="13" t="s">
        <v>263</v>
      </c>
      <c r="D4998" s="14">
        <v>45502.477083333331</v>
      </c>
      <c r="E4998" s="14">
        <v>45502.51458333333</v>
      </c>
      <c r="F4998" s="15">
        <v>3.7499999999999999E-2</v>
      </c>
      <c r="G4998" s="15">
        <v>1.030555555555555</v>
      </c>
      <c r="H4998" s="13" t="s">
        <v>11</v>
      </c>
      <c r="I4998" s="13">
        <v>770.60069999999996</v>
      </c>
    </row>
    <row r="4999" spans="1:9" x14ac:dyDescent="0.25">
      <c r="A4999" t="s">
        <v>292</v>
      </c>
      <c r="B4999" s="12" t="s">
        <v>35</v>
      </c>
      <c r="C4999" s="13" t="s">
        <v>290</v>
      </c>
      <c r="D4999" s="14">
        <v>45473.677777777782</v>
      </c>
      <c r="E4999" s="14">
        <v>45473.715277777781</v>
      </c>
      <c r="F4999" s="15">
        <v>3.7499999999999999E-2</v>
      </c>
      <c r="G4999" s="15">
        <v>1</v>
      </c>
      <c r="H4999" s="13" t="s">
        <v>11</v>
      </c>
      <c r="I4999" s="13">
        <v>770.60069999999996</v>
      </c>
    </row>
    <row r="5000" spans="1:9" x14ac:dyDescent="0.25">
      <c r="A5000" t="s">
        <v>36</v>
      </c>
      <c r="B5000" s="12" t="s">
        <v>35</v>
      </c>
      <c r="C5000" s="13" t="s">
        <v>22</v>
      </c>
      <c r="D5000" s="14">
        <v>45547.979166666657</v>
      </c>
      <c r="E5000" s="14">
        <v>45548.01666666667</v>
      </c>
      <c r="F5000" s="15">
        <v>3.7499999999999999E-2</v>
      </c>
      <c r="G5000" s="15">
        <v>6.5902777777777777</v>
      </c>
      <c r="H5000" s="13" t="s">
        <v>418</v>
      </c>
      <c r="I5000" s="13">
        <v>770.60069999999996</v>
      </c>
    </row>
    <row r="5001" spans="1:9" x14ac:dyDescent="0.25">
      <c r="A5001" t="s">
        <v>568</v>
      </c>
      <c r="B5001" s="9" t="s">
        <v>75</v>
      </c>
      <c r="C5001" s="8" t="s">
        <v>143</v>
      </c>
      <c r="D5001" s="10">
        <v>45522.713194444441</v>
      </c>
      <c r="E5001" s="10">
        <v>45522.750694444447</v>
      </c>
      <c r="F5001" s="11">
        <v>3.7499999999999999E-2</v>
      </c>
      <c r="G5001" s="11">
        <v>1.146527777777778</v>
      </c>
      <c r="H5001" s="8" t="s">
        <v>418</v>
      </c>
      <c r="I5001" s="8">
        <v>770.60069999999996</v>
      </c>
    </row>
    <row r="5002" spans="1:9" x14ac:dyDescent="0.25">
      <c r="A5002" t="s">
        <v>638</v>
      </c>
      <c r="B5002" s="12" t="s">
        <v>22</v>
      </c>
      <c r="C5002" s="13" t="s">
        <v>35</v>
      </c>
      <c r="D5002" s="14">
        <v>45432.675694444442</v>
      </c>
      <c r="E5002" s="14">
        <v>45432.713194444441</v>
      </c>
      <c r="F5002" s="15">
        <v>3.7499999999999999E-2</v>
      </c>
      <c r="G5002" s="15">
        <v>11.03472222222222</v>
      </c>
      <c r="H5002" s="13" t="s">
        <v>418</v>
      </c>
      <c r="I5002" s="13">
        <v>770.60069999999996</v>
      </c>
    </row>
    <row r="5003" spans="1:9" x14ac:dyDescent="0.25">
      <c r="A5003" t="s">
        <v>731</v>
      </c>
      <c r="B5003" s="12" t="s">
        <v>730</v>
      </c>
      <c r="C5003" s="13" t="s">
        <v>246</v>
      </c>
      <c r="D5003" s="14">
        <v>45376.625</v>
      </c>
      <c r="E5003" s="14">
        <v>45376.662499999999</v>
      </c>
      <c r="F5003" s="15">
        <v>3.7499999999999999E-2</v>
      </c>
      <c r="G5003" s="15">
        <v>0.1138888888888889</v>
      </c>
      <c r="H5003" s="13" t="s">
        <v>418</v>
      </c>
      <c r="I5003" s="13">
        <v>770.60069999999996</v>
      </c>
    </row>
    <row r="5004" spans="1:9" x14ac:dyDescent="0.25">
      <c r="A5004" t="s">
        <v>513</v>
      </c>
      <c r="B5004" s="12" t="s">
        <v>18</v>
      </c>
      <c r="C5004" s="13" t="s">
        <v>125</v>
      </c>
      <c r="D5004" s="14">
        <v>45351.840277777781</v>
      </c>
      <c r="E5004" s="14">
        <v>45351.87777777778</v>
      </c>
      <c r="F5004" s="15">
        <v>3.7499999999999999E-2</v>
      </c>
      <c r="G5004" s="15">
        <v>-0.93680555555555556</v>
      </c>
      <c r="H5004" s="13" t="s">
        <v>418</v>
      </c>
      <c r="I5004" s="13">
        <v>770.60069999999996</v>
      </c>
    </row>
    <row r="5005" spans="1:9" x14ac:dyDescent="0.25">
      <c r="A5005" t="s">
        <v>971</v>
      </c>
      <c r="B5005" s="9" t="s">
        <v>970</v>
      </c>
      <c r="C5005" s="8" t="s">
        <v>54</v>
      </c>
      <c r="D5005" s="10">
        <v>45445.118055555547</v>
      </c>
      <c r="E5005" s="10">
        <v>45445.155555555553</v>
      </c>
      <c r="F5005" s="11">
        <v>3.7499999999999999E-2</v>
      </c>
      <c r="G5005" s="11"/>
      <c r="H5005" s="8" t="s">
        <v>791</v>
      </c>
      <c r="I5005" s="8">
        <v>770.60069999999996</v>
      </c>
    </row>
    <row r="5006" spans="1:9" x14ac:dyDescent="0.25">
      <c r="A5006" t="s">
        <v>752</v>
      </c>
      <c r="B5006" s="9" t="s">
        <v>75</v>
      </c>
      <c r="C5006" s="8" t="s">
        <v>156</v>
      </c>
      <c r="D5006" s="10">
        <v>45361.837500000001</v>
      </c>
      <c r="E5006" s="10">
        <v>45361.875</v>
      </c>
      <c r="F5006" s="11">
        <v>3.7499999999999999E-2</v>
      </c>
      <c r="G5006" s="11">
        <v>1.89375</v>
      </c>
      <c r="H5006" s="8" t="s">
        <v>791</v>
      </c>
      <c r="I5006" s="8">
        <v>770.60069999999996</v>
      </c>
    </row>
    <row r="5007" spans="1:9" x14ac:dyDescent="0.25">
      <c r="A5007" t="s">
        <v>1144</v>
      </c>
      <c r="B5007" s="12" t="s">
        <v>376</v>
      </c>
      <c r="C5007" s="13" t="s">
        <v>18</v>
      </c>
      <c r="D5007" s="14">
        <v>45576.587500000001</v>
      </c>
      <c r="E5007" s="14">
        <v>45576.625</v>
      </c>
      <c r="F5007" s="15">
        <v>3.7499999999999999E-2</v>
      </c>
      <c r="G5007" s="15">
        <v>6.3194444444444442E-2</v>
      </c>
      <c r="H5007" s="13" t="s">
        <v>1085</v>
      </c>
      <c r="I5007" s="13">
        <v>770.60069999999996</v>
      </c>
    </row>
    <row r="5008" spans="1:9" x14ac:dyDescent="0.25">
      <c r="A5008" t="s">
        <v>1312</v>
      </c>
      <c r="B5008" s="9" t="s">
        <v>35</v>
      </c>
      <c r="C5008" s="8" t="s">
        <v>1310</v>
      </c>
      <c r="D5008" s="10">
        <v>45329.737500000003</v>
      </c>
      <c r="E5008" s="10">
        <v>45329.775000000001</v>
      </c>
      <c r="F5008" s="11">
        <v>3.7499999999999999E-2</v>
      </c>
      <c r="G5008" s="11"/>
      <c r="H5008" s="8" t="s">
        <v>1085</v>
      </c>
      <c r="I5008" s="8">
        <v>770.60069999999996</v>
      </c>
    </row>
    <row r="5009" spans="1:9" x14ac:dyDescent="0.25">
      <c r="A5009" t="s">
        <v>1344</v>
      </c>
      <c r="B5009" s="12" t="s">
        <v>311</v>
      </c>
      <c r="C5009" s="13" t="s">
        <v>1342</v>
      </c>
      <c r="D5009" s="14">
        <v>45634.300694444442</v>
      </c>
      <c r="E5009" s="14">
        <v>45634.338194444441</v>
      </c>
      <c r="F5009" s="15">
        <v>3.7499999999999999E-2</v>
      </c>
      <c r="G5009" s="15">
        <v>8.1944444444444445E-2</v>
      </c>
      <c r="H5009" s="13" t="s">
        <v>1314</v>
      </c>
      <c r="I5009" s="13">
        <v>770.60069999999996</v>
      </c>
    </row>
    <row r="5010" spans="1:9" x14ac:dyDescent="0.25">
      <c r="A5010" t="s">
        <v>216</v>
      </c>
      <c r="B5010" s="12" t="s">
        <v>125</v>
      </c>
      <c r="C5010" s="13" t="s">
        <v>89</v>
      </c>
      <c r="D5010" s="14">
        <v>45623.676388888889</v>
      </c>
      <c r="E5010" s="14">
        <v>45623.713888888888</v>
      </c>
      <c r="F5010" s="15">
        <v>3.7499999999999999E-2</v>
      </c>
      <c r="G5010" s="15"/>
      <c r="H5010" s="13" t="s">
        <v>1314</v>
      </c>
      <c r="I5010" s="13">
        <v>770.60069999999996</v>
      </c>
    </row>
    <row r="5011" spans="1:9" x14ac:dyDescent="0.25">
      <c r="A5011" t="s">
        <v>1492</v>
      </c>
      <c r="B5011" s="12" t="s">
        <v>64</v>
      </c>
      <c r="C5011" s="13" t="s">
        <v>156</v>
      </c>
      <c r="D5011" s="14">
        <v>45392.847222222219</v>
      </c>
      <c r="E5011" s="14">
        <v>45392.884722222218</v>
      </c>
      <c r="F5011" s="15">
        <v>3.7499999999999999E-2</v>
      </c>
      <c r="G5011" s="15">
        <v>1.1291666666666671</v>
      </c>
      <c r="H5011" s="13" t="s">
        <v>1314</v>
      </c>
      <c r="I5011" s="13">
        <v>770.60069999999996</v>
      </c>
    </row>
    <row r="5012" spans="1:9" x14ac:dyDescent="0.25">
      <c r="A5012" t="s">
        <v>36</v>
      </c>
      <c r="B5012" s="12" t="s">
        <v>35</v>
      </c>
      <c r="C5012" s="13" t="s">
        <v>22</v>
      </c>
      <c r="D5012" s="14">
        <v>45643.699305555558</v>
      </c>
      <c r="E5012" s="14">
        <v>45643.736805555563</v>
      </c>
      <c r="F5012" s="15">
        <v>3.7499999999999999E-2</v>
      </c>
      <c r="G5012" s="15">
        <v>0.11805555555555559</v>
      </c>
      <c r="H5012" s="13" t="s">
        <v>1566</v>
      </c>
      <c r="I5012" s="13">
        <v>770.60069999999996</v>
      </c>
    </row>
    <row r="5013" spans="1:9" x14ac:dyDescent="0.25">
      <c r="A5013" t="s">
        <v>1697</v>
      </c>
      <c r="B5013" s="9" t="s">
        <v>320</v>
      </c>
      <c r="C5013" s="8" t="s">
        <v>1677</v>
      </c>
      <c r="D5013" s="10">
        <v>45564.614583333343</v>
      </c>
      <c r="E5013" s="10">
        <v>45564.652083333327</v>
      </c>
      <c r="F5013" s="11">
        <v>3.7499999999999999E-2</v>
      </c>
      <c r="G5013" s="11">
        <v>4.791666666666667E-2</v>
      </c>
      <c r="H5013" s="8" t="s">
        <v>1566</v>
      </c>
      <c r="I5013" s="8">
        <v>770.60069999999996</v>
      </c>
    </row>
    <row r="5014" spans="1:9" x14ac:dyDescent="0.25">
      <c r="A5014" t="s">
        <v>1163</v>
      </c>
      <c r="B5014" s="12" t="s">
        <v>1162</v>
      </c>
      <c r="C5014" s="13" t="s">
        <v>1160</v>
      </c>
      <c r="D5014" s="14">
        <v>45520.431250000001</v>
      </c>
      <c r="E5014" s="14">
        <v>45520.46875</v>
      </c>
      <c r="F5014" s="15">
        <v>3.7499999999999999E-2</v>
      </c>
      <c r="G5014" s="15">
        <v>1.04375</v>
      </c>
      <c r="H5014" s="13" t="s">
        <v>1566</v>
      </c>
      <c r="I5014" s="13">
        <v>770.60069999999996</v>
      </c>
    </row>
    <row r="5015" spans="1:9" x14ac:dyDescent="0.25">
      <c r="A5015" t="s">
        <v>1560</v>
      </c>
      <c r="B5015" s="9" t="s">
        <v>1559</v>
      </c>
      <c r="C5015" s="8" t="s">
        <v>18</v>
      </c>
      <c r="D5015" s="10">
        <v>45503.792361111111</v>
      </c>
      <c r="E5015" s="10">
        <v>45503.829861111109</v>
      </c>
      <c r="F5015" s="11">
        <v>3.7499999999999999E-2</v>
      </c>
      <c r="G5015" s="11">
        <v>8.5416666666666669E-2</v>
      </c>
      <c r="H5015" s="8" t="s">
        <v>1908</v>
      </c>
      <c r="I5015" s="8">
        <v>770.60069999999996</v>
      </c>
    </row>
    <row r="5016" spans="1:9" x14ac:dyDescent="0.25">
      <c r="A5016" t="s">
        <v>999</v>
      </c>
      <c r="B5016" s="9" t="s">
        <v>156</v>
      </c>
      <c r="C5016" s="8" t="s">
        <v>75</v>
      </c>
      <c r="D5016" s="10">
        <v>45363.750694444447</v>
      </c>
      <c r="E5016" s="10">
        <v>45363.788194444453</v>
      </c>
      <c r="F5016" s="11">
        <v>3.7499999999999999E-2</v>
      </c>
      <c r="G5016" s="11">
        <v>4.6527777777777779E-2</v>
      </c>
      <c r="H5016" s="8" t="s">
        <v>1908</v>
      </c>
      <c r="I5016" s="8">
        <v>770.60069999999996</v>
      </c>
    </row>
    <row r="5017" spans="1:9" x14ac:dyDescent="0.25">
      <c r="A5017" t="s">
        <v>2284</v>
      </c>
      <c r="B5017" s="12" t="s">
        <v>89</v>
      </c>
      <c r="C5017" s="13" t="s">
        <v>2018</v>
      </c>
      <c r="D5017" s="14">
        <v>45585.956250000003</v>
      </c>
      <c r="E5017" s="14">
        <v>45585.993750000001</v>
      </c>
      <c r="F5017" s="15">
        <v>3.7499999999999999E-2</v>
      </c>
      <c r="G5017" s="15"/>
      <c r="H5017" s="13" t="s">
        <v>2207</v>
      </c>
      <c r="I5017" s="13">
        <v>770.60069999999996</v>
      </c>
    </row>
    <row r="5018" spans="1:9" x14ac:dyDescent="0.25">
      <c r="A5018" t="s">
        <v>2356</v>
      </c>
      <c r="B5018" s="12" t="s">
        <v>28</v>
      </c>
      <c r="C5018" s="13" t="s">
        <v>156</v>
      </c>
      <c r="D5018" s="14">
        <v>45497.726388888892</v>
      </c>
      <c r="E5018" s="14">
        <v>45497.763888888891</v>
      </c>
      <c r="F5018" s="15">
        <v>3.7499999999999999E-2</v>
      </c>
      <c r="G5018" s="15">
        <v>7.2222222222222215E-2</v>
      </c>
      <c r="H5018" s="13" t="s">
        <v>2207</v>
      </c>
      <c r="I5018" s="13">
        <v>770.60069999999996</v>
      </c>
    </row>
    <row r="5019" spans="1:9" x14ac:dyDescent="0.25">
      <c r="A5019" t="s">
        <v>746</v>
      </c>
      <c r="B5019" s="9" t="s">
        <v>409</v>
      </c>
      <c r="C5019" s="8" t="s">
        <v>143</v>
      </c>
      <c r="D5019" s="10">
        <v>45400.059027777781</v>
      </c>
      <c r="E5019" s="10">
        <v>45400.09652777778</v>
      </c>
      <c r="F5019" s="11">
        <v>3.7499999999999999E-2</v>
      </c>
      <c r="G5019" s="11">
        <v>0.58125000000000004</v>
      </c>
      <c r="H5019" s="8" t="s">
        <v>2207</v>
      </c>
      <c r="I5019" s="8">
        <v>770.60069999999996</v>
      </c>
    </row>
    <row r="5020" spans="1:9" x14ac:dyDescent="0.25">
      <c r="A5020" t="s">
        <v>2428</v>
      </c>
      <c r="B5020" s="12" t="s">
        <v>60</v>
      </c>
      <c r="C5020" s="13" t="s">
        <v>30</v>
      </c>
      <c r="D5020" s="14">
        <v>45395.752083333333</v>
      </c>
      <c r="E5020" s="14">
        <v>45395.789583333331</v>
      </c>
      <c r="F5020" s="15">
        <v>3.7499999999999999E-2</v>
      </c>
      <c r="G5020" s="15">
        <v>0.16666666666666671</v>
      </c>
      <c r="H5020" s="13" t="s">
        <v>2207</v>
      </c>
      <c r="I5020" s="13">
        <v>770.60069999999996</v>
      </c>
    </row>
    <row r="5021" spans="1:9" x14ac:dyDescent="0.25">
      <c r="A5021" t="s">
        <v>2780</v>
      </c>
      <c r="B5021" s="12" t="s">
        <v>2779</v>
      </c>
      <c r="C5021" s="13" t="s">
        <v>672</v>
      </c>
      <c r="D5021" s="14">
        <v>45428.593055555553</v>
      </c>
      <c r="E5021" s="14">
        <v>45428.630555555559</v>
      </c>
      <c r="F5021" s="15">
        <v>3.7499999999999999E-2</v>
      </c>
      <c r="G5021" s="15">
        <v>4.0972222222222222E-2</v>
      </c>
      <c r="H5021" s="13" t="s">
        <v>2715</v>
      </c>
      <c r="I5021" s="13">
        <v>770.60069999999996</v>
      </c>
    </row>
    <row r="5022" spans="1:9" x14ac:dyDescent="0.25">
      <c r="A5022" t="s">
        <v>2933</v>
      </c>
      <c r="B5022" s="9" t="s">
        <v>1516</v>
      </c>
      <c r="C5022" s="8" t="s">
        <v>12</v>
      </c>
      <c r="D5022" s="10">
        <v>45542.740277777782</v>
      </c>
      <c r="E5022" s="10">
        <v>45542.777777777781</v>
      </c>
      <c r="F5022" s="11">
        <v>3.7499999999999999E-2</v>
      </c>
      <c r="G5022" s="11">
        <v>1.3138888888888891</v>
      </c>
      <c r="H5022" s="8" t="s">
        <v>2858</v>
      </c>
      <c r="I5022" s="8">
        <v>770.60069999999996</v>
      </c>
    </row>
    <row r="5023" spans="1:9" x14ac:dyDescent="0.25">
      <c r="A5023" t="s">
        <v>3307</v>
      </c>
      <c r="B5023" s="9" t="s">
        <v>1005</v>
      </c>
      <c r="C5023" s="8" t="s">
        <v>162</v>
      </c>
      <c r="D5023" s="10">
        <v>45641.927777777782</v>
      </c>
      <c r="E5023" s="10">
        <v>45641.965277777781</v>
      </c>
      <c r="F5023" s="11">
        <v>3.7499999999999999E-2</v>
      </c>
      <c r="G5023" s="11">
        <v>4.6527777777777779E-2</v>
      </c>
      <c r="H5023" s="8" t="s">
        <v>3277</v>
      </c>
      <c r="I5023" s="8">
        <v>770.60069999999996</v>
      </c>
    </row>
    <row r="5024" spans="1:9" x14ac:dyDescent="0.25">
      <c r="A5024" t="s">
        <v>2084</v>
      </c>
      <c r="B5024" s="9" t="s">
        <v>105</v>
      </c>
      <c r="C5024" s="8" t="s">
        <v>14</v>
      </c>
      <c r="D5024" s="10">
        <v>45627.629166666673</v>
      </c>
      <c r="E5024" s="10">
        <v>45627.666666666657</v>
      </c>
      <c r="F5024" s="11">
        <v>3.7499999999999999E-2</v>
      </c>
      <c r="G5024" s="11">
        <v>8.611111111111111E-2</v>
      </c>
      <c r="H5024" s="8" t="s">
        <v>3277</v>
      </c>
      <c r="I5024" s="8">
        <v>770.60069999999996</v>
      </c>
    </row>
    <row r="5025" spans="1:9" x14ac:dyDescent="0.25">
      <c r="A5025" t="s">
        <v>3307</v>
      </c>
      <c r="B5025" s="9" t="s">
        <v>1005</v>
      </c>
      <c r="C5025" s="8" t="s">
        <v>162</v>
      </c>
      <c r="D5025" s="10">
        <v>45641.927777777782</v>
      </c>
      <c r="E5025" s="10">
        <v>45641.965277777781</v>
      </c>
      <c r="F5025" s="11">
        <v>3.7499999999999999E-2</v>
      </c>
      <c r="G5025" s="11">
        <v>4.6527777777777779E-2</v>
      </c>
      <c r="H5025" s="8" t="s">
        <v>3484</v>
      </c>
      <c r="I5025" s="8">
        <v>770.60069999999996</v>
      </c>
    </row>
    <row r="5026" spans="1:9" x14ac:dyDescent="0.25">
      <c r="A5026" t="s">
        <v>2084</v>
      </c>
      <c r="B5026" s="9" t="s">
        <v>105</v>
      </c>
      <c r="C5026" s="8" t="s">
        <v>14</v>
      </c>
      <c r="D5026" s="10">
        <v>45627.629166666673</v>
      </c>
      <c r="E5026" s="10">
        <v>45627.666666666657</v>
      </c>
      <c r="F5026" s="11">
        <v>3.7499999999999999E-2</v>
      </c>
      <c r="G5026" s="11">
        <v>8.611111111111111E-2</v>
      </c>
      <c r="H5026" s="8" t="s">
        <v>3484</v>
      </c>
      <c r="I5026" s="8">
        <v>770.60069999999996</v>
      </c>
    </row>
    <row r="5027" spans="1:9" x14ac:dyDescent="0.25">
      <c r="A5027" t="s">
        <v>3536</v>
      </c>
      <c r="B5027" s="12" t="s">
        <v>460</v>
      </c>
      <c r="C5027" s="13" t="s">
        <v>125</v>
      </c>
      <c r="D5027" s="14">
        <v>45608.854166666657</v>
      </c>
      <c r="E5027" s="14">
        <v>45608.89166666667</v>
      </c>
      <c r="F5027" s="15">
        <v>3.7499999999999999E-2</v>
      </c>
      <c r="G5027" s="15">
        <v>1.749305555555555</v>
      </c>
      <c r="H5027" s="13" t="s">
        <v>3485</v>
      </c>
      <c r="I5027" s="13">
        <v>770.60069999999996</v>
      </c>
    </row>
    <row r="5028" spans="1:9" x14ac:dyDescent="0.25">
      <c r="A5028" t="s">
        <v>3583</v>
      </c>
      <c r="B5028" s="12" t="s">
        <v>3582</v>
      </c>
      <c r="C5028" s="13" t="s">
        <v>1652</v>
      </c>
      <c r="D5028" s="14">
        <v>45529.352777777778</v>
      </c>
      <c r="E5028" s="14">
        <v>45529.390277777777</v>
      </c>
      <c r="F5028" s="15">
        <v>3.7499999999999999E-2</v>
      </c>
      <c r="G5028" s="15"/>
      <c r="H5028" s="13" t="s">
        <v>3485</v>
      </c>
      <c r="I5028" s="13">
        <v>770.60069999999996</v>
      </c>
    </row>
    <row r="5029" spans="1:9" x14ac:dyDescent="0.25">
      <c r="A5029" t="s">
        <v>3610</v>
      </c>
      <c r="B5029" s="9" t="s">
        <v>3609</v>
      </c>
      <c r="C5029" s="8" t="s">
        <v>3607</v>
      </c>
      <c r="D5029" s="10">
        <v>45456.431250000001</v>
      </c>
      <c r="E5029" s="10">
        <v>45456.46875</v>
      </c>
      <c r="F5029" s="11">
        <v>3.7499999999999999E-2</v>
      </c>
      <c r="G5029" s="11">
        <v>1.211805555555556</v>
      </c>
      <c r="H5029" s="8" t="s">
        <v>3485</v>
      </c>
      <c r="I5029" s="8">
        <v>770.60069999999996</v>
      </c>
    </row>
    <row r="5030" spans="1:9" x14ac:dyDescent="0.25">
      <c r="A5030" t="s">
        <v>1144</v>
      </c>
      <c r="B5030" s="12" t="s">
        <v>376</v>
      </c>
      <c r="C5030" s="13" t="s">
        <v>18</v>
      </c>
      <c r="D5030" s="14">
        <v>45388.65625</v>
      </c>
      <c r="E5030" s="14">
        <v>45388.693749999999</v>
      </c>
      <c r="F5030" s="15">
        <v>3.7499999999999999E-2</v>
      </c>
      <c r="G5030" s="15">
        <v>1.0451388888888891</v>
      </c>
      <c r="H5030" s="13" t="s">
        <v>3485</v>
      </c>
      <c r="I5030" s="13">
        <v>770.60069999999996</v>
      </c>
    </row>
    <row r="5031" spans="1:9" x14ac:dyDescent="0.25">
      <c r="A5031" t="s">
        <v>1964</v>
      </c>
      <c r="B5031" s="12" t="s">
        <v>1520</v>
      </c>
      <c r="C5031" s="13" t="s">
        <v>18</v>
      </c>
      <c r="D5031" s="14">
        <v>45622.753472222219</v>
      </c>
      <c r="E5031" s="14">
        <v>45622.790972222218</v>
      </c>
      <c r="F5031" s="15">
        <v>3.7499999999999999E-2</v>
      </c>
      <c r="G5031" s="15">
        <v>0.10972222222222219</v>
      </c>
      <c r="H5031" s="13" t="s">
        <v>3703</v>
      </c>
      <c r="I5031" s="13">
        <v>770.60069999999996</v>
      </c>
    </row>
    <row r="5032" spans="1:9" x14ac:dyDescent="0.25">
      <c r="A5032" t="s">
        <v>3829</v>
      </c>
      <c r="B5032" s="9" t="s">
        <v>219</v>
      </c>
      <c r="C5032" s="8" t="s">
        <v>206</v>
      </c>
      <c r="D5032" s="10">
        <v>45474.605555555558</v>
      </c>
      <c r="E5032" s="10">
        <v>45474.643055555563</v>
      </c>
      <c r="F5032" s="11">
        <v>3.7499999999999999E-2</v>
      </c>
      <c r="G5032" s="11">
        <v>9.7916666666666666E-2</v>
      </c>
      <c r="H5032" s="8" t="s">
        <v>3703</v>
      </c>
      <c r="I5032" s="8">
        <v>770.60069999999996</v>
      </c>
    </row>
    <row r="5033" spans="1:9" x14ac:dyDescent="0.25">
      <c r="A5033" t="s">
        <v>3963</v>
      </c>
      <c r="B5033" s="12" t="s">
        <v>712</v>
      </c>
      <c r="C5033" s="13" t="s">
        <v>87</v>
      </c>
      <c r="D5033" s="14">
        <v>45626.045138888891</v>
      </c>
      <c r="E5033" s="14">
        <v>45626.082638888889</v>
      </c>
      <c r="F5033" s="15">
        <v>3.7499999999999999E-2</v>
      </c>
      <c r="G5033" s="15">
        <v>0.56805555555555554</v>
      </c>
      <c r="H5033" s="13" t="s">
        <v>3918</v>
      </c>
      <c r="I5033" s="13">
        <v>770.60069999999996</v>
      </c>
    </row>
    <row r="5034" spans="1:9" x14ac:dyDescent="0.25">
      <c r="A5034" t="s">
        <v>216</v>
      </c>
      <c r="B5034" s="9" t="s">
        <v>125</v>
      </c>
      <c r="C5034" s="8" t="s">
        <v>89</v>
      </c>
      <c r="D5034" s="10">
        <v>45487.000694444447</v>
      </c>
      <c r="E5034" s="10">
        <v>45487.038194444453</v>
      </c>
      <c r="F5034" s="11">
        <v>3.7499999999999999E-2</v>
      </c>
      <c r="G5034" s="11">
        <v>1.820138888888889</v>
      </c>
      <c r="H5034" s="8" t="s">
        <v>3918</v>
      </c>
      <c r="I5034" s="8">
        <v>770.60069999999996</v>
      </c>
    </row>
    <row r="5035" spans="1:9" x14ac:dyDescent="0.25">
      <c r="A5035" t="s">
        <v>1144</v>
      </c>
      <c r="B5035" s="12" t="s">
        <v>376</v>
      </c>
      <c r="C5035" s="13" t="s">
        <v>18</v>
      </c>
      <c r="D5035" s="14">
        <v>45367.989583333343</v>
      </c>
      <c r="E5035" s="14">
        <v>45368.027083333327</v>
      </c>
      <c r="F5035" s="15">
        <v>3.7499999999999999E-2</v>
      </c>
      <c r="G5035" s="15">
        <v>-0.55555555555555558</v>
      </c>
      <c r="H5035" s="13" t="s">
        <v>3918</v>
      </c>
      <c r="I5035" s="13">
        <v>770.60069999999996</v>
      </c>
    </row>
    <row r="5036" spans="1:9" x14ac:dyDescent="0.25">
      <c r="A5036" t="s">
        <v>2284</v>
      </c>
      <c r="B5036" s="12" t="s">
        <v>89</v>
      </c>
      <c r="C5036" s="13" t="s">
        <v>2018</v>
      </c>
      <c r="D5036" s="14">
        <v>45549.772222222222</v>
      </c>
      <c r="E5036" s="14">
        <v>45549.80972222222</v>
      </c>
      <c r="F5036" s="15">
        <v>3.7499999999999999E-2</v>
      </c>
      <c r="G5036" s="15">
        <v>0.7416666666666667</v>
      </c>
      <c r="H5036" s="13" t="s">
        <v>4100</v>
      </c>
      <c r="I5036" s="13">
        <v>770.60069999999996</v>
      </c>
    </row>
    <row r="5037" spans="1:9" x14ac:dyDescent="0.25">
      <c r="A5037" t="s">
        <v>731</v>
      </c>
      <c r="B5037" s="12" t="s">
        <v>730</v>
      </c>
      <c r="C5037" s="13" t="s">
        <v>246</v>
      </c>
      <c r="D5037" s="14">
        <v>45500.947222222218</v>
      </c>
      <c r="E5037" s="14">
        <v>45500.984722222223</v>
      </c>
      <c r="F5037" s="15">
        <v>3.7499999999999999E-2</v>
      </c>
      <c r="G5037" s="15">
        <v>0.6</v>
      </c>
      <c r="H5037" s="13" t="s">
        <v>4100</v>
      </c>
      <c r="I5037" s="13">
        <v>770.60069999999996</v>
      </c>
    </row>
    <row r="5038" spans="1:9" x14ac:dyDescent="0.25">
      <c r="A5038" t="s">
        <v>1044</v>
      </c>
      <c r="B5038" s="9" t="s">
        <v>143</v>
      </c>
      <c r="C5038" s="8" t="s">
        <v>134</v>
      </c>
      <c r="D5038" s="10">
        <v>45617.831250000003</v>
      </c>
      <c r="E5038" s="10">
        <v>45617.868750000001</v>
      </c>
      <c r="F5038" s="11">
        <v>3.7499999999999999E-2</v>
      </c>
      <c r="G5038" s="11"/>
      <c r="H5038" s="8" t="s">
        <v>4288</v>
      </c>
      <c r="I5038" s="8">
        <v>770.60069999999996</v>
      </c>
    </row>
    <row r="5039" spans="1:9" x14ac:dyDescent="0.25">
      <c r="A5039" t="s">
        <v>4365</v>
      </c>
      <c r="B5039" s="12" t="s">
        <v>162</v>
      </c>
      <c r="C5039" s="13" t="s">
        <v>898</v>
      </c>
      <c r="D5039" s="14">
        <v>45520.763194444437</v>
      </c>
      <c r="E5039" s="14">
        <v>45520.800694444442</v>
      </c>
      <c r="F5039" s="15">
        <v>3.7499999999999999E-2</v>
      </c>
      <c r="G5039" s="15">
        <v>6.458333333333334E-2</v>
      </c>
      <c r="H5039" s="13" t="s">
        <v>4288</v>
      </c>
      <c r="I5039" s="13">
        <v>770.60069999999996</v>
      </c>
    </row>
    <row r="5040" spans="1:9" x14ac:dyDescent="0.25">
      <c r="A5040" t="s">
        <v>4446</v>
      </c>
      <c r="B5040" s="9" t="s">
        <v>4445</v>
      </c>
      <c r="C5040" s="8" t="s">
        <v>4443</v>
      </c>
      <c r="D5040" s="10">
        <v>45381.29583333333</v>
      </c>
      <c r="E5040" s="10">
        <v>45381.333333333343</v>
      </c>
      <c r="F5040" s="11">
        <v>3.7499999999999999E-2</v>
      </c>
      <c r="G5040" s="11">
        <v>5.7638888888888892E-2</v>
      </c>
      <c r="H5040" s="8" t="s">
        <v>4288</v>
      </c>
      <c r="I5040" s="8">
        <v>770.60069999999996</v>
      </c>
    </row>
    <row r="5041" spans="1:9" x14ac:dyDescent="0.25">
      <c r="A5041" t="s">
        <v>216</v>
      </c>
      <c r="B5041" s="9" t="s">
        <v>125</v>
      </c>
      <c r="C5041" s="8" t="s">
        <v>89</v>
      </c>
      <c r="D5041" s="10">
        <v>45367.563888888893</v>
      </c>
      <c r="E5041" s="10">
        <v>45367.601388888892</v>
      </c>
      <c r="F5041" s="11">
        <v>3.7499999999999999E-2</v>
      </c>
      <c r="G5041" s="11">
        <v>0.16250000000000001</v>
      </c>
      <c r="H5041" s="8" t="s">
        <v>4288</v>
      </c>
      <c r="I5041" s="8">
        <v>770.60069999999996</v>
      </c>
    </row>
    <row r="5042" spans="1:9" x14ac:dyDescent="0.25">
      <c r="A5042" t="s">
        <v>1144</v>
      </c>
      <c r="B5042" s="12" t="s">
        <v>376</v>
      </c>
      <c r="C5042" s="13" t="s">
        <v>18</v>
      </c>
      <c r="D5042" s="14">
        <v>45420.694444444453</v>
      </c>
      <c r="E5042" s="14">
        <v>45420.731944444437</v>
      </c>
      <c r="F5042" s="15">
        <v>3.7499999999999999E-2</v>
      </c>
      <c r="G5042" s="15">
        <v>5.9722222222222232E-2</v>
      </c>
      <c r="H5042" s="13" t="s">
        <v>4485</v>
      </c>
      <c r="I5042" s="13">
        <v>770.60069999999996</v>
      </c>
    </row>
    <row r="5043" spans="1:9" x14ac:dyDescent="0.25">
      <c r="A5043" t="s">
        <v>4590</v>
      </c>
      <c r="B5043" s="12" t="s">
        <v>2018</v>
      </c>
      <c r="C5043" s="13" t="s">
        <v>232</v>
      </c>
      <c r="D5043" s="14">
        <v>45413.72152777778</v>
      </c>
      <c r="E5043" s="14">
        <v>45413.759027777778</v>
      </c>
      <c r="F5043" s="15">
        <v>3.7499999999999999E-2</v>
      </c>
      <c r="G5043" s="15">
        <v>0.66874999999999996</v>
      </c>
      <c r="H5043" s="13" t="s">
        <v>4485</v>
      </c>
      <c r="I5043" s="13">
        <v>770.60069999999996</v>
      </c>
    </row>
    <row r="5044" spans="1:9" x14ac:dyDescent="0.25">
      <c r="A5044" t="s">
        <v>568</v>
      </c>
      <c r="B5044" s="9" t="s">
        <v>75</v>
      </c>
      <c r="C5044" s="8" t="s">
        <v>143</v>
      </c>
      <c r="D5044" s="10">
        <v>45522.65</v>
      </c>
      <c r="E5044" s="10">
        <v>45522.6875</v>
      </c>
      <c r="F5044" s="11">
        <v>3.7499999999999999E-2</v>
      </c>
      <c r="G5044" s="11">
        <v>1.086111111111111</v>
      </c>
      <c r="H5044" s="8" t="s">
        <v>4654</v>
      </c>
      <c r="I5044" s="8">
        <v>770.60069999999996</v>
      </c>
    </row>
    <row r="5045" spans="1:9" x14ac:dyDescent="0.25">
      <c r="A5045" t="s">
        <v>4918</v>
      </c>
      <c r="B5045" s="9" t="s">
        <v>173</v>
      </c>
      <c r="C5045" s="8" t="s">
        <v>22</v>
      </c>
      <c r="D5045" s="10">
        <v>45443.51458333333</v>
      </c>
      <c r="E5045" s="10">
        <v>45443.552083333343</v>
      </c>
      <c r="F5045" s="11">
        <v>3.7499999999999999E-2</v>
      </c>
      <c r="G5045" s="11">
        <v>2.0625</v>
      </c>
      <c r="H5045" s="8" t="s">
        <v>4776</v>
      </c>
      <c r="I5045" s="8">
        <v>770.60069999999996</v>
      </c>
    </row>
    <row r="5046" spans="1:9" x14ac:dyDescent="0.25">
      <c r="A5046" t="s">
        <v>51</v>
      </c>
      <c r="B5046" s="9" t="s">
        <v>50</v>
      </c>
      <c r="C5046" s="8" t="s">
        <v>48</v>
      </c>
      <c r="D5046" s="10">
        <v>45664.934027777781</v>
      </c>
      <c r="E5046" s="10">
        <v>45664.970833333333</v>
      </c>
      <c r="F5046" s="11">
        <v>3.6805555555555557E-2</v>
      </c>
      <c r="G5046" s="11">
        <v>2.6388888888888889E-2</v>
      </c>
      <c r="H5046" s="8" t="s">
        <v>11</v>
      </c>
      <c r="I5046" s="8">
        <v>756.33031666666659</v>
      </c>
    </row>
    <row r="5047" spans="1:9" x14ac:dyDescent="0.25">
      <c r="A5047" t="s">
        <v>366</v>
      </c>
      <c r="B5047" s="12" t="s">
        <v>365</v>
      </c>
      <c r="C5047" s="13" t="s">
        <v>54</v>
      </c>
      <c r="D5047" s="14">
        <v>45383.838194444441</v>
      </c>
      <c r="E5047" s="14">
        <v>45383.875</v>
      </c>
      <c r="F5047" s="15">
        <v>3.6805555555555557E-2</v>
      </c>
      <c r="G5047" s="15">
        <v>3.9583333333333331E-2</v>
      </c>
      <c r="H5047" s="13" t="s">
        <v>11</v>
      </c>
      <c r="I5047" s="13">
        <v>756.33031666666659</v>
      </c>
    </row>
    <row r="5048" spans="1:9" x14ac:dyDescent="0.25">
      <c r="A5048" t="s">
        <v>1217</v>
      </c>
      <c r="B5048" s="9" t="s">
        <v>26</v>
      </c>
      <c r="C5048" s="8" t="s">
        <v>75</v>
      </c>
      <c r="D5048" s="10">
        <v>45457.961805555547</v>
      </c>
      <c r="E5048" s="10">
        <v>45457.998611111107</v>
      </c>
      <c r="F5048" s="11">
        <v>3.6805555555555557E-2</v>
      </c>
      <c r="G5048" s="11">
        <v>1.693055555555556</v>
      </c>
      <c r="H5048" s="8" t="s">
        <v>1085</v>
      </c>
      <c r="I5048" s="8">
        <v>756.33031666666659</v>
      </c>
    </row>
    <row r="5049" spans="1:9" x14ac:dyDescent="0.25">
      <c r="A5049" t="s">
        <v>1655</v>
      </c>
      <c r="B5049" s="9" t="s">
        <v>712</v>
      </c>
      <c r="C5049" s="8" t="s">
        <v>125</v>
      </c>
      <c r="D5049" s="10">
        <v>45602.710416666669</v>
      </c>
      <c r="E5049" s="10">
        <v>45602.74722222222</v>
      </c>
      <c r="F5049" s="11">
        <v>3.6805555555555557E-2</v>
      </c>
      <c r="G5049" s="11">
        <v>-0.74097222222222225</v>
      </c>
      <c r="H5049" s="8" t="s">
        <v>1566</v>
      </c>
      <c r="I5049" s="8">
        <v>756.33031666666659</v>
      </c>
    </row>
    <row r="5050" spans="1:9" x14ac:dyDescent="0.25">
      <c r="A5050" t="s">
        <v>103</v>
      </c>
      <c r="B5050" s="12" t="s">
        <v>89</v>
      </c>
      <c r="C5050" s="13" t="s">
        <v>101</v>
      </c>
      <c r="D5050" s="14">
        <v>45579.887499999997</v>
      </c>
      <c r="E5050" s="14">
        <v>45579.924305555563</v>
      </c>
      <c r="F5050" s="15">
        <v>3.6805555555555557E-2</v>
      </c>
      <c r="G5050" s="15">
        <v>0.66597222222222219</v>
      </c>
      <c r="H5050" s="13" t="s">
        <v>1566</v>
      </c>
      <c r="I5050" s="13">
        <v>756.33031666666659</v>
      </c>
    </row>
    <row r="5051" spans="1:9" x14ac:dyDescent="0.25">
      <c r="A5051" t="s">
        <v>1770</v>
      </c>
      <c r="B5051" s="9" t="s">
        <v>1769</v>
      </c>
      <c r="C5051" s="8" t="s">
        <v>311</v>
      </c>
      <c r="D5051" s="10">
        <v>45463.348611111112</v>
      </c>
      <c r="E5051" s="10">
        <v>45463.385416666657</v>
      </c>
      <c r="F5051" s="11">
        <v>3.6805555555555557E-2</v>
      </c>
      <c r="G5051" s="11">
        <v>4.9305555555555547E-2</v>
      </c>
      <c r="H5051" s="8" t="s">
        <v>1566</v>
      </c>
      <c r="I5051" s="8">
        <v>756.33031666666659</v>
      </c>
    </row>
    <row r="5052" spans="1:9" x14ac:dyDescent="0.25">
      <c r="A5052" t="s">
        <v>1655</v>
      </c>
      <c r="B5052" s="9" t="s">
        <v>712</v>
      </c>
      <c r="C5052" s="8" t="s">
        <v>125</v>
      </c>
      <c r="D5052" s="10">
        <v>45324.746527777781</v>
      </c>
      <c r="E5052" s="10">
        <v>45324.783333333333</v>
      </c>
      <c r="F5052" s="11">
        <v>3.6805555555555557E-2</v>
      </c>
      <c r="G5052" s="11">
        <v>8.0555555555555561E-2</v>
      </c>
      <c r="H5052" s="8" t="s">
        <v>2207</v>
      </c>
      <c r="I5052" s="8">
        <v>756.33031666666659</v>
      </c>
    </row>
    <row r="5053" spans="1:9" x14ac:dyDescent="0.25">
      <c r="A5053" t="s">
        <v>1153</v>
      </c>
      <c r="B5053" s="12" t="s">
        <v>677</v>
      </c>
      <c r="C5053" s="13" t="s">
        <v>18</v>
      </c>
      <c r="D5053" s="14">
        <v>45444.10833333333</v>
      </c>
      <c r="E5053" s="14">
        <v>45444.145138888889</v>
      </c>
      <c r="F5053" s="15">
        <v>3.6805555555555557E-2</v>
      </c>
      <c r="G5053" s="15">
        <v>1.275694444444444</v>
      </c>
      <c r="H5053" s="13" t="s">
        <v>2502</v>
      </c>
      <c r="I5053" s="13">
        <v>756.33031666666659</v>
      </c>
    </row>
    <row r="5054" spans="1:9" x14ac:dyDescent="0.25">
      <c r="A5054" t="s">
        <v>1307</v>
      </c>
      <c r="B5054" s="9" t="s">
        <v>143</v>
      </c>
      <c r="C5054" s="8" t="s">
        <v>400</v>
      </c>
      <c r="D5054" s="10">
        <v>45367.762499999997</v>
      </c>
      <c r="E5054" s="10">
        <v>45367.799305555563</v>
      </c>
      <c r="F5054" s="11">
        <v>3.6805555555555557E-2</v>
      </c>
      <c r="G5054" s="11">
        <v>6.25E-2</v>
      </c>
      <c r="H5054" s="8" t="s">
        <v>2715</v>
      </c>
      <c r="I5054" s="8">
        <v>756.33031666666659</v>
      </c>
    </row>
    <row r="5055" spans="1:9" x14ac:dyDescent="0.25">
      <c r="A5055" t="s">
        <v>2745</v>
      </c>
      <c r="B5055" s="12" t="s">
        <v>125</v>
      </c>
      <c r="C5055" s="13" t="s">
        <v>1139</v>
      </c>
      <c r="D5055" s="14">
        <v>45547.794444444437</v>
      </c>
      <c r="E5055" s="14">
        <v>45547.831250000003</v>
      </c>
      <c r="F5055" s="15">
        <v>3.6805555555555557E-2</v>
      </c>
      <c r="G5055" s="15">
        <v>0.7729166666666667</v>
      </c>
      <c r="H5055" s="13" t="s">
        <v>2858</v>
      </c>
      <c r="I5055" s="13">
        <v>756.33031666666659</v>
      </c>
    </row>
    <row r="5056" spans="1:9" x14ac:dyDescent="0.25">
      <c r="A5056" t="s">
        <v>2978</v>
      </c>
      <c r="B5056" s="12" t="s">
        <v>1614</v>
      </c>
      <c r="C5056" s="13" t="s">
        <v>143</v>
      </c>
      <c r="D5056" s="14">
        <v>45475.897916666669</v>
      </c>
      <c r="E5056" s="14">
        <v>45475.93472222222</v>
      </c>
      <c r="F5056" s="15">
        <v>3.6805555555555557E-2</v>
      </c>
      <c r="G5056" s="15"/>
      <c r="H5056" s="13" t="s">
        <v>2858</v>
      </c>
      <c r="I5056" s="13">
        <v>756.33031666666659</v>
      </c>
    </row>
    <row r="5057" spans="1:9" x14ac:dyDescent="0.25">
      <c r="A5057" t="s">
        <v>3132</v>
      </c>
      <c r="B5057" s="12" t="s">
        <v>240</v>
      </c>
      <c r="C5057" s="13" t="s">
        <v>3130</v>
      </c>
      <c r="D5057" s="14">
        <v>45604.796527777777</v>
      </c>
      <c r="E5057" s="14">
        <v>45604.833333333343</v>
      </c>
      <c r="F5057" s="15">
        <v>3.6805555555555557E-2</v>
      </c>
      <c r="G5057" s="15">
        <v>5.0694444444444438E-2</v>
      </c>
      <c r="H5057" s="13" t="s">
        <v>3096</v>
      </c>
      <c r="I5057" s="13">
        <v>756.33031666666659</v>
      </c>
    </row>
    <row r="5058" spans="1:9" x14ac:dyDescent="0.25">
      <c r="A5058" t="s">
        <v>621</v>
      </c>
      <c r="B5058" s="9" t="s">
        <v>311</v>
      </c>
      <c r="C5058" s="8" t="s">
        <v>337</v>
      </c>
      <c r="D5058" s="10">
        <v>45452.586805555547</v>
      </c>
      <c r="E5058" s="10">
        <v>45452.623611111107</v>
      </c>
      <c r="F5058" s="11">
        <v>3.6805555555555557E-2</v>
      </c>
      <c r="G5058" s="11">
        <v>0.97013888888888888</v>
      </c>
      <c r="H5058" s="8" t="s">
        <v>3277</v>
      </c>
      <c r="I5058" s="8">
        <v>756.33031666666659</v>
      </c>
    </row>
    <row r="5059" spans="1:9" x14ac:dyDescent="0.25">
      <c r="A5059" t="s">
        <v>3394</v>
      </c>
      <c r="B5059" s="9" t="s">
        <v>987</v>
      </c>
      <c r="C5059" s="8" t="s">
        <v>18</v>
      </c>
      <c r="D5059" s="10">
        <v>45450.960416666669</v>
      </c>
      <c r="E5059" s="10">
        <v>45450.99722222222</v>
      </c>
      <c r="F5059" s="11">
        <v>3.6805555555555557E-2</v>
      </c>
      <c r="G5059" s="11">
        <v>0.55208333333333337</v>
      </c>
      <c r="H5059" s="8" t="s">
        <v>3277</v>
      </c>
      <c r="I5059" s="8">
        <v>756.33031666666659</v>
      </c>
    </row>
    <row r="5060" spans="1:9" x14ac:dyDescent="0.25">
      <c r="A5060" t="s">
        <v>621</v>
      </c>
      <c r="B5060" s="9" t="s">
        <v>311</v>
      </c>
      <c r="C5060" s="8" t="s">
        <v>337</v>
      </c>
      <c r="D5060" s="10">
        <v>45452.586805555547</v>
      </c>
      <c r="E5060" s="10">
        <v>45452.623611111107</v>
      </c>
      <c r="F5060" s="11">
        <v>3.6805555555555557E-2</v>
      </c>
      <c r="G5060" s="11">
        <v>0.97013888888888888</v>
      </c>
      <c r="H5060" s="8" t="s">
        <v>3484</v>
      </c>
      <c r="I5060" s="8">
        <v>756.33031666666659</v>
      </c>
    </row>
    <row r="5061" spans="1:9" x14ac:dyDescent="0.25">
      <c r="A5061" t="s">
        <v>3394</v>
      </c>
      <c r="B5061" s="9" t="s">
        <v>987</v>
      </c>
      <c r="C5061" s="8" t="s">
        <v>18</v>
      </c>
      <c r="D5061" s="10">
        <v>45450.960416666669</v>
      </c>
      <c r="E5061" s="10">
        <v>45450.99722222222</v>
      </c>
      <c r="F5061" s="11">
        <v>3.6805555555555557E-2</v>
      </c>
      <c r="G5061" s="11">
        <v>0.55208333333333337</v>
      </c>
      <c r="H5061" s="8" t="s">
        <v>3484</v>
      </c>
      <c r="I5061" s="8">
        <v>756.33031666666659</v>
      </c>
    </row>
    <row r="5062" spans="1:9" x14ac:dyDescent="0.25">
      <c r="A5062" t="s">
        <v>1144</v>
      </c>
      <c r="B5062" s="12" t="s">
        <v>376</v>
      </c>
      <c r="C5062" s="13" t="s">
        <v>18</v>
      </c>
      <c r="D5062" s="14">
        <v>45655.634027777778</v>
      </c>
      <c r="E5062" s="14">
        <v>45655.67083333333</v>
      </c>
      <c r="F5062" s="15">
        <v>3.6805555555555557E-2</v>
      </c>
      <c r="G5062" s="15">
        <v>0.41597222222222219</v>
      </c>
      <c r="H5062" s="13" t="s">
        <v>3485</v>
      </c>
      <c r="I5062" s="13">
        <v>756.33031666666659</v>
      </c>
    </row>
    <row r="5063" spans="1:9" x14ac:dyDescent="0.25">
      <c r="A5063" t="s">
        <v>195</v>
      </c>
      <c r="B5063" s="9" t="s">
        <v>125</v>
      </c>
      <c r="C5063" s="8" t="s">
        <v>18</v>
      </c>
      <c r="D5063" s="10">
        <v>45403.921527777777</v>
      </c>
      <c r="E5063" s="10">
        <v>45403.958333333343</v>
      </c>
      <c r="F5063" s="11">
        <v>3.6805555555555557E-2</v>
      </c>
      <c r="G5063" s="11">
        <v>5.4166666666666669E-2</v>
      </c>
      <c r="H5063" s="8" t="s">
        <v>3485</v>
      </c>
      <c r="I5063" s="8">
        <v>756.33031666666659</v>
      </c>
    </row>
    <row r="5064" spans="1:9" x14ac:dyDescent="0.25">
      <c r="A5064" t="s">
        <v>3660</v>
      </c>
      <c r="B5064" s="9" t="s">
        <v>32</v>
      </c>
      <c r="C5064" s="8" t="s">
        <v>58</v>
      </c>
      <c r="D5064" s="10">
        <v>45379.951388888891</v>
      </c>
      <c r="E5064" s="10">
        <v>45379.988194444442</v>
      </c>
      <c r="F5064" s="11">
        <v>3.6805555555555557E-2</v>
      </c>
      <c r="G5064" s="11">
        <v>0.64513888888888893</v>
      </c>
      <c r="H5064" s="8" t="s">
        <v>3485</v>
      </c>
      <c r="I5064" s="8">
        <v>756.33031666666659</v>
      </c>
    </row>
    <row r="5065" spans="1:9" x14ac:dyDescent="0.25">
      <c r="A5065" t="s">
        <v>513</v>
      </c>
      <c r="B5065" s="9" t="s">
        <v>18</v>
      </c>
      <c r="C5065" s="8" t="s">
        <v>125</v>
      </c>
      <c r="D5065" s="10">
        <v>45357.85833333333</v>
      </c>
      <c r="E5065" s="10">
        <v>45357.895138888889</v>
      </c>
      <c r="F5065" s="11">
        <v>3.6805555555555557E-2</v>
      </c>
      <c r="G5065" s="11">
        <v>0.64583333333333337</v>
      </c>
      <c r="H5065" s="8" t="s">
        <v>3485</v>
      </c>
      <c r="I5065" s="8">
        <v>756.33031666666659</v>
      </c>
    </row>
    <row r="5066" spans="1:9" x14ac:dyDescent="0.25">
      <c r="A5066" t="s">
        <v>3348</v>
      </c>
      <c r="B5066" s="9" t="s">
        <v>134</v>
      </c>
      <c r="C5066" s="8" t="s">
        <v>143</v>
      </c>
      <c r="D5066" s="10">
        <v>45480.879861111112</v>
      </c>
      <c r="E5066" s="10">
        <v>45480.916666666657</v>
      </c>
      <c r="F5066" s="11">
        <v>3.6805555555555557E-2</v>
      </c>
      <c r="G5066" s="11">
        <v>0.73124999999999996</v>
      </c>
      <c r="H5066" s="8" t="s">
        <v>3703</v>
      </c>
      <c r="I5066" s="8">
        <v>756.33031666666659</v>
      </c>
    </row>
    <row r="5067" spans="1:9" x14ac:dyDescent="0.25">
      <c r="A5067" t="s">
        <v>661</v>
      </c>
      <c r="B5067" s="12" t="s">
        <v>660</v>
      </c>
      <c r="C5067" s="13" t="s">
        <v>12</v>
      </c>
      <c r="D5067" s="14">
        <v>45364.729166666657</v>
      </c>
      <c r="E5067" s="14">
        <v>45364.765972222223</v>
      </c>
      <c r="F5067" s="15">
        <v>3.6805555555555557E-2</v>
      </c>
      <c r="G5067" s="15">
        <v>0.74791666666666667</v>
      </c>
      <c r="H5067" s="13" t="s">
        <v>3703</v>
      </c>
      <c r="I5067" s="13">
        <v>756.33031666666659</v>
      </c>
    </row>
    <row r="5068" spans="1:9" x14ac:dyDescent="0.25">
      <c r="A5068" t="s">
        <v>2302</v>
      </c>
      <c r="B5068" s="9" t="s">
        <v>156</v>
      </c>
      <c r="C5068" s="8" t="s">
        <v>1898</v>
      </c>
      <c r="D5068" s="10">
        <v>45341.978472222218</v>
      </c>
      <c r="E5068" s="10">
        <v>45342.015277777777</v>
      </c>
      <c r="F5068" s="11">
        <v>3.6805555555555557E-2</v>
      </c>
      <c r="G5068" s="11">
        <v>-0.97847222222222219</v>
      </c>
      <c r="H5068" s="8" t="s">
        <v>3918</v>
      </c>
      <c r="I5068" s="8">
        <v>756.33031666666659</v>
      </c>
    </row>
    <row r="5069" spans="1:9" x14ac:dyDescent="0.25">
      <c r="A5069" t="s">
        <v>1573</v>
      </c>
      <c r="B5069" s="9" t="s">
        <v>125</v>
      </c>
      <c r="C5069" s="8" t="s">
        <v>460</v>
      </c>
      <c r="D5069" s="10">
        <v>45630.865277777782</v>
      </c>
      <c r="E5069" s="10">
        <v>45630.902083333327</v>
      </c>
      <c r="F5069" s="11">
        <v>3.6805555555555557E-2</v>
      </c>
      <c r="G5069" s="11">
        <v>0.70833333333333337</v>
      </c>
      <c r="H5069" s="8" t="s">
        <v>4100</v>
      </c>
      <c r="I5069" s="8">
        <v>756.33031666666659</v>
      </c>
    </row>
    <row r="5070" spans="1:9" x14ac:dyDescent="0.25">
      <c r="A5070" t="s">
        <v>4190</v>
      </c>
      <c r="B5070" s="9" t="s">
        <v>447</v>
      </c>
      <c r="C5070" s="8" t="s">
        <v>2018</v>
      </c>
      <c r="D5070" s="10">
        <v>45526.581944444442</v>
      </c>
      <c r="E5070" s="10">
        <v>45526.618750000001</v>
      </c>
      <c r="F5070" s="11">
        <v>3.6805555555555557E-2</v>
      </c>
      <c r="G5070" s="11">
        <v>0.35625000000000001</v>
      </c>
      <c r="H5070" s="8" t="s">
        <v>4100</v>
      </c>
      <c r="I5070" s="8">
        <v>756.33031666666659</v>
      </c>
    </row>
    <row r="5071" spans="1:9" x14ac:dyDescent="0.25">
      <c r="A5071" t="s">
        <v>4196</v>
      </c>
      <c r="B5071" s="12" t="s">
        <v>221</v>
      </c>
      <c r="C5071" s="13" t="s">
        <v>2322</v>
      </c>
      <c r="D5071" s="14">
        <v>45506.816666666673</v>
      </c>
      <c r="E5071" s="14">
        <v>45506.853472222218</v>
      </c>
      <c r="F5071" s="15">
        <v>3.6805555555555557E-2</v>
      </c>
      <c r="G5071" s="15">
        <v>1.7562500000000001</v>
      </c>
      <c r="H5071" s="13" t="s">
        <v>4100</v>
      </c>
      <c r="I5071" s="13">
        <v>756.33031666666659</v>
      </c>
    </row>
    <row r="5072" spans="1:9" x14ac:dyDescent="0.25">
      <c r="A5072" t="s">
        <v>465</v>
      </c>
      <c r="B5072" s="12" t="s">
        <v>156</v>
      </c>
      <c r="C5072" s="13" t="s">
        <v>77</v>
      </c>
      <c r="D5072" s="14">
        <v>45502.118750000001</v>
      </c>
      <c r="E5072" s="14">
        <v>45502.155555555553</v>
      </c>
      <c r="F5072" s="15">
        <v>3.6805555555555557E-2</v>
      </c>
      <c r="G5072" s="15">
        <v>1.518055555555555</v>
      </c>
      <c r="H5072" s="13" t="s">
        <v>4288</v>
      </c>
      <c r="I5072" s="13">
        <v>756.33031666666659</v>
      </c>
    </row>
    <row r="5073" spans="1:9" x14ac:dyDescent="0.25">
      <c r="A5073" t="s">
        <v>4412</v>
      </c>
      <c r="B5073" s="9" t="s">
        <v>2833</v>
      </c>
      <c r="C5073" s="8" t="s">
        <v>221</v>
      </c>
      <c r="D5073" s="10">
        <v>45435.704861111109</v>
      </c>
      <c r="E5073" s="10">
        <v>45435.741666666669</v>
      </c>
      <c r="F5073" s="11">
        <v>3.6805555555555557E-2</v>
      </c>
      <c r="G5073" s="11">
        <v>0.75208333333333333</v>
      </c>
      <c r="H5073" s="8" t="s">
        <v>4288</v>
      </c>
      <c r="I5073" s="8">
        <v>756.33031666666659</v>
      </c>
    </row>
    <row r="5074" spans="1:9" x14ac:dyDescent="0.25">
      <c r="A5074" t="s">
        <v>29</v>
      </c>
      <c r="B5074" s="9" t="s">
        <v>28</v>
      </c>
      <c r="C5074" s="8" t="s">
        <v>26</v>
      </c>
      <c r="D5074" s="10">
        <v>45674.727083333331</v>
      </c>
      <c r="E5074" s="10">
        <v>45674.763194444437</v>
      </c>
      <c r="F5074" s="11">
        <v>3.6111111111111108E-2</v>
      </c>
      <c r="G5074" s="11">
        <v>0.1534722222222222</v>
      </c>
      <c r="H5074" s="8" t="s">
        <v>11</v>
      </c>
      <c r="I5074" s="8">
        <v>742.05993333333333</v>
      </c>
    </row>
    <row r="5075" spans="1:9" x14ac:dyDescent="0.25">
      <c r="A5075" t="s">
        <v>249</v>
      </c>
      <c r="B5075" s="12" t="s">
        <v>89</v>
      </c>
      <c r="C5075" s="13" t="s">
        <v>125</v>
      </c>
      <c r="D5075" s="14">
        <v>45522.473611111112</v>
      </c>
      <c r="E5075" s="14">
        <v>45522.509722222218</v>
      </c>
      <c r="F5075" s="15">
        <v>3.6111111111111108E-2</v>
      </c>
      <c r="G5075" s="15">
        <v>3.3333333333333333E-2</v>
      </c>
      <c r="H5075" s="13" t="s">
        <v>11</v>
      </c>
      <c r="I5075" s="13">
        <v>742.05993333333333</v>
      </c>
    </row>
    <row r="5076" spans="1:9" x14ac:dyDescent="0.25">
      <c r="A5076" t="s">
        <v>293</v>
      </c>
      <c r="B5076" s="12" t="s">
        <v>35</v>
      </c>
      <c r="C5076" s="13" t="s">
        <v>35</v>
      </c>
      <c r="D5076" s="14">
        <v>45469.682638888888</v>
      </c>
      <c r="E5076" s="14">
        <v>45469.71875</v>
      </c>
      <c r="F5076" s="15">
        <v>3.6111111111111108E-2</v>
      </c>
      <c r="G5076" s="15">
        <v>-3.6111111111111108E-2</v>
      </c>
      <c r="H5076" s="13" t="s">
        <v>11</v>
      </c>
      <c r="I5076" s="13">
        <v>742.05993333333333</v>
      </c>
    </row>
    <row r="5077" spans="1:9" x14ac:dyDescent="0.25">
      <c r="A5077" t="s">
        <v>855</v>
      </c>
      <c r="B5077" s="12" t="s">
        <v>35</v>
      </c>
      <c r="C5077" s="13" t="s">
        <v>496</v>
      </c>
      <c r="D5077" s="14">
        <v>45607.965277777781</v>
      </c>
      <c r="E5077" s="14">
        <v>45608.001388888893</v>
      </c>
      <c r="F5077" s="15">
        <v>3.6111111111111108E-2</v>
      </c>
      <c r="G5077" s="15">
        <v>0.64513888888888893</v>
      </c>
      <c r="H5077" s="13" t="s">
        <v>791</v>
      </c>
      <c r="I5077" s="13">
        <v>742.05993333333333</v>
      </c>
    </row>
    <row r="5078" spans="1:9" x14ac:dyDescent="0.25">
      <c r="A5078" t="s">
        <v>888</v>
      </c>
      <c r="B5078" s="9" t="s">
        <v>217</v>
      </c>
      <c r="C5078" s="8" t="s">
        <v>795</v>
      </c>
      <c r="D5078" s="10">
        <v>45546.416666666657</v>
      </c>
      <c r="E5078" s="10">
        <v>45546.452777777777</v>
      </c>
      <c r="F5078" s="11">
        <v>3.6111111111111108E-2</v>
      </c>
      <c r="G5078" s="11">
        <v>0.16180555555555559</v>
      </c>
      <c r="H5078" s="8" t="s">
        <v>791</v>
      </c>
      <c r="I5078" s="8">
        <v>742.05993333333333</v>
      </c>
    </row>
    <row r="5079" spans="1:9" x14ac:dyDescent="0.25">
      <c r="A5079" t="s">
        <v>773</v>
      </c>
      <c r="B5079" s="12" t="s">
        <v>54</v>
      </c>
      <c r="C5079" s="13" t="s">
        <v>156</v>
      </c>
      <c r="D5079" s="14">
        <v>45396.341666666667</v>
      </c>
      <c r="E5079" s="14">
        <v>45396.37777777778</v>
      </c>
      <c r="F5079" s="15">
        <v>3.6111111111111108E-2</v>
      </c>
      <c r="G5079" s="15"/>
      <c r="H5079" s="13" t="s">
        <v>791</v>
      </c>
      <c r="I5079" s="13">
        <v>742.05993333333333</v>
      </c>
    </row>
    <row r="5080" spans="1:9" x14ac:dyDescent="0.25">
      <c r="A5080" t="s">
        <v>1058</v>
      </c>
      <c r="B5080" s="12" t="s">
        <v>1057</v>
      </c>
      <c r="C5080" s="13" t="s">
        <v>75</v>
      </c>
      <c r="D5080" s="14">
        <v>45355.859722222223</v>
      </c>
      <c r="E5080" s="14">
        <v>45355.895833333343</v>
      </c>
      <c r="F5080" s="15">
        <v>3.6111111111111108E-2</v>
      </c>
      <c r="G5080" s="15">
        <v>5.9416666666666664</v>
      </c>
      <c r="H5080" s="13" t="s">
        <v>791</v>
      </c>
      <c r="I5080" s="13">
        <v>742.05993333333333</v>
      </c>
    </row>
    <row r="5081" spans="1:9" x14ac:dyDescent="0.25">
      <c r="A5081" t="s">
        <v>1079</v>
      </c>
      <c r="B5081" s="9" t="s">
        <v>439</v>
      </c>
      <c r="C5081" s="8" t="s">
        <v>646</v>
      </c>
      <c r="D5081" s="10">
        <v>45320.640277777777</v>
      </c>
      <c r="E5081" s="10">
        <v>45320.676388888889</v>
      </c>
      <c r="F5081" s="11">
        <v>3.6111111111111108E-2</v>
      </c>
      <c r="G5081" s="11">
        <v>5.5555555555555552E-2</v>
      </c>
      <c r="H5081" s="8" t="s">
        <v>791</v>
      </c>
      <c r="I5081" s="8">
        <v>742.05993333333333</v>
      </c>
    </row>
    <row r="5082" spans="1:9" x14ac:dyDescent="0.25">
      <c r="A5082" t="s">
        <v>251</v>
      </c>
      <c r="B5082" s="12" t="s">
        <v>30</v>
      </c>
      <c r="C5082" s="13" t="s">
        <v>32</v>
      </c>
      <c r="D5082" s="14">
        <v>45361.85</v>
      </c>
      <c r="E5082" s="14">
        <v>45361.886111111111</v>
      </c>
      <c r="F5082" s="15">
        <v>3.6111111111111108E-2</v>
      </c>
      <c r="G5082" s="15">
        <v>3.2638888888888891E-2</v>
      </c>
      <c r="H5082" s="13" t="s">
        <v>1085</v>
      </c>
      <c r="I5082" s="13">
        <v>742.05993333333333</v>
      </c>
    </row>
    <row r="5083" spans="1:9" x14ac:dyDescent="0.25">
      <c r="A5083" t="s">
        <v>1298</v>
      </c>
      <c r="B5083" s="9" t="s">
        <v>847</v>
      </c>
      <c r="C5083" s="8" t="s">
        <v>1296</v>
      </c>
      <c r="D5083" s="10">
        <v>45350.793749999997</v>
      </c>
      <c r="E5083" s="10">
        <v>45350.829861111109</v>
      </c>
      <c r="F5083" s="11">
        <v>3.6111111111111108E-2</v>
      </c>
      <c r="G5083" s="11">
        <v>1.0534722222222219</v>
      </c>
      <c r="H5083" s="8" t="s">
        <v>1085</v>
      </c>
      <c r="I5083" s="8">
        <v>742.05993333333333</v>
      </c>
    </row>
    <row r="5084" spans="1:9" x14ac:dyDescent="0.25">
      <c r="A5084" t="s">
        <v>1421</v>
      </c>
      <c r="B5084" s="9" t="s">
        <v>87</v>
      </c>
      <c r="C5084" s="8" t="s">
        <v>125</v>
      </c>
      <c r="D5084" s="10">
        <v>45496.935416666667</v>
      </c>
      <c r="E5084" s="10">
        <v>45496.97152777778</v>
      </c>
      <c r="F5084" s="11">
        <v>3.6111111111111108E-2</v>
      </c>
      <c r="G5084" s="11">
        <v>2.7590277777777779</v>
      </c>
      <c r="H5084" s="8" t="s">
        <v>1314</v>
      </c>
      <c r="I5084" s="8">
        <v>742.05993333333333</v>
      </c>
    </row>
    <row r="5085" spans="1:9" x14ac:dyDescent="0.25">
      <c r="A5085" t="s">
        <v>1469</v>
      </c>
      <c r="B5085" s="9" t="s">
        <v>18</v>
      </c>
      <c r="C5085" s="8" t="s">
        <v>1467</v>
      </c>
      <c r="D5085" s="10">
        <v>45438.638888888891</v>
      </c>
      <c r="E5085" s="10">
        <v>45438.675000000003</v>
      </c>
      <c r="F5085" s="11">
        <v>3.6111111111111108E-2</v>
      </c>
      <c r="G5085" s="11">
        <v>5.2777777777777778E-2</v>
      </c>
      <c r="H5085" s="8" t="s">
        <v>1314</v>
      </c>
      <c r="I5085" s="8">
        <v>742.05993333333333</v>
      </c>
    </row>
    <row r="5086" spans="1:9" x14ac:dyDescent="0.25">
      <c r="A5086" t="s">
        <v>879</v>
      </c>
      <c r="B5086" s="9" t="s">
        <v>240</v>
      </c>
      <c r="C5086" s="8" t="s">
        <v>664</v>
      </c>
      <c r="D5086" s="10">
        <v>45417.711805555547</v>
      </c>
      <c r="E5086" s="10">
        <v>45417.747916666667</v>
      </c>
      <c r="F5086" s="11">
        <v>3.6111111111111108E-2</v>
      </c>
      <c r="G5086" s="11">
        <v>8.4722222222222227E-2</v>
      </c>
      <c r="H5086" s="8" t="s">
        <v>1314</v>
      </c>
      <c r="I5086" s="8">
        <v>742.05993333333333</v>
      </c>
    </row>
    <row r="5087" spans="1:9" x14ac:dyDescent="0.25">
      <c r="A5087" t="s">
        <v>513</v>
      </c>
      <c r="B5087" s="12" t="s">
        <v>18</v>
      </c>
      <c r="C5087" s="13" t="s">
        <v>125</v>
      </c>
      <c r="D5087" s="14">
        <v>45682.831944444442</v>
      </c>
      <c r="E5087" s="14">
        <v>45682.868055555547</v>
      </c>
      <c r="F5087" s="15">
        <v>3.6111111111111108E-2</v>
      </c>
      <c r="G5087" s="15"/>
      <c r="H5087" s="13" t="s">
        <v>1566</v>
      </c>
      <c r="I5087" s="13">
        <v>742.05993333333333</v>
      </c>
    </row>
    <row r="5088" spans="1:9" x14ac:dyDescent="0.25">
      <c r="A5088" t="s">
        <v>1573</v>
      </c>
      <c r="B5088" s="12" t="s">
        <v>125</v>
      </c>
      <c r="C5088" s="13" t="s">
        <v>460</v>
      </c>
      <c r="D5088" s="14">
        <v>45674.777083333327</v>
      </c>
      <c r="E5088" s="14">
        <v>45674.813194444447</v>
      </c>
      <c r="F5088" s="15">
        <v>3.6111111111111108E-2</v>
      </c>
      <c r="G5088" s="15">
        <v>6.5972222222222224E-2</v>
      </c>
      <c r="H5088" s="13" t="s">
        <v>1566</v>
      </c>
      <c r="I5088" s="13">
        <v>742.05993333333333</v>
      </c>
    </row>
    <row r="5089" spans="1:9" x14ac:dyDescent="0.25">
      <c r="A5089" t="s">
        <v>1608</v>
      </c>
      <c r="B5089" s="12" t="s">
        <v>30</v>
      </c>
      <c r="C5089" s="13" t="s">
        <v>54</v>
      </c>
      <c r="D5089" s="14">
        <v>45648.734027777777</v>
      </c>
      <c r="E5089" s="14">
        <v>45648.770138888889</v>
      </c>
      <c r="F5089" s="15">
        <v>3.6111111111111108E-2</v>
      </c>
      <c r="G5089" s="15">
        <v>3.5416666666666673E-2</v>
      </c>
      <c r="H5089" s="13" t="s">
        <v>1566</v>
      </c>
      <c r="I5089" s="13">
        <v>742.05993333333333</v>
      </c>
    </row>
    <row r="5090" spans="1:9" x14ac:dyDescent="0.25">
      <c r="A5090" t="s">
        <v>1797</v>
      </c>
      <c r="B5090" s="12" t="s">
        <v>221</v>
      </c>
      <c r="C5090" s="13" t="s">
        <v>180</v>
      </c>
      <c r="D5090" s="14">
        <v>45424.773611111108</v>
      </c>
      <c r="E5090" s="14">
        <v>45424.80972222222</v>
      </c>
      <c r="F5090" s="15">
        <v>3.6111111111111108E-2</v>
      </c>
      <c r="G5090" s="15">
        <v>1.150694444444444</v>
      </c>
      <c r="H5090" s="13" t="s">
        <v>1566</v>
      </c>
      <c r="I5090" s="13">
        <v>742.05993333333333</v>
      </c>
    </row>
    <row r="5091" spans="1:9" x14ac:dyDescent="0.25">
      <c r="A5091" t="s">
        <v>1153</v>
      </c>
      <c r="B5091" s="9" t="s">
        <v>677</v>
      </c>
      <c r="C5091" s="8" t="s">
        <v>18</v>
      </c>
      <c r="D5091" s="10">
        <v>45391.47152777778</v>
      </c>
      <c r="E5091" s="10">
        <v>45391.507638888892</v>
      </c>
      <c r="F5091" s="11">
        <v>3.6111111111111108E-2</v>
      </c>
      <c r="G5091" s="11">
        <v>0.95347222222222228</v>
      </c>
      <c r="H5091" s="8" t="s">
        <v>1566</v>
      </c>
      <c r="I5091" s="8">
        <v>742.05993333333333</v>
      </c>
    </row>
    <row r="5092" spans="1:9" x14ac:dyDescent="0.25">
      <c r="A5092" t="s">
        <v>1842</v>
      </c>
      <c r="B5092" s="9" t="s">
        <v>143</v>
      </c>
      <c r="C5092" s="8" t="s">
        <v>1614</v>
      </c>
      <c r="D5092" s="10">
        <v>45389.600694444453</v>
      </c>
      <c r="E5092" s="10">
        <v>45389.636805555558</v>
      </c>
      <c r="F5092" s="11">
        <v>3.6111111111111108E-2</v>
      </c>
      <c r="G5092" s="11">
        <v>7.9166666666666663E-2</v>
      </c>
      <c r="H5092" s="8" t="s">
        <v>1566</v>
      </c>
      <c r="I5092" s="8">
        <v>742.05993333333333</v>
      </c>
    </row>
    <row r="5093" spans="1:9" x14ac:dyDescent="0.25">
      <c r="A5093" t="s">
        <v>1915</v>
      </c>
      <c r="B5093" s="9" t="s">
        <v>56</v>
      </c>
      <c r="C5093" s="8" t="s">
        <v>881</v>
      </c>
      <c r="D5093" s="10">
        <v>45661.759722222218</v>
      </c>
      <c r="E5093" s="10">
        <v>45661.79583333333</v>
      </c>
      <c r="F5093" s="11">
        <v>3.6111111111111108E-2</v>
      </c>
      <c r="G5093" s="11">
        <v>4.9305555555555547E-2</v>
      </c>
      <c r="H5093" s="8" t="s">
        <v>1908</v>
      </c>
      <c r="I5093" s="8">
        <v>742.05993333333333</v>
      </c>
    </row>
    <row r="5094" spans="1:9" x14ac:dyDescent="0.25">
      <c r="A5094" t="s">
        <v>1958</v>
      </c>
      <c r="B5094" s="9" t="s">
        <v>324</v>
      </c>
      <c r="C5094" s="8" t="s">
        <v>311</v>
      </c>
      <c r="D5094" s="10">
        <v>45583.572916666657</v>
      </c>
      <c r="E5094" s="10">
        <v>45583.609027777777</v>
      </c>
      <c r="F5094" s="11">
        <v>3.6111111111111108E-2</v>
      </c>
      <c r="G5094" s="11">
        <v>0.80763888888888891</v>
      </c>
      <c r="H5094" s="8" t="s">
        <v>1908</v>
      </c>
      <c r="I5094" s="8">
        <v>742.05993333333333</v>
      </c>
    </row>
    <row r="5095" spans="1:9" x14ac:dyDescent="0.25">
      <c r="A5095" t="s">
        <v>2179</v>
      </c>
      <c r="B5095" s="9" t="s">
        <v>409</v>
      </c>
      <c r="C5095" s="8" t="s">
        <v>156</v>
      </c>
      <c r="D5095" s="10">
        <v>45360.009722222218</v>
      </c>
      <c r="E5095" s="10">
        <v>45360.04583333333</v>
      </c>
      <c r="F5095" s="11">
        <v>3.6111111111111108E-2</v>
      </c>
      <c r="G5095" s="11">
        <v>0.75902777777777775</v>
      </c>
      <c r="H5095" s="8" t="s">
        <v>1908</v>
      </c>
      <c r="I5095" s="8">
        <v>742.05993333333333</v>
      </c>
    </row>
    <row r="5096" spans="1:9" x14ac:dyDescent="0.25">
      <c r="A5096" t="s">
        <v>2547</v>
      </c>
      <c r="B5096" s="12" t="s">
        <v>2546</v>
      </c>
      <c r="C5096" s="13" t="s">
        <v>1005</v>
      </c>
      <c r="D5096" s="14">
        <v>45609.957638888889</v>
      </c>
      <c r="E5096" s="14">
        <v>45609.993750000001</v>
      </c>
      <c r="F5096" s="15">
        <v>3.6111111111111108E-2</v>
      </c>
      <c r="G5096" s="15">
        <v>1.680555555555556</v>
      </c>
      <c r="H5096" s="13" t="s">
        <v>2502</v>
      </c>
      <c r="I5096" s="13">
        <v>742.05993333333333</v>
      </c>
    </row>
    <row r="5097" spans="1:9" x14ac:dyDescent="0.25">
      <c r="A5097" t="s">
        <v>2554</v>
      </c>
      <c r="B5097" s="12" t="s">
        <v>498</v>
      </c>
      <c r="C5097" s="13" t="s">
        <v>56</v>
      </c>
      <c r="D5097" s="14">
        <v>45599.710416666669</v>
      </c>
      <c r="E5097" s="14">
        <v>45599.746527777781</v>
      </c>
      <c r="F5097" s="15">
        <v>3.6111111111111108E-2</v>
      </c>
      <c r="G5097" s="15">
        <v>4.027777777777778E-2</v>
      </c>
      <c r="H5097" s="13" t="s">
        <v>2502</v>
      </c>
      <c r="I5097" s="13">
        <v>742.05993333333333</v>
      </c>
    </row>
    <row r="5098" spans="1:9" x14ac:dyDescent="0.25">
      <c r="A5098" t="s">
        <v>2648</v>
      </c>
      <c r="B5098" s="9" t="s">
        <v>54</v>
      </c>
      <c r="C5098" s="8" t="s">
        <v>45</v>
      </c>
      <c r="D5098" s="10">
        <v>45432.669444444437</v>
      </c>
      <c r="E5098" s="10">
        <v>45432.705555555563</v>
      </c>
      <c r="F5098" s="11">
        <v>3.6111111111111108E-2</v>
      </c>
      <c r="G5098" s="11">
        <v>4.9305555555555547E-2</v>
      </c>
      <c r="H5098" s="8" t="s">
        <v>2502</v>
      </c>
      <c r="I5098" s="8">
        <v>742.05993333333333</v>
      </c>
    </row>
    <row r="5099" spans="1:9" x14ac:dyDescent="0.25">
      <c r="A5099" t="s">
        <v>1044</v>
      </c>
      <c r="B5099" s="12" t="s">
        <v>143</v>
      </c>
      <c r="C5099" s="13" t="s">
        <v>134</v>
      </c>
      <c r="D5099" s="14">
        <v>45390.881249999999</v>
      </c>
      <c r="E5099" s="14">
        <v>45390.917361111111</v>
      </c>
      <c r="F5099" s="15">
        <v>3.6111111111111108E-2</v>
      </c>
      <c r="G5099" s="15">
        <v>0.14305555555555549</v>
      </c>
      <c r="H5099" s="13" t="s">
        <v>2502</v>
      </c>
      <c r="I5099" s="13">
        <v>742.05993333333333</v>
      </c>
    </row>
    <row r="5100" spans="1:9" x14ac:dyDescent="0.25">
      <c r="A5100" t="s">
        <v>695</v>
      </c>
      <c r="B5100" s="9" t="s">
        <v>12</v>
      </c>
      <c r="C5100" s="8" t="s">
        <v>105</v>
      </c>
      <c r="D5100" s="10">
        <v>45666.602083333331</v>
      </c>
      <c r="E5100" s="10">
        <v>45666.638194444437</v>
      </c>
      <c r="F5100" s="11">
        <v>3.6111111111111108E-2</v>
      </c>
      <c r="G5100" s="11"/>
      <c r="H5100" s="8" t="s">
        <v>2715</v>
      </c>
      <c r="I5100" s="8">
        <v>742.05993333333333</v>
      </c>
    </row>
    <row r="5101" spans="1:9" x14ac:dyDescent="0.25">
      <c r="A5101" t="s">
        <v>270</v>
      </c>
      <c r="B5101" s="9" t="s">
        <v>156</v>
      </c>
      <c r="C5101" s="8" t="s">
        <v>134</v>
      </c>
      <c r="D5101" s="10">
        <v>45354.788194444453</v>
      </c>
      <c r="E5101" s="10">
        <v>45354.824305555558</v>
      </c>
      <c r="F5101" s="11">
        <v>3.6111111111111108E-2</v>
      </c>
      <c r="G5101" s="11">
        <v>0.10069444444444441</v>
      </c>
      <c r="H5101" s="8" t="s">
        <v>2715</v>
      </c>
      <c r="I5101" s="8">
        <v>742.05993333333333</v>
      </c>
    </row>
    <row r="5102" spans="1:9" x14ac:dyDescent="0.25">
      <c r="A5102" t="s">
        <v>687</v>
      </c>
      <c r="B5102" s="9" t="s">
        <v>32</v>
      </c>
      <c r="C5102" s="8" t="s">
        <v>54</v>
      </c>
      <c r="D5102" s="10">
        <v>45622.902777777781</v>
      </c>
      <c r="E5102" s="10">
        <v>45622.938888888893</v>
      </c>
      <c r="F5102" s="11">
        <v>3.6111111111111108E-2</v>
      </c>
      <c r="G5102" s="11">
        <v>0.89375000000000004</v>
      </c>
      <c r="H5102" s="8" t="s">
        <v>2858</v>
      </c>
      <c r="I5102" s="8">
        <v>742.05993333333333</v>
      </c>
    </row>
    <row r="5103" spans="1:9" x14ac:dyDescent="0.25">
      <c r="A5103" t="s">
        <v>3016</v>
      </c>
      <c r="B5103" s="9" t="s">
        <v>1324</v>
      </c>
      <c r="C5103" s="8" t="s">
        <v>54</v>
      </c>
      <c r="D5103" s="10">
        <v>45411.725694444453</v>
      </c>
      <c r="E5103" s="10">
        <v>45411.761805555558</v>
      </c>
      <c r="F5103" s="11">
        <v>3.6111111111111108E-2</v>
      </c>
      <c r="G5103" s="11">
        <v>0.99027777777777781</v>
      </c>
      <c r="H5103" s="8" t="s">
        <v>2858</v>
      </c>
      <c r="I5103" s="8">
        <v>742.05993333333333</v>
      </c>
    </row>
    <row r="5104" spans="1:9" x14ac:dyDescent="0.25">
      <c r="A5104" t="s">
        <v>1254</v>
      </c>
      <c r="B5104" s="12" t="s">
        <v>18</v>
      </c>
      <c r="C5104" s="13" t="s">
        <v>677</v>
      </c>
      <c r="D5104" s="14">
        <v>45617.822222222218</v>
      </c>
      <c r="E5104" s="14">
        <v>45617.85833333333</v>
      </c>
      <c r="F5104" s="15">
        <v>3.6111111111111108E-2</v>
      </c>
      <c r="G5104" s="15">
        <v>0.78055555555555556</v>
      </c>
      <c r="H5104" s="13" t="s">
        <v>3096</v>
      </c>
      <c r="I5104" s="13">
        <v>742.05993333333333</v>
      </c>
    </row>
    <row r="5105" spans="1:9" x14ac:dyDescent="0.25">
      <c r="A5105" t="s">
        <v>1655</v>
      </c>
      <c r="B5105" s="9" t="s">
        <v>712</v>
      </c>
      <c r="C5105" s="8" t="s">
        <v>125</v>
      </c>
      <c r="D5105" s="10">
        <v>45431.75</v>
      </c>
      <c r="E5105" s="10">
        <v>45431.786111111112</v>
      </c>
      <c r="F5105" s="11">
        <v>3.6111111111111108E-2</v>
      </c>
      <c r="G5105" s="11">
        <v>4.3055555555555562E-2</v>
      </c>
      <c r="H5105" s="8" t="s">
        <v>3096</v>
      </c>
      <c r="I5105" s="8">
        <v>742.05993333333333</v>
      </c>
    </row>
    <row r="5106" spans="1:9" x14ac:dyDescent="0.25">
      <c r="A5106" t="s">
        <v>831</v>
      </c>
      <c r="B5106" s="9" t="s">
        <v>77</v>
      </c>
      <c r="C5106" s="8" t="s">
        <v>156</v>
      </c>
      <c r="D5106" s="10">
        <v>45394.700694444437</v>
      </c>
      <c r="E5106" s="10">
        <v>45394.736805555563</v>
      </c>
      <c r="F5106" s="11">
        <v>3.6111111111111108E-2</v>
      </c>
      <c r="G5106" s="11"/>
      <c r="H5106" s="8" t="s">
        <v>3096</v>
      </c>
      <c r="I5106" s="8">
        <v>742.05993333333333</v>
      </c>
    </row>
    <row r="5107" spans="1:9" x14ac:dyDescent="0.25">
      <c r="A5107" t="s">
        <v>3348</v>
      </c>
      <c r="B5107" s="9" t="s">
        <v>134</v>
      </c>
      <c r="C5107" s="8" t="s">
        <v>143</v>
      </c>
      <c r="D5107" s="10">
        <v>45550.78125</v>
      </c>
      <c r="E5107" s="10">
        <v>45550.817361111112</v>
      </c>
      <c r="F5107" s="11">
        <v>3.6111111111111108E-2</v>
      </c>
      <c r="G5107" s="11">
        <v>0.78541666666666665</v>
      </c>
      <c r="H5107" s="8" t="s">
        <v>3277</v>
      </c>
      <c r="I5107" s="8">
        <v>742.05993333333333</v>
      </c>
    </row>
    <row r="5108" spans="1:9" x14ac:dyDescent="0.25">
      <c r="A5108" t="s">
        <v>270</v>
      </c>
      <c r="B5108" s="9" t="s">
        <v>156</v>
      </c>
      <c r="C5108" s="8" t="s">
        <v>134</v>
      </c>
      <c r="D5108" s="10">
        <v>45407.90347222222</v>
      </c>
      <c r="E5108" s="10">
        <v>45407.939583333333</v>
      </c>
      <c r="F5108" s="11">
        <v>3.6111111111111108E-2</v>
      </c>
      <c r="G5108" s="11">
        <v>0.1131944444444444</v>
      </c>
      <c r="H5108" s="8" t="s">
        <v>3277</v>
      </c>
      <c r="I5108" s="8">
        <v>742.05993333333333</v>
      </c>
    </row>
    <row r="5109" spans="1:9" x14ac:dyDescent="0.25">
      <c r="A5109" t="s">
        <v>3348</v>
      </c>
      <c r="B5109" s="9" t="s">
        <v>134</v>
      </c>
      <c r="C5109" s="8" t="s">
        <v>143</v>
      </c>
      <c r="D5109" s="10">
        <v>45550.78125</v>
      </c>
      <c r="E5109" s="10">
        <v>45550.817361111112</v>
      </c>
      <c r="F5109" s="11">
        <v>3.6111111111111108E-2</v>
      </c>
      <c r="G5109" s="11">
        <v>0.78541666666666665</v>
      </c>
      <c r="H5109" s="8" t="s">
        <v>3484</v>
      </c>
      <c r="I5109" s="8">
        <v>742.05993333333333</v>
      </c>
    </row>
    <row r="5110" spans="1:9" x14ac:dyDescent="0.25">
      <c r="A5110" t="s">
        <v>270</v>
      </c>
      <c r="B5110" s="9" t="s">
        <v>156</v>
      </c>
      <c r="C5110" s="8" t="s">
        <v>134</v>
      </c>
      <c r="D5110" s="10">
        <v>45407.90347222222</v>
      </c>
      <c r="E5110" s="10">
        <v>45407.939583333333</v>
      </c>
      <c r="F5110" s="11">
        <v>3.6111111111111108E-2</v>
      </c>
      <c r="G5110" s="11">
        <v>0.1131944444444444</v>
      </c>
      <c r="H5110" s="8" t="s">
        <v>3484</v>
      </c>
      <c r="I5110" s="8">
        <v>742.05993333333333</v>
      </c>
    </row>
    <row r="5111" spans="1:9" x14ac:dyDescent="0.25">
      <c r="A5111" t="s">
        <v>3494</v>
      </c>
      <c r="B5111" s="9" t="s">
        <v>3266</v>
      </c>
      <c r="C5111" s="8" t="s">
        <v>156</v>
      </c>
      <c r="D5111" s="10">
        <v>45663.990972222222</v>
      </c>
      <c r="E5111" s="10">
        <v>45664.027083333327</v>
      </c>
      <c r="F5111" s="11">
        <v>3.6111111111111108E-2</v>
      </c>
      <c r="G5111" s="11">
        <v>3.5416666666666673E-2</v>
      </c>
      <c r="H5111" s="8" t="s">
        <v>3485</v>
      </c>
      <c r="I5111" s="8">
        <v>742.05993333333333</v>
      </c>
    </row>
    <row r="5112" spans="1:9" x14ac:dyDescent="0.25">
      <c r="A5112" t="s">
        <v>3535</v>
      </c>
      <c r="B5112" s="9" t="s">
        <v>460</v>
      </c>
      <c r="C5112" s="8" t="s">
        <v>101</v>
      </c>
      <c r="D5112" s="10">
        <v>45610.640972222223</v>
      </c>
      <c r="E5112" s="10">
        <v>45610.677083333343</v>
      </c>
      <c r="F5112" s="11">
        <v>3.6111111111111108E-2</v>
      </c>
      <c r="G5112" s="11"/>
      <c r="H5112" s="8" t="s">
        <v>3485</v>
      </c>
      <c r="I5112" s="8">
        <v>742.05993333333333</v>
      </c>
    </row>
    <row r="5113" spans="1:9" x14ac:dyDescent="0.25">
      <c r="A5113" t="s">
        <v>1608</v>
      </c>
      <c r="B5113" s="12" t="s">
        <v>30</v>
      </c>
      <c r="C5113" s="13" t="s">
        <v>54</v>
      </c>
      <c r="D5113" s="14">
        <v>45372.850694444453</v>
      </c>
      <c r="E5113" s="14">
        <v>45372.886805555558</v>
      </c>
      <c r="F5113" s="15">
        <v>3.6111111111111108E-2</v>
      </c>
      <c r="G5113" s="15">
        <v>0.71319444444444446</v>
      </c>
      <c r="H5113" s="13" t="s">
        <v>3485</v>
      </c>
      <c r="I5113" s="13">
        <v>742.05993333333333</v>
      </c>
    </row>
    <row r="5114" spans="1:9" x14ac:dyDescent="0.25">
      <c r="A5114" t="s">
        <v>3812</v>
      </c>
      <c r="B5114" s="12" t="s">
        <v>45</v>
      </c>
      <c r="C5114" s="13" t="s">
        <v>54</v>
      </c>
      <c r="D5114" s="14">
        <v>45506.70416666667</v>
      </c>
      <c r="E5114" s="14">
        <v>45506.740277777782</v>
      </c>
      <c r="F5114" s="15">
        <v>3.6111111111111108E-2</v>
      </c>
      <c r="G5114" s="15">
        <v>9.4444444444444442E-2</v>
      </c>
      <c r="H5114" s="13" t="s">
        <v>3703</v>
      </c>
      <c r="I5114" s="13">
        <v>742.05993333333333</v>
      </c>
    </row>
    <row r="5115" spans="1:9" x14ac:dyDescent="0.25">
      <c r="A5115" t="s">
        <v>3902</v>
      </c>
      <c r="B5115" s="9" t="s">
        <v>12</v>
      </c>
      <c r="C5115" s="8" t="s">
        <v>640</v>
      </c>
      <c r="D5115" s="10">
        <v>45378.704861111109</v>
      </c>
      <c r="E5115" s="10">
        <v>45378.740972222222</v>
      </c>
      <c r="F5115" s="11">
        <v>3.6111111111111108E-2</v>
      </c>
      <c r="G5115" s="11">
        <v>1.0854166666666669</v>
      </c>
      <c r="H5115" s="8" t="s">
        <v>3703</v>
      </c>
      <c r="I5115" s="8">
        <v>742.05993333333333</v>
      </c>
    </row>
    <row r="5116" spans="1:9" x14ac:dyDescent="0.25">
      <c r="A5116" t="s">
        <v>3971</v>
      </c>
      <c r="B5116" s="9" t="s">
        <v>1324</v>
      </c>
      <c r="C5116" s="8" t="s">
        <v>28</v>
      </c>
      <c r="D5116" s="10">
        <v>45609.68472222222</v>
      </c>
      <c r="E5116" s="10">
        <v>45609.720833333333</v>
      </c>
      <c r="F5116" s="11">
        <v>3.6111111111111108E-2</v>
      </c>
      <c r="G5116" s="11">
        <v>7.7777777777777779E-2</v>
      </c>
      <c r="H5116" s="8" t="s">
        <v>3918</v>
      </c>
      <c r="I5116" s="8">
        <v>742.05993333333333</v>
      </c>
    </row>
    <row r="5117" spans="1:9" x14ac:dyDescent="0.25">
      <c r="A5117" t="s">
        <v>3974</v>
      </c>
      <c r="B5117" s="9" t="s">
        <v>433</v>
      </c>
      <c r="C5117" s="8" t="s">
        <v>156</v>
      </c>
      <c r="D5117" s="10">
        <v>45608.106944444437</v>
      </c>
      <c r="E5117" s="10">
        <v>45608.143055555563</v>
      </c>
      <c r="F5117" s="11">
        <v>3.6111111111111108E-2</v>
      </c>
      <c r="G5117" s="11">
        <v>0.62986111111111109</v>
      </c>
      <c r="H5117" s="8" t="s">
        <v>3918</v>
      </c>
      <c r="I5117" s="8">
        <v>742.05993333333333</v>
      </c>
    </row>
    <row r="5118" spans="1:9" x14ac:dyDescent="0.25">
      <c r="A5118" t="s">
        <v>3979</v>
      </c>
      <c r="B5118" s="12" t="s">
        <v>1966</v>
      </c>
      <c r="C5118" s="13" t="s">
        <v>445</v>
      </c>
      <c r="D5118" s="14">
        <v>45606.677777777782</v>
      </c>
      <c r="E5118" s="14">
        <v>45606.713888888888</v>
      </c>
      <c r="F5118" s="15">
        <v>3.6111111111111108E-2</v>
      </c>
      <c r="G5118" s="15">
        <v>3.6111111111111108E-2</v>
      </c>
      <c r="H5118" s="13" t="s">
        <v>3918</v>
      </c>
      <c r="I5118" s="13">
        <v>742.05993333333333</v>
      </c>
    </row>
    <row r="5119" spans="1:9" x14ac:dyDescent="0.25">
      <c r="A5119" t="s">
        <v>1678</v>
      </c>
      <c r="B5119" s="9" t="s">
        <v>1677</v>
      </c>
      <c r="C5119" s="8" t="s">
        <v>337</v>
      </c>
      <c r="D5119" s="10">
        <v>45567.381944444453</v>
      </c>
      <c r="E5119" s="10">
        <v>45567.418055555558</v>
      </c>
      <c r="F5119" s="11">
        <v>3.6111111111111108E-2</v>
      </c>
      <c r="G5119" s="11">
        <v>5.9215277777777784</v>
      </c>
      <c r="H5119" s="8" t="s">
        <v>3918</v>
      </c>
      <c r="I5119" s="8">
        <v>742.05993333333333</v>
      </c>
    </row>
    <row r="5120" spans="1:9" x14ac:dyDescent="0.25">
      <c r="A5120" t="s">
        <v>568</v>
      </c>
      <c r="B5120" s="9" t="s">
        <v>75</v>
      </c>
      <c r="C5120" s="8" t="s">
        <v>143</v>
      </c>
      <c r="D5120" s="10">
        <v>45492.749305555553</v>
      </c>
      <c r="E5120" s="10">
        <v>45492.785416666673</v>
      </c>
      <c r="F5120" s="11">
        <v>3.6111111111111108E-2</v>
      </c>
      <c r="G5120" s="11">
        <v>0.85347222222222219</v>
      </c>
      <c r="H5120" s="8" t="s">
        <v>3918</v>
      </c>
      <c r="I5120" s="8">
        <v>742.05993333333333</v>
      </c>
    </row>
    <row r="5121" spans="1:9" x14ac:dyDescent="0.25">
      <c r="A5121" t="s">
        <v>4091</v>
      </c>
      <c r="B5121" s="9" t="s">
        <v>3130</v>
      </c>
      <c r="C5121" s="8" t="s">
        <v>2920</v>
      </c>
      <c r="D5121" s="10">
        <v>45328.802777777782</v>
      </c>
      <c r="E5121" s="10">
        <v>45328.838888888888</v>
      </c>
      <c r="F5121" s="11">
        <v>3.6111111111111108E-2</v>
      </c>
      <c r="G5121" s="11">
        <v>4.5138888888888888E-2</v>
      </c>
      <c r="H5121" s="8" t="s">
        <v>3918</v>
      </c>
      <c r="I5121" s="8">
        <v>742.05993333333333</v>
      </c>
    </row>
    <row r="5122" spans="1:9" x14ac:dyDescent="0.25">
      <c r="A5122" t="s">
        <v>4105</v>
      </c>
      <c r="B5122" s="12" t="s">
        <v>1482</v>
      </c>
      <c r="C5122" s="13" t="s">
        <v>4103</v>
      </c>
      <c r="D5122" s="14">
        <v>45660.509027777778</v>
      </c>
      <c r="E5122" s="14">
        <v>45660.545138888891</v>
      </c>
      <c r="F5122" s="15">
        <v>3.6111111111111108E-2</v>
      </c>
      <c r="G5122" s="15">
        <v>2.0743055555555561</v>
      </c>
      <c r="H5122" s="13" t="s">
        <v>4100</v>
      </c>
      <c r="I5122" s="13">
        <v>742.05993333333333</v>
      </c>
    </row>
    <row r="5123" spans="1:9" x14ac:dyDescent="0.25">
      <c r="A5123" t="s">
        <v>4197</v>
      </c>
      <c r="B5123" s="9" t="s">
        <v>955</v>
      </c>
      <c r="C5123" s="8" t="s">
        <v>221</v>
      </c>
      <c r="D5123" s="10">
        <v>45506.704861111109</v>
      </c>
      <c r="E5123" s="10">
        <v>45506.740972222222</v>
      </c>
      <c r="F5123" s="11">
        <v>3.6111111111111108E-2</v>
      </c>
      <c r="G5123" s="11">
        <v>7.5694444444444439E-2</v>
      </c>
      <c r="H5123" s="8" t="s">
        <v>4100</v>
      </c>
      <c r="I5123" s="8">
        <v>742.05993333333333</v>
      </c>
    </row>
    <row r="5124" spans="1:9" x14ac:dyDescent="0.25">
      <c r="A5124" t="s">
        <v>336</v>
      </c>
      <c r="B5124" s="12" t="s">
        <v>180</v>
      </c>
      <c r="C5124" s="13" t="s">
        <v>18</v>
      </c>
      <c r="D5124" s="14">
        <v>45624.710416666669</v>
      </c>
      <c r="E5124" s="14">
        <v>45624.746527777781</v>
      </c>
      <c r="F5124" s="15">
        <v>3.6111111111111108E-2</v>
      </c>
      <c r="G5124" s="15">
        <v>-0.66249999999999998</v>
      </c>
      <c r="H5124" s="13" t="s">
        <v>4288</v>
      </c>
      <c r="I5124" s="13">
        <v>742.05993333333333</v>
      </c>
    </row>
    <row r="5125" spans="1:9" x14ac:dyDescent="0.25">
      <c r="A5125" t="s">
        <v>4470</v>
      </c>
      <c r="B5125" s="12" t="s">
        <v>3190</v>
      </c>
      <c r="C5125" s="13" t="s">
        <v>18</v>
      </c>
      <c r="D5125" s="14">
        <v>45356.012499999997</v>
      </c>
      <c r="E5125" s="14">
        <v>45356.048611111109</v>
      </c>
      <c r="F5125" s="15">
        <v>3.6111111111111108E-2</v>
      </c>
      <c r="G5125" s="15">
        <v>5.5618055555555559</v>
      </c>
      <c r="H5125" s="13" t="s">
        <v>4288</v>
      </c>
      <c r="I5125" s="13">
        <v>742.05993333333333</v>
      </c>
    </row>
    <row r="5126" spans="1:9" x14ac:dyDescent="0.25">
      <c r="A5126" t="s">
        <v>336</v>
      </c>
      <c r="B5126" s="12" t="s">
        <v>180</v>
      </c>
      <c r="C5126" s="13" t="s">
        <v>18</v>
      </c>
      <c r="D5126" s="14">
        <v>45348.859722222223</v>
      </c>
      <c r="E5126" s="14">
        <v>45348.895833333343</v>
      </c>
      <c r="F5126" s="15">
        <v>3.6111111111111108E-2</v>
      </c>
      <c r="G5126" s="15">
        <v>0.73263888888888884</v>
      </c>
      <c r="H5126" s="13" t="s">
        <v>4288</v>
      </c>
      <c r="I5126" s="13">
        <v>742.05993333333333</v>
      </c>
    </row>
    <row r="5127" spans="1:9" x14ac:dyDescent="0.25">
      <c r="A5127" t="s">
        <v>2302</v>
      </c>
      <c r="B5127" s="9" t="s">
        <v>156</v>
      </c>
      <c r="C5127" s="8" t="s">
        <v>1898</v>
      </c>
      <c r="D5127" s="10">
        <v>45323.010416666657</v>
      </c>
      <c r="E5127" s="10">
        <v>45323.046527777777</v>
      </c>
      <c r="F5127" s="11">
        <v>3.6111111111111108E-2</v>
      </c>
      <c r="G5127" s="11"/>
      <c r="H5127" s="8" t="s">
        <v>4288</v>
      </c>
      <c r="I5127" s="8">
        <v>742.05993333333333</v>
      </c>
    </row>
    <row r="5128" spans="1:9" x14ac:dyDescent="0.25">
      <c r="A5128" t="s">
        <v>216</v>
      </c>
      <c r="B5128" s="12" t="s">
        <v>125</v>
      </c>
      <c r="C5128" s="13" t="s">
        <v>89</v>
      </c>
      <c r="D5128" s="14">
        <v>45669.974999999999</v>
      </c>
      <c r="E5128" s="14">
        <v>45670.011111111111</v>
      </c>
      <c r="F5128" s="15">
        <v>3.6111111111111108E-2</v>
      </c>
      <c r="G5128" s="15">
        <v>3.9750000000000001</v>
      </c>
      <c r="H5128" s="13" t="s">
        <v>4654</v>
      </c>
      <c r="I5128" s="13">
        <v>742.05993333333333</v>
      </c>
    </row>
    <row r="5129" spans="1:9" x14ac:dyDescent="0.25">
      <c r="A5129" t="s">
        <v>4696</v>
      </c>
      <c r="B5129" s="12" t="s">
        <v>18</v>
      </c>
      <c r="C5129" s="13" t="s">
        <v>2286</v>
      </c>
      <c r="D5129" s="14">
        <v>45589.741666666669</v>
      </c>
      <c r="E5129" s="14">
        <v>45589.777777777781</v>
      </c>
      <c r="F5129" s="15">
        <v>3.6111111111111108E-2</v>
      </c>
      <c r="G5129" s="15">
        <v>2.777777777777778E-2</v>
      </c>
      <c r="H5129" s="13" t="s">
        <v>4654</v>
      </c>
      <c r="I5129" s="13">
        <v>742.05993333333333</v>
      </c>
    </row>
    <row r="5130" spans="1:9" x14ac:dyDescent="0.25">
      <c r="A5130" t="s">
        <v>4705</v>
      </c>
      <c r="B5130" s="12" t="s">
        <v>156</v>
      </c>
      <c r="C5130" s="13" t="s">
        <v>1614</v>
      </c>
      <c r="D5130" s="14">
        <v>45577.880555555559</v>
      </c>
      <c r="E5130" s="14">
        <v>45577.916666666657</v>
      </c>
      <c r="F5130" s="15">
        <v>3.6111111111111108E-2</v>
      </c>
      <c r="G5130" s="15">
        <v>0.7993055555555556</v>
      </c>
      <c r="H5130" s="13" t="s">
        <v>4654</v>
      </c>
      <c r="I5130" s="13">
        <v>742.05993333333333</v>
      </c>
    </row>
    <row r="5131" spans="1:9" x14ac:dyDescent="0.25">
      <c r="A5131" t="s">
        <v>4884</v>
      </c>
      <c r="B5131" s="9" t="s">
        <v>4883</v>
      </c>
      <c r="C5131" s="8" t="s">
        <v>66</v>
      </c>
      <c r="D5131" s="10">
        <v>45521.001388888893</v>
      </c>
      <c r="E5131" s="10">
        <v>45521.037499999999</v>
      </c>
      <c r="F5131" s="11">
        <v>3.6111111111111108E-2</v>
      </c>
      <c r="G5131" s="11">
        <v>0.58333333333333337</v>
      </c>
      <c r="H5131" s="8" t="s">
        <v>4776</v>
      </c>
      <c r="I5131" s="8">
        <v>742.05993333333333</v>
      </c>
    </row>
    <row r="5132" spans="1:9" x14ac:dyDescent="0.25">
      <c r="A5132" t="s">
        <v>293</v>
      </c>
      <c r="B5132" s="9" t="s">
        <v>35</v>
      </c>
      <c r="C5132" s="8" t="s">
        <v>35</v>
      </c>
      <c r="D5132" s="10">
        <v>45469.682638888888</v>
      </c>
      <c r="E5132" s="10">
        <v>45469.718055555553</v>
      </c>
      <c r="F5132" s="11">
        <v>3.5416666666666673E-2</v>
      </c>
      <c r="G5132" s="11">
        <v>3.9597222222222221</v>
      </c>
      <c r="H5132" s="8" t="s">
        <v>11</v>
      </c>
      <c r="I5132" s="8">
        <v>727.78954999999996</v>
      </c>
    </row>
    <row r="5133" spans="1:9" x14ac:dyDescent="0.25">
      <c r="A5133" t="s">
        <v>336</v>
      </c>
      <c r="B5133" s="9" t="s">
        <v>180</v>
      </c>
      <c r="C5133" s="8" t="s">
        <v>18</v>
      </c>
      <c r="D5133" s="10">
        <v>45402.679166666669</v>
      </c>
      <c r="E5133" s="10">
        <v>45402.714583333327</v>
      </c>
      <c r="F5133" s="11">
        <v>3.5416666666666673E-2</v>
      </c>
      <c r="G5133" s="11">
        <v>8.1944444444444445E-2</v>
      </c>
      <c r="H5133" s="8" t="s">
        <v>11</v>
      </c>
      <c r="I5133" s="8">
        <v>727.78954999999996</v>
      </c>
    </row>
    <row r="5134" spans="1:9" x14ac:dyDescent="0.25">
      <c r="A5134" t="s">
        <v>543</v>
      </c>
      <c r="B5134" s="9" t="s">
        <v>301</v>
      </c>
      <c r="C5134" s="8" t="s">
        <v>210</v>
      </c>
      <c r="D5134" s="10">
        <v>45567.468055555553</v>
      </c>
      <c r="E5134" s="10">
        <v>45567.503472222219</v>
      </c>
      <c r="F5134" s="11">
        <v>3.5416666666666673E-2</v>
      </c>
      <c r="G5134" s="11">
        <v>1.3861111111111111</v>
      </c>
      <c r="H5134" s="8" t="s">
        <v>418</v>
      </c>
      <c r="I5134" s="8">
        <v>727.78954999999996</v>
      </c>
    </row>
    <row r="5135" spans="1:9" x14ac:dyDescent="0.25">
      <c r="A5135" t="s">
        <v>195</v>
      </c>
      <c r="B5135" s="12" t="s">
        <v>125</v>
      </c>
      <c r="C5135" s="13" t="s">
        <v>18</v>
      </c>
      <c r="D5135" s="14">
        <v>45555.572916666657</v>
      </c>
      <c r="E5135" s="14">
        <v>45555.60833333333</v>
      </c>
      <c r="F5135" s="15">
        <v>3.5416666666666673E-2</v>
      </c>
      <c r="G5135" s="15"/>
      <c r="H5135" s="13" t="s">
        <v>418</v>
      </c>
      <c r="I5135" s="13">
        <v>727.78954999999996</v>
      </c>
    </row>
    <row r="5136" spans="1:9" x14ac:dyDescent="0.25">
      <c r="A5136" t="s">
        <v>661</v>
      </c>
      <c r="B5136" s="12" t="s">
        <v>660</v>
      </c>
      <c r="C5136" s="13" t="s">
        <v>12</v>
      </c>
      <c r="D5136" s="14">
        <v>45414.661111111112</v>
      </c>
      <c r="E5136" s="14">
        <v>45414.696527777778</v>
      </c>
      <c r="F5136" s="15">
        <v>3.5416666666666673E-2</v>
      </c>
      <c r="G5136" s="15"/>
      <c r="H5136" s="13" t="s">
        <v>418</v>
      </c>
      <c r="I5136" s="13">
        <v>727.78954999999996</v>
      </c>
    </row>
    <row r="5137" spans="1:9" x14ac:dyDescent="0.25">
      <c r="A5137" t="s">
        <v>568</v>
      </c>
      <c r="B5137" s="9" t="s">
        <v>75</v>
      </c>
      <c r="C5137" s="8" t="s">
        <v>143</v>
      </c>
      <c r="D5137" s="10">
        <v>45331.856249999997</v>
      </c>
      <c r="E5137" s="10">
        <v>45331.89166666667</v>
      </c>
      <c r="F5137" s="11">
        <v>3.5416666666666673E-2</v>
      </c>
      <c r="G5137" s="11">
        <v>4.5138888888888888E-2</v>
      </c>
      <c r="H5137" s="8" t="s">
        <v>1085</v>
      </c>
      <c r="I5137" s="8">
        <v>727.78954999999996</v>
      </c>
    </row>
    <row r="5138" spans="1:9" x14ac:dyDescent="0.25">
      <c r="A5138" t="s">
        <v>1600</v>
      </c>
      <c r="B5138" s="12" t="s">
        <v>1599</v>
      </c>
      <c r="C5138" s="13" t="s">
        <v>1597</v>
      </c>
      <c r="D5138" s="14">
        <v>45655.738194444442</v>
      </c>
      <c r="E5138" s="14">
        <v>45655.773611111108</v>
      </c>
      <c r="F5138" s="15">
        <v>3.5416666666666673E-2</v>
      </c>
      <c r="G5138" s="15">
        <v>0.86875000000000002</v>
      </c>
      <c r="H5138" s="13" t="s">
        <v>1566</v>
      </c>
      <c r="I5138" s="13">
        <v>727.78954999999996</v>
      </c>
    </row>
    <row r="5139" spans="1:9" x14ac:dyDescent="0.25">
      <c r="A5139" t="s">
        <v>1732</v>
      </c>
      <c r="B5139" s="12" t="s">
        <v>311</v>
      </c>
      <c r="C5139" s="13" t="s">
        <v>217</v>
      </c>
      <c r="D5139" s="14">
        <v>45508.60833333333</v>
      </c>
      <c r="E5139" s="14">
        <v>45508.643750000003</v>
      </c>
      <c r="F5139" s="15">
        <v>3.5416666666666673E-2</v>
      </c>
      <c r="G5139" s="15">
        <v>1.677777777777778</v>
      </c>
      <c r="H5139" s="13" t="s">
        <v>1566</v>
      </c>
      <c r="I5139" s="13">
        <v>727.78954999999996</v>
      </c>
    </row>
    <row r="5140" spans="1:9" x14ac:dyDescent="0.25">
      <c r="A5140" t="s">
        <v>216</v>
      </c>
      <c r="B5140" s="12" t="s">
        <v>125</v>
      </c>
      <c r="C5140" s="13" t="s">
        <v>89</v>
      </c>
      <c r="D5140" s="14">
        <v>45468.418055555558</v>
      </c>
      <c r="E5140" s="14">
        <v>45468.453472222223</v>
      </c>
      <c r="F5140" s="15">
        <v>3.5416666666666673E-2</v>
      </c>
      <c r="G5140" s="15">
        <v>8.1944444444444445E-2</v>
      </c>
      <c r="H5140" s="13" t="s">
        <v>1566</v>
      </c>
      <c r="I5140" s="13">
        <v>727.78954999999996</v>
      </c>
    </row>
    <row r="5141" spans="1:9" x14ac:dyDescent="0.25">
      <c r="A5141" t="s">
        <v>2033</v>
      </c>
      <c r="B5141" s="9" t="s">
        <v>81</v>
      </c>
      <c r="C5141" s="8" t="s">
        <v>87</v>
      </c>
      <c r="D5141" s="10">
        <v>45506.722916666673</v>
      </c>
      <c r="E5141" s="10">
        <v>45506.758333333331</v>
      </c>
      <c r="F5141" s="11">
        <v>3.5416666666666673E-2</v>
      </c>
      <c r="G5141" s="11">
        <v>1.875694444444445</v>
      </c>
      <c r="H5141" s="8" t="s">
        <v>1908</v>
      </c>
      <c r="I5141" s="8">
        <v>727.78954999999996</v>
      </c>
    </row>
    <row r="5142" spans="1:9" x14ac:dyDescent="0.25">
      <c r="A5142" t="s">
        <v>2225</v>
      </c>
      <c r="B5142" s="12" t="s">
        <v>702</v>
      </c>
      <c r="C5142" s="13" t="s">
        <v>62</v>
      </c>
      <c r="D5142" s="14">
        <v>45654.979861111111</v>
      </c>
      <c r="E5142" s="14">
        <v>45655.015277777777</v>
      </c>
      <c r="F5142" s="15">
        <v>3.5416666666666673E-2</v>
      </c>
      <c r="G5142" s="15">
        <v>0.79791666666666672</v>
      </c>
      <c r="H5142" s="13" t="s">
        <v>2207</v>
      </c>
      <c r="I5142" s="13">
        <v>727.78954999999996</v>
      </c>
    </row>
    <row r="5143" spans="1:9" x14ac:dyDescent="0.25">
      <c r="A5143" t="s">
        <v>1217</v>
      </c>
      <c r="B5143" s="12" t="s">
        <v>26</v>
      </c>
      <c r="C5143" s="13" t="s">
        <v>75</v>
      </c>
      <c r="D5143" s="14">
        <v>45594.928472222222</v>
      </c>
      <c r="E5143" s="14">
        <v>45594.963888888888</v>
      </c>
      <c r="F5143" s="15">
        <v>3.5416666666666673E-2</v>
      </c>
      <c r="G5143" s="15">
        <v>1.970833333333333</v>
      </c>
      <c r="H5143" s="13" t="s">
        <v>2207</v>
      </c>
      <c r="I5143" s="13">
        <v>727.78954999999996</v>
      </c>
    </row>
    <row r="5144" spans="1:9" x14ac:dyDescent="0.25">
      <c r="A5144" t="s">
        <v>910</v>
      </c>
      <c r="B5144" s="9" t="s">
        <v>75</v>
      </c>
      <c r="C5144" s="8" t="s">
        <v>26</v>
      </c>
      <c r="D5144" s="10">
        <v>45594.63958333333</v>
      </c>
      <c r="E5144" s="10">
        <v>45594.675000000003</v>
      </c>
      <c r="F5144" s="11">
        <v>3.5416666666666673E-2</v>
      </c>
      <c r="G5144" s="11">
        <v>0.25347222222222221</v>
      </c>
      <c r="H5144" s="8" t="s">
        <v>2207</v>
      </c>
      <c r="I5144" s="8">
        <v>727.78954999999996</v>
      </c>
    </row>
    <row r="5145" spans="1:9" x14ac:dyDescent="0.25">
      <c r="A5145" t="s">
        <v>2471</v>
      </c>
      <c r="B5145" s="9" t="s">
        <v>1838</v>
      </c>
      <c r="C5145" s="8" t="s">
        <v>175</v>
      </c>
      <c r="D5145" s="10">
        <v>45342.034722222219</v>
      </c>
      <c r="E5145" s="10">
        <v>45342.070138888892</v>
      </c>
      <c r="F5145" s="11">
        <v>3.5416666666666673E-2</v>
      </c>
      <c r="G5145" s="11">
        <v>5.6250000000000001E-2</v>
      </c>
      <c r="H5145" s="8" t="s">
        <v>2207</v>
      </c>
      <c r="I5145" s="8">
        <v>727.78954999999996</v>
      </c>
    </row>
    <row r="5146" spans="1:9" x14ac:dyDescent="0.25">
      <c r="A5146" t="s">
        <v>1217</v>
      </c>
      <c r="B5146" s="12" t="s">
        <v>26</v>
      </c>
      <c r="C5146" s="13" t="s">
        <v>75</v>
      </c>
      <c r="D5146" s="14">
        <v>45380.977083333331</v>
      </c>
      <c r="E5146" s="14">
        <v>45381.012499999997</v>
      </c>
      <c r="F5146" s="15">
        <v>3.5416666666666673E-2</v>
      </c>
      <c r="G5146" s="15">
        <v>0.61319444444444449</v>
      </c>
      <c r="H5146" s="13" t="s">
        <v>2502</v>
      </c>
      <c r="I5146" s="13">
        <v>727.78954999999996</v>
      </c>
    </row>
    <row r="5147" spans="1:9" x14ac:dyDescent="0.25">
      <c r="A5147" t="s">
        <v>1691</v>
      </c>
      <c r="B5147" s="12" t="s">
        <v>101</v>
      </c>
      <c r="C5147" s="13" t="s">
        <v>89</v>
      </c>
      <c r="D5147" s="14">
        <v>45592.961111111108</v>
      </c>
      <c r="E5147" s="14">
        <v>45592.996527777781</v>
      </c>
      <c r="F5147" s="15">
        <v>3.5416666666666673E-2</v>
      </c>
      <c r="G5147" s="15">
        <v>3.5249999999999999</v>
      </c>
      <c r="H5147" s="13" t="s">
        <v>2858</v>
      </c>
      <c r="I5147" s="13">
        <v>727.78954999999996</v>
      </c>
    </row>
    <row r="5148" spans="1:9" x14ac:dyDescent="0.25">
      <c r="A5148" t="s">
        <v>195</v>
      </c>
      <c r="B5148" s="12" t="s">
        <v>125</v>
      </c>
      <c r="C5148" s="13" t="s">
        <v>18</v>
      </c>
      <c r="D5148" s="14">
        <v>45331.837500000001</v>
      </c>
      <c r="E5148" s="14">
        <v>45331.872916666667</v>
      </c>
      <c r="F5148" s="15">
        <v>3.5416666666666673E-2</v>
      </c>
      <c r="G5148" s="15">
        <v>1.0166666666666671</v>
      </c>
      <c r="H5148" s="13" t="s">
        <v>2858</v>
      </c>
      <c r="I5148" s="13">
        <v>727.78954999999996</v>
      </c>
    </row>
    <row r="5149" spans="1:9" x14ac:dyDescent="0.25">
      <c r="A5149" t="s">
        <v>3513</v>
      </c>
      <c r="B5149" s="9" t="s">
        <v>156</v>
      </c>
      <c r="C5149" s="8" t="s">
        <v>3266</v>
      </c>
      <c r="D5149" s="10">
        <v>45645.990277777782</v>
      </c>
      <c r="E5149" s="10">
        <v>45646.025694444441</v>
      </c>
      <c r="F5149" s="11">
        <v>3.5416666666666673E-2</v>
      </c>
      <c r="G5149" s="11">
        <v>0.1645833333333333</v>
      </c>
      <c r="H5149" s="8" t="s">
        <v>3485</v>
      </c>
      <c r="I5149" s="8">
        <v>727.78954999999996</v>
      </c>
    </row>
    <row r="5150" spans="1:9" x14ac:dyDescent="0.25">
      <c r="A5150" t="s">
        <v>3574</v>
      </c>
      <c r="B5150" s="12" t="s">
        <v>89</v>
      </c>
      <c r="C5150" s="13" t="s">
        <v>3572</v>
      </c>
      <c r="D5150" s="14">
        <v>45541.731944444437</v>
      </c>
      <c r="E5150" s="14">
        <v>45541.767361111109</v>
      </c>
      <c r="F5150" s="15">
        <v>3.5416666666666673E-2</v>
      </c>
      <c r="G5150" s="15">
        <v>6.7361111111111108E-2</v>
      </c>
      <c r="H5150" s="13" t="s">
        <v>3485</v>
      </c>
      <c r="I5150" s="13">
        <v>727.78954999999996</v>
      </c>
    </row>
    <row r="5151" spans="1:9" x14ac:dyDescent="0.25">
      <c r="A5151" t="s">
        <v>2883</v>
      </c>
      <c r="B5151" s="9" t="s">
        <v>143</v>
      </c>
      <c r="C5151" s="8" t="s">
        <v>77</v>
      </c>
      <c r="D5151" s="10">
        <v>45605.93472222222</v>
      </c>
      <c r="E5151" s="10">
        <v>45605.970138888893</v>
      </c>
      <c r="F5151" s="11">
        <v>3.5416666666666673E-2</v>
      </c>
      <c r="G5151" s="11">
        <v>0.1055555555555556</v>
      </c>
      <c r="H5151" s="8" t="s">
        <v>3703</v>
      </c>
      <c r="I5151" s="8">
        <v>727.78954999999996</v>
      </c>
    </row>
    <row r="5152" spans="1:9" x14ac:dyDescent="0.25">
      <c r="A5152" t="s">
        <v>4088</v>
      </c>
      <c r="B5152" s="9" t="s">
        <v>22</v>
      </c>
      <c r="C5152" s="8" t="s">
        <v>4086</v>
      </c>
      <c r="D5152" s="10">
        <v>45336.677777777782</v>
      </c>
      <c r="E5152" s="10">
        <v>45336.713194444441</v>
      </c>
      <c r="F5152" s="11">
        <v>3.5416666666666673E-2</v>
      </c>
      <c r="G5152" s="11">
        <v>6.1805555555555558E-2</v>
      </c>
      <c r="H5152" s="8" t="s">
        <v>3918</v>
      </c>
      <c r="I5152" s="8">
        <v>727.78954999999996</v>
      </c>
    </row>
    <row r="5153" spans="1:9" x14ac:dyDescent="0.25">
      <c r="A5153" t="s">
        <v>4212</v>
      </c>
      <c r="B5153" s="12" t="s">
        <v>337</v>
      </c>
      <c r="C5153" s="13" t="s">
        <v>546</v>
      </c>
      <c r="D5153" s="14">
        <v>45489.461111111108</v>
      </c>
      <c r="E5153" s="14">
        <v>45489.496527777781</v>
      </c>
      <c r="F5153" s="15">
        <v>3.5416666666666673E-2</v>
      </c>
      <c r="G5153" s="15">
        <v>0.89930555555555558</v>
      </c>
      <c r="H5153" s="13" t="s">
        <v>4100</v>
      </c>
      <c r="I5153" s="13">
        <v>727.78954999999996</v>
      </c>
    </row>
    <row r="5154" spans="1:9" x14ac:dyDescent="0.25">
      <c r="A5154" t="s">
        <v>4323</v>
      </c>
      <c r="B5154" s="9" t="s">
        <v>460</v>
      </c>
      <c r="C5154" s="8" t="s">
        <v>961</v>
      </c>
      <c r="D5154" s="10">
        <v>45629.706944444442</v>
      </c>
      <c r="E5154" s="10">
        <v>45629.742361111108</v>
      </c>
      <c r="F5154" s="11">
        <v>3.5416666666666673E-2</v>
      </c>
      <c r="G5154" s="11">
        <v>0.83125000000000004</v>
      </c>
      <c r="H5154" s="8" t="s">
        <v>4288</v>
      </c>
      <c r="I5154" s="8">
        <v>727.78954999999996</v>
      </c>
    </row>
    <row r="5155" spans="1:9" x14ac:dyDescent="0.25">
      <c r="A5155" t="s">
        <v>513</v>
      </c>
      <c r="B5155" s="12" t="s">
        <v>18</v>
      </c>
      <c r="C5155" s="13" t="s">
        <v>125</v>
      </c>
      <c r="D5155" s="14">
        <v>45396.978472222218</v>
      </c>
      <c r="E5155" s="14">
        <v>45397.013888888891</v>
      </c>
      <c r="F5155" s="15">
        <v>3.5416666666666673E-2</v>
      </c>
      <c r="G5155" s="15">
        <v>0.58958333333333335</v>
      </c>
      <c r="H5155" s="13" t="s">
        <v>4288</v>
      </c>
      <c r="I5155" s="13">
        <v>727.78954999999996</v>
      </c>
    </row>
    <row r="5156" spans="1:9" x14ac:dyDescent="0.25">
      <c r="A5156" t="s">
        <v>270</v>
      </c>
      <c r="B5156" s="9" t="s">
        <v>156</v>
      </c>
      <c r="C5156" s="8" t="s">
        <v>134</v>
      </c>
      <c r="D5156" s="10">
        <v>45583.699305555558</v>
      </c>
      <c r="E5156" s="10">
        <v>45583.734722222223</v>
      </c>
      <c r="F5156" s="11">
        <v>3.5416666666666673E-2</v>
      </c>
      <c r="G5156" s="11">
        <v>9.3055555555555558E-2</v>
      </c>
      <c r="H5156" s="8" t="s">
        <v>4485</v>
      </c>
      <c r="I5156" s="8">
        <v>727.78954999999996</v>
      </c>
    </row>
    <row r="5157" spans="1:9" x14ac:dyDescent="0.25">
      <c r="A5157" t="s">
        <v>1175</v>
      </c>
      <c r="B5157" s="12" t="s">
        <v>955</v>
      </c>
      <c r="C5157" s="13" t="s">
        <v>18</v>
      </c>
      <c r="D5157" s="14">
        <v>45482.867361111108</v>
      </c>
      <c r="E5157" s="14">
        <v>45482.902777777781</v>
      </c>
      <c r="F5157" s="15">
        <v>3.5416666666666673E-2</v>
      </c>
      <c r="G5157" s="15">
        <v>1.7333333333333329</v>
      </c>
      <c r="H5157" s="13" t="s">
        <v>4485</v>
      </c>
      <c r="I5157" s="13">
        <v>727.78954999999996</v>
      </c>
    </row>
    <row r="5158" spans="1:9" x14ac:dyDescent="0.25">
      <c r="A5158" t="s">
        <v>831</v>
      </c>
      <c r="B5158" s="9" t="s">
        <v>77</v>
      </c>
      <c r="C5158" s="8" t="s">
        <v>156</v>
      </c>
      <c r="D5158" s="10">
        <v>45596.94027777778</v>
      </c>
      <c r="E5158" s="10">
        <v>45596.975694444453</v>
      </c>
      <c r="F5158" s="11">
        <v>3.5416666666666673E-2</v>
      </c>
      <c r="G5158" s="11">
        <v>0.79305555555555551</v>
      </c>
      <c r="H5158" s="8" t="s">
        <v>4654</v>
      </c>
      <c r="I5158" s="8">
        <v>727.78954999999996</v>
      </c>
    </row>
    <row r="5159" spans="1:9" x14ac:dyDescent="0.25">
      <c r="A5159" t="s">
        <v>4713</v>
      </c>
      <c r="B5159" s="12" t="s">
        <v>1764</v>
      </c>
      <c r="C5159" s="13" t="s">
        <v>337</v>
      </c>
      <c r="D5159" s="14">
        <v>45565.543055555558</v>
      </c>
      <c r="E5159" s="14">
        <v>45565.578472222223</v>
      </c>
      <c r="F5159" s="15">
        <v>3.5416666666666673E-2</v>
      </c>
      <c r="G5159" s="15">
        <v>5.0041666666666664</v>
      </c>
      <c r="H5159" s="13" t="s">
        <v>4654</v>
      </c>
      <c r="I5159" s="13">
        <v>727.78954999999996</v>
      </c>
    </row>
    <row r="5160" spans="1:9" x14ac:dyDescent="0.25">
      <c r="A5160" t="s">
        <v>4861</v>
      </c>
      <c r="B5160" s="12" t="s">
        <v>4860</v>
      </c>
      <c r="C5160" s="13" t="s">
        <v>22</v>
      </c>
      <c r="D5160" s="14">
        <v>45553.87777777778</v>
      </c>
      <c r="E5160" s="14">
        <v>45553.913194444453</v>
      </c>
      <c r="F5160" s="15">
        <v>3.5416666666666673E-2</v>
      </c>
      <c r="G5160" s="15">
        <v>2.651388888888889</v>
      </c>
      <c r="H5160" s="13" t="s">
        <v>4776</v>
      </c>
      <c r="I5160" s="13">
        <v>727.78954999999996</v>
      </c>
    </row>
    <row r="5161" spans="1:9" x14ac:dyDescent="0.25">
      <c r="A5161" t="s">
        <v>746</v>
      </c>
      <c r="B5161" s="12" t="s">
        <v>409</v>
      </c>
      <c r="C5161" s="13" t="s">
        <v>143</v>
      </c>
      <c r="D5161" s="14">
        <v>45545.688888888893</v>
      </c>
      <c r="E5161" s="14">
        <v>45545.724305555559</v>
      </c>
      <c r="F5161" s="15">
        <v>3.5416666666666673E-2</v>
      </c>
      <c r="G5161" s="15">
        <v>1.3263888888888891</v>
      </c>
      <c r="H5161" s="13" t="s">
        <v>4776</v>
      </c>
      <c r="I5161" s="13">
        <v>727.78954999999996</v>
      </c>
    </row>
    <row r="5162" spans="1:9" x14ac:dyDescent="0.25">
      <c r="A5162" t="s">
        <v>3697</v>
      </c>
      <c r="B5162" s="9" t="s">
        <v>156</v>
      </c>
      <c r="C5162" s="8" t="s">
        <v>409</v>
      </c>
      <c r="D5162" s="10">
        <v>45545.599305555559</v>
      </c>
      <c r="E5162" s="10">
        <v>45545.634722222218</v>
      </c>
      <c r="F5162" s="11">
        <v>3.5416666666666673E-2</v>
      </c>
      <c r="G5162" s="11">
        <v>5.4166666666666669E-2</v>
      </c>
      <c r="H5162" s="8" t="s">
        <v>4776</v>
      </c>
      <c r="I5162" s="8">
        <v>727.78954999999996</v>
      </c>
    </row>
    <row r="5163" spans="1:9" x14ac:dyDescent="0.25">
      <c r="A5163" t="s">
        <v>538</v>
      </c>
      <c r="B5163" s="12" t="s">
        <v>337</v>
      </c>
      <c r="C5163" s="13" t="s">
        <v>311</v>
      </c>
      <c r="D5163" s="14">
        <v>45454.486805555563</v>
      </c>
      <c r="E5163" s="14">
        <v>45454.522222222222</v>
      </c>
      <c r="F5163" s="15">
        <v>3.5416666666666673E-2</v>
      </c>
      <c r="G5163" s="15">
        <v>0.87430555555555556</v>
      </c>
      <c r="H5163" s="13" t="s">
        <v>4776</v>
      </c>
      <c r="I5163" s="13">
        <v>727.78954999999996</v>
      </c>
    </row>
    <row r="5164" spans="1:9" x14ac:dyDescent="0.25">
      <c r="A5164" t="s">
        <v>513</v>
      </c>
      <c r="B5164" s="9" t="s">
        <v>18</v>
      </c>
      <c r="C5164" s="8" t="s">
        <v>125</v>
      </c>
      <c r="D5164" s="10">
        <v>45368.611111111109</v>
      </c>
      <c r="E5164" s="10">
        <v>45368.646527777782</v>
      </c>
      <c r="F5164" s="11">
        <v>3.5416666666666673E-2</v>
      </c>
      <c r="G5164" s="11">
        <v>1.0458333333333329</v>
      </c>
      <c r="H5164" s="8" t="s">
        <v>4776</v>
      </c>
      <c r="I5164" s="8">
        <v>727.78954999999996</v>
      </c>
    </row>
    <row r="5165" spans="1:9" x14ac:dyDescent="0.25">
      <c r="A5165" t="s">
        <v>303</v>
      </c>
      <c r="B5165" s="12" t="s">
        <v>186</v>
      </c>
      <c r="C5165" s="13" t="s">
        <v>301</v>
      </c>
      <c r="D5165" s="14">
        <v>45452.294444444437</v>
      </c>
      <c r="E5165" s="14">
        <v>45452.32916666667</v>
      </c>
      <c r="F5165" s="15">
        <v>3.4722222222222217E-2</v>
      </c>
      <c r="G5165" s="15">
        <v>1.0583333333333329</v>
      </c>
      <c r="H5165" s="13" t="s">
        <v>11</v>
      </c>
      <c r="I5165" s="13">
        <v>713.51916666666671</v>
      </c>
    </row>
    <row r="5166" spans="1:9" x14ac:dyDescent="0.25">
      <c r="A5166" t="s">
        <v>25</v>
      </c>
      <c r="B5166" s="9" t="s">
        <v>24</v>
      </c>
      <c r="C5166" s="8" t="s">
        <v>22</v>
      </c>
      <c r="D5166" s="10">
        <v>45582.913194444453</v>
      </c>
      <c r="E5166" s="10">
        <v>45582.947916666657</v>
      </c>
      <c r="F5166" s="11">
        <v>3.4722222222222217E-2</v>
      </c>
      <c r="G5166" s="11">
        <v>1.976388888888889</v>
      </c>
      <c r="H5166" s="8" t="s">
        <v>418</v>
      </c>
      <c r="I5166" s="8">
        <v>713.51916666666671</v>
      </c>
    </row>
    <row r="5167" spans="1:9" x14ac:dyDescent="0.25">
      <c r="A5167" t="s">
        <v>766</v>
      </c>
      <c r="B5167" s="12" t="s">
        <v>134</v>
      </c>
      <c r="C5167" s="13" t="s">
        <v>156</v>
      </c>
      <c r="D5167" s="14">
        <v>45347.852083333331</v>
      </c>
      <c r="E5167" s="14">
        <v>45347.886805555558</v>
      </c>
      <c r="F5167" s="15">
        <v>3.4722222222222217E-2</v>
      </c>
      <c r="G5167" s="15">
        <v>0.28194444444444439</v>
      </c>
      <c r="H5167" s="13" t="s">
        <v>418</v>
      </c>
      <c r="I5167" s="13">
        <v>713.51916666666671</v>
      </c>
    </row>
    <row r="5168" spans="1:9" x14ac:dyDescent="0.25">
      <c r="A5168" t="s">
        <v>513</v>
      </c>
      <c r="B5168" s="12" t="s">
        <v>18</v>
      </c>
      <c r="C5168" s="13" t="s">
        <v>125</v>
      </c>
      <c r="D5168" s="14">
        <v>45560.939583333333</v>
      </c>
      <c r="E5168" s="14">
        <v>45560.974305555559</v>
      </c>
      <c r="F5168" s="15">
        <v>3.4722222222222217E-2</v>
      </c>
      <c r="G5168" s="15"/>
      <c r="H5168" s="13" t="s">
        <v>791</v>
      </c>
      <c r="I5168" s="13">
        <v>713.51916666666671</v>
      </c>
    </row>
    <row r="5169" spans="1:9" x14ac:dyDescent="0.25">
      <c r="A5169" t="s">
        <v>925</v>
      </c>
      <c r="B5169" s="12" t="s">
        <v>162</v>
      </c>
      <c r="C5169" s="13" t="s">
        <v>923</v>
      </c>
      <c r="D5169" s="14">
        <v>45491.749305555553</v>
      </c>
      <c r="E5169" s="14">
        <v>45491.78402777778</v>
      </c>
      <c r="F5169" s="15">
        <v>3.4722222222222217E-2</v>
      </c>
      <c r="G5169" s="15">
        <v>1.065277777777778</v>
      </c>
      <c r="H5169" s="13" t="s">
        <v>791</v>
      </c>
      <c r="I5169" s="13">
        <v>713.51916666666671</v>
      </c>
    </row>
    <row r="5170" spans="1:9" x14ac:dyDescent="0.25">
      <c r="A5170" t="s">
        <v>999</v>
      </c>
      <c r="B5170" s="12" t="s">
        <v>156</v>
      </c>
      <c r="C5170" s="13" t="s">
        <v>75</v>
      </c>
      <c r="D5170" s="14">
        <v>45420.075694444437</v>
      </c>
      <c r="E5170" s="14">
        <v>45420.11041666667</v>
      </c>
      <c r="F5170" s="15">
        <v>3.4722222222222217E-2</v>
      </c>
      <c r="G5170" s="15">
        <v>0.52638888888888891</v>
      </c>
      <c r="H5170" s="13" t="s">
        <v>791</v>
      </c>
      <c r="I5170" s="13">
        <v>713.51916666666671</v>
      </c>
    </row>
    <row r="5171" spans="1:9" x14ac:dyDescent="0.25">
      <c r="A5171" t="s">
        <v>752</v>
      </c>
      <c r="B5171" s="12" t="s">
        <v>75</v>
      </c>
      <c r="C5171" s="13" t="s">
        <v>156</v>
      </c>
      <c r="D5171" s="14">
        <v>45371.890277777777</v>
      </c>
      <c r="E5171" s="14">
        <v>45371.925000000003</v>
      </c>
      <c r="F5171" s="15">
        <v>3.4722222222222217E-2</v>
      </c>
      <c r="G5171" s="15">
        <v>0.83263888888888893</v>
      </c>
      <c r="H5171" s="13" t="s">
        <v>791</v>
      </c>
      <c r="I5171" s="13">
        <v>713.51916666666671</v>
      </c>
    </row>
    <row r="5172" spans="1:9" x14ac:dyDescent="0.25">
      <c r="A5172" t="s">
        <v>831</v>
      </c>
      <c r="B5172" s="9" t="s">
        <v>77</v>
      </c>
      <c r="C5172" s="8" t="s">
        <v>156</v>
      </c>
      <c r="D5172" s="10">
        <v>45566.572222222218</v>
      </c>
      <c r="E5172" s="10">
        <v>45566.606944444437</v>
      </c>
      <c r="F5172" s="11">
        <v>3.4722222222222217E-2</v>
      </c>
      <c r="G5172" s="11">
        <v>0.2013888888888889</v>
      </c>
      <c r="H5172" s="8" t="s">
        <v>1085</v>
      </c>
      <c r="I5172" s="8">
        <v>713.51916666666671</v>
      </c>
    </row>
    <row r="5173" spans="1:9" x14ac:dyDescent="0.25">
      <c r="A5173" t="s">
        <v>1359</v>
      </c>
      <c r="B5173" s="9" t="s">
        <v>309</v>
      </c>
      <c r="C5173" s="8" t="s">
        <v>113</v>
      </c>
      <c r="D5173" s="10">
        <v>45618.911805555559</v>
      </c>
      <c r="E5173" s="10">
        <v>45618.946527777778</v>
      </c>
      <c r="F5173" s="11">
        <v>3.4722222222222217E-2</v>
      </c>
      <c r="G5173" s="11">
        <v>4.0972222222222222E-2</v>
      </c>
      <c r="H5173" s="8" t="s">
        <v>1314</v>
      </c>
      <c r="I5173" s="8">
        <v>713.51916666666671</v>
      </c>
    </row>
    <row r="5174" spans="1:9" x14ac:dyDescent="0.25">
      <c r="A5174" t="s">
        <v>1519</v>
      </c>
      <c r="B5174" s="12" t="s">
        <v>1186</v>
      </c>
      <c r="C5174" s="13" t="s">
        <v>178</v>
      </c>
      <c r="D5174" s="14">
        <v>45358.87777777778</v>
      </c>
      <c r="E5174" s="14">
        <v>45358.912499999999</v>
      </c>
      <c r="F5174" s="15">
        <v>3.4722222222222217E-2</v>
      </c>
      <c r="G5174" s="15">
        <v>1.03125</v>
      </c>
      <c r="H5174" s="13" t="s">
        <v>1314</v>
      </c>
      <c r="I5174" s="13">
        <v>713.51916666666671</v>
      </c>
    </row>
    <row r="5175" spans="1:9" x14ac:dyDescent="0.25">
      <c r="A5175" t="s">
        <v>1678</v>
      </c>
      <c r="B5175" s="12" t="s">
        <v>1677</v>
      </c>
      <c r="C5175" s="13" t="s">
        <v>337</v>
      </c>
      <c r="D5175" s="14">
        <v>45582.581250000003</v>
      </c>
      <c r="E5175" s="14">
        <v>45582.615972222222</v>
      </c>
      <c r="F5175" s="15">
        <v>3.4722222222222217E-2</v>
      </c>
      <c r="G5175" s="15">
        <v>1.0423611111111111</v>
      </c>
      <c r="H5175" s="13" t="s">
        <v>1566</v>
      </c>
      <c r="I5175" s="13">
        <v>713.51916666666671</v>
      </c>
    </row>
    <row r="5176" spans="1:9" x14ac:dyDescent="0.25">
      <c r="A5176" t="s">
        <v>686</v>
      </c>
      <c r="B5176" s="9" t="s">
        <v>54</v>
      </c>
      <c r="C5176" s="8" t="s">
        <v>143</v>
      </c>
      <c r="D5176" s="10">
        <v>45382.966666666667</v>
      </c>
      <c r="E5176" s="10">
        <v>45383.001388888893</v>
      </c>
      <c r="F5176" s="11">
        <v>3.4722222222222217E-2</v>
      </c>
      <c r="G5176" s="11">
        <v>0.57777777777777772</v>
      </c>
      <c r="H5176" s="8" t="s">
        <v>1566</v>
      </c>
      <c r="I5176" s="8">
        <v>713.51916666666671</v>
      </c>
    </row>
    <row r="5177" spans="1:9" x14ac:dyDescent="0.25">
      <c r="A5177" t="s">
        <v>1404</v>
      </c>
      <c r="B5177" s="9" t="s">
        <v>18</v>
      </c>
      <c r="C5177" s="8" t="s">
        <v>376</v>
      </c>
      <c r="D5177" s="10">
        <v>45350.884722222218</v>
      </c>
      <c r="E5177" s="10">
        <v>45350.919444444437</v>
      </c>
      <c r="F5177" s="11">
        <v>3.4722222222222217E-2</v>
      </c>
      <c r="G5177" s="11"/>
      <c r="H5177" s="8" t="s">
        <v>1566</v>
      </c>
      <c r="I5177" s="8">
        <v>713.51916666666671</v>
      </c>
    </row>
    <row r="5178" spans="1:9" x14ac:dyDescent="0.25">
      <c r="A5178" t="s">
        <v>1892</v>
      </c>
      <c r="B5178" s="9" t="s">
        <v>669</v>
      </c>
      <c r="C5178" s="8" t="s">
        <v>105</v>
      </c>
      <c r="D5178" s="10">
        <v>45336.930555555547</v>
      </c>
      <c r="E5178" s="10">
        <v>45336.965277777781</v>
      </c>
      <c r="F5178" s="11">
        <v>3.4722222222222217E-2</v>
      </c>
      <c r="G5178" s="11">
        <v>0.5625</v>
      </c>
      <c r="H5178" s="8" t="s">
        <v>1566</v>
      </c>
      <c r="I5178" s="8">
        <v>713.51916666666671</v>
      </c>
    </row>
    <row r="5179" spans="1:9" x14ac:dyDescent="0.25">
      <c r="A5179" t="s">
        <v>621</v>
      </c>
      <c r="B5179" s="12" t="s">
        <v>311</v>
      </c>
      <c r="C5179" s="13" t="s">
        <v>337</v>
      </c>
      <c r="D5179" s="14">
        <v>45616.488194444442</v>
      </c>
      <c r="E5179" s="14">
        <v>45616.522916666669</v>
      </c>
      <c r="F5179" s="15">
        <v>3.4722222222222217E-2</v>
      </c>
      <c r="G5179" s="15">
        <v>0.1076388888888889</v>
      </c>
      <c r="H5179" s="13" t="s">
        <v>1908</v>
      </c>
      <c r="I5179" s="13">
        <v>713.51916666666671</v>
      </c>
    </row>
    <row r="5180" spans="1:9" x14ac:dyDescent="0.25">
      <c r="A5180" t="s">
        <v>1969</v>
      </c>
      <c r="B5180" s="12" t="s">
        <v>35</v>
      </c>
      <c r="C5180" s="13" t="s">
        <v>445</v>
      </c>
      <c r="D5180" s="14">
        <v>45603.705555555563</v>
      </c>
      <c r="E5180" s="14">
        <v>45603.740277777782</v>
      </c>
      <c r="F5180" s="15">
        <v>3.4722222222222217E-2</v>
      </c>
      <c r="G5180" s="15">
        <v>9.930555555555555E-2</v>
      </c>
      <c r="H5180" s="13" t="s">
        <v>1908</v>
      </c>
      <c r="I5180" s="13">
        <v>713.51916666666671</v>
      </c>
    </row>
    <row r="5181" spans="1:9" x14ac:dyDescent="0.25">
      <c r="A5181" t="s">
        <v>999</v>
      </c>
      <c r="B5181" s="12" t="s">
        <v>156</v>
      </c>
      <c r="C5181" s="13" t="s">
        <v>75</v>
      </c>
      <c r="D5181" s="14">
        <v>45593.906944444447</v>
      </c>
      <c r="E5181" s="14">
        <v>45593.941666666673</v>
      </c>
      <c r="F5181" s="15">
        <v>3.4722222222222217E-2</v>
      </c>
      <c r="G5181" s="15">
        <v>0.69791666666666663</v>
      </c>
      <c r="H5181" s="13" t="s">
        <v>2207</v>
      </c>
      <c r="I5181" s="13">
        <v>713.51916666666671</v>
      </c>
    </row>
    <row r="5182" spans="1:9" x14ac:dyDescent="0.25">
      <c r="A5182" t="s">
        <v>2570</v>
      </c>
      <c r="B5182" s="9" t="s">
        <v>89</v>
      </c>
      <c r="C5182" s="8" t="s">
        <v>2568</v>
      </c>
      <c r="D5182" s="10">
        <v>45574.825694444437</v>
      </c>
      <c r="E5182" s="10">
        <v>45574.86041666667</v>
      </c>
      <c r="F5182" s="11">
        <v>3.4722222222222217E-2</v>
      </c>
      <c r="G5182" s="11">
        <v>0.80347222222222225</v>
      </c>
      <c r="H5182" s="8" t="s">
        <v>2502</v>
      </c>
      <c r="I5182" s="8">
        <v>713.51916666666671</v>
      </c>
    </row>
    <row r="5183" spans="1:9" x14ac:dyDescent="0.25">
      <c r="A5183" t="s">
        <v>336</v>
      </c>
      <c r="B5183" s="12" t="s">
        <v>180</v>
      </c>
      <c r="C5183" s="13" t="s">
        <v>18</v>
      </c>
      <c r="D5183" s="14">
        <v>45324.919444444437</v>
      </c>
      <c r="E5183" s="14">
        <v>45324.95416666667</v>
      </c>
      <c r="F5183" s="15">
        <v>3.4722222222222217E-2</v>
      </c>
      <c r="G5183" s="15">
        <v>1.5506944444444439</v>
      </c>
      <c r="H5183" s="13" t="s">
        <v>2715</v>
      </c>
      <c r="I5183" s="13">
        <v>713.51916666666671</v>
      </c>
    </row>
    <row r="5184" spans="1:9" x14ac:dyDescent="0.25">
      <c r="A5184" t="s">
        <v>2883</v>
      </c>
      <c r="B5184" s="9" t="s">
        <v>143</v>
      </c>
      <c r="C5184" s="8" t="s">
        <v>77</v>
      </c>
      <c r="D5184" s="10">
        <v>45626.8</v>
      </c>
      <c r="E5184" s="10">
        <v>45626.834722222222</v>
      </c>
      <c r="F5184" s="11">
        <v>3.4722222222222217E-2</v>
      </c>
      <c r="G5184" s="11">
        <v>0.97291666666666665</v>
      </c>
      <c r="H5184" s="8" t="s">
        <v>2858</v>
      </c>
      <c r="I5184" s="8">
        <v>713.51916666666671</v>
      </c>
    </row>
    <row r="5185" spans="1:9" x14ac:dyDescent="0.25">
      <c r="A5185" t="s">
        <v>2968</v>
      </c>
      <c r="B5185" s="9" t="s">
        <v>515</v>
      </c>
      <c r="C5185" s="8" t="s">
        <v>37</v>
      </c>
      <c r="D5185" s="10">
        <v>45488.998611111107</v>
      </c>
      <c r="E5185" s="10">
        <v>45489.033333333333</v>
      </c>
      <c r="F5185" s="11">
        <v>3.4722222222222217E-2</v>
      </c>
      <c r="G5185" s="11">
        <v>-0.1965277777777778</v>
      </c>
      <c r="H5185" s="8" t="s">
        <v>2858</v>
      </c>
      <c r="I5185" s="8">
        <v>713.51916666666671</v>
      </c>
    </row>
    <row r="5186" spans="1:9" x14ac:dyDescent="0.25">
      <c r="A5186" t="s">
        <v>1144</v>
      </c>
      <c r="B5186" s="12" t="s">
        <v>376</v>
      </c>
      <c r="C5186" s="13" t="s">
        <v>18</v>
      </c>
      <c r="D5186" s="14">
        <v>45402.94027777778</v>
      </c>
      <c r="E5186" s="14">
        <v>45402.974999999999</v>
      </c>
      <c r="F5186" s="15">
        <v>3.4722222222222217E-2</v>
      </c>
      <c r="G5186" s="15">
        <v>0.69513888888888886</v>
      </c>
      <c r="H5186" s="13" t="s">
        <v>3277</v>
      </c>
      <c r="I5186" s="13">
        <v>713.51916666666671</v>
      </c>
    </row>
    <row r="5187" spans="1:9" x14ac:dyDescent="0.25">
      <c r="A5187" t="s">
        <v>831</v>
      </c>
      <c r="B5187" s="9" t="s">
        <v>77</v>
      </c>
      <c r="C5187" s="8" t="s">
        <v>156</v>
      </c>
      <c r="D5187" s="10">
        <v>45371.874305555553</v>
      </c>
      <c r="E5187" s="10">
        <v>45371.90902777778</v>
      </c>
      <c r="F5187" s="11">
        <v>3.4722222222222217E-2</v>
      </c>
      <c r="G5187" s="11">
        <v>0.92569444444444449</v>
      </c>
      <c r="H5187" s="8" t="s">
        <v>3277</v>
      </c>
      <c r="I5187" s="8">
        <v>713.51916666666671</v>
      </c>
    </row>
    <row r="5188" spans="1:9" x14ac:dyDescent="0.25">
      <c r="A5188" t="s">
        <v>1144</v>
      </c>
      <c r="B5188" s="12" t="s">
        <v>376</v>
      </c>
      <c r="C5188" s="13" t="s">
        <v>18</v>
      </c>
      <c r="D5188" s="14">
        <v>45402.94027777778</v>
      </c>
      <c r="E5188" s="14">
        <v>45402.974999999999</v>
      </c>
      <c r="F5188" s="15">
        <v>3.4722222222222217E-2</v>
      </c>
      <c r="G5188" s="15">
        <v>0.69513888888888886</v>
      </c>
      <c r="H5188" s="13" t="s">
        <v>3484</v>
      </c>
      <c r="I5188" s="13">
        <v>713.51916666666671</v>
      </c>
    </row>
    <row r="5189" spans="1:9" x14ac:dyDescent="0.25">
      <c r="A5189" t="s">
        <v>831</v>
      </c>
      <c r="B5189" s="9" t="s">
        <v>77</v>
      </c>
      <c r="C5189" s="8" t="s">
        <v>156</v>
      </c>
      <c r="D5189" s="10">
        <v>45371.874305555553</v>
      </c>
      <c r="E5189" s="10">
        <v>45371.90902777778</v>
      </c>
      <c r="F5189" s="11">
        <v>3.4722222222222217E-2</v>
      </c>
      <c r="G5189" s="11">
        <v>0.92569444444444449</v>
      </c>
      <c r="H5189" s="8" t="s">
        <v>3484</v>
      </c>
      <c r="I5189" s="8">
        <v>713.51916666666671</v>
      </c>
    </row>
    <row r="5190" spans="1:9" x14ac:dyDescent="0.25">
      <c r="A5190" t="s">
        <v>336</v>
      </c>
      <c r="B5190" s="12" t="s">
        <v>180</v>
      </c>
      <c r="C5190" s="13" t="s">
        <v>18</v>
      </c>
      <c r="D5190" s="14">
        <v>45565.758333333331</v>
      </c>
      <c r="E5190" s="14">
        <v>45565.793055555558</v>
      </c>
      <c r="F5190" s="15">
        <v>3.4722222222222217E-2</v>
      </c>
      <c r="G5190" s="15">
        <v>0.96180555555555558</v>
      </c>
      <c r="H5190" s="13" t="s">
        <v>3485</v>
      </c>
      <c r="I5190" s="13">
        <v>713.51916666666671</v>
      </c>
    </row>
    <row r="5191" spans="1:9" x14ac:dyDescent="0.25">
      <c r="A5191" t="s">
        <v>3513</v>
      </c>
      <c r="B5191" s="12" t="s">
        <v>156</v>
      </c>
      <c r="C5191" s="13" t="s">
        <v>3266</v>
      </c>
      <c r="D5191" s="14">
        <v>45658.955555555563</v>
      </c>
      <c r="E5191" s="14">
        <v>45658.990277777782</v>
      </c>
      <c r="F5191" s="15">
        <v>3.4722222222222217E-2</v>
      </c>
      <c r="G5191" s="15">
        <v>0.59930555555555554</v>
      </c>
      <c r="H5191" s="13" t="s">
        <v>3703</v>
      </c>
      <c r="I5191" s="13">
        <v>713.51916666666671</v>
      </c>
    </row>
    <row r="5192" spans="1:9" x14ac:dyDescent="0.25">
      <c r="A5192" t="s">
        <v>3731</v>
      </c>
      <c r="B5192" s="9" t="s">
        <v>578</v>
      </c>
      <c r="C5192" s="8" t="s">
        <v>52</v>
      </c>
      <c r="D5192" s="10">
        <v>45632.762499999997</v>
      </c>
      <c r="E5192" s="10">
        <v>45632.797222222223</v>
      </c>
      <c r="F5192" s="11">
        <v>3.4722222222222217E-2</v>
      </c>
      <c r="G5192" s="11">
        <v>4.7222222222222221E-2</v>
      </c>
      <c r="H5192" s="8" t="s">
        <v>3703</v>
      </c>
      <c r="I5192" s="8">
        <v>713.51916666666671</v>
      </c>
    </row>
    <row r="5193" spans="1:9" x14ac:dyDescent="0.25">
      <c r="A5193" t="s">
        <v>3837</v>
      </c>
      <c r="B5193" s="9" t="s">
        <v>3601</v>
      </c>
      <c r="C5193" s="8" t="s">
        <v>175</v>
      </c>
      <c r="D5193" s="10">
        <v>45470.243750000001</v>
      </c>
      <c r="E5193" s="10">
        <v>45470.27847222222</v>
      </c>
      <c r="F5193" s="11">
        <v>3.4722222222222217E-2</v>
      </c>
      <c r="G5193" s="11">
        <v>0.61388888888888893</v>
      </c>
      <c r="H5193" s="8" t="s">
        <v>3703</v>
      </c>
      <c r="I5193" s="8">
        <v>713.51916666666671</v>
      </c>
    </row>
    <row r="5194" spans="1:9" x14ac:dyDescent="0.25">
      <c r="A5194" t="s">
        <v>3855</v>
      </c>
      <c r="B5194" s="9" t="s">
        <v>803</v>
      </c>
      <c r="C5194" s="8" t="s">
        <v>105</v>
      </c>
      <c r="D5194" s="10">
        <v>45434.601388888892</v>
      </c>
      <c r="E5194" s="10">
        <v>45434.636111111111</v>
      </c>
      <c r="F5194" s="11">
        <v>3.4722222222222217E-2</v>
      </c>
      <c r="G5194" s="11">
        <v>8.1944444444444445E-2</v>
      </c>
      <c r="H5194" s="8" t="s">
        <v>3703</v>
      </c>
      <c r="I5194" s="8">
        <v>713.51916666666671</v>
      </c>
    </row>
    <row r="5195" spans="1:9" x14ac:dyDescent="0.25">
      <c r="A5195" t="s">
        <v>4053</v>
      </c>
      <c r="B5195" s="12" t="s">
        <v>43</v>
      </c>
      <c r="C5195" s="13" t="s">
        <v>75</v>
      </c>
      <c r="D5195" s="14">
        <v>45385.962500000001</v>
      </c>
      <c r="E5195" s="14">
        <v>45385.99722222222</v>
      </c>
      <c r="F5195" s="15">
        <v>3.4722222222222217E-2</v>
      </c>
      <c r="G5195" s="15">
        <v>0.73124999999999996</v>
      </c>
      <c r="H5195" s="13" t="s">
        <v>3918</v>
      </c>
      <c r="I5195" s="13">
        <v>713.51916666666671</v>
      </c>
    </row>
    <row r="5196" spans="1:9" x14ac:dyDescent="0.25">
      <c r="A5196" t="s">
        <v>3945</v>
      </c>
      <c r="B5196" s="9" t="s">
        <v>770</v>
      </c>
      <c r="C5196" s="8" t="s">
        <v>702</v>
      </c>
      <c r="D5196" s="10">
        <v>45649.73333333333</v>
      </c>
      <c r="E5196" s="10">
        <v>45649.768055555563</v>
      </c>
      <c r="F5196" s="11">
        <v>3.4722222222222217E-2</v>
      </c>
      <c r="G5196" s="11">
        <v>0.95694444444444449</v>
      </c>
      <c r="H5196" s="8" t="s">
        <v>4100</v>
      </c>
      <c r="I5196" s="8">
        <v>713.51916666666671</v>
      </c>
    </row>
    <row r="5197" spans="1:9" x14ac:dyDescent="0.25">
      <c r="A5197" t="s">
        <v>4248</v>
      </c>
      <c r="B5197" s="12" t="s">
        <v>311</v>
      </c>
      <c r="C5197" s="13" t="s">
        <v>416</v>
      </c>
      <c r="D5197" s="14">
        <v>45373.379861111112</v>
      </c>
      <c r="E5197" s="14">
        <v>45373.414583333331</v>
      </c>
      <c r="F5197" s="15">
        <v>3.4722222222222217E-2</v>
      </c>
      <c r="G5197" s="15">
        <v>5.2777777777777778E-2</v>
      </c>
      <c r="H5197" s="13" t="s">
        <v>4100</v>
      </c>
      <c r="I5197" s="13">
        <v>713.51916666666671</v>
      </c>
    </row>
    <row r="5198" spans="1:9" x14ac:dyDescent="0.25">
      <c r="A5198" t="s">
        <v>1573</v>
      </c>
      <c r="B5198" s="9" t="s">
        <v>125</v>
      </c>
      <c r="C5198" s="8" t="s">
        <v>460</v>
      </c>
      <c r="D5198" s="10">
        <v>45452.770138888889</v>
      </c>
      <c r="E5198" s="10">
        <v>45452.804861111108</v>
      </c>
      <c r="F5198" s="11">
        <v>3.4722222222222217E-2</v>
      </c>
      <c r="G5198" s="11">
        <v>0.1423611111111111</v>
      </c>
      <c r="H5198" s="8" t="s">
        <v>4288</v>
      </c>
      <c r="I5198" s="8">
        <v>713.51916666666671</v>
      </c>
    </row>
    <row r="5199" spans="1:9" x14ac:dyDescent="0.25">
      <c r="A5199" t="s">
        <v>4513</v>
      </c>
      <c r="B5199" s="12" t="s">
        <v>113</v>
      </c>
      <c r="C5199" s="13" t="s">
        <v>677</v>
      </c>
      <c r="D5199" s="14">
        <v>45587.548611111109</v>
      </c>
      <c r="E5199" s="14">
        <v>45587.583333333343</v>
      </c>
      <c r="F5199" s="15">
        <v>3.4722222222222217E-2</v>
      </c>
      <c r="G5199" s="15">
        <v>0.57222222222222219</v>
      </c>
      <c r="H5199" s="13" t="s">
        <v>4485</v>
      </c>
      <c r="I5199" s="13">
        <v>713.51916666666671</v>
      </c>
    </row>
    <row r="5200" spans="1:9" x14ac:dyDescent="0.25">
      <c r="A5200" t="s">
        <v>1421</v>
      </c>
      <c r="B5200" s="12" t="s">
        <v>87</v>
      </c>
      <c r="C5200" s="13" t="s">
        <v>125</v>
      </c>
      <c r="D5200" s="14">
        <v>45430.56527777778</v>
      </c>
      <c r="E5200" s="14">
        <v>45430.6</v>
      </c>
      <c r="F5200" s="15">
        <v>3.4722222222222217E-2</v>
      </c>
      <c r="G5200" s="15">
        <v>0.1243055555555556</v>
      </c>
      <c r="H5200" s="13" t="s">
        <v>4485</v>
      </c>
      <c r="I5200" s="13">
        <v>713.51916666666671</v>
      </c>
    </row>
    <row r="5201" spans="1:9" x14ac:dyDescent="0.25">
      <c r="A5201" t="s">
        <v>3981</v>
      </c>
      <c r="B5201" s="12" t="s">
        <v>22</v>
      </c>
      <c r="C5201" s="13" t="s">
        <v>872</v>
      </c>
      <c r="D5201" s="14">
        <v>45361.640972222223</v>
      </c>
      <c r="E5201" s="14">
        <v>45361.675694444442</v>
      </c>
      <c r="F5201" s="15">
        <v>3.4722222222222217E-2</v>
      </c>
      <c r="G5201" s="15">
        <v>0.1756944444444444</v>
      </c>
      <c r="H5201" s="13" t="s">
        <v>4485</v>
      </c>
      <c r="I5201" s="13">
        <v>713.51916666666671</v>
      </c>
    </row>
    <row r="5202" spans="1:9" x14ac:dyDescent="0.25">
      <c r="A5202" t="s">
        <v>999</v>
      </c>
      <c r="B5202" s="12" t="s">
        <v>156</v>
      </c>
      <c r="C5202" s="13" t="s">
        <v>75</v>
      </c>
      <c r="D5202" s="14">
        <v>45397.061111111107</v>
      </c>
      <c r="E5202" s="14">
        <v>45397.095833333333</v>
      </c>
      <c r="F5202" s="15">
        <v>3.4722222222222217E-2</v>
      </c>
      <c r="G5202" s="15">
        <v>0.63124999999999998</v>
      </c>
      <c r="H5202" s="13" t="s">
        <v>4654</v>
      </c>
      <c r="I5202" s="13">
        <v>713.51916666666671</v>
      </c>
    </row>
    <row r="5203" spans="1:9" x14ac:dyDescent="0.25">
      <c r="A5203" t="s">
        <v>1655</v>
      </c>
      <c r="B5203" s="12" t="s">
        <v>712</v>
      </c>
      <c r="C5203" s="13" t="s">
        <v>125</v>
      </c>
      <c r="D5203" s="14">
        <v>45577.8125</v>
      </c>
      <c r="E5203" s="14">
        <v>45577.847222222219</v>
      </c>
      <c r="F5203" s="15">
        <v>3.4722222222222217E-2</v>
      </c>
      <c r="G5203" s="15">
        <v>0.76597222222222228</v>
      </c>
      <c r="H5203" s="13" t="s">
        <v>4776</v>
      </c>
      <c r="I5203" s="13">
        <v>713.51916666666671</v>
      </c>
    </row>
    <row r="5204" spans="1:9" x14ac:dyDescent="0.25">
      <c r="A5204" t="s">
        <v>1430</v>
      </c>
      <c r="B5204" s="12" t="s">
        <v>89</v>
      </c>
      <c r="C5204" s="13" t="s">
        <v>961</v>
      </c>
      <c r="D5204" s="14">
        <v>45457.834722222222</v>
      </c>
      <c r="E5204" s="14">
        <v>45457.869444444441</v>
      </c>
      <c r="F5204" s="15">
        <v>3.4722222222222217E-2</v>
      </c>
      <c r="G5204" s="15"/>
      <c r="H5204" s="13" t="s">
        <v>4776</v>
      </c>
      <c r="I5204" s="13">
        <v>713.51916666666671</v>
      </c>
    </row>
    <row r="5205" spans="1:9" x14ac:dyDescent="0.25">
      <c r="A5205" t="s">
        <v>103</v>
      </c>
      <c r="B5205" s="9" t="s">
        <v>89</v>
      </c>
      <c r="C5205" s="8" t="s">
        <v>101</v>
      </c>
      <c r="D5205" s="10">
        <v>45635.604861111111</v>
      </c>
      <c r="E5205" s="10">
        <v>45635.638888888891</v>
      </c>
      <c r="F5205" s="11">
        <v>3.4027777777777768E-2</v>
      </c>
      <c r="G5205" s="11">
        <v>6.25E-2</v>
      </c>
      <c r="H5205" s="8" t="s">
        <v>11</v>
      </c>
      <c r="I5205" s="8">
        <v>699.24878333333334</v>
      </c>
    </row>
    <row r="5206" spans="1:9" x14ac:dyDescent="0.25">
      <c r="A5206" t="s">
        <v>174</v>
      </c>
      <c r="B5206" s="12" t="s">
        <v>173</v>
      </c>
      <c r="C5206" s="13" t="s">
        <v>171</v>
      </c>
      <c r="D5206" s="14">
        <v>45571.804166666669</v>
      </c>
      <c r="E5206" s="14">
        <v>45571.838194444441</v>
      </c>
      <c r="F5206" s="15">
        <v>3.4027777777777768E-2</v>
      </c>
      <c r="G5206" s="15">
        <v>0.7993055555555556</v>
      </c>
      <c r="H5206" s="13" t="s">
        <v>11</v>
      </c>
      <c r="I5206" s="13">
        <v>699.24878333333334</v>
      </c>
    </row>
    <row r="5207" spans="1:9" x14ac:dyDescent="0.25">
      <c r="A5207" t="s">
        <v>293</v>
      </c>
      <c r="B5207" s="9" t="s">
        <v>35</v>
      </c>
      <c r="C5207" s="8" t="s">
        <v>35</v>
      </c>
      <c r="D5207" s="10">
        <v>45319.727777777778</v>
      </c>
      <c r="E5207" s="10">
        <v>45319.761805555558</v>
      </c>
      <c r="F5207" s="11">
        <v>3.4027777777777768E-2</v>
      </c>
      <c r="G5207" s="11"/>
      <c r="H5207" s="8" t="s">
        <v>11</v>
      </c>
      <c r="I5207" s="8">
        <v>699.24878333333334</v>
      </c>
    </row>
    <row r="5208" spans="1:9" x14ac:dyDescent="0.25">
      <c r="A5208" t="s">
        <v>625</v>
      </c>
      <c r="B5208" s="9" t="s">
        <v>160</v>
      </c>
      <c r="C5208" s="8" t="s">
        <v>162</v>
      </c>
      <c r="D5208" s="10">
        <v>45464.950694444437</v>
      </c>
      <c r="E5208" s="10">
        <v>45464.984722222223</v>
      </c>
      <c r="F5208" s="11">
        <v>3.4027777777777768E-2</v>
      </c>
      <c r="G5208" s="11">
        <v>0.61736111111111114</v>
      </c>
      <c r="H5208" s="8" t="s">
        <v>418</v>
      </c>
      <c r="I5208" s="8">
        <v>699.24878333333334</v>
      </c>
    </row>
    <row r="5209" spans="1:9" x14ac:dyDescent="0.25">
      <c r="A5209" t="s">
        <v>650</v>
      </c>
      <c r="B5209" s="12" t="s">
        <v>649</v>
      </c>
      <c r="C5209" s="13" t="s">
        <v>246</v>
      </c>
      <c r="D5209" s="14">
        <v>45421.957638888889</v>
      </c>
      <c r="E5209" s="14">
        <v>45421.991666666669</v>
      </c>
      <c r="F5209" s="15">
        <v>3.4027777777777768E-2</v>
      </c>
      <c r="G5209" s="15">
        <v>2.7083333333333331E-2</v>
      </c>
      <c r="H5209" s="13" t="s">
        <v>418</v>
      </c>
      <c r="I5209" s="13">
        <v>699.24878333333334</v>
      </c>
    </row>
    <row r="5210" spans="1:9" x14ac:dyDescent="0.25">
      <c r="A5210" t="s">
        <v>834</v>
      </c>
      <c r="B5210" s="9" t="s">
        <v>60</v>
      </c>
      <c r="C5210" s="8" t="s">
        <v>37</v>
      </c>
      <c r="D5210" s="10">
        <v>45630.05972222222</v>
      </c>
      <c r="E5210" s="10">
        <v>45630.09375</v>
      </c>
      <c r="F5210" s="11">
        <v>3.4027777777777768E-2</v>
      </c>
      <c r="G5210" s="11">
        <v>2.5000000000000001E-2</v>
      </c>
      <c r="H5210" s="8" t="s">
        <v>791</v>
      </c>
      <c r="I5210" s="8">
        <v>699.24878333333334</v>
      </c>
    </row>
    <row r="5211" spans="1:9" x14ac:dyDescent="0.25">
      <c r="A5211" t="s">
        <v>957</v>
      </c>
      <c r="B5211" s="9" t="s">
        <v>18</v>
      </c>
      <c r="C5211" s="8" t="s">
        <v>180</v>
      </c>
      <c r="D5211" s="10">
        <v>45456.427083333343</v>
      </c>
      <c r="E5211" s="10">
        <v>45456.461111111108</v>
      </c>
      <c r="F5211" s="11">
        <v>3.4027777777777768E-2</v>
      </c>
      <c r="G5211" s="11">
        <v>0.21249999999999999</v>
      </c>
      <c r="H5211" s="8" t="s">
        <v>791</v>
      </c>
      <c r="I5211" s="8">
        <v>699.24878333333334</v>
      </c>
    </row>
    <row r="5212" spans="1:9" x14ac:dyDescent="0.25">
      <c r="A5212" t="s">
        <v>974</v>
      </c>
      <c r="B5212" s="9" t="s">
        <v>54</v>
      </c>
      <c r="C5212" s="8" t="s">
        <v>972</v>
      </c>
      <c r="D5212" s="10">
        <v>45443.866666666669</v>
      </c>
      <c r="E5212" s="10">
        <v>45443.900694444441</v>
      </c>
      <c r="F5212" s="11">
        <v>3.4027777777777768E-2</v>
      </c>
      <c r="G5212" s="11">
        <v>0.94166666666666665</v>
      </c>
      <c r="H5212" s="8" t="s">
        <v>791</v>
      </c>
      <c r="I5212" s="8">
        <v>699.24878333333334</v>
      </c>
    </row>
    <row r="5213" spans="1:9" x14ac:dyDescent="0.25">
      <c r="A5213" t="s">
        <v>1008</v>
      </c>
      <c r="B5213" s="9" t="s">
        <v>1007</v>
      </c>
      <c r="C5213" s="8" t="s">
        <v>1005</v>
      </c>
      <c r="D5213" s="10">
        <v>45412.663888888892</v>
      </c>
      <c r="E5213" s="10">
        <v>45412.697916666657</v>
      </c>
      <c r="F5213" s="11">
        <v>3.4027777777777768E-2</v>
      </c>
      <c r="G5213" s="11">
        <v>5.6944444444444443E-2</v>
      </c>
      <c r="H5213" s="8" t="s">
        <v>791</v>
      </c>
      <c r="I5213" s="8">
        <v>699.24878333333334</v>
      </c>
    </row>
    <row r="5214" spans="1:9" x14ac:dyDescent="0.25">
      <c r="A5214" t="s">
        <v>1065</v>
      </c>
      <c r="B5214" s="12" t="s">
        <v>757</v>
      </c>
      <c r="C5214" s="13" t="s">
        <v>41</v>
      </c>
      <c r="D5214" s="14">
        <v>45346.790277777778</v>
      </c>
      <c r="E5214" s="14">
        <v>45346.824305555558</v>
      </c>
      <c r="F5214" s="15">
        <v>3.4027777777777768E-2</v>
      </c>
      <c r="G5214" s="15">
        <v>0.8305555555555556</v>
      </c>
      <c r="H5214" s="13" t="s">
        <v>791</v>
      </c>
      <c r="I5214" s="13">
        <v>699.24878333333334</v>
      </c>
    </row>
    <row r="5215" spans="1:9" x14ac:dyDescent="0.25">
      <c r="A5215" t="s">
        <v>797</v>
      </c>
      <c r="B5215" s="9" t="s">
        <v>311</v>
      </c>
      <c r="C5215" s="8" t="s">
        <v>795</v>
      </c>
      <c r="D5215" s="10">
        <v>45484.62222222222</v>
      </c>
      <c r="E5215" s="10">
        <v>45484.65625</v>
      </c>
      <c r="F5215" s="11">
        <v>3.4027777777777768E-2</v>
      </c>
      <c r="G5215" s="11">
        <v>0.88402777777777775</v>
      </c>
      <c r="H5215" s="8" t="s">
        <v>1085</v>
      </c>
      <c r="I5215" s="8">
        <v>699.24878333333334</v>
      </c>
    </row>
    <row r="5216" spans="1:9" x14ac:dyDescent="0.25">
      <c r="A5216" t="s">
        <v>766</v>
      </c>
      <c r="B5216" s="12" t="s">
        <v>134</v>
      </c>
      <c r="C5216" s="13" t="s">
        <v>156</v>
      </c>
      <c r="D5216" s="14">
        <v>45361.665972222218</v>
      </c>
      <c r="E5216" s="14">
        <v>45361.7</v>
      </c>
      <c r="F5216" s="15">
        <v>3.4027777777777768E-2</v>
      </c>
      <c r="G5216" s="15">
        <v>9.2361111111111116E-2</v>
      </c>
      <c r="H5216" s="13" t="s">
        <v>1085</v>
      </c>
      <c r="I5216" s="13">
        <v>699.24878333333334</v>
      </c>
    </row>
    <row r="5217" spans="1:9" x14ac:dyDescent="0.25">
      <c r="A5217" t="s">
        <v>1581</v>
      </c>
      <c r="B5217" s="12" t="s">
        <v>1580</v>
      </c>
      <c r="C5217" s="13" t="s">
        <v>54</v>
      </c>
      <c r="D5217" s="14">
        <v>45668.642361111109</v>
      </c>
      <c r="E5217" s="14">
        <v>45668.676388888889</v>
      </c>
      <c r="F5217" s="15">
        <v>3.4027777777777768E-2</v>
      </c>
      <c r="G5217" s="15">
        <v>1</v>
      </c>
      <c r="H5217" s="13" t="s">
        <v>1566</v>
      </c>
      <c r="I5217" s="13">
        <v>699.24878333333334</v>
      </c>
    </row>
    <row r="5218" spans="1:9" x14ac:dyDescent="0.25">
      <c r="A5218" t="s">
        <v>1618</v>
      </c>
      <c r="B5218" s="12" t="s">
        <v>52</v>
      </c>
      <c r="C5218" s="13" t="s">
        <v>578</v>
      </c>
      <c r="D5218" s="14">
        <v>45634.810416666667</v>
      </c>
      <c r="E5218" s="14">
        <v>45634.844444444447</v>
      </c>
      <c r="F5218" s="15">
        <v>3.4027777777777768E-2</v>
      </c>
      <c r="G5218" s="15">
        <v>3.5416666666666673E-2</v>
      </c>
      <c r="H5218" s="13" t="s">
        <v>1566</v>
      </c>
      <c r="I5218" s="13">
        <v>699.24878333333334</v>
      </c>
    </row>
    <row r="5219" spans="1:9" x14ac:dyDescent="0.25">
      <c r="A5219" t="s">
        <v>1700</v>
      </c>
      <c r="B5219" s="12" t="s">
        <v>460</v>
      </c>
      <c r="C5219" s="13" t="s">
        <v>1012</v>
      </c>
      <c r="D5219" s="14">
        <v>45562.670138888891</v>
      </c>
      <c r="E5219" s="14">
        <v>45562.70416666667</v>
      </c>
      <c r="F5219" s="15">
        <v>3.4027777777777768E-2</v>
      </c>
      <c r="G5219" s="15">
        <v>3.3333333333333333E-2</v>
      </c>
      <c r="H5219" s="13" t="s">
        <v>1566</v>
      </c>
      <c r="I5219" s="13">
        <v>699.24878333333334</v>
      </c>
    </row>
    <row r="5220" spans="1:9" x14ac:dyDescent="0.25">
      <c r="A5220" t="s">
        <v>336</v>
      </c>
      <c r="B5220" s="9" t="s">
        <v>180</v>
      </c>
      <c r="C5220" s="8" t="s">
        <v>18</v>
      </c>
      <c r="D5220" s="10">
        <v>45466.482638888891</v>
      </c>
      <c r="E5220" s="10">
        <v>45466.51666666667</v>
      </c>
      <c r="F5220" s="11">
        <v>3.4027777777777768E-2</v>
      </c>
      <c r="G5220" s="11">
        <v>1.243055555555556</v>
      </c>
      <c r="H5220" s="8" t="s">
        <v>1566</v>
      </c>
      <c r="I5220" s="8">
        <v>699.24878333333334</v>
      </c>
    </row>
    <row r="5221" spans="1:9" x14ac:dyDescent="0.25">
      <c r="A5221" t="s">
        <v>1796</v>
      </c>
      <c r="B5221" s="9" t="s">
        <v>180</v>
      </c>
      <c r="C5221" s="8" t="s">
        <v>441</v>
      </c>
      <c r="D5221" s="10">
        <v>45425.960416666669</v>
      </c>
      <c r="E5221" s="10">
        <v>45425.994444444441</v>
      </c>
      <c r="F5221" s="11">
        <v>3.4027777777777768E-2</v>
      </c>
      <c r="G5221" s="11">
        <v>0.85763888888888884</v>
      </c>
      <c r="H5221" s="8" t="s">
        <v>1566</v>
      </c>
      <c r="I5221" s="8">
        <v>699.24878333333334</v>
      </c>
    </row>
    <row r="5222" spans="1:9" x14ac:dyDescent="0.25">
      <c r="A5222" t="s">
        <v>1827</v>
      </c>
      <c r="B5222" s="9" t="s">
        <v>54</v>
      </c>
      <c r="C5222" s="8" t="s">
        <v>30</v>
      </c>
      <c r="D5222" s="10">
        <v>45395.775000000001</v>
      </c>
      <c r="E5222" s="10">
        <v>45395.809027777781</v>
      </c>
      <c r="F5222" s="11">
        <v>3.4027777777777768E-2</v>
      </c>
      <c r="G5222" s="11">
        <v>0.21249999999999999</v>
      </c>
      <c r="H5222" s="8" t="s">
        <v>1566</v>
      </c>
      <c r="I5222" s="8">
        <v>699.24878333333334</v>
      </c>
    </row>
    <row r="5223" spans="1:9" x14ac:dyDescent="0.25">
      <c r="A5223" t="s">
        <v>780</v>
      </c>
      <c r="B5223" s="12" t="s">
        <v>400</v>
      </c>
      <c r="C5223" s="13" t="s">
        <v>30</v>
      </c>
      <c r="D5223" s="14">
        <v>45555.780555555553</v>
      </c>
      <c r="E5223" s="14">
        <v>45555.814583333333</v>
      </c>
      <c r="F5223" s="15">
        <v>3.4027777777777768E-2</v>
      </c>
      <c r="G5223" s="15">
        <v>3.9583333333333331E-2</v>
      </c>
      <c r="H5223" s="13" t="s">
        <v>1908</v>
      </c>
      <c r="I5223" s="13">
        <v>699.24878333333334</v>
      </c>
    </row>
    <row r="5224" spans="1:9" x14ac:dyDescent="0.25">
      <c r="A5224" t="s">
        <v>2302</v>
      </c>
      <c r="B5224" s="12" t="s">
        <v>156</v>
      </c>
      <c r="C5224" s="13" t="s">
        <v>1898</v>
      </c>
      <c r="D5224" s="14">
        <v>45562.114583333343</v>
      </c>
      <c r="E5224" s="14">
        <v>45562.148611111108</v>
      </c>
      <c r="F5224" s="15">
        <v>3.4027777777777768E-2</v>
      </c>
      <c r="G5224" s="15">
        <v>2.2916666666666669E-2</v>
      </c>
      <c r="H5224" s="13" t="s">
        <v>2207</v>
      </c>
      <c r="I5224" s="13">
        <v>699.24878333333334</v>
      </c>
    </row>
    <row r="5225" spans="1:9" x14ac:dyDescent="0.25">
      <c r="A5225" t="s">
        <v>568</v>
      </c>
      <c r="B5225" s="12" t="s">
        <v>75</v>
      </c>
      <c r="C5225" s="13" t="s">
        <v>143</v>
      </c>
      <c r="D5225" s="14">
        <v>45525.9</v>
      </c>
      <c r="E5225" s="14">
        <v>45525.934027777781</v>
      </c>
      <c r="F5225" s="15">
        <v>3.4027777777777768E-2</v>
      </c>
      <c r="G5225" s="15">
        <v>9.930555555555555E-2</v>
      </c>
      <c r="H5225" s="13" t="s">
        <v>2207</v>
      </c>
      <c r="I5225" s="13">
        <v>699.24878333333334</v>
      </c>
    </row>
    <row r="5226" spans="1:9" x14ac:dyDescent="0.25">
      <c r="A5226" t="s">
        <v>1144</v>
      </c>
      <c r="B5226" s="9" t="s">
        <v>376</v>
      </c>
      <c r="C5226" s="8" t="s">
        <v>18</v>
      </c>
      <c r="D5226" s="10">
        <v>45611.674305555563</v>
      </c>
      <c r="E5226" s="10">
        <v>45611.708333333343</v>
      </c>
      <c r="F5226" s="11">
        <v>3.4027777777777768E-2</v>
      </c>
      <c r="G5226" s="11"/>
      <c r="H5226" s="8" t="s">
        <v>2502</v>
      </c>
      <c r="I5226" s="8">
        <v>699.24878333333334</v>
      </c>
    </row>
    <row r="5227" spans="1:9" x14ac:dyDescent="0.25">
      <c r="A5227" t="s">
        <v>2428</v>
      </c>
      <c r="B5227" s="9" t="s">
        <v>60</v>
      </c>
      <c r="C5227" s="8" t="s">
        <v>30</v>
      </c>
      <c r="D5227" s="10">
        <v>45513.895833333343</v>
      </c>
      <c r="E5227" s="10">
        <v>45513.929861111108</v>
      </c>
      <c r="F5227" s="11">
        <v>3.4027777777777768E-2</v>
      </c>
      <c r="G5227" s="11"/>
      <c r="H5227" s="8" t="s">
        <v>2502</v>
      </c>
      <c r="I5227" s="8">
        <v>699.24878333333334</v>
      </c>
    </row>
    <row r="5228" spans="1:9" x14ac:dyDescent="0.25">
      <c r="A5228" t="s">
        <v>2750</v>
      </c>
      <c r="B5228" s="12" t="s">
        <v>18</v>
      </c>
      <c r="C5228" s="13" t="s">
        <v>1186</v>
      </c>
      <c r="D5228" s="14">
        <v>45609.597222222219</v>
      </c>
      <c r="E5228" s="14">
        <v>45609.631249999999</v>
      </c>
      <c r="F5228" s="15">
        <v>3.4027777777777768E-2</v>
      </c>
      <c r="G5228" s="15">
        <v>1.0458333333333329</v>
      </c>
      <c r="H5228" s="13" t="s">
        <v>2715</v>
      </c>
      <c r="I5228" s="13">
        <v>699.24878333333334</v>
      </c>
    </row>
    <row r="5229" spans="1:9" x14ac:dyDescent="0.25">
      <c r="A5229" t="s">
        <v>2757</v>
      </c>
      <c r="B5229" s="12" t="s">
        <v>87</v>
      </c>
      <c r="C5229" s="13" t="s">
        <v>1693</v>
      </c>
      <c r="D5229" s="14">
        <v>45598.495833333327</v>
      </c>
      <c r="E5229" s="14">
        <v>45598.529861111107</v>
      </c>
      <c r="F5229" s="15">
        <v>3.4027777777777768E-2</v>
      </c>
      <c r="G5229" s="15">
        <v>0.30833333333333329</v>
      </c>
      <c r="H5229" s="13" t="s">
        <v>2715</v>
      </c>
      <c r="I5229" s="13">
        <v>699.24878333333334</v>
      </c>
    </row>
    <row r="5230" spans="1:9" x14ac:dyDescent="0.25">
      <c r="A5230" t="s">
        <v>2767</v>
      </c>
      <c r="B5230" s="12" t="s">
        <v>763</v>
      </c>
      <c r="C5230" s="13" t="s">
        <v>380</v>
      </c>
      <c r="D5230" s="14">
        <v>45445.879166666673</v>
      </c>
      <c r="E5230" s="14">
        <v>45445.913194444453</v>
      </c>
      <c r="F5230" s="15">
        <v>3.4027777777777768E-2</v>
      </c>
      <c r="G5230" s="15">
        <v>2.6208333333333331</v>
      </c>
      <c r="H5230" s="13" t="s">
        <v>2715</v>
      </c>
      <c r="I5230" s="13">
        <v>699.24878333333334</v>
      </c>
    </row>
    <row r="5231" spans="1:9" x14ac:dyDescent="0.25">
      <c r="A5231" t="s">
        <v>3017</v>
      </c>
      <c r="B5231" s="12" t="s">
        <v>28</v>
      </c>
      <c r="C5231" s="13" t="s">
        <v>1324</v>
      </c>
      <c r="D5231" s="14">
        <v>45410.92083333333</v>
      </c>
      <c r="E5231" s="14">
        <v>45410.954861111109</v>
      </c>
      <c r="F5231" s="15">
        <v>3.4027777777777768E-2</v>
      </c>
      <c r="G5231" s="15">
        <v>0.77083333333333337</v>
      </c>
      <c r="H5231" s="13" t="s">
        <v>2858</v>
      </c>
      <c r="I5231" s="13">
        <v>699.24878333333334</v>
      </c>
    </row>
    <row r="5232" spans="1:9" x14ac:dyDescent="0.25">
      <c r="A5232" t="s">
        <v>3114</v>
      </c>
      <c r="B5232" s="12" t="s">
        <v>433</v>
      </c>
      <c r="C5232" s="13" t="s">
        <v>26</v>
      </c>
      <c r="D5232" s="14">
        <v>45652.905555555553</v>
      </c>
      <c r="E5232" s="14">
        <v>45652.939583333333</v>
      </c>
      <c r="F5232" s="15">
        <v>3.4027777777777768E-2</v>
      </c>
      <c r="G5232" s="15">
        <v>0.83680555555555558</v>
      </c>
      <c r="H5232" s="13" t="s">
        <v>3096</v>
      </c>
      <c r="I5232" s="13">
        <v>699.24878333333334</v>
      </c>
    </row>
    <row r="5233" spans="1:9" x14ac:dyDescent="0.25">
      <c r="A5233" t="s">
        <v>2808</v>
      </c>
      <c r="B5233" s="9" t="s">
        <v>22</v>
      </c>
      <c r="C5233" s="8" t="s">
        <v>652</v>
      </c>
      <c r="D5233" s="10">
        <v>45399.802777777782</v>
      </c>
      <c r="E5233" s="10">
        <v>45399.836805555547</v>
      </c>
      <c r="F5233" s="11">
        <v>3.4027777777777768E-2</v>
      </c>
      <c r="G5233" s="11">
        <v>7.3611111111111113E-2</v>
      </c>
      <c r="H5233" s="8" t="s">
        <v>3277</v>
      </c>
      <c r="I5233" s="8">
        <v>699.24878333333334</v>
      </c>
    </row>
    <row r="5234" spans="1:9" x14ac:dyDescent="0.25">
      <c r="A5234" t="s">
        <v>2808</v>
      </c>
      <c r="B5234" s="9" t="s">
        <v>22</v>
      </c>
      <c r="C5234" s="8" t="s">
        <v>652</v>
      </c>
      <c r="D5234" s="10">
        <v>45399.802777777782</v>
      </c>
      <c r="E5234" s="10">
        <v>45399.836805555547</v>
      </c>
      <c r="F5234" s="11">
        <v>3.4027777777777768E-2</v>
      </c>
      <c r="G5234" s="11">
        <v>7.3611111111111113E-2</v>
      </c>
      <c r="H5234" s="8" t="s">
        <v>3484</v>
      </c>
      <c r="I5234" s="8">
        <v>699.24878333333334</v>
      </c>
    </row>
    <row r="5235" spans="1:9" x14ac:dyDescent="0.25">
      <c r="A5235" t="s">
        <v>3706</v>
      </c>
      <c r="B5235" s="12" t="s">
        <v>158</v>
      </c>
      <c r="C5235" s="13" t="s">
        <v>1580</v>
      </c>
      <c r="D5235" s="14">
        <v>45678.010416666657</v>
      </c>
      <c r="E5235" s="14">
        <v>45678.044444444437</v>
      </c>
      <c r="F5235" s="15">
        <v>3.4027777777777768E-2</v>
      </c>
      <c r="G5235" s="15">
        <v>0.63749999999999996</v>
      </c>
      <c r="H5235" s="13" t="s">
        <v>3703</v>
      </c>
      <c r="I5235" s="13">
        <v>699.24878333333334</v>
      </c>
    </row>
    <row r="5236" spans="1:9" x14ac:dyDescent="0.25">
      <c r="A5236" t="s">
        <v>1978</v>
      </c>
      <c r="B5236" s="9" t="s">
        <v>54</v>
      </c>
      <c r="C5236" s="8" t="s">
        <v>158</v>
      </c>
      <c r="D5236" s="10">
        <v>45677.920138888891</v>
      </c>
      <c r="E5236" s="10">
        <v>45677.95416666667</v>
      </c>
      <c r="F5236" s="11">
        <v>3.4027777777777768E-2</v>
      </c>
      <c r="G5236" s="11">
        <v>5.6250000000000001E-2</v>
      </c>
      <c r="H5236" s="8" t="s">
        <v>3703</v>
      </c>
      <c r="I5236" s="8">
        <v>699.24878333333334</v>
      </c>
    </row>
    <row r="5237" spans="1:9" x14ac:dyDescent="0.25">
      <c r="A5237" t="s">
        <v>3804</v>
      </c>
      <c r="B5237" s="12" t="s">
        <v>1012</v>
      </c>
      <c r="C5237" s="13" t="s">
        <v>447</v>
      </c>
      <c r="D5237" s="14">
        <v>45516.538194444453</v>
      </c>
      <c r="E5237" s="14">
        <v>45516.572222222218</v>
      </c>
      <c r="F5237" s="15">
        <v>3.4027777777777768E-2</v>
      </c>
      <c r="G5237" s="15">
        <v>1.538194444444444</v>
      </c>
      <c r="H5237" s="13" t="s">
        <v>3703</v>
      </c>
      <c r="I5237" s="13">
        <v>699.24878333333334</v>
      </c>
    </row>
    <row r="5238" spans="1:9" x14ac:dyDescent="0.25">
      <c r="A5238" t="s">
        <v>4039</v>
      </c>
      <c r="B5238" s="9" t="s">
        <v>1666</v>
      </c>
      <c r="C5238" s="8" t="s">
        <v>2196</v>
      </c>
      <c r="D5238" s="10">
        <v>45407.177777777782</v>
      </c>
      <c r="E5238" s="10">
        <v>45407.211805555547</v>
      </c>
      <c r="F5238" s="11">
        <v>3.4027777777777768E-2</v>
      </c>
      <c r="G5238" s="11">
        <v>4.8611111111111112E-2</v>
      </c>
      <c r="H5238" s="8" t="s">
        <v>3918</v>
      </c>
      <c r="I5238" s="8">
        <v>699.24878333333334</v>
      </c>
    </row>
    <row r="5239" spans="1:9" x14ac:dyDescent="0.25">
      <c r="A5239" t="s">
        <v>4080</v>
      </c>
      <c r="B5239" s="12" t="s">
        <v>872</v>
      </c>
      <c r="C5239" s="13" t="s">
        <v>22</v>
      </c>
      <c r="D5239" s="14">
        <v>45347.59375</v>
      </c>
      <c r="E5239" s="14">
        <v>45347.62777777778</v>
      </c>
      <c r="F5239" s="15">
        <v>3.4027777777777768E-2</v>
      </c>
      <c r="G5239" s="15">
        <v>3.0381944444444451</v>
      </c>
      <c r="H5239" s="13" t="s">
        <v>3918</v>
      </c>
      <c r="I5239" s="13">
        <v>699.24878333333334</v>
      </c>
    </row>
    <row r="5240" spans="1:9" x14ac:dyDescent="0.25">
      <c r="A5240" t="s">
        <v>4183</v>
      </c>
      <c r="B5240" s="12" t="s">
        <v>259</v>
      </c>
      <c r="C5240" s="13" t="s">
        <v>406</v>
      </c>
      <c r="D5240" s="14">
        <v>45537.656944444447</v>
      </c>
      <c r="E5240" s="14">
        <v>45537.690972222219</v>
      </c>
      <c r="F5240" s="15">
        <v>3.4027777777777768E-2</v>
      </c>
      <c r="G5240" s="15"/>
      <c r="H5240" s="13" t="s">
        <v>4100</v>
      </c>
      <c r="I5240" s="13">
        <v>699.24878333333334</v>
      </c>
    </row>
    <row r="5241" spans="1:9" x14ac:dyDescent="0.25">
      <c r="A5241" t="s">
        <v>1156</v>
      </c>
      <c r="B5241" s="9" t="s">
        <v>143</v>
      </c>
      <c r="C5241" s="8" t="s">
        <v>54</v>
      </c>
      <c r="D5241" s="10">
        <v>45533.640277777777</v>
      </c>
      <c r="E5241" s="10">
        <v>45533.674305555563</v>
      </c>
      <c r="F5241" s="11">
        <v>3.4027777777777768E-2</v>
      </c>
      <c r="G5241" s="11">
        <v>6.3888888888888884E-2</v>
      </c>
      <c r="H5241" s="8" t="s">
        <v>4100</v>
      </c>
      <c r="I5241" s="8">
        <v>699.24878333333334</v>
      </c>
    </row>
    <row r="5242" spans="1:9" x14ac:dyDescent="0.25">
      <c r="A5242" t="s">
        <v>4295</v>
      </c>
      <c r="B5242" s="12" t="s">
        <v>316</v>
      </c>
      <c r="C5242" s="13" t="s">
        <v>180</v>
      </c>
      <c r="D5242" s="14">
        <v>45673.029861111107</v>
      </c>
      <c r="E5242" s="14">
        <v>45673.063888888893</v>
      </c>
      <c r="F5242" s="15">
        <v>3.4027777777777768E-2</v>
      </c>
      <c r="G5242" s="15">
        <v>0.59791666666666665</v>
      </c>
      <c r="H5242" s="13" t="s">
        <v>4288</v>
      </c>
      <c r="I5242" s="13">
        <v>699.24878333333334</v>
      </c>
    </row>
    <row r="5243" spans="1:9" x14ac:dyDescent="0.25">
      <c r="A5243" t="s">
        <v>831</v>
      </c>
      <c r="B5243" s="12" t="s">
        <v>77</v>
      </c>
      <c r="C5243" s="13" t="s">
        <v>156</v>
      </c>
      <c r="D5243" s="14">
        <v>45632.070138888892</v>
      </c>
      <c r="E5243" s="14">
        <v>45632.104166666657</v>
      </c>
      <c r="F5243" s="15">
        <v>3.4027777777777768E-2</v>
      </c>
      <c r="G5243" s="15">
        <v>0.65</v>
      </c>
      <c r="H5243" s="13" t="s">
        <v>4288</v>
      </c>
      <c r="I5243" s="13">
        <v>699.24878333333334</v>
      </c>
    </row>
    <row r="5244" spans="1:9" x14ac:dyDescent="0.25">
      <c r="A5244" t="s">
        <v>560</v>
      </c>
      <c r="B5244" s="12" t="s">
        <v>125</v>
      </c>
      <c r="C5244" s="13" t="s">
        <v>441</v>
      </c>
      <c r="D5244" s="14">
        <v>45558.654861111107</v>
      </c>
      <c r="E5244" s="14">
        <v>45558.688888888893</v>
      </c>
      <c r="F5244" s="15">
        <v>3.4027777777777768E-2</v>
      </c>
      <c r="G5244" s="15">
        <v>0.24305555555555561</v>
      </c>
      <c r="H5244" s="13" t="s">
        <v>4288</v>
      </c>
      <c r="I5244" s="13">
        <v>699.24878333333334</v>
      </c>
    </row>
    <row r="5245" spans="1:9" x14ac:dyDescent="0.25">
      <c r="A5245" t="s">
        <v>4430</v>
      </c>
      <c r="B5245" s="9" t="s">
        <v>4429</v>
      </c>
      <c r="C5245" s="8" t="s">
        <v>54</v>
      </c>
      <c r="D5245" s="10">
        <v>45402.015277777777</v>
      </c>
      <c r="E5245" s="10">
        <v>45402.049305555563</v>
      </c>
      <c r="F5245" s="11">
        <v>3.4027777777777768E-2</v>
      </c>
      <c r="G5245" s="11">
        <v>0.66527777777777775</v>
      </c>
      <c r="H5245" s="8" t="s">
        <v>4288</v>
      </c>
      <c r="I5245" s="8">
        <v>699.24878333333334</v>
      </c>
    </row>
    <row r="5246" spans="1:9" x14ac:dyDescent="0.25">
      <c r="A5246" t="s">
        <v>4467</v>
      </c>
      <c r="B5246" s="12" t="s">
        <v>814</v>
      </c>
      <c r="C5246" s="13" t="s">
        <v>125</v>
      </c>
      <c r="D5246" s="14">
        <v>45364.661111111112</v>
      </c>
      <c r="E5246" s="14">
        <v>45364.695138888892</v>
      </c>
      <c r="F5246" s="15">
        <v>3.4027777777777768E-2</v>
      </c>
      <c r="G5246" s="15">
        <v>7.6388888888888895E-2</v>
      </c>
      <c r="H5246" s="13" t="s">
        <v>4288</v>
      </c>
      <c r="I5246" s="13">
        <v>699.24878333333334</v>
      </c>
    </row>
    <row r="5247" spans="1:9" x14ac:dyDescent="0.25">
      <c r="A5247" t="s">
        <v>195</v>
      </c>
      <c r="B5247" s="9" t="s">
        <v>125</v>
      </c>
      <c r="C5247" s="8" t="s">
        <v>18</v>
      </c>
      <c r="D5247" s="10">
        <v>45582.027083333327</v>
      </c>
      <c r="E5247" s="10">
        <v>45582.061111111107</v>
      </c>
      <c r="F5247" s="11">
        <v>3.4027777777777768E-2</v>
      </c>
      <c r="G5247" s="11">
        <v>0.64375000000000004</v>
      </c>
      <c r="H5247" s="8" t="s">
        <v>4485</v>
      </c>
      <c r="I5247" s="8">
        <v>699.24878333333334</v>
      </c>
    </row>
    <row r="5248" spans="1:9" x14ac:dyDescent="0.25">
      <c r="A5248" t="s">
        <v>4520</v>
      </c>
      <c r="B5248" s="9" t="s">
        <v>353</v>
      </c>
      <c r="C5248" s="8" t="s">
        <v>634</v>
      </c>
      <c r="D5248" s="10">
        <v>45579.693749999999</v>
      </c>
      <c r="E5248" s="10">
        <v>45579.727777777778</v>
      </c>
      <c r="F5248" s="11">
        <v>3.4027777777777768E-2</v>
      </c>
      <c r="G5248" s="11">
        <v>1.065277777777778</v>
      </c>
      <c r="H5248" s="8" t="s">
        <v>4485</v>
      </c>
      <c r="I5248" s="8">
        <v>699.24878333333334</v>
      </c>
    </row>
    <row r="5249" spans="1:9" x14ac:dyDescent="0.25">
      <c r="A5249" t="s">
        <v>568</v>
      </c>
      <c r="B5249" s="12" t="s">
        <v>75</v>
      </c>
      <c r="C5249" s="13" t="s">
        <v>143</v>
      </c>
      <c r="D5249" s="14">
        <v>45685.747916666667</v>
      </c>
      <c r="E5249" s="14">
        <v>45685.781944444447</v>
      </c>
      <c r="F5249" s="15">
        <v>3.4027777777777768E-2</v>
      </c>
      <c r="G5249" s="15">
        <v>0.1215277777777778</v>
      </c>
      <c r="H5249" s="13" t="s">
        <v>4776</v>
      </c>
      <c r="I5249" s="13">
        <v>699.24878333333334</v>
      </c>
    </row>
    <row r="5250" spans="1:9" x14ac:dyDescent="0.25">
      <c r="A5250" t="s">
        <v>4934</v>
      </c>
      <c r="B5250" s="9" t="s">
        <v>178</v>
      </c>
      <c r="C5250" s="8" t="s">
        <v>376</v>
      </c>
      <c r="D5250" s="10">
        <v>45352.63958333333</v>
      </c>
      <c r="E5250" s="10">
        <v>45352.673611111109</v>
      </c>
      <c r="F5250" s="11">
        <v>3.4027777777777768E-2</v>
      </c>
      <c r="G5250" s="11">
        <v>-1.9263888888888889</v>
      </c>
      <c r="H5250" s="8" t="s">
        <v>4776</v>
      </c>
      <c r="I5250" s="8">
        <v>699.24878333333334</v>
      </c>
    </row>
    <row r="5251" spans="1:9" x14ac:dyDescent="0.25">
      <c r="A5251" t="s">
        <v>270</v>
      </c>
      <c r="B5251" s="12" t="s">
        <v>156</v>
      </c>
      <c r="C5251" s="13" t="s">
        <v>134</v>
      </c>
      <c r="D5251" s="14">
        <v>45498.893750000003</v>
      </c>
      <c r="E5251" s="14">
        <v>45498.927083333343</v>
      </c>
      <c r="F5251" s="15">
        <v>3.3333333333333333E-2</v>
      </c>
      <c r="G5251" s="15"/>
      <c r="H5251" s="13" t="s">
        <v>11</v>
      </c>
      <c r="I5251" s="13">
        <v>684.97839999999997</v>
      </c>
    </row>
    <row r="5252" spans="1:9" x14ac:dyDescent="0.25">
      <c r="A5252" t="s">
        <v>249</v>
      </c>
      <c r="B5252" s="12" t="s">
        <v>89</v>
      </c>
      <c r="C5252" s="13" t="s">
        <v>125</v>
      </c>
      <c r="D5252" s="14">
        <v>45342.09097222222</v>
      </c>
      <c r="E5252" s="14">
        <v>45342.124305555553</v>
      </c>
      <c r="F5252" s="15">
        <v>3.3333333333333333E-2</v>
      </c>
      <c r="G5252" s="15">
        <v>3.5388888888888892</v>
      </c>
      <c r="H5252" s="13" t="s">
        <v>11</v>
      </c>
      <c r="I5252" s="13">
        <v>684.97839999999997</v>
      </c>
    </row>
    <row r="5253" spans="1:9" x14ac:dyDescent="0.25">
      <c r="A5253" t="s">
        <v>538</v>
      </c>
      <c r="B5253" s="9" t="s">
        <v>337</v>
      </c>
      <c r="C5253" s="8" t="s">
        <v>311</v>
      </c>
      <c r="D5253" s="10">
        <v>45572.454861111109</v>
      </c>
      <c r="E5253" s="10">
        <v>45572.488194444442</v>
      </c>
      <c r="F5253" s="11">
        <v>3.3333333333333333E-2</v>
      </c>
      <c r="G5253" s="11">
        <v>0.97499999999999998</v>
      </c>
      <c r="H5253" s="8" t="s">
        <v>418</v>
      </c>
      <c r="I5253" s="8">
        <v>684.97839999999997</v>
      </c>
    </row>
    <row r="5254" spans="1:9" x14ac:dyDescent="0.25">
      <c r="A5254" t="s">
        <v>560</v>
      </c>
      <c r="B5254" s="9" t="s">
        <v>125</v>
      </c>
      <c r="C5254" s="8" t="s">
        <v>441</v>
      </c>
      <c r="D5254" s="10">
        <v>45554.85</v>
      </c>
      <c r="E5254" s="10">
        <v>45554.883333333331</v>
      </c>
      <c r="F5254" s="11">
        <v>3.3333333333333333E-2</v>
      </c>
      <c r="G5254" s="11">
        <v>0.68958333333333333</v>
      </c>
      <c r="H5254" s="8" t="s">
        <v>418</v>
      </c>
      <c r="I5254" s="8">
        <v>684.97839999999997</v>
      </c>
    </row>
    <row r="5255" spans="1:9" x14ac:dyDescent="0.25">
      <c r="A5255" t="s">
        <v>609</v>
      </c>
      <c r="B5255" s="12" t="s">
        <v>608</v>
      </c>
      <c r="C5255" s="13" t="s">
        <v>350</v>
      </c>
      <c r="D5255" s="14">
        <v>45485.681944444441</v>
      </c>
      <c r="E5255" s="14">
        <v>45485.715277777781</v>
      </c>
      <c r="F5255" s="15">
        <v>3.3333333333333333E-2</v>
      </c>
      <c r="G5255" s="15"/>
      <c r="H5255" s="13" t="s">
        <v>418</v>
      </c>
      <c r="I5255" s="13">
        <v>684.97839999999997</v>
      </c>
    </row>
    <row r="5256" spans="1:9" x14ac:dyDescent="0.25">
      <c r="A5256" t="s">
        <v>621</v>
      </c>
      <c r="B5256" s="9" t="s">
        <v>311</v>
      </c>
      <c r="C5256" s="8" t="s">
        <v>337</v>
      </c>
      <c r="D5256" s="10">
        <v>45470.423611111109</v>
      </c>
      <c r="E5256" s="10">
        <v>45470.456944444442</v>
      </c>
      <c r="F5256" s="11">
        <v>3.3333333333333333E-2</v>
      </c>
      <c r="G5256" s="11">
        <v>1.0395833333333331</v>
      </c>
      <c r="H5256" s="8" t="s">
        <v>418</v>
      </c>
      <c r="I5256" s="8">
        <v>684.97839999999997</v>
      </c>
    </row>
    <row r="5257" spans="1:9" x14ac:dyDescent="0.25">
      <c r="A5257" t="s">
        <v>716</v>
      </c>
      <c r="B5257" s="9" t="s">
        <v>715</v>
      </c>
      <c r="C5257" s="8" t="s">
        <v>101</v>
      </c>
      <c r="D5257" s="10">
        <v>45387.460416666669</v>
      </c>
      <c r="E5257" s="10">
        <v>45387.493750000001</v>
      </c>
      <c r="F5257" s="11">
        <v>3.3333333333333333E-2</v>
      </c>
      <c r="G5257" s="11">
        <v>7.1527777777777773E-2</v>
      </c>
      <c r="H5257" s="8" t="s">
        <v>418</v>
      </c>
      <c r="I5257" s="8">
        <v>684.97839999999997</v>
      </c>
    </row>
    <row r="5258" spans="1:9" x14ac:dyDescent="0.25">
      <c r="A5258" t="s">
        <v>746</v>
      </c>
      <c r="B5258" s="12" t="s">
        <v>409</v>
      </c>
      <c r="C5258" s="13" t="s">
        <v>143</v>
      </c>
      <c r="D5258" s="14">
        <v>45363.676388888889</v>
      </c>
      <c r="E5258" s="14">
        <v>45363.709722222222</v>
      </c>
      <c r="F5258" s="15">
        <v>3.3333333333333333E-2</v>
      </c>
      <c r="G5258" s="15">
        <v>0.14583333333333329</v>
      </c>
      <c r="H5258" s="13" t="s">
        <v>418</v>
      </c>
      <c r="I5258" s="13">
        <v>684.97839999999997</v>
      </c>
    </row>
    <row r="5259" spans="1:9" x14ac:dyDescent="0.25">
      <c r="A5259" t="s">
        <v>270</v>
      </c>
      <c r="B5259" s="9" t="s">
        <v>156</v>
      </c>
      <c r="C5259" s="8" t="s">
        <v>134</v>
      </c>
      <c r="D5259" s="10">
        <v>45362.589583333327</v>
      </c>
      <c r="E5259" s="10">
        <v>45362.622916666667</v>
      </c>
      <c r="F5259" s="11">
        <v>3.3333333333333333E-2</v>
      </c>
      <c r="G5259" s="11">
        <v>5.7638888888888892E-2</v>
      </c>
      <c r="H5259" s="8" t="s">
        <v>418</v>
      </c>
      <c r="I5259" s="8">
        <v>684.97839999999997</v>
      </c>
    </row>
    <row r="5260" spans="1:9" x14ac:dyDescent="0.25">
      <c r="A5260" t="s">
        <v>752</v>
      </c>
      <c r="B5260" s="12" t="s">
        <v>75</v>
      </c>
      <c r="C5260" s="13" t="s">
        <v>156</v>
      </c>
      <c r="D5260" s="14">
        <v>45362.979166666657</v>
      </c>
      <c r="E5260" s="14">
        <v>45363.012499999997</v>
      </c>
      <c r="F5260" s="15">
        <v>3.3333333333333333E-2</v>
      </c>
      <c r="G5260" s="15">
        <v>-0.42291666666666672</v>
      </c>
      <c r="H5260" s="13" t="s">
        <v>418</v>
      </c>
      <c r="I5260" s="13">
        <v>684.97839999999997</v>
      </c>
    </row>
    <row r="5261" spans="1:9" x14ac:dyDescent="0.25">
      <c r="A5261" t="s">
        <v>831</v>
      </c>
      <c r="B5261" s="9" t="s">
        <v>77</v>
      </c>
      <c r="C5261" s="8" t="s">
        <v>156</v>
      </c>
      <c r="D5261" s="10">
        <v>45633.055555555547</v>
      </c>
      <c r="E5261" s="10">
        <v>45633.088888888888</v>
      </c>
      <c r="F5261" s="11">
        <v>3.3333333333333333E-2</v>
      </c>
      <c r="G5261" s="11">
        <v>5.486111111111111E-2</v>
      </c>
      <c r="H5261" s="8" t="s">
        <v>791</v>
      </c>
      <c r="I5261" s="8">
        <v>684.97839999999997</v>
      </c>
    </row>
    <row r="5262" spans="1:9" x14ac:dyDescent="0.25">
      <c r="A5262" t="s">
        <v>1175</v>
      </c>
      <c r="B5262" s="12" t="s">
        <v>955</v>
      </c>
      <c r="C5262" s="13" t="s">
        <v>18</v>
      </c>
      <c r="D5262" s="14">
        <v>45502.498611111107</v>
      </c>
      <c r="E5262" s="14">
        <v>45502.531944444447</v>
      </c>
      <c r="F5262" s="15">
        <v>3.3333333333333333E-2</v>
      </c>
      <c r="G5262" s="15">
        <v>1.220833333333333</v>
      </c>
      <c r="H5262" s="13" t="s">
        <v>1085</v>
      </c>
      <c r="I5262" s="13">
        <v>684.97839999999997</v>
      </c>
    </row>
    <row r="5263" spans="1:9" x14ac:dyDescent="0.25">
      <c r="A5263" t="s">
        <v>1225</v>
      </c>
      <c r="B5263" s="9" t="s">
        <v>158</v>
      </c>
      <c r="C5263" s="8" t="s">
        <v>54</v>
      </c>
      <c r="D5263" s="10">
        <v>45451.087500000001</v>
      </c>
      <c r="E5263" s="10">
        <v>45451.120833333327</v>
      </c>
      <c r="F5263" s="11">
        <v>3.3333333333333333E-2</v>
      </c>
      <c r="G5263" s="11">
        <v>0.56944444444444442</v>
      </c>
      <c r="H5263" s="8" t="s">
        <v>1085</v>
      </c>
      <c r="I5263" s="8">
        <v>684.97839999999997</v>
      </c>
    </row>
    <row r="5264" spans="1:9" x14ac:dyDescent="0.25">
      <c r="A5264" t="s">
        <v>1284</v>
      </c>
      <c r="B5264" s="9" t="s">
        <v>26</v>
      </c>
      <c r="C5264" s="8" t="s">
        <v>134</v>
      </c>
      <c r="D5264" s="10">
        <v>45360.904861111107</v>
      </c>
      <c r="E5264" s="10">
        <v>45360.938194444447</v>
      </c>
      <c r="F5264" s="11">
        <v>3.3333333333333333E-2</v>
      </c>
      <c r="G5264" s="11">
        <v>0.72777777777777775</v>
      </c>
      <c r="H5264" s="8" t="s">
        <v>1085</v>
      </c>
      <c r="I5264" s="8">
        <v>684.97839999999997</v>
      </c>
    </row>
    <row r="5265" spans="1:9" x14ac:dyDescent="0.25">
      <c r="A5265" t="s">
        <v>1932</v>
      </c>
      <c r="B5265" s="9" t="s">
        <v>1931</v>
      </c>
      <c r="C5265" s="8" t="s">
        <v>1929</v>
      </c>
      <c r="D5265" s="10">
        <v>45649.704861111109</v>
      </c>
      <c r="E5265" s="10">
        <v>45649.738194444442</v>
      </c>
      <c r="F5265" s="11">
        <v>3.3333333333333333E-2</v>
      </c>
      <c r="G5265" s="11">
        <v>0.81736111111111109</v>
      </c>
      <c r="H5265" s="8" t="s">
        <v>1908</v>
      </c>
      <c r="I5265" s="8">
        <v>684.97839999999997</v>
      </c>
    </row>
    <row r="5266" spans="1:9" x14ac:dyDescent="0.25">
      <c r="A5266" t="s">
        <v>1699</v>
      </c>
      <c r="B5266" s="9" t="s">
        <v>1012</v>
      </c>
      <c r="C5266" s="8" t="s">
        <v>18</v>
      </c>
      <c r="D5266" s="10">
        <v>45424.760416666657</v>
      </c>
      <c r="E5266" s="10">
        <v>45424.793749999997</v>
      </c>
      <c r="F5266" s="11">
        <v>3.3333333333333333E-2</v>
      </c>
      <c r="G5266" s="11">
        <v>1.818055555555556</v>
      </c>
      <c r="H5266" s="8" t="s">
        <v>1908</v>
      </c>
      <c r="I5266" s="8">
        <v>684.97839999999997</v>
      </c>
    </row>
    <row r="5267" spans="1:9" x14ac:dyDescent="0.25">
      <c r="A5267" t="s">
        <v>2160</v>
      </c>
      <c r="B5267" s="9" t="s">
        <v>1067</v>
      </c>
      <c r="C5267" s="8" t="s">
        <v>2158</v>
      </c>
      <c r="D5267" s="10">
        <v>45377.104861111111</v>
      </c>
      <c r="E5267" s="10">
        <v>45377.138194444437</v>
      </c>
      <c r="F5267" s="11">
        <v>3.3333333333333333E-2</v>
      </c>
      <c r="G5267" s="11">
        <v>0.68333333333333335</v>
      </c>
      <c r="H5267" s="8" t="s">
        <v>1908</v>
      </c>
      <c r="I5267" s="8">
        <v>684.97839999999997</v>
      </c>
    </row>
    <row r="5268" spans="1:9" x14ac:dyDescent="0.25">
      <c r="A5268" t="s">
        <v>336</v>
      </c>
      <c r="B5268" s="9" t="s">
        <v>180</v>
      </c>
      <c r="C5268" s="8" t="s">
        <v>18</v>
      </c>
      <c r="D5268" s="10">
        <v>45326.954861111109</v>
      </c>
      <c r="E5268" s="10">
        <v>45326.988194444442</v>
      </c>
      <c r="F5268" s="11">
        <v>3.3333333333333333E-2</v>
      </c>
      <c r="G5268" s="11">
        <v>4.8715277777777777</v>
      </c>
      <c r="H5268" s="8" t="s">
        <v>1908</v>
      </c>
      <c r="I5268" s="8">
        <v>684.97839999999997</v>
      </c>
    </row>
    <row r="5269" spans="1:9" x14ac:dyDescent="0.25">
      <c r="A5269" t="s">
        <v>2342</v>
      </c>
      <c r="B5269" s="12" t="s">
        <v>210</v>
      </c>
      <c r="C5269" s="13" t="s">
        <v>330</v>
      </c>
      <c r="D5269" s="14">
        <v>45518.34375</v>
      </c>
      <c r="E5269" s="14">
        <v>45518.377083333333</v>
      </c>
      <c r="F5269" s="15">
        <v>3.3333333333333333E-2</v>
      </c>
      <c r="G5269" s="15">
        <v>0.97569444444444442</v>
      </c>
      <c r="H5269" s="13" t="s">
        <v>2207</v>
      </c>
      <c r="I5269" s="13">
        <v>684.97839999999997</v>
      </c>
    </row>
    <row r="5270" spans="1:9" x14ac:dyDescent="0.25">
      <c r="A5270" t="s">
        <v>1189</v>
      </c>
      <c r="B5270" s="9" t="s">
        <v>1188</v>
      </c>
      <c r="C5270" s="8" t="s">
        <v>162</v>
      </c>
      <c r="D5270" s="10">
        <v>45491.115972222222</v>
      </c>
      <c r="E5270" s="10">
        <v>45491.149305555547</v>
      </c>
      <c r="F5270" s="11">
        <v>3.3333333333333333E-2</v>
      </c>
      <c r="G5270" s="11">
        <v>1.3625</v>
      </c>
      <c r="H5270" s="8" t="s">
        <v>2502</v>
      </c>
      <c r="I5270" s="8">
        <v>684.97839999999997</v>
      </c>
    </row>
    <row r="5271" spans="1:9" x14ac:dyDescent="0.25">
      <c r="A5271" t="s">
        <v>1156</v>
      </c>
      <c r="B5271" s="9" t="s">
        <v>143</v>
      </c>
      <c r="C5271" s="8" t="s">
        <v>54</v>
      </c>
      <c r="D5271" s="10">
        <v>45429.804166666669</v>
      </c>
      <c r="E5271" s="10">
        <v>45429.837500000001</v>
      </c>
      <c r="F5271" s="11">
        <v>3.3333333333333333E-2</v>
      </c>
      <c r="G5271" s="11">
        <v>7.9166666666666663E-2</v>
      </c>
      <c r="H5271" s="8" t="s">
        <v>2502</v>
      </c>
      <c r="I5271" s="8">
        <v>684.97839999999997</v>
      </c>
    </row>
    <row r="5272" spans="1:9" x14ac:dyDescent="0.25">
      <c r="A5272" t="s">
        <v>513</v>
      </c>
      <c r="B5272" s="9" t="s">
        <v>18</v>
      </c>
      <c r="C5272" s="8" t="s">
        <v>125</v>
      </c>
      <c r="D5272" s="10">
        <v>45413.6875</v>
      </c>
      <c r="E5272" s="10">
        <v>45413.720833333333</v>
      </c>
      <c r="F5272" s="11">
        <v>3.3333333333333333E-2</v>
      </c>
      <c r="G5272" s="11">
        <v>1.268055555555555</v>
      </c>
      <c r="H5272" s="8" t="s">
        <v>2715</v>
      </c>
      <c r="I5272" s="8">
        <v>684.97839999999997</v>
      </c>
    </row>
    <row r="5273" spans="1:9" x14ac:dyDescent="0.25">
      <c r="A5273" t="s">
        <v>3014</v>
      </c>
      <c r="B5273" s="9" t="s">
        <v>605</v>
      </c>
      <c r="C5273" s="8" t="s">
        <v>1186</v>
      </c>
      <c r="D5273" s="10">
        <v>45413</v>
      </c>
      <c r="E5273" s="10">
        <v>45413.033333333333</v>
      </c>
      <c r="F5273" s="11">
        <v>3.3333333333333333E-2</v>
      </c>
      <c r="G5273" s="11">
        <v>5.5555555555555552E-2</v>
      </c>
      <c r="H5273" s="8" t="s">
        <v>2858</v>
      </c>
      <c r="I5273" s="8">
        <v>684.97839999999997</v>
      </c>
    </row>
    <row r="5274" spans="1:9" x14ac:dyDescent="0.25">
      <c r="A5274" t="s">
        <v>3049</v>
      </c>
      <c r="B5274" s="12" t="s">
        <v>146</v>
      </c>
      <c r="C5274" s="13" t="s">
        <v>664</v>
      </c>
      <c r="D5274" s="14">
        <v>45377.786111111112</v>
      </c>
      <c r="E5274" s="14">
        <v>45377.819444444453</v>
      </c>
      <c r="F5274" s="15">
        <v>3.3333333333333333E-2</v>
      </c>
      <c r="G5274" s="15"/>
      <c r="H5274" s="13" t="s">
        <v>2858</v>
      </c>
      <c r="I5274" s="13">
        <v>684.97839999999997</v>
      </c>
    </row>
    <row r="5275" spans="1:9" x14ac:dyDescent="0.25">
      <c r="A5275" t="s">
        <v>1074</v>
      </c>
      <c r="B5275" s="12" t="s">
        <v>105</v>
      </c>
      <c r="C5275" s="13" t="s">
        <v>246</v>
      </c>
      <c r="D5275" s="14">
        <v>45674.802083333343</v>
      </c>
      <c r="E5275" s="14">
        <v>45674.835416666669</v>
      </c>
      <c r="F5275" s="15">
        <v>3.3333333333333333E-2</v>
      </c>
      <c r="G5275" s="15">
        <v>0.85</v>
      </c>
      <c r="H5275" s="13" t="s">
        <v>3096</v>
      </c>
      <c r="I5275" s="13">
        <v>684.97839999999997</v>
      </c>
    </row>
    <row r="5276" spans="1:9" x14ac:dyDescent="0.25">
      <c r="A5276" t="s">
        <v>3123</v>
      </c>
      <c r="B5276" s="12" t="s">
        <v>1749</v>
      </c>
      <c r="C5276" s="13" t="s">
        <v>376</v>
      </c>
      <c r="D5276" s="14">
        <v>45619.76458333333</v>
      </c>
      <c r="E5276" s="14">
        <v>45619.79791666667</v>
      </c>
      <c r="F5276" s="15">
        <v>3.3333333333333333E-2</v>
      </c>
      <c r="G5276" s="15">
        <v>4.583333333333333E-2</v>
      </c>
      <c r="H5276" s="13" t="s">
        <v>3096</v>
      </c>
      <c r="I5276" s="13">
        <v>684.97839999999997</v>
      </c>
    </row>
    <row r="5277" spans="1:9" x14ac:dyDescent="0.25">
      <c r="A5277" t="s">
        <v>3197</v>
      </c>
      <c r="B5277" s="12" t="s">
        <v>125</v>
      </c>
      <c r="C5277" s="13" t="s">
        <v>87</v>
      </c>
      <c r="D5277" s="14">
        <v>45431.82916666667</v>
      </c>
      <c r="E5277" s="14">
        <v>45431.862500000003</v>
      </c>
      <c r="F5277" s="15">
        <v>3.3333333333333333E-2</v>
      </c>
      <c r="G5277" s="15">
        <v>0.57430555555555551</v>
      </c>
      <c r="H5277" s="13" t="s">
        <v>3096</v>
      </c>
      <c r="I5277" s="13">
        <v>684.97839999999997</v>
      </c>
    </row>
    <row r="5278" spans="1:9" x14ac:dyDescent="0.25">
      <c r="A5278" t="s">
        <v>1978</v>
      </c>
      <c r="B5278" s="12" t="s">
        <v>54</v>
      </c>
      <c r="C5278" s="13" t="s">
        <v>158</v>
      </c>
      <c r="D5278" s="14">
        <v>45354.879166666673</v>
      </c>
      <c r="E5278" s="14">
        <v>45354.912499999999</v>
      </c>
      <c r="F5278" s="15">
        <v>3.3333333333333333E-2</v>
      </c>
      <c r="G5278" s="15">
        <v>0.96666666666666667</v>
      </c>
      <c r="H5278" s="13" t="s">
        <v>3096</v>
      </c>
      <c r="I5278" s="13">
        <v>684.97839999999997</v>
      </c>
    </row>
    <row r="5279" spans="1:9" x14ac:dyDescent="0.25">
      <c r="A5279" t="s">
        <v>1156</v>
      </c>
      <c r="B5279" s="9" t="s">
        <v>143</v>
      </c>
      <c r="C5279" s="8" t="s">
        <v>54</v>
      </c>
      <c r="D5279" s="10">
        <v>45445.868055555547</v>
      </c>
      <c r="E5279" s="10">
        <v>45445.901388888888</v>
      </c>
      <c r="F5279" s="11">
        <v>3.3333333333333333E-2</v>
      </c>
      <c r="G5279" s="11">
        <v>2.7270833333333329</v>
      </c>
      <c r="H5279" s="8" t="s">
        <v>3277</v>
      </c>
      <c r="I5279" s="8">
        <v>684.97839999999997</v>
      </c>
    </row>
    <row r="5280" spans="1:9" x14ac:dyDescent="0.25">
      <c r="A5280" t="s">
        <v>2179</v>
      </c>
      <c r="B5280" s="12" t="s">
        <v>409</v>
      </c>
      <c r="C5280" s="13" t="s">
        <v>156</v>
      </c>
      <c r="D5280" s="14">
        <v>45354.838888888888</v>
      </c>
      <c r="E5280" s="14">
        <v>45354.87222222222</v>
      </c>
      <c r="F5280" s="15">
        <v>3.3333333333333333E-2</v>
      </c>
      <c r="G5280" s="15">
        <v>0.1020833333333333</v>
      </c>
      <c r="H5280" s="13" t="s">
        <v>3277</v>
      </c>
      <c r="I5280" s="13">
        <v>684.97839999999997</v>
      </c>
    </row>
    <row r="5281" spans="1:9" x14ac:dyDescent="0.25">
      <c r="A5281" t="s">
        <v>1156</v>
      </c>
      <c r="B5281" s="9" t="s">
        <v>143</v>
      </c>
      <c r="C5281" s="8" t="s">
        <v>54</v>
      </c>
      <c r="D5281" s="10">
        <v>45445.868055555547</v>
      </c>
      <c r="E5281" s="10">
        <v>45445.901388888888</v>
      </c>
      <c r="F5281" s="11">
        <v>3.3333333333333333E-2</v>
      </c>
      <c r="G5281" s="11">
        <v>2.7270833333333329</v>
      </c>
      <c r="H5281" s="8" t="s">
        <v>3484</v>
      </c>
      <c r="I5281" s="8">
        <v>684.97839999999997</v>
      </c>
    </row>
    <row r="5282" spans="1:9" x14ac:dyDescent="0.25">
      <c r="A5282" t="s">
        <v>2179</v>
      </c>
      <c r="B5282" s="12" t="s">
        <v>409</v>
      </c>
      <c r="C5282" s="13" t="s">
        <v>156</v>
      </c>
      <c r="D5282" s="14">
        <v>45354.838888888888</v>
      </c>
      <c r="E5282" s="14">
        <v>45354.87222222222</v>
      </c>
      <c r="F5282" s="15">
        <v>3.3333333333333333E-2</v>
      </c>
      <c r="G5282" s="15">
        <v>0.1020833333333333</v>
      </c>
      <c r="H5282" s="13" t="s">
        <v>3484</v>
      </c>
      <c r="I5282" s="13">
        <v>684.97839999999997</v>
      </c>
    </row>
    <row r="5283" spans="1:9" x14ac:dyDescent="0.25">
      <c r="A5283" t="s">
        <v>3543</v>
      </c>
      <c r="B5283" s="9" t="s">
        <v>171</v>
      </c>
      <c r="C5283" s="8" t="s">
        <v>35</v>
      </c>
      <c r="D5283" s="10">
        <v>45588.688888888893</v>
      </c>
      <c r="E5283" s="10">
        <v>45588.722222222219</v>
      </c>
      <c r="F5283" s="11">
        <v>3.3333333333333333E-2</v>
      </c>
      <c r="G5283" s="11">
        <v>5.1138888888888889</v>
      </c>
      <c r="H5283" s="8" t="s">
        <v>3485</v>
      </c>
      <c r="I5283" s="8">
        <v>684.97839999999997</v>
      </c>
    </row>
    <row r="5284" spans="1:9" x14ac:dyDescent="0.25">
      <c r="A5284" t="s">
        <v>3573</v>
      </c>
      <c r="B5284" s="9" t="s">
        <v>3572</v>
      </c>
      <c r="C5284" s="8" t="s">
        <v>89</v>
      </c>
      <c r="D5284" s="10">
        <v>45541.834722222222</v>
      </c>
      <c r="E5284" s="10">
        <v>45541.868055555547</v>
      </c>
      <c r="F5284" s="11">
        <v>3.3333333333333333E-2</v>
      </c>
      <c r="G5284" s="11">
        <v>0.69791666666666663</v>
      </c>
      <c r="H5284" s="8" t="s">
        <v>3485</v>
      </c>
      <c r="I5284" s="8">
        <v>684.97839999999997</v>
      </c>
    </row>
    <row r="5285" spans="1:9" x14ac:dyDescent="0.25">
      <c r="A5285" t="s">
        <v>3197</v>
      </c>
      <c r="B5285" s="12" t="s">
        <v>125</v>
      </c>
      <c r="C5285" s="13" t="s">
        <v>87</v>
      </c>
      <c r="D5285" s="14">
        <v>45342.086111111108</v>
      </c>
      <c r="E5285" s="14">
        <v>45342.119444444441</v>
      </c>
      <c r="F5285" s="15">
        <v>3.3333333333333333E-2</v>
      </c>
      <c r="G5285" s="15">
        <v>1.524305555555556</v>
      </c>
      <c r="H5285" s="13" t="s">
        <v>3485</v>
      </c>
      <c r="I5285" s="13">
        <v>684.97839999999997</v>
      </c>
    </row>
    <row r="5286" spans="1:9" x14ac:dyDescent="0.25">
      <c r="A5286" t="s">
        <v>3729</v>
      </c>
      <c r="B5286" s="9" t="s">
        <v>54</v>
      </c>
      <c r="C5286" s="8" t="s">
        <v>1580</v>
      </c>
      <c r="D5286" s="10">
        <v>45633.643750000003</v>
      </c>
      <c r="E5286" s="10">
        <v>45633.677083333343</v>
      </c>
      <c r="F5286" s="11">
        <v>3.3333333333333333E-2</v>
      </c>
      <c r="G5286" s="11">
        <v>0.1</v>
      </c>
      <c r="H5286" s="8" t="s">
        <v>3703</v>
      </c>
      <c r="I5286" s="8">
        <v>684.97839999999997</v>
      </c>
    </row>
    <row r="5287" spans="1:9" x14ac:dyDescent="0.25">
      <c r="A5287" t="s">
        <v>1655</v>
      </c>
      <c r="B5287" s="12" t="s">
        <v>712</v>
      </c>
      <c r="C5287" s="13" t="s">
        <v>125</v>
      </c>
      <c r="D5287" s="14">
        <v>45440.723611111112</v>
      </c>
      <c r="E5287" s="14">
        <v>45440.756944444453</v>
      </c>
      <c r="F5287" s="15">
        <v>3.3333333333333333E-2</v>
      </c>
      <c r="G5287" s="15">
        <v>1.122222222222222</v>
      </c>
      <c r="H5287" s="13" t="s">
        <v>3703</v>
      </c>
      <c r="I5287" s="13">
        <v>684.97839999999997</v>
      </c>
    </row>
    <row r="5288" spans="1:9" x14ac:dyDescent="0.25">
      <c r="A5288" t="s">
        <v>3945</v>
      </c>
      <c r="B5288" s="9" t="s">
        <v>770</v>
      </c>
      <c r="C5288" s="8" t="s">
        <v>702</v>
      </c>
      <c r="D5288" s="10">
        <v>45654.704861111109</v>
      </c>
      <c r="E5288" s="10">
        <v>45654.738194444442</v>
      </c>
      <c r="F5288" s="11">
        <v>3.3333333333333333E-2</v>
      </c>
      <c r="G5288" s="11">
        <v>6.8750000000000006E-2</v>
      </c>
      <c r="H5288" s="8" t="s">
        <v>3918</v>
      </c>
      <c r="I5288" s="8">
        <v>684.97839999999997</v>
      </c>
    </row>
    <row r="5289" spans="1:9" x14ac:dyDescent="0.25">
      <c r="A5289" t="s">
        <v>3949</v>
      </c>
      <c r="B5289" s="12" t="s">
        <v>816</v>
      </c>
      <c r="C5289" s="13" t="s">
        <v>652</v>
      </c>
      <c r="D5289" s="14">
        <v>45648.933333333327</v>
      </c>
      <c r="E5289" s="14">
        <v>45648.966666666667</v>
      </c>
      <c r="F5289" s="15">
        <v>3.3333333333333333E-2</v>
      </c>
      <c r="G5289" s="15">
        <v>2.569444444444444E-2</v>
      </c>
      <c r="H5289" s="13" t="s">
        <v>3918</v>
      </c>
      <c r="I5289" s="13">
        <v>684.97839999999997</v>
      </c>
    </row>
    <row r="5290" spans="1:9" x14ac:dyDescent="0.25">
      <c r="A5290" t="s">
        <v>3981</v>
      </c>
      <c r="B5290" s="12" t="s">
        <v>22</v>
      </c>
      <c r="C5290" s="13" t="s">
        <v>872</v>
      </c>
      <c r="D5290" s="14">
        <v>45593.54583333333</v>
      </c>
      <c r="E5290" s="14">
        <v>45593.57916666667</v>
      </c>
      <c r="F5290" s="15">
        <v>3.3333333333333333E-2</v>
      </c>
      <c r="G5290" s="15">
        <v>10.265277777777779</v>
      </c>
      <c r="H5290" s="13" t="s">
        <v>3918</v>
      </c>
      <c r="I5290" s="13">
        <v>684.97839999999997</v>
      </c>
    </row>
    <row r="5291" spans="1:9" x14ac:dyDescent="0.25">
      <c r="A5291" t="s">
        <v>513</v>
      </c>
      <c r="B5291" s="9" t="s">
        <v>18</v>
      </c>
      <c r="C5291" s="8" t="s">
        <v>125</v>
      </c>
      <c r="D5291" s="10">
        <v>45373.797222222223</v>
      </c>
      <c r="E5291" s="10">
        <v>45373.830555555563</v>
      </c>
      <c r="F5291" s="11">
        <v>3.3333333333333333E-2</v>
      </c>
      <c r="G5291" s="11">
        <v>0.80069444444444449</v>
      </c>
      <c r="H5291" s="8" t="s">
        <v>3918</v>
      </c>
      <c r="I5291" s="8">
        <v>684.97839999999997</v>
      </c>
    </row>
    <row r="5292" spans="1:9" x14ac:dyDescent="0.25">
      <c r="A5292" t="s">
        <v>4120</v>
      </c>
      <c r="B5292" s="9" t="s">
        <v>2181</v>
      </c>
      <c r="C5292" s="8" t="s">
        <v>4118</v>
      </c>
      <c r="D5292" s="10">
        <v>45641.667361111111</v>
      </c>
      <c r="E5292" s="10">
        <v>45641.700694444437</v>
      </c>
      <c r="F5292" s="11">
        <v>3.3333333333333333E-2</v>
      </c>
      <c r="G5292" s="11">
        <v>7.2222222222222215E-2</v>
      </c>
      <c r="H5292" s="8" t="s">
        <v>4100</v>
      </c>
      <c r="I5292" s="8">
        <v>684.97839999999997</v>
      </c>
    </row>
    <row r="5293" spans="1:9" x14ac:dyDescent="0.25">
      <c r="A5293" t="s">
        <v>4205</v>
      </c>
      <c r="B5293" s="12" t="s">
        <v>120</v>
      </c>
      <c r="C5293" s="13" t="s">
        <v>4203</v>
      </c>
      <c r="D5293" s="14">
        <v>45502.633333333331</v>
      </c>
      <c r="E5293" s="14">
        <v>45502.666666666657</v>
      </c>
      <c r="F5293" s="15">
        <v>3.3333333333333333E-2</v>
      </c>
      <c r="G5293" s="15">
        <v>0.15138888888888891</v>
      </c>
      <c r="H5293" s="13" t="s">
        <v>4100</v>
      </c>
      <c r="I5293" s="13">
        <v>684.97839999999997</v>
      </c>
    </row>
    <row r="5294" spans="1:9" x14ac:dyDescent="0.25">
      <c r="A5294" t="s">
        <v>4353</v>
      </c>
      <c r="B5294" s="12" t="s">
        <v>201</v>
      </c>
      <c r="C5294" s="13" t="s">
        <v>125</v>
      </c>
      <c r="D5294" s="14">
        <v>45552.895833333343</v>
      </c>
      <c r="E5294" s="14">
        <v>45552.929166666669</v>
      </c>
      <c r="F5294" s="15">
        <v>3.3333333333333333E-2</v>
      </c>
      <c r="G5294" s="15">
        <v>-0.8618055555555556</v>
      </c>
      <c r="H5294" s="13" t="s">
        <v>4288</v>
      </c>
      <c r="I5294" s="13">
        <v>684.97839999999997</v>
      </c>
    </row>
    <row r="5295" spans="1:9" x14ac:dyDescent="0.25">
      <c r="A5295" t="s">
        <v>1156</v>
      </c>
      <c r="B5295" s="9" t="s">
        <v>143</v>
      </c>
      <c r="C5295" s="8" t="s">
        <v>54</v>
      </c>
      <c r="D5295" s="10">
        <v>45465.223611111112</v>
      </c>
      <c r="E5295" s="10">
        <v>45465.256944444453</v>
      </c>
      <c r="F5295" s="11">
        <v>3.3333333333333333E-2</v>
      </c>
      <c r="G5295" s="11">
        <v>0.68194444444444446</v>
      </c>
      <c r="H5295" s="8" t="s">
        <v>4288</v>
      </c>
      <c r="I5295" s="8">
        <v>684.97839999999997</v>
      </c>
    </row>
    <row r="5296" spans="1:9" x14ac:dyDescent="0.25">
      <c r="A5296" t="s">
        <v>4422</v>
      </c>
      <c r="B5296" s="12" t="s">
        <v>1413</v>
      </c>
      <c r="C5296" s="13" t="s">
        <v>12</v>
      </c>
      <c r="D5296" s="14">
        <v>45411.694444444453</v>
      </c>
      <c r="E5296" s="14">
        <v>45411.727777777778</v>
      </c>
      <c r="F5296" s="15">
        <v>3.3333333333333333E-2</v>
      </c>
      <c r="G5296" s="15">
        <v>1.8625</v>
      </c>
      <c r="H5296" s="13" t="s">
        <v>4288</v>
      </c>
      <c r="I5296" s="13">
        <v>684.97839999999997</v>
      </c>
    </row>
    <row r="5297" spans="1:9" x14ac:dyDescent="0.25">
      <c r="A5297" t="s">
        <v>4447</v>
      </c>
      <c r="B5297" s="12" t="s">
        <v>4443</v>
      </c>
      <c r="C5297" s="13" t="s">
        <v>4445</v>
      </c>
      <c r="D5297" s="14">
        <v>45375.178472222222</v>
      </c>
      <c r="E5297" s="14">
        <v>45375.211805555547</v>
      </c>
      <c r="F5297" s="15">
        <v>3.3333333333333333E-2</v>
      </c>
      <c r="G5297" s="15">
        <v>0.86805555555555558</v>
      </c>
      <c r="H5297" s="13" t="s">
        <v>4288</v>
      </c>
      <c r="I5297" s="13">
        <v>684.97839999999997</v>
      </c>
    </row>
    <row r="5298" spans="1:9" x14ac:dyDescent="0.25">
      <c r="A5298" t="s">
        <v>336</v>
      </c>
      <c r="B5298" s="12" t="s">
        <v>180</v>
      </c>
      <c r="C5298" s="13" t="s">
        <v>18</v>
      </c>
      <c r="D5298" s="14">
        <v>45665.550694444442</v>
      </c>
      <c r="E5298" s="14">
        <v>45665.584027777782</v>
      </c>
      <c r="F5298" s="15">
        <v>3.3333333333333333E-2</v>
      </c>
      <c r="G5298" s="15">
        <v>6.5006944444444441</v>
      </c>
      <c r="H5298" s="13" t="s">
        <v>4485</v>
      </c>
      <c r="I5298" s="13">
        <v>684.97839999999997</v>
      </c>
    </row>
    <row r="5299" spans="1:9" x14ac:dyDescent="0.25">
      <c r="A5299" t="s">
        <v>686</v>
      </c>
      <c r="B5299" s="12" t="s">
        <v>54</v>
      </c>
      <c r="C5299" s="13" t="s">
        <v>143</v>
      </c>
      <c r="D5299" s="14">
        <v>45390.775000000001</v>
      </c>
      <c r="E5299" s="14">
        <v>45390.808333333327</v>
      </c>
      <c r="F5299" s="15">
        <v>3.3333333333333333E-2</v>
      </c>
      <c r="G5299" s="15">
        <v>0.88263888888888886</v>
      </c>
      <c r="H5299" s="13" t="s">
        <v>4485</v>
      </c>
      <c r="I5299" s="13">
        <v>684.97839999999997</v>
      </c>
    </row>
    <row r="5300" spans="1:9" x14ac:dyDescent="0.25">
      <c r="A5300" t="s">
        <v>520</v>
      </c>
      <c r="B5300" s="9" t="s">
        <v>37</v>
      </c>
      <c r="C5300" s="8" t="s">
        <v>54</v>
      </c>
      <c r="D5300" s="10">
        <v>45389.895138888889</v>
      </c>
      <c r="E5300" s="10">
        <v>45389.928472222222</v>
      </c>
      <c r="F5300" s="11">
        <v>3.3333333333333333E-2</v>
      </c>
      <c r="G5300" s="11">
        <v>0.84652777777777777</v>
      </c>
      <c r="H5300" s="8" t="s">
        <v>4485</v>
      </c>
      <c r="I5300" s="8">
        <v>684.97839999999997</v>
      </c>
    </row>
    <row r="5301" spans="1:9" x14ac:dyDescent="0.25">
      <c r="A5301" t="s">
        <v>4690</v>
      </c>
      <c r="B5301" s="12" t="s">
        <v>4056</v>
      </c>
      <c r="C5301" s="13" t="s">
        <v>18</v>
      </c>
      <c r="D5301" s="14">
        <v>45599.874305555553</v>
      </c>
      <c r="E5301" s="14">
        <v>45599.907638888893</v>
      </c>
      <c r="F5301" s="15">
        <v>3.3333333333333333E-2</v>
      </c>
      <c r="G5301" s="15">
        <v>0.71458333333333335</v>
      </c>
      <c r="H5301" s="13" t="s">
        <v>4654</v>
      </c>
      <c r="I5301" s="13">
        <v>684.97839999999997</v>
      </c>
    </row>
    <row r="5302" spans="1:9" x14ac:dyDescent="0.25">
      <c r="A5302" t="s">
        <v>4798</v>
      </c>
      <c r="B5302" s="9" t="s">
        <v>309</v>
      </c>
      <c r="C5302" s="8" t="s">
        <v>622</v>
      </c>
      <c r="D5302" s="10">
        <v>45635.865972222222</v>
      </c>
      <c r="E5302" s="10">
        <v>45635.899305555547</v>
      </c>
      <c r="F5302" s="11">
        <v>3.3333333333333333E-2</v>
      </c>
      <c r="G5302" s="11">
        <v>0.7583333333333333</v>
      </c>
      <c r="H5302" s="8" t="s">
        <v>4776</v>
      </c>
      <c r="I5302" s="8">
        <v>684.97839999999997</v>
      </c>
    </row>
    <row r="5303" spans="1:9" x14ac:dyDescent="0.25">
      <c r="A5303" t="s">
        <v>25</v>
      </c>
      <c r="B5303" s="9" t="s">
        <v>24</v>
      </c>
      <c r="C5303" s="8" t="s">
        <v>22</v>
      </c>
      <c r="D5303" s="10">
        <v>45675.054166666669</v>
      </c>
      <c r="E5303" s="10">
        <v>45675.086805555547</v>
      </c>
      <c r="F5303" s="11">
        <v>3.2638888888888891E-2</v>
      </c>
      <c r="G5303" s="11">
        <v>0.60416666666666663</v>
      </c>
      <c r="H5303" s="8" t="s">
        <v>11</v>
      </c>
      <c r="I5303" s="8">
        <v>670.70801666666659</v>
      </c>
    </row>
    <row r="5304" spans="1:9" x14ac:dyDescent="0.25">
      <c r="A5304" t="s">
        <v>42</v>
      </c>
      <c r="B5304" s="12" t="s">
        <v>41</v>
      </c>
      <c r="C5304" s="13" t="s">
        <v>39</v>
      </c>
      <c r="D5304" s="14">
        <v>45666.862500000003</v>
      </c>
      <c r="E5304" s="14">
        <v>45666.895138888889</v>
      </c>
      <c r="F5304" s="15">
        <v>3.2638888888888891E-2</v>
      </c>
      <c r="G5304" s="15">
        <v>0.1125</v>
      </c>
      <c r="H5304" s="13" t="s">
        <v>11</v>
      </c>
      <c r="I5304" s="13">
        <v>670.70801666666659</v>
      </c>
    </row>
    <row r="5305" spans="1:9" x14ac:dyDescent="0.25">
      <c r="A5305" t="s">
        <v>163</v>
      </c>
      <c r="B5305" s="12" t="s">
        <v>162</v>
      </c>
      <c r="C5305" s="13" t="s">
        <v>160</v>
      </c>
      <c r="D5305" s="14">
        <v>45574.95</v>
      </c>
      <c r="E5305" s="14">
        <v>45574.982638888891</v>
      </c>
      <c r="F5305" s="15">
        <v>3.2638888888888891E-2</v>
      </c>
      <c r="G5305" s="15">
        <v>7.7083333333333337E-2</v>
      </c>
      <c r="H5305" s="13" t="s">
        <v>11</v>
      </c>
      <c r="I5305" s="13">
        <v>670.70801666666659</v>
      </c>
    </row>
    <row r="5306" spans="1:9" x14ac:dyDescent="0.25">
      <c r="A5306" t="s">
        <v>183</v>
      </c>
      <c r="B5306" s="9" t="s">
        <v>182</v>
      </c>
      <c r="C5306" s="8" t="s">
        <v>24</v>
      </c>
      <c r="D5306" s="10">
        <v>45565.710416666669</v>
      </c>
      <c r="E5306" s="10">
        <v>45565.743055555547</v>
      </c>
      <c r="F5306" s="11">
        <v>3.2638888888888891E-2</v>
      </c>
      <c r="G5306" s="11">
        <v>2.739583333333333</v>
      </c>
      <c r="H5306" s="8" t="s">
        <v>11</v>
      </c>
      <c r="I5306" s="8">
        <v>670.70801666666659</v>
      </c>
    </row>
    <row r="5307" spans="1:9" x14ac:dyDescent="0.25">
      <c r="A5307" t="s">
        <v>293</v>
      </c>
      <c r="B5307" s="12" t="s">
        <v>35</v>
      </c>
      <c r="C5307" s="13" t="s">
        <v>35</v>
      </c>
      <c r="D5307" s="14">
        <v>45319.727777777778</v>
      </c>
      <c r="E5307" s="14">
        <v>45319.760416666657</v>
      </c>
      <c r="F5307" s="15">
        <v>3.2638888888888891E-2</v>
      </c>
      <c r="G5307" s="15">
        <v>2.0027777777777782</v>
      </c>
      <c r="H5307" s="13" t="s">
        <v>11</v>
      </c>
      <c r="I5307" s="13">
        <v>670.70801666666659</v>
      </c>
    </row>
    <row r="5308" spans="1:9" x14ac:dyDescent="0.25">
      <c r="A5308" t="s">
        <v>465</v>
      </c>
      <c r="B5308" s="12" t="s">
        <v>156</v>
      </c>
      <c r="C5308" s="13" t="s">
        <v>77</v>
      </c>
      <c r="D5308" s="14">
        <v>45626.64166666667</v>
      </c>
      <c r="E5308" s="14">
        <v>45626.674305555563</v>
      </c>
      <c r="F5308" s="15">
        <v>3.2638888888888891E-2</v>
      </c>
      <c r="G5308" s="15">
        <v>1.1784722222222219</v>
      </c>
      <c r="H5308" s="13" t="s">
        <v>418</v>
      </c>
      <c r="I5308" s="13">
        <v>670.70801666666659</v>
      </c>
    </row>
    <row r="5309" spans="1:9" x14ac:dyDescent="0.25">
      <c r="A5309" t="s">
        <v>480</v>
      </c>
      <c r="B5309" s="9" t="s">
        <v>472</v>
      </c>
      <c r="C5309" s="8" t="s">
        <v>477</v>
      </c>
      <c r="D5309" s="10">
        <v>45606.895833333343</v>
      </c>
      <c r="E5309" s="10">
        <v>45606.928472222222</v>
      </c>
      <c r="F5309" s="11">
        <v>3.2638888888888891E-2</v>
      </c>
      <c r="G5309" s="11">
        <v>0.7006944444444444</v>
      </c>
      <c r="H5309" s="8" t="s">
        <v>418</v>
      </c>
      <c r="I5309" s="8">
        <v>670.70801666666659</v>
      </c>
    </row>
    <row r="5310" spans="1:9" x14ac:dyDescent="0.25">
      <c r="A5310" t="s">
        <v>567</v>
      </c>
      <c r="B5310" s="12" t="s">
        <v>143</v>
      </c>
      <c r="C5310" s="13" t="s">
        <v>75</v>
      </c>
      <c r="D5310" s="14">
        <v>45523.897222222222</v>
      </c>
      <c r="E5310" s="14">
        <v>45523.929861111108</v>
      </c>
      <c r="F5310" s="15">
        <v>3.2638888888888891E-2</v>
      </c>
      <c r="G5310" s="15">
        <v>1.788194444444444</v>
      </c>
      <c r="H5310" s="13" t="s">
        <v>418</v>
      </c>
      <c r="I5310" s="13">
        <v>670.70801666666659</v>
      </c>
    </row>
    <row r="5311" spans="1:9" x14ac:dyDescent="0.25">
      <c r="A5311" t="s">
        <v>693</v>
      </c>
      <c r="B5311" s="12" t="s">
        <v>180</v>
      </c>
      <c r="C5311" s="13" t="s">
        <v>232</v>
      </c>
      <c r="D5311" s="14">
        <v>45400.62777777778</v>
      </c>
      <c r="E5311" s="14">
        <v>45400.660416666673</v>
      </c>
      <c r="F5311" s="15">
        <v>3.2638888888888891E-2</v>
      </c>
      <c r="G5311" s="15">
        <v>5.7638888888888892E-2</v>
      </c>
      <c r="H5311" s="13" t="s">
        <v>418</v>
      </c>
      <c r="I5311" s="13">
        <v>670.70801666666659</v>
      </c>
    </row>
    <row r="5312" spans="1:9" x14ac:dyDescent="0.25">
      <c r="A5312" t="s">
        <v>760</v>
      </c>
      <c r="B5312" s="12" t="s">
        <v>221</v>
      </c>
      <c r="C5312" s="13" t="s">
        <v>125</v>
      </c>
      <c r="D5312" s="14">
        <v>45356.775694444441</v>
      </c>
      <c r="E5312" s="14">
        <v>45356.808333333327</v>
      </c>
      <c r="F5312" s="15">
        <v>3.2638888888888891E-2</v>
      </c>
      <c r="G5312" s="15">
        <v>6.3194444444444442E-2</v>
      </c>
      <c r="H5312" s="13" t="s">
        <v>418</v>
      </c>
      <c r="I5312" s="13">
        <v>670.70801666666659</v>
      </c>
    </row>
    <row r="5313" spans="1:9" x14ac:dyDescent="0.25">
      <c r="A5313" t="s">
        <v>799</v>
      </c>
      <c r="B5313" s="9" t="s">
        <v>309</v>
      </c>
      <c r="C5313" s="8" t="s">
        <v>221</v>
      </c>
      <c r="D5313" s="10">
        <v>45669.931250000001</v>
      </c>
      <c r="E5313" s="10">
        <v>45669.963888888888</v>
      </c>
      <c r="F5313" s="11">
        <v>3.2638888888888891E-2</v>
      </c>
      <c r="G5313" s="11">
        <v>2.927083333333333</v>
      </c>
      <c r="H5313" s="8" t="s">
        <v>791</v>
      </c>
      <c r="I5313" s="8">
        <v>670.70801666666659</v>
      </c>
    </row>
    <row r="5314" spans="1:9" x14ac:dyDescent="0.25">
      <c r="A5314" t="s">
        <v>910</v>
      </c>
      <c r="B5314" s="12" t="s">
        <v>75</v>
      </c>
      <c r="C5314" s="13" t="s">
        <v>26</v>
      </c>
      <c r="D5314" s="14">
        <v>45508.806250000001</v>
      </c>
      <c r="E5314" s="14">
        <v>45508.838888888888</v>
      </c>
      <c r="F5314" s="15">
        <v>3.2638888888888891E-2</v>
      </c>
      <c r="G5314" s="15">
        <v>4.1666666666666657E-2</v>
      </c>
      <c r="H5314" s="13" t="s">
        <v>791</v>
      </c>
      <c r="I5314" s="13">
        <v>670.70801666666659</v>
      </c>
    </row>
    <row r="5315" spans="1:9" x14ac:dyDescent="0.25">
      <c r="A5315" t="s">
        <v>1044</v>
      </c>
      <c r="B5315" s="12" t="s">
        <v>143</v>
      </c>
      <c r="C5315" s="13" t="s">
        <v>134</v>
      </c>
      <c r="D5315" s="14">
        <v>45370.617361111108</v>
      </c>
      <c r="E5315" s="14">
        <v>45370.65</v>
      </c>
      <c r="F5315" s="15">
        <v>3.2638888888888891E-2</v>
      </c>
      <c r="G5315" s="15">
        <v>7.3611111111111113E-2</v>
      </c>
      <c r="H5315" s="13" t="s">
        <v>791</v>
      </c>
      <c r="I5315" s="13">
        <v>670.70801666666659</v>
      </c>
    </row>
    <row r="5316" spans="1:9" x14ac:dyDescent="0.25">
      <c r="A5316" t="s">
        <v>1521</v>
      </c>
      <c r="B5316" s="9" t="s">
        <v>1520</v>
      </c>
      <c r="C5316" s="8" t="s">
        <v>1186</v>
      </c>
      <c r="D5316" s="10">
        <v>45358.828472222223</v>
      </c>
      <c r="E5316" s="10">
        <v>45358.861111111109</v>
      </c>
      <c r="F5316" s="11">
        <v>3.2638888888888891E-2</v>
      </c>
      <c r="G5316" s="11">
        <v>1.666666666666667E-2</v>
      </c>
      <c r="H5316" s="8" t="s">
        <v>1314</v>
      </c>
      <c r="I5316" s="8">
        <v>670.70801666666659</v>
      </c>
    </row>
    <row r="5317" spans="1:9" x14ac:dyDescent="0.25">
      <c r="A5317" t="s">
        <v>1691</v>
      </c>
      <c r="B5317" s="12" t="s">
        <v>101</v>
      </c>
      <c r="C5317" s="13" t="s">
        <v>89</v>
      </c>
      <c r="D5317" s="14">
        <v>45571.979861111111</v>
      </c>
      <c r="E5317" s="14">
        <v>45572.012499999997</v>
      </c>
      <c r="F5317" s="15">
        <v>3.2638888888888891E-2</v>
      </c>
      <c r="G5317" s="15">
        <v>0.58888888888888891</v>
      </c>
      <c r="H5317" s="13" t="s">
        <v>1566</v>
      </c>
      <c r="I5317" s="13">
        <v>670.70801666666659</v>
      </c>
    </row>
    <row r="5318" spans="1:9" x14ac:dyDescent="0.25">
      <c r="A5318" t="s">
        <v>538</v>
      </c>
      <c r="B5318" s="12" t="s">
        <v>337</v>
      </c>
      <c r="C5318" s="13" t="s">
        <v>311</v>
      </c>
      <c r="D5318" s="14">
        <v>45338.496527777781</v>
      </c>
      <c r="E5318" s="14">
        <v>45338.529166666667</v>
      </c>
      <c r="F5318" s="15">
        <v>3.2638888888888891E-2</v>
      </c>
      <c r="G5318" s="15">
        <v>1.759722222222222</v>
      </c>
      <c r="H5318" s="13" t="s">
        <v>1908</v>
      </c>
      <c r="I5318" s="13">
        <v>670.70801666666659</v>
      </c>
    </row>
    <row r="5319" spans="1:9" x14ac:dyDescent="0.25">
      <c r="A5319" t="s">
        <v>2776</v>
      </c>
      <c r="B5319" s="9" t="s">
        <v>1476</v>
      </c>
      <c r="C5319" s="8" t="s">
        <v>166</v>
      </c>
      <c r="D5319" s="10">
        <v>45428.815972222219</v>
      </c>
      <c r="E5319" s="10">
        <v>45428.848611111112</v>
      </c>
      <c r="F5319" s="11">
        <v>3.2638888888888891E-2</v>
      </c>
      <c r="G5319" s="11">
        <v>1.263194444444445</v>
      </c>
      <c r="H5319" s="8" t="s">
        <v>2715</v>
      </c>
      <c r="I5319" s="8">
        <v>670.70801666666659</v>
      </c>
    </row>
    <row r="5320" spans="1:9" x14ac:dyDescent="0.25">
      <c r="A5320" t="s">
        <v>2803</v>
      </c>
      <c r="B5320" s="9" t="s">
        <v>1738</v>
      </c>
      <c r="C5320" s="8" t="s">
        <v>724</v>
      </c>
      <c r="D5320" s="10">
        <v>45390.47152777778</v>
      </c>
      <c r="E5320" s="10">
        <v>45390.504166666673</v>
      </c>
      <c r="F5320" s="11">
        <v>3.2638888888888891E-2</v>
      </c>
      <c r="G5320" s="11">
        <v>7.013888888888889E-2</v>
      </c>
      <c r="H5320" s="8" t="s">
        <v>2715</v>
      </c>
      <c r="I5320" s="8">
        <v>670.70801666666659</v>
      </c>
    </row>
    <row r="5321" spans="1:9" x14ac:dyDescent="0.25">
      <c r="A5321" t="s">
        <v>2578</v>
      </c>
      <c r="B5321" s="12" t="s">
        <v>578</v>
      </c>
      <c r="C5321" s="13" t="s">
        <v>22</v>
      </c>
      <c r="D5321" s="14">
        <v>45383.829861111109</v>
      </c>
      <c r="E5321" s="14">
        <v>45383.862500000003</v>
      </c>
      <c r="F5321" s="15">
        <v>3.2638888888888891E-2</v>
      </c>
      <c r="G5321" s="15"/>
      <c r="H5321" s="13" t="s">
        <v>2715</v>
      </c>
      <c r="I5321" s="13">
        <v>670.70801666666659</v>
      </c>
    </row>
    <row r="5322" spans="1:9" x14ac:dyDescent="0.25">
      <c r="A5322" t="s">
        <v>336</v>
      </c>
      <c r="B5322" s="12" t="s">
        <v>180</v>
      </c>
      <c r="C5322" s="13" t="s">
        <v>18</v>
      </c>
      <c r="D5322" s="14">
        <v>45566.719444444447</v>
      </c>
      <c r="E5322" s="14">
        <v>45566.752083333333</v>
      </c>
      <c r="F5322" s="15">
        <v>3.2638888888888891E-2</v>
      </c>
      <c r="G5322" s="15">
        <v>3.7479166666666668</v>
      </c>
      <c r="H5322" s="13" t="s">
        <v>2858</v>
      </c>
      <c r="I5322" s="13">
        <v>670.70801666666659</v>
      </c>
    </row>
    <row r="5323" spans="1:9" x14ac:dyDescent="0.25">
      <c r="A5323" t="s">
        <v>195</v>
      </c>
      <c r="B5323" s="12" t="s">
        <v>125</v>
      </c>
      <c r="C5323" s="13" t="s">
        <v>18</v>
      </c>
      <c r="D5323" s="14">
        <v>45471.936805555553</v>
      </c>
      <c r="E5323" s="14">
        <v>45471.969444444447</v>
      </c>
      <c r="F5323" s="15">
        <v>3.2638888888888891E-2</v>
      </c>
      <c r="G5323" s="15">
        <v>0.80833333333333335</v>
      </c>
      <c r="H5323" s="13" t="s">
        <v>2858</v>
      </c>
      <c r="I5323" s="13">
        <v>670.70801666666659</v>
      </c>
    </row>
    <row r="5324" spans="1:9" x14ac:dyDescent="0.25">
      <c r="A5324" t="s">
        <v>3023</v>
      </c>
      <c r="B5324" s="9" t="s">
        <v>1476</v>
      </c>
      <c r="C5324" s="8" t="s">
        <v>3021</v>
      </c>
      <c r="D5324" s="10">
        <v>45400.775000000001</v>
      </c>
      <c r="E5324" s="10">
        <v>45400.807638888888</v>
      </c>
      <c r="F5324" s="11">
        <v>3.2638888888888891E-2</v>
      </c>
      <c r="G5324" s="11">
        <v>6.9444444444444448E-2</v>
      </c>
      <c r="H5324" s="8" t="s">
        <v>2858</v>
      </c>
      <c r="I5324" s="8">
        <v>670.70801666666659</v>
      </c>
    </row>
    <row r="5325" spans="1:9" x14ac:dyDescent="0.25">
      <c r="A5325" t="s">
        <v>3147</v>
      </c>
      <c r="B5325" s="9" t="s">
        <v>87</v>
      </c>
      <c r="C5325" s="8" t="s">
        <v>162</v>
      </c>
      <c r="D5325" s="10">
        <v>45553.789583333331</v>
      </c>
      <c r="E5325" s="10">
        <v>45553.822222222218</v>
      </c>
      <c r="F5325" s="11">
        <v>3.2638888888888891E-2</v>
      </c>
      <c r="G5325" s="11">
        <v>1.905555555555555</v>
      </c>
      <c r="H5325" s="8" t="s">
        <v>3096</v>
      </c>
      <c r="I5325" s="8">
        <v>670.70801666666659</v>
      </c>
    </row>
    <row r="5326" spans="1:9" x14ac:dyDescent="0.25">
      <c r="A5326" t="s">
        <v>3224</v>
      </c>
      <c r="B5326" s="12" t="s">
        <v>677</v>
      </c>
      <c r="C5326" s="13" t="s">
        <v>164</v>
      </c>
      <c r="D5326" s="14">
        <v>45373.92083333333</v>
      </c>
      <c r="E5326" s="14">
        <v>45373.953472222223</v>
      </c>
      <c r="F5326" s="15">
        <v>3.2638888888888891E-2</v>
      </c>
      <c r="G5326" s="15">
        <v>0.52222222222222225</v>
      </c>
      <c r="H5326" s="13" t="s">
        <v>3096</v>
      </c>
      <c r="I5326" s="13">
        <v>670.70801666666659</v>
      </c>
    </row>
    <row r="5327" spans="1:9" x14ac:dyDescent="0.25">
      <c r="A5327" t="s">
        <v>3267</v>
      </c>
      <c r="B5327" s="12" t="s">
        <v>3266</v>
      </c>
      <c r="C5327" s="13" t="s">
        <v>54</v>
      </c>
      <c r="D5327" s="14">
        <v>45333.089583333327</v>
      </c>
      <c r="E5327" s="14">
        <v>45333.12222222222</v>
      </c>
      <c r="F5327" s="15">
        <v>3.2638888888888891E-2</v>
      </c>
      <c r="G5327" s="15">
        <v>0.78611111111111109</v>
      </c>
      <c r="H5327" s="13" t="s">
        <v>3096</v>
      </c>
      <c r="I5327" s="13">
        <v>670.70801666666659</v>
      </c>
    </row>
    <row r="5328" spans="1:9" x14ac:dyDescent="0.25">
      <c r="A5328" t="s">
        <v>3368</v>
      </c>
      <c r="B5328" s="12" t="s">
        <v>775</v>
      </c>
      <c r="C5328" s="13" t="s">
        <v>1029</v>
      </c>
      <c r="D5328" s="14">
        <v>45505.638888888891</v>
      </c>
      <c r="E5328" s="14">
        <v>45505.671527777777</v>
      </c>
      <c r="F5328" s="15">
        <v>3.2638888888888891E-2</v>
      </c>
      <c r="G5328" s="15">
        <v>0.24444444444444441</v>
      </c>
      <c r="H5328" s="13" t="s">
        <v>3277</v>
      </c>
      <c r="I5328" s="13">
        <v>670.70801666666659</v>
      </c>
    </row>
    <row r="5329" spans="1:9" x14ac:dyDescent="0.25">
      <c r="A5329" t="s">
        <v>336</v>
      </c>
      <c r="B5329" s="9" t="s">
        <v>180</v>
      </c>
      <c r="C5329" s="8" t="s">
        <v>18</v>
      </c>
      <c r="D5329" s="10">
        <v>45458.754166666673</v>
      </c>
      <c r="E5329" s="10">
        <v>45458.786805555559</v>
      </c>
      <c r="F5329" s="11">
        <v>3.2638888888888891E-2</v>
      </c>
      <c r="G5329" s="11">
        <v>0.72916666666666663</v>
      </c>
      <c r="H5329" s="8" t="s">
        <v>3277</v>
      </c>
      <c r="I5329" s="8">
        <v>670.70801666666659</v>
      </c>
    </row>
    <row r="5330" spans="1:9" x14ac:dyDescent="0.25">
      <c r="A5330" t="s">
        <v>157</v>
      </c>
      <c r="B5330" s="9" t="s">
        <v>156</v>
      </c>
      <c r="C5330" s="8" t="s">
        <v>54</v>
      </c>
      <c r="D5330" s="10">
        <v>45354.974305555559</v>
      </c>
      <c r="E5330" s="10">
        <v>45355.006944444453</v>
      </c>
      <c r="F5330" s="11">
        <v>3.2638888888888891E-2</v>
      </c>
      <c r="G5330" s="11">
        <v>-4.9506944444444443</v>
      </c>
      <c r="H5330" s="8" t="s">
        <v>3277</v>
      </c>
      <c r="I5330" s="8">
        <v>670.70801666666659</v>
      </c>
    </row>
    <row r="5331" spans="1:9" x14ac:dyDescent="0.25">
      <c r="A5331" t="s">
        <v>3368</v>
      </c>
      <c r="B5331" s="12" t="s">
        <v>775</v>
      </c>
      <c r="C5331" s="13" t="s">
        <v>1029</v>
      </c>
      <c r="D5331" s="14">
        <v>45505.638888888891</v>
      </c>
      <c r="E5331" s="14">
        <v>45505.671527777777</v>
      </c>
      <c r="F5331" s="15">
        <v>3.2638888888888891E-2</v>
      </c>
      <c r="G5331" s="15">
        <v>0.24444444444444441</v>
      </c>
      <c r="H5331" s="13" t="s">
        <v>3484</v>
      </c>
      <c r="I5331" s="13">
        <v>670.70801666666659</v>
      </c>
    </row>
    <row r="5332" spans="1:9" x14ac:dyDescent="0.25">
      <c r="A5332" t="s">
        <v>336</v>
      </c>
      <c r="B5332" s="9" t="s">
        <v>180</v>
      </c>
      <c r="C5332" s="8" t="s">
        <v>18</v>
      </c>
      <c r="D5332" s="10">
        <v>45458.754166666673</v>
      </c>
      <c r="E5332" s="10">
        <v>45458.786805555559</v>
      </c>
      <c r="F5332" s="11">
        <v>3.2638888888888891E-2</v>
      </c>
      <c r="G5332" s="11">
        <v>0.72916666666666663</v>
      </c>
      <c r="H5332" s="8" t="s">
        <v>3484</v>
      </c>
      <c r="I5332" s="8">
        <v>670.70801666666659</v>
      </c>
    </row>
    <row r="5333" spans="1:9" x14ac:dyDescent="0.25">
      <c r="A5333" t="s">
        <v>157</v>
      </c>
      <c r="B5333" s="9" t="s">
        <v>156</v>
      </c>
      <c r="C5333" s="8" t="s">
        <v>54</v>
      </c>
      <c r="D5333" s="10">
        <v>45354.974305555559</v>
      </c>
      <c r="E5333" s="10">
        <v>45355.006944444453</v>
      </c>
      <c r="F5333" s="11">
        <v>3.2638888888888891E-2</v>
      </c>
      <c r="G5333" s="11">
        <v>-4.9506944444444443</v>
      </c>
      <c r="H5333" s="8" t="s">
        <v>3484</v>
      </c>
      <c r="I5333" s="8">
        <v>670.70801666666659</v>
      </c>
    </row>
    <row r="5334" spans="1:9" x14ac:dyDescent="0.25">
      <c r="A5334" t="s">
        <v>752</v>
      </c>
      <c r="B5334" s="12" t="s">
        <v>75</v>
      </c>
      <c r="C5334" s="13" t="s">
        <v>156</v>
      </c>
      <c r="D5334" s="14">
        <v>45645.874305555553</v>
      </c>
      <c r="E5334" s="14">
        <v>45645.906944444447</v>
      </c>
      <c r="F5334" s="15">
        <v>3.2638888888888891E-2</v>
      </c>
      <c r="G5334" s="15">
        <v>8.3333333333333329E-2</v>
      </c>
      <c r="H5334" s="13" t="s">
        <v>3485</v>
      </c>
      <c r="I5334" s="13">
        <v>670.70801666666659</v>
      </c>
    </row>
    <row r="5335" spans="1:9" x14ac:dyDescent="0.25">
      <c r="A5335" t="s">
        <v>3631</v>
      </c>
      <c r="B5335" s="12" t="s">
        <v>318</v>
      </c>
      <c r="C5335" s="13" t="s">
        <v>301</v>
      </c>
      <c r="D5335" s="14">
        <v>45423.290972222218</v>
      </c>
      <c r="E5335" s="14">
        <v>45423.323611111111</v>
      </c>
      <c r="F5335" s="15">
        <v>3.2638888888888891E-2</v>
      </c>
      <c r="G5335" s="15">
        <v>1.0277777777777779</v>
      </c>
      <c r="H5335" s="13" t="s">
        <v>3485</v>
      </c>
      <c r="I5335" s="13">
        <v>670.70801666666659</v>
      </c>
    </row>
    <row r="5336" spans="1:9" x14ac:dyDescent="0.25">
      <c r="A5336" t="s">
        <v>773</v>
      </c>
      <c r="B5336" s="9" t="s">
        <v>54</v>
      </c>
      <c r="C5336" s="8" t="s">
        <v>156</v>
      </c>
      <c r="D5336" s="10">
        <v>45378.993055555547</v>
      </c>
      <c r="E5336" s="10">
        <v>45379.025694444441</v>
      </c>
      <c r="F5336" s="11">
        <v>3.2638888888888891E-2</v>
      </c>
      <c r="G5336" s="11">
        <v>0.81597222222222221</v>
      </c>
      <c r="H5336" s="8" t="s">
        <v>3485</v>
      </c>
      <c r="I5336" s="8">
        <v>670.70801666666659</v>
      </c>
    </row>
    <row r="5337" spans="1:9" x14ac:dyDescent="0.25">
      <c r="A5337" t="s">
        <v>195</v>
      </c>
      <c r="B5337" s="12" t="s">
        <v>125</v>
      </c>
      <c r="C5337" s="13" t="s">
        <v>18</v>
      </c>
      <c r="D5337" s="14">
        <v>45358.540972222218</v>
      </c>
      <c r="E5337" s="14">
        <v>45358.573611111111</v>
      </c>
      <c r="F5337" s="15">
        <v>3.2638888888888891E-2</v>
      </c>
      <c r="G5337" s="15">
        <v>5.9027777777777783E-2</v>
      </c>
      <c r="H5337" s="13" t="s">
        <v>3485</v>
      </c>
      <c r="I5337" s="13">
        <v>670.70801666666659</v>
      </c>
    </row>
    <row r="5338" spans="1:9" x14ac:dyDescent="0.25">
      <c r="A5338" t="s">
        <v>1175</v>
      </c>
      <c r="B5338" s="9" t="s">
        <v>955</v>
      </c>
      <c r="C5338" s="8" t="s">
        <v>18</v>
      </c>
      <c r="D5338" s="10">
        <v>45569.032638888893</v>
      </c>
      <c r="E5338" s="10">
        <v>45569.06527777778</v>
      </c>
      <c r="F5338" s="11">
        <v>3.2638888888888891E-2</v>
      </c>
      <c r="G5338" s="11">
        <v>1.0041666666666671</v>
      </c>
      <c r="H5338" s="8" t="s">
        <v>3703</v>
      </c>
      <c r="I5338" s="8">
        <v>670.70801666666659</v>
      </c>
    </row>
    <row r="5339" spans="1:9" x14ac:dyDescent="0.25">
      <c r="A5339" t="s">
        <v>3875</v>
      </c>
      <c r="B5339" s="12" t="s">
        <v>1947</v>
      </c>
      <c r="C5339" s="13" t="s">
        <v>460</v>
      </c>
      <c r="D5339" s="14">
        <v>45410.602083333331</v>
      </c>
      <c r="E5339" s="14">
        <v>45410.634722222218</v>
      </c>
      <c r="F5339" s="15">
        <v>3.2638888888888891E-2</v>
      </c>
      <c r="G5339" s="15">
        <v>9.375E-2</v>
      </c>
      <c r="H5339" s="13" t="s">
        <v>3703</v>
      </c>
      <c r="I5339" s="13">
        <v>670.70801666666659</v>
      </c>
    </row>
    <row r="5340" spans="1:9" x14ac:dyDescent="0.25">
      <c r="A5340" t="s">
        <v>3978</v>
      </c>
      <c r="B5340" s="9" t="s">
        <v>445</v>
      </c>
      <c r="C5340" s="8" t="s">
        <v>2783</v>
      </c>
      <c r="D5340" s="10">
        <v>45606.75</v>
      </c>
      <c r="E5340" s="10">
        <v>45606.782638888893</v>
      </c>
      <c r="F5340" s="11">
        <v>3.2638888888888891E-2</v>
      </c>
      <c r="G5340" s="11">
        <v>5.2083333333333343E-2</v>
      </c>
      <c r="H5340" s="8" t="s">
        <v>3918</v>
      </c>
      <c r="I5340" s="8">
        <v>670.70801666666659</v>
      </c>
    </row>
    <row r="5341" spans="1:9" x14ac:dyDescent="0.25">
      <c r="A5341" t="s">
        <v>513</v>
      </c>
      <c r="B5341" s="12" t="s">
        <v>18</v>
      </c>
      <c r="C5341" s="13" t="s">
        <v>125</v>
      </c>
      <c r="D5341" s="14">
        <v>45630.168055555558</v>
      </c>
      <c r="E5341" s="14">
        <v>45630.200694444437</v>
      </c>
      <c r="F5341" s="15">
        <v>3.2638888888888891E-2</v>
      </c>
      <c r="G5341" s="15">
        <v>0.6645833333333333</v>
      </c>
      <c r="H5341" s="13" t="s">
        <v>4100</v>
      </c>
      <c r="I5341" s="13">
        <v>670.70801666666659</v>
      </c>
    </row>
    <row r="5342" spans="1:9" x14ac:dyDescent="0.25">
      <c r="A5342" t="s">
        <v>567</v>
      </c>
      <c r="B5342" s="9" t="s">
        <v>143</v>
      </c>
      <c r="C5342" s="8" t="s">
        <v>75</v>
      </c>
      <c r="D5342" s="10">
        <v>45475.663194444453</v>
      </c>
      <c r="E5342" s="10">
        <v>45475.695833333331</v>
      </c>
      <c r="F5342" s="11">
        <v>3.2638888888888891E-2</v>
      </c>
      <c r="G5342" s="11">
        <v>1.361805555555555</v>
      </c>
      <c r="H5342" s="8" t="s">
        <v>4100</v>
      </c>
      <c r="I5342" s="8">
        <v>670.70801666666659</v>
      </c>
    </row>
    <row r="5343" spans="1:9" x14ac:dyDescent="0.25">
      <c r="A5343" t="s">
        <v>4226</v>
      </c>
      <c r="B5343" s="12" t="s">
        <v>1236</v>
      </c>
      <c r="C5343" s="13" t="s">
        <v>2235</v>
      </c>
      <c r="D5343" s="14">
        <v>45412.474305555559</v>
      </c>
      <c r="E5343" s="14">
        <v>45412.506944444453</v>
      </c>
      <c r="F5343" s="15">
        <v>3.2638888888888891E-2</v>
      </c>
      <c r="G5343" s="15">
        <v>1.057638888888889</v>
      </c>
      <c r="H5343" s="13" t="s">
        <v>4100</v>
      </c>
      <c r="I5343" s="13">
        <v>670.70801666666659</v>
      </c>
    </row>
    <row r="5344" spans="1:9" x14ac:dyDescent="0.25">
      <c r="A5344" t="s">
        <v>4245</v>
      </c>
      <c r="B5344" s="12" t="s">
        <v>660</v>
      </c>
      <c r="C5344" s="13" t="s">
        <v>246</v>
      </c>
      <c r="D5344" s="14">
        <v>45375.875694444447</v>
      </c>
      <c r="E5344" s="14">
        <v>45375.908333333333</v>
      </c>
      <c r="F5344" s="15">
        <v>3.2638888888888891E-2</v>
      </c>
      <c r="G5344" s="15">
        <v>0.62083333333333335</v>
      </c>
      <c r="H5344" s="13" t="s">
        <v>4100</v>
      </c>
      <c r="I5344" s="13">
        <v>670.70801666666659</v>
      </c>
    </row>
    <row r="5345" spans="1:9" x14ac:dyDescent="0.25">
      <c r="A5345" t="s">
        <v>336</v>
      </c>
      <c r="B5345" s="9" t="s">
        <v>180</v>
      </c>
      <c r="C5345" s="8" t="s">
        <v>18</v>
      </c>
      <c r="D5345" s="10">
        <v>45654.81527777778</v>
      </c>
      <c r="E5345" s="10">
        <v>45654.847916666673</v>
      </c>
      <c r="F5345" s="11">
        <v>3.2638888888888891E-2</v>
      </c>
      <c r="G5345" s="11">
        <v>3.9152777777777779</v>
      </c>
      <c r="H5345" s="8" t="s">
        <v>4288</v>
      </c>
      <c r="I5345" s="8">
        <v>670.70801666666659</v>
      </c>
    </row>
    <row r="5346" spans="1:9" x14ac:dyDescent="0.25">
      <c r="A5346" t="s">
        <v>752</v>
      </c>
      <c r="B5346" s="9" t="s">
        <v>75</v>
      </c>
      <c r="C5346" s="8" t="s">
        <v>156</v>
      </c>
      <c r="D5346" s="10">
        <v>45545.165277777778</v>
      </c>
      <c r="E5346" s="10">
        <v>45545.197916666657</v>
      </c>
      <c r="F5346" s="11">
        <v>3.2638888888888891E-2</v>
      </c>
      <c r="G5346" s="11">
        <v>1.661111111111111</v>
      </c>
      <c r="H5346" s="8" t="s">
        <v>4288</v>
      </c>
      <c r="I5346" s="8">
        <v>670.70801666666659</v>
      </c>
    </row>
    <row r="5347" spans="1:9" x14ac:dyDescent="0.25">
      <c r="A5347" t="s">
        <v>1156</v>
      </c>
      <c r="B5347" s="9" t="s">
        <v>143</v>
      </c>
      <c r="C5347" s="8" t="s">
        <v>54</v>
      </c>
      <c r="D5347" s="10">
        <v>45406.913194444453</v>
      </c>
      <c r="E5347" s="10">
        <v>45406.945833333331</v>
      </c>
      <c r="F5347" s="11">
        <v>3.2638888888888891E-2</v>
      </c>
      <c r="G5347" s="11">
        <v>0.28402777777777782</v>
      </c>
      <c r="H5347" s="8" t="s">
        <v>4288</v>
      </c>
      <c r="I5347" s="8">
        <v>670.70801666666659</v>
      </c>
    </row>
    <row r="5348" spans="1:9" x14ac:dyDescent="0.25">
      <c r="A5348" t="s">
        <v>4439</v>
      </c>
      <c r="B5348" s="12" t="s">
        <v>4438</v>
      </c>
      <c r="C5348" s="13" t="s">
        <v>18</v>
      </c>
      <c r="D5348" s="14">
        <v>45387.956250000003</v>
      </c>
      <c r="E5348" s="14">
        <v>45387.988888888889</v>
      </c>
      <c r="F5348" s="15">
        <v>3.2638888888888891E-2</v>
      </c>
      <c r="G5348" s="15">
        <v>0.47083333333333333</v>
      </c>
      <c r="H5348" s="13" t="s">
        <v>4288</v>
      </c>
      <c r="I5348" s="13">
        <v>670.70801666666659</v>
      </c>
    </row>
    <row r="5349" spans="1:9" x14ac:dyDescent="0.25">
      <c r="A5349" t="s">
        <v>766</v>
      </c>
      <c r="B5349" s="9" t="s">
        <v>134</v>
      </c>
      <c r="C5349" s="8" t="s">
        <v>156</v>
      </c>
      <c r="D5349" s="10">
        <v>45350.974305555559</v>
      </c>
      <c r="E5349" s="10">
        <v>45351.006944444453</v>
      </c>
      <c r="F5349" s="11">
        <v>3.2638888888888891E-2</v>
      </c>
      <c r="G5349" s="11">
        <v>2.8104166666666668</v>
      </c>
      <c r="H5349" s="8" t="s">
        <v>4288</v>
      </c>
      <c r="I5349" s="8">
        <v>670.70801666666659</v>
      </c>
    </row>
    <row r="5350" spans="1:9" x14ac:dyDescent="0.25">
      <c r="A5350" t="s">
        <v>752</v>
      </c>
      <c r="B5350" s="12" t="s">
        <v>75</v>
      </c>
      <c r="C5350" s="13" t="s">
        <v>156</v>
      </c>
      <c r="D5350" s="14">
        <v>45645.710416666669</v>
      </c>
      <c r="E5350" s="14">
        <v>45645.743055555547</v>
      </c>
      <c r="F5350" s="15">
        <v>3.2638888888888891E-2</v>
      </c>
      <c r="G5350" s="15">
        <v>1.5430555555555561</v>
      </c>
      <c r="H5350" s="13" t="s">
        <v>4485</v>
      </c>
      <c r="I5350" s="13">
        <v>670.70801666666659</v>
      </c>
    </row>
    <row r="5351" spans="1:9" x14ac:dyDescent="0.25">
      <c r="A5351" t="s">
        <v>1370</v>
      </c>
      <c r="B5351" s="12" t="s">
        <v>125</v>
      </c>
      <c r="C5351" s="13" t="s">
        <v>221</v>
      </c>
      <c r="D5351" s="14">
        <v>45589.729166666657</v>
      </c>
      <c r="E5351" s="14">
        <v>45589.761805555558</v>
      </c>
      <c r="F5351" s="15">
        <v>3.2638888888888891E-2</v>
      </c>
      <c r="G5351" s="15">
        <v>0.93055555555555558</v>
      </c>
      <c r="H5351" s="13" t="s">
        <v>4485</v>
      </c>
      <c r="I5351" s="13">
        <v>670.70801666666659</v>
      </c>
    </row>
    <row r="5352" spans="1:9" x14ac:dyDescent="0.25">
      <c r="A5352" t="s">
        <v>4598</v>
      </c>
      <c r="B5352" s="12" t="s">
        <v>50</v>
      </c>
      <c r="C5352" s="13" t="s">
        <v>1595</v>
      </c>
      <c r="D5352" s="14">
        <v>45395.752083333333</v>
      </c>
      <c r="E5352" s="14">
        <v>45395.784722222219</v>
      </c>
      <c r="F5352" s="15">
        <v>3.2638888888888891E-2</v>
      </c>
      <c r="G5352" s="15">
        <v>3.1416666666666671</v>
      </c>
      <c r="H5352" s="13" t="s">
        <v>4485</v>
      </c>
      <c r="I5352" s="13">
        <v>670.70801666666659</v>
      </c>
    </row>
    <row r="5353" spans="1:9" x14ac:dyDescent="0.25">
      <c r="A5353" t="s">
        <v>233</v>
      </c>
      <c r="B5353" s="9" t="s">
        <v>232</v>
      </c>
      <c r="C5353" s="8" t="s">
        <v>125</v>
      </c>
      <c r="D5353" s="10">
        <v>45343.662499999999</v>
      </c>
      <c r="E5353" s="10">
        <v>45343.695138888892</v>
      </c>
      <c r="F5353" s="11">
        <v>3.2638888888888891E-2</v>
      </c>
      <c r="G5353" s="11">
        <v>6.9444444444444448E-2</v>
      </c>
      <c r="H5353" s="8" t="s">
        <v>4485</v>
      </c>
      <c r="I5353" s="8">
        <v>670.70801666666659</v>
      </c>
    </row>
    <row r="5354" spans="1:9" x14ac:dyDescent="0.25">
      <c r="A5354" t="s">
        <v>1581</v>
      </c>
      <c r="B5354" s="12" t="s">
        <v>1580</v>
      </c>
      <c r="C5354" s="13" t="s">
        <v>54</v>
      </c>
      <c r="D5354" s="14">
        <v>45641.967361111107</v>
      </c>
      <c r="E5354" s="14">
        <v>45642</v>
      </c>
      <c r="F5354" s="15">
        <v>3.2638888888888891E-2</v>
      </c>
      <c r="G5354" s="15">
        <v>3.6576388888888891</v>
      </c>
      <c r="H5354" s="13" t="s">
        <v>4654</v>
      </c>
      <c r="I5354" s="13">
        <v>670.70801666666659</v>
      </c>
    </row>
    <row r="5355" spans="1:9" x14ac:dyDescent="0.25">
      <c r="A5355" t="s">
        <v>4680</v>
      </c>
      <c r="B5355" s="12" t="s">
        <v>439</v>
      </c>
      <c r="C5355" s="13" t="s">
        <v>634</v>
      </c>
      <c r="D5355" s="14">
        <v>45611.788888888892</v>
      </c>
      <c r="E5355" s="14">
        <v>45611.821527777778</v>
      </c>
      <c r="F5355" s="15">
        <v>3.2638888888888891E-2</v>
      </c>
      <c r="G5355" s="15">
        <v>0.7993055555555556</v>
      </c>
      <c r="H5355" s="13" t="s">
        <v>4654</v>
      </c>
      <c r="I5355" s="13">
        <v>670.70801666666659</v>
      </c>
    </row>
    <row r="5356" spans="1:9" x14ac:dyDescent="0.25">
      <c r="A5356" t="s">
        <v>4692</v>
      </c>
      <c r="B5356" s="12" t="s">
        <v>1693</v>
      </c>
      <c r="C5356" s="13" t="s">
        <v>89</v>
      </c>
      <c r="D5356" s="14">
        <v>45598.886111111111</v>
      </c>
      <c r="E5356" s="14">
        <v>45598.918749999997</v>
      </c>
      <c r="F5356" s="15">
        <v>3.2638888888888891E-2</v>
      </c>
      <c r="G5356" s="15">
        <v>0.84722222222222221</v>
      </c>
      <c r="H5356" s="13" t="s">
        <v>4654</v>
      </c>
      <c r="I5356" s="13">
        <v>670.70801666666659</v>
      </c>
    </row>
    <row r="5357" spans="1:9" x14ac:dyDescent="0.25">
      <c r="A5357" t="s">
        <v>4773</v>
      </c>
      <c r="B5357" s="9" t="s">
        <v>4772</v>
      </c>
      <c r="C5357" s="8" t="s">
        <v>22</v>
      </c>
      <c r="D5357" s="10">
        <v>45387.956250000003</v>
      </c>
      <c r="E5357" s="10">
        <v>45387.988888888889</v>
      </c>
      <c r="F5357" s="11">
        <v>3.2638888888888891E-2</v>
      </c>
      <c r="G5357" s="11">
        <v>0.64097222222222228</v>
      </c>
      <c r="H5357" s="8" t="s">
        <v>4654</v>
      </c>
      <c r="I5357" s="8">
        <v>670.70801666666659</v>
      </c>
    </row>
    <row r="5358" spans="1:9" x14ac:dyDescent="0.25">
      <c r="A5358" t="s">
        <v>293</v>
      </c>
      <c r="B5358" s="9" t="s">
        <v>35</v>
      </c>
      <c r="C5358" s="8" t="s">
        <v>35</v>
      </c>
      <c r="D5358" s="10">
        <v>45386.977083333331</v>
      </c>
      <c r="E5358" s="10">
        <v>45387.009722222218</v>
      </c>
      <c r="F5358" s="11">
        <v>3.2638888888888891E-2</v>
      </c>
      <c r="G5358" s="11"/>
      <c r="H5358" s="8" t="s">
        <v>4654</v>
      </c>
      <c r="I5358" s="8">
        <v>670.70801666666659</v>
      </c>
    </row>
    <row r="5359" spans="1:9" x14ac:dyDescent="0.25">
      <c r="A5359" t="s">
        <v>4785</v>
      </c>
      <c r="B5359" s="12" t="s">
        <v>1145</v>
      </c>
      <c r="C5359" s="13" t="s">
        <v>392</v>
      </c>
      <c r="D5359" s="14">
        <v>45660.856249999997</v>
      </c>
      <c r="E5359" s="14">
        <v>45660.888888888891</v>
      </c>
      <c r="F5359" s="15">
        <v>3.2638888888888891E-2</v>
      </c>
      <c r="G5359" s="15">
        <v>3.5493055555555562</v>
      </c>
      <c r="H5359" s="13" t="s">
        <v>4776</v>
      </c>
      <c r="I5359" s="13">
        <v>670.70801666666659</v>
      </c>
    </row>
    <row r="5360" spans="1:9" x14ac:dyDescent="0.25">
      <c r="A5360" t="s">
        <v>139</v>
      </c>
      <c r="B5360" s="12" t="s">
        <v>138</v>
      </c>
      <c r="C5360" s="13" t="s">
        <v>54</v>
      </c>
      <c r="D5360" s="14">
        <v>45588.867361111108</v>
      </c>
      <c r="E5360" s="14">
        <v>45588.899305555547</v>
      </c>
      <c r="F5360" s="15">
        <v>3.1944444444444442E-2</v>
      </c>
      <c r="G5360" s="15">
        <v>9.9208333333333325</v>
      </c>
      <c r="H5360" s="13" t="s">
        <v>11</v>
      </c>
      <c r="I5360" s="13">
        <v>656.43763333333334</v>
      </c>
    </row>
    <row r="5361" spans="1:9" x14ac:dyDescent="0.25">
      <c r="A5361" t="s">
        <v>233</v>
      </c>
      <c r="B5361" s="12" t="s">
        <v>232</v>
      </c>
      <c r="C5361" s="13" t="s">
        <v>125</v>
      </c>
      <c r="D5361" s="14">
        <v>45529.563194444447</v>
      </c>
      <c r="E5361" s="14">
        <v>45529.595138888893</v>
      </c>
      <c r="F5361" s="15">
        <v>3.1944444444444442E-2</v>
      </c>
      <c r="G5361" s="15">
        <v>2.8909722222222221</v>
      </c>
      <c r="H5361" s="13" t="s">
        <v>11</v>
      </c>
      <c r="I5361" s="13">
        <v>656.43763333333334</v>
      </c>
    </row>
    <row r="5362" spans="1:9" x14ac:dyDescent="0.25">
      <c r="A5362" t="s">
        <v>513</v>
      </c>
      <c r="B5362" s="9" t="s">
        <v>18</v>
      </c>
      <c r="C5362" s="8" t="s">
        <v>125</v>
      </c>
      <c r="D5362" s="10">
        <v>45375.68472222222</v>
      </c>
      <c r="E5362" s="10">
        <v>45375.716666666667</v>
      </c>
      <c r="F5362" s="11">
        <v>3.1944444444444442E-2</v>
      </c>
      <c r="G5362" s="11">
        <v>0.14027777777777781</v>
      </c>
      <c r="H5362" s="8" t="s">
        <v>418</v>
      </c>
      <c r="I5362" s="8">
        <v>656.43763333333334</v>
      </c>
    </row>
    <row r="5363" spans="1:9" x14ac:dyDescent="0.25">
      <c r="A5363" t="s">
        <v>837</v>
      </c>
      <c r="B5363" s="12" t="s">
        <v>409</v>
      </c>
      <c r="C5363" s="13" t="s">
        <v>45</v>
      </c>
      <c r="D5363" s="14">
        <v>45627.965277777781</v>
      </c>
      <c r="E5363" s="14">
        <v>45627.99722222222</v>
      </c>
      <c r="F5363" s="15">
        <v>3.1944444444444442E-2</v>
      </c>
      <c r="G5363" s="15">
        <v>7.3611111111111113E-2</v>
      </c>
      <c r="H5363" s="13" t="s">
        <v>791</v>
      </c>
      <c r="I5363" s="13">
        <v>656.43763333333334</v>
      </c>
    </row>
    <row r="5364" spans="1:9" x14ac:dyDescent="0.25">
      <c r="A5364" t="s">
        <v>879</v>
      </c>
      <c r="B5364" s="9" t="s">
        <v>240</v>
      </c>
      <c r="C5364" s="8" t="s">
        <v>664</v>
      </c>
      <c r="D5364" s="10">
        <v>45558.587500000001</v>
      </c>
      <c r="E5364" s="10">
        <v>45558.619444444441</v>
      </c>
      <c r="F5364" s="11">
        <v>3.1944444444444442E-2</v>
      </c>
      <c r="G5364" s="11">
        <v>2.3201388888888892</v>
      </c>
      <c r="H5364" s="8" t="s">
        <v>791</v>
      </c>
      <c r="I5364" s="8">
        <v>656.43763333333334</v>
      </c>
    </row>
    <row r="5365" spans="1:9" x14ac:dyDescent="0.25">
      <c r="A5365" t="s">
        <v>195</v>
      </c>
      <c r="B5365" s="12" t="s">
        <v>125</v>
      </c>
      <c r="C5365" s="13" t="s">
        <v>18</v>
      </c>
      <c r="D5365" s="14">
        <v>45376.845833333333</v>
      </c>
      <c r="E5365" s="14">
        <v>45376.87777777778</v>
      </c>
      <c r="F5365" s="15">
        <v>3.1944444444444442E-2</v>
      </c>
      <c r="G5365" s="15">
        <v>0.73750000000000004</v>
      </c>
      <c r="H5365" s="13" t="s">
        <v>1085</v>
      </c>
      <c r="I5365" s="13">
        <v>656.43763333333334</v>
      </c>
    </row>
    <row r="5366" spans="1:9" x14ac:dyDescent="0.25">
      <c r="A5366" t="s">
        <v>621</v>
      </c>
      <c r="B5366" s="9" t="s">
        <v>311</v>
      </c>
      <c r="C5366" s="8" t="s">
        <v>337</v>
      </c>
      <c r="D5366" s="10">
        <v>45357.643055555563</v>
      </c>
      <c r="E5366" s="10">
        <v>45357.675000000003</v>
      </c>
      <c r="F5366" s="11">
        <v>3.1944444444444442E-2</v>
      </c>
      <c r="G5366" s="11">
        <v>1.8527777777777781</v>
      </c>
      <c r="H5366" s="8" t="s">
        <v>1085</v>
      </c>
      <c r="I5366" s="8">
        <v>656.43763333333334</v>
      </c>
    </row>
    <row r="5367" spans="1:9" x14ac:dyDescent="0.25">
      <c r="A5367" t="s">
        <v>195</v>
      </c>
      <c r="B5367" s="12" t="s">
        <v>125</v>
      </c>
      <c r="C5367" s="13" t="s">
        <v>18</v>
      </c>
      <c r="D5367" s="14">
        <v>45352.838194444441</v>
      </c>
      <c r="E5367" s="14">
        <v>45352.870138888888</v>
      </c>
      <c r="F5367" s="15">
        <v>3.1944444444444442E-2</v>
      </c>
      <c r="G5367" s="15">
        <v>-2.8604166666666671</v>
      </c>
      <c r="H5367" s="13" t="s">
        <v>1085</v>
      </c>
      <c r="I5367" s="13">
        <v>656.43763333333334</v>
      </c>
    </row>
    <row r="5368" spans="1:9" x14ac:dyDescent="0.25">
      <c r="A5368" t="s">
        <v>1307</v>
      </c>
      <c r="B5368" s="12" t="s">
        <v>143</v>
      </c>
      <c r="C5368" s="13" t="s">
        <v>400</v>
      </c>
      <c r="D5368" s="14">
        <v>45331.936805555553</v>
      </c>
      <c r="E5368" s="14">
        <v>45331.96875</v>
      </c>
      <c r="F5368" s="15">
        <v>3.1944444444444442E-2</v>
      </c>
      <c r="G5368" s="15">
        <v>0.6958333333333333</v>
      </c>
      <c r="H5368" s="13" t="s">
        <v>1085</v>
      </c>
      <c r="I5368" s="13">
        <v>656.43763333333334</v>
      </c>
    </row>
    <row r="5369" spans="1:9" x14ac:dyDescent="0.25">
      <c r="A5369" t="s">
        <v>1526</v>
      </c>
      <c r="B5369" s="9" t="s">
        <v>1435</v>
      </c>
      <c r="C5369" s="8" t="s">
        <v>1234</v>
      </c>
      <c r="D5369" s="10">
        <v>45352.490972222222</v>
      </c>
      <c r="E5369" s="10">
        <v>45352.522916666669</v>
      </c>
      <c r="F5369" s="11">
        <v>3.1944444444444442E-2</v>
      </c>
      <c r="G5369" s="11">
        <v>0.1076388888888889</v>
      </c>
      <c r="H5369" s="8" t="s">
        <v>1314</v>
      </c>
      <c r="I5369" s="8">
        <v>656.43763333333334</v>
      </c>
    </row>
    <row r="5370" spans="1:9" x14ac:dyDescent="0.25">
      <c r="A5370" t="s">
        <v>1895</v>
      </c>
      <c r="B5370" s="9" t="s">
        <v>37</v>
      </c>
      <c r="C5370" s="8" t="s">
        <v>400</v>
      </c>
      <c r="D5370" s="10">
        <v>45330.886805555558</v>
      </c>
      <c r="E5370" s="10">
        <v>45330.918749999997</v>
      </c>
      <c r="F5370" s="11">
        <v>3.1944444444444442E-2</v>
      </c>
      <c r="G5370" s="11">
        <v>3.865277777777778</v>
      </c>
      <c r="H5370" s="8" t="s">
        <v>1566</v>
      </c>
      <c r="I5370" s="8">
        <v>656.43763333333334</v>
      </c>
    </row>
    <row r="5371" spans="1:9" x14ac:dyDescent="0.25">
      <c r="A5371" t="s">
        <v>513</v>
      </c>
      <c r="B5371" s="9" t="s">
        <v>18</v>
      </c>
      <c r="C5371" s="8" t="s">
        <v>125</v>
      </c>
      <c r="D5371" s="10">
        <v>45640.869444444441</v>
      </c>
      <c r="E5371" s="10">
        <v>45640.901388888888</v>
      </c>
      <c r="F5371" s="11">
        <v>3.1944444444444442E-2</v>
      </c>
      <c r="G5371" s="11">
        <v>0.68958333333333333</v>
      </c>
      <c r="H5371" s="8" t="s">
        <v>1908</v>
      </c>
      <c r="I5371" s="8">
        <v>656.43763333333334</v>
      </c>
    </row>
    <row r="5372" spans="1:9" x14ac:dyDescent="0.25">
      <c r="A5372" t="s">
        <v>1968</v>
      </c>
      <c r="B5372" s="9" t="s">
        <v>445</v>
      </c>
      <c r="C5372" s="8" t="s">
        <v>1966</v>
      </c>
      <c r="D5372" s="10">
        <v>45603.839583333327</v>
      </c>
      <c r="E5372" s="10">
        <v>45603.871527777781</v>
      </c>
      <c r="F5372" s="11">
        <v>3.1944444444444442E-2</v>
      </c>
      <c r="G5372" s="11">
        <v>0.63055555555555554</v>
      </c>
      <c r="H5372" s="8" t="s">
        <v>1908</v>
      </c>
      <c r="I5372" s="8">
        <v>656.43763333333334</v>
      </c>
    </row>
    <row r="5373" spans="1:9" x14ac:dyDescent="0.25">
      <c r="A5373" t="s">
        <v>1156</v>
      </c>
      <c r="B5373" s="9" t="s">
        <v>143</v>
      </c>
      <c r="C5373" s="8" t="s">
        <v>54</v>
      </c>
      <c r="D5373" s="10">
        <v>45537.776388888888</v>
      </c>
      <c r="E5373" s="10">
        <v>45537.808333333327</v>
      </c>
      <c r="F5373" s="11">
        <v>3.1944444444444442E-2</v>
      </c>
      <c r="G5373" s="11">
        <v>7.2222222222222215E-2</v>
      </c>
      <c r="H5373" s="8" t="s">
        <v>1908</v>
      </c>
      <c r="I5373" s="8">
        <v>656.43763333333334</v>
      </c>
    </row>
    <row r="5374" spans="1:9" x14ac:dyDescent="0.25">
      <c r="A5374" t="s">
        <v>1144</v>
      </c>
      <c r="B5374" s="9" t="s">
        <v>376</v>
      </c>
      <c r="C5374" s="8" t="s">
        <v>18</v>
      </c>
      <c r="D5374" s="10">
        <v>45432.888888888891</v>
      </c>
      <c r="E5374" s="10">
        <v>45432.92083333333</v>
      </c>
      <c r="F5374" s="11">
        <v>3.1944444444444442E-2</v>
      </c>
      <c r="G5374" s="11">
        <v>1.794444444444445</v>
      </c>
      <c r="H5374" s="8" t="s">
        <v>1908</v>
      </c>
      <c r="I5374" s="8">
        <v>656.43763333333334</v>
      </c>
    </row>
    <row r="5375" spans="1:9" x14ac:dyDescent="0.25">
      <c r="A5375" t="s">
        <v>513</v>
      </c>
      <c r="B5375" s="12" t="s">
        <v>18</v>
      </c>
      <c r="C5375" s="13" t="s">
        <v>125</v>
      </c>
      <c r="D5375" s="14">
        <v>45345.911805555559</v>
      </c>
      <c r="E5375" s="14">
        <v>45345.943749999999</v>
      </c>
      <c r="F5375" s="15">
        <v>3.1944444444444442E-2</v>
      </c>
      <c r="G5375" s="15">
        <v>1.1215277777777779</v>
      </c>
      <c r="H5375" s="13" t="s">
        <v>1908</v>
      </c>
      <c r="I5375" s="13">
        <v>656.43763333333334</v>
      </c>
    </row>
    <row r="5376" spans="1:9" x14ac:dyDescent="0.25">
      <c r="A5376" t="s">
        <v>1608</v>
      </c>
      <c r="B5376" s="9" t="s">
        <v>30</v>
      </c>
      <c r="C5376" s="8" t="s">
        <v>54</v>
      </c>
      <c r="D5376" s="10">
        <v>45414.046527777777</v>
      </c>
      <c r="E5376" s="10">
        <v>45414.078472222223</v>
      </c>
      <c r="F5376" s="11">
        <v>3.1944444444444442E-2</v>
      </c>
      <c r="G5376" s="11"/>
      <c r="H5376" s="8" t="s">
        <v>2207</v>
      </c>
      <c r="I5376" s="8">
        <v>656.43763333333334</v>
      </c>
    </row>
    <row r="5377" spans="1:9" x14ac:dyDescent="0.25">
      <c r="A5377" t="s">
        <v>1608</v>
      </c>
      <c r="B5377" s="12" t="s">
        <v>30</v>
      </c>
      <c r="C5377" s="13" t="s">
        <v>54</v>
      </c>
      <c r="D5377" s="14">
        <v>45414.046527777777</v>
      </c>
      <c r="E5377" s="14">
        <v>45414.078472222223</v>
      </c>
      <c r="F5377" s="15">
        <v>3.1944444444444442E-2</v>
      </c>
      <c r="G5377" s="15">
        <v>-3.1944444444444442E-2</v>
      </c>
      <c r="H5377" s="13" t="s">
        <v>2207</v>
      </c>
      <c r="I5377" s="13">
        <v>656.43763333333334</v>
      </c>
    </row>
    <row r="5378" spans="1:9" x14ac:dyDescent="0.25">
      <c r="A5378" t="s">
        <v>562</v>
      </c>
      <c r="B5378" s="12" t="s">
        <v>22</v>
      </c>
      <c r="C5378" s="13" t="s">
        <v>24</v>
      </c>
      <c r="D5378" s="14">
        <v>45546.681944444441</v>
      </c>
      <c r="E5378" s="14">
        <v>45546.713888888888</v>
      </c>
      <c r="F5378" s="15">
        <v>3.1944444444444442E-2</v>
      </c>
      <c r="G5378" s="15">
        <v>0.1652777777777778</v>
      </c>
      <c r="H5378" s="13" t="s">
        <v>2502</v>
      </c>
      <c r="I5378" s="13">
        <v>656.43763333333334</v>
      </c>
    </row>
    <row r="5379" spans="1:9" x14ac:dyDescent="0.25">
      <c r="A5379" t="s">
        <v>910</v>
      </c>
      <c r="B5379" s="9" t="s">
        <v>75</v>
      </c>
      <c r="C5379" s="8" t="s">
        <v>26</v>
      </c>
      <c r="D5379" s="10">
        <v>45380.900694444441</v>
      </c>
      <c r="E5379" s="10">
        <v>45380.932638888888</v>
      </c>
      <c r="F5379" s="11">
        <v>3.1944444444444442E-2</v>
      </c>
      <c r="G5379" s="11">
        <v>4.4444444444444453E-2</v>
      </c>
      <c r="H5379" s="8" t="s">
        <v>2502</v>
      </c>
      <c r="I5379" s="8">
        <v>656.43763333333334</v>
      </c>
    </row>
    <row r="5380" spans="1:9" x14ac:dyDescent="0.25">
      <c r="A5380" t="s">
        <v>2756</v>
      </c>
      <c r="B5380" s="9" t="s">
        <v>1693</v>
      </c>
      <c r="C5380" s="8" t="s">
        <v>87</v>
      </c>
      <c r="D5380" s="10">
        <v>45598.838194444441</v>
      </c>
      <c r="E5380" s="10">
        <v>45598.870138888888</v>
      </c>
      <c r="F5380" s="11">
        <v>3.1944444444444442E-2</v>
      </c>
      <c r="G5380" s="11">
        <v>0.76736111111111116</v>
      </c>
      <c r="H5380" s="8" t="s">
        <v>2715</v>
      </c>
      <c r="I5380" s="8">
        <v>656.43763333333334</v>
      </c>
    </row>
    <row r="5381" spans="1:9" x14ac:dyDescent="0.25">
      <c r="A5381" t="s">
        <v>2768</v>
      </c>
      <c r="B5381" s="9" t="s">
        <v>660</v>
      </c>
      <c r="C5381" s="8" t="s">
        <v>242</v>
      </c>
      <c r="D5381" s="10">
        <v>45437.556944444441</v>
      </c>
      <c r="E5381" s="10">
        <v>45437.588888888888</v>
      </c>
      <c r="F5381" s="11">
        <v>3.1944444444444442E-2</v>
      </c>
      <c r="G5381" s="11">
        <v>3.1652777777777779</v>
      </c>
      <c r="H5381" s="8" t="s">
        <v>2715</v>
      </c>
      <c r="I5381" s="8">
        <v>656.43763333333334</v>
      </c>
    </row>
    <row r="5382" spans="1:9" x14ac:dyDescent="0.25">
      <c r="A5382" t="s">
        <v>3020</v>
      </c>
      <c r="B5382" s="9" t="s">
        <v>3019</v>
      </c>
      <c r="C5382" s="8" t="s">
        <v>12</v>
      </c>
      <c r="D5382" s="10">
        <v>45405.865277777782</v>
      </c>
      <c r="E5382" s="10">
        <v>45405.897222222222</v>
      </c>
      <c r="F5382" s="11">
        <v>3.1944444444444442E-2</v>
      </c>
      <c r="G5382" s="11">
        <v>0.92569444444444449</v>
      </c>
      <c r="H5382" s="8" t="s">
        <v>2858</v>
      </c>
      <c r="I5382" s="8">
        <v>656.43763333333334</v>
      </c>
    </row>
    <row r="5383" spans="1:9" x14ac:dyDescent="0.25">
      <c r="A5383" t="s">
        <v>3506</v>
      </c>
      <c r="B5383" s="12" t="s">
        <v>551</v>
      </c>
      <c r="C5383" s="13" t="s">
        <v>3505</v>
      </c>
      <c r="D5383" s="14">
        <v>45652.659722222219</v>
      </c>
      <c r="E5383" s="14">
        <v>45652.691666666673</v>
      </c>
      <c r="F5383" s="15">
        <v>3.1944444444444442E-2</v>
      </c>
      <c r="G5383" s="15">
        <v>1.9722222222222221</v>
      </c>
      <c r="H5383" s="13" t="s">
        <v>3485</v>
      </c>
      <c r="I5383" s="13">
        <v>656.43763333333334</v>
      </c>
    </row>
    <row r="5384" spans="1:9" x14ac:dyDescent="0.25">
      <c r="A5384" t="s">
        <v>1581</v>
      </c>
      <c r="B5384" s="12" t="s">
        <v>1580</v>
      </c>
      <c r="C5384" s="13" t="s">
        <v>54</v>
      </c>
      <c r="D5384" s="14">
        <v>45624.757638888892</v>
      </c>
      <c r="E5384" s="14">
        <v>45624.789583333331</v>
      </c>
      <c r="F5384" s="15">
        <v>3.1944444444444442E-2</v>
      </c>
      <c r="G5384" s="15">
        <v>6.0812499999999998</v>
      </c>
      <c r="H5384" s="13" t="s">
        <v>3485</v>
      </c>
      <c r="I5384" s="13">
        <v>656.43763333333334</v>
      </c>
    </row>
    <row r="5385" spans="1:9" x14ac:dyDescent="0.25">
      <c r="A5385" t="s">
        <v>567</v>
      </c>
      <c r="B5385" s="9" t="s">
        <v>143</v>
      </c>
      <c r="C5385" s="8" t="s">
        <v>75</v>
      </c>
      <c r="D5385" s="10">
        <v>45521.586111111108</v>
      </c>
      <c r="E5385" s="10">
        <v>45521.618055555547</v>
      </c>
      <c r="F5385" s="11">
        <v>3.1944444444444442E-2</v>
      </c>
      <c r="G5385" s="11">
        <v>8.819444444444445E-2</v>
      </c>
      <c r="H5385" s="8" t="s">
        <v>3485</v>
      </c>
      <c r="I5385" s="8">
        <v>656.43763333333334</v>
      </c>
    </row>
    <row r="5386" spans="1:9" x14ac:dyDescent="0.25">
      <c r="A5386" t="s">
        <v>25</v>
      </c>
      <c r="B5386" s="9" t="s">
        <v>24</v>
      </c>
      <c r="C5386" s="8" t="s">
        <v>22</v>
      </c>
      <c r="D5386" s="10">
        <v>45511.968055555553</v>
      </c>
      <c r="E5386" s="10">
        <v>45512</v>
      </c>
      <c r="F5386" s="11">
        <v>3.1944444444444442E-2</v>
      </c>
      <c r="G5386" s="11">
        <v>1.6680555555555561</v>
      </c>
      <c r="H5386" s="8" t="s">
        <v>3485</v>
      </c>
      <c r="I5386" s="8">
        <v>656.43763333333334</v>
      </c>
    </row>
    <row r="5387" spans="1:9" x14ac:dyDescent="0.25">
      <c r="A5387" t="s">
        <v>3785</v>
      </c>
      <c r="B5387" s="12" t="s">
        <v>1724</v>
      </c>
      <c r="C5387" s="13" t="s">
        <v>3576</v>
      </c>
      <c r="D5387" s="14">
        <v>45554.395833333343</v>
      </c>
      <c r="E5387" s="14">
        <v>45554.427777777782</v>
      </c>
      <c r="F5387" s="15">
        <v>3.1944444444444442E-2</v>
      </c>
      <c r="G5387" s="15">
        <v>6.1805555555555558E-2</v>
      </c>
      <c r="H5387" s="13" t="s">
        <v>3703</v>
      </c>
      <c r="I5387" s="13">
        <v>656.43763333333334</v>
      </c>
    </row>
    <row r="5388" spans="1:9" x14ac:dyDescent="0.25">
      <c r="A5388" t="s">
        <v>562</v>
      </c>
      <c r="B5388" s="9" t="s">
        <v>22</v>
      </c>
      <c r="C5388" s="8" t="s">
        <v>24</v>
      </c>
      <c r="D5388" s="10">
        <v>45509.537499999999</v>
      </c>
      <c r="E5388" s="10">
        <v>45509.569444444453</v>
      </c>
      <c r="F5388" s="11">
        <v>3.1944444444444442E-2</v>
      </c>
      <c r="G5388" s="11">
        <v>0.10972222222222219</v>
      </c>
      <c r="H5388" s="8" t="s">
        <v>3703</v>
      </c>
      <c r="I5388" s="8">
        <v>656.43763333333334</v>
      </c>
    </row>
    <row r="5389" spans="1:9" x14ac:dyDescent="0.25">
      <c r="A5389" t="s">
        <v>249</v>
      </c>
      <c r="B5389" s="12" t="s">
        <v>89</v>
      </c>
      <c r="C5389" s="13" t="s">
        <v>125</v>
      </c>
      <c r="D5389" s="14">
        <v>45611.955555555563</v>
      </c>
      <c r="E5389" s="14">
        <v>45611.987500000003</v>
      </c>
      <c r="F5389" s="15">
        <v>3.1944444444444442E-2</v>
      </c>
      <c r="G5389" s="15">
        <v>0.81666666666666665</v>
      </c>
      <c r="H5389" s="13" t="s">
        <v>3918</v>
      </c>
      <c r="I5389" s="13">
        <v>656.43763333333334</v>
      </c>
    </row>
    <row r="5390" spans="1:9" x14ac:dyDescent="0.25">
      <c r="A5390" t="s">
        <v>3991</v>
      </c>
      <c r="B5390" s="12" t="s">
        <v>3990</v>
      </c>
      <c r="C5390" s="13" t="s">
        <v>689</v>
      </c>
      <c r="D5390" s="14">
        <v>45554.980555555558</v>
      </c>
      <c r="E5390" s="14">
        <v>45555.012499999997</v>
      </c>
      <c r="F5390" s="15">
        <v>3.1944444444444442E-2</v>
      </c>
      <c r="G5390" s="15">
        <v>0.77986111111111112</v>
      </c>
      <c r="H5390" s="13" t="s">
        <v>3918</v>
      </c>
      <c r="I5390" s="13">
        <v>656.43763333333334</v>
      </c>
    </row>
    <row r="5391" spans="1:9" x14ac:dyDescent="0.25">
      <c r="A5391" t="s">
        <v>106</v>
      </c>
      <c r="B5391" s="9" t="s">
        <v>105</v>
      </c>
      <c r="C5391" s="8" t="s">
        <v>12</v>
      </c>
      <c r="D5391" s="10">
        <v>45400.765972222223</v>
      </c>
      <c r="E5391" s="10">
        <v>45400.79791666667</v>
      </c>
      <c r="F5391" s="11">
        <v>3.1944444444444442E-2</v>
      </c>
      <c r="G5391" s="11">
        <v>0.79652777777777772</v>
      </c>
      <c r="H5391" s="8" t="s">
        <v>3918</v>
      </c>
      <c r="I5391" s="8">
        <v>656.43763333333334</v>
      </c>
    </row>
    <row r="5392" spans="1:9" x14ac:dyDescent="0.25">
      <c r="A5392" t="s">
        <v>4096</v>
      </c>
      <c r="B5392" s="12" t="s">
        <v>30</v>
      </c>
      <c r="C5392" s="13" t="s">
        <v>1454</v>
      </c>
      <c r="D5392" s="14">
        <v>45325.720138888893</v>
      </c>
      <c r="E5392" s="14">
        <v>45325.752083333333</v>
      </c>
      <c r="F5392" s="15">
        <v>3.1944444444444442E-2</v>
      </c>
      <c r="G5392" s="15">
        <v>4.7222222222222221E-2</v>
      </c>
      <c r="H5392" s="13" t="s">
        <v>3918</v>
      </c>
      <c r="I5392" s="13">
        <v>656.43763333333334</v>
      </c>
    </row>
    <row r="5393" spans="1:9" x14ac:dyDescent="0.25">
      <c r="A5393" t="s">
        <v>195</v>
      </c>
      <c r="B5393" s="9" t="s">
        <v>125</v>
      </c>
      <c r="C5393" s="8" t="s">
        <v>18</v>
      </c>
      <c r="D5393" s="10">
        <v>45519.694444444453</v>
      </c>
      <c r="E5393" s="10">
        <v>45519.726388888892</v>
      </c>
      <c r="F5393" s="11">
        <v>3.1944444444444442E-2</v>
      </c>
      <c r="G5393" s="11">
        <v>1.2854166666666671</v>
      </c>
      <c r="H5393" s="8" t="s">
        <v>4100</v>
      </c>
      <c r="I5393" s="8">
        <v>656.43763333333334</v>
      </c>
    </row>
    <row r="5394" spans="1:9" x14ac:dyDescent="0.25">
      <c r="A5394" t="s">
        <v>520</v>
      </c>
      <c r="B5394" s="9" t="s">
        <v>37</v>
      </c>
      <c r="C5394" s="8" t="s">
        <v>54</v>
      </c>
      <c r="D5394" s="10">
        <v>45464.967361111107</v>
      </c>
      <c r="E5394" s="10">
        <v>45464.999305555553</v>
      </c>
      <c r="F5394" s="11">
        <v>3.1944444444444442E-2</v>
      </c>
      <c r="G5394" s="11">
        <v>0.1125</v>
      </c>
      <c r="H5394" s="8" t="s">
        <v>4288</v>
      </c>
      <c r="I5394" s="8">
        <v>656.43763333333334</v>
      </c>
    </row>
    <row r="5395" spans="1:9" x14ac:dyDescent="0.25">
      <c r="A5395" t="s">
        <v>195</v>
      </c>
      <c r="B5395" s="9" t="s">
        <v>125</v>
      </c>
      <c r="C5395" s="8" t="s">
        <v>18</v>
      </c>
      <c r="D5395" s="10">
        <v>45440.679166666669</v>
      </c>
      <c r="E5395" s="10">
        <v>45440.711111111108</v>
      </c>
      <c r="F5395" s="11">
        <v>3.1944444444444442E-2</v>
      </c>
      <c r="G5395" s="11">
        <v>0.1472222222222222</v>
      </c>
      <c r="H5395" s="8" t="s">
        <v>4288</v>
      </c>
      <c r="I5395" s="8">
        <v>656.43763333333334</v>
      </c>
    </row>
    <row r="5396" spans="1:9" x14ac:dyDescent="0.25">
      <c r="A5396" t="s">
        <v>773</v>
      </c>
      <c r="B5396" s="9" t="s">
        <v>54</v>
      </c>
      <c r="C5396" s="8" t="s">
        <v>156</v>
      </c>
      <c r="D5396" s="10">
        <v>45353.022916666669</v>
      </c>
      <c r="E5396" s="10">
        <v>45353.054861111108</v>
      </c>
      <c r="F5396" s="11">
        <v>3.1944444444444442E-2</v>
      </c>
      <c r="G5396" s="11">
        <v>7.4999999999999997E-2</v>
      </c>
      <c r="H5396" s="8" t="s">
        <v>4288</v>
      </c>
      <c r="I5396" s="8">
        <v>656.43763333333334</v>
      </c>
    </row>
    <row r="5397" spans="1:9" x14ac:dyDescent="0.25">
      <c r="A5397" t="s">
        <v>686</v>
      </c>
      <c r="B5397" s="12" t="s">
        <v>54</v>
      </c>
      <c r="C5397" s="13" t="s">
        <v>143</v>
      </c>
      <c r="D5397" s="14">
        <v>45554.010416666657</v>
      </c>
      <c r="E5397" s="14">
        <v>45554.042361111111</v>
      </c>
      <c r="F5397" s="15">
        <v>3.1944444444444442E-2</v>
      </c>
      <c r="G5397" s="15">
        <v>1.5854166666666669</v>
      </c>
      <c r="H5397" s="13" t="s">
        <v>4485</v>
      </c>
      <c r="I5397" s="13">
        <v>656.43763333333334</v>
      </c>
    </row>
    <row r="5398" spans="1:9" x14ac:dyDescent="0.25">
      <c r="A5398" t="s">
        <v>4700</v>
      </c>
      <c r="B5398" s="12" t="s">
        <v>1559</v>
      </c>
      <c r="C5398" s="13" t="s">
        <v>89</v>
      </c>
      <c r="D5398" s="14">
        <v>45583.029861111107</v>
      </c>
      <c r="E5398" s="14">
        <v>45583.061805555553</v>
      </c>
      <c r="F5398" s="15">
        <v>3.1944444444444442E-2</v>
      </c>
      <c r="G5398" s="15">
        <v>1.4861111111111109</v>
      </c>
      <c r="H5398" s="13" t="s">
        <v>4654</v>
      </c>
      <c r="I5398" s="13">
        <v>656.43763333333334</v>
      </c>
    </row>
    <row r="5399" spans="1:9" x14ac:dyDescent="0.25">
      <c r="A5399" t="s">
        <v>1700</v>
      </c>
      <c r="B5399" s="9" t="s">
        <v>460</v>
      </c>
      <c r="C5399" s="8" t="s">
        <v>1012</v>
      </c>
      <c r="D5399" s="10">
        <v>45434.000694444447</v>
      </c>
      <c r="E5399" s="10">
        <v>45434.032638888893</v>
      </c>
      <c r="F5399" s="11">
        <v>3.1944444444444442E-2</v>
      </c>
      <c r="G5399" s="11">
        <v>1.603472222222222</v>
      </c>
      <c r="H5399" s="8" t="s">
        <v>4654</v>
      </c>
      <c r="I5399" s="8">
        <v>656.43763333333334</v>
      </c>
    </row>
    <row r="5400" spans="1:9" x14ac:dyDescent="0.25">
      <c r="A5400" t="s">
        <v>4762</v>
      </c>
      <c r="B5400" s="9" t="s">
        <v>622</v>
      </c>
      <c r="C5400" s="8" t="s">
        <v>221</v>
      </c>
      <c r="D5400" s="10">
        <v>45402.769444444442</v>
      </c>
      <c r="E5400" s="10">
        <v>45402.801388888889</v>
      </c>
      <c r="F5400" s="11">
        <v>3.1944444444444442E-2</v>
      </c>
      <c r="G5400" s="11">
        <v>5.2083333333333343E-2</v>
      </c>
      <c r="H5400" s="8" t="s">
        <v>4654</v>
      </c>
      <c r="I5400" s="8">
        <v>656.43763333333334</v>
      </c>
    </row>
    <row r="5401" spans="1:9" x14ac:dyDescent="0.25">
      <c r="A5401" t="s">
        <v>2554</v>
      </c>
      <c r="B5401" s="12" t="s">
        <v>498</v>
      </c>
      <c r="C5401" s="13" t="s">
        <v>56</v>
      </c>
      <c r="D5401" s="14">
        <v>45518.579861111109</v>
      </c>
      <c r="E5401" s="14">
        <v>45518.611805555563</v>
      </c>
      <c r="F5401" s="15">
        <v>3.1944444444444442E-2</v>
      </c>
      <c r="G5401" s="15">
        <v>5.2777777777777778E-2</v>
      </c>
      <c r="H5401" s="13" t="s">
        <v>4776</v>
      </c>
      <c r="I5401" s="13">
        <v>656.43763333333334</v>
      </c>
    </row>
    <row r="5402" spans="1:9" x14ac:dyDescent="0.25">
      <c r="A5402" t="s">
        <v>4930</v>
      </c>
      <c r="B5402" s="9" t="s">
        <v>311</v>
      </c>
      <c r="C5402" s="8" t="s">
        <v>2638</v>
      </c>
      <c r="D5402" s="10">
        <v>45365.713888888888</v>
      </c>
      <c r="E5402" s="10">
        <v>45365.745833333327</v>
      </c>
      <c r="F5402" s="11">
        <v>3.1944444444444442E-2</v>
      </c>
      <c r="G5402" s="11">
        <v>1.9208333333333329</v>
      </c>
      <c r="H5402" s="8" t="s">
        <v>4776</v>
      </c>
      <c r="I5402" s="8">
        <v>656.43763333333334</v>
      </c>
    </row>
    <row r="5403" spans="1:9" x14ac:dyDescent="0.25">
      <c r="A5403" t="s">
        <v>2703</v>
      </c>
      <c r="B5403" s="9" t="s">
        <v>605</v>
      </c>
      <c r="C5403" s="8" t="s">
        <v>847</v>
      </c>
      <c r="D5403" s="10">
        <v>45341.668055555558</v>
      </c>
      <c r="E5403" s="10">
        <v>45341.7</v>
      </c>
      <c r="F5403" s="11">
        <v>3.1944444444444442E-2</v>
      </c>
      <c r="G5403" s="11">
        <v>2.6388888888888889E-2</v>
      </c>
      <c r="H5403" s="8" t="s">
        <v>4776</v>
      </c>
      <c r="I5403" s="8">
        <v>656.43763333333334</v>
      </c>
    </row>
    <row r="5404" spans="1:9" x14ac:dyDescent="0.25">
      <c r="A5404" t="s">
        <v>106</v>
      </c>
      <c r="B5404" s="9" t="s">
        <v>105</v>
      </c>
      <c r="C5404" s="8" t="s">
        <v>12</v>
      </c>
      <c r="D5404" s="10">
        <v>45603.872916666667</v>
      </c>
      <c r="E5404" s="10">
        <v>45603.904166666667</v>
      </c>
      <c r="F5404" s="11">
        <v>3.125E-2</v>
      </c>
      <c r="G5404" s="11">
        <v>6.7361111111111108E-2</v>
      </c>
      <c r="H5404" s="8" t="s">
        <v>418</v>
      </c>
      <c r="I5404" s="8">
        <v>642.16724999999997</v>
      </c>
    </row>
    <row r="5405" spans="1:9" x14ac:dyDescent="0.25">
      <c r="A5405" t="s">
        <v>520</v>
      </c>
      <c r="B5405" s="9" t="s">
        <v>37</v>
      </c>
      <c r="C5405" s="8" t="s">
        <v>54</v>
      </c>
      <c r="D5405" s="10">
        <v>45585.81527777778</v>
      </c>
      <c r="E5405" s="10">
        <v>45585.84652777778</v>
      </c>
      <c r="F5405" s="11">
        <v>3.125E-2</v>
      </c>
      <c r="G5405" s="11">
        <v>6.25E-2</v>
      </c>
      <c r="H5405" s="8" t="s">
        <v>418</v>
      </c>
      <c r="I5405" s="8">
        <v>642.16724999999997</v>
      </c>
    </row>
    <row r="5406" spans="1:9" x14ac:dyDescent="0.25">
      <c r="A5406" t="s">
        <v>656</v>
      </c>
      <c r="B5406" s="12" t="s">
        <v>18</v>
      </c>
      <c r="C5406" s="13" t="s">
        <v>309</v>
      </c>
      <c r="D5406" s="14">
        <v>45417.857638888891</v>
      </c>
      <c r="E5406" s="14">
        <v>45417.888888888891</v>
      </c>
      <c r="F5406" s="15">
        <v>3.125E-2</v>
      </c>
      <c r="G5406" s="15">
        <v>2.9861111111111109E-2</v>
      </c>
      <c r="H5406" s="13" t="s">
        <v>418</v>
      </c>
      <c r="I5406" s="13">
        <v>642.16724999999997</v>
      </c>
    </row>
    <row r="5407" spans="1:9" x14ac:dyDescent="0.25">
      <c r="A5407" t="s">
        <v>908</v>
      </c>
      <c r="B5407" s="9" t="s">
        <v>54</v>
      </c>
      <c r="C5407" s="8" t="s">
        <v>26</v>
      </c>
      <c r="D5407" s="10">
        <v>45510.912499999999</v>
      </c>
      <c r="E5407" s="10">
        <v>45510.943749999999</v>
      </c>
      <c r="F5407" s="11">
        <v>3.125E-2</v>
      </c>
      <c r="G5407" s="11">
        <v>0.34861111111111109</v>
      </c>
      <c r="H5407" s="8" t="s">
        <v>791</v>
      </c>
      <c r="I5407" s="8">
        <v>642.16724999999997</v>
      </c>
    </row>
    <row r="5408" spans="1:9" x14ac:dyDescent="0.25">
      <c r="A5408" t="s">
        <v>1269</v>
      </c>
      <c r="B5408" s="12" t="s">
        <v>68</v>
      </c>
      <c r="C5408" s="13" t="s">
        <v>869</v>
      </c>
      <c r="D5408" s="14">
        <v>45373.668749999997</v>
      </c>
      <c r="E5408" s="14">
        <v>45373.7</v>
      </c>
      <c r="F5408" s="15">
        <v>3.125E-2</v>
      </c>
      <c r="G5408" s="15">
        <v>2.013888888888889E-2</v>
      </c>
      <c r="H5408" s="13" t="s">
        <v>1085</v>
      </c>
      <c r="I5408" s="13">
        <v>642.16724999999997</v>
      </c>
    </row>
    <row r="5409" spans="1:9" x14ac:dyDescent="0.25">
      <c r="A5409" t="s">
        <v>513</v>
      </c>
      <c r="B5409" s="9" t="s">
        <v>18</v>
      </c>
      <c r="C5409" s="8" t="s">
        <v>125</v>
      </c>
      <c r="D5409" s="10">
        <v>45350.009722222218</v>
      </c>
      <c r="E5409" s="10">
        <v>45350.040972222218</v>
      </c>
      <c r="F5409" s="11">
        <v>3.125E-2</v>
      </c>
      <c r="G5409" s="11">
        <v>3.9659722222222218</v>
      </c>
      <c r="H5409" s="8" t="s">
        <v>1085</v>
      </c>
      <c r="I5409" s="8">
        <v>642.16724999999997</v>
      </c>
    </row>
    <row r="5410" spans="1:9" x14ac:dyDescent="0.25">
      <c r="A5410" t="s">
        <v>1404</v>
      </c>
      <c r="B5410" s="9" t="s">
        <v>18</v>
      </c>
      <c r="C5410" s="8" t="s">
        <v>376</v>
      </c>
      <c r="D5410" s="10">
        <v>45546.782638888893</v>
      </c>
      <c r="E5410" s="10">
        <v>45546.813888888893</v>
      </c>
      <c r="F5410" s="11">
        <v>3.125E-2</v>
      </c>
      <c r="G5410" s="11">
        <v>0.24513888888888891</v>
      </c>
      <c r="H5410" s="8" t="s">
        <v>1314</v>
      </c>
      <c r="I5410" s="8">
        <v>642.16724999999997</v>
      </c>
    </row>
    <row r="5411" spans="1:9" x14ac:dyDescent="0.25">
      <c r="A5411" t="s">
        <v>1550</v>
      </c>
      <c r="B5411" s="9" t="s">
        <v>400</v>
      </c>
      <c r="C5411" s="8" t="s">
        <v>156</v>
      </c>
      <c r="D5411" s="10">
        <v>45329.830555555563</v>
      </c>
      <c r="E5411" s="10">
        <v>45329.861805555563</v>
      </c>
      <c r="F5411" s="11">
        <v>3.125E-2</v>
      </c>
      <c r="G5411" s="11">
        <v>8.611111111111111E-2</v>
      </c>
      <c r="H5411" s="8" t="s">
        <v>1314</v>
      </c>
      <c r="I5411" s="8">
        <v>642.16724999999997</v>
      </c>
    </row>
    <row r="5412" spans="1:9" x14ac:dyDescent="0.25">
      <c r="A5412" t="s">
        <v>1598</v>
      </c>
      <c r="B5412" s="9" t="s">
        <v>1597</v>
      </c>
      <c r="C5412" s="8" t="s">
        <v>1595</v>
      </c>
      <c r="D5412" s="10">
        <v>45656.642361111109</v>
      </c>
      <c r="E5412" s="10">
        <v>45656.673611111109</v>
      </c>
      <c r="F5412" s="11">
        <v>3.125E-2</v>
      </c>
      <c r="G5412" s="11">
        <v>7.4999999999999997E-2</v>
      </c>
      <c r="H5412" s="8" t="s">
        <v>1566</v>
      </c>
      <c r="I5412" s="8">
        <v>642.16724999999997</v>
      </c>
    </row>
    <row r="5413" spans="1:9" x14ac:dyDescent="0.25">
      <c r="A5413" t="s">
        <v>1951</v>
      </c>
      <c r="B5413" s="12" t="s">
        <v>928</v>
      </c>
      <c r="C5413" s="13" t="s">
        <v>18</v>
      </c>
      <c r="D5413" s="14">
        <v>45621.887499999997</v>
      </c>
      <c r="E5413" s="14">
        <v>45621.918749999997</v>
      </c>
      <c r="F5413" s="15">
        <v>3.125E-2</v>
      </c>
      <c r="G5413" s="15">
        <v>0.64861111111111114</v>
      </c>
      <c r="H5413" s="13" t="s">
        <v>1908</v>
      </c>
      <c r="I5413" s="13">
        <v>642.16724999999997</v>
      </c>
    </row>
    <row r="5414" spans="1:9" x14ac:dyDescent="0.25">
      <c r="A5414" t="s">
        <v>25</v>
      </c>
      <c r="B5414" s="9" t="s">
        <v>24</v>
      </c>
      <c r="C5414" s="8" t="s">
        <v>22</v>
      </c>
      <c r="D5414" s="10">
        <v>45569.875694444447</v>
      </c>
      <c r="E5414" s="10">
        <v>45569.906944444447</v>
      </c>
      <c r="F5414" s="11">
        <v>3.125E-2</v>
      </c>
      <c r="G5414" s="11">
        <v>2.1270833333333332</v>
      </c>
      <c r="H5414" s="8" t="s">
        <v>1908</v>
      </c>
      <c r="I5414" s="8">
        <v>642.16724999999997</v>
      </c>
    </row>
    <row r="5415" spans="1:9" x14ac:dyDescent="0.25">
      <c r="A5415" t="s">
        <v>2462</v>
      </c>
      <c r="B5415" s="9" t="s">
        <v>500</v>
      </c>
      <c r="C5415" s="8" t="s">
        <v>386</v>
      </c>
      <c r="D5415" s="10">
        <v>45350.842361111107</v>
      </c>
      <c r="E5415" s="10">
        <v>45350.873611111107</v>
      </c>
      <c r="F5415" s="11">
        <v>3.125E-2</v>
      </c>
      <c r="G5415" s="11">
        <v>2.030555555555555</v>
      </c>
      <c r="H5415" s="8" t="s">
        <v>2207</v>
      </c>
      <c r="I5415" s="8">
        <v>642.16724999999997</v>
      </c>
    </row>
    <row r="5416" spans="1:9" x14ac:dyDescent="0.25">
      <c r="A5416" t="s">
        <v>2578</v>
      </c>
      <c r="B5416" s="9" t="s">
        <v>578</v>
      </c>
      <c r="C5416" s="8" t="s">
        <v>22</v>
      </c>
      <c r="D5416" s="10">
        <v>45568.79583333333</v>
      </c>
      <c r="E5416" s="10">
        <v>45568.82708333333</v>
      </c>
      <c r="F5416" s="11">
        <v>3.125E-2</v>
      </c>
      <c r="G5416" s="11">
        <v>0.95694444444444449</v>
      </c>
      <c r="H5416" s="8" t="s">
        <v>2502</v>
      </c>
      <c r="I5416" s="8">
        <v>642.16724999999997</v>
      </c>
    </row>
    <row r="5417" spans="1:9" x14ac:dyDescent="0.25">
      <c r="A5417" t="s">
        <v>752</v>
      </c>
      <c r="B5417" s="12" t="s">
        <v>75</v>
      </c>
      <c r="C5417" s="13" t="s">
        <v>156</v>
      </c>
      <c r="D5417" s="14">
        <v>45556.822916666657</v>
      </c>
      <c r="E5417" s="14">
        <v>45556.854166666657</v>
      </c>
      <c r="F5417" s="15">
        <v>3.125E-2</v>
      </c>
      <c r="G5417" s="15">
        <v>0.94027777777777777</v>
      </c>
      <c r="H5417" s="13" t="s">
        <v>2858</v>
      </c>
      <c r="I5417" s="13">
        <v>642.16724999999997</v>
      </c>
    </row>
    <row r="5418" spans="1:9" x14ac:dyDescent="0.25">
      <c r="A5418" t="s">
        <v>621</v>
      </c>
      <c r="B5418" s="12" t="s">
        <v>311</v>
      </c>
      <c r="C5418" s="13" t="s">
        <v>337</v>
      </c>
      <c r="D5418" s="14">
        <v>45500.375694444447</v>
      </c>
      <c r="E5418" s="14">
        <v>45500.406944444447</v>
      </c>
      <c r="F5418" s="15">
        <v>3.125E-2</v>
      </c>
      <c r="G5418" s="15">
        <v>1.2020833333333329</v>
      </c>
      <c r="H5418" s="13" t="s">
        <v>2858</v>
      </c>
      <c r="I5418" s="13">
        <v>642.16724999999997</v>
      </c>
    </row>
    <row r="5419" spans="1:9" x14ac:dyDescent="0.25">
      <c r="A5419" t="s">
        <v>106</v>
      </c>
      <c r="B5419" s="9" t="s">
        <v>105</v>
      </c>
      <c r="C5419" s="8" t="s">
        <v>12</v>
      </c>
      <c r="D5419" s="10">
        <v>45433.81527777778</v>
      </c>
      <c r="E5419" s="10">
        <v>45433.84652777778</v>
      </c>
      <c r="F5419" s="11">
        <v>3.125E-2</v>
      </c>
      <c r="G5419" s="11">
        <v>1.8736111111111109</v>
      </c>
      <c r="H5419" s="8" t="s">
        <v>2858</v>
      </c>
      <c r="I5419" s="8">
        <v>642.16724999999997</v>
      </c>
    </row>
    <row r="5420" spans="1:9" x14ac:dyDescent="0.25">
      <c r="A5420" t="s">
        <v>3045</v>
      </c>
      <c r="B5420" s="9" t="s">
        <v>58</v>
      </c>
      <c r="C5420" s="8" t="s">
        <v>45</v>
      </c>
      <c r="D5420" s="10">
        <v>45380.665277777778</v>
      </c>
      <c r="E5420" s="10">
        <v>45380.696527777778</v>
      </c>
      <c r="F5420" s="11">
        <v>3.125E-2</v>
      </c>
      <c r="G5420" s="11">
        <v>5.1388888888888887E-2</v>
      </c>
      <c r="H5420" s="8" t="s">
        <v>2858</v>
      </c>
      <c r="I5420" s="8">
        <v>642.16724999999997</v>
      </c>
    </row>
    <row r="5421" spans="1:9" x14ac:dyDescent="0.25">
      <c r="A5421" t="s">
        <v>686</v>
      </c>
      <c r="B5421" s="12" t="s">
        <v>54</v>
      </c>
      <c r="C5421" s="13" t="s">
        <v>143</v>
      </c>
      <c r="D5421" s="14">
        <v>45439.930555555547</v>
      </c>
      <c r="E5421" s="14">
        <v>45439.961805555547</v>
      </c>
      <c r="F5421" s="15">
        <v>3.125E-2</v>
      </c>
      <c r="G5421" s="15">
        <v>-0.96111111111111114</v>
      </c>
      <c r="H5421" s="13" t="s">
        <v>3096</v>
      </c>
      <c r="I5421" s="13">
        <v>642.16724999999997</v>
      </c>
    </row>
    <row r="5422" spans="1:9" x14ac:dyDescent="0.25">
      <c r="A5422" t="s">
        <v>3280</v>
      </c>
      <c r="B5422" s="9" t="s">
        <v>486</v>
      </c>
      <c r="C5422" s="8" t="s">
        <v>640</v>
      </c>
      <c r="D5422" s="10">
        <v>45676.62777777778</v>
      </c>
      <c r="E5422" s="10">
        <v>45676.65902777778</v>
      </c>
      <c r="F5422" s="11">
        <v>3.125E-2</v>
      </c>
      <c r="G5422" s="11">
        <v>2.222222222222222E-2</v>
      </c>
      <c r="H5422" s="8" t="s">
        <v>3277</v>
      </c>
      <c r="I5422" s="8">
        <v>642.16724999999997</v>
      </c>
    </row>
    <row r="5423" spans="1:9" x14ac:dyDescent="0.25">
      <c r="A5423" t="s">
        <v>3016</v>
      </c>
      <c r="B5423" s="9" t="s">
        <v>1324</v>
      </c>
      <c r="C5423" s="8" t="s">
        <v>54</v>
      </c>
      <c r="D5423" s="10">
        <v>45639.851388888892</v>
      </c>
      <c r="E5423" s="10">
        <v>45639.882638888892</v>
      </c>
      <c r="F5423" s="11">
        <v>3.125E-2</v>
      </c>
      <c r="G5423" s="11">
        <v>7.0833333333333331E-2</v>
      </c>
      <c r="H5423" s="8" t="s">
        <v>3277</v>
      </c>
      <c r="I5423" s="8">
        <v>642.16724999999997</v>
      </c>
    </row>
    <row r="5424" spans="1:9" x14ac:dyDescent="0.25">
      <c r="A5424" t="s">
        <v>3309</v>
      </c>
      <c r="B5424" s="12" t="s">
        <v>400</v>
      </c>
      <c r="C5424" s="13" t="s">
        <v>1324</v>
      </c>
      <c r="D5424" s="14">
        <v>45639.76458333333</v>
      </c>
      <c r="E5424" s="14">
        <v>45639.79583333333</v>
      </c>
      <c r="F5424" s="15">
        <v>3.125E-2</v>
      </c>
      <c r="G5424" s="15">
        <v>5.5555555555555552E-2</v>
      </c>
      <c r="H5424" s="13" t="s">
        <v>3277</v>
      </c>
      <c r="I5424" s="13">
        <v>642.16724999999997</v>
      </c>
    </row>
    <row r="5425" spans="1:9" x14ac:dyDescent="0.25">
      <c r="A5425" t="s">
        <v>336</v>
      </c>
      <c r="B5425" s="9" t="s">
        <v>180</v>
      </c>
      <c r="C5425" s="8" t="s">
        <v>18</v>
      </c>
      <c r="D5425" s="10">
        <v>45630.656944444447</v>
      </c>
      <c r="E5425" s="10">
        <v>45630.688194444447</v>
      </c>
      <c r="F5425" s="11">
        <v>3.125E-2</v>
      </c>
      <c r="G5425" s="11">
        <v>0.10972222222222219</v>
      </c>
      <c r="H5425" s="8" t="s">
        <v>3277</v>
      </c>
      <c r="I5425" s="8">
        <v>642.16724999999997</v>
      </c>
    </row>
    <row r="5426" spans="1:9" x14ac:dyDescent="0.25">
      <c r="A5426" t="s">
        <v>1325</v>
      </c>
      <c r="B5426" s="9" t="s">
        <v>1324</v>
      </c>
      <c r="C5426" s="8" t="s">
        <v>75</v>
      </c>
      <c r="D5426" s="10">
        <v>45432.816666666673</v>
      </c>
      <c r="E5426" s="10">
        <v>45432.847916666673</v>
      </c>
      <c r="F5426" s="11">
        <v>3.125E-2</v>
      </c>
      <c r="G5426" s="11">
        <v>5.9722222222222232E-2</v>
      </c>
      <c r="H5426" s="8" t="s">
        <v>3277</v>
      </c>
      <c r="I5426" s="8">
        <v>642.16724999999997</v>
      </c>
    </row>
    <row r="5427" spans="1:9" x14ac:dyDescent="0.25">
      <c r="A5427" t="s">
        <v>999</v>
      </c>
      <c r="B5427" s="12" t="s">
        <v>156</v>
      </c>
      <c r="C5427" s="13" t="s">
        <v>75</v>
      </c>
      <c r="D5427" s="14">
        <v>45367.035416666673</v>
      </c>
      <c r="E5427" s="14">
        <v>45367.066666666673</v>
      </c>
      <c r="F5427" s="15">
        <v>3.125E-2</v>
      </c>
      <c r="G5427" s="15">
        <v>1.4861111111111109</v>
      </c>
      <c r="H5427" s="13" t="s">
        <v>3277</v>
      </c>
      <c r="I5427" s="13">
        <v>642.16724999999997</v>
      </c>
    </row>
    <row r="5428" spans="1:9" x14ac:dyDescent="0.25">
      <c r="A5428" t="s">
        <v>3280</v>
      </c>
      <c r="B5428" s="9" t="s">
        <v>486</v>
      </c>
      <c r="C5428" s="8" t="s">
        <v>640</v>
      </c>
      <c r="D5428" s="10">
        <v>45676.62777777778</v>
      </c>
      <c r="E5428" s="10">
        <v>45676.65902777778</v>
      </c>
      <c r="F5428" s="11">
        <v>3.125E-2</v>
      </c>
      <c r="G5428" s="11">
        <v>2.222222222222222E-2</v>
      </c>
      <c r="H5428" s="8" t="s">
        <v>3484</v>
      </c>
      <c r="I5428" s="8">
        <v>642.16724999999997</v>
      </c>
    </row>
    <row r="5429" spans="1:9" x14ac:dyDescent="0.25">
      <c r="A5429" t="s">
        <v>3016</v>
      </c>
      <c r="B5429" s="9" t="s">
        <v>1324</v>
      </c>
      <c r="C5429" s="8" t="s">
        <v>54</v>
      </c>
      <c r="D5429" s="10">
        <v>45639.851388888892</v>
      </c>
      <c r="E5429" s="10">
        <v>45639.882638888892</v>
      </c>
      <c r="F5429" s="11">
        <v>3.125E-2</v>
      </c>
      <c r="G5429" s="11">
        <v>7.0833333333333331E-2</v>
      </c>
      <c r="H5429" s="8" t="s">
        <v>3484</v>
      </c>
      <c r="I5429" s="8">
        <v>642.16724999999997</v>
      </c>
    </row>
    <row r="5430" spans="1:9" x14ac:dyDescent="0.25">
      <c r="A5430" t="s">
        <v>3309</v>
      </c>
      <c r="B5430" s="12" t="s">
        <v>400</v>
      </c>
      <c r="C5430" s="13" t="s">
        <v>1324</v>
      </c>
      <c r="D5430" s="14">
        <v>45639.76458333333</v>
      </c>
      <c r="E5430" s="14">
        <v>45639.79583333333</v>
      </c>
      <c r="F5430" s="15">
        <v>3.125E-2</v>
      </c>
      <c r="G5430" s="15">
        <v>5.5555555555555552E-2</v>
      </c>
      <c r="H5430" s="13" t="s">
        <v>3484</v>
      </c>
      <c r="I5430" s="13">
        <v>642.16724999999997</v>
      </c>
    </row>
    <row r="5431" spans="1:9" x14ac:dyDescent="0.25">
      <c r="A5431" t="s">
        <v>336</v>
      </c>
      <c r="B5431" s="9" t="s">
        <v>180</v>
      </c>
      <c r="C5431" s="8" t="s">
        <v>18</v>
      </c>
      <c r="D5431" s="10">
        <v>45630.656944444447</v>
      </c>
      <c r="E5431" s="10">
        <v>45630.688194444447</v>
      </c>
      <c r="F5431" s="11">
        <v>3.125E-2</v>
      </c>
      <c r="G5431" s="11">
        <v>0.10972222222222219</v>
      </c>
      <c r="H5431" s="8" t="s">
        <v>3484</v>
      </c>
      <c r="I5431" s="8">
        <v>642.16724999999997</v>
      </c>
    </row>
    <row r="5432" spans="1:9" x14ac:dyDescent="0.25">
      <c r="A5432" t="s">
        <v>1325</v>
      </c>
      <c r="B5432" s="9" t="s">
        <v>1324</v>
      </c>
      <c r="C5432" s="8" t="s">
        <v>75</v>
      </c>
      <c r="D5432" s="10">
        <v>45432.816666666673</v>
      </c>
      <c r="E5432" s="10">
        <v>45432.847916666673</v>
      </c>
      <c r="F5432" s="11">
        <v>3.125E-2</v>
      </c>
      <c r="G5432" s="11">
        <v>5.9722222222222232E-2</v>
      </c>
      <c r="H5432" s="8" t="s">
        <v>3484</v>
      </c>
      <c r="I5432" s="8">
        <v>642.16724999999997</v>
      </c>
    </row>
    <row r="5433" spans="1:9" x14ac:dyDescent="0.25">
      <c r="A5433" t="s">
        <v>999</v>
      </c>
      <c r="B5433" s="12" t="s">
        <v>156</v>
      </c>
      <c r="C5433" s="13" t="s">
        <v>75</v>
      </c>
      <c r="D5433" s="14">
        <v>45367.035416666673</v>
      </c>
      <c r="E5433" s="14">
        <v>45367.066666666673</v>
      </c>
      <c r="F5433" s="15">
        <v>3.125E-2</v>
      </c>
      <c r="G5433" s="15">
        <v>1.4861111111111109</v>
      </c>
      <c r="H5433" s="13" t="s">
        <v>3484</v>
      </c>
      <c r="I5433" s="13">
        <v>642.16724999999997</v>
      </c>
    </row>
    <row r="5434" spans="1:9" x14ac:dyDescent="0.25">
      <c r="A5434" t="s">
        <v>3549</v>
      </c>
      <c r="B5434" s="9" t="s">
        <v>18</v>
      </c>
      <c r="C5434" s="8" t="s">
        <v>1559</v>
      </c>
      <c r="D5434" s="10">
        <v>45578.086805555547</v>
      </c>
      <c r="E5434" s="10">
        <v>45578.118055555547</v>
      </c>
      <c r="F5434" s="11">
        <v>3.125E-2</v>
      </c>
      <c r="G5434" s="11">
        <v>0.55972222222222223</v>
      </c>
      <c r="H5434" s="8" t="s">
        <v>3485</v>
      </c>
      <c r="I5434" s="8">
        <v>642.16724999999997</v>
      </c>
    </row>
    <row r="5435" spans="1:9" x14ac:dyDescent="0.25">
      <c r="A5435" t="s">
        <v>3603</v>
      </c>
      <c r="B5435" s="12" t="s">
        <v>175</v>
      </c>
      <c r="C5435" s="13" t="s">
        <v>3601</v>
      </c>
      <c r="D5435" s="14">
        <v>45468.740972222222</v>
      </c>
      <c r="E5435" s="14">
        <v>45468.772222222222</v>
      </c>
      <c r="F5435" s="15">
        <v>3.125E-2</v>
      </c>
      <c r="G5435" s="15">
        <v>3.7499999999999999E-2</v>
      </c>
      <c r="H5435" s="13" t="s">
        <v>3485</v>
      </c>
      <c r="I5435" s="13">
        <v>642.16724999999997</v>
      </c>
    </row>
    <row r="5436" spans="1:9" x14ac:dyDescent="0.25">
      <c r="A5436" t="s">
        <v>3727</v>
      </c>
      <c r="B5436" s="12" t="s">
        <v>125</v>
      </c>
      <c r="C5436" s="13" t="s">
        <v>232</v>
      </c>
      <c r="D5436" s="14">
        <v>45638.780555555553</v>
      </c>
      <c r="E5436" s="14">
        <v>45638.811805555553</v>
      </c>
      <c r="F5436" s="15">
        <v>3.125E-2</v>
      </c>
      <c r="G5436" s="15">
        <v>0.82847222222222228</v>
      </c>
      <c r="H5436" s="13" t="s">
        <v>3703</v>
      </c>
      <c r="I5436" s="13">
        <v>642.16724999999997</v>
      </c>
    </row>
    <row r="5437" spans="1:9" x14ac:dyDescent="0.25">
      <c r="A5437" t="s">
        <v>513</v>
      </c>
      <c r="B5437" s="9" t="s">
        <v>18</v>
      </c>
      <c r="C5437" s="8" t="s">
        <v>125</v>
      </c>
      <c r="D5437" s="10">
        <v>45539.894444444442</v>
      </c>
      <c r="E5437" s="10">
        <v>45539.925694444442</v>
      </c>
      <c r="F5437" s="11">
        <v>3.125E-2</v>
      </c>
      <c r="G5437" s="11">
        <v>3.063194444444445</v>
      </c>
      <c r="H5437" s="8" t="s">
        <v>3703</v>
      </c>
      <c r="I5437" s="8">
        <v>642.16724999999997</v>
      </c>
    </row>
    <row r="5438" spans="1:9" x14ac:dyDescent="0.25">
      <c r="A5438" t="s">
        <v>1307</v>
      </c>
      <c r="B5438" s="9" t="s">
        <v>143</v>
      </c>
      <c r="C5438" s="8" t="s">
        <v>400</v>
      </c>
      <c r="D5438" s="10">
        <v>45442.870138888888</v>
      </c>
      <c r="E5438" s="10">
        <v>45442.901388888888</v>
      </c>
      <c r="F5438" s="11">
        <v>3.125E-2</v>
      </c>
      <c r="G5438" s="11">
        <v>5.9722222222222232E-2</v>
      </c>
      <c r="H5438" s="8" t="s">
        <v>3703</v>
      </c>
      <c r="I5438" s="8">
        <v>642.16724999999997</v>
      </c>
    </row>
    <row r="5439" spans="1:9" x14ac:dyDescent="0.25">
      <c r="A5439" t="s">
        <v>560</v>
      </c>
      <c r="B5439" s="9" t="s">
        <v>125</v>
      </c>
      <c r="C5439" s="8" t="s">
        <v>441</v>
      </c>
      <c r="D5439" s="10">
        <v>45386.711805555547</v>
      </c>
      <c r="E5439" s="10">
        <v>45386.743055555547</v>
      </c>
      <c r="F5439" s="11">
        <v>3.125E-2</v>
      </c>
      <c r="G5439" s="11">
        <v>5.2777777777777778E-2</v>
      </c>
      <c r="H5439" s="8" t="s">
        <v>3703</v>
      </c>
      <c r="I5439" s="8">
        <v>642.16724999999997</v>
      </c>
    </row>
    <row r="5440" spans="1:9" x14ac:dyDescent="0.25">
      <c r="A5440" t="s">
        <v>4040</v>
      </c>
      <c r="B5440" s="9" t="s">
        <v>1461</v>
      </c>
      <c r="C5440" s="8" t="s">
        <v>382</v>
      </c>
      <c r="D5440" s="10">
        <v>45404.625</v>
      </c>
      <c r="E5440" s="10">
        <v>45404.65625</v>
      </c>
      <c r="F5440" s="11">
        <v>3.125E-2</v>
      </c>
      <c r="G5440" s="11">
        <v>1.0590277777777779</v>
      </c>
      <c r="H5440" s="8" t="s">
        <v>3918</v>
      </c>
      <c r="I5440" s="8">
        <v>642.16724999999997</v>
      </c>
    </row>
    <row r="5441" spans="1:9" x14ac:dyDescent="0.25">
      <c r="A5441" t="s">
        <v>1870</v>
      </c>
      <c r="B5441" s="9" t="s">
        <v>22</v>
      </c>
      <c r="C5441" s="8" t="s">
        <v>578</v>
      </c>
      <c r="D5441" s="10">
        <v>45388.515277777777</v>
      </c>
      <c r="E5441" s="10">
        <v>45388.546527777777</v>
      </c>
      <c r="F5441" s="11">
        <v>3.125E-2</v>
      </c>
      <c r="G5441" s="11">
        <v>6.1111111111111109E-2</v>
      </c>
      <c r="H5441" s="8" t="s">
        <v>3918</v>
      </c>
      <c r="I5441" s="8">
        <v>642.16724999999997</v>
      </c>
    </row>
    <row r="5442" spans="1:9" x14ac:dyDescent="0.25">
      <c r="A5442" t="s">
        <v>513</v>
      </c>
      <c r="B5442" s="9" t="s">
        <v>18</v>
      </c>
      <c r="C5442" s="8" t="s">
        <v>125</v>
      </c>
      <c r="D5442" s="10">
        <v>45396.771527777782</v>
      </c>
      <c r="E5442" s="10">
        <v>45396.802777777782</v>
      </c>
      <c r="F5442" s="11">
        <v>3.125E-2</v>
      </c>
      <c r="G5442" s="11">
        <v>0.73750000000000004</v>
      </c>
      <c r="H5442" s="8" t="s">
        <v>4100</v>
      </c>
      <c r="I5442" s="8">
        <v>642.16724999999997</v>
      </c>
    </row>
    <row r="5443" spans="1:9" x14ac:dyDescent="0.25">
      <c r="A5443" t="s">
        <v>1557</v>
      </c>
      <c r="B5443" s="9" t="s">
        <v>105</v>
      </c>
      <c r="C5443" s="8" t="s">
        <v>242</v>
      </c>
      <c r="D5443" s="10">
        <v>45643.731944444437</v>
      </c>
      <c r="E5443" s="10">
        <v>45643.763194444437</v>
      </c>
      <c r="F5443" s="11">
        <v>3.125E-2</v>
      </c>
      <c r="G5443" s="11">
        <v>3.6111111111111108E-2</v>
      </c>
      <c r="H5443" s="8" t="s">
        <v>4288</v>
      </c>
      <c r="I5443" s="8">
        <v>642.16724999999997</v>
      </c>
    </row>
    <row r="5444" spans="1:9" x14ac:dyDescent="0.25">
      <c r="A5444" t="s">
        <v>752</v>
      </c>
      <c r="B5444" s="12" t="s">
        <v>75</v>
      </c>
      <c r="C5444" s="13" t="s">
        <v>156</v>
      </c>
      <c r="D5444" s="14">
        <v>45519.624305555553</v>
      </c>
      <c r="E5444" s="14">
        <v>45519.655555555553</v>
      </c>
      <c r="F5444" s="15">
        <v>3.125E-2</v>
      </c>
      <c r="G5444" s="15">
        <v>6.805555555555555E-2</v>
      </c>
      <c r="H5444" s="13" t="s">
        <v>4288</v>
      </c>
      <c r="I5444" s="13">
        <v>642.16724999999997</v>
      </c>
    </row>
    <row r="5445" spans="1:9" x14ac:dyDescent="0.25">
      <c r="A5445" t="s">
        <v>656</v>
      </c>
      <c r="B5445" s="12" t="s">
        <v>18</v>
      </c>
      <c r="C5445" s="13" t="s">
        <v>309</v>
      </c>
      <c r="D5445" s="14">
        <v>45650.675000000003</v>
      </c>
      <c r="E5445" s="14">
        <v>45650.706250000003</v>
      </c>
      <c r="F5445" s="15">
        <v>3.125E-2</v>
      </c>
      <c r="G5445" s="15">
        <v>4.3749999999999997E-2</v>
      </c>
      <c r="H5445" s="13" t="s">
        <v>4485</v>
      </c>
      <c r="I5445" s="13">
        <v>642.16724999999997</v>
      </c>
    </row>
    <row r="5446" spans="1:9" x14ac:dyDescent="0.25">
      <c r="A5446" t="s">
        <v>2808</v>
      </c>
      <c r="B5446" s="12" t="s">
        <v>22</v>
      </c>
      <c r="C5446" s="13" t="s">
        <v>652</v>
      </c>
      <c r="D5446" s="14">
        <v>45560.63958333333</v>
      </c>
      <c r="E5446" s="14">
        <v>45560.67083333333</v>
      </c>
      <c r="F5446" s="15">
        <v>3.125E-2</v>
      </c>
      <c r="G5446" s="15">
        <v>4.583333333333333E-2</v>
      </c>
      <c r="H5446" s="13" t="s">
        <v>4485</v>
      </c>
      <c r="I5446" s="13">
        <v>642.16724999999997</v>
      </c>
    </row>
    <row r="5447" spans="1:9" x14ac:dyDescent="0.25">
      <c r="A5447" t="s">
        <v>655</v>
      </c>
      <c r="B5447" s="9" t="s">
        <v>309</v>
      </c>
      <c r="C5447" s="8" t="s">
        <v>18</v>
      </c>
      <c r="D5447" s="10">
        <v>45636.895138888889</v>
      </c>
      <c r="E5447" s="10">
        <v>45636.926388888889</v>
      </c>
      <c r="F5447" s="11">
        <v>3.125E-2</v>
      </c>
      <c r="G5447" s="11">
        <v>2.744444444444444</v>
      </c>
      <c r="H5447" s="8" t="s">
        <v>4776</v>
      </c>
      <c r="I5447" s="8">
        <v>642.16724999999997</v>
      </c>
    </row>
    <row r="5448" spans="1:9" x14ac:dyDescent="0.25">
      <c r="A5448" t="s">
        <v>4808</v>
      </c>
      <c r="B5448" s="12" t="s">
        <v>87</v>
      </c>
      <c r="C5448" s="13" t="s">
        <v>1296</v>
      </c>
      <c r="D5448" s="14">
        <v>45632.929166666669</v>
      </c>
      <c r="E5448" s="14">
        <v>45632.960416666669</v>
      </c>
      <c r="F5448" s="15">
        <v>3.125E-2</v>
      </c>
      <c r="G5448" s="15">
        <v>5.2777777777777778E-2</v>
      </c>
      <c r="H5448" s="13" t="s">
        <v>4776</v>
      </c>
      <c r="I5448" s="13">
        <v>642.16724999999997</v>
      </c>
    </row>
    <row r="5449" spans="1:9" x14ac:dyDescent="0.25">
      <c r="A5449" t="s">
        <v>61</v>
      </c>
      <c r="B5449" s="12" t="s">
        <v>60</v>
      </c>
      <c r="C5449" s="13" t="s">
        <v>58</v>
      </c>
      <c r="D5449" s="14">
        <v>45663.756944444453</v>
      </c>
      <c r="E5449" s="14">
        <v>45663.787499999999</v>
      </c>
      <c r="F5449" s="15">
        <v>3.0555555555555551E-2</v>
      </c>
      <c r="G5449" s="15">
        <v>6.0416666666666667E-2</v>
      </c>
      <c r="H5449" s="13" t="s">
        <v>11</v>
      </c>
      <c r="I5449" s="13">
        <v>627.8968666666666</v>
      </c>
    </row>
    <row r="5450" spans="1:9" x14ac:dyDescent="0.25">
      <c r="A5450" t="s">
        <v>181</v>
      </c>
      <c r="B5450" s="12" t="s">
        <v>180</v>
      </c>
      <c r="C5450" s="13" t="s">
        <v>178</v>
      </c>
      <c r="D5450" s="14">
        <v>45568.482638888891</v>
      </c>
      <c r="E5450" s="14">
        <v>45568.513194444437</v>
      </c>
      <c r="F5450" s="15">
        <v>3.0555555555555551E-2</v>
      </c>
      <c r="G5450" s="15"/>
      <c r="H5450" s="13" t="s">
        <v>11</v>
      </c>
      <c r="I5450" s="13">
        <v>627.8968666666666</v>
      </c>
    </row>
    <row r="5451" spans="1:9" x14ac:dyDescent="0.25">
      <c r="A5451" t="s">
        <v>230</v>
      </c>
      <c r="B5451" s="12" t="s">
        <v>229</v>
      </c>
      <c r="C5451" s="13" t="s">
        <v>227</v>
      </c>
      <c r="D5451" s="14">
        <v>45533.406944444447</v>
      </c>
      <c r="E5451" s="14">
        <v>45533.4375</v>
      </c>
      <c r="F5451" s="15">
        <v>3.0555555555555551E-2</v>
      </c>
      <c r="G5451" s="15">
        <v>0.16875000000000001</v>
      </c>
      <c r="H5451" s="13" t="s">
        <v>11</v>
      </c>
      <c r="I5451" s="13">
        <v>627.8968666666666</v>
      </c>
    </row>
    <row r="5452" spans="1:9" x14ac:dyDescent="0.25">
      <c r="A5452" t="s">
        <v>256</v>
      </c>
      <c r="B5452" s="12" t="s">
        <v>130</v>
      </c>
      <c r="C5452" s="13" t="s">
        <v>22</v>
      </c>
      <c r="D5452" s="14">
        <v>45515.789583333331</v>
      </c>
      <c r="E5452" s="14">
        <v>45515.820138888892</v>
      </c>
      <c r="F5452" s="15">
        <v>3.0555555555555551E-2</v>
      </c>
      <c r="G5452" s="15">
        <v>2.6798611111111108</v>
      </c>
      <c r="H5452" s="13" t="s">
        <v>11</v>
      </c>
      <c r="I5452" s="13">
        <v>627.8968666666666</v>
      </c>
    </row>
    <row r="5453" spans="1:9" x14ac:dyDescent="0.25">
      <c r="A5453" t="s">
        <v>373</v>
      </c>
      <c r="B5453" s="9" t="s">
        <v>208</v>
      </c>
      <c r="C5453" s="8" t="s">
        <v>311</v>
      </c>
      <c r="D5453" s="10">
        <v>45377.40347222222</v>
      </c>
      <c r="E5453" s="10">
        <v>45377.434027777781</v>
      </c>
      <c r="F5453" s="11">
        <v>3.0555555555555551E-2</v>
      </c>
      <c r="G5453" s="11">
        <v>1.302083333333333</v>
      </c>
      <c r="H5453" s="8" t="s">
        <v>11</v>
      </c>
      <c r="I5453" s="8">
        <v>627.8968666666666</v>
      </c>
    </row>
    <row r="5454" spans="1:9" x14ac:dyDescent="0.25">
      <c r="A5454" t="s">
        <v>513</v>
      </c>
      <c r="B5454" s="12" t="s">
        <v>18</v>
      </c>
      <c r="C5454" s="13" t="s">
        <v>125</v>
      </c>
      <c r="D5454" s="14">
        <v>45587.003472222219</v>
      </c>
      <c r="E5454" s="14">
        <v>45587.03402777778</v>
      </c>
      <c r="F5454" s="15">
        <v>3.0555555555555551E-2</v>
      </c>
      <c r="G5454" s="15">
        <v>1.8784722222222221</v>
      </c>
      <c r="H5454" s="13" t="s">
        <v>418</v>
      </c>
      <c r="I5454" s="13">
        <v>627.8968666666666</v>
      </c>
    </row>
    <row r="5455" spans="1:9" x14ac:dyDescent="0.25">
      <c r="A5455" t="s">
        <v>665</v>
      </c>
      <c r="B5455" s="12" t="s">
        <v>664</v>
      </c>
      <c r="C5455" s="13" t="s">
        <v>162</v>
      </c>
      <c r="D5455" s="14">
        <v>45412.837500000001</v>
      </c>
      <c r="E5455" s="14">
        <v>45412.868055555547</v>
      </c>
      <c r="F5455" s="15">
        <v>3.0555555555555551E-2</v>
      </c>
      <c r="G5455" s="15">
        <v>1.036805555555556</v>
      </c>
      <c r="H5455" s="13" t="s">
        <v>418</v>
      </c>
      <c r="I5455" s="13">
        <v>627.8968666666666</v>
      </c>
    </row>
    <row r="5456" spans="1:9" x14ac:dyDescent="0.25">
      <c r="A5456" t="s">
        <v>713</v>
      </c>
      <c r="B5456" s="9" t="s">
        <v>712</v>
      </c>
      <c r="C5456" s="8" t="s">
        <v>146</v>
      </c>
      <c r="D5456" s="10">
        <v>45387.72152777778</v>
      </c>
      <c r="E5456" s="10">
        <v>45387.752083333333</v>
      </c>
      <c r="F5456" s="11">
        <v>3.0555555555555551E-2</v>
      </c>
      <c r="G5456" s="11">
        <v>6.1805555555555558E-2</v>
      </c>
      <c r="H5456" s="8" t="s">
        <v>418</v>
      </c>
      <c r="I5456" s="8">
        <v>627.8968666666666</v>
      </c>
    </row>
    <row r="5457" spans="1:9" x14ac:dyDescent="0.25">
      <c r="A5457" t="s">
        <v>756</v>
      </c>
      <c r="B5457" s="12" t="s">
        <v>246</v>
      </c>
      <c r="C5457" s="13" t="s">
        <v>340</v>
      </c>
      <c r="D5457" s="14">
        <v>45359.637499999997</v>
      </c>
      <c r="E5457" s="14">
        <v>45359.668055555558</v>
      </c>
      <c r="F5457" s="15">
        <v>3.0555555555555551E-2</v>
      </c>
      <c r="G5457" s="15">
        <v>4.3055555555555562E-2</v>
      </c>
      <c r="H5457" s="13" t="s">
        <v>418</v>
      </c>
      <c r="I5457" s="13">
        <v>627.8968666666666</v>
      </c>
    </row>
    <row r="5458" spans="1:9" x14ac:dyDescent="0.25">
      <c r="A5458" t="s">
        <v>773</v>
      </c>
      <c r="B5458" s="12" t="s">
        <v>54</v>
      </c>
      <c r="C5458" s="13" t="s">
        <v>156</v>
      </c>
      <c r="D5458" s="14">
        <v>45338.890277777777</v>
      </c>
      <c r="E5458" s="14">
        <v>45338.92083333333</v>
      </c>
      <c r="F5458" s="15">
        <v>3.0555555555555551E-2</v>
      </c>
      <c r="G5458" s="15">
        <v>5.0694444444444438E-2</v>
      </c>
      <c r="H5458" s="13" t="s">
        <v>418</v>
      </c>
      <c r="I5458" s="13">
        <v>627.8968666666666</v>
      </c>
    </row>
    <row r="5459" spans="1:9" x14ac:dyDescent="0.25">
      <c r="A5459" t="s">
        <v>780</v>
      </c>
      <c r="B5459" s="12" t="s">
        <v>400</v>
      </c>
      <c r="C5459" s="13" t="s">
        <v>30</v>
      </c>
      <c r="D5459" s="14">
        <v>45332.115972222222</v>
      </c>
      <c r="E5459" s="14">
        <v>45332.146527777782</v>
      </c>
      <c r="F5459" s="15">
        <v>3.0555555555555551E-2</v>
      </c>
      <c r="G5459" s="15">
        <v>1.713194444444444</v>
      </c>
      <c r="H5459" s="13" t="s">
        <v>418</v>
      </c>
      <c r="I5459" s="13">
        <v>627.8968666666666</v>
      </c>
    </row>
    <row r="5460" spans="1:9" x14ac:dyDescent="0.25">
      <c r="A5460" t="s">
        <v>562</v>
      </c>
      <c r="B5460" s="9" t="s">
        <v>22</v>
      </c>
      <c r="C5460" s="8" t="s">
        <v>24</v>
      </c>
      <c r="D5460" s="10">
        <v>45638.972222222219</v>
      </c>
      <c r="E5460" s="10">
        <v>45639.00277777778</v>
      </c>
      <c r="F5460" s="11">
        <v>3.0555555555555551E-2</v>
      </c>
      <c r="G5460" s="11">
        <v>0.05</v>
      </c>
      <c r="H5460" s="8" t="s">
        <v>791</v>
      </c>
      <c r="I5460" s="8">
        <v>627.8968666666666</v>
      </c>
    </row>
    <row r="5461" spans="1:9" x14ac:dyDescent="0.25">
      <c r="A5461" t="s">
        <v>752</v>
      </c>
      <c r="B5461" s="9" t="s">
        <v>75</v>
      </c>
      <c r="C5461" s="8" t="s">
        <v>156</v>
      </c>
      <c r="D5461" s="10">
        <v>45419.919444444437</v>
      </c>
      <c r="E5461" s="10">
        <v>45419.95</v>
      </c>
      <c r="F5461" s="11">
        <v>3.0555555555555551E-2</v>
      </c>
      <c r="G5461" s="11">
        <v>0.12569444444444439</v>
      </c>
      <c r="H5461" s="8" t="s">
        <v>791</v>
      </c>
      <c r="I5461" s="8">
        <v>627.8968666666666</v>
      </c>
    </row>
    <row r="5462" spans="1:9" x14ac:dyDescent="0.25">
      <c r="A5462" t="s">
        <v>1036</v>
      </c>
      <c r="B5462" s="9" t="s">
        <v>337</v>
      </c>
      <c r="C5462" s="8" t="s">
        <v>930</v>
      </c>
      <c r="D5462" s="10">
        <v>45376.395833333343</v>
      </c>
      <c r="E5462" s="10">
        <v>45376.426388888889</v>
      </c>
      <c r="F5462" s="11">
        <v>3.0555555555555551E-2</v>
      </c>
      <c r="G5462" s="11">
        <v>0.95486111111111116</v>
      </c>
      <c r="H5462" s="8" t="s">
        <v>791</v>
      </c>
      <c r="I5462" s="8">
        <v>627.8968666666666</v>
      </c>
    </row>
    <row r="5463" spans="1:9" x14ac:dyDescent="0.25">
      <c r="A5463" t="s">
        <v>1189</v>
      </c>
      <c r="B5463" s="12" t="s">
        <v>1188</v>
      </c>
      <c r="C5463" s="13" t="s">
        <v>162</v>
      </c>
      <c r="D5463" s="14">
        <v>45490.722916666673</v>
      </c>
      <c r="E5463" s="14">
        <v>45490.753472222219</v>
      </c>
      <c r="F5463" s="15">
        <v>3.0555555555555551E-2</v>
      </c>
      <c r="G5463" s="15">
        <v>1.060416666666667</v>
      </c>
      <c r="H5463" s="13" t="s">
        <v>1085</v>
      </c>
      <c r="I5463" s="13">
        <v>627.8968666666666</v>
      </c>
    </row>
    <row r="5464" spans="1:9" x14ac:dyDescent="0.25">
      <c r="A5464" t="s">
        <v>1325</v>
      </c>
      <c r="B5464" s="9" t="s">
        <v>1324</v>
      </c>
      <c r="C5464" s="8" t="s">
        <v>75</v>
      </c>
      <c r="D5464" s="10">
        <v>45658.058333333327</v>
      </c>
      <c r="E5464" s="10">
        <v>45658.088888888888</v>
      </c>
      <c r="F5464" s="11">
        <v>3.0555555555555551E-2</v>
      </c>
      <c r="G5464" s="11">
        <v>1.6833333333333329</v>
      </c>
      <c r="H5464" s="8" t="s">
        <v>1314</v>
      </c>
      <c r="I5464" s="8">
        <v>627.8968666666666</v>
      </c>
    </row>
    <row r="5465" spans="1:9" x14ac:dyDescent="0.25">
      <c r="A5465" t="s">
        <v>195</v>
      </c>
      <c r="B5465" s="12" t="s">
        <v>125</v>
      </c>
      <c r="C5465" s="13" t="s">
        <v>18</v>
      </c>
      <c r="D5465" s="14">
        <v>45632.829861111109</v>
      </c>
      <c r="E5465" s="14">
        <v>45632.86041666667</v>
      </c>
      <c r="F5465" s="15">
        <v>3.0555555555555551E-2</v>
      </c>
      <c r="G5465" s="15">
        <v>0.23958333333333329</v>
      </c>
      <c r="H5465" s="13" t="s">
        <v>1314</v>
      </c>
      <c r="I5465" s="13">
        <v>627.8968666666666</v>
      </c>
    </row>
    <row r="5466" spans="1:9" x14ac:dyDescent="0.25">
      <c r="A5466" t="s">
        <v>1156</v>
      </c>
      <c r="B5466" s="12" t="s">
        <v>143</v>
      </c>
      <c r="C5466" s="13" t="s">
        <v>54</v>
      </c>
      <c r="D5466" s="14">
        <v>45350.164583333331</v>
      </c>
      <c r="E5466" s="14">
        <v>45350.195138888892</v>
      </c>
      <c r="F5466" s="15">
        <v>3.0555555555555551E-2</v>
      </c>
      <c r="G5466" s="15">
        <v>0.53125</v>
      </c>
      <c r="H5466" s="13" t="s">
        <v>1314</v>
      </c>
      <c r="I5466" s="13">
        <v>627.8968666666666</v>
      </c>
    </row>
    <row r="5467" spans="1:9" x14ac:dyDescent="0.25">
      <c r="A5467" t="s">
        <v>1528</v>
      </c>
      <c r="B5467" s="12" t="s">
        <v>1527</v>
      </c>
      <c r="C5467" s="13" t="s">
        <v>330</v>
      </c>
      <c r="D5467" s="14">
        <v>45348.680555555547</v>
      </c>
      <c r="E5467" s="14">
        <v>45348.711111111108</v>
      </c>
      <c r="F5467" s="15">
        <v>3.0555555555555551E-2</v>
      </c>
      <c r="G5467" s="15">
        <v>1.299305555555555</v>
      </c>
      <c r="H5467" s="13" t="s">
        <v>1314</v>
      </c>
      <c r="I5467" s="13">
        <v>627.8968666666666</v>
      </c>
    </row>
    <row r="5468" spans="1:9" x14ac:dyDescent="0.25">
      <c r="A5468" t="s">
        <v>513</v>
      </c>
      <c r="B5468" s="9" t="s">
        <v>18</v>
      </c>
      <c r="C5468" s="8" t="s">
        <v>125</v>
      </c>
      <c r="D5468" s="10">
        <v>45551.56527777778</v>
      </c>
      <c r="E5468" s="10">
        <v>45551.595833333333</v>
      </c>
      <c r="F5468" s="11">
        <v>3.0555555555555551E-2</v>
      </c>
      <c r="G5468" s="11">
        <v>9.3055555555555558E-2</v>
      </c>
      <c r="H5468" s="8" t="s">
        <v>1566</v>
      </c>
      <c r="I5468" s="8">
        <v>627.8968666666666</v>
      </c>
    </row>
    <row r="5469" spans="1:9" x14ac:dyDescent="0.25">
      <c r="A5469" t="s">
        <v>752</v>
      </c>
      <c r="B5469" s="9" t="s">
        <v>75</v>
      </c>
      <c r="C5469" s="8" t="s">
        <v>156</v>
      </c>
      <c r="D5469" s="10">
        <v>45408.697916666657</v>
      </c>
      <c r="E5469" s="10">
        <v>45408.728472222218</v>
      </c>
      <c r="F5469" s="11">
        <v>3.0555555555555551E-2</v>
      </c>
      <c r="G5469" s="11">
        <v>7.1527777777777773E-2</v>
      </c>
      <c r="H5469" s="8" t="s">
        <v>1566</v>
      </c>
      <c r="I5469" s="8">
        <v>627.8968666666666</v>
      </c>
    </row>
    <row r="5470" spans="1:9" x14ac:dyDescent="0.25">
      <c r="A5470" t="s">
        <v>1829</v>
      </c>
      <c r="B5470" s="12" t="s">
        <v>175</v>
      </c>
      <c r="C5470" s="13" t="s">
        <v>54</v>
      </c>
      <c r="D5470" s="14">
        <v>45394.001388888893</v>
      </c>
      <c r="E5470" s="14">
        <v>45394.031944444447</v>
      </c>
      <c r="F5470" s="15">
        <v>3.0555555555555551E-2</v>
      </c>
      <c r="G5470" s="15">
        <v>1.526388888888889</v>
      </c>
      <c r="H5470" s="13" t="s">
        <v>1566</v>
      </c>
      <c r="I5470" s="13">
        <v>627.8968666666666</v>
      </c>
    </row>
    <row r="5471" spans="1:9" x14ac:dyDescent="0.25">
      <c r="A5471" t="s">
        <v>513</v>
      </c>
      <c r="B5471" s="9" t="s">
        <v>18</v>
      </c>
      <c r="C5471" s="8" t="s">
        <v>125</v>
      </c>
      <c r="D5471" s="10">
        <v>45635.819444444453</v>
      </c>
      <c r="E5471" s="10">
        <v>45635.85</v>
      </c>
      <c r="F5471" s="11">
        <v>3.0555555555555551E-2</v>
      </c>
      <c r="G5471" s="11">
        <v>0.74652777777777779</v>
      </c>
      <c r="H5471" s="8" t="s">
        <v>1908</v>
      </c>
      <c r="I5471" s="8">
        <v>627.8968666666666</v>
      </c>
    </row>
    <row r="5472" spans="1:9" x14ac:dyDescent="0.25">
      <c r="A5472" t="s">
        <v>1998</v>
      </c>
      <c r="B5472" s="9" t="s">
        <v>30</v>
      </c>
      <c r="C5472" s="8" t="s">
        <v>400</v>
      </c>
      <c r="D5472" s="10">
        <v>45555.854166666657</v>
      </c>
      <c r="E5472" s="10">
        <v>45555.884722222218</v>
      </c>
      <c r="F5472" s="11">
        <v>3.0555555555555551E-2</v>
      </c>
      <c r="G5472" s="11">
        <v>1.8402777777777779</v>
      </c>
      <c r="H5472" s="8" t="s">
        <v>1908</v>
      </c>
      <c r="I5472" s="8">
        <v>627.8968666666666</v>
      </c>
    </row>
    <row r="5473" spans="1:9" x14ac:dyDescent="0.25">
      <c r="A5473" t="s">
        <v>2089</v>
      </c>
      <c r="B5473" s="12" t="s">
        <v>217</v>
      </c>
      <c r="C5473" s="13" t="s">
        <v>324</v>
      </c>
      <c r="D5473" s="14">
        <v>45443.546527777777</v>
      </c>
      <c r="E5473" s="14">
        <v>45443.57708333333</v>
      </c>
      <c r="F5473" s="15">
        <v>3.0555555555555551E-2</v>
      </c>
      <c r="G5473" s="15">
        <v>7.4305555555555555E-2</v>
      </c>
      <c r="H5473" s="13" t="s">
        <v>1908</v>
      </c>
      <c r="I5473" s="13">
        <v>627.8968666666666</v>
      </c>
    </row>
    <row r="5474" spans="1:9" x14ac:dyDescent="0.25">
      <c r="A5474" t="s">
        <v>2285</v>
      </c>
      <c r="B5474" s="9" t="s">
        <v>178</v>
      </c>
      <c r="C5474" s="8" t="s">
        <v>125</v>
      </c>
      <c r="D5474" s="10">
        <v>45584.93472222222</v>
      </c>
      <c r="E5474" s="10">
        <v>45584.965277777781</v>
      </c>
      <c r="F5474" s="11">
        <v>3.0555555555555551E-2</v>
      </c>
      <c r="G5474" s="11">
        <v>0.99097222222222225</v>
      </c>
      <c r="H5474" s="8" t="s">
        <v>2207</v>
      </c>
      <c r="I5474" s="8">
        <v>627.8968666666666</v>
      </c>
    </row>
    <row r="5475" spans="1:9" x14ac:dyDescent="0.25">
      <c r="A5475" t="s">
        <v>1840</v>
      </c>
      <c r="B5475" s="12" t="s">
        <v>156</v>
      </c>
      <c r="C5475" s="13" t="s">
        <v>1838</v>
      </c>
      <c r="D5475" s="14">
        <v>45341.970138888893</v>
      </c>
      <c r="E5475" s="14">
        <v>45342.000694444447</v>
      </c>
      <c r="F5475" s="15">
        <v>3.0555555555555551E-2</v>
      </c>
      <c r="G5475" s="15">
        <v>3.4027777777777768E-2</v>
      </c>
      <c r="H5475" s="13" t="s">
        <v>2207</v>
      </c>
      <c r="I5475" s="13">
        <v>627.8968666666666</v>
      </c>
    </row>
    <row r="5476" spans="1:9" x14ac:dyDescent="0.25">
      <c r="A5476" t="s">
        <v>661</v>
      </c>
      <c r="B5476" s="12" t="s">
        <v>660</v>
      </c>
      <c r="C5476" s="13" t="s">
        <v>12</v>
      </c>
      <c r="D5476" s="14">
        <v>45332.775694444441</v>
      </c>
      <c r="E5476" s="14">
        <v>45332.806250000001</v>
      </c>
      <c r="F5476" s="15">
        <v>3.0555555555555551E-2</v>
      </c>
      <c r="G5476" s="15">
        <v>1.072916666666667</v>
      </c>
      <c r="H5476" s="13" t="s">
        <v>2207</v>
      </c>
      <c r="I5476" s="13">
        <v>627.8968666666666</v>
      </c>
    </row>
    <row r="5477" spans="1:9" x14ac:dyDescent="0.25">
      <c r="A5477" t="s">
        <v>2703</v>
      </c>
      <c r="B5477" s="12" t="s">
        <v>605</v>
      </c>
      <c r="C5477" s="13" t="s">
        <v>847</v>
      </c>
      <c r="D5477" s="14">
        <v>45339.716666666667</v>
      </c>
      <c r="E5477" s="14">
        <v>45339.74722222222</v>
      </c>
      <c r="F5477" s="15">
        <v>3.0555555555555551E-2</v>
      </c>
      <c r="G5477" s="15">
        <v>4.9305555555555547E-2</v>
      </c>
      <c r="H5477" s="13" t="s">
        <v>2502</v>
      </c>
      <c r="I5477" s="13">
        <v>627.8968666666666</v>
      </c>
    </row>
    <row r="5478" spans="1:9" x14ac:dyDescent="0.25">
      <c r="A5478" t="s">
        <v>686</v>
      </c>
      <c r="B5478" s="12" t="s">
        <v>54</v>
      </c>
      <c r="C5478" s="13" t="s">
        <v>143</v>
      </c>
      <c r="D5478" s="14">
        <v>45623.832638888889</v>
      </c>
      <c r="E5478" s="14">
        <v>45623.863194444442</v>
      </c>
      <c r="F5478" s="15">
        <v>3.0555555555555551E-2</v>
      </c>
      <c r="G5478" s="15">
        <v>2.936805555555555</v>
      </c>
      <c r="H5478" s="13" t="s">
        <v>2858</v>
      </c>
      <c r="I5478" s="13">
        <v>627.8968666666666</v>
      </c>
    </row>
    <row r="5479" spans="1:9" x14ac:dyDescent="0.25">
      <c r="A5479" t="s">
        <v>562</v>
      </c>
      <c r="B5479" s="9" t="s">
        <v>22</v>
      </c>
      <c r="C5479" s="8" t="s">
        <v>24</v>
      </c>
      <c r="D5479" s="10">
        <v>45389.064583333333</v>
      </c>
      <c r="E5479" s="10">
        <v>45389.095138888893</v>
      </c>
      <c r="F5479" s="11">
        <v>3.0555555555555551E-2</v>
      </c>
      <c r="G5479" s="11">
        <v>0.61736111111111114</v>
      </c>
      <c r="H5479" s="8" t="s">
        <v>2858</v>
      </c>
      <c r="I5479" s="8">
        <v>627.8968666666666</v>
      </c>
    </row>
    <row r="5480" spans="1:9" x14ac:dyDescent="0.25">
      <c r="A5480" t="s">
        <v>989</v>
      </c>
      <c r="B5480" s="12" t="s">
        <v>18</v>
      </c>
      <c r="C5480" s="13" t="s">
        <v>987</v>
      </c>
      <c r="D5480" s="14">
        <v>45385.588888888888</v>
      </c>
      <c r="E5480" s="14">
        <v>45385.619444444441</v>
      </c>
      <c r="F5480" s="15">
        <v>3.0555555555555551E-2</v>
      </c>
      <c r="G5480" s="15">
        <v>6.3888888888888884E-2</v>
      </c>
      <c r="H5480" s="13" t="s">
        <v>2858</v>
      </c>
      <c r="I5480" s="13">
        <v>627.8968666666666</v>
      </c>
    </row>
    <row r="5481" spans="1:9" x14ac:dyDescent="0.25">
      <c r="A5481" t="s">
        <v>1581</v>
      </c>
      <c r="B5481" s="12" t="s">
        <v>1580</v>
      </c>
      <c r="C5481" s="13" t="s">
        <v>54</v>
      </c>
      <c r="D5481" s="14">
        <v>45324.03402777778</v>
      </c>
      <c r="E5481" s="14">
        <v>45324.064583333333</v>
      </c>
      <c r="F5481" s="15">
        <v>3.0555555555555551E-2</v>
      </c>
      <c r="G5481" s="15">
        <v>0.72638888888888886</v>
      </c>
      <c r="H5481" s="13" t="s">
        <v>2858</v>
      </c>
      <c r="I5481" s="13">
        <v>627.8968666666666</v>
      </c>
    </row>
    <row r="5482" spans="1:9" x14ac:dyDescent="0.25">
      <c r="A5482" t="s">
        <v>2578</v>
      </c>
      <c r="B5482" s="12" t="s">
        <v>578</v>
      </c>
      <c r="C5482" s="13" t="s">
        <v>22</v>
      </c>
      <c r="D5482" s="14">
        <v>45519.87222222222</v>
      </c>
      <c r="E5482" s="14">
        <v>45519.902777777781</v>
      </c>
      <c r="F5482" s="15">
        <v>3.0555555555555551E-2</v>
      </c>
      <c r="G5482" s="15">
        <v>2.7340277777777779</v>
      </c>
      <c r="H5482" s="13" t="s">
        <v>3096</v>
      </c>
      <c r="I5482" s="13">
        <v>627.8968666666666</v>
      </c>
    </row>
    <row r="5483" spans="1:9" x14ac:dyDescent="0.25">
      <c r="A5483" t="s">
        <v>289</v>
      </c>
      <c r="B5483" s="12" t="s">
        <v>22</v>
      </c>
      <c r="C5483" s="13" t="s">
        <v>287</v>
      </c>
      <c r="D5483" s="14">
        <v>45672.82708333333</v>
      </c>
      <c r="E5483" s="14">
        <v>45672.857638888891</v>
      </c>
      <c r="F5483" s="15">
        <v>3.0555555555555551E-2</v>
      </c>
      <c r="G5483" s="15">
        <v>-0.84097222222222223</v>
      </c>
      <c r="H5483" s="13" t="s">
        <v>3277</v>
      </c>
      <c r="I5483" s="13">
        <v>627.8968666666666</v>
      </c>
    </row>
    <row r="5484" spans="1:9" x14ac:dyDescent="0.25">
      <c r="A5484" t="s">
        <v>289</v>
      </c>
      <c r="B5484" s="12" t="s">
        <v>22</v>
      </c>
      <c r="C5484" s="13" t="s">
        <v>287</v>
      </c>
      <c r="D5484" s="14">
        <v>45672.82708333333</v>
      </c>
      <c r="E5484" s="14">
        <v>45672.857638888891</v>
      </c>
      <c r="F5484" s="15">
        <v>3.0555555555555551E-2</v>
      </c>
      <c r="G5484" s="15">
        <v>-0.84097222222222223</v>
      </c>
      <c r="H5484" s="13" t="s">
        <v>3484</v>
      </c>
      <c r="I5484" s="13">
        <v>627.8968666666666</v>
      </c>
    </row>
    <row r="5485" spans="1:9" x14ac:dyDescent="0.25">
      <c r="A5485" t="s">
        <v>3639</v>
      </c>
      <c r="B5485" s="12" t="s">
        <v>43</v>
      </c>
      <c r="C5485" s="13" t="s">
        <v>54</v>
      </c>
      <c r="D5485" s="14">
        <v>45401.09652777778</v>
      </c>
      <c r="E5485" s="14">
        <v>45401.127083333333</v>
      </c>
      <c r="F5485" s="15">
        <v>3.0555555555555551E-2</v>
      </c>
      <c r="G5485" s="15">
        <v>0.71250000000000002</v>
      </c>
      <c r="H5485" s="13" t="s">
        <v>3485</v>
      </c>
      <c r="I5485" s="13">
        <v>627.8968666666666</v>
      </c>
    </row>
    <row r="5486" spans="1:9" x14ac:dyDescent="0.25">
      <c r="A5486" t="s">
        <v>1156</v>
      </c>
      <c r="B5486" s="12" t="s">
        <v>143</v>
      </c>
      <c r="C5486" s="13" t="s">
        <v>54</v>
      </c>
      <c r="D5486" s="14">
        <v>45680.79791666667</v>
      </c>
      <c r="E5486" s="14">
        <v>45680.828472222223</v>
      </c>
      <c r="F5486" s="15">
        <v>3.0555555555555551E-2</v>
      </c>
      <c r="G5486" s="15"/>
      <c r="H5486" s="13" t="s">
        <v>3703</v>
      </c>
      <c r="I5486" s="13">
        <v>627.8968666666666</v>
      </c>
    </row>
    <row r="5487" spans="1:9" x14ac:dyDescent="0.25">
      <c r="A5487" t="s">
        <v>653</v>
      </c>
      <c r="B5487" s="9" t="s">
        <v>652</v>
      </c>
      <c r="C5487" s="8" t="s">
        <v>22</v>
      </c>
      <c r="D5487" s="10">
        <v>45648.992361111108</v>
      </c>
      <c r="E5487" s="10">
        <v>45649.022916666669</v>
      </c>
      <c r="F5487" s="11">
        <v>3.0555555555555551E-2</v>
      </c>
      <c r="G5487" s="11">
        <v>0.5805555555555556</v>
      </c>
      <c r="H5487" s="8" t="s">
        <v>3918</v>
      </c>
      <c r="I5487" s="8">
        <v>627.8968666666666</v>
      </c>
    </row>
    <row r="5488" spans="1:9" x14ac:dyDescent="0.25">
      <c r="A5488" t="s">
        <v>3972</v>
      </c>
      <c r="B5488" s="12" t="s">
        <v>77</v>
      </c>
      <c r="C5488" s="13" t="s">
        <v>1324</v>
      </c>
      <c r="D5488" s="14">
        <v>45609.007638888892</v>
      </c>
      <c r="E5488" s="14">
        <v>45609.038194444453</v>
      </c>
      <c r="F5488" s="15">
        <v>3.0555555555555551E-2</v>
      </c>
      <c r="G5488" s="15">
        <v>0.64652777777777781</v>
      </c>
      <c r="H5488" s="13" t="s">
        <v>3918</v>
      </c>
      <c r="I5488" s="13">
        <v>627.8968666666666</v>
      </c>
    </row>
    <row r="5489" spans="1:9" x14ac:dyDescent="0.25">
      <c r="A5489" t="s">
        <v>195</v>
      </c>
      <c r="B5489" s="12" t="s">
        <v>125</v>
      </c>
      <c r="C5489" s="13" t="s">
        <v>18</v>
      </c>
      <c r="D5489" s="14">
        <v>45602.23541666667</v>
      </c>
      <c r="E5489" s="14">
        <v>45602.265972222223</v>
      </c>
      <c r="F5489" s="15">
        <v>3.0555555555555551E-2</v>
      </c>
      <c r="G5489" s="15">
        <v>0.31458333333333333</v>
      </c>
      <c r="H5489" s="13" t="s">
        <v>4100</v>
      </c>
      <c r="I5489" s="13">
        <v>627.8968666666666</v>
      </c>
    </row>
    <row r="5490" spans="1:9" x14ac:dyDescent="0.25">
      <c r="A5490" t="s">
        <v>513</v>
      </c>
      <c r="B5490" s="9" t="s">
        <v>18</v>
      </c>
      <c r="C5490" s="8" t="s">
        <v>125</v>
      </c>
      <c r="D5490" s="10">
        <v>45602.180555555547</v>
      </c>
      <c r="E5490" s="10">
        <v>45602.211111111108</v>
      </c>
      <c r="F5490" s="11">
        <v>3.0555555555555551E-2</v>
      </c>
      <c r="G5490" s="11">
        <v>2.4305555555555559E-2</v>
      </c>
      <c r="H5490" s="8" t="s">
        <v>4100</v>
      </c>
      <c r="I5490" s="8">
        <v>627.8968666666666</v>
      </c>
    </row>
    <row r="5491" spans="1:9" x14ac:dyDescent="0.25">
      <c r="A5491" t="s">
        <v>336</v>
      </c>
      <c r="B5491" s="9" t="s">
        <v>180</v>
      </c>
      <c r="C5491" s="8" t="s">
        <v>18</v>
      </c>
      <c r="D5491" s="10">
        <v>45508.609722222223</v>
      </c>
      <c r="E5491" s="10">
        <v>45508.640277777777</v>
      </c>
      <c r="F5491" s="11">
        <v>3.0555555555555551E-2</v>
      </c>
      <c r="G5491" s="11"/>
      <c r="H5491" s="8" t="s">
        <v>4100</v>
      </c>
      <c r="I5491" s="8">
        <v>627.8968666666666</v>
      </c>
    </row>
    <row r="5492" spans="1:9" x14ac:dyDescent="0.25">
      <c r="A5492" t="s">
        <v>4199</v>
      </c>
      <c r="B5492" s="9" t="s">
        <v>32</v>
      </c>
      <c r="C5492" s="8" t="s">
        <v>156</v>
      </c>
      <c r="D5492" s="10">
        <v>45505.973611111112</v>
      </c>
      <c r="E5492" s="10">
        <v>45506.004166666673</v>
      </c>
      <c r="F5492" s="11">
        <v>3.0555555555555551E-2</v>
      </c>
      <c r="G5492" s="11">
        <v>0.55138888888888893</v>
      </c>
      <c r="H5492" s="8" t="s">
        <v>4100</v>
      </c>
      <c r="I5492" s="8">
        <v>627.8968666666666</v>
      </c>
    </row>
    <row r="5493" spans="1:9" x14ac:dyDescent="0.25">
      <c r="A5493" t="s">
        <v>661</v>
      </c>
      <c r="B5493" s="12" t="s">
        <v>660</v>
      </c>
      <c r="C5493" s="13" t="s">
        <v>12</v>
      </c>
      <c r="D5493" s="14">
        <v>45490.793055555558</v>
      </c>
      <c r="E5493" s="14">
        <v>45490.823611111111</v>
      </c>
      <c r="F5493" s="15">
        <v>3.0555555555555551E-2</v>
      </c>
      <c r="G5493" s="15">
        <v>0.66249999999999998</v>
      </c>
      <c r="H5493" s="13" t="s">
        <v>4100</v>
      </c>
      <c r="I5493" s="13">
        <v>627.8968666666666</v>
      </c>
    </row>
    <row r="5494" spans="1:9" x14ac:dyDescent="0.25">
      <c r="A5494" t="s">
        <v>4217</v>
      </c>
      <c r="B5494" s="12" t="s">
        <v>169</v>
      </c>
      <c r="C5494" s="13" t="s">
        <v>472</v>
      </c>
      <c r="D5494" s="14">
        <v>45482.447222222218</v>
      </c>
      <c r="E5494" s="14">
        <v>45482.477777777778</v>
      </c>
      <c r="F5494" s="15">
        <v>3.0555555555555551E-2</v>
      </c>
      <c r="G5494" s="15">
        <v>6.5972222222222224E-2</v>
      </c>
      <c r="H5494" s="13" t="s">
        <v>4100</v>
      </c>
      <c r="I5494" s="13">
        <v>627.8968666666666</v>
      </c>
    </row>
    <row r="5495" spans="1:9" x14ac:dyDescent="0.25">
      <c r="A5495" t="s">
        <v>957</v>
      </c>
      <c r="B5495" s="9" t="s">
        <v>18</v>
      </c>
      <c r="C5495" s="8" t="s">
        <v>180</v>
      </c>
      <c r="D5495" s="10">
        <v>45352.80972222222</v>
      </c>
      <c r="E5495" s="10">
        <v>45352.840277777781</v>
      </c>
      <c r="F5495" s="11">
        <v>3.0555555555555551E-2</v>
      </c>
      <c r="G5495" s="11">
        <v>4.8611111111111112E-2</v>
      </c>
      <c r="H5495" s="8" t="s">
        <v>4100</v>
      </c>
      <c r="I5495" s="8">
        <v>627.8968666666666</v>
      </c>
    </row>
    <row r="5496" spans="1:9" x14ac:dyDescent="0.25">
      <c r="A5496" t="s">
        <v>195</v>
      </c>
      <c r="B5496" s="12" t="s">
        <v>125</v>
      </c>
      <c r="C5496" s="13" t="s">
        <v>18</v>
      </c>
      <c r="D5496" s="14">
        <v>45350.066666666673</v>
      </c>
      <c r="E5496" s="14">
        <v>45350.097222222219</v>
      </c>
      <c r="F5496" s="15">
        <v>3.0555555555555551E-2</v>
      </c>
      <c r="G5496" s="15">
        <v>2.7124999999999999</v>
      </c>
      <c r="H5496" s="13" t="s">
        <v>4100</v>
      </c>
      <c r="I5496" s="13">
        <v>627.8968666666666</v>
      </c>
    </row>
    <row r="5497" spans="1:9" x14ac:dyDescent="0.25">
      <c r="A5497" t="s">
        <v>4270</v>
      </c>
      <c r="B5497" s="9" t="s">
        <v>1396</v>
      </c>
      <c r="C5497" s="8" t="s">
        <v>330</v>
      </c>
      <c r="D5497" s="10">
        <v>45349.468055555553</v>
      </c>
      <c r="E5497" s="10">
        <v>45349.498611111107</v>
      </c>
      <c r="F5497" s="11">
        <v>3.0555555555555551E-2</v>
      </c>
      <c r="G5497" s="11">
        <v>7.6388888888888895E-2</v>
      </c>
      <c r="H5497" s="8" t="s">
        <v>4100</v>
      </c>
      <c r="I5497" s="8">
        <v>627.8968666666666</v>
      </c>
    </row>
    <row r="5498" spans="1:9" x14ac:dyDescent="0.25">
      <c r="A5498" t="s">
        <v>181</v>
      </c>
      <c r="B5498" s="9" t="s">
        <v>180</v>
      </c>
      <c r="C5498" s="8" t="s">
        <v>178</v>
      </c>
      <c r="D5498" s="10">
        <v>45673.661805555559</v>
      </c>
      <c r="E5498" s="10">
        <v>45673.692361111112</v>
      </c>
      <c r="F5498" s="11">
        <v>3.0555555555555551E-2</v>
      </c>
      <c r="G5498" s="11">
        <v>6.3888888888888884E-2</v>
      </c>
      <c r="H5498" s="8" t="s">
        <v>4288</v>
      </c>
      <c r="I5498" s="8">
        <v>627.8968666666666</v>
      </c>
    </row>
    <row r="5499" spans="1:9" x14ac:dyDescent="0.25">
      <c r="A5499" t="s">
        <v>1156</v>
      </c>
      <c r="B5499" s="9" t="s">
        <v>143</v>
      </c>
      <c r="C5499" s="8" t="s">
        <v>54</v>
      </c>
      <c r="D5499" s="10">
        <v>45547.824305555558</v>
      </c>
      <c r="E5499" s="10">
        <v>45547.854861111111</v>
      </c>
      <c r="F5499" s="11">
        <v>3.0555555555555551E-2</v>
      </c>
      <c r="G5499" s="11">
        <v>3.088888888888889</v>
      </c>
      <c r="H5499" s="8" t="s">
        <v>4288</v>
      </c>
      <c r="I5499" s="8">
        <v>627.8968666666666</v>
      </c>
    </row>
    <row r="5500" spans="1:9" x14ac:dyDescent="0.25">
      <c r="A5500" t="s">
        <v>1998</v>
      </c>
      <c r="B5500" s="12" t="s">
        <v>30</v>
      </c>
      <c r="C5500" s="13" t="s">
        <v>400</v>
      </c>
      <c r="D5500" s="14">
        <v>45399.914583333331</v>
      </c>
      <c r="E5500" s="14">
        <v>45399.945138888892</v>
      </c>
      <c r="F5500" s="15">
        <v>3.0555555555555551E-2</v>
      </c>
      <c r="G5500" s="15">
        <v>8.1250000000000003E-2</v>
      </c>
      <c r="H5500" s="13" t="s">
        <v>4288</v>
      </c>
      <c r="I5500" s="13">
        <v>627.8968666666666</v>
      </c>
    </row>
    <row r="5501" spans="1:9" x14ac:dyDescent="0.25">
      <c r="A5501" t="s">
        <v>513</v>
      </c>
      <c r="B5501" s="9" t="s">
        <v>18</v>
      </c>
      <c r="C5501" s="8" t="s">
        <v>125</v>
      </c>
      <c r="D5501" s="10">
        <v>45549.911805555559</v>
      </c>
      <c r="E5501" s="10">
        <v>45549.942361111112</v>
      </c>
      <c r="F5501" s="11">
        <v>3.0555555555555551E-2</v>
      </c>
      <c r="G5501" s="11">
        <v>0.93680555555555556</v>
      </c>
      <c r="H5501" s="8" t="s">
        <v>4654</v>
      </c>
      <c r="I5501" s="8">
        <v>627.8968666666666</v>
      </c>
    </row>
    <row r="5502" spans="1:9" x14ac:dyDescent="0.25">
      <c r="A5502" t="s">
        <v>351</v>
      </c>
      <c r="B5502" s="9" t="s">
        <v>350</v>
      </c>
      <c r="C5502" s="8" t="s">
        <v>54</v>
      </c>
      <c r="D5502" s="10">
        <v>45394.867361111108</v>
      </c>
      <c r="E5502" s="10">
        <v>45394.897916666669</v>
      </c>
      <c r="F5502" s="11">
        <v>3.0555555555555551E-2</v>
      </c>
      <c r="G5502" s="11">
        <v>1.879861111111111</v>
      </c>
      <c r="H5502" s="8" t="s">
        <v>4654</v>
      </c>
      <c r="I5502" s="8">
        <v>627.8968666666666</v>
      </c>
    </row>
    <row r="5503" spans="1:9" x14ac:dyDescent="0.25">
      <c r="A5503" t="s">
        <v>4893</v>
      </c>
      <c r="B5503" s="9" t="s">
        <v>472</v>
      </c>
      <c r="C5503" s="8" t="s">
        <v>169</v>
      </c>
      <c r="D5503" s="10">
        <v>45498.785416666673</v>
      </c>
      <c r="E5503" s="10">
        <v>45498.815972222219</v>
      </c>
      <c r="F5503" s="11">
        <v>3.0555555555555551E-2</v>
      </c>
      <c r="G5503" s="11">
        <v>3.888888888888889E-2</v>
      </c>
      <c r="H5503" s="8" t="s">
        <v>4776</v>
      </c>
      <c r="I5503" s="8">
        <v>627.8968666666666</v>
      </c>
    </row>
    <row r="5504" spans="1:9" x14ac:dyDescent="0.25">
      <c r="A5504" t="s">
        <v>2808</v>
      </c>
      <c r="B5504" s="12" t="s">
        <v>22</v>
      </c>
      <c r="C5504" s="13" t="s">
        <v>652</v>
      </c>
      <c r="D5504" s="14">
        <v>45445.614583333343</v>
      </c>
      <c r="E5504" s="14">
        <v>45445.645138888889</v>
      </c>
      <c r="F5504" s="15">
        <v>3.0555555555555551E-2</v>
      </c>
      <c r="G5504" s="15">
        <v>0.1479166666666667</v>
      </c>
      <c r="H5504" s="13" t="s">
        <v>4776</v>
      </c>
      <c r="I5504" s="13">
        <v>627.8968666666666</v>
      </c>
    </row>
    <row r="5505" spans="1:9" x14ac:dyDescent="0.25">
      <c r="A5505" t="s">
        <v>157</v>
      </c>
      <c r="B5505" s="9" t="s">
        <v>156</v>
      </c>
      <c r="C5505" s="8" t="s">
        <v>54</v>
      </c>
      <c r="D5505" s="10">
        <v>45576.546527777777</v>
      </c>
      <c r="E5505" s="10">
        <v>45576.576388888891</v>
      </c>
      <c r="F5505" s="11">
        <v>2.9861111111111109E-2</v>
      </c>
      <c r="G5505" s="11">
        <v>3.7499999999999999E-2</v>
      </c>
      <c r="H5505" s="8" t="s">
        <v>11</v>
      </c>
      <c r="I5505" s="8">
        <v>613.62648333333334</v>
      </c>
    </row>
    <row r="5506" spans="1:9" x14ac:dyDescent="0.25">
      <c r="A5506" t="s">
        <v>430</v>
      </c>
      <c r="B5506" s="12" t="s">
        <v>221</v>
      </c>
      <c r="C5506" s="13" t="s">
        <v>89</v>
      </c>
      <c r="D5506" s="14">
        <v>45672.784722222219</v>
      </c>
      <c r="E5506" s="14">
        <v>45672.814583333333</v>
      </c>
      <c r="F5506" s="15">
        <v>2.9861111111111109E-2</v>
      </c>
      <c r="G5506" s="15">
        <v>0.87777777777777777</v>
      </c>
      <c r="H5506" s="13" t="s">
        <v>418</v>
      </c>
      <c r="I5506" s="13">
        <v>613.62648333333334</v>
      </c>
    </row>
    <row r="5507" spans="1:9" x14ac:dyDescent="0.25">
      <c r="A5507" t="s">
        <v>473</v>
      </c>
      <c r="B5507" s="9" t="s">
        <v>472</v>
      </c>
      <c r="C5507" s="8" t="s">
        <v>470</v>
      </c>
      <c r="D5507" s="10">
        <v>45612.782638888893</v>
      </c>
      <c r="E5507" s="10">
        <v>45612.8125</v>
      </c>
      <c r="F5507" s="11">
        <v>2.9861111111111109E-2</v>
      </c>
      <c r="G5507" s="11">
        <v>0.89444444444444449</v>
      </c>
      <c r="H5507" s="8" t="s">
        <v>418</v>
      </c>
      <c r="I5507" s="8">
        <v>613.62648333333334</v>
      </c>
    </row>
    <row r="5508" spans="1:9" x14ac:dyDescent="0.25">
      <c r="A5508" t="s">
        <v>475</v>
      </c>
      <c r="B5508" s="9" t="s">
        <v>400</v>
      </c>
      <c r="C5508" s="8" t="s">
        <v>60</v>
      </c>
      <c r="D5508" s="10">
        <v>45611.72152777778</v>
      </c>
      <c r="E5508" s="10">
        <v>45611.751388888893</v>
      </c>
      <c r="F5508" s="11">
        <v>2.9861111111111109E-2</v>
      </c>
      <c r="G5508" s="11">
        <v>5.2083333333333343E-2</v>
      </c>
      <c r="H5508" s="8" t="s">
        <v>418</v>
      </c>
      <c r="I5508" s="8">
        <v>613.62648333333334</v>
      </c>
    </row>
    <row r="5509" spans="1:9" x14ac:dyDescent="0.25">
      <c r="A5509" t="s">
        <v>562</v>
      </c>
      <c r="B5509" s="9" t="s">
        <v>22</v>
      </c>
      <c r="C5509" s="8" t="s">
        <v>24</v>
      </c>
      <c r="D5509" s="10">
        <v>45554.606944444437</v>
      </c>
      <c r="E5509" s="10">
        <v>45554.636805555558</v>
      </c>
      <c r="F5509" s="11">
        <v>2.9861111111111109E-2</v>
      </c>
      <c r="G5509" s="11">
        <v>6.7361111111111108E-2</v>
      </c>
      <c r="H5509" s="8" t="s">
        <v>418</v>
      </c>
      <c r="I5509" s="8">
        <v>613.62648333333334</v>
      </c>
    </row>
    <row r="5510" spans="1:9" x14ac:dyDescent="0.25">
      <c r="A5510" t="s">
        <v>797</v>
      </c>
      <c r="B5510" s="12" t="s">
        <v>311</v>
      </c>
      <c r="C5510" s="13" t="s">
        <v>795</v>
      </c>
      <c r="D5510" s="14">
        <v>45675.311805555553</v>
      </c>
      <c r="E5510" s="14">
        <v>45675.341666666667</v>
      </c>
      <c r="F5510" s="15">
        <v>2.9861111111111109E-2</v>
      </c>
      <c r="G5510" s="15">
        <v>1.243055555555556</v>
      </c>
      <c r="H5510" s="13" t="s">
        <v>791</v>
      </c>
      <c r="I5510" s="13">
        <v>613.62648333333334</v>
      </c>
    </row>
    <row r="5511" spans="1:9" x14ac:dyDescent="0.25">
      <c r="A5511" t="s">
        <v>927</v>
      </c>
      <c r="B5511" s="9" t="s">
        <v>926</v>
      </c>
      <c r="C5511" s="8" t="s">
        <v>162</v>
      </c>
      <c r="D5511" s="10">
        <v>45489.532638888893</v>
      </c>
      <c r="E5511" s="10">
        <v>45489.5625</v>
      </c>
      <c r="F5511" s="11">
        <v>2.9861111111111109E-2</v>
      </c>
      <c r="G5511" s="11">
        <v>2.186805555555555</v>
      </c>
      <c r="H5511" s="8" t="s">
        <v>791</v>
      </c>
      <c r="I5511" s="8">
        <v>613.62648333333334</v>
      </c>
    </row>
    <row r="5512" spans="1:9" x14ac:dyDescent="0.25">
      <c r="A5512" t="s">
        <v>336</v>
      </c>
      <c r="B5512" s="12" t="s">
        <v>180</v>
      </c>
      <c r="C5512" s="13" t="s">
        <v>18</v>
      </c>
      <c r="D5512" s="14">
        <v>45456.673611111109</v>
      </c>
      <c r="E5512" s="14">
        <v>45456.703472222223</v>
      </c>
      <c r="F5512" s="15">
        <v>2.9861111111111109E-2</v>
      </c>
      <c r="G5512" s="15">
        <v>0.97638888888888886</v>
      </c>
      <c r="H5512" s="13" t="s">
        <v>791</v>
      </c>
      <c r="I5512" s="13">
        <v>613.62648333333334</v>
      </c>
    </row>
    <row r="5513" spans="1:9" x14ac:dyDescent="0.25">
      <c r="A5513" t="s">
        <v>521</v>
      </c>
      <c r="B5513" s="12" t="s">
        <v>54</v>
      </c>
      <c r="C5513" s="13" t="s">
        <v>37</v>
      </c>
      <c r="D5513" s="14">
        <v>45441.647916666669</v>
      </c>
      <c r="E5513" s="14">
        <v>45441.677777777782</v>
      </c>
      <c r="F5513" s="15">
        <v>2.9861111111111109E-2</v>
      </c>
      <c r="G5513" s="15">
        <v>0.46111111111111108</v>
      </c>
      <c r="H5513" s="13" t="s">
        <v>791</v>
      </c>
      <c r="I5513" s="13">
        <v>613.62648333333334</v>
      </c>
    </row>
    <row r="5514" spans="1:9" x14ac:dyDescent="0.25">
      <c r="A5514" t="s">
        <v>1010</v>
      </c>
      <c r="B5514" s="9" t="s">
        <v>156</v>
      </c>
      <c r="C5514" s="8" t="s">
        <v>32</v>
      </c>
      <c r="D5514" s="10">
        <v>45411.025000000001</v>
      </c>
      <c r="E5514" s="10">
        <v>45411.054861111108</v>
      </c>
      <c r="F5514" s="11">
        <v>2.9861111111111109E-2</v>
      </c>
      <c r="G5514" s="11">
        <v>0.57361111111111107</v>
      </c>
      <c r="H5514" s="8" t="s">
        <v>791</v>
      </c>
      <c r="I5514" s="8">
        <v>613.62648333333334</v>
      </c>
    </row>
    <row r="5515" spans="1:9" x14ac:dyDescent="0.25">
      <c r="A5515" t="s">
        <v>200</v>
      </c>
      <c r="B5515" s="12" t="s">
        <v>199</v>
      </c>
      <c r="C5515" s="13" t="s">
        <v>35</v>
      </c>
      <c r="D5515" s="14">
        <v>45328.835416666669</v>
      </c>
      <c r="E5515" s="14">
        <v>45328.865277777782</v>
      </c>
      <c r="F5515" s="15">
        <v>2.9861111111111109E-2</v>
      </c>
      <c r="G5515" s="15"/>
      <c r="H5515" s="13" t="s">
        <v>791</v>
      </c>
      <c r="I5515" s="13">
        <v>613.62648333333334</v>
      </c>
    </row>
    <row r="5516" spans="1:9" x14ac:dyDescent="0.25">
      <c r="A5516" t="s">
        <v>106</v>
      </c>
      <c r="B5516" s="12" t="s">
        <v>105</v>
      </c>
      <c r="C5516" s="13" t="s">
        <v>12</v>
      </c>
      <c r="D5516" s="14">
        <v>45621.783333333333</v>
      </c>
      <c r="E5516" s="14">
        <v>45621.813194444447</v>
      </c>
      <c r="F5516" s="15">
        <v>2.9861111111111109E-2</v>
      </c>
      <c r="G5516" s="15">
        <v>5.1298611111111114</v>
      </c>
      <c r="H5516" s="13" t="s">
        <v>1085</v>
      </c>
      <c r="I5516" s="13">
        <v>613.62648333333334</v>
      </c>
    </row>
    <row r="5517" spans="1:9" x14ac:dyDescent="0.25">
      <c r="A5517" t="s">
        <v>1156</v>
      </c>
      <c r="B5517" s="12" t="s">
        <v>143</v>
      </c>
      <c r="C5517" s="13" t="s">
        <v>54</v>
      </c>
      <c r="D5517" s="14">
        <v>45523.839583333327</v>
      </c>
      <c r="E5517" s="14">
        <v>45523.869444444441</v>
      </c>
      <c r="F5517" s="15">
        <v>2.9861111111111109E-2</v>
      </c>
      <c r="G5517" s="15">
        <v>4.4444444444444453E-2</v>
      </c>
      <c r="H5517" s="13" t="s">
        <v>1085</v>
      </c>
      <c r="I5517" s="13">
        <v>613.62648333333334</v>
      </c>
    </row>
    <row r="5518" spans="1:9" x14ac:dyDescent="0.25">
      <c r="A5518" t="s">
        <v>1224</v>
      </c>
      <c r="B5518" s="12" t="s">
        <v>54</v>
      </c>
      <c r="C5518" s="13" t="s">
        <v>60</v>
      </c>
      <c r="D5518" s="14">
        <v>45451.69027777778</v>
      </c>
      <c r="E5518" s="14">
        <v>45451.720138888893</v>
      </c>
      <c r="F5518" s="15">
        <v>2.9861111111111109E-2</v>
      </c>
      <c r="G5518" s="15">
        <v>0.92569444444444449</v>
      </c>
      <c r="H5518" s="13" t="s">
        <v>1085</v>
      </c>
      <c r="I5518" s="13">
        <v>613.62648333333334</v>
      </c>
    </row>
    <row r="5519" spans="1:9" x14ac:dyDescent="0.25">
      <c r="A5519" t="s">
        <v>1293</v>
      </c>
      <c r="B5519" s="12" t="s">
        <v>246</v>
      </c>
      <c r="C5519" s="13" t="s">
        <v>1289</v>
      </c>
      <c r="D5519" s="14">
        <v>45354.006944444453</v>
      </c>
      <c r="E5519" s="14">
        <v>45354.036805555559</v>
      </c>
      <c r="F5519" s="15">
        <v>2.9861111111111109E-2</v>
      </c>
      <c r="G5519" s="15"/>
      <c r="H5519" s="13" t="s">
        <v>1085</v>
      </c>
      <c r="I5519" s="13">
        <v>613.62648333333334</v>
      </c>
    </row>
    <row r="5520" spans="1:9" x14ac:dyDescent="0.25">
      <c r="A5520" t="s">
        <v>1318</v>
      </c>
      <c r="B5520" s="12" t="s">
        <v>246</v>
      </c>
      <c r="C5520" s="13" t="s">
        <v>105</v>
      </c>
      <c r="D5520" s="14">
        <v>45669.706944444442</v>
      </c>
      <c r="E5520" s="14">
        <v>45669.736805555563</v>
      </c>
      <c r="F5520" s="15">
        <v>2.9861111111111109E-2</v>
      </c>
      <c r="G5520" s="15">
        <v>8.3333333333333329E-2</v>
      </c>
      <c r="H5520" s="13" t="s">
        <v>1314</v>
      </c>
      <c r="I5520" s="13">
        <v>613.62648333333334</v>
      </c>
    </row>
    <row r="5521" spans="1:9" x14ac:dyDescent="0.25">
      <c r="A5521" t="s">
        <v>957</v>
      </c>
      <c r="B5521" s="12" t="s">
        <v>18</v>
      </c>
      <c r="C5521" s="13" t="s">
        <v>180</v>
      </c>
      <c r="D5521" s="14">
        <v>45628.897222222222</v>
      </c>
      <c r="E5521" s="14">
        <v>45628.927083333343</v>
      </c>
      <c r="F5521" s="15">
        <v>2.9861111111111109E-2</v>
      </c>
      <c r="G5521" s="15">
        <v>3.9583333333333331E-2</v>
      </c>
      <c r="H5521" s="13" t="s">
        <v>1314</v>
      </c>
      <c r="I5521" s="13">
        <v>613.62648333333334</v>
      </c>
    </row>
    <row r="5522" spans="1:9" x14ac:dyDescent="0.25">
      <c r="A5522" t="s">
        <v>195</v>
      </c>
      <c r="B5522" s="12" t="s">
        <v>125</v>
      </c>
      <c r="C5522" s="13" t="s">
        <v>18</v>
      </c>
      <c r="D5522" s="14">
        <v>45589.719444444447</v>
      </c>
      <c r="E5522" s="14">
        <v>45589.749305555553</v>
      </c>
      <c r="F5522" s="15">
        <v>2.9861111111111109E-2</v>
      </c>
      <c r="G5522" s="15">
        <v>0.67152777777777772</v>
      </c>
      <c r="H5522" s="13" t="s">
        <v>1314</v>
      </c>
      <c r="I5522" s="13">
        <v>613.62648333333334</v>
      </c>
    </row>
    <row r="5523" spans="1:9" x14ac:dyDescent="0.25">
      <c r="A5523" t="s">
        <v>1430</v>
      </c>
      <c r="B5523" s="12" t="s">
        <v>89</v>
      </c>
      <c r="C5523" s="13" t="s">
        <v>961</v>
      </c>
      <c r="D5523" s="14">
        <v>45490.974305555559</v>
      </c>
      <c r="E5523" s="14">
        <v>45491.004166666673</v>
      </c>
      <c r="F5523" s="15">
        <v>2.9861111111111109E-2</v>
      </c>
      <c r="G5523" s="15">
        <v>0.58194444444444449</v>
      </c>
      <c r="H5523" s="13" t="s">
        <v>1314</v>
      </c>
      <c r="I5523" s="13">
        <v>613.62648333333334</v>
      </c>
    </row>
    <row r="5524" spans="1:9" x14ac:dyDescent="0.25">
      <c r="A5524" t="s">
        <v>1577</v>
      </c>
      <c r="B5524" s="9" t="s">
        <v>515</v>
      </c>
      <c r="C5524" s="8" t="s">
        <v>8</v>
      </c>
      <c r="D5524" s="10">
        <v>45670.831250000003</v>
      </c>
      <c r="E5524" s="10">
        <v>45670.861111111109</v>
      </c>
      <c r="F5524" s="11">
        <v>2.9861111111111109E-2</v>
      </c>
      <c r="G5524" s="11">
        <v>7.8472222222222221E-2</v>
      </c>
      <c r="H5524" s="8" t="s">
        <v>1566</v>
      </c>
      <c r="I5524" s="8">
        <v>613.62648333333334</v>
      </c>
    </row>
    <row r="5525" spans="1:9" x14ac:dyDescent="0.25">
      <c r="A5525" t="s">
        <v>1737</v>
      </c>
      <c r="B5525" s="12" t="s">
        <v>18</v>
      </c>
      <c r="C5525" s="13" t="s">
        <v>151</v>
      </c>
      <c r="D5525" s="14">
        <v>45498.855555555558</v>
      </c>
      <c r="E5525" s="14">
        <v>45498.885416666657</v>
      </c>
      <c r="F5525" s="15">
        <v>2.9861111111111109E-2</v>
      </c>
      <c r="G5525" s="15">
        <v>5.1388888888888887E-2</v>
      </c>
      <c r="H5525" s="13" t="s">
        <v>1566</v>
      </c>
      <c r="I5525" s="13">
        <v>613.62648333333334</v>
      </c>
    </row>
    <row r="5526" spans="1:9" x14ac:dyDescent="0.25">
      <c r="A5526" t="s">
        <v>836</v>
      </c>
      <c r="B5526" s="12" t="s">
        <v>45</v>
      </c>
      <c r="C5526" s="13" t="s">
        <v>75</v>
      </c>
      <c r="D5526" s="14">
        <v>45398.2</v>
      </c>
      <c r="E5526" s="14">
        <v>45398.229861111111</v>
      </c>
      <c r="F5526" s="15">
        <v>2.9861111111111109E-2</v>
      </c>
      <c r="G5526" s="15">
        <v>1.8875</v>
      </c>
      <c r="H5526" s="13" t="s">
        <v>1566</v>
      </c>
      <c r="I5526" s="13">
        <v>613.62648333333334</v>
      </c>
    </row>
    <row r="5527" spans="1:9" x14ac:dyDescent="0.25">
      <c r="A5527" t="s">
        <v>1978</v>
      </c>
      <c r="B5527" s="9" t="s">
        <v>54</v>
      </c>
      <c r="C5527" s="8" t="s">
        <v>158</v>
      </c>
      <c r="D5527" s="10">
        <v>45578.705555555563</v>
      </c>
      <c r="E5527" s="10">
        <v>45578.73541666667</v>
      </c>
      <c r="F5527" s="11">
        <v>2.9861111111111109E-2</v>
      </c>
      <c r="G5527" s="11">
        <v>5.8333333333333327E-2</v>
      </c>
      <c r="H5527" s="8" t="s">
        <v>1908</v>
      </c>
      <c r="I5527" s="8">
        <v>613.62648333333334</v>
      </c>
    </row>
    <row r="5528" spans="1:9" x14ac:dyDescent="0.25">
      <c r="A5528" t="s">
        <v>1999</v>
      </c>
      <c r="B5528" s="9" t="s">
        <v>156</v>
      </c>
      <c r="C5528" s="8" t="s">
        <v>400</v>
      </c>
      <c r="D5528" s="10">
        <v>45555.713194444441</v>
      </c>
      <c r="E5528" s="10">
        <v>45555.743055555547</v>
      </c>
      <c r="F5528" s="11">
        <v>2.9861111111111109E-2</v>
      </c>
      <c r="G5528" s="11">
        <v>3.7499999999999999E-2</v>
      </c>
      <c r="H5528" s="8" t="s">
        <v>1908</v>
      </c>
      <c r="I5528" s="8">
        <v>613.62648333333334</v>
      </c>
    </row>
    <row r="5529" spans="1:9" x14ac:dyDescent="0.25">
      <c r="A5529" t="s">
        <v>2153</v>
      </c>
      <c r="B5529" s="9" t="s">
        <v>1352</v>
      </c>
      <c r="C5529" s="8" t="s">
        <v>1168</v>
      </c>
      <c r="D5529" s="10">
        <v>45389.814583333333</v>
      </c>
      <c r="E5529" s="10">
        <v>45389.844444444447</v>
      </c>
      <c r="F5529" s="11">
        <v>2.9861111111111109E-2</v>
      </c>
      <c r="G5529" s="11">
        <v>5.0694444444444438E-2</v>
      </c>
      <c r="H5529" s="8" t="s">
        <v>1908</v>
      </c>
      <c r="I5529" s="8">
        <v>613.62648333333334</v>
      </c>
    </row>
    <row r="5530" spans="1:9" x14ac:dyDescent="0.25">
      <c r="A5530" t="s">
        <v>1978</v>
      </c>
      <c r="B5530" s="9" t="s">
        <v>54</v>
      </c>
      <c r="C5530" s="8" t="s">
        <v>158</v>
      </c>
      <c r="D5530" s="10">
        <v>45380.720833333333</v>
      </c>
      <c r="E5530" s="10">
        <v>45380.750694444447</v>
      </c>
      <c r="F5530" s="11">
        <v>2.9861111111111109E-2</v>
      </c>
      <c r="G5530" s="11">
        <v>0.12083333333333331</v>
      </c>
      <c r="H5530" s="8" t="s">
        <v>1908</v>
      </c>
      <c r="I5530" s="8">
        <v>613.62648333333334</v>
      </c>
    </row>
    <row r="5531" spans="1:9" x14ac:dyDescent="0.25">
      <c r="A5531" t="s">
        <v>2232</v>
      </c>
      <c r="B5531" s="9" t="s">
        <v>1929</v>
      </c>
      <c r="C5531" s="8" t="s">
        <v>1931</v>
      </c>
      <c r="D5531" s="10">
        <v>45649.380555555559</v>
      </c>
      <c r="E5531" s="10">
        <v>45649.410416666673</v>
      </c>
      <c r="F5531" s="11">
        <v>2.9861111111111109E-2</v>
      </c>
      <c r="G5531" s="11">
        <v>0.96944444444444444</v>
      </c>
      <c r="H5531" s="8" t="s">
        <v>2207</v>
      </c>
      <c r="I5531" s="8">
        <v>613.62648333333334</v>
      </c>
    </row>
    <row r="5532" spans="1:9" x14ac:dyDescent="0.25">
      <c r="A5532" t="s">
        <v>2263</v>
      </c>
      <c r="B5532" s="12" t="s">
        <v>400</v>
      </c>
      <c r="C5532" s="13" t="s">
        <v>158</v>
      </c>
      <c r="D5532" s="14">
        <v>45617.850694444453</v>
      </c>
      <c r="E5532" s="14">
        <v>45617.880555555559</v>
      </c>
      <c r="F5532" s="15">
        <v>2.9861111111111109E-2</v>
      </c>
      <c r="G5532" s="15">
        <v>6.3194444444444442E-2</v>
      </c>
      <c r="H5532" s="13" t="s">
        <v>2207</v>
      </c>
      <c r="I5532" s="13">
        <v>613.62648333333334</v>
      </c>
    </row>
    <row r="5533" spans="1:9" x14ac:dyDescent="0.25">
      <c r="A5533" t="s">
        <v>2339</v>
      </c>
      <c r="B5533" s="9" t="s">
        <v>2338</v>
      </c>
      <c r="C5533" s="8" t="s">
        <v>125</v>
      </c>
      <c r="D5533" s="10">
        <v>45519.815972222219</v>
      </c>
      <c r="E5533" s="10">
        <v>45519.845833333333</v>
      </c>
      <c r="F5533" s="11">
        <v>2.9861111111111109E-2</v>
      </c>
      <c r="G5533" s="11">
        <v>0.82708333333333328</v>
      </c>
      <c r="H5533" s="8" t="s">
        <v>2207</v>
      </c>
      <c r="I5533" s="8">
        <v>613.62648333333334</v>
      </c>
    </row>
    <row r="5534" spans="1:9" x14ac:dyDescent="0.25">
      <c r="A5534" t="s">
        <v>1224</v>
      </c>
      <c r="B5534" s="9" t="s">
        <v>54</v>
      </c>
      <c r="C5534" s="8" t="s">
        <v>60</v>
      </c>
      <c r="D5534" s="10">
        <v>45395.677083333343</v>
      </c>
      <c r="E5534" s="10">
        <v>45395.706944444442</v>
      </c>
      <c r="F5534" s="11">
        <v>2.9861111111111109E-2</v>
      </c>
      <c r="G5534" s="11">
        <v>4.5138888888888888E-2</v>
      </c>
      <c r="H5534" s="8" t="s">
        <v>2207</v>
      </c>
      <c r="I5534" s="8">
        <v>613.62648333333334</v>
      </c>
    </row>
    <row r="5535" spans="1:9" x14ac:dyDescent="0.25">
      <c r="A5535" t="s">
        <v>1658</v>
      </c>
      <c r="B5535" s="12" t="s">
        <v>246</v>
      </c>
      <c r="C5535" s="13" t="s">
        <v>486</v>
      </c>
      <c r="D5535" s="14">
        <v>45370.581250000003</v>
      </c>
      <c r="E5535" s="14">
        <v>45370.611111111109</v>
      </c>
      <c r="F5535" s="15">
        <v>2.9861111111111109E-2</v>
      </c>
      <c r="G5535" s="15">
        <v>-0.53055555555555556</v>
      </c>
      <c r="H5535" s="13" t="s">
        <v>2207</v>
      </c>
      <c r="I5535" s="13">
        <v>613.62648333333334</v>
      </c>
    </row>
    <row r="5536" spans="1:9" x14ac:dyDescent="0.25">
      <c r="A5536" t="s">
        <v>2558</v>
      </c>
      <c r="B5536" s="9" t="s">
        <v>240</v>
      </c>
      <c r="C5536" s="8" t="s">
        <v>2556</v>
      </c>
      <c r="D5536" s="10">
        <v>45597.820138888892</v>
      </c>
      <c r="E5536" s="10">
        <v>45597.85</v>
      </c>
      <c r="F5536" s="11">
        <v>2.9861111111111109E-2</v>
      </c>
      <c r="G5536" s="11">
        <v>0.1027777777777778</v>
      </c>
      <c r="H5536" s="8" t="s">
        <v>2502</v>
      </c>
      <c r="I5536" s="8">
        <v>613.62648333333334</v>
      </c>
    </row>
    <row r="5537" spans="1:9" x14ac:dyDescent="0.25">
      <c r="A5537" t="s">
        <v>106</v>
      </c>
      <c r="B5537" s="12" t="s">
        <v>105</v>
      </c>
      <c r="C5537" s="13" t="s">
        <v>12</v>
      </c>
      <c r="D5537" s="14">
        <v>45578.840277777781</v>
      </c>
      <c r="E5537" s="14">
        <v>45578.870138888888</v>
      </c>
      <c r="F5537" s="15">
        <v>2.9861111111111109E-2</v>
      </c>
      <c r="G5537" s="15">
        <v>7.4999999999999997E-2</v>
      </c>
      <c r="H5537" s="13" t="s">
        <v>2502</v>
      </c>
      <c r="I5537" s="13">
        <v>613.62648333333334</v>
      </c>
    </row>
    <row r="5538" spans="1:9" x14ac:dyDescent="0.25">
      <c r="A5538" t="s">
        <v>1224</v>
      </c>
      <c r="B5538" s="12" t="s">
        <v>54</v>
      </c>
      <c r="C5538" s="13" t="s">
        <v>60</v>
      </c>
      <c r="D5538" s="14">
        <v>45429.916666666657</v>
      </c>
      <c r="E5538" s="14">
        <v>45429.946527777778</v>
      </c>
      <c r="F5538" s="15">
        <v>2.9861111111111109E-2</v>
      </c>
      <c r="G5538" s="15">
        <v>0.7895833333333333</v>
      </c>
      <c r="H5538" s="13" t="s">
        <v>2502</v>
      </c>
      <c r="I5538" s="13">
        <v>613.62648333333334</v>
      </c>
    </row>
    <row r="5539" spans="1:9" x14ac:dyDescent="0.25">
      <c r="A5539" t="s">
        <v>2774</v>
      </c>
      <c r="B5539" s="9" t="s">
        <v>494</v>
      </c>
      <c r="C5539" s="8" t="s">
        <v>2772</v>
      </c>
      <c r="D5539" s="10">
        <v>45430.597222222219</v>
      </c>
      <c r="E5539" s="10">
        <v>45430.627083333333</v>
      </c>
      <c r="F5539" s="11">
        <v>2.9861111111111109E-2</v>
      </c>
      <c r="G5539" s="11">
        <v>2.213194444444444</v>
      </c>
      <c r="H5539" s="8" t="s">
        <v>2715</v>
      </c>
      <c r="I5539" s="8">
        <v>613.62648333333334</v>
      </c>
    </row>
    <row r="5540" spans="1:9" x14ac:dyDescent="0.25">
      <c r="A5540" t="s">
        <v>686</v>
      </c>
      <c r="B5540" s="12" t="s">
        <v>54</v>
      </c>
      <c r="C5540" s="13" t="s">
        <v>143</v>
      </c>
      <c r="D5540" s="14">
        <v>45663.70416666667</v>
      </c>
      <c r="E5540" s="14">
        <v>45663.734027777777</v>
      </c>
      <c r="F5540" s="15">
        <v>2.9861111111111109E-2</v>
      </c>
      <c r="G5540" s="15">
        <v>5.2083333333333343E-2</v>
      </c>
      <c r="H5540" s="13" t="s">
        <v>2858</v>
      </c>
      <c r="I5540" s="13">
        <v>613.62648333333334</v>
      </c>
    </row>
    <row r="5541" spans="1:9" x14ac:dyDescent="0.25">
      <c r="A5541" t="s">
        <v>2990</v>
      </c>
      <c r="B5541" s="12" t="s">
        <v>400</v>
      </c>
      <c r="C5541" s="13" t="s">
        <v>1580</v>
      </c>
      <c r="D5541" s="14">
        <v>45444.323611111111</v>
      </c>
      <c r="E5541" s="14">
        <v>45444.353472222218</v>
      </c>
      <c r="F5541" s="15">
        <v>2.9861111111111109E-2</v>
      </c>
      <c r="G5541" s="15">
        <v>3.2638888888888891E-2</v>
      </c>
      <c r="H5541" s="13" t="s">
        <v>2858</v>
      </c>
      <c r="I5541" s="13">
        <v>613.62648333333334</v>
      </c>
    </row>
    <row r="5542" spans="1:9" x14ac:dyDescent="0.25">
      <c r="A5542" t="s">
        <v>157</v>
      </c>
      <c r="B5542" s="9" t="s">
        <v>156</v>
      </c>
      <c r="C5542" s="8" t="s">
        <v>54</v>
      </c>
      <c r="D5542" s="10">
        <v>45622.013194444437</v>
      </c>
      <c r="E5542" s="10">
        <v>45622.043055555558</v>
      </c>
      <c r="F5542" s="11">
        <v>2.9861111111111109E-2</v>
      </c>
      <c r="G5542" s="11">
        <v>4.9972222222222218</v>
      </c>
      <c r="H5542" s="8" t="s">
        <v>3096</v>
      </c>
      <c r="I5542" s="8">
        <v>613.62648333333334</v>
      </c>
    </row>
    <row r="5543" spans="1:9" x14ac:dyDescent="0.25">
      <c r="A5543" t="s">
        <v>3175</v>
      </c>
      <c r="B5543" s="12" t="s">
        <v>1762</v>
      </c>
      <c r="C5543" s="13" t="s">
        <v>1442</v>
      </c>
      <c r="D5543" s="14">
        <v>45473.42291666667</v>
      </c>
      <c r="E5543" s="14">
        <v>45473.452777777777</v>
      </c>
      <c r="F5543" s="15">
        <v>2.9861111111111109E-2</v>
      </c>
      <c r="G5543" s="15">
        <v>0.86736111111111114</v>
      </c>
      <c r="H5543" s="13" t="s">
        <v>3096</v>
      </c>
      <c r="I5543" s="13">
        <v>613.62648333333334</v>
      </c>
    </row>
    <row r="5544" spans="1:9" x14ac:dyDescent="0.25">
      <c r="A5544" t="s">
        <v>195</v>
      </c>
      <c r="B5544" s="12" t="s">
        <v>125</v>
      </c>
      <c r="C5544" s="13" t="s">
        <v>18</v>
      </c>
      <c r="D5544" s="14">
        <v>45615.074999999997</v>
      </c>
      <c r="E5544" s="14">
        <v>45615.104861111111</v>
      </c>
      <c r="F5544" s="15">
        <v>2.9861111111111109E-2</v>
      </c>
      <c r="G5544" s="15"/>
      <c r="H5544" s="13" t="s">
        <v>3277</v>
      </c>
      <c r="I5544" s="13">
        <v>613.62648333333334</v>
      </c>
    </row>
    <row r="5545" spans="1:9" x14ac:dyDescent="0.25">
      <c r="A5545" t="s">
        <v>1890</v>
      </c>
      <c r="B5545" s="12" t="s">
        <v>406</v>
      </c>
      <c r="C5545" s="13" t="s">
        <v>56</v>
      </c>
      <c r="D5545" s="14">
        <v>45539.624305555553</v>
      </c>
      <c r="E5545" s="14">
        <v>45539.654166666667</v>
      </c>
      <c r="F5545" s="15">
        <v>2.9861111111111109E-2</v>
      </c>
      <c r="G5545" s="15">
        <v>5.0694444444444438E-2</v>
      </c>
      <c r="H5545" s="13" t="s">
        <v>3277</v>
      </c>
      <c r="I5545" s="13">
        <v>613.62648333333334</v>
      </c>
    </row>
    <row r="5546" spans="1:9" x14ac:dyDescent="0.25">
      <c r="A5546" t="s">
        <v>195</v>
      </c>
      <c r="B5546" s="12" t="s">
        <v>125</v>
      </c>
      <c r="C5546" s="13" t="s">
        <v>18</v>
      </c>
      <c r="D5546" s="14">
        <v>45615.074999999997</v>
      </c>
      <c r="E5546" s="14">
        <v>45615.104861111111</v>
      </c>
      <c r="F5546" s="15">
        <v>2.9861111111111109E-2</v>
      </c>
      <c r="G5546" s="15"/>
      <c r="H5546" s="13" t="s">
        <v>3484</v>
      </c>
      <c r="I5546" s="13">
        <v>613.62648333333334</v>
      </c>
    </row>
    <row r="5547" spans="1:9" x14ac:dyDescent="0.25">
      <c r="A5547" t="s">
        <v>1890</v>
      </c>
      <c r="B5547" s="12" t="s">
        <v>406</v>
      </c>
      <c r="C5547" s="13" t="s">
        <v>56</v>
      </c>
      <c r="D5547" s="14">
        <v>45539.624305555553</v>
      </c>
      <c r="E5547" s="14">
        <v>45539.654166666667</v>
      </c>
      <c r="F5547" s="15">
        <v>2.9861111111111109E-2</v>
      </c>
      <c r="G5547" s="15">
        <v>5.0694444444444438E-2</v>
      </c>
      <c r="H5547" s="13" t="s">
        <v>3484</v>
      </c>
      <c r="I5547" s="13">
        <v>613.62648333333334</v>
      </c>
    </row>
    <row r="5548" spans="1:9" x14ac:dyDescent="0.25">
      <c r="A5548" t="s">
        <v>3150</v>
      </c>
      <c r="B5548" s="9" t="s">
        <v>89</v>
      </c>
      <c r="C5548" s="8" t="s">
        <v>376</v>
      </c>
      <c r="D5548" s="10">
        <v>45387.871527777781</v>
      </c>
      <c r="E5548" s="10">
        <v>45387.901388888888</v>
      </c>
      <c r="F5548" s="11">
        <v>2.9861111111111109E-2</v>
      </c>
      <c r="G5548" s="11">
        <v>0.75486111111111109</v>
      </c>
      <c r="H5548" s="8" t="s">
        <v>3485</v>
      </c>
      <c r="I5548" s="8">
        <v>613.62648333333334</v>
      </c>
    </row>
    <row r="5549" spans="1:9" x14ac:dyDescent="0.25">
      <c r="A5549" t="s">
        <v>1010</v>
      </c>
      <c r="B5549" s="12" t="s">
        <v>156</v>
      </c>
      <c r="C5549" s="13" t="s">
        <v>32</v>
      </c>
      <c r="D5549" s="14">
        <v>45379.841666666667</v>
      </c>
      <c r="E5549" s="14">
        <v>45379.871527777781</v>
      </c>
      <c r="F5549" s="15">
        <v>2.9861111111111109E-2</v>
      </c>
      <c r="G5549" s="15">
        <v>7.9861111111111105E-2</v>
      </c>
      <c r="H5549" s="13" t="s">
        <v>3485</v>
      </c>
      <c r="I5549" s="13">
        <v>613.62648333333334</v>
      </c>
    </row>
    <row r="5550" spans="1:9" x14ac:dyDescent="0.25">
      <c r="A5550" t="s">
        <v>686</v>
      </c>
      <c r="B5550" s="9" t="s">
        <v>54</v>
      </c>
      <c r="C5550" s="8" t="s">
        <v>143</v>
      </c>
      <c r="D5550" s="10">
        <v>45373.599999999999</v>
      </c>
      <c r="E5550" s="10">
        <v>45373.629861111112</v>
      </c>
      <c r="F5550" s="11">
        <v>2.9861111111111109E-2</v>
      </c>
      <c r="G5550" s="11">
        <v>4.3055555555555562E-2</v>
      </c>
      <c r="H5550" s="8" t="s">
        <v>3485</v>
      </c>
      <c r="I5550" s="8">
        <v>613.62648333333334</v>
      </c>
    </row>
    <row r="5551" spans="1:9" x14ac:dyDescent="0.25">
      <c r="A5551" t="s">
        <v>249</v>
      </c>
      <c r="B5551" s="12" t="s">
        <v>89</v>
      </c>
      <c r="C5551" s="13" t="s">
        <v>125</v>
      </c>
      <c r="D5551" s="14">
        <v>45556.708333333343</v>
      </c>
      <c r="E5551" s="14">
        <v>45556.738194444442</v>
      </c>
      <c r="F5551" s="15">
        <v>2.9861111111111109E-2</v>
      </c>
      <c r="G5551" s="15">
        <v>0.86041666666666672</v>
      </c>
      <c r="H5551" s="13" t="s">
        <v>3703</v>
      </c>
      <c r="I5551" s="13">
        <v>613.62648333333334</v>
      </c>
    </row>
    <row r="5552" spans="1:9" x14ac:dyDescent="0.25">
      <c r="A5552" t="s">
        <v>3799</v>
      </c>
      <c r="B5552" s="9" t="s">
        <v>583</v>
      </c>
      <c r="C5552" s="8" t="s">
        <v>32</v>
      </c>
      <c r="D5552" s="10">
        <v>45522.910416666673</v>
      </c>
      <c r="E5552" s="10">
        <v>45522.94027777778</v>
      </c>
      <c r="F5552" s="11">
        <v>2.9861111111111109E-2</v>
      </c>
      <c r="G5552" s="11"/>
      <c r="H5552" s="8" t="s">
        <v>3703</v>
      </c>
      <c r="I5552" s="8">
        <v>613.62648333333334</v>
      </c>
    </row>
    <row r="5553" spans="1:9" x14ac:dyDescent="0.25">
      <c r="A5553" t="s">
        <v>4121</v>
      </c>
      <c r="B5553" s="12" t="s">
        <v>732</v>
      </c>
      <c r="C5553" s="13" t="s">
        <v>2181</v>
      </c>
      <c r="D5553" s="14">
        <v>45632.813194444447</v>
      </c>
      <c r="E5553" s="14">
        <v>45632.843055555553</v>
      </c>
      <c r="F5553" s="15">
        <v>2.9861111111111109E-2</v>
      </c>
      <c r="G5553" s="15">
        <v>8.8243055555555561</v>
      </c>
      <c r="H5553" s="13" t="s">
        <v>4100</v>
      </c>
      <c r="I5553" s="13">
        <v>613.62648333333334</v>
      </c>
    </row>
    <row r="5554" spans="1:9" x14ac:dyDescent="0.25">
      <c r="A5554" t="s">
        <v>4171</v>
      </c>
      <c r="B5554" s="9" t="s">
        <v>2018</v>
      </c>
      <c r="C5554" s="8" t="s">
        <v>677</v>
      </c>
      <c r="D5554" s="10">
        <v>45550.551388888889</v>
      </c>
      <c r="E5554" s="10">
        <v>45550.581250000003</v>
      </c>
      <c r="F5554" s="11">
        <v>2.9861111111111109E-2</v>
      </c>
      <c r="G5554" s="11">
        <v>0.1215277777777778</v>
      </c>
      <c r="H5554" s="8" t="s">
        <v>4100</v>
      </c>
      <c r="I5554" s="8">
        <v>613.62648333333334</v>
      </c>
    </row>
    <row r="5555" spans="1:9" x14ac:dyDescent="0.25">
      <c r="A5555" t="s">
        <v>2820</v>
      </c>
      <c r="B5555" s="12" t="s">
        <v>287</v>
      </c>
      <c r="C5555" s="13" t="s">
        <v>22</v>
      </c>
      <c r="D5555" s="14">
        <v>45537.929166666669</v>
      </c>
      <c r="E5555" s="14">
        <v>45537.959027777782</v>
      </c>
      <c r="F5555" s="15">
        <v>2.9861111111111109E-2</v>
      </c>
      <c r="G5555" s="15">
        <v>0.64930555555555558</v>
      </c>
      <c r="H5555" s="13" t="s">
        <v>4100</v>
      </c>
      <c r="I5555" s="13">
        <v>613.62648333333334</v>
      </c>
    </row>
    <row r="5556" spans="1:9" x14ac:dyDescent="0.25">
      <c r="A5556" t="s">
        <v>4289</v>
      </c>
      <c r="B5556" s="9" t="s">
        <v>1391</v>
      </c>
      <c r="C5556" s="8" t="s">
        <v>107</v>
      </c>
      <c r="D5556" s="10">
        <v>45680.931250000001</v>
      </c>
      <c r="E5556" s="10">
        <v>45680.961111111108</v>
      </c>
      <c r="F5556" s="11">
        <v>2.9861111111111109E-2</v>
      </c>
      <c r="G5556" s="11"/>
      <c r="H5556" s="8" t="s">
        <v>4288</v>
      </c>
      <c r="I5556" s="8">
        <v>613.62648333333334</v>
      </c>
    </row>
    <row r="5557" spans="1:9" x14ac:dyDescent="0.25">
      <c r="A5557" t="s">
        <v>513</v>
      </c>
      <c r="B5557" s="12" t="s">
        <v>18</v>
      </c>
      <c r="C5557" s="13" t="s">
        <v>125</v>
      </c>
      <c r="D5557" s="14">
        <v>45440.85833333333</v>
      </c>
      <c r="E5557" s="14">
        <v>45440.888194444437</v>
      </c>
      <c r="F5557" s="15">
        <v>2.9861111111111109E-2</v>
      </c>
      <c r="G5557" s="15">
        <v>0.9604166666666667</v>
      </c>
      <c r="H5557" s="13" t="s">
        <v>4288</v>
      </c>
      <c r="I5557" s="13">
        <v>613.62648333333334</v>
      </c>
    </row>
    <row r="5558" spans="1:9" x14ac:dyDescent="0.25">
      <c r="A5558" t="s">
        <v>2263</v>
      </c>
      <c r="B5558" s="9" t="s">
        <v>400</v>
      </c>
      <c r="C5558" s="8" t="s">
        <v>158</v>
      </c>
      <c r="D5558" s="10">
        <v>45400.026388888888</v>
      </c>
      <c r="E5558" s="10">
        <v>45400.056250000001</v>
      </c>
      <c r="F5558" s="11">
        <v>2.9861111111111109E-2</v>
      </c>
      <c r="G5558" s="11">
        <v>1.680555555555556</v>
      </c>
      <c r="H5558" s="8" t="s">
        <v>4288</v>
      </c>
      <c r="I5558" s="8">
        <v>613.62648333333334</v>
      </c>
    </row>
    <row r="5559" spans="1:9" x14ac:dyDescent="0.25">
      <c r="A5559" t="s">
        <v>195</v>
      </c>
      <c r="B5559" s="12" t="s">
        <v>125</v>
      </c>
      <c r="C5559" s="13" t="s">
        <v>18</v>
      </c>
      <c r="D5559" s="14">
        <v>45393.181944444441</v>
      </c>
      <c r="E5559" s="14">
        <v>45393.211805555547</v>
      </c>
      <c r="F5559" s="15">
        <v>2.9861111111111109E-2</v>
      </c>
      <c r="G5559" s="15">
        <v>0.72083333333333333</v>
      </c>
      <c r="H5559" s="13" t="s">
        <v>4485</v>
      </c>
      <c r="I5559" s="13">
        <v>613.62648333333334</v>
      </c>
    </row>
    <row r="5560" spans="1:9" x14ac:dyDescent="0.25">
      <c r="A5560" t="s">
        <v>4637</v>
      </c>
      <c r="B5560" s="12" t="s">
        <v>578</v>
      </c>
      <c r="C5560" s="13" t="s">
        <v>4086</v>
      </c>
      <c r="D5560" s="14">
        <v>45345.60833333333</v>
      </c>
      <c r="E5560" s="14">
        <v>45345.638194444437</v>
      </c>
      <c r="F5560" s="15">
        <v>2.9861111111111109E-2</v>
      </c>
      <c r="G5560" s="15">
        <v>9.4444444444444442E-2</v>
      </c>
      <c r="H5560" s="13" t="s">
        <v>4485</v>
      </c>
      <c r="I5560" s="13">
        <v>613.62648333333334</v>
      </c>
    </row>
    <row r="5561" spans="1:9" x14ac:dyDescent="0.25">
      <c r="A5561" t="s">
        <v>293</v>
      </c>
      <c r="B5561" s="9" t="s">
        <v>35</v>
      </c>
      <c r="C5561" s="8" t="s">
        <v>35</v>
      </c>
      <c r="D5561" s="10">
        <v>45639.856944444437</v>
      </c>
      <c r="E5561" s="10">
        <v>45639.886805555558</v>
      </c>
      <c r="F5561" s="11">
        <v>2.9861111111111109E-2</v>
      </c>
      <c r="G5561" s="11">
        <v>1.78125</v>
      </c>
      <c r="H5561" s="8" t="s">
        <v>4654</v>
      </c>
      <c r="I5561" s="8">
        <v>613.62648333333334</v>
      </c>
    </row>
    <row r="5562" spans="1:9" x14ac:dyDescent="0.25">
      <c r="A5562" t="s">
        <v>4699</v>
      </c>
      <c r="B5562" s="9" t="s">
        <v>162</v>
      </c>
      <c r="C5562" s="8" t="s">
        <v>113</v>
      </c>
      <c r="D5562" s="10">
        <v>45585.794444444437</v>
      </c>
      <c r="E5562" s="10">
        <v>45585.824305555558</v>
      </c>
      <c r="F5562" s="11">
        <v>2.9861111111111109E-2</v>
      </c>
      <c r="G5562" s="11">
        <v>5.2083333333333343E-2</v>
      </c>
      <c r="H5562" s="8" t="s">
        <v>4654</v>
      </c>
      <c r="I5562" s="8">
        <v>613.62648333333334</v>
      </c>
    </row>
    <row r="5563" spans="1:9" x14ac:dyDescent="0.25">
      <c r="A5563" t="s">
        <v>195</v>
      </c>
      <c r="B5563" s="12" t="s">
        <v>125</v>
      </c>
      <c r="C5563" s="13" t="s">
        <v>18</v>
      </c>
      <c r="D5563" s="14">
        <v>45668.852083333331</v>
      </c>
      <c r="E5563" s="14">
        <v>45668.881944444453</v>
      </c>
      <c r="F5563" s="15">
        <v>2.9861111111111109E-2</v>
      </c>
      <c r="G5563" s="15">
        <v>0.70208333333333328</v>
      </c>
      <c r="H5563" s="13" t="s">
        <v>4776</v>
      </c>
      <c r="I5563" s="13">
        <v>613.62648333333334</v>
      </c>
    </row>
    <row r="5564" spans="1:9" x14ac:dyDescent="0.25">
      <c r="A5564" t="s">
        <v>4820</v>
      </c>
      <c r="B5564" s="12" t="s">
        <v>662</v>
      </c>
      <c r="C5564" s="13" t="s">
        <v>125</v>
      </c>
      <c r="D5564" s="14">
        <v>45606.794444444437</v>
      </c>
      <c r="E5564" s="14">
        <v>45606.824305555558</v>
      </c>
      <c r="F5564" s="15">
        <v>2.9861111111111109E-2</v>
      </c>
      <c r="G5564" s="15">
        <v>4.7687499999999998</v>
      </c>
      <c r="H5564" s="13" t="s">
        <v>4776</v>
      </c>
      <c r="I5564" s="13">
        <v>613.62648333333334</v>
      </c>
    </row>
    <row r="5565" spans="1:9" x14ac:dyDescent="0.25">
      <c r="A5565" t="s">
        <v>688</v>
      </c>
      <c r="B5565" s="12" t="s">
        <v>143</v>
      </c>
      <c r="C5565" s="13" t="s">
        <v>32</v>
      </c>
      <c r="D5565" s="14">
        <v>45401.918055555558</v>
      </c>
      <c r="E5565" s="14">
        <v>45401.947222222218</v>
      </c>
      <c r="F5565" s="15">
        <v>2.9166666666666671E-2</v>
      </c>
      <c r="G5565" s="15">
        <v>0.77777777777777779</v>
      </c>
      <c r="H5565" s="13" t="s">
        <v>418</v>
      </c>
      <c r="I5565" s="13">
        <v>599.35609999999997</v>
      </c>
    </row>
    <row r="5566" spans="1:9" x14ac:dyDescent="0.25">
      <c r="A5566" t="s">
        <v>720</v>
      </c>
      <c r="B5566" s="12" t="s">
        <v>18</v>
      </c>
      <c r="C5566" s="13" t="s">
        <v>718</v>
      </c>
      <c r="D5566" s="14">
        <v>45385.609027777777</v>
      </c>
      <c r="E5566" s="14">
        <v>45385.638194444437</v>
      </c>
      <c r="F5566" s="15">
        <v>2.9166666666666671E-2</v>
      </c>
      <c r="G5566" s="15">
        <v>5.4166666666666669E-2</v>
      </c>
      <c r="H5566" s="13" t="s">
        <v>418</v>
      </c>
      <c r="I5566" s="13">
        <v>599.35609999999997</v>
      </c>
    </row>
    <row r="5567" spans="1:9" x14ac:dyDescent="0.25">
      <c r="A5567" t="s">
        <v>25</v>
      </c>
      <c r="B5567" s="9" t="s">
        <v>24</v>
      </c>
      <c r="C5567" s="8" t="s">
        <v>22</v>
      </c>
      <c r="D5567" s="10">
        <v>45680.902083333327</v>
      </c>
      <c r="E5567" s="10">
        <v>45680.931250000001</v>
      </c>
      <c r="F5567" s="11">
        <v>2.9166666666666671E-2</v>
      </c>
      <c r="G5567" s="11">
        <v>0.77708333333333335</v>
      </c>
      <c r="H5567" s="8" t="s">
        <v>791</v>
      </c>
      <c r="I5567" s="8">
        <v>599.35609999999997</v>
      </c>
    </row>
    <row r="5568" spans="1:9" x14ac:dyDescent="0.25">
      <c r="A5568" t="s">
        <v>157</v>
      </c>
      <c r="B5568" s="12" t="s">
        <v>156</v>
      </c>
      <c r="C5568" s="13" t="s">
        <v>54</v>
      </c>
      <c r="D5568" s="14">
        <v>45510.741666666669</v>
      </c>
      <c r="E5568" s="14">
        <v>45510.770833333343</v>
      </c>
      <c r="F5568" s="15">
        <v>2.9166666666666671E-2</v>
      </c>
      <c r="G5568" s="15">
        <v>0.14166666666666669</v>
      </c>
      <c r="H5568" s="13" t="s">
        <v>791</v>
      </c>
      <c r="I5568" s="13">
        <v>599.35609999999997</v>
      </c>
    </row>
    <row r="5569" spans="1:9" x14ac:dyDescent="0.25">
      <c r="A5569" t="s">
        <v>989</v>
      </c>
      <c r="B5569" s="12" t="s">
        <v>18</v>
      </c>
      <c r="C5569" s="13" t="s">
        <v>987</v>
      </c>
      <c r="D5569" s="14">
        <v>45424.68472222222</v>
      </c>
      <c r="E5569" s="14">
        <v>45424.713888888888</v>
      </c>
      <c r="F5569" s="15">
        <v>2.9166666666666671E-2</v>
      </c>
      <c r="G5569" s="15">
        <v>0.76249999999999996</v>
      </c>
      <c r="H5569" s="13" t="s">
        <v>791</v>
      </c>
      <c r="I5569" s="13">
        <v>599.35609999999997</v>
      </c>
    </row>
    <row r="5570" spans="1:9" x14ac:dyDescent="0.25">
      <c r="A5570" t="s">
        <v>752</v>
      </c>
      <c r="B5570" s="12" t="s">
        <v>75</v>
      </c>
      <c r="C5570" s="13" t="s">
        <v>156</v>
      </c>
      <c r="D5570" s="14">
        <v>45363.768750000003</v>
      </c>
      <c r="E5570" s="14">
        <v>45363.79791666667</v>
      </c>
      <c r="F5570" s="15">
        <v>2.9166666666666671E-2</v>
      </c>
      <c r="G5570" s="15"/>
      <c r="H5570" s="13" t="s">
        <v>791</v>
      </c>
      <c r="I5570" s="13">
        <v>599.35609999999997</v>
      </c>
    </row>
    <row r="5571" spans="1:9" x14ac:dyDescent="0.25">
      <c r="A5571" t="s">
        <v>157</v>
      </c>
      <c r="B5571" s="12" t="s">
        <v>156</v>
      </c>
      <c r="C5571" s="13" t="s">
        <v>54</v>
      </c>
      <c r="D5571" s="14">
        <v>45460.753472222219</v>
      </c>
      <c r="E5571" s="14">
        <v>45460.782638888893</v>
      </c>
      <c r="F5571" s="15">
        <v>2.9166666666666671E-2</v>
      </c>
      <c r="G5571" s="15">
        <v>9.6527777777777782E-2</v>
      </c>
      <c r="H5571" s="13" t="s">
        <v>1085</v>
      </c>
      <c r="I5571" s="13">
        <v>599.35609999999997</v>
      </c>
    </row>
    <row r="5572" spans="1:9" x14ac:dyDescent="0.25">
      <c r="A5572" t="s">
        <v>1269</v>
      </c>
      <c r="B5572" s="12" t="s">
        <v>68</v>
      </c>
      <c r="C5572" s="13" t="s">
        <v>869</v>
      </c>
      <c r="D5572" s="14">
        <v>45600.09652777778</v>
      </c>
      <c r="E5572" s="14">
        <v>45600.125694444447</v>
      </c>
      <c r="F5572" s="15">
        <v>2.9166666666666671E-2</v>
      </c>
      <c r="G5572" s="15">
        <v>0.66666666666666663</v>
      </c>
      <c r="H5572" s="13" t="s">
        <v>1314</v>
      </c>
      <c r="I5572" s="13">
        <v>599.35609999999997</v>
      </c>
    </row>
    <row r="5573" spans="1:9" x14ac:dyDescent="0.25">
      <c r="A5573" t="s">
        <v>513</v>
      </c>
      <c r="B5573" s="9" t="s">
        <v>18</v>
      </c>
      <c r="C5573" s="8" t="s">
        <v>125</v>
      </c>
      <c r="D5573" s="10">
        <v>45357.96875</v>
      </c>
      <c r="E5573" s="10">
        <v>45357.997916666667</v>
      </c>
      <c r="F5573" s="11">
        <v>2.9166666666666671E-2</v>
      </c>
      <c r="G5573" s="11">
        <v>-0.92569444444444449</v>
      </c>
      <c r="H5573" s="8" t="s">
        <v>1314</v>
      </c>
      <c r="I5573" s="8">
        <v>599.35609999999997</v>
      </c>
    </row>
    <row r="5574" spans="1:9" x14ac:dyDescent="0.25">
      <c r="A5574" t="s">
        <v>1563</v>
      </c>
      <c r="B5574" s="12" t="s">
        <v>316</v>
      </c>
      <c r="C5574" s="13" t="s">
        <v>125</v>
      </c>
      <c r="D5574" s="14">
        <v>45319.819444444453</v>
      </c>
      <c r="E5574" s="14">
        <v>45319.848611111112</v>
      </c>
      <c r="F5574" s="15">
        <v>2.9166666666666671E-2</v>
      </c>
      <c r="G5574" s="15">
        <v>0.82708333333333328</v>
      </c>
      <c r="H5574" s="13" t="s">
        <v>1314</v>
      </c>
      <c r="I5574" s="13">
        <v>599.35609999999997</v>
      </c>
    </row>
    <row r="5575" spans="1:9" x14ac:dyDescent="0.25">
      <c r="A5575" t="s">
        <v>1584</v>
      </c>
      <c r="B5575" s="9" t="s">
        <v>640</v>
      </c>
      <c r="C5575" s="8" t="s">
        <v>240</v>
      </c>
      <c r="D5575" s="10">
        <v>45662.854861111111</v>
      </c>
      <c r="E5575" s="10">
        <v>45662.884027777778</v>
      </c>
      <c r="F5575" s="11">
        <v>2.9166666666666671E-2</v>
      </c>
      <c r="G5575" s="11">
        <v>4.0250000000000004</v>
      </c>
      <c r="H5575" s="8" t="s">
        <v>1566</v>
      </c>
      <c r="I5575" s="8">
        <v>599.35609999999997</v>
      </c>
    </row>
    <row r="5576" spans="1:9" x14ac:dyDescent="0.25">
      <c r="A5576" t="s">
        <v>1638</v>
      </c>
      <c r="B5576" s="12" t="s">
        <v>445</v>
      </c>
      <c r="C5576" s="13" t="s">
        <v>847</v>
      </c>
      <c r="D5576" s="14">
        <v>45620.775000000001</v>
      </c>
      <c r="E5576" s="14">
        <v>45620.804166666669</v>
      </c>
      <c r="F5576" s="15">
        <v>2.9166666666666671E-2</v>
      </c>
      <c r="G5576" s="15">
        <v>5.4166666666666669E-2</v>
      </c>
      <c r="H5576" s="13" t="s">
        <v>1566</v>
      </c>
      <c r="I5576" s="13">
        <v>599.35609999999997</v>
      </c>
    </row>
    <row r="5577" spans="1:9" x14ac:dyDescent="0.25">
      <c r="A5577" t="s">
        <v>1404</v>
      </c>
      <c r="B5577" s="9" t="s">
        <v>18</v>
      </c>
      <c r="C5577" s="8" t="s">
        <v>376</v>
      </c>
      <c r="D5577" s="10">
        <v>45615.6875</v>
      </c>
      <c r="E5577" s="10">
        <v>45615.716666666667</v>
      </c>
      <c r="F5577" s="11">
        <v>2.9166666666666671E-2</v>
      </c>
      <c r="G5577" s="11">
        <v>0.3215277777777778</v>
      </c>
      <c r="H5577" s="8" t="s">
        <v>1566</v>
      </c>
      <c r="I5577" s="8">
        <v>599.35609999999997</v>
      </c>
    </row>
    <row r="5578" spans="1:9" x14ac:dyDescent="0.25">
      <c r="A5578" t="s">
        <v>686</v>
      </c>
      <c r="B5578" s="12" t="s">
        <v>54</v>
      </c>
      <c r="C5578" s="13" t="s">
        <v>143</v>
      </c>
      <c r="D5578" s="14">
        <v>45431.956944444442</v>
      </c>
      <c r="E5578" s="14">
        <v>45431.986111111109</v>
      </c>
      <c r="F5578" s="15">
        <v>2.9166666666666671E-2</v>
      </c>
      <c r="G5578" s="15">
        <v>4.2361111111111113E-2</v>
      </c>
      <c r="H5578" s="13" t="s">
        <v>1566</v>
      </c>
      <c r="I5578" s="13">
        <v>599.35609999999997</v>
      </c>
    </row>
    <row r="5579" spans="1:9" x14ac:dyDescent="0.25">
      <c r="A5579" t="s">
        <v>1815</v>
      </c>
      <c r="B5579" s="12" t="s">
        <v>240</v>
      </c>
      <c r="C5579" s="13" t="s">
        <v>640</v>
      </c>
      <c r="D5579" s="14">
        <v>45409.670138888891</v>
      </c>
      <c r="E5579" s="14">
        <v>45409.699305555558</v>
      </c>
      <c r="F5579" s="15">
        <v>2.9166666666666671E-2</v>
      </c>
      <c r="G5579" s="15">
        <v>6.8750000000000006E-2</v>
      </c>
      <c r="H5579" s="13" t="s">
        <v>1566</v>
      </c>
      <c r="I5579" s="13">
        <v>599.35609999999997</v>
      </c>
    </row>
    <row r="5580" spans="1:9" x14ac:dyDescent="0.25">
      <c r="A5580" t="s">
        <v>1156</v>
      </c>
      <c r="B5580" s="12" t="s">
        <v>143</v>
      </c>
      <c r="C5580" s="13" t="s">
        <v>54</v>
      </c>
      <c r="D5580" s="14">
        <v>45380.650694444441</v>
      </c>
      <c r="E5580" s="14">
        <v>45380.679861111108</v>
      </c>
      <c r="F5580" s="15">
        <v>2.9166666666666671E-2</v>
      </c>
      <c r="G5580" s="15">
        <v>4.0972222222222222E-2</v>
      </c>
      <c r="H5580" s="13" t="s">
        <v>1908</v>
      </c>
      <c r="I5580" s="13">
        <v>599.35609999999997</v>
      </c>
    </row>
    <row r="5581" spans="1:9" x14ac:dyDescent="0.25">
      <c r="A5581" t="s">
        <v>2340</v>
      </c>
      <c r="B5581" s="12" t="s">
        <v>1232</v>
      </c>
      <c r="C5581" s="13" t="s">
        <v>2338</v>
      </c>
      <c r="D5581" s="14">
        <v>45519.738888888889</v>
      </c>
      <c r="E5581" s="14">
        <v>45519.768055555563</v>
      </c>
      <c r="F5581" s="15">
        <v>2.9166666666666671E-2</v>
      </c>
      <c r="G5581" s="15">
        <v>4.791666666666667E-2</v>
      </c>
      <c r="H5581" s="13" t="s">
        <v>2207</v>
      </c>
      <c r="I5581" s="13">
        <v>599.35609999999997</v>
      </c>
    </row>
    <row r="5582" spans="1:9" x14ac:dyDescent="0.25">
      <c r="A5582" t="s">
        <v>2403</v>
      </c>
      <c r="B5582" s="9" t="s">
        <v>75</v>
      </c>
      <c r="C5582" s="8" t="s">
        <v>1324</v>
      </c>
      <c r="D5582" s="10">
        <v>45430.75277777778</v>
      </c>
      <c r="E5582" s="10">
        <v>45430.781944444447</v>
      </c>
      <c r="F5582" s="11">
        <v>2.9166666666666671E-2</v>
      </c>
      <c r="G5582" s="11">
        <v>0.94374999999999998</v>
      </c>
      <c r="H5582" s="8" t="s">
        <v>2207</v>
      </c>
      <c r="I5582" s="8">
        <v>599.35609999999997</v>
      </c>
    </row>
    <row r="5583" spans="1:9" x14ac:dyDescent="0.25">
      <c r="A5583" t="s">
        <v>195</v>
      </c>
      <c r="B5583" s="9" t="s">
        <v>125</v>
      </c>
      <c r="C5583" s="8" t="s">
        <v>18</v>
      </c>
      <c r="D5583" s="10">
        <v>45398.598611111112</v>
      </c>
      <c r="E5583" s="10">
        <v>45398.62777777778</v>
      </c>
      <c r="F5583" s="11">
        <v>2.9166666666666671E-2</v>
      </c>
      <c r="G5583" s="11">
        <v>1.163194444444444</v>
      </c>
      <c r="H5583" s="8" t="s">
        <v>2207</v>
      </c>
      <c r="I5583" s="8">
        <v>599.35609999999997</v>
      </c>
    </row>
    <row r="5584" spans="1:9" x14ac:dyDescent="0.25">
      <c r="A5584" t="s">
        <v>106</v>
      </c>
      <c r="B5584" s="12" t="s">
        <v>105</v>
      </c>
      <c r="C5584" s="13" t="s">
        <v>12</v>
      </c>
      <c r="D5584" s="14">
        <v>45479.645138888889</v>
      </c>
      <c r="E5584" s="14">
        <v>45479.674305555563</v>
      </c>
      <c r="F5584" s="15">
        <v>2.9166666666666671E-2</v>
      </c>
      <c r="G5584" s="15">
        <v>1.9201388888888891</v>
      </c>
      <c r="H5584" s="13" t="s">
        <v>2502</v>
      </c>
      <c r="I5584" s="13">
        <v>599.35609999999997</v>
      </c>
    </row>
    <row r="5585" spans="1:9" x14ac:dyDescent="0.25">
      <c r="A5585" t="s">
        <v>2820</v>
      </c>
      <c r="B5585" s="12" t="s">
        <v>287</v>
      </c>
      <c r="C5585" s="13" t="s">
        <v>22</v>
      </c>
      <c r="D5585" s="14">
        <v>45370.829861111109</v>
      </c>
      <c r="E5585" s="14">
        <v>45370.859027777777</v>
      </c>
      <c r="F5585" s="15">
        <v>2.9166666666666671E-2</v>
      </c>
      <c r="G5585" s="15">
        <v>1.8659722222222219</v>
      </c>
      <c r="H5585" s="13" t="s">
        <v>2715</v>
      </c>
      <c r="I5585" s="13">
        <v>599.35609999999997</v>
      </c>
    </row>
    <row r="5586" spans="1:9" x14ac:dyDescent="0.25">
      <c r="A5586" t="s">
        <v>1156</v>
      </c>
      <c r="B5586" s="9" t="s">
        <v>143</v>
      </c>
      <c r="C5586" s="8" t="s">
        <v>54</v>
      </c>
      <c r="D5586" s="10">
        <v>45423.074999999997</v>
      </c>
      <c r="E5586" s="10">
        <v>45423.104166666657</v>
      </c>
      <c r="F5586" s="11">
        <v>2.9166666666666671E-2</v>
      </c>
      <c r="G5586" s="11">
        <v>1.6131944444444439</v>
      </c>
      <c r="H5586" s="8" t="s">
        <v>2858</v>
      </c>
      <c r="I5586" s="8">
        <v>599.35609999999997</v>
      </c>
    </row>
    <row r="5587" spans="1:9" x14ac:dyDescent="0.25">
      <c r="A5587" t="s">
        <v>752</v>
      </c>
      <c r="B5587" s="12" t="s">
        <v>75</v>
      </c>
      <c r="C5587" s="13" t="s">
        <v>156</v>
      </c>
      <c r="D5587" s="14">
        <v>45347.40347222222</v>
      </c>
      <c r="E5587" s="14">
        <v>45347.432638888888</v>
      </c>
      <c r="F5587" s="15">
        <v>2.9166666666666671E-2</v>
      </c>
      <c r="G5587" s="15">
        <v>0.35833333333333328</v>
      </c>
      <c r="H5587" s="13" t="s">
        <v>2858</v>
      </c>
      <c r="I5587" s="13">
        <v>599.35609999999997</v>
      </c>
    </row>
    <row r="5588" spans="1:9" x14ac:dyDescent="0.25">
      <c r="A5588" t="s">
        <v>1074</v>
      </c>
      <c r="B5588" s="12" t="s">
        <v>105</v>
      </c>
      <c r="C5588" s="13" t="s">
        <v>246</v>
      </c>
      <c r="D5588" s="14">
        <v>45656.681944444441</v>
      </c>
      <c r="E5588" s="14">
        <v>45656.711111111108</v>
      </c>
      <c r="F5588" s="15">
        <v>2.9166666666666671E-2</v>
      </c>
      <c r="G5588" s="15">
        <v>1.0451388888888891</v>
      </c>
      <c r="H5588" s="13" t="s">
        <v>3096</v>
      </c>
      <c r="I5588" s="13">
        <v>599.35609999999997</v>
      </c>
    </row>
    <row r="5589" spans="1:9" x14ac:dyDescent="0.25">
      <c r="A5589" t="s">
        <v>1999</v>
      </c>
      <c r="B5589" s="12" t="s">
        <v>156</v>
      </c>
      <c r="C5589" s="13" t="s">
        <v>400</v>
      </c>
      <c r="D5589" s="14">
        <v>45654.684027777781</v>
      </c>
      <c r="E5589" s="14">
        <v>45654.713194444441</v>
      </c>
      <c r="F5589" s="15">
        <v>2.9166666666666671E-2</v>
      </c>
      <c r="G5589" s="15">
        <v>3.5416666666666673E-2</v>
      </c>
      <c r="H5589" s="13" t="s">
        <v>3096</v>
      </c>
      <c r="I5589" s="13">
        <v>599.35609999999997</v>
      </c>
    </row>
    <row r="5590" spans="1:9" x14ac:dyDescent="0.25">
      <c r="A5590" t="s">
        <v>463</v>
      </c>
      <c r="B5590" s="9" t="s">
        <v>22</v>
      </c>
      <c r="C5590" s="8" t="s">
        <v>130</v>
      </c>
      <c r="D5590" s="10">
        <v>45637.697916666657</v>
      </c>
      <c r="E5590" s="10">
        <v>45637.727083333331</v>
      </c>
      <c r="F5590" s="11">
        <v>2.9166666666666671E-2</v>
      </c>
      <c r="G5590" s="11">
        <v>0.05</v>
      </c>
      <c r="H5590" s="8" t="s">
        <v>3096</v>
      </c>
      <c r="I5590" s="8">
        <v>599.35609999999997</v>
      </c>
    </row>
    <row r="5591" spans="1:9" x14ac:dyDescent="0.25">
      <c r="A5591" t="s">
        <v>3212</v>
      </c>
      <c r="B5591" s="9" t="s">
        <v>2200</v>
      </c>
      <c r="C5591" s="8" t="s">
        <v>2663</v>
      </c>
      <c r="D5591" s="10">
        <v>45402.669444444437</v>
      </c>
      <c r="E5591" s="10">
        <v>45402.698611111111</v>
      </c>
      <c r="F5591" s="11">
        <v>2.9166666666666671E-2</v>
      </c>
      <c r="G5591" s="11">
        <v>1.084027777777778</v>
      </c>
      <c r="H5591" s="8" t="s">
        <v>3096</v>
      </c>
      <c r="I5591" s="8">
        <v>599.35609999999997</v>
      </c>
    </row>
    <row r="5592" spans="1:9" x14ac:dyDescent="0.25">
      <c r="A5592" t="s">
        <v>1156</v>
      </c>
      <c r="B5592" s="12" t="s">
        <v>143</v>
      </c>
      <c r="C5592" s="13" t="s">
        <v>54</v>
      </c>
      <c r="D5592" s="14">
        <v>45639.006944444453</v>
      </c>
      <c r="E5592" s="14">
        <v>45639.036111111112</v>
      </c>
      <c r="F5592" s="15">
        <v>2.9166666666666671E-2</v>
      </c>
      <c r="G5592" s="15">
        <v>0.6479166666666667</v>
      </c>
      <c r="H5592" s="13" t="s">
        <v>3277</v>
      </c>
      <c r="I5592" s="13">
        <v>599.35609999999997</v>
      </c>
    </row>
    <row r="5593" spans="1:9" x14ac:dyDescent="0.25">
      <c r="A5593" t="s">
        <v>2324</v>
      </c>
      <c r="B5593" s="12" t="s">
        <v>89</v>
      </c>
      <c r="C5593" s="13" t="s">
        <v>2322</v>
      </c>
      <c r="D5593" s="14">
        <v>45624.900694444441</v>
      </c>
      <c r="E5593" s="14">
        <v>45624.929861111108</v>
      </c>
      <c r="F5593" s="15">
        <v>2.9166666666666671E-2</v>
      </c>
      <c r="G5593" s="15">
        <v>1.6729166666666671</v>
      </c>
      <c r="H5593" s="13" t="s">
        <v>3277</v>
      </c>
      <c r="I5593" s="13">
        <v>599.35609999999997</v>
      </c>
    </row>
    <row r="5594" spans="1:9" x14ac:dyDescent="0.25">
      <c r="A5594" t="s">
        <v>1737</v>
      </c>
      <c r="B5594" s="9" t="s">
        <v>18</v>
      </c>
      <c r="C5594" s="8" t="s">
        <v>151</v>
      </c>
      <c r="D5594" s="10">
        <v>45513.797222222223</v>
      </c>
      <c r="E5594" s="10">
        <v>45513.826388888891</v>
      </c>
      <c r="F5594" s="11">
        <v>2.9166666666666671E-2</v>
      </c>
      <c r="G5594" s="11">
        <v>3.888888888888889E-2</v>
      </c>
      <c r="H5594" s="8" t="s">
        <v>3277</v>
      </c>
      <c r="I5594" s="8">
        <v>599.35609999999997</v>
      </c>
    </row>
    <row r="5595" spans="1:9" x14ac:dyDescent="0.25">
      <c r="A5595" t="s">
        <v>3462</v>
      </c>
      <c r="B5595" s="12" t="s">
        <v>3461</v>
      </c>
      <c r="C5595" s="13" t="s">
        <v>162</v>
      </c>
      <c r="D5595" s="14">
        <v>45340.904166666667</v>
      </c>
      <c r="E5595" s="14">
        <v>45340.933333333327</v>
      </c>
      <c r="F5595" s="15">
        <v>2.9166666666666671E-2</v>
      </c>
      <c r="G5595" s="15">
        <v>1.7611111111111111</v>
      </c>
      <c r="H5595" s="13" t="s">
        <v>3277</v>
      </c>
      <c r="I5595" s="13">
        <v>599.35609999999997</v>
      </c>
    </row>
    <row r="5596" spans="1:9" x14ac:dyDescent="0.25">
      <c r="A5596" t="s">
        <v>3477</v>
      </c>
      <c r="B5596" s="12" t="s">
        <v>1367</v>
      </c>
      <c r="C5596" s="13" t="s">
        <v>353</v>
      </c>
      <c r="D5596" s="14">
        <v>45325.806944444441</v>
      </c>
      <c r="E5596" s="14">
        <v>45325.836111111108</v>
      </c>
      <c r="F5596" s="15">
        <v>2.9166666666666671E-2</v>
      </c>
      <c r="G5596" s="15">
        <v>0.86597222222222225</v>
      </c>
      <c r="H5596" s="13" t="s">
        <v>3277</v>
      </c>
      <c r="I5596" s="13">
        <v>599.35609999999997</v>
      </c>
    </row>
    <row r="5597" spans="1:9" x14ac:dyDescent="0.25">
      <c r="A5597" t="s">
        <v>1156</v>
      </c>
      <c r="B5597" s="12" t="s">
        <v>143</v>
      </c>
      <c r="C5597" s="13" t="s">
        <v>54</v>
      </c>
      <c r="D5597" s="14">
        <v>45639.006944444453</v>
      </c>
      <c r="E5597" s="14">
        <v>45639.036111111112</v>
      </c>
      <c r="F5597" s="15">
        <v>2.9166666666666671E-2</v>
      </c>
      <c r="G5597" s="15">
        <v>0.6479166666666667</v>
      </c>
      <c r="H5597" s="13" t="s">
        <v>3484</v>
      </c>
      <c r="I5597" s="13">
        <v>599.35609999999997</v>
      </c>
    </row>
    <row r="5598" spans="1:9" x14ac:dyDescent="0.25">
      <c r="A5598" t="s">
        <v>2324</v>
      </c>
      <c r="B5598" s="12" t="s">
        <v>89</v>
      </c>
      <c r="C5598" s="13" t="s">
        <v>2322</v>
      </c>
      <c r="D5598" s="14">
        <v>45624.900694444441</v>
      </c>
      <c r="E5598" s="14">
        <v>45624.929861111108</v>
      </c>
      <c r="F5598" s="15">
        <v>2.9166666666666671E-2</v>
      </c>
      <c r="G5598" s="15">
        <v>1.6729166666666671</v>
      </c>
      <c r="H5598" s="13" t="s">
        <v>3484</v>
      </c>
      <c r="I5598" s="13">
        <v>599.35609999999997</v>
      </c>
    </row>
    <row r="5599" spans="1:9" x14ac:dyDescent="0.25">
      <c r="A5599" t="s">
        <v>1737</v>
      </c>
      <c r="B5599" s="9" t="s">
        <v>18</v>
      </c>
      <c r="C5599" s="8" t="s">
        <v>151</v>
      </c>
      <c r="D5599" s="10">
        <v>45513.797222222223</v>
      </c>
      <c r="E5599" s="10">
        <v>45513.826388888891</v>
      </c>
      <c r="F5599" s="11">
        <v>2.9166666666666671E-2</v>
      </c>
      <c r="G5599" s="11">
        <v>3.888888888888889E-2</v>
      </c>
      <c r="H5599" s="8" t="s">
        <v>3484</v>
      </c>
      <c r="I5599" s="8">
        <v>599.35609999999997</v>
      </c>
    </row>
    <row r="5600" spans="1:9" x14ac:dyDescent="0.25">
      <c r="A5600" t="s">
        <v>3462</v>
      </c>
      <c r="B5600" s="12" t="s">
        <v>3461</v>
      </c>
      <c r="C5600" s="13" t="s">
        <v>162</v>
      </c>
      <c r="D5600" s="14">
        <v>45340.904166666667</v>
      </c>
      <c r="E5600" s="14">
        <v>45340.933333333327</v>
      </c>
      <c r="F5600" s="15">
        <v>2.9166666666666671E-2</v>
      </c>
      <c r="G5600" s="15">
        <v>1.7611111111111111</v>
      </c>
      <c r="H5600" s="13" t="s">
        <v>3484</v>
      </c>
      <c r="I5600" s="13">
        <v>599.35609999999997</v>
      </c>
    </row>
    <row r="5601" spans="1:9" x14ac:dyDescent="0.25">
      <c r="A5601" t="s">
        <v>3477</v>
      </c>
      <c r="B5601" s="12" t="s">
        <v>1367</v>
      </c>
      <c r="C5601" s="13" t="s">
        <v>353</v>
      </c>
      <c r="D5601" s="14">
        <v>45325.806944444441</v>
      </c>
      <c r="E5601" s="14">
        <v>45325.836111111108</v>
      </c>
      <c r="F5601" s="15">
        <v>2.9166666666666671E-2</v>
      </c>
      <c r="G5601" s="15">
        <v>0.86597222222222225</v>
      </c>
      <c r="H5601" s="13" t="s">
        <v>3484</v>
      </c>
      <c r="I5601" s="13">
        <v>599.35609999999997</v>
      </c>
    </row>
    <row r="5602" spans="1:9" x14ac:dyDescent="0.25">
      <c r="A5602" t="s">
        <v>3504</v>
      </c>
      <c r="B5602" s="9" t="s">
        <v>242</v>
      </c>
      <c r="C5602" s="8" t="s">
        <v>3502</v>
      </c>
      <c r="D5602" s="10">
        <v>45654.663888888892</v>
      </c>
      <c r="E5602" s="10">
        <v>45654.693055555559</v>
      </c>
      <c r="F5602" s="11">
        <v>2.9166666666666671E-2</v>
      </c>
      <c r="G5602" s="11"/>
      <c r="H5602" s="8" t="s">
        <v>3485</v>
      </c>
      <c r="I5602" s="8">
        <v>599.35609999999997</v>
      </c>
    </row>
    <row r="5603" spans="1:9" x14ac:dyDescent="0.25">
      <c r="A5603" t="s">
        <v>3547</v>
      </c>
      <c r="B5603" s="9" t="s">
        <v>3546</v>
      </c>
      <c r="C5603" s="8" t="s">
        <v>605</v>
      </c>
      <c r="D5603" s="10">
        <v>45578.81527777778</v>
      </c>
      <c r="E5603" s="10">
        <v>45578.844444444447</v>
      </c>
      <c r="F5603" s="11">
        <v>2.9166666666666671E-2</v>
      </c>
      <c r="G5603" s="11">
        <v>4.8881944444444443</v>
      </c>
      <c r="H5603" s="8" t="s">
        <v>3485</v>
      </c>
      <c r="I5603" s="8">
        <v>599.35609999999997</v>
      </c>
    </row>
    <row r="5604" spans="1:9" x14ac:dyDescent="0.25">
      <c r="A5604" t="s">
        <v>3578</v>
      </c>
      <c r="B5604" s="9" t="s">
        <v>266</v>
      </c>
      <c r="C5604" s="8" t="s">
        <v>3576</v>
      </c>
      <c r="D5604" s="10">
        <v>45535.26666666667</v>
      </c>
      <c r="E5604" s="10">
        <v>45535.29583333333</v>
      </c>
      <c r="F5604" s="11">
        <v>2.9166666666666671E-2</v>
      </c>
      <c r="G5604" s="11">
        <v>9.0277777777777776E-2</v>
      </c>
      <c r="H5604" s="8" t="s">
        <v>3485</v>
      </c>
      <c r="I5604" s="8">
        <v>599.35609999999997</v>
      </c>
    </row>
    <row r="5605" spans="1:9" x14ac:dyDescent="0.25">
      <c r="A5605" t="s">
        <v>1737</v>
      </c>
      <c r="B5605" s="9" t="s">
        <v>18</v>
      </c>
      <c r="C5605" s="8" t="s">
        <v>151</v>
      </c>
      <c r="D5605" s="10">
        <v>45358.632638888892</v>
      </c>
      <c r="E5605" s="10">
        <v>45358.661805555559</v>
      </c>
      <c r="F5605" s="11">
        <v>2.9166666666666671E-2</v>
      </c>
      <c r="G5605" s="11">
        <v>3.1944444444444442E-2</v>
      </c>
      <c r="H5605" s="8" t="s">
        <v>3485</v>
      </c>
      <c r="I5605" s="8">
        <v>599.35609999999997</v>
      </c>
    </row>
    <row r="5606" spans="1:9" x14ac:dyDescent="0.25">
      <c r="A5606" t="s">
        <v>686</v>
      </c>
      <c r="B5606" s="9" t="s">
        <v>54</v>
      </c>
      <c r="C5606" s="8" t="s">
        <v>143</v>
      </c>
      <c r="D5606" s="10">
        <v>45678.890277777777</v>
      </c>
      <c r="E5606" s="10">
        <v>45678.919444444437</v>
      </c>
      <c r="F5606" s="11">
        <v>2.9166666666666671E-2</v>
      </c>
      <c r="G5606" s="11">
        <v>1.8784722222222221</v>
      </c>
      <c r="H5606" s="8" t="s">
        <v>3703</v>
      </c>
      <c r="I5606" s="8">
        <v>599.35609999999997</v>
      </c>
    </row>
    <row r="5607" spans="1:9" x14ac:dyDescent="0.25">
      <c r="A5607" t="s">
        <v>1618</v>
      </c>
      <c r="B5607" s="12" t="s">
        <v>52</v>
      </c>
      <c r="C5607" s="13" t="s">
        <v>578</v>
      </c>
      <c r="D5607" s="14">
        <v>45631.84375</v>
      </c>
      <c r="E5607" s="14">
        <v>45631.872916666667</v>
      </c>
      <c r="F5607" s="15">
        <v>2.9166666666666671E-2</v>
      </c>
      <c r="G5607" s="15">
        <v>3.888888888888889E-2</v>
      </c>
      <c r="H5607" s="13" t="s">
        <v>3703</v>
      </c>
      <c r="I5607" s="13">
        <v>599.35609999999997</v>
      </c>
    </row>
    <row r="5608" spans="1:9" x14ac:dyDescent="0.25">
      <c r="A5608" t="s">
        <v>1010</v>
      </c>
      <c r="B5608" s="12" t="s">
        <v>156</v>
      </c>
      <c r="C5608" s="13" t="s">
        <v>32</v>
      </c>
      <c r="D5608" s="14">
        <v>45567.836111111108</v>
      </c>
      <c r="E5608" s="14">
        <v>45567.865277777782</v>
      </c>
      <c r="F5608" s="15">
        <v>2.9166666666666671E-2</v>
      </c>
      <c r="G5608" s="15">
        <v>0.80347222222222225</v>
      </c>
      <c r="H5608" s="13" t="s">
        <v>3703</v>
      </c>
      <c r="I5608" s="13">
        <v>599.35609999999997</v>
      </c>
    </row>
    <row r="5609" spans="1:9" x14ac:dyDescent="0.25">
      <c r="A5609" t="s">
        <v>195</v>
      </c>
      <c r="B5609" s="12" t="s">
        <v>125</v>
      </c>
      <c r="C5609" s="13" t="s">
        <v>18</v>
      </c>
      <c r="D5609" s="14">
        <v>45539.531944444447</v>
      </c>
      <c r="E5609" s="14">
        <v>45539.561111111107</v>
      </c>
      <c r="F5609" s="15">
        <v>2.9166666666666671E-2</v>
      </c>
      <c r="G5609" s="15">
        <v>0.33333333333333331</v>
      </c>
      <c r="H5609" s="13" t="s">
        <v>3703</v>
      </c>
      <c r="I5609" s="13">
        <v>599.35609999999997</v>
      </c>
    </row>
    <row r="5610" spans="1:9" x14ac:dyDescent="0.25">
      <c r="A5610" t="s">
        <v>1156</v>
      </c>
      <c r="B5610" s="9" t="s">
        <v>143</v>
      </c>
      <c r="C5610" s="8" t="s">
        <v>54</v>
      </c>
      <c r="D5610" s="10">
        <v>45524.821527777778</v>
      </c>
      <c r="E5610" s="10">
        <v>45524.850694444453</v>
      </c>
      <c r="F5610" s="11">
        <v>2.9166666666666671E-2</v>
      </c>
      <c r="G5610" s="11">
        <v>1.8451388888888891</v>
      </c>
      <c r="H5610" s="8" t="s">
        <v>3703</v>
      </c>
      <c r="I5610" s="8">
        <v>599.35609999999997</v>
      </c>
    </row>
    <row r="5611" spans="1:9" x14ac:dyDescent="0.25">
      <c r="A5611" t="s">
        <v>3447</v>
      </c>
      <c r="B5611" s="9" t="s">
        <v>271</v>
      </c>
      <c r="C5611" s="8" t="s">
        <v>259</v>
      </c>
      <c r="D5611" s="10">
        <v>45482.998611111107</v>
      </c>
      <c r="E5611" s="10">
        <v>45483.027777777781</v>
      </c>
      <c r="F5611" s="11">
        <v>2.9166666666666671E-2</v>
      </c>
      <c r="G5611" s="11">
        <v>1.867361111111111</v>
      </c>
      <c r="H5611" s="8" t="s">
        <v>3703</v>
      </c>
      <c r="I5611" s="8">
        <v>599.35609999999997</v>
      </c>
    </row>
    <row r="5612" spans="1:9" x14ac:dyDescent="0.25">
      <c r="A5612" t="s">
        <v>773</v>
      </c>
      <c r="B5612" s="12" t="s">
        <v>54</v>
      </c>
      <c r="C5612" s="13" t="s">
        <v>156</v>
      </c>
      <c r="D5612" s="14">
        <v>45429.720138888893</v>
      </c>
      <c r="E5612" s="14">
        <v>45429.749305555553</v>
      </c>
      <c r="F5612" s="15">
        <v>2.9166666666666671E-2</v>
      </c>
      <c r="G5612" s="15">
        <v>0.82777777777777772</v>
      </c>
      <c r="H5612" s="13" t="s">
        <v>3703</v>
      </c>
      <c r="I5612" s="13">
        <v>599.35609999999997</v>
      </c>
    </row>
    <row r="5613" spans="1:9" x14ac:dyDescent="0.25">
      <c r="A5613" t="s">
        <v>2621</v>
      </c>
      <c r="B5613" s="9" t="s">
        <v>1289</v>
      </c>
      <c r="C5613" s="8" t="s">
        <v>12</v>
      </c>
      <c r="D5613" s="10">
        <v>45355.831250000003</v>
      </c>
      <c r="E5613" s="10">
        <v>45355.86041666667</v>
      </c>
      <c r="F5613" s="11">
        <v>2.9166666666666671E-2</v>
      </c>
      <c r="G5613" s="11">
        <v>1.994444444444444</v>
      </c>
      <c r="H5613" s="8" t="s">
        <v>3703</v>
      </c>
      <c r="I5613" s="8">
        <v>599.35609999999997</v>
      </c>
    </row>
    <row r="5614" spans="1:9" x14ac:dyDescent="0.25">
      <c r="A5614" t="s">
        <v>195</v>
      </c>
      <c r="B5614" s="12" t="s">
        <v>125</v>
      </c>
      <c r="C5614" s="13" t="s">
        <v>18</v>
      </c>
      <c r="D5614" s="14">
        <v>45385.092361111107</v>
      </c>
      <c r="E5614" s="14">
        <v>45385.121527777781</v>
      </c>
      <c r="F5614" s="15">
        <v>2.9166666666666671E-2</v>
      </c>
      <c r="G5614" s="15">
        <v>0.60138888888888886</v>
      </c>
      <c r="H5614" s="13" t="s">
        <v>3918</v>
      </c>
      <c r="I5614" s="13">
        <v>599.35609999999997</v>
      </c>
    </row>
    <row r="5615" spans="1:9" x14ac:dyDescent="0.25">
      <c r="A5615" t="s">
        <v>686</v>
      </c>
      <c r="B5615" s="9" t="s">
        <v>54</v>
      </c>
      <c r="C5615" s="8" t="s">
        <v>143</v>
      </c>
      <c r="D5615" s="10">
        <v>45340.707638888889</v>
      </c>
      <c r="E5615" s="10">
        <v>45340.736805555563</v>
      </c>
      <c r="F5615" s="11">
        <v>2.9166666666666671E-2</v>
      </c>
      <c r="G5615" s="11">
        <v>0.13194444444444439</v>
      </c>
      <c r="H5615" s="8" t="s">
        <v>3918</v>
      </c>
      <c r="I5615" s="8">
        <v>599.35609999999997</v>
      </c>
    </row>
    <row r="5616" spans="1:9" x14ac:dyDescent="0.25">
      <c r="A5616" t="s">
        <v>1757</v>
      </c>
      <c r="B5616" s="12" t="s">
        <v>18</v>
      </c>
      <c r="C5616" s="13" t="s">
        <v>955</v>
      </c>
      <c r="D5616" s="14">
        <v>45508.757638888892</v>
      </c>
      <c r="E5616" s="14">
        <v>45508.786805555559</v>
      </c>
      <c r="F5616" s="15">
        <v>2.9166666666666671E-2</v>
      </c>
      <c r="G5616" s="15">
        <v>0.69513888888888886</v>
      </c>
      <c r="H5616" s="13" t="s">
        <v>4100</v>
      </c>
      <c r="I5616" s="13">
        <v>599.35609999999997</v>
      </c>
    </row>
    <row r="5617" spans="1:9" x14ac:dyDescent="0.25">
      <c r="A5617" t="s">
        <v>4207</v>
      </c>
      <c r="B5617" s="9" t="s">
        <v>146</v>
      </c>
      <c r="C5617" s="8" t="s">
        <v>730</v>
      </c>
      <c r="D5617" s="10">
        <v>45500.832638888889</v>
      </c>
      <c r="E5617" s="10">
        <v>45500.861805555563</v>
      </c>
      <c r="F5617" s="11">
        <v>2.9166666666666671E-2</v>
      </c>
      <c r="G5617" s="11">
        <v>8.5416666666666669E-2</v>
      </c>
      <c r="H5617" s="8" t="s">
        <v>4100</v>
      </c>
      <c r="I5617" s="8">
        <v>599.35609999999997</v>
      </c>
    </row>
    <row r="5618" spans="1:9" x14ac:dyDescent="0.25">
      <c r="A5618" t="s">
        <v>4271</v>
      </c>
      <c r="B5618" s="12" t="s">
        <v>330</v>
      </c>
      <c r="C5618" s="13" t="s">
        <v>1396</v>
      </c>
      <c r="D5618" s="14">
        <v>45347.907638888893</v>
      </c>
      <c r="E5618" s="14">
        <v>45347.936805555553</v>
      </c>
      <c r="F5618" s="15">
        <v>2.9166666666666671E-2</v>
      </c>
      <c r="G5618" s="15">
        <v>1.53125</v>
      </c>
      <c r="H5618" s="13" t="s">
        <v>4100</v>
      </c>
      <c r="I5618" s="13">
        <v>599.35609999999997</v>
      </c>
    </row>
    <row r="5619" spans="1:9" x14ac:dyDescent="0.25">
      <c r="A5619" t="s">
        <v>1224</v>
      </c>
      <c r="B5619" s="12" t="s">
        <v>54</v>
      </c>
      <c r="C5619" s="13" t="s">
        <v>60</v>
      </c>
      <c r="D5619" s="14">
        <v>45671.704861111109</v>
      </c>
      <c r="E5619" s="14">
        <v>45671.734027777777</v>
      </c>
      <c r="F5619" s="15">
        <v>2.9166666666666671E-2</v>
      </c>
      <c r="G5619" s="15">
        <v>0.18333333333333329</v>
      </c>
      <c r="H5619" s="13" t="s">
        <v>4288</v>
      </c>
      <c r="I5619" s="13">
        <v>599.35609999999997</v>
      </c>
    </row>
    <row r="5620" spans="1:9" x14ac:dyDescent="0.25">
      <c r="A5620" t="s">
        <v>1010</v>
      </c>
      <c r="B5620" s="12" t="s">
        <v>156</v>
      </c>
      <c r="C5620" s="13" t="s">
        <v>32</v>
      </c>
      <c r="D5620" s="14">
        <v>45519.036111111112</v>
      </c>
      <c r="E5620" s="14">
        <v>45519.06527777778</v>
      </c>
      <c r="F5620" s="15">
        <v>2.9166666666666671E-2</v>
      </c>
      <c r="G5620" s="15">
        <v>3.0555555555555551E-2</v>
      </c>
      <c r="H5620" s="13" t="s">
        <v>4288</v>
      </c>
      <c r="I5620" s="13">
        <v>599.35609999999997</v>
      </c>
    </row>
    <row r="5621" spans="1:9" x14ac:dyDescent="0.25">
      <c r="A5621" t="s">
        <v>4375</v>
      </c>
      <c r="B5621" s="9" t="s">
        <v>246</v>
      </c>
      <c r="C5621" s="8" t="s">
        <v>669</v>
      </c>
      <c r="D5621" s="10">
        <v>45508.914583333331</v>
      </c>
      <c r="E5621" s="10">
        <v>45508.943749999999</v>
      </c>
      <c r="F5621" s="11">
        <v>2.9166666666666671E-2</v>
      </c>
      <c r="G5621" s="11">
        <v>0.6381944444444444</v>
      </c>
      <c r="H5621" s="8" t="s">
        <v>4288</v>
      </c>
      <c r="I5621" s="8">
        <v>599.35609999999997</v>
      </c>
    </row>
    <row r="5622" spans="1:9" x14ac:dyDescent="0.25">
      <c r="A5622" t="s">
        <v>4426</v>
      </c>
      <c r="B5622" s="9" t="s">
        <v>898</v>
      </c>
      <c r="C5622" s="8" t="s">
        <v>4424</v>
      </c>
      <c r="D5622" s="10">
        <v>45410.773611111108</v>
      </c>
      <c r="E5622" s="10">
        <v>45410.802777777782</v>
      </c>
      <c r="F5622" s="11">
        <v>2.9166666666666671E-2</v>
      </c>
      <c r="G5622" s="11">
        <v>3.2638888888888891E-2</v>
      </c>
      <c r="H5622" s="8" t="s">
        <v>4288</v>
      </c>
      <c r="I5622" s="8">
        <v>599.35609999999997</v>
      </c>
    </row>
    <row r="5623" spans="1:9" x14ac:dyDescent="0.25">
      <c r="A5623" t="s">
        <v>4431</v>
      </c>
      <c r="B5623" s="12" t="s">
        <v>400</v>
      </c>
      <c r="C5623" s="13" t="s">
        <v>4429</v>
      </c>
      <c r="D5623" s="14">
        <v>45401.946527777778</v>
      </c>
      <c r="E5623" s="14">
        <v>45401.975694444453</v>
      </c>
      <c r="F5623" s="15">
        <v>2.9166666666666671E-2</v>
      </c>
      <c r="G5623" s="15">
        <v>3.9583333333333331E-2</v>
      </c>
      <c r="H5623" s="13" t="s">
        <v>4288</v>
      </c>
      <c r="I5623" s="13">
        <v>599.35609999999997</v>
      </c>
    </row>
    <row r="5624" spans="1:9" x14ac:dyDescent="0.25">
      <c r="A5624" t="s">
        <v>1156</v>
      </c>
      <c r="B5624" s="9" t="s">
        <v>143</v>
      </c>
      <c r="C5624" s="8" t="s">
        <v>54</v>
      </c>
      <c r="D5624" s="10">
        <v>45554.993055555547</v>
      </c>
      <c r="E5624" s="10">
        <v>45555.022222222222</v>
      </c>
      <c r="F5624" s="11">
        <v>2.9166666666666671E-2</v>
      </c>
      <c r="G5624" s="11">
        <v>-1.0118055555555561</v>
      </c>
      <c r="H5624" s="8" t="s">
        <v>4485</v>
      </c>
      <c r="I5624" s="8">
        <v>599.35609999999997</v>
      </c>
    </row>
    <row r="5625" spans="1:9" x14ac:dyDescent="0.25">
      <c r="A5625" t="s">
        <v>3729</v>
      </c>
      <c r="B5625" s="9" t="s">
        <v>54</v>
      </c>
      <c r="C5625" s="8" t="s">
        <v>1580</v>
      </c>
      <c r="D5625" s="10">
        <v>45391.690972222219</v>
      </c>
      <c r="E5625" s="10">
        <v>45391.720138888893</v>
      </c>
      <c r="F5625" s="11">
        <v>2.9166666666666671E-2</v>
      </c>
      <c r="G5625" s="11"/>
      <c r="H5625" s="8" t="s">
        <v>4485</v>
      </c>
      <c r="I5625" s="8">
        <v>599.35609999999997</v>
      </c>
    </row>
    <row r="5626" spans="1:9" x14ac:dyDescent="0.25">
      <c r="A5626" t="s">
        <v>4693</v>
      </c>
      <c r="B5626" s="9" t="s">
        <v>18</v>
      </c>
      <c r="C5626" s="8" t="s">
        <v>1693</v>
      </c>
      <c r="D5626" s="10">
        <v>45598.74722222222</v>
      </c>
      <c r="E5626" s="10">
        <v>45598.776388888888</v>
      </c>
      <c r="F5626" s="11">
        <v>2.9166666666666671E-2</v>
      </c>
      <c r="G5626" s="11">
        <v>0.10972222222222219</v>
      </c>
      <c r="H5626" s="8" t="s">
        <v>4654</v>
      </c>
      <c r="I5626" s="8">
        <v>599.35609999999997</v>
      </c>
    </row>
    <row r="5627" spans="1:9" x14ac:dyDescent="0.25">
      <c r="A5627" t="s">
        <v>4752</v>
      </c>
      <c r="B5627" s="12" t="s">
        <v>54</v>
      </c>
      <c r="C5627" s="13" t="s">
        <v>4750</v>
      </c>
      <c r="D5627" s="14">
        <v>45452.732638888891</v>
      </c>
      <c r="E5627" s="14">
        <v>45452.761805555558</v>
      </c>
      <c r="F5627" s="15">
        <v>2.9166666666666671E-2</v>
      </c>
      <c r="G5627" s="15">
        <v>7.2916666666666671E-2</v>
      </c>
      <c r="H5627" s="13" t="s">
        <v>4654</v>
      </c>
      <c r="I5627" s="13">
        <v>599.35609999999997</v>
      </c>
    </row>
    <row r="5628" spans="1:9" x14ac:dyDescent="0.25">
      <c r="A5628" t="s">
        <v>106</v>
      </c>
      <c r="B5628" s="9" t="s">
        <v>105</v>
      </c>
      <c r="C5628" s="8" t="s">
        <v>12</v>
      </c>
      <c r="D5628" s="10">
        <v>45634.724305555559</v>
      </c>
      <c r="E5628" s="10">
        <v>45634.75277777778</v>
      </c>
      <c r="F5628" s="11">
        <v>2.8472222222222222E-2</v>
      </c>
      <c r="G5628" s="11">
        <v>8.4027777777777785E-2</v>
      </c>
      <c r="H5628" s="8" t="s">
        <v>11</v>
      </c>
      <c r="I5628" s="8">
        <v>585.0857166666666</v>
      </c>
    </row>
    <row r="5629" spans="1:9" x14ac:dyDescent="0.25">
      <c r="A5629" t="s">
        <v>123</v>
      </c>
      <c r="B5629" s="9" t="s">
        <v>122</v>
      </c>
      <c r="C5629" s="8" t="s">
        <v>120</v>
      </c>
      <c r="D5629" s="10">
        <v>45613.656944444447</v>
      </c>
      <c r="E5629" s="10">
        <v>45613.685416666667</v>
      </c>
      <c r="F5629" s="11">
        <v>2.8472222222222222E-2</v>
      </c>
      <c r="G5629" s="11">
        <v>8.0791666666666675</v>
      </c>
      <c r="H5629" s="8" t="s">
        <v>11</v>
      </c>
      <c r="I5629" s="8">
        <v>585.0857166666666</v>
      </c>
    </row>
    <row r="5630" spans="1:9" x14ac:dyDescent="0.25">
      <c r="A5630" t="s">
        <v>165</v>
      </c>
      <c r="B5630" s="9" t="s">
        <v>164</v>
      </c>
      <c r="C5630" s="8" t="s">
        <v>162</v>
      </c>
      <c r="D5630" s="10">
        <v>45573.647222222222</v>
      </c>
      <c r="E5630" s="10">
        <v>45573.675694444442</v>
      </c>
      <c r="F5630" s="11">
        <v>2.8472222222222222E-2</v>
      </c>
      <c r="G5630" s="11">
        <v>1.274305555555556</v>
      </c>
      <c r="H5630" s="8" t="s">
        <v>11</v>
      </c>
      <c r="I5630" s="8">
        <v>585.0857166666666</v>
      </c>
    </row>
    <row r="5631" spans="1:9" x14ac:dyDescent="0.25">
      <c r="A5631" t="s">
        <v>195</v>
      </c>
      <c r="B5631" s="12" t="s">
        <v>125</v>
      </c>
      <c r="C5631" s="13" t="s">
        <v>18</v>
      </c>
      <c r="D5631" s="14">
        <v>45560.513194444437</v>
      </c>
      <c r="E5631" s="14">
        <v>45560.541666666657</v>
      </c>
      <c r="F5631" s="15">
        <v>2.8472222222222222E-2</v>
      </c>
      <c r="G5631" s="15">
        <v>0.1076388888888889</v>
      </c>
      <c r="H5631" s="13" t="s">
        <v>11</v>
      </c>
      <c r="I5631" s="13">
        <v>585.0857166666666</v>
      </c>
    </row>
    <row r="5632" spans="1:9" x14ac:dyDescent="0.25">
      <c r="A5632" t="s">
        <v>203</v>
      </c>
      <c r="B5632" s="12" t="s">
        <v>18</v>
      </c>
      <c r="C5632" s="13" t="s">
        <v>201</v>
      </c>
      <c r="D5632" s="14">
        <v>45635.515972222223</v>
      </c>
      <c r="E5632" s="14">
        <v>45635.544444444437</v>
      </c>
      <c r="F5632" s="15">
        <v>2.8472222222222222E-2</v>
      </c>
      <c r="G5632" s="15">
        <v>8.9583333333333334E-2</v>
      </c>
      <c r="H5632" s="13" t="s">
        <v>418</v>
      </c>
      <c r="I5632" s="13">
        <v>585.0857166666666</v>
      </c>
    </row>
    <row r="5633" spans="1:9" x14ac:dyDescent="0.25">
      <c r="A5633" t="s">
        <v>631</v>
      </c>
      <c r="B5633" s="12" t="s">
        <v>630</v>
      </c>
      <c r="C5633" s="13" t="s">
        <v>628</v>
      </c>
      <c r="D5633" s="14">
        <v>45450.416666666657</v>
      </c>
      <c r="E5633" s="14">
        <v>45450.445138888892</v>
      </c>
      <c r="F5633" s="15">
        <v>2.8472222222222222E-2</v>
      </c>
      <c r="G5633" s="15">
        <v>5.347222222222222E-2</v>
      </c>
      <c r="H5633" s="13" t="s">
        <v>418</v>
      </c>
      <c r="I5633" s="13">
        <v>585.0857166666666</v>
      </c>
    </row>
    <row r="5634" spans="1:9" x14ac:dyDescent="0.25">
      <c r="A5634" t="s">
        <v>289</v>
      </c>
      <c r="B5634" s="12" t="s">
        <v>22</v>
      </c>
      <c r="C5634" s="13" t="s">
        <v>287</v>
      </c>
      <c r="D5634" s="14">
        <v>45421.739583333343</v>
      </c>
      <c r="E5634" s="14">
        <v>45421.768055555563</v>
      </c>
      <c r="F5634" s="15">
        <v>2.8472222222222222E-2</v>
      </c>
      <c r="G5634" s="15">
        <v>7.7083333333333337E-2</v>
      </c>
      <c r="H5634" s="13" t="s">
        <v>418</v>
      </c>
      <c r="I5634" s="13">
        <v>585.0857166666666</v>
      </c>
    </row>
    <row r="5635" spans="1:9" x14ac:dyDescent="0.25">
      <c r="A5635" t="s">
        <v>653</v>
      </c>
      <c r="B5635" s="9" t="s">
        <v>652</v>
      </c>
      <c r="C5635" s="8" t="s">
        <v>22</v>
      </c>
      <c r="D5635" s="10">
        <v>45419.767361111109</v>
      </c>
      <c r="E5635" s="10">
        <v>45419.79583333333</v>
      </c>
      <c r="F5635" s="11">
        <v>2.8472222222222222E-2</v>
      </c>
      <c r="G5635" s="11">
        <v>1.9437500000000001</v>
      </c>
      <c r="H5635" s="8" t="s">
        <v>418</v>
      </c>
      <c r="I5635" s="8">
        <v>585.0857166666666</v>
      </c>
    </row>
    <row r="5636" spans="1:9" x14ac:dyDescent="0.25">
      <c r="A5636" t="s">
        <v>256</v>
      </c>
      <c r="B5636" s="12" t="s">
        <v>130</v>
      </c>
      <c r="C5636" s="13" t="s">
        <v>22</v>
      </c>
      <c r="D5636" s="14">
        <v>45668.70208333333</v>
      </c>
      <c r="E5636" s="14">
        <v>45668.730555555558</v>
      </c>
      <c r="F5636" s="15">
        <v>2.8472222222222222E-2</v>
      </c>
      <c r="G5636" s="15">
        <v>1.000694444444445</v>
      </c>
      <c r="H5636" s="13" t="s">
        <v>791</v>
      </c>
      <c r="I5636" s="13">
        <v>585.0857166666666</v>
      </c>
    </row>
    <row r="5637" spans="1:9" x14ac:dyDescent="0.25">
      <c r="A5637" t="s">
        <v>818</v>
      </c>
      <c r="B5637" s="9" t="s">
        <v>652</v>
      </c>
      <c r="C5637" s="8" t="s">
        <v>816</v>
      </c>
      <c r="D5637" s="10">
        <v>45653.84097222222</v>
      </c>
      <c r="E5637" s="10">
        <v>45653.869444444441</v>
      </c>
      <c r="F5637" s="11">
        <v>2.8472222222222222E-2</v>
      </c>
      <c r="G5637" s="11">
        <v>4.1666666666666657E-2</v>
      </c>
      <c r="H5637" s="8" t="s">
        <v>791</v>
      </c>
      <c r="I5637" s="8">
        <v>585.0857166666666</v>
      </c>
    </row>
    <row r="5638" spans="1:9" x14ac:dyDescent="0.25">
      <c r="A5638" t="s">
        <v>954</v>
      </c>
      <c r="B5638" s="12" t="s">
        <v>125</v>
      </c>
      <c r="C5638" s="13" t="s">
        <v>953</v>
      </c>
      <c r="D5638" s="14">
        <v>45457.835416666669</v>
      </c>
      <c r="E5638" s="14">
        <v>45457.863888888889</v>
      </c>
      <c r="F5638" s="15">
        <v>2.8472222222222222E-2</v>
      </c>
      <c r="G5638" s="15">
        <v>0.87430555555555556</v>
      </c>
      <c r="H5638" s="13" t="s">
        <v>791</v>
      </c>
      <c r="I5638" s="13">
        <v>585.0857166666666</v>
      </c>
    </row>
    <row r="5639" spans="1:9" x14ac:dyDescent="0.25">
      <c r="A5639" t="s">
        <v>157</v>
      </c>
      <c r="B5639" s="9" t="s">
        <v>156</v>
      </c>
      <c r="C5639" s="8" t="s">
        <v>54</v>
      </c>
      <c r="D5639" s="10">
        <v>45397.63958333333</v>
      </c>
      <c r="E5639" s="10">
        <v>45397.668055555558</v>
      </c>
      <c r="F5639" s="11">
        <v>2.8472222222222222E-2</v>
      </c>
      <c r="G5639" s="11">
        <v>1.9145833333333331</v>
      </c>
      <c r="H5639" s="8" t="s">
        <v>791</v>
      </c>
      <c r="I5639" s="8">
        <v>585.0857166666666</v>
      </c>
    </row>
    <row r="5640" spans="1:9" x14ac:dyDescent="0.25">
      <c r="A5640" t="s">
        <v>957</v>
      </c>
      <c r="B5640" s="12" t="s">
        <v>18</v>
      </c>
      <c r="C5640" s="13" t="s">
        <v>180</v>
      </c>
      <c r="D5640" s="14">
        <v>45574.556250000001</v>
      </c>
      <c r="E5640" s="14">
        <v>45574.584722222222</v>
      </c>
      <c r="F5640" s="15">
        <v>2.8472222222222222E-2</v>
      </c>
      <c r="G5640" s="15">
        <v>1.911111111111111</v>
      </c>
      <c r="H5640" s="13" t="s">
        <v>1085</v>
      </c>
      <c r="I5640" s="13">
        <v>585.0857166666666</v>
      </c>
    </row>
    <row r="5641" spans="1:9" x14ac:dyDescent="0.25">
      <c r="A5641" t="s">
        <v>1498</v>
      </c>
      <c r="B5641" s="12" t="s">
        <v>180</v>
      </c>
      <c r="C5641" s="13" t="s">
        <v>201</v>
      </c>
      <c r="D5641" s="14">
        <v>45390.060416666667</v>
      </c>
      <c r="E5641" s="14">
        <v>45390.088888888888</v>
      </c>
      <c r="F5641" s="15">
        <v>2.8472222222222222E-2</v>
      </c>
      <c r="G5641" s="15">
        <v>0.59444444444444444</v>
      </c>
      <c r="H5641" s="13" t="s">
        <v>1314</v>
      </c>
      <c r="I5641" s="13">
        <v>585.0857166666666</v>
      </c>
    </row>
    <row r="5642" spans="1:9" x14ac:dyDescent="0.25">
      <c r="A5642" t="s">
        <v>1778</v>
      </c>
      <c r="B5642" s="12" t="s">
        <v>730</v>
      </c>
      <c r="C5642" s="13" t="s">
        <v>12</v>
      </c>
      <c r="D5642" s="14">
        <v>45438.105555555558</v>
      </c>
      <c r="E5642" s="14">
        <v>45438.134027777778</v>
      </c>
      <c r="F5642" s="15">
        <v>2.8472222222222222E-2</v>
      </c>
      <c r="G5642" s="15">
        <v>1.5041666666666671</v>
      </c>
      <c r="H5642" s="13" t="s">
        <v>1566</v>
      </c>
      <c r="I5642" s="13">
        <v>585.0857166666666</v>
      </c>
    </row>
    <row r="5643" spans="1:9" x14ac:dyDescent="0.25">
      <c r="A5643" t="s">
        <v>157</v>
      </c>
      <c r="B5643" s="9" t="s">
        <v>156</v>
      </c>
      <c r="C5643" s="8" t="s">
        <v>54</v>
      </c>
      <c r="D5643" s="10">
        <v>45431.875</v>
      </c>
      <c r="E5643" s="10">
        <v>45431.90347222222</v>
      </c>
      <c r="F5643" s="11">
        <v>2.8472222222222222E-2</v>
      </c>
      <c r="G5643" s="11">
        <v>5.347222222222222E-2</v>
      </c>
      <c r="H5643" s="8" t="s">
        <v>1566</v>
      </c>
      <c r="I5643" s="8">
        <v>585.0857166666666</v>
      </c>
    </row>
    <row r="5644" spans="1:9" x14ac:dyDescent="0.25">
      <c r="A5644" t="s">
        <v>773</v>
      </c>
      <c r="B5644" s="9" t="s">
        <v>54</v>
      </c>
      <c r="C5644" s="8" t="s">
        <v>156</v>
      </c>
      <c r="D5644" s="10">
        <v>45405.831944444442</v>
      </c>
      <c r="E5644" s="10">
        <v>45405.86041666667</v>
      </c>
      <c r="F5644" s="11">
        <v>2.8472222222222222E-2</v>
      </c>
      <c r="G5644" s="11">
        <v>0.82847222222222228</v>
      </c>
      <c r="H5644" s="8" t="s">
        <v>1566</v>
      </c>
      <c r="I5644" s="8">
        <v>585.0857166666666</v>
      </c>
    </row>
    <row r="5645" spans="1:9" x14ac:dyDescent="0.25">
      <c r="A5645" t="s">
        <v>1839</v>
      </c>
      <c r="B5645" s="12" t="s">
        <v>1838</v>
      </c>
      <c r="C5645" s="13" t="s">
        <v>158</v>
      </c>
      <c r="D5645" s="14">
        <v>45389.89166666667</v>
      </c>
      <c r="E5645" s="14">
        <v>45389.920138888891</v>
      </c>
      <c r="F5645" s="15">
        <v>2.8472222222222222E-2</v>
      </c>
      <c r="G5645" s="15">
        <v>4.4444444444444453E-2</v>
      </c>
      <c r="H5645" s="13" t="s">
        <v>1566</v>
      </c>
      <c r="I5645" s="13">
        <v>585.0857166666666</v>
      </c>
    </row>
    <row r="5646" spans="1:9" x14ac:dyDescent="0.25">
      <c r="A5646" t="s">
        <v>1875</v>
      </c>
      <c r="B5646" s="9" t="s">
        <v>652</v>
      </c>
      <c r="C5646" s="8" t="s">
        <v>1871</v>
      </c>
      <c r="D5646" s="10">
        <v>45355.920138888891</v>
      </c>
      <c r="E5646" s="10">
        <v>45355.948611111111</v>
      </c>
      <c r="F5646" s="11">
        <v>2.8472222222222222E-2</v>
      </c>
      <c r="G5646" s="11">
        <v>-5.3937499999999998</v>
      </c>
      <c r="H5646" s="8" t="s">
        <v>1566</v>
      </c>
      <c r="I5646" s="8">
        <v>585.0857166666666</v>
      </c>
    </row>
    <row r="5647" spans="1:9" x14ac:dyDescent="0.25">
      <c r="A5647" t="s">
        <v>686</v>
      </c>
      <c r="B5647" s="12" t="s">
        <v>54</v>
      </c>
      <c r="C5647" s="13" t="s">
        <v>143</v>
      </c>
      <c r="D5647" s="14">
        <v>45537.709722222222</v>
      </c>
      <c r="E5647" s="14">
        <v>45537.738194444442</v>
      </c>
      <c r="F5647" s="15">
        <v>2.8472222222222222E-2</v>
      </c>
      <c r="G5647" s="15">
        <v>3.8194444444444448E-2</v>
      </c>
      <c r="H5647" s="13" t="s">
        <v>1908</v>
      </c>
      <c r="I5647" s="13">
        <v>585.0857166666666</v>
      </c>
    </row>
    <row r="5648" spans="1:9" x14ac:dyDescent="0.25">
      <c r="A5648" t="s">
        <v>2105</v>
      </c>
      <c r="B5648" s="9" t="s">
        <v>2104</v>
      </c>
      <c r="C5648" s="8" t="s">
        <v>2102</v>
      </c>
      <c r="D5648" s="10">
        <v>45430.883333333331</v>
      </c>
      <c r="E5648" s="10">
        <v>45430.911805555559</v>
      </c>
      <c r="F5648" s="11">
        <v>2.8472222222222222E-2</v>
      </c>
      <c r="G5648" s="11">
        <v>1.055555555555556</v>
      </c>
      <c r="H5648" s="8" t="s">
        <v>1908</v>
      </c>
      <c r="I5648" s="8">
        <v>585.0857166666666</v>
      </c>
    </row>
    <row r="5649" spans="1:9" x14ac:dyDescent="0.25">
      <c r="A5649" t="s">
        <v>773</v>
      </c>
      <c r="B5649" s="12" t="s">
        <v>54</v>
      </c>
      <c r="C5649" s="13" t="s">
        <v>156</v>
      </c>
      <c r="D5649" s="14">
        <v>45414.890277777777</v>
      </c>
      <c r="E5649" s="14">
        <v>45414.918749999997</v>
      </c>
      <c r="F5649" s="15">
        <v>2.8472222222222222E-2</v>
      </c>
      <c r="G5649" s="15">
        <v>-0.88958333333333328</v>
      </c>
      <c r="H5649" s="13" t="s">
        <v>2207</v>
      </c>
      <c r="I5649" s="13">
        <v>585.0857166666666</v>
      </c>
    </row>
    <row r="5650" spans="1:9" x14ac:dyDescent="0.25">
      <c r="A5650" t="s">
        <v>2485</v>
      </c>
      <c r="B5650" s="9" t="s">
        <v>107</v>
      </c>
      <c r="C5650" s="8" t="s">
        <v>340</v>
      </c>
      <c r="D5650" s="10">
        <v>45331.772222222222</v>
      </c>
      <c r="E5650" s="10">
        <v>45331.800694444442</v>
      </c>
      <c r="F5650" s="11">
        <v>2.8472222222222222E-2</v>
      </c>
      <c r="G5650" s="11">
        <v>-2.8472222222222222E-2</v>
      </c>
      <c r="H5650" s="8" t="s">
        <v>2207</v>
      </c>
      <c r="I5650" s="8">
        <v>585.0857166666666</v>
      </c>
    </row>
    <row r="5651" spans="1:9" x14ac:dyDescent="0.25">
      <c r="A5651" t="s">
        <v>2562</v>
      </c>
      <c r="B5651" s="9" t="s">
        <v>1923</v>
      </c>
      <c r="C5651" s="8" t="s">
        <v>353</v>
      </c>
      <c r="D5651" s="10">
        <v>45593.880555555559</v>
      </c>
      <c r="E5651" s="10">
        <v>45593.90902777778</v>
      </c>
      <c r="F5651" s="11">
        <v>2.8472222222222222E-2</v>
      </c>
      <c r="G5651" s="11">
        <v>1.026388888888889</v>
      </c>
      <c r="H5651" s="8" t="s">
        <v>2502</v>
      </c>
      <c r="I5651" s="8">
        <v>585.0857166666666</v>
      </c>
    </row>
    <row r="5652" spans="1:9" x14ac:dyDescent="0.25">
      <c r="A5652" t="s">
        <v>1156</v>
      </c>
      <c r="B5652" s="9" t="s">
        <v>143</v>
      </c>
      <c r="C5652" s="8" t="s">
        <v>54</v>
      </c>
      <c r="D5652" s="10">
        <v>45667.893750000003</v>
      </c>
      <c r="E5652" s="10">
        <v>45667.922222222223</v>
      </c>
      <c r="F5652" s="11">
        <v>2.8472222222222222E-2</v>
      </c>
      <c r="G5652" s="11">
        <v>2.0743055555555561</v>
      </c>
      <c r="H5652" s="8" t="s">
        <v>2715</v>
      </c>
      <c r="I5652" s="8">
        <v>585.0857166666666</v>
      </c>
    </row>
    <row r="5653" spans="1:9" x14ac:dyDescent="0.25">
      <c r="A5653" t="s">
        <v>752</v>
      </c>
      <c r="B5653" s="12" t="s">
        <v>75</v>
      </c>
      <c r="C5653" s="13" t="s">
        <v>156</v>
      </c>
      <c r="D5653" s="14">
        <v>45353.970138888893</v>
      </c>
      <c r="E5653" s="14">
        <v>45353.998611111107</v>
      </c>
      <c r="F5653" s="15">
        <v>2.8472222222222222E-2</v>
      </c>
      <c r="G5653" s="15">
        <v>0.7895833333333333</v>
      </c>
      <c r="H5653" s="13" t="s">
        <v>2715</v>
      </c>
      <c r="I5653" s="13">
        <v>585.0857166666666</v>
      </c>
    </row>
    <row r="5654" spans="1:9" x14ac:dyDescent="0.25">
      <c r="A5654" t="s">
        <v>957</v>
      </c>
      <c r="B5654" s="9" t="s">
        <v>18</v>
      </c>
      <c r="C5654" s="8" t="s">
        <v>180</v>
      </c>
      <c r="D5654" s="10">
        <v>45324.824999999997</v>
      </c>
      <c r="E5654" s="10">
        <v>45324.853472222218</v>
      </c>
      <c r="F5654" s="11">
        <v>2.8472222222222222E-2</v>
      </c>
      <c r="G5654" s="11">
        <v>6.5972222222222224E-2</v>
      </c>
      <c r="H5654" s="8" t="s">
        <v>2715</v>
      </c>
      <c r="I5654" s="8">
        <v>585.0857166666666</v>
      </c>
    </row>
    <row r="5655" spans="1:9" x14ac:dyDescent="0.25">
      <c r="A5655" t="s">
        <v>2984</v>
      </c>
      <c r="B5655" s="12" t="s">
        <v>441</v>
      </c>
      <c r="C5655" s="13" t="s">
        <v>125</v>
      </c>
      <c r="D5655" s="14">
        <v>45465.564583333333</v>
      </c>
      <c r="E5655" s="14">
        <v>45465.593055555553</v>
      </c>
      <c r="F5655" s="15">
        <v>2.8472222222222222E-2</v>
      </c>
      <c r="G5655" s="15">
        <v>0.97361111111111109</v>
      </c>
      <c r="H5655" s="13" t="s">
        <v>2858</v>
      </c>
      <c r="I5655" s="13">
        <v>585.0857166666666</v>
      </c>
    </row>
    <row r="5656" spans="1:9" x14ac:dyDescent="0.25">
      <c r="A5656" t="s">
        <v>773</v>
      </c>
      <c r="B5656" s="9" t="s">
        <v>54</v>
      </c>
      <c r="C5656" s="8" t="s">
        <v>156</v>
      </c>
      <c r="D5656" s="10">
        <v>45613.802777777782</v>
      </c>
      <c r="E5656" s="10">
        <v>45613.831250000003</v>
      </c>
      <c r="F5656" s="11">
        <v>2.8472222222222222E-2</v>
      </c>
      <c r="G5656" s="11">
        <v>0.84027777777777779</v>
      </c>
      <c r="H5656" s="8" t="s">
        <v>3096</v>
      </c>
      <c r="I5656" s="8">
        <v>585.0857166666666</v>
      </c>
    </row>
    <row r="5657" spans="1:9" x14ac:dyDescent="0.25">
      <c r="A5657" t="s">
        <v>157</v>
      </c>
      <c r="B5657" s="12" t="s">
        <v>156</v>
      </c>
      <c r="C5657" s="13" t="s">
        <v>54</v>
      </c>
      <c r="D5657" s="14">
        <v>45613.713194444441</v>
      </c>
      <c r="E5657" s="14">
        <v>45613.741666666669</v>
      </c>
      <c r="F5657" s="15">
        <v>2.8472222222222222E-2</v>
      </c>
      <c r="G5657" s="15"/>
      <c r="H5657" s="13" t="s">
        <v>3096</v>
      </c>
      <c r="I5657" s="13">
        <v>585.0857166666666</v>
      </c>
    </row>
    <row r="5658" spans="1:9" x14ac:dyDescent="0.25">
      <c r="A5658" t="s">
        <v>195</v>
      </c>
      <c r="B5658" s="12" t="s">
        <v>125</v>
      </c>
      <c r="C5658" s="13" t="s">
        <v>18</v>
      </c>
      <c r="D5658" s="14">
        <v>45533.806944444441</v>
      </c>
      <c r="E5658" s="14">
        <v>45533.835416666669</v>
      </c>
      <c r="F5658" s="15">
        <v>2.8472222222222222E-2</v>
      </c>
      <c r="G5658" s="15">
        <v>0.05</v>
      </c>
      <c r="H5658" s="13" t="s">
        <v>3096</v>
      </c>
      <c r="I5658" s="13">
        <v>585.0857166666666</v>
      </c>
    </row>
    <row r="5659" spans="1:9" x14ac:dyDescent="0.25">
      <c r="A5659" t="s">
        <v>3279</v>
      </c>
      <c r="B5659" s="12" t="s">
        <v>640</v>
      </c>
      <c r="C5659" s="13" t="s">
        <v>712</v>
      </c>
      <c r="D5659" s="14">
        <v>45676.681250000001</v>
      </c>
      <c r="E5659" s="14">
        <v>45676.709722222222</v>
      </c>
      <c r="F5659" s="15">
        <v>2.8472222222222222E-2</v>
      </c>
      <c r="G5659" s="15">
        <v>0.93333333333333335</v>
      </c>
      <c r="H5659" s="13" t="s">
        <v>3277</v>
      </c>
      <c r="I5659" s="13">
        <v>585.0857166666666</v>
      </c>
    </row>
    <row r="5660" spans="1:9" x14ac:dyDescent="0.25">
      <c r="A5660" t="s">
        <v>773</v>
      </c>
      <c r="B5660" s="12" t="s">
        <v>54</v>
      </c>
      <c r="C5660" s="13" t="s">
        <v>156</v>
      </c>
      <c r="D5660" s="14">
        <v>45407.194444444453</v>
      </c>
      <c r="E5660" s="14">
        <v>45407.222916666673</v>
      </c>
      <c r="F5660" s="15">
        <v>2.8472222222222222E-2</v>
      </c>
      <c r="G5660" s="15">
        <v>0.68055555555555558</v>
      </c>
      <c r="H5660" s="13" t="s">
        <v>3277</v>
      </c>
      <c r="I5660" s="13">
        <v>585.0857166666666</v>
      </c>
    </row>
    <row r="5661" spans="1:9" x14ac:dyDescent="0.25">
      <c r="A5661" t="s">
        <v>3447</v>
      </c>
      <c r="B5661" s="9" t="s">
        <v>271</v>
      </c>
      <c r="C5661" s="8" t="s">
        <v>259</v>
      </c>
      <c r="D5661" s="10">
        <v>45360.023611111108</v>
      </c>
      <c r="E5661" s="10">
        <v>45360.052083333343</v>
      </c>
      <c r="F5661" s="11">
        <v>2.8472222222222222E-2</v>
      </c>
      <c r="G5661" s="11">
        <v>0.65555555555555556</v>
      </c>
      <c r="H5661" s="8" t="s">
        <v>3277</v>
      </c>
      <c r="I5661" s="8">
        <v>585.0857166666666</v>
      </c>
    </row>
    <row r="5662" spans="1:9" x14ac:dyDescent="0.25">
      <c r="A5662" t="s">
        <v>3469</v>
      </c>
      <c r="B5662" s="9" t="s">
        <v>175</v>
      </c>
      <c r="C5662" s="8" t="s">
        <v>400</v>
      </c>
      <c r="D5662" s="10">
        <v>45333.984722222223</v>
      </c>
      <c r="E5662" s="10">
        <v>45334.013194444437</v>
      </c>
      <c r="F5662" s="11">
        <v>2.8472222222222222E-2</v>
      </c>
      <c r="G5662" s="11">
        <v>-0.94027777777777777</v>
      </c>
      <c r="H5662" s="8" t="s">
        <v>3277</v>
      </c>
      <c r="I5662" s="8">
        <v>585.0857166666666</v>
      </c>
    </row>
    <row r="5663" spans="1:9" x14ac:dyDescent="0.25">
      <c r="A5663" t="s">
        <v>3279</v>
      </c>
      <c r="B5663" s="12" t="s">
        <v>640</v>
      </c>
      <c r="C5663" s="13" t="s">
        <v>712</v>
      </c>
      <c r="D5663" s="14">
        <v>45676.681250000001</v>
      </c>
      <c r="E5663" s="14">
        <v>45676.709722222222</v>
      </c>
      <c r="F5663" s="15">
        <v>2.8472222222222222E-2</v>
      </c>
      <c r="G5663" s="15">
        <v>0.93333333333333335</v>
      </c>
      <c r="H5663" s="13" t="s">
        <v>3484</v>
      </c>
      <c r="I5663" s="13">
        <v>585.0857166666666</v>
      </c>
    </row>
    <row r="5664" spans="1:9" x14ac:dyDescent="0.25">
      <c r="A5664" t="s">
        <v>773</v>
      </c>
      <c r="B5664" s="12" t="s">
        <v>54</v>
      </c>
      <c r="C5664" s="13" t="s">
        <v>156</v>
      </c>
      <c r="D5664" s="14">
        <v>45407.194444444453</v>
      </c>
      <c r="E5664" s="14">
        <v>45407.222916666673</v>
      </c>
      <c r="F5664" s="15">
        <v>2.8472222222222222E-2</v>
      </c>
      <c r="G5664" s="15">
        <v>0.68055555555555558</v>
      </c>
      <c r="H5664" s="13" t="s">
        <v>3484</v>
      </c>
      <c r="I5664" s="13">
        <v>585.0857166666666</v>
      </c>
    </row>
    <row r="5665" spans="1:9" x14ac:dyDescent="0.25">
      <c r="A5665" t="s">
        <v>3447</v>
      </c>
      <c r="B5665" s="9" t="s">
        <v>271</v>
      </c>
      <c r="C5665" s="8" t="s">
        <v>259</v>
      </c>
      <c r="D5665" s="10">
        <v>45360.023611111108</v>
      </c>
      <c r="E5665" s="10">
        <v>45360.052083333343</v>
      </c>
      <c r="F5665" s="11">
        <v>2.8472222222222222E-2</v>
      </c>
      <c r="G5665" s="11">
        <v>0.65555555555555556</v>
      </c>
      <c r="H5665" s="8" t="s">
        <v>3484</v>
      </c>
      <c r="I5665" s="8">
        <v>585.0857166666666</v>
      </c>
    </row>
    <row r="5666" spans="1:9" x14ac:dyDescent="0.25">
      <c r="A5666" t="s">
        <v>3469</v>
      </c>
      <c r="B5666" s="9" t="s">
        <v>175</v>
      </c>
      <c r="C5666" s="8" t="s">
        <v>400</v>
      </c>
      <c r="D5666" s="10">
        <v>45333.984722222223</v>
      </c>
      <c r="E5666" s="10">
        <v>45334.013194444437</v>
      </c>
      <c r="F5666" s="11">
        <v>2.8472222222222222E-2</v>
      </c>
      <c r="G5666" s="11">
        <v>-0.94027777777777777</v>
      </c>
      <c r="H5666" s="8" t="s">
        <v>3484</v>
      </c>
      <c r="I5666" s="8">
        <v>585.0857166666666</v>
      </c>
    </row>
    <row r="5667" spans="1:9" x14ac:dyDescent="0.25">
      <c r="A5667" t="s">
        <v>3739</v>
      </c>
      <c r="B5667" s="12" t="s">
        <v>549</v>
      </c>
      <c r="C5667" s="13" t="s">
        <v>130</v>
      </c>
      <c r="D5667" s="14">
        <v>45621.909722222219</v>
      </c>
      <c r="E5667" s="14">
        <v>45621.938194444447</v>
      </c>
      <c r="F5667" s="15">
        <v>2.8472222222222222E-2</v>
      </c>
      <c r="G5667" s="15">
        <v>0.69027777777777777</v>
      </c>
      <c r="H5667" s="13" t="s">
        <v>3703</v>
      </c>
      <c r="I5667" s="13">
        <v>585.0857166666666</v>
      </c>
    </row>
    <row r="5668" spans="1:9" x14ac:dyDescent="0.25">
      <c r="A5668" t="s">
        <v>3839</v>
      </c>
      <c r="B5668" s="9" t="s">
        <v>2628</v>
      </c>
      <c r="C5668" s="8" t="s">
        <v>68</v>
      </c>
      <c r="D5668" s="10">
        <v>45469.057638888888</v>
      </c>
      <c r="E5668" s="10">
        <v>45469.086111111108</v>
      </c>
      <c r="F5668" s="11">
        <v>2.8472222222222222E-2</v>
      </c>
      <c r="G5668" s="11">
        <v>1.0222222222222219</v>
      </c>
      <c r="H5668" s="8" t="s">
        <v>3703</v>
      </c>
      <c r="I5668" s="8">
        <v>585.0857166666666</v>
      </c>
    </row>
    <row r="5669" spans="1:9" x14ac:dyDescent="0.25">
      <c r="A5669" t="s">
        <v>289</v>
      </c>
      <c r="B5669" s="9" t="s">
        <v>22</v>
      </c>
      <c r="C5669" s="8" t="s">
        <v>287</v>
      </c>
      <c r="D5669" s="10">
        <v>45647.879166666673</v>
      </c>
      <c r="E5669" s="10">
        <v>45647.907638888893</v>
      </c>
      <c r="F5669" s="11">
        <v>2.8472222222222222E-2</v>
      </c>
      <c r="G5669" s="11">
        <v>0.7583333333333333</v>
      </c>
      <c r="H5669" s="8" t="s">
        <v>3918</v>
      </c>
      <c r="I5669" s="8">
        <v>585.0857166666666</v>
      </c>
    </row>
    <row r="5670" spans="1:9" x14ac:dyDescent="0.25">
      <c r="A5670" t="s">
        <v>336</v>
      </c>
      <c r="B5670" s="9" t="s">
        <v>180</v>
      </c>
      <c r="C5670" s="8" t="s">
        <v>18</v>
      </c>
      <c r="D5670" s="10">
        <v>45460.98333333333</v>
      </c>
      <c r="E5670" s="10">
        <v>45461.011805555558</v>
      </c>
      <c r="F5670" s="11">
        <v>2.8472222222222222E-2</v>
      </c>
      <c r="G5670" s="11">
        <v>2.4909722222222221</v>
      </c>
      <c r="H5670" s="8" t="s">
        <v>3918</v>
      </c>
      <c r="I5670" s="8">
        <v>585.0857166666666</v>
      </c>
    </row>
    <row r="5671" spans="1:9" x14ac:dyDescent="0.25">
      <c r="A5671" t="s">
        <v>1177</v>
      </c>
      <c r="B5671" s="9" t="s">
        <v>955</v>
      </c>
      <c r="C5671" s="8" t="s">
        <v>89</v>
      </c>
      <c r="D5671" s="10">
        <v>45509.481944444437</v>
      </c>
      <c r="E5671" s="10">
        <v>45509.510416666657</v>
      </c>
      <c r="F5671" s="11">
        <v>2.8472222222222222E-2</v>
      </c>
      <c r="G5671" s="11">
        <v>4.6527777777777779E-2</v>
      </c>
      <c r="H5671" s="8" t="s">
        <v>4100</v>
      </c>
      <c r="I5671" s="8">
        <v>585.0857166666666</v>
      </c>
    </row>
    <row r="5672" spans="1:9" x14ac:dyDescent="0.25">
      <c r="A5672" t="s">
        <v>256</v>
      </c>
      <c r="B5672" s="12" t="s">
        <v>130</v>
      </c>
      <c r="C5672" s="13" t="s">
        <v>22</v>
      </c>
      <c r="D5672" s="14">
        <v>45544.670138888891</v>
      </c>
      <c r="E5672" s="14">
        <v>45544.698611111111</v>
      </c>
      <c r="F5672" s="15">
        <v>2.8472222222222222E-2</v>
      </c>
      <c r="G5672" s="15">
        <v>7.5694444444444439E-2</v>
      </c>
      <c r="H5672" s="13" t="s">
        <v>4288</v>
      </c>
      <c r="I5672" s="13">
        <v>585.0857166666666</v>
      </c>
    </row>
    <row r="5673" spans="1:9" x14ac:dyDescent="0.25">
      <c r="A5673" t="s">
        <v>686</v>
      </c>
      <c r="B5673" s="12" t="s">
        <v>54</v>
      </c>
      <c r="C5673" s="13" t="s">
        <v>143</v>
      </c>
      <c r="D5673" s="14">
        <v>45465.111805555563</v>
      </c>
      <c r="E5673" s="14">
        <v>45465.140277777777</v>
      </c>
      <c r="F5673" s="15">
        <v>2.8472222222222222E-2</v>
      </c>
      <c r="G5673" s="15">
        <v>8.3333333333333329E-2</v>
      </c>
      <c r="H5673" s="13" t="s">
        <v>4288</v>
      </c>
      <c r="I5673" s="13">
        <v>585.0857166666666</v>
      </c>
    </row>
    <row r="5674" spans="1:9" x14ac:dyDescent="0.25">
      <c r="A5674" t="s">
        <v>686</v>
      </c>
      <c r="B5674" s="12" t="s">
        <v>54</v>
      </c>
      <c r="C5674" s="13" t="s">
        <v>143</v>
      </c>
      <c r="D5674" s="14">
        <v>45402.714583333327</v>
      </c>
      <c r="E5674" s="14">
        <v>45402.743055555547</v>
      </c>
      <c r="F5674" s="15">
        <v>2.8472222222222222E-2</v>
      </c>
      <c r="G5674" s="15">
        <v>4.1701388888888893</v>
      </c>
      <c r="H5674" s="13" t="s">
        <v>4288</v>
      </c>
      <c r="I5674" s="13">
        <v>585.0857166666666</v>
      </c>
    </row>
    <row r="5675" spans="1:9" x14ac:dyDescent="0.25">
      <c r="A5675" t="s">
        <v>4447</v>
      </c>
      <c r="B5675" s="12" t="s">
        <v>4443</v>
      </c>
      <c r="C5675" s="13" t="s">
        <v>4445</v>
      </c>
      <c r="D5675" s="14">
        <v>45379.231944444437</v>
      </c>
      <c r="E5675" s="14">
        <v>45379.260416666657</v>
      </c>
      <c r="F5675" s="15">
        <v>2.8472222222222222E-2</v>
      </c>
      <c r="G5675" s="15">
        <v>2.0354166666666669</v>
      </c>
      <c r="H5675" s="13" t="s">
        <v>4288</v>
      </c>
      <c r="I5675" s="13">
        <v>585.0857166666666</v>
      </c>
    </row>
    <row r="5676" spans="1:9" x14ac:dyDescent="0.25">
      <c r="A5676" t="s">
        <v>4446</v>
      </c>
      <c r="B5676" s="9" t="s">
        <v>4445</v>
      </c>
      <c r="C5676" s="8" t="s">
        <v>4443</v>
      </c>
      <c r="D5676" s="10">
        <v>45376.079861111109</v>
      </c>
      <c r="E5676" s="10">
        <v>45376.10833333333</v>
      </c>
      <c r="F5676" s="11">
        <v>2.8472222222222222E-2</v>
      </c>
      <c r="G5676" s="11">
        <v>6.3888888888888884E-2</v>
      </c>
      <c r="H5676" s="8" t="s">
        <v>4288</v>
      </c>
      <c r="I5676" s="8">
        <v>585.0857166666666</v>
      </c>
    </row>
    <row r="5677" spans="1:9" x14ac:dyDescent="0.25">
      <c r="A5677" t="s">
        <v>157</v>
      </c>
      <c r="B5677" s="12" t="s">
        <v>156</v>
      </c>
      <c r="C5677" s="13" t="s">
        <v>54</v>
      </c>
      <c r="D5677" s="14">
        <v>45353.129861111112</v>
      </c>
      <c r="E5677" s="14">
        <v>45353.158333333333</v>
      </c>
      <c r="F5677" s="15">
        <v>2.8472222222222222E-2</v>
      </c>
      <c r="G5677" s="15">
        <v>2.0590277777777781</v>
      </c>
      <c r="H5677" s="13" t="s">
        <v>4288</v>
      </c>
      <c r="I5677" s="13">
        <v>585.0857166666666</v>
      </c>
    </row>
    <row r="5678" spans="1:9" x14ac:dyDescent="0.25">
      <c r="A5678" t="s">
        <v>2578</v>
      </c>
      <c r="B5678" s="9" t="s">
        <v>578</v>
      </c>
      <c r="C5678" s="8" t="s">
        <v>22</v>
      </c>
      <c r="D5678" s="10">
        <v>45324.238194444442</v>
      </c>
      <c r="E5678" s="10">
        <v>45324.26666666667</v>
      </c>
      <c r="F5678" s="11">
        <v>2.8472222222222222E-2</v>
      </c>
      <c r="G5678" s="11">
        <v>0.66527777777777775</v>
      </c>
      <c r="H5678" s="8" t="s">
        <v>4288</v>
      </c>
      <c r="I5678" s="8">
        <v>585.0857166666666</v>
      </c>
    </row>
    <row r="5679" spans="1:9" x14ac:dyDescent="0.25">
      <c r="A5679" t="s">
        <v>4607</v>
      </c>
      <c r="B5679" s="12" t="s">
        <v>1580</v>
      </c>
      <c r="C5679" s="13" t="s">
        <v>8</v>
      </c>
      <c r="D5679" s="14">
        <v>45391.786111111112</v>
      </c>
      <c r="E5679" s="14">
        <v>45391.814583333333</v>
      </c>
      <c r="F5679" s="15">
        <v>2.8472222222222222E-2</v>
      </c>
      <c r="G5679" s="15">
        <v>6.6666666666666666E-2</v>
      </c>
      <c r="H5679" s="13" t="s">
        <v>4485</v>
      </c>
      <c r="I5679" s="13">
        <v>585.0857166666666</v>
      </c>
    </row>
    <row r="5680" spans="1:9" x14ac:dyDescent="0.25">
      <c r="A5680" t="s">
        <v>4684</v>
      </c>
      <c r="B5680" s="9" t="s">
        <v>4683</v>
      </c>
      <c r="C5680" s="8" t="s">
        <v>210</v>
      </c>
      <c r="D5680" s="10">
        <v>45606.460416666669</v>
      </c>
      <c r="E5680" s="10">
        <v>45606.488888888889</v>
      </c>
      <c r="F5680" s="11">
        <v>2.8472222222222222E-2</v>
      </c>
      <c r="G5680" s="11">
        <v>1.115277777777778</v>
      </c>
      <c r="H5680" s="8" t="s">
        <v>4654</v>
      </c>
      <c r="I5680" s="8">
        <v>585.0857166666666</v>
      </c>
    </row>
    <row r="5681" spans="1:9" x14ac:dyDescent="0.25">
      <c r="A5681" t="s">
        <v>4701</v>
      </c>
      <c r="B5681" s="9" t="s">
        <v>89</v>
      </c>
      <c r="C5681" s="8" t="s">
        <v>1559</v>
      </c>
      <c r="D5681" s="10">
        <v>45583.945138888892</v>
      </c>
      <c r="E5681" s="10">
        <v>45583.973611111112</v>
      </c>
      <c r="F5681" s="11">
        <v>2.8472222222222222E-2</v>
      </c>
      <c r="G5681" s="11"/>
      <c r="H5681" s="8" t="s">
        <v>4654</v>
      </c>
      <c r="I5681" s="8">
        <v>585.0857166666666</v>
      </c>
    </row>
    <row r="5682" spans="1:9" x14ac:dyDescent="0.25">
      <c r="A5682" t="s">
        <v>4765</v>
      </c>
      <c r="B5682" s="9" t="s">
        <v>54</v>
      </c>
      <c r="C5682" s="8" t="s">
        <v>175</v>
      </c>
      <c r="D5682" s="10">
        <v>45396.822222222218</v>
      </c>
      <c r="E5682" s="10">
        <v>45396.850694444453</v>
      </c>
      <c r="F5682" s="11">
        <v>2.8472222222222222E-2</v>
      </c>
      <c r="G5682" s="11"/>
      <c r="H5682" s="8" t="s">
        <v>4654</v>
      </c>
      <c r="I5682" s="8">
        <v>585.0857166666666</v>
      </c>
    </row>
    <row r="5683" spans="1:9" x14ac:dyDescent="0.25">
      <c r="A5683" t="s">
        <v>3981</v>
      </c>
      <c r="B5683" s="9" t="s">
        <v>22</v>
      </c>
      <c r="C5683" s="8" t="s">
        <v>872</v>
      </c>
      <c r="D5683" s="10">
        <v>45387.755555555559</v>
      </c>
      <c r="E5683" s="10">
        <v>45387.78402777778</v>
      </c>
      <c r="F5683" s="11">
        <v>2.8472222222222222E-2</v>
      </c>
      <c r="G5683" s="11">
        <v>0.1152777777777778</v>
      </c>
      <c r="H5683" s="8" t="s">
        <v>4654</v>
      </c>
      <c r="I5683" s="8">
        <v>585.0857166666666</v>
      </c>
    </row>
    <row r="5684" spans="1:9" x14ac:dyDescent="0.25">
      <c r="A5684" t="s">
        <v>773</v>
      </c>
      <c r="B5684" s="9" t="s">
        <v>54</v>
      </c>
      <c r="C5684" s="8" t="s">
        <v>156</v>
      </c>
      <c r="D5684" s="10">
        <v>45642.990277777782</v>
      </c>
      <c r="E5684" s="10">
        <v>45643.018750000003</v>
      </c>
      <c r="F5684" s="11">
        <v>2.8472222222222222E-2</v>
      </c>
      <c r="G5684" s="11">
        <v>8.8402777777777786</v>
      </c>
      <c r="H5684" s="8" t="s">
        <v>4776</v>
      </c>
      <c r="I5684" s="8">
        <v>585.0857166666666</v>
      </c>
    </row>
    <row r="5685" spans="1:9" x14ac:dyDescent="0.25">
      <c r="A5685" t="s">
        <v>2324</v>
      </c>
      <c r="B5685" s="12" t="s">
        <v>89</v>
      </c>
      <c r="C5685" s="13" t="s">
        <v>2322</v>
      </c>
      <c r="D5685" s="14">
        <v>45525.534722222219</v>
      </c>
      <c r="E5685" s="14">
        <v>45525.563194444447</v>
      </c>
      <c r="F5685" s="15">
        <v>2.8472222222222222E-2</v>
      </c>
      <c r="G5685" s="15"/>
      <c r="H5685" s="13" t="s">
        <v>4776</v>
      </c>
      <c r="I5685" s="13">
        <v>585.0857166666666</v>
      </c>
    </row>
    <row r="5686" spans="1:9" x14ac:dyDescent="0.25">
      <c r="A5686" t="s">
        <v>25</v>
      </c>
      <c r="B5686" s="12" t="s">
        <v>24</v>
      </c>
      <c r="C5686" s="13" t="s">
        <v>22</v>
      </c>
      <c r="D5686" s="14">
        <v>45515.209027777782</v>
      </c>
      <c r="E5686" s="14">
        <v>45515.237500000003</v>
      </c>
      <c r="F5686" s="15">
        <v>2.8472222222222222E-2</v>
      </c>
      <c r="G5686" s="15">
        <v>2.6951388888888892</v>
      </c>
      <c r="H5686" s="13" t="s">
        <v>4776</v>
      </c>
      <c r="I5686" s="13">
        <v>585.0857166666666</v>
      </c>
    </row>
    <row r="5687" spans="1:9" x14ac:dyDescent="0.25">
      <c r="A5687" t="s">
        <v>106</v>
      </c>
      <c r="B5687" s="12" t="s">
        <v>105</v>
      </c>
      <c r="C5687" s="13" t="s">
        <v>12</v>
      </c>
      <c r="D5687" s="14">
        <v>45633.827777777777</v>
      </c>
      <c r="E5687" s="14">
        <v>45633.855555555558</v>
      </c>
      <c r="F5687" s="15">
        <v>2.777777777777778E-2</v>
      </c>
      <c r="G5687" s="15">
        <v>0.7006944444444444</v>
      </c>
      <c r="H5687" s="13" t="s">
        <v>11</v>
      </c>
      <c r="I5687" s="13">
        <v>570.81533333333323</v>
      </c>
    </row>
    <row r="5688" spans="1:9" x14ac:dyDescent="0.25">
      <c r="A5688" t="s">
        <v>111</v>
      </c>
      <c r="B5688" s="9" t="s">
        <v>110</v>
      </c>
      <c r="C5688" s="8" t="s">
        <v>105</v>
      </c>
      <c r="D5688" s="10">
        <v>45627.90625</v>
      </c>
      <c r="E5688" s="10">
        <v>45627.934027777781</v>
      </c>
      <c r="F5688" s="11">
        <v>2.777777777777778E-2</v>
      </c>
      <c r="G5688" s="11"/>
      <c r="H5688" s="8" t="s">
        <v>11</v>
      </c>
      <c r="I5688" s="8">
        <v>570.81533333333323</v>
      </c>
    </row>
    <row r="5689" spans="1:9" x14ac:dyDescent="0.25">
      <c r="A5689" t="s">
        <v>278</v>
      </c>
      <c r="B5689" s="12" t="s">
        <v>210</v>
      </c>
      <c r="C5689" s="13" t="s">
        <v>276</v>
      </c>
      <c r="D5689" s="14">
        <v>45483.539583333331</v>
      </c>
      <c r="E5689" s="14">
        <v>45483.567361111112</v>
      </c>
      <c r="F5689" s="15">
        <v>2.777777777777778E-2</v>
      </c>
      <c r="G5689" s="15">
        <v>7.3611111111111113E-2</v>
      </c>
      <c r="H5689" s="13" t="s">
        <v>11</v>
      </c>
      <c r="I5689" s="13">
        <v>570.81533333333323</v>
      </c>
    </row>
    <row r="5690" spans="1:9" x14ac:dyDescent="0.25">
      <c r="A5690" t="s">
        <v>463</v>
      </c>
      <c r="B5690" s="12" t="s">
        <v>22</v>
      </c>
      <c r="C5690" s="13" t="s">
        <v>130</v>
      </c>
      <c r="D5690" s="14">
        <v>45628.645833333343</v>
      </c>
      <c r="E5690" s="14">
        <v>45628.673611111109</v>
      </c>
      <c r="F5690" s="15">
        <v>2.777777777777778E-2</v>
      </c>
      <c r="G5690" s="15">
        <v>5.0694444444444438E-2</v>
      </c>
      <c r="H5690" s="13" t="s">
        <v>418</v>
      </c>
      <c r="I5690" s="13">
        <v>570.81533333333323</v>
      </c>
    </row>
    <row r="5691" spans="1:9" x14ac:dyDescent="0.25">
      <c r="A5691" t="s">
        <v>655</v>
      </c>
      <c r="B5691" s="9" t="s">
        <v>309</v>
      </c>
      <c r="C5691" s="8" t="s">
        <v>18</v>
      </c>
      <c r="D5691" s="10">
        <v>45417.918749999997</v>
      </c>
      <c r="E5691" s="10">
        <v>45417.946527777778</v>
      </c>
      <c r="F5691" s="11">
        <v>2.777777777777778E-2</v>
      </c>
      <c r="G5691" s="11">
        <v>0.86805555555555558</v>
      </c>
      <c r="H5691" s="8" t="s">
        <v>418</v>
      </c>
      <c r="I5691" s="8">
        <v>570.81533333333323</v>
      </c>
    </row>
    <row r="5692" spans="1:9" x14ac:dyDescent="0.25">
      <c r="A5692" t="s">
        <v>106</v>
      </c>
      <c r="B5692" s="9" t="s">
        <v>105</v>
      </c>
      <c r="C5692" s="8" t="s">
        <v>12</v>
      </c>
      <c r="D5692" s="10">
        <v>45397.720138888893</v>
      </c>
      <c r="E5692" s="10">
        <v>45397.747916666667</v>
      </c>
      <c r="F5692" s="11">
        <v>2.777777777777778E-2</v>
      </c>
      <c r="G5692" s="11">
        <v>1.8611111111111109</v>
      </c>
      <c r="H5692" s="8" t="s">
        <v>418</v>
      </c>
      <c r="I5692" s="8">
        <v>570.81533333333323</v>
      </c>
    </row>
    <row r="5693" spans="1:9" x14ac:dyDescent="0.25">
      <c r="A5693" t="s">
        <v>864</v>
      </c>
      <c r="B5693" s="12" t="s">
        <v>863</v>
      </c>
      <c r="C5693" s="13" t="s">
        <v>861</v>
      </c>
      <c r="D5693" s="14">
        <v>45582.254861111112</v>
      </c>
      <c r="E5693" s="14">
        <v>45582.282638888893</v>
      </c>
      <c r="F5693" s="15">
        <v>2.777777777777778E-2</v>
      </c>
      <c r="G5693" s="15">
        <v>0.1159722222222222</v>
      </c>
      <c r="H5693" s="13" t="s">
        <v>791</v>
      </c>
      <c r="I5693" s="13">
        <v>570.81533333333323</v>
      </c>
    </row>
    <row r="5694" spans="1:9" x14ac:dyDescent="0.25">
      <c r="A5694" t="s">
        <v>1109</v>
      </c>
      <c r="B5694" s="9" t="s">
        <v>91</v>
      </c>
      <c r="C5694" s="8" t="s">
        <v>105</v>
      </c>
      <c r="D5694" s="10">
        <v>45621.665277777778</v>
      </c>
      <c r="E5694" s="10">
        <v>45621.693055555559</v>
      </c>
      <c r="F5694" s="11">
        <v>2.777777777777778E-2</v>
      </c>
      <c r="G5694" s="11">
        <v>9.0277777777777776E-2</v>
      </c>
      <c r="H5694" s="8" t="s">
        <v>1085</v>
      </c>
      <c r="I5694" s="8">
        <v>570.81533333333323</v>
      </c>
    </row>
    <row r="5695" spans="1:9" x14ac:dyDescent="0.25">
      <c r="A5695" t="s">
        <v>1136</v>
      </c>
      <c r="B5695" s="12" t="s">
        <v>712</v>
      </c>
      <c r="C5695" s="13" t="s">
        <v>240</v>
      </c>
      <c r="D5695" s="14">
        <v>45587.759027777778</v>
      </c>
      <c r="E5695" s="14">
        <v>45587.786805555559</v>
      </c>
      <c r="F5695" s="15">
        <v>2.777777777777778E-2</v>
      </c>
      <c r="G5695" s="15">
        <v>0.71944444444444444</v>
      </c>
      <c r="H5695" s="13" t="s">
        <v>1085</v>
      </c>
      <c r="I5695" s="13">
        <v>570.81533333333323</v>
      </c>
    </row>
    <row r="5696" spans="1:9" x14ac:dyDescent="0.25">
      <c r="A5696" t="s">
        <v>461</v>
      </c>
      <c r="B5696" s="9" t="s">
        <v>460</v>
      </c>
      <c r="C5696" s="8" t="s">
        <v>18</v>
      </c>
      <c r="D5696" s="10">
        <v>45628.027083333327</v>
      </c>
      <c r="E5696" s="10">
        <v>45628.054861111108</v>
      </c>
      <c r="F5696" s="11">
        <v>2.777777777777778E-2</v>
      </c>
      <c r="G5696" s="11">
        <v>0.84236111111111112</v>
      </c>
      <c r="H5696" s="8" t="s">
        <v>1314</v>
      </c>
      <c r="I5696" s="8">
        <v>570.81533333333323</v>
      </c>
    </row>
    <row r="5697" spans="1:9" x14ac:dyDescent="0.25">
      <c r="A5697" t="s">
        <v>157</v>
      </c>
      <c r="B5697" s="12" t="s">
        <v>156</v>
      </c>
      <c r="C5697" s="13" t="s">
        <v>54</v>
      </c>
      <c r="D5697" s="14">
        <v>45599.71597222222</v>
      </c>
      <c r="E5697" s="14">
        <v>45599.743750000001</v>
      </c>
      <c r="F5697" s="15">
        <v>2.777777777777778E-2</v>
      </c>
      <c r="G5697" s="15">
        <v>0.1041666666666667</v>
      </c>
      <c r="H5697" s="13" t="s">
        <v>1314</v>
      </c>
      <c r="I5697" s="13">
        <v>570.81533333333323</v>
      </c>
    </row>
    <row r="5698" spans="1:9" x14ac:dyDescent="0.25">
      <c r="A5698" t="s">
        <v>773</v>
      </c>
      <c r="B5698" s="9" t="s">
        <v>54</v>
      </c>
      <c r="C5698" s="8" t="s">
        <v>156</v>
      </c>
      <c r="D5698" s="10">
        <v>45350.726388888892</v>
      </c>
      <c r="E5698" s="10">
        <v>45350.754166666673</v>
      </c>
      <c r="F5698" s="11">
        <v>2.777777777777778E-2</v>
      </c>
      <c r="G5698" s="11">
        <v>0.3527777777777778</v>
      </c>
      <c r="H5698" s="8" t="s">
        <v>1314</v>
      </c>
      <c r="I5698" s="8">
        <v>570.81533333333323</v>
      </c>
    </row>
    <row r="5699" spans="1:9" x14ac:dyDescent="0.25">
      <c r="A5699" t="s">
        <v>686</v>
      </c>
      <c r="B5699" s="9" t="s">
        <v>54</v>
      </c>
      <c r="C5699" s="8" t="s">
        <v>143</v>
      </c>
      <c r="D5699" s="10">
        <v>45673.628472222219</v>
      </c>
      <c r="E5699" s="10">
        <v>45673.65625</v>
      </c>
      <c r="F5699" s="11">
        <v>2.777777777777778E-2</v>
      </c>
      <c r="G5699" s="11"/>
      <c r="H5699" s="8" t="s">
        <v>1566</v>
      </c>
      <c r="I5699" s="8">
        <v>570.81533333333323</v>
      </c>
    </row>
    <row r="5700" spans="1:9" x14ac:dyDescent="0.25">
      <c r="A5700" t="s">
        <v>1662</v>
      </c>
      <c r="B5700" s="12" t="s">
        <v>105</v>
      </c>
      <c r="C5700" s="13" t="s">
        <v>91</v>
      </c>
      <c r="D5700" s="14">
        <v>45598.941666666673</v>
      </c>
      <c r="E5700" s="14">
        <v>45598.969444444447</v>
      </c>
      <c r="F5700" s="15">
        <v>2.777777777777778E-2</v>
      </c>
      <c r="G5700" s="15">
        <v>0.95625000000000004</v>
      </c>
      <c r="H5700" s="13" t="s">
        <v>1566</v>
      </c>
      <c r="I5700" s="13">
        <v>570.81533333333323</v>
      </c>
    </row>
    <row r="5701" spans="1:9" x14ac:dyDescent="0.25">
      <c r="A5701" t="s">
        <v>1156</v>
      </c>
      <c r="B5701" s="9" t="s">
        <v>143</v>
      </c>
      <c r="C5701" s="8" t="s">
        <v>54</v>
      </c>
      <c r="D5701" s="10">
        <v>45529.866666666669</v>
      </c>
      <c r="E5701" s="10">
        <v>45529.894444444442</v>
      </c>
      <c r="F5701" s="11">
        <v>2.777777777777778E-2</v>
      </c>
      <c r="G5701" s="11">
        <v>5.0694444444444438E-2</v>
      </c>
      <c r="H5701" s="8" t="s">
        <v>1566</v>
      </c>
      <c r="I5701" s="8">
        <v>570.81533333333323</v>
      </c>
    </row>
    <row r="5702" spans="1:9" x14ac:dyDescent="0.25">
      <c r="A5702" t="s">
        <v>1757</v>
      </c>
      <c r="B5702" s="12" t="s">
        <v>18</v>
      </c>
      <c r="C5702" s="13" t="s">
        <v>955</v>
      </c>
      <c r="D5702" s="14">
        <v>45480.734027777777</v>
      </c>
      <c r="E5702" s="14">
        <v>45480.761805555558</v>
      </c>
      <c r="F5702" s="15">
        <v>2.777777777777778E-2</v>
      </c>
      <c r="G5702" s="15">
        <v>6.1111111111111109E-2</v>
      </c>
      <c r="H5702" s="13" t="s">
        <v>1566</v>
      </c>
      <c r="I5702" s="13">
        <v>570.81533333333323</v>
      </c>
    </row>
    <row r="5703" spans="1:9" x14ac:dyDescent="0.25">
      <c r="A5703" t="s">
        <v>1074</v>
      </c>
      <c r="B5703" s="12" t="s">
        <v>105</v>
      </c>
      <c r="C5703" s="13" t="s">
        <v>246</v>
      </c>
      <c r="D5703" s="14">
        <v>45337.527777777781</v>
      </c>
      <c r="E5703" s="14">
        <v>45337.555555555547</v>
      </c>
      <c r="F5703" s="15">
        <v>2.777777777777778E-2</v>
      </c>
      <c r="G5703" s="15">
        <v>8.5416666666666669E-2</v>
      </c>
      <c r="H5703" s="13" t="s">
        <v>1566</v>
      </c>
      <c r="I5703" s="13">
        <v>570.81533333333323</v>
      </c>
    </row>
    <row r="5704" spans="1:9" x14ac:dyDescent="0.25">
      <c r="A5704" t="s">
        <v>1181</v>
      </c>
      <c r="B5704" s="9" t="s">
        <v>180</v>
      </c>
      <c r="C5704" s="8" t="s">
        <v>89</v>
      </c>
      <c r="D5704" s="10">
        <v>45625.727777777778</v>
      </c>
      <c r="E5704" s="10">
        <v>45625.755555555559</v>
      </c>
      <c r="F5704" s="11">
        <v>2.777777777777778E-2</v>
      </c>
      <c r="G5704" s="11">
        <v>4.8611111111111112E-2</v>
      </c>
      <c r="H5704" s="8" t="s">
        <v>1908</v>
      </c>
      <c r="I5704" s="8">
        <v>570.81533333333323</v>
      </c>
    </row>
    <row r="5705" spans="1:9" x14ac:dyDescent="0.25">
      <c r="A5705" t="s">
        <v>1144</v>
      </c>
      <c r="B5705" s="12" t="s">
        <v>376</v>
      </c>
      <c r="C5705" s="13" t="s">
        <v>18</v>
      </c>
      <c r="D5705" s="14">
        <v>45552.180555555547</v>
      </c>
      <c r="E5705" s="14">
        <v>45552.208333333343</v>
      </c>
      <c r="F5705" s="15">
        <v>2.777777777777778E-2</v>
      </c>
      <c r="G5705" s="15">
        <v>0.66041666666666665</v>
      </c>
      <c r="H5705" s="13" t="s">
        <v>1908</v>
      </c>
      <c r="I5705" s="13">
        <v>570.81533333333323</v>
      </c>
    </row>
    <row r="5706" spans="1:9" x14ac:dyDescent="0.25">
      <c r="A5706" t="s">
        <v>686</v>
      </c>
      <c r="B5706" s="12" t="s">
        <v>54</v>
      </c>
      <c r="C5706" s="13" t="s">
        <v>143</v>
      </c>
      <c r="D5706" s="14">
        <v>45537.880555555559</v>
      </c>
      <c r="E5706" s="14">
        <v>45537.908333333333</v>
      </c>
      <c r="F5706" s="15">
        <v>2.777777777777778E-2</v>
      </c>
      <c r="G5706" s="15">
        <v>0.69652777777777775</v>
      </c>
      <c r="H5706" s="13" t="s">
        <v>1908</v>
      </c>
      <c r="I5706" s="13">
        <v>570.81533333333323</v>
      </c>
    </row>
    <row r="5707" spans="1:9" x14ac:dyDescent="0.25">
      <c r="A5707" t="s">
        <v>2081</v>
      </c>
      <c r="B5707" s="9" t="s">
        <v>60</v>
      </c>
      <c r="C5707" s="8" t="s">
        <v>54</v>
      </c>
      <c r="D5707" s="10">
        <v>45454.561111111107</v>
      </c>
      <c r="E5707" s="10">
        <v>45454.588888888888</v>
      </c>
      <c r="F5707" s="11">
        <v>2.777777777777778E-2</v>
      </c>
      <c r="G5707" s="11">
        <v>0.12013888888888891</v>
      </c>
      <c r="H5707" s="8" t="s">
        <v>1908</v>
      </c>
      <c r="I5707" s="8">
        <v>570.81533333333323</v>
      </c>
    </row>
    <row r="5708" spans="1:9" x14ac:dyDescent="0.25">
      <c r="A5708" t="s">
        <v>1177</v>
      </c>
      <c r="B5708" s="12" t="s">
        <v>955</v>
      </c>
      <c r="C5708" s="13" t="s">
        <v>89</v>
      </c>
      <c r="D5708" s="14">
        <v>45495.729861111111</v>
      </c>
      <c r="E5708" s="14">
        <v>45495.757638888892</v>
      </c>
      <c r="F5708" s="15">
        <v>2.777777777777778E-2</v>
      </c>
      <c r="G5708" s="15">
        <v>0.84027777777777779</v>
      </c>
      <c r="H5708" s="13" t="s">
        <v>2207</v>
      </c>
      <c r="I5708" s="13">
        <v>570.81533333333323</v>
      </c>
    </row>
    <row r="5709" spans="1:9" x14ac:dyDescent="0.25">
      <c r="A5709" t="s">
        <v>2525</v>
      </c>
      <c r="B5709" s="9" t="s">
        <v>125</v>
      </c>
      <c r="C5709" s="8" t="s">
        <v>178</v>
      </c>
      <c r="D5709" s="10">
        <v>45632.990972222222</v>
      </c>
      <c r="E5709" s="10">
        <v>45633.018750000003</v>
      </c>
      <c r="F5709" s="11">
        <v>2.777777777777778E-2</v>
      </c>
      <c r="G5709" s="11">
        <v>0.51249999999999996</v>
      </c>
      <c r="H5709" s="8" t="s">
        <v>2502</v>
      </c>
      <c r="I5709" s="8">
        <v>570.81533333333323</v>
      </c>
    </row>
    <row r="5710" spans="1:9" x14ac:dyDescent="0.25">
      <c r="A5710" t="s">
        <v>2578</v>
      </c>
      <c r="B5710" s="9" t="s">
        <v>578</v>
      </c>
      <c r="C5710" s="8" t="s">
        <v>22</v>
      </c>
      <c r="D5710" s="10">
        <v>45422.615277777782</v>
      </c>
      <c r="E5710" s="10">
        <v>45422.643055555563</v>
      </c>
      <c r="F5710" s="11">
        <v>2.777777777777778E-2</v>
      </c>
      <c r="G5710" s="11">
        <v>5.177083333333333</v>
      </c>
      <c r="H5710" s="8" t="s">
        <v>2715</v>
      </c>
      <c r="I5710" s="8">
        <v>570.81533333333323</v>
      </c>
    </row>
    <row r="5711" spans="1:9" x14ac:dyDescent="0.25">
      <c r="A5711" t="s">
        <v>1061</v>
      </c>
      <c r="B5711" s="12" t="s">
        <v>58</v>
      </c>
      <c r="C5711" s="13" t="s">
        <v>156</v>
      </c>
      <c r="D5711" s="14">
        <v>45331.138888888891</v>
      </c>
      <c r="E5711" s="14">
        <v>45331.166666666657</v>
      </c>
      <c r="F5711" s="15">
        <v>2.777777777777778E-2</v>
      </c>
      <c r="G5711" s="15">
        <v>0.80069444444444449</v>
      </c>
      <c r="H5711" s="13" t="s">
        <v>2715</v>
      </c>
      <c r="I5711" s="13">
        <v>570.81533333333323</v>
      </c>
    </row>
    <row r="5712" spans="1:9" x14ac:dyDescent="0.25">
      <c r="A5712" t="s">
        <v>25</v>
      </c>
      <c r="B5712" s="12" t="s">
        <v>24</v>
      </c>
      <c r="C5712" s="13" t="s">
        <v>22</v>
      </c>
      <c r="D5712" s="14">
        <v>45666.168749999997</v>
      </c>
      <c r="E5712" s="14">
        <v>45666.196527777778</v>
      </c>
      <c r="F5712" s="15">
        <v>2.777777777777778E-2</v>
      </c>
      <c r="G5712" s="15">
        <v>10.68541666666667</v>
      </c>
      <c r="H5712" s="13" t="s">
        <v>2858</v>
      </c>
      <c r="I5712" s="13">
        <v>570.81533333333323</v>
      </c>
    </row>
    <row r="5713" spans="1:9" x14ac:dyDescent="0.25">
      <c r="A5713" t="s">
        <v>1293</v>
      </c>
      <c r="B5713" s="9" t="s">
        <v>246</v>
      </c>
      <c r="C5713" s="8" t="s">
        <v>1289</v>
      </c>
      <c r="D5713" s="10">
        <v>45439.78125</v>
      </c>
      <c r="E5713" s="10">
        <v>45439.809027777781</v>
      </c>
      <c r="F5713" s="11">
        <v>2.777777777777778E-2</v>
      </c>
      <c r="G5713" s="11">
        <v>0.14097222222222219</v>
      </c>
      <c r="H5713" s="8" t="s">
        <v>2858</v>
      </c>
      <c r="I5713" s="8">
        <v>570.81533333333323</v>
      </c>
    </row>
    <row r="5714" spans="1:9" x14ac:dyDescent="0.25">
      <c r="A5714" t="s">
        <v>3095</v>
      </c>
      <c r="B5714" s="12" t="s">
        <v>52</v>
      </c>
      <c r="C5714" s="13" t="s">
        <v>24</v>
      </c>
      <c r="D5714" s="14">
        <v>45323.823611111111</v>
      </c>
      <c r="E5714" s="14">
        <v>45323.851388888892</v>
      </c>
      <c r="F5714" s="15">
        <v>2.777777777777778E-2</v>
      </c>
      <c r="G5714" s="15">
        <v>4.1666666666666657E-2</v>
      </c>
      <c r="H5714" s="13" t="s">
        <v>2858</v>
      </c>
      <c r="I5714" s="13">
        <v>570.81533333333323</v>
      </c>
    </row>
    <row r="5715" spans="1:9" x14ac:dyDescent="0.25">
      <c r="A5715" t="s">
        <v>2768</v>
      </c>
      <c r="B5715" s="9" t="s">
        <v>660</v>
      </c>
      <c r="C5715" s="8" t="s">
        <v>242</v>
      </c>
      <c r="D5715" s="10">
        <v>45436.957638888889</v>
      </c>
      <c r="E5715" s="10">
        <v>45436.98541666667</v>
      </c>
      <c r="F5715" s="11">
        <v>2.777777777777778E-2</v>
      </c>
      <c r="G5715" s="11">
        <v>1.5090277777777781</v>
      </c>
      <c r="H5715" s="8" t="s">
        <v>3096</v>
      </c>
      <c r="I5715" s="8">
        <v>570.81533333333323</v>
      </c>
    </row>
    <row r="5716" spans="1:9" x14ac:dyDescent="0.25">
      <c r="A5716" t="s">
        <v>106</v>
      </c>
      <c r="B5716" s="9" t="s">
        <v>105</v>
      </c>
      <c r="C5716" s="8" t="s">
        <v>12</v>
      </c>
      <c r="D5716" s="10">
        <v>45400.758333333331</v>
      </c>
      <c r="E5716" s="10">
        <v>45400.786111111112</v>
      </c>
      <c r="F5716" s="11">
        <v>2.777777777777778E-2</v>
      </c>
      <c r="G5716" s="11">
        <v>0.95972222222222225</v>
      </c>
      <c r="H5716" s="8" t="s">
        <v>3096</v>
      </c>
      <c r="I5716" s="8">
        <v>570.81533333333323</v>
      </c>
    </row>
    <row r="5717" spans="1:9" x14ac:dyDescent="0.25">
      <c r="A5717" t="s">
        <v>3268</v>
      </c>
      <c r="B5717" s="9" t="s">
        <v>400</v>
      </c>
      <c r="C5717" s="8" t="s">
        <v>3266</v>
      </c>
      <c r="D5717" s="10">
        <v>45332.005555555559</v>
      </c>
      <c r="E5717" s="10">
        <v>45332.033333333333</v>
      </c>
      <c r="F5717" s="11">
        <v>2.777777777777778E-2</v>
      </c>
      <c r="G5717" s="11">
        <v>1.0562499999999999</v>
      </c>
      <c r="H5717" s="8" t="s">
        <v>3096</v>
      </c>
      <c r="I5717" s="8">
        <v>570.81533333333323</v>
      </c>
    </row>
    <row r="5718" spans="1:9" x14ac:dyDescent="0.25">
      <c r="A5718" t="s">
        <v>989</v>
      </c>
      <c r="B5718" s="12" t="s">
        <v>18</v>
      </c>
      <c r="C5718" s="13" t="s">
        <v>987</v>
      </c>
      <c r="D5718" s="14">
        <v>45450.879861111112</v>
      </c>
      <c r="E5718" s="14">
        <v>45450.907638888893</v>
      </c>
      <c r="F5718" s="15">
        <v>2.777777777777778E-2</v>
      </c>
      <c r="G5718" s="15">
        <v>5.2777777777777778E-2</v>
      </c>
      <c r="H5718" s="13" t="s">
        <v>3277</v>
      </c>
      <c r="I5718" s="13">
        <v>570.81533333333323</v>
      </c>
    </row>
    <row r="5719" spans="1:9" x14ac:dyDescent="0.25">
      <c r="A5719" t="s">
        <v>989</v>
      </c>
      <c r="B5719" s="12" t="s">
        <v>18</v>
      </c>
      <c r="C5719" s="13" t="s">
        <v>987</v>
      </c>
      <c r="D5719" s="14">
        <v>45450.879861111112</v>
      </c>
      <c r="E5719" s="14">
        <v>45450.907638888893</v>
      </c>
      <c r="F5719" s="15">
        <v>2.777777777777778E-2</v>
      </c>
      <c r="G5719" s="15">
        <v>5.2777777777777778E-2</v>
      </c>
      <c r="H5719" s="13" t="s">
        <v>3484</v>
      </c>
      <c r="I5719" s="13">
        <v>570.81533333333323</v>
      </c>
    </row>
    <row r="5720" spans="1:9" x14ac:dyDescent="0.25">
      <c r="A5720" t="s">
        <v>1557</v>
      </c>
      <c r="B5720" s="12" t="s">
        <v>105</v>
      </c>
      <c r="C5720" s="13" t="s">
        <v>242</v>
      </c>
      <c r="D5720" s="14">
        <v>45596.690972222219</v>
      </c>
      <c r="E5720" s="14">
        <v>45596.71875</v>
      </c>
      <c r="F5720" s="15">
        <v>2.777777777777778E-2</v>
      </c>
      <c r="G5720" s="15">
        <v>5.6944444444444443E-2</v>
      </c>
      <c r="H5720" s="13" t="s">
        <v>3485</v>
      </c>
      <c r="I5720" s="13">
        <v>570.81533333333323</v>
      </c>
    </row>
    <row r="5721" spans="1:9" x14ac:dyDescent="0.25">
      <c r="A5721" t="s">
        <v>773</v>
      </c>
      <c r="B5721" s="9" t="s">
        <v>54</v>
      </c>
      <c r="C5721" s="8" t="s">
        <v>156</v>
      </c>
      <c r="D5721" s="10">
        <v>45378.660416666673</v>
      </c>
      <c r="E5721" s="10">
        <v>45378.688194444447</v>
      </c>
      <c r="F5721" s="11">
        <v>2.777777777777778E-2</v>
      </c>
      <c r="G5721" s="11">
        <v>0.13194444444444439</v>
      </c>
      <c r="H5721" s="8" t="s">
        <v>3485</v>
      </c>
      <c r="I5721" s="8">
        <v>570.81533333333323</v>
      </c>
    </row>
    <row r="5722" spans="1:9" x14ac:dyDescent="0.25">
      <c r="A5722" t="s">
        <v>2825</v>
      </c>
      <c r="B5722" s="12" t="s">
        <v>483</v>
      </c>
      <c r="C5722" s="13" t="s">
        <v>1391</v>
      </c>
      <c r="D5722" s="14">
        <v>45359.756944444453</v>
      </c>
      <c r="E5722" s="14">
        <v>45359.784722222219</v>
      </c>
      <c r="F5722" s="15">
        <v>2.777777777777778E-2</v>
      </c>
      <c r="G5722" s="15">
        <v>5.0694444444444438E-2</v>
      </c>
      <c r="H5722" s="13" t="s">
        <v>3485</v>
      </c>
      <c r="I5722" s="13">
        <v>570.81533333333323</v>
      </c>
    </row>
    <row r="5723" spans="1:9" x14ac:dyDescent="0.25">
      <c r="A5723" t="s">
        <v>3748</v>
      </c>
      <c r="B5723" s="12" t="s">
        <v>3454</v>
      </c>
      <c r="C5723" s="13" t="s">
        <v>763</v>
      </c>
      <c r="D5723" s="14">
        <v>45608.741666666669</v>
      </c>
      <c r="E5723" s="14">
        <v>45608.769444444442</v>
      </c>
      <c r="F5723" s="15">
        <v>2.777777777777778E-2</v>
      </c>
      <c r="G5723" s="15">
        <v>4.7222222222222221E-2</v>
      </c>
      <c r="H5723" s="13" t="s">
        <v>3703</v>
      </c>
      <c r="I5723" s="13">
        <v>570.81533333333323</v>
      </c>
    </row>
    <row r="5724" spans="1:9" x14ac:dyDescent="0.25">
      <c r="A5724" t="s">
        <v>3755</v>
      </c>
      <c r="B5724" s="12" t="s">
        <v>486</v>
      </c>
      <c r="C5724" s="13" t="s">
        <v>242</v>
      </c>
      <c r="D5724" s="14">
        <v>45599.57916666667</v>
      </c>
      <c r="E5724" s="14">
        <v>45599.606944444437</v>
      </c>
      <c r="F5724" s="15">
        <v>2.777777777777778E-2</v>
      </c>
      <c r="G5724" s="15">
        <v>9.7222222222222224E-2</v>
      </c>
      <c r="H5724" s="13" t="s">
        <v>3703</v>
      </c>
      <c r="I5724" s="13">
        <v>570.81533333333323</v>
      </c>
    </row>
    <row r="5725" spans="1:9" x14ac:dyDescent="0.25">
      <c r="A5725" t="s">
        <v>106</v>
      </c>
      <c r="B5725" s="12" t="s">
        <v>105</v>
      </c>
      <c r="C5725" s="13" t="s">
        <v>12</v>
      </c>
      <c r="D5725" s="14">
        <v>45591.633333333331</v>
      </c>
      <c r="E5725" s="14">
        <v>45591.661111111112</v>
      </c>
      <c r="F5725" s="15">
        <v>2.777777777777778E-2</v>
      </c>
      <c r="G5725" s="15">
        <v>0.87986111111111109</v>
      </c>
      <c r="H5725" s="13" t="s">
        <v>3703</v>
      </c>
      <c r="I5725" s="13">
        <v>570.81533333333323</v>
      </c>
    </row>
    <row r="5726" spans="1:9" x14ac:dyDescent="0.25">
      <c r="A5726" t="s">
        <v>3791</v>
      </c>
      <c r="B5726" s="12" t="s">
        <v>527</v>
      </c>
      <c r="C5726" s="13" t="s">
        <v>180</v>
      </c>
      <c r="D5726" s="14">
        <v>45537.679861111108</v>
      </c>
      <c r="E5726" s="14">
        <v>45537.707638888889</v>
      </c>
      <c r="F5726" s="15">
        <v>2.777777777777778E-2</v>
      </c>
      <c r="G5726" s="15">
        <v>4.3055555555555562E-2</v>
      </c>
      <c r="H5726" s="13" t="s">
        <v>3703</v>
      </c>
      <c r="I5726" s="13">
        <v>570.81533333333323</v>
      </c>
    </row>
    <row r="5727" spans="1:9" x14ac:dyDescent="0.25">
      <c r="A5727" t="s">
        <v>256</v>
      </c>
      <c r="B5727" s="12" t="s">
        <v>130</v>
      </c>
      <c r="C5727" s="13" t="s">
        <v>22</v>
      </c>
      <c r="D5727" s="14">
        <v>45603.011111111111</v>
      </c>
      <c r="E5727" s="14">
        <v>45603.038888888892</v>
      </c>
      <c r="F5727" s="15">
        <v>2.777777777777778E-2</v>
      </c>
      <c r="G5727" s="15">
        <v>3.5201388888888889</v>
      </c>
      <c r="H5727" s="13" t="s">
        <v>3918</v>
      </c>
      <c r="I5727" s="13">
        <v>570.81533333333323</v>
      </c>
    </row>
    <row r="5728" spans="1:9" x14ac:dyDescent="0.25">
      <c r="A5728" t="s">
        <v>957</v>
      </c>
      <c r="B5728" s="12" t="s">
        <v>18</v>
      </c>
      <c r="C5728" s="13" t="s">
        <v>180</v>
      </c>
      <c r="D5728" s="14">
        <v>45463.50277777778</v>
      </c>
      <c r="E5728" s="14">
        <v>45463.530555555553</v>
      </c>
      <c r="F5728" s="15">
        <v>2.777777777777778E-2</v>
      </c>
      <c r="G5728" s="15">
        <v>8.4722222222222227E-2</v>
      </c>
      <c r="H5728" s="13" t="s">
        <v>3918</v>
      </c>
      <c r="I5728" s="13">
        <v>570.81533333333323</v>
      </c>
    </row>
    <row r="5729" spans="1:9" x14ac:dyDescent="0.25">
      <c r="A5729" t="s">
        <v>1404</v>
      </c>
      <c r="B5729" s="12" t="s">
        <v>18</v>
      </c>
      <c r="C5729" s="13" t="s">
        <v>376</v>
      </c>
      <c r="D5729" s="14">
        <v>45442.504861111112</v>
      </c>
      <c r="E5729" s="14">
        <v>45442.532638888893</v>
      </c>
      <c r="F5729" s="15">
        <v>2.777777777777778E-2</v>
      </c>
      <c r="G5729" s="15"/>
      <c r="H5729" s="13" t="s">
        <v>3918</v>
      </c>
      <c r="I5729" s="13">
        <v>570.81533333333323</v>
      </c>
    </row>
    <row r="5730" spans="1:9" x14ac:dyDescent="0.25">
      <c r="A5730" t="s">
        <v>4050</v>
      </c>
      <c r="B5730" s="9" t="s">
        <v>1321</v>
      </c>
      <c r="C5730" s="8" t="s">
        <v>79</v>
      </c>
      <c r="D5730" s="10">
        <v>45389.688194444447</v>
      </c>
      <c r="E5730" s="10">
        <v>45389.71597222222</v>
      </c>
      <c r="F5730" s="11">
        <v>2.777777777777778E-2</v>
      </c>
      <c r="G5730" s="11">
        <v>8.819444444444445E-2</v>
      </c>
      <c r="H5730" s="8" t="s">
        <v>3918</v>
      </c>
      <c r="I5730" s="8">
        <v>570.81533333333323</v>
      </c>
    </row>
    <row r="5731" spans="1:9" x14ac:dyDescent="0.25">
      <c r="A5731" t="s">
        <v>1574</v>
      </c>
      <c r="B5731" s="9" t="s">
        <v>386</v>
      </c>
      <c r="C5731" s="8" t="s">
        <v>125</v>
      </c>
      <c r="D5731" s="10">
        <v>45664.961805555547</v>
      </c>
      <c r="E5731" s="10">
        <v>45664.989583333343</v>
      </c>
      <c r="F5731" s="11">
        <v>2.777777777777778E-2</v>
      </c>
      <c r="G5731" s="11">
        <v>0.89722222222222225</v>
      </c>
      <c r="H5731" s="8" t="s">
        <v>4100</v>
      </c>
      <c r="I5731" s="8">
        <v>570.81533333333323</v>
      </c>
    </row>
    <row r="5732" spans="1:9" x14ac:dyDescent="0.25">
      <c r="A5732" t="s">
        <v>1557</v>
      </c>
      <c r="B5732" s="9" t="s">
        <v>105</v>
      </c>
      <c r="C5732" s="8" t="s">
        <v>242</v>
      </c>
      <c r="D5732" s="10">
        <v>45623.825694444437</v>
      </c>
      <c r="E5732" s="10">
        <v>45623.853472222218</v>
      </c>
      <c r="F5732" s="11">
        <v>2.777777777777778E-2</v>
      </c>
      <c r="G5732" s="11">
        <v>0.8666666666666667</v>
      </c>
      <c r="H5732" s="8" t="s">
        <v>4100</v>
      </c>
      <c r="I5732" s="8">
        <v>570.81533333333323</v>
      </c>
    </row>
    <row r="5733" spans="1:9" x14ac:dyDescent="0.25">
      <c r="A5733" t="s">
        <v>773</v>
      </c>
      <c r="B5733" s="9" t="s">
        <v>54</v>
      </c>
      <c r="C5733" s="8" t="s">
        <v>156</v>
      </c>
      <c r="D5733" s="10">
        <v>45370.802083333343</v>
      </c>
      <c r="E5733" s="10">
        <v>45370.829861111109</v>
      </c>
      <c r="F5733" s="11">
        <v>2.777777777777778E-2</v>
      </c>
      <c r="G5733" s="11">
        <v>0.1854166666666667</v>
      </c>
      <c r="H5733" s="8" t="s">
        <v>4100</v>
      </c>
      <c r="I5733" s="8">
        <v>570.81533333333323</v>
      </c>
    </row>
    <row r="5734" spans="1:9" x14ac:dyDescent="0.25">
      <c r="A5734" t="s">
        <v>957</v>
      </c>
      <c r="B5734" s="9" t="s">
        <v>18</v>
      </c>
      <c r="C5734" s="8" t="s">
        <v>180</v>
      </c>
      <c r="D5734" s="10">
        <v>45624.084027777782</v>
      </c>
      <c r="E5734" s="10">
        <v>45624.111805555563</v>
      </c>
      <c r="F5734" s="11">
        <v>2.777777777777778E-2</v>
      </c>
      <c r="G5734" s="11">
        <v>1.6027777777777781</v>
      </c>
      <c r="H5734" s="8" t="s">
        <v>4288</v>
      </c>
      <c r="I5734" s="8">
        <v>570.81533333333323</v>
      </c>
    </row>
    <row r="5735" spans="1:9" x14ac:dyDescent="0.25">
      <c r="A5735" t="s">
        <v>157</v>
      </c>
      <c r="B5735" s="12" t="s">
        <v>156</v>
      </c>
      <c r="C5735" s="13" t="s">
        <v>54</v>
      </c>
      <c r="D5735" s="14">
        <v>45568.055555555547</v>
      </c>
      <c r="E5735" s="14">
        <v>45568.083333333343</v>
      </c>
      <c r="F5735" s="15">
        <v>2.777777777777778E-2</v>
      </c>
      <c r="G5735" s="15"/>
      <c r="H5735" s="13" t="s">
        <v>4288</v>
      </c>
      <c r="I5735" s="13">
        <v>570.81533333333323</v>
      </c>
    </row>
    <row r="5736" spans="1:9" x14ac:dyDescent="0.25">
      <c r="A5736" t="s">
        <v>4399</v>
      </c>
      <c r="B5736" s="12" t="s">
        <v>12</v>
      </c>
      <c r="C5736" s="13" t="s">
        <v>466</v>
      </c>
      <c r="D5736" s="14">
        <v>45454.542361111111</v>
      </c>
      <c r="E5736" s="14">
        <v>45454.570138888892</v>
      </c>
      <c r="F5736" s="15">
        <v>2.777777777777778E-2</v>
      </c>
      <c r="G5736" s="15">
        <v>7.3611111111111113E-2</v>
      </c>
      <c r="H5736" s="13" t="s">
        <v>4288</v>
      </c>
      <c r="I5736" s="13">
        <v>570.81533333333323</v>
      </c>
    </row>
    <row r="5737" spans="1:9" x14ac:dyDescent="0.25">
      <c r="A5737" t="s">
        <v>1870</v>
      </c>
      <c r="B5737" s="12" t="s">
        <v>22</v>
      </c>
      <c r="C5737" s="13" t="s">
        <v>578</v>
      </c>
      <c r="D5737" s="14">
        <v>45329.724999999999</v>
      </c>
      <c r="E5737" s="14">
        <v>45329.75277777778</v>
      </c>
      <c r="F5737" s="15">
        <v>2.777777777777778E-2</v>
      </c>
      <c r="G5737" s="15">
        <v>0.80208333333333337</v>
      </c>
      <c r="H5737" s="13" t="s">
        <v>4288</v>
      </c>
      <c r="I5737" s="13">
        <v>570.81533333333323</v>
      </c>
    </row>
    <row r="5738" spans="1:9" x14ac:dyDescent="0.25">
      <c r="A5738" t="s">
        <v>1176</v>
      </c>
      <c r="B5738" s="9" t="s">
        <v>89</v>
      </c>
      <c r="C5738" s="8" t="s">
        <v>955</v>
      </c>
      <c r="D5738" s="10">
        <v>45482.819444444453</v>
      </c>
      <c r="E5738" s="10">
        <v>45482.847222222219</v>
      </c>
      <c r="F5738" s="11">
        <v>2.777777777777778E-2</v>
      </c>
      <c r="G5738" s="11">
        <v>2.013888888888889E-2</v>
      </c>
      <c r="H5738" s="8" t="s">
        <v>4485</v>
      </c>
      <c r="I5738" s="8">
        <v>570.81533333333323</v>
      </c>
    </row>
    <row r="5739" spans="1:9" x14ac:dyDescent="0.25">
      <c r="A5739" t="s">
        <v>4594</v>
      </c>
      <c r="B5739" s="12" t="s">
        <v>376</v>
      </c>
      <c r="C5739" s="13" t="s">
        <v>460</v>
      </c>
      <c r="D5739" s="14">
        <v>45408.102777777778</v>
      </c>
      <c r="E5739" s="14">
        <v>45408.130555555559</v>
      </c>
      <c r="F5739" s="15">
        <v>2.777777777777778E-2</v>
      </c>
      <c r="G5739" s="15"/>
      <c r="H5739" s="13" t="s">
        <v>4485</v>
      </c>
      <c r="I5739" s="13">
        <v>570.81533333333323</v>
      </c>
    </row>
    <row r="5740" spans="1:9" x14ac:dyDescent="0.25">
      <c r="A5740" t="s">
        <v>4660</v>
      </c>
      <c r="B5740" s="12" t="s">
        <v>634</v>
      </c>
      <c r="C5740" s="13" t="s">
        <v>478</v>
      </c>
      <c r="D5740" s="14">
        <v>45661.636805555558</v>
      </c>
      <c r="E5740" s="14">
        <v>45661.664583333331</v>
      </c>
      <c r="F5740" s="15">
        <v>2.777777777777778E-2</v>
      </c>
      <c r="G5740" s="15">
        <v>1.1375</v>
      </c>
      <c r="H5740" s="13" t="s">
        <v>4654</v>
      </c>
      <c r="I5740" s="13">
        <v>570.81533333333323</v>
      </c>
    </row>
    <row r="5741" spans="1:9" x14ac:dyDescent="0.25">
      <c r="A5741" t="s">
        <v>3150</v>
      </c>
      <c r="B5741" s="12" t="s">
        <v>89</v>
      </c>
      <c r="C5741" s="13" t="s">
        <v>376</v>
      </c>
      <c r="D5741" s="14">
        <v>45614.917361111111</v>
      </c>
      <c r="E5741" s="14">
        <v>45614.945138888892</v>
      </c>
      <c r="F5741" s="15">
        <v>2.777777777777778E-2</v>
      </c>
      <c r="G5741" s="15">
        <v>-0.93333333333333335</v>
      </c>
      <c r="H5741" s="13" t="s">
        <v>4654</v>
      </c>
      <c r="I5741" s="13">
        <v>570.81533333333323</v>
      </c>
    </row>
    <row r="5742" spans="1:9" x14ac:dyDescent="0.25">
      <c r="A5742" t="s">
        <v>1224</v>
      </c>
      <c r="B5742" s="9" t="s">
        <v>54</v>
      </c>
      <c r="C5742" s="8" t="s">
        <v>60</v>
      </c>
      <c r="D5742" s="10">
        <v>45604.615277777782</v>
      </c>
      <c r="E5742" s="10">
        <v>45604.643055555563</v>
      </c>
      <c r="F5742" s="11">
        <v>2.777777777777778E-2</v>
      </c>
      <c r="G5742" s="11">
        <v>5.6944444444444443E-2</v>
      </c>
      <c r="H5742" s="8" t="s">
        <v>4654</v>
      </c>
      <c r="I5742" s="8">
        <v>570.81533333333323</v>
      </c>
    </row>
    <row r="5743" spans="1:9" x14ac:dyDescent="0.25">
      <c r="A5743" t="s">
        <v>4765</v>
      </c>
      <c r="B5743" s="12" t="s">
        <v>54</v>
      </c>
      <c r="C5743" s="13" t="s">
        <v>175</v>
      </c>
      <c r="D5743" s="14">
        <v>45396.777777777781</v>
      </c>
      <c r="E5743" s="14">
        <v>45396.805555555547</v>
      </c>
      <c r="F5743" s="15">
        <v>2.777777777777778E-2</v>
      </c>
      <c r="G5743" s="15">
        <v>1.666666666666667E-2</v>
      </c>
      <c r="H5743" s="13" t="s">
        <v>4654</v>
      </c>
      <c r="I5743" s="13">
        <v>570.81533333333323</v>
      </c>
    </row>
    <row r="5744" spans="1:9" x14ac:dyDescent="0.25">
      <c r="A5744" t="s">
        <v>4799</v>
      </c>
      <c r="B5744" s="12" t="s">
        <v>178</v>
      </c>
      <c r="C5744" s="13" t="s">
        <v>309</v>
      </c>
      <c r="D5744" s="14">
        <v>45635.79791666667</v>
      </c>
      <c r="E5744" s="14">
        <v>45635.825694444437</v>
      </c>
      <c r="F5744" s="15">
        <v>2.777777777777778E-2</v>
      </c>
      <c r="G5744" s="15"/>
      <c r="H5744" s="13" t="s">
        <v>4776</v>
      </c>
      <c r="I5744" s="13">
        <v>570.81533333333323</v>
      </c>
    </row>
    <row r="5745" spans="1:9" x14ac:dyDescent="0.25">
      <c r="A5745" t="s">
        <v>4804</v>
      </c>
      <c r="B5745" s="9" t="s">
        <v>712</v>
      </c>
      <c r="C5745" s="8" t="s">
        <v>4802</v>
      </c>
      <c r="D5745" s="10">
        <v>45633.866666666669</v>
      </c>
      <c r="E5745" s="10">
        <v>45633.894444444442</v>
      </c>
      <c r="F5745" s="11">
        <v>2.777777777777778E-2</v>
      </c>
      <c r="G5745" s="11">
        <v>0.12569444444444439</v>
      </c>
      <c r="H5745" s="8" t="s">
        <v>4776</v>
      </c>
      <c r="I5745" s="8">
        <v>570.81533333333323</v>
      </c>
    </row>
    <row r="5746" spans="1:9" x14ac:dyDescent="0.25">
      <c r="A5746" t="s">
        <v>4856</v>
      </c>
      <c r="B5746" s="9" t="s">
        <v>640</v>
      </c>
      <c r="C5746" s="8" t="s">
        <v>146</v>
      </c>
      <c r="D5746" s="10">
        <v>45557.834027777782</v>
      </c>
      <c r="E5746" s="10">
        <v>45557.861805555563</v>
      </c>
      <c r="F5746" s="11">
        <v>2.777777777777778E-2</v>
      </c>
      <c r="G5746" s="11">
        <v>1.057638888888889</v>
      </c>
      <c r="H5746" s="8" t="s">
        <v>4776</v>
      </c>
      <c r="I5746" s="8">
        <v>570.81533333333323</v>
      </c>
    </row>
    <row r="5747" spans="1:9" x14ac:dyDescent="0.25">
      <c r="A5747" t="s">
        <v>1978</v>
      </c>
      <c r="B5747" s="12" t="s">
        <v>54</v>
      </c>
      <c r="C5747" s="13" t="s">
        <v>158</v>
      </c>
      <c r="D5747" s="14">
        <v>45538.722222222219</v>
      </c>
      <c r="E5747" s="14">
        <v>45538.75</v>
      </c>
      <c r="F5747" s="15">
        <v>2.777777777777778E-2</v>
      </c>
      <c r="G5747" s="15">
        <v>4.9305555555555547E-2</v>
      </c>
      <c r="H5747" s="13" t="s">
        <v>4776</v>
      </c>
      <c r="I5747" s="13">
        <v>570.81533333333323</v>
      </c>
    </row>
    <row r="5748" spans="1:9" x14ac:dyDescent="0.25">
      <c r="A5748" t="s">
        <v>655</v>
      </c>
      <c r="B5748" s="9" t="s">
        <v>309</v>
      </c>
      <c r="C5748" s="8" t="s">
        <v>18</v>
      </c>
      <c r="D5748" s="10">
        <v>45526.543749999997</v>
      </c>
      <c r="E5748" s="10">
        <v>45526.571527777778</v>
      </c>
      <c r="F5748" s="11">
        <v>2.777777777777778E-2</v>
      </c>
      <c r="G5748" s="11">
        <v>1.179861111111111</v>
      </c>
      <c r="H5748" s="8" t="s">
        <v>4776</v>
      </c>
      <c r="I5748" s="8">
        <v>570.81533333333323</v>
      </c>
    </row>
    <row r="5749" spans="1:9" x14ac:dyDescent="0.25">
      <c r="A5749" t="s">
        <v>157</v>
      </c>
      <c r="B5749" s="9" t="s">
        <v>156</v>
      </c>
      <c r="C5749" s="8" t="s">
        <v>54</v>
      </c>
      <c r="D5749" s="10">
        <v>45384.840277777781</v>
      </c>
      <c r="E5749" s="10">
        <v>45384.867361111108</v>
      </c>
      <c r="F5749" s="11">
        <v>2.7083333333333331E-2</v>
      </c>
      <c r="G5749" s="11">
        <v>1.8347222222222219</v>
      </c>
      <c r="H5749" s="8" t="s">
        <v>11</v>
      </c>
      <c r="I5749" s="8">
        <v>556.54494999999997</v>
      </c>
    </row>
    <row r="5750" spans="1:9" x14ac:dyDescent="0.25">
      <c r="A5750" t="s">
        <v>521</v>
      </c>
      <c r="B5750" s="12" t="s">
        <v>54</v>
      </c>
      <c r="C5750" s="13" t="s">
        <v>37</v>
      </c>
      <c r="D5750" s="14">
        <v>45585.75</v>
      </c>
      <c r="E5750" s="14">
        <v>45585.777083333327</v>
      </c>
      <c r="F5750" s="15">
        <v>2.7083333333333331E-2</v>
      </c>
      <c r="G5750" s="15">
        <v>3.8194444444444448E-2</v>
      </c>
      <c r="H5750" s="13" t="s">
        <v>418</v>
      </c>
      <c r="I5750" s="13">
        <v>556.54494999999997</v>
      </c>
    </row>
    <row r="5751" spans="1:9" x14ac:dyDescent="0.25">
      <c r="A5751" t="s">
        <v>907</v>
      </c>
      <c r="B5751" s="12" t="s">
        <v>26</v>
      </c>
      <c r="C5751" s="13" t="s">
        <v>54</v>
      </c>
      <c r="D5751" s="14">
        <v>45511.292361111111</v>
      </c>
      <c r="E5751" s="14">
        <v>45511.319444444453</v>
      </c>
      <c r="F5751" s="15">
        <v>2.7083333333333331E-2</v>
      </c>
      <c r="G5751" s="15">
        <v>2.348611111111111</v>
      </c>
      <c r="H5751" s="13" t="s">
        <v>791</v>
      </c>
      <c r="I5751" s="13">
        <v>556.54494999999997</v>
      </c>
    </row>
    <row r="5752" spans="1:9" x14ac:dyDescent="0.25">
      <c r="A5752" t="s">
        <v>1061</v>
      </c>
      <c r="B5752" s="9" t="s">
        <v>58</v>
      </c>
      <c r="C5752" s="8" t="s">
        <v>156</v>
      </c>
      <c r="D5752" s="10">
        <v>45350.897222222222</v>
      </c>
      <c r="E5752" s="10">
        <v>45350.924305555563</v>
      </c>
      <c r="F5752" s="11">
        <v>2.7083333333333331E-2</v>
      </c>
      <c r="G5752" s="11">
        <v>4.7819444444444441</v>
      </c>
      <c r="H5752" s="8" t="s">
        <v>791</v>
      </c>
      <c r="I5752" s="8">
        <v>556.54494999999997</v>
      </c>
    </row>
    <row r="5753" spans="1:9" x14ac:dyDescent="0.25">
      <c r="A5753" t="s">
        <v>1074</v>
      </c>
      <c r="B5753" s="9" t="s">
        <v>105</v>
      </c>
      <c r="C5753" s="8" t="s">
        <v>246</v>
      </c>
      <c r="D5753" s="10">
        <v>45331.041666666657</v>
      </c>
      <c r="E5753" s="10">
        <v>45331.068749999999</v>
      </c>
      <c r="F5753" s="11">
        <v>2.7083333333333331E-2</v>
      </c>
      <c r="G5753" s="11">
        <v>0.63472222222222219</v>
      </c>
      <c r="H5753" s="8" t="s">
        <v>791</v>
      </c>
      <c r="I5753" s="8">
        <v>556.54494999999997</v>
      </c>
    </row>
    <row r="5754" spans="1:9" x14ac:dyDescent="0.25">
      <c r="A5754" t="s">
        <v>1177</v>
      </c>
      <c r="B5754" s="12" t="s">
        <v>955</v>
      </c>
      <c r="C5754" s="13" t="s">
        <v>89</v>
      </c>
      <c r="D5754" s="14">
        <v>45501.581944444442</v>
      </c>
      <c r="E5754" s="14">
        <v>45501.609027777777</v>
      </c>
      <c r="F5754" s="15">
        <v>2.7083333333333331E-2</v>
      </c>
      <c r="G5754" s="15">
        <v>0.13125000000000001</v>
      </c>
      <c r="H5754" s="13" t="s">
        <v>1085</v>
      </c>
      <c r="I5754" s="13">
        <v>556.54494999999997</v>
      </c>
    </row>
    <row r="5755" spans="1:9" x14ac:dyDescent="0.25">
      <c r="A5755" t="s">
        <v>1415</v>
      </c>
      <c r="B5755" s="9" t="s">
        <v>12</v>
      </c>
      <c r="C5755" s="8" t="s">
        <v>1413</v>
      </c>
      <c r="D5755" s="10">
        <v>45529.722916666673</v>
      </c>
      <c r="E5755" s="10">
        <v>45529.75</v>
      </c>
      <c r="F5755" s="11">
        <v>2.7083333333333331E-2</v>
      </c>
      <c r="G5755" s="11">
        <v>0.83125000000000004</v>
      </c>
      <c r="H5755" s="8" t="s">
        <v>1314</v>
      </c>
      <c r="I5755" s="8">
        <v>556.54494999999997</v>
      </c>
    </row>
    <row r="5756" spans="1:9" x14ac:dyDescent="0.25">
      <c r="A5756" t="s">
        <v>1156</v>
      </c>
      <c r="B5756" s="9" t="s">
        <v>143</v>
      </c>
      <c r="C5756" s="8" t="s">
        <v>54</v>
      </c>
      <c r="D5756" s="10">
        <v>45335.940972222219</v>
      </c>
      <c r="E5756" s="10">
        <v>45335.968055555553</v>
      </c>
      <c r="F5756" s="11">
        <v>2.7083333333333331E-2</v>
      </c>
      <c r="G5756" s="11">
        <v>2.9187500000000002</v>
      </c>
      <c r="H5756" s="8" t="s">
        <v>1314</v>
      </c>
      <c r="I5756" s="8">
        <v>556.54494999999997</v>
      </c>
    </row>
    <row r="5757" spans="1:9" x14ac:dyDescent="0.25">
      <c r="A5757" t="s">
        <v>1816</v>
      </c>
      <c r="B5757" s="9" t="s">
        <v>898</v>
      </c>
      <c r="C5757" s="8" t="s">
        <v>240</v>
      </c>
      <c r="D5757" s="10">
        <v>45409.574305555558</v>
      </c>
      <c r="E5757" s="10">
        <v>45409.601388888892</v>
      </c>
      <c r="F5757" s="11">
        <v>2.7083333333333331E-2</v>
      </c>
      <c r="G5757" s="11">
        <v>6.8750000000000006E-2</v>
      </c>
      <c r="H5757" s="8" t="s">
        <v>1566</v>
      </c>
      <c r="I5757" s="8">
        <v>556.54494999999997</v>
      </c>
    </row>
    <row r="5758" spans="1:9" x14ac:dyDescent="0.25">
      <c r="A5758" t="s">
        <v>1557</v>
      </c>
      <c r="B5758" s="12" t="s">
        <v>105</v>
      </c>
      <c r="C5758" s="13" t="s">
        <v>242</v>
      </c>
      <c r="D5758" s="14">
        <v>45392.98541666667</v>
      </c>
      <c r="E5758" s="14">
        <v>45393.012499999997</v>
      </c>
      <c r="F5758" s="15">
        <v>2.7083333333333331E-2</v>
      </c>
      <c r="G5758" s="15">
        <v>0.52430555555555558</v>
      </c>
      <c r="H5758" s="13" t="s">
        <v>1566</v>
      </c>
      <c r="I5758" s="13">
        <v>556.54494999999997</v>
      </c>
    </row>
    <row r="5759" spans="1:9" x14ac:dyDescent="0.25">
      <c r="A5759" t="s">
        <v>2022</v>
      </c>
      <c r="B5759" s="12" t="s">
        <v>246</v>
      </c>
      <c r="C5759" s="13" t="s">
        <v>166</v>
      </c>
      <c r="D5759" s="14">
        <v>45521.568055555559</v>
      </c>
      <c r="E5759" s="14">
        <v>45521.595138888893</v>
      </c>
      <c r="F5759" s="15">
        <v>2.7083333333333331E-2</v>
      </c>
      <c r="G5759" s="15">
        <v>4.7222222222222221E-2</v>
      </c>
      <c r="H5759" s="13" t="s">
        <v>1908</v>
      </c>
      <c r="I5759" s="13">
        <v>556.54494999999997</v>
      </c>
    </row>
    <row r="5760" spans="1:9" x14ac:dyDescent="0.25">
      <c r="A5760" t="s">
        <v>461</v>
      </c>
      <c r="B5760" s="9" t="s">
        <v>460</v>
      </c>
      <c r="C5760" s="8" t="s">
        <v>18</v>
      </c>
      <c r="D5760" s="10">
        <v>45345.081944444442</v>
      </c>
      <c r="E5760" s="10">
        <v>45345.109027777777</v>
      </c>
      <c r="F5760" s="11">
        <v>2.7083333333333331E-2</v>
      </c>
      <c r="G5760" s="11"/>
      <c r="H5760" s="8" t="s">
        <v>1908</v>
      </c>
      <c r="I5760" s="8">
        <v>556.54494999999997</v>
      </c>
    </row>
    <row r="5761" spans="1:9" x14ac:dyDescent="0.25">
      <c r="A5761" t="s">
        <v>2191</v>
      </c>
      <c r="B5761" s="12" t="s">
        <v>570</v>
      </c>
      <c r="C5761" s="13" t="s">
        <v>261</v>
      </c>
      <c r="D5761" s="14">
        <v>45344.838194444441</v>
      </c>
      <c r="E5761" s="14">
        <v>45344.865277777782</v>
      </c>
      <c r="F5761" s="15">
        <v>2.7083333333333331E-2</v>
      </c>
      <c r="G5761" s="15">
        <v>0.2166666666666667</v>
      </c>
      <c r="H5761" s="13" t="s">
        <v>1908</v>
      </c>
      <c r="I5761" s="13">
        <v>556.54494999999997</v>
      </c>
    </row>
    <row r="5762" spans="1:9" x14ac:dyDescent="0.25">
      <c r="A5762" t="s">
        <v>957</v>
      </c>
      <c r="B5762" s="12" t="s">
        <v>18</v>
      </c>
      <c r="C5762" s="13" t="s">
        <v>180</v>
      </c>
      <c r="D5762" s="14">
        <v>45530.964583333327</v>
      </c>
      <c r="E5762" s="14">
        <v>45530.991666666669</v>
      </c>
      <c r="F5762" s="15">
        <v>2.7083333333333331E-2</v>
      </c>
      <c r="G5762" s="15">
        <v>0.77569444444444446</v>
      </c>
      <c r="H5762" s="13" t="s">
        <v>2207</v>
      </c>
      <c r="I5762" s="13">
        <v>556.54494999999997</v>
      </c>
    </row>
    <row r="5763" spans="1:9" x14ac:dyDescent="0.25">
      <c r="A5763" t="s">
        <v>2440</v>
      </c>
      <c r="B5763" s="9" t="s">
        <v>486</v>
      </c>
      <c r="C5763" s="8" t="s">
        <v>246</v>
      </c>
      <c r="D5763" s="10">
        <v>45370.080555555563</v>
      </c>
      <c r="E5763" s="10">
        <v>45370.107638888891</v>
      </c>
      <c r="F5763" s="11">
        <v>2.7083333333333331E-2</v>
      </c>
      <c r="G5763" s="11">
        <v>1.029166666666667</v>
      </c>
      <c r="H5763" s="8" t="s">
        <v>2207</v>
      </c>
      <c r="I5763" s="8">
        <v>556.54494999999997</v>
      </c>
    </row>
    <row r="5764" spans="1:9" x14ac:dyDescent="0.25">
      <c r="A5764" t="s">
        <v>695</v>
      </c>
      <c r="B5764" s="9" t="s">
        <v>12</v>
      </c>
      <c r="C5764" s="8" t="s">
        <v>105</v>
      </c>
      <c r="D5764" s="10">
        <v>45637.906944444447</v>
      </c>
      <c r="E5764" s="10">
        <v>45637.934027777781</v>
      </c>
      <c r="F5764" s="11">
        <v>2.7083333333333331E-2</v>
      </c>
      <c r="G5764" s="11">
        <v>1.052083333333333</v>
      </c>
      <c r="H5764" s="8" t="s">
        <v>2502</v>
      </c>
      <c r="I5764" s="8">
        <v>556.54494999999997</v>
      </c>
    </row>
    <row r="5765" spans="1:9" x14ac:dyDescent="0.25">
      <c r="A5765" t="s">
        <v>773</v>
      </c>
      <c r="B5765" s="9" t="s">
        <v>54</v>
      </c>
      <c r="C5765" s="8" t="s">
        <v>156</v>
      </c>
      <c r="D5765" s="10">
        <v>45498.652777777781</v>
      </c>
      <c r="E5765" s="10">
        <v>45498.679861111108</v>
      </c>
      <c r="F5765" s="11">
        <v>2.7083333333333331E-2</v>
      </c>
      <c r="G5765" s="11"/>
      <c r="H5765" s="8" t="s">
        <v>2502</v>
      </c>
      <c r="I5765" s="8">
        <v>556.54494999999997</v>
      </c>
    </row>
    <row r="5766" spans="1:9" x14ac:dyDescent="0.25">
      <c r="A5766" t="s">
        <v>430</v>
      </c>
      <c r="B5766" s="12" t="s">
        <v>221</v>
      </c>
      <c r="C5766" s="13" t="s">
        <v>89</v>
      </c>
      <c r="D5766" s="14">
        <v>45442.967361111107</v>
      </c>
      <c r="E5766" s="14">
        <v>45442.994444444441</v>
      </c>
      <c r="F5766" s="15">
        <v>2.7083333333333331E-2</v>
      </c>
      <c r="G5766" s="15">
        <v>1.000694444444445</v>
      </c>
      <c r="H5766" s="13" t="s">
        <v>2502</v>
      </c>
      <c r="I5766" s="13">
        <v>556.54494999999997</v>
      </c>
    </row>
    <row r="5767" spans="1:9" x14ac:dyDescent="0.25">
      <c r="A5767" t="s">
        <v>2778</v>
      </c>
      <c r="B5767" s="9" t="s">
        <v>672</v>
      </c>
      <c r="C5767" s="8" t="s">
        <v>898</v>
      </c>
      <c r="D5767" s="10">
        <v>45428.671527777777</v>
      </c>
      <c r="E5767" s="10">
        <v>45428.698611111111</v>
      </c>
      <c r="F5767" s="11">
        <v>2.7083333333333331E-2</v>
      </c>
      <c r="G5767" s="11">
        <v>4.1666666666666657E-2</v>
      </c>
      <c r="H5767" s="8" t="s">
        <v>2715</v>
      </c>
      <c r="I5767" s="8">
        <v>556.54494999999997</v>
      </c>
    </row>
    <row r="5768" spans="1:9" x14ac:dyDescent="0.25">
      <c r="A5768" t="s">
        <v>2808</v>
      </c>
      <c r="B5768" s="9" t="s">
        <v>22</v>
      </c>
      <c r="C5768" s="8" t="s">
        <v>652</v>
      </c>
      <c r="D5768" s="10">
        <v>45386.708333333343</v>
      </c>
      <c r="E5768" s="10">
        <v>45386.73541666667</v>
      </c>
      <c r="F5768" s="11">
        <v>2.7083333333333331E-2</v>
      </c>
      <c r="G5768" s="11">
        <v>0.80138888888888893</v>
      </c>
      <c r="H5768" s="8" t="s">
        <v>2715</v>
      </c>
      <c r="I5768" s="8">
        <v>556.54494999999997</v>
      </c>
    </row>
    <row r="5769" spans="1:9" x14ac:dyDescent="0.25">
      <c r="A5769" t="s">
        <v>2949</v>
      </c>
      <c r="B5769" s="9" t="s">
        <v>276</v>
      </c>
      <c r="C5769" s="8" t="s">
        <v>1160</v>
      </c>
      <c r="D5769" s="10">
        <v>45512.331250000003</v>
      </c>
      <c r="E5769" s="10">
        <v>45512.35833333333</v>
      </c>
      <c r="F5769" s="11">
        <v>2.7083333333333331E-2</v>
      </c>
      <c r="G5769" s="11">
        <v>2.021527777777778</v>
      </c>
      <c r="H5769" s="8" t="s">
        <v>2858</v>
      </c>
      <c r="I5769" s="8">
        <v>556.54494999999997</v>
      </c>
    </row>
    <row r="5770" spans="1:9" x14ac:dyDescent="0.25">
      <c r="A5770" t="s">
        <v>1699</v>
      </c>
      <c r="B5770" s="9" t="s">
        <v>1012</v>
      </c>
      <c r="C5770" s="8" t="s">
        <v>18</v>
      </c>
      <c r="D5770" s="10">
        <v>45383.691666666673</v>
      </c>
      <c r="E5770" s="10">
        <v>45383.71875</v>
      </c>
      <c r="F5770" s="11">
        <v>2.7083333333333331E-2</v>
      </c>
      <c r="G5770" s="11">
        <v>1.870138888888889</v>
      </c>
      <c r="H5770" s="8" t="s">
        <v>2858</v>
      </c>
      <c r="I5770" s="8">
        <v>556.54494999999997</v>
      </c>
    </row>
    <row r="5771" spans="1:9" x14ac:dyDescent="0.25">
      <c r="A5771" t="s">
        <v>3088</v>
      </c>
      <c r="B5771" s="12" t="s">
        <v>206</v>
      </c>
      <c r="C5771" s="13" t="s">
        <v>376</v>
      </c>
      <c r="D5771" s="14">
        <v>45336.713888888888</v>
      </c>
      <c r="E5771" s="14">
        <v>45336.740972222222</v>
      </c>
      <c r="F5771" s="15">
        <v>2.7083333333333331E-2</v>
      </c>
      <c r="G5771" s="15">
        <v>6.9444444444444448E-2</v>
      </c>
      <c r="H5771" s="13" t="s">
        <v>2858</v>
      </c>
      <c r="I5771" s="13">
        <v>556.54494999999997</v>
      </c>
    </row>
    <row r="5772" spans="1:9" x14ac:dyDescent="0.25">
      <c r="A5772" t="s">
        <v>157</v>
      </c>
      <c r="B5772" s="12" t="s">
        <v>156</v>
      </c>
      <c r="C5772" s="13" t="s">
        <v>54</v>
      </c>
      <c r="D5772" s="14">
        <v>45396.890972222223</v>
      </c>
      <c r="E5772" s="14">
        <v>45396.918055555558</v>
      </c>
      <c r="F5772" s="15">
        <v>2.7083333333333331E-2</v>
      </c>
      <c r="G5772" s="15">
        <v>6.8750000000000006E-2</v>
      </c>
      <c r="H5772" s="13" t="s">
        <v>3096</v>
      </c>
      <c r="I5772" s="13">
        <v>556.54494999999997</v>
      </c>
    </row>
    <row r="5773" spans="1:9" x14ac:dyDescent="0.25">
      <c r="A5773" t="s">
        <v>1061</v>
      </c>
      <c r="B5773" s="9" t="s">
        <v>58</v>
      </c>
      <c r="C5773" s="8" t="s">
        <v>156</v>
      </c>
      <c r="D5773" s="10">
        <v>45394.958333333343</v>
      </c>
      <c r="E5773" s="10">
        <v>45394.98541666667</v>
      </c>
      <c r="F5773" s="11">
        <v>2.7083333333333331E-2</v>
      </c>
      <c r="G5773" s="11">
        <v>0.85624999999999996</v>
      </c>
      <c r="H5773" s="8" t="s">
        <v>3096</v>
      </c>
      <c r="I5773" s="8">
        <v>556.54494999999997</v>
      </c>
    </row>
    <row r="5774" spans="1:9" x14ac:dyDescent="0.25">
      <c r="A5774" t="s">
        <v>3297</v>
      </c>
      <c r="B5774" s="12" t="s">
        <v>928</v>
      </c>
      <c r="C5774" s="13" t="s">
        <v>527</v>
      </c>
      <c r="D5774" s="14">
        <v>45654.867361111108</v>
      </c>
      <c r="E5774" s="14">
        <v>45654.894444444442</v>
      </c>
      <c r="F5774" s="15">
        <v>2.7083333333333331E-2</v>
      </c>
      <c r="G5774" s="15">
        <v>0.87152777777777779</v>
      </c>
      <c r="H5774" s="13" t="s">
        <v>3277</v>
      </c>
      <c r="I5774" s="13">
        <v>556.54494999999997</v>
      </c>
    </row>
    <row r="5775" spans="1:9" x14ac:dyDescent="0.25">
      <c r="A5775" t="s">
        <v>3297</v>
      </c>
      <c r="B5775" s="12" t="s">
        <v>928</v>
      </c>
      <c r="C5775" s="13" t="s">
        <v>527</v>
      </c>
      <c r="D5775" s="14">
        <v>45654.867361111108</v>
      </c>
      <c r="E5775" s="14">
        <v>45654.894444444442</v>
      </c>
      <c r="F5775" s="15">
        <v>2.7083333333333331E-2</v>
      </c>
      <c r="G5775" s="15">
        <v>0.87152777777777779</v>
      </c>
      <c r="H5775" s="13" t="s">
        <v>3484</v>
      </c>
      <c r="I5775" s="13">
        <v>556.54494999999997</v>
      </c>
    </row>
    <row r="5776" spans="1:9" x14ac:dyDescent="0.25">
      <c r="A5776" t="s">
        <v>2820</v>
      </c>
      <c r="B5776" s="12" t="s">
        <v>287</v>
      </c>
      <c r="C5776" s="13" t="s">
        <v>22</v>
      </c>
      <c r="D5776" s="14">
        <v>45558.921527777777</v>
      </c>
      <c r="E5776" s="14">
        <v>45558.948611111111</v>
      </c>
      <c r="F5776" s="15">
        <v>2.7083333333333331E-2</v>
      </c>
      <c r="G5776" s="15">
        <v>2.8506944444444451</v>
      </c>
      <c r="H5776" s="13" t="s">
        <v>3485</v>
      </c>
      <c r="I5776" s="13">
        <v>556.54494999999997</v>
      </c>
    </row>
    <row r="5777" spans="1:9" x14ac:dyDescent="0.25">
      <c r="A5777" t="s">
        <v>157</v>
      </c>
      <c r="B5777" s="12" t="s">
        <v>156</v>
      </c>
      <c r="C5777" s="13" t="s">
        <v>54</v>
      </c>
      <c r="D5777" s="14">
        <v>45378.820138888892</v>
      </c>
      <c r="E5777" s="14">
        <v>45378.847222222219</v>
      </c>
      <c r="F5777" s="15">
        <v>2.7083333333333331E-2</v>
      </c>
      <c r="G5777" s="15">
        <v>0.14583333333333329</v>
      </c>
      <c r="H5777" s="13" t="s">
        <v>3485</v>
      </c>
      <c r="I5777" s="13">
        <v>556.54494999999997</v>
      </c>
    </row>
    <row r="5778" spans="1:9" x14ac:dyDescent="0.25">
      <c r="A5778" t="s">
        <v>3832</v>
      </c>
      <c r="B5778" s="9" t="s">
        <v>271</v>
      </c>
      <c r="C5778" s="8" t="s">
        <v>3830</v>
      </c>
      <c r="D5778" s="10">
        <v>45473.574999999997</v>
      </c>
      <c r="E5778" s="10">
        <v>45473.602083333331</v>
      </c>
      <c r="F5778" s="11">
        <v>2.7083333333333331E-2</v>
      </c>
      <c r="G5778" s="11">
        <v>8.6805555555555552E-2</v>
      </c>
      <c r="H5778" s="8" t="s">
        <v>3703</v>
      </c>
      <c r="I5778" s="8">
        <v>556.54494999999997</v>
      </c>
    </row>
    <row r="5779" spans="1:9" x14ac:dyDescent="0.25">
      <c r="A5779" t="s">
        <v>256</v>
      </c>
      <c r="B5779" s="9" t="s">
        <v>130</v>
      </c>
      <c r="C5779" s="8" t="s">
        <v>22</v>
      </c>
      <c r="D5779" s="10">
        <v>45533.168055555558</v>
      </c>
      <c r="E5779" s="10">
        <v>45533.195138888892</v>
      </c>
      <c r="F5779" s="11">
        <v>2.7083333333333331E-2</v>
      </c>
      <c r="G5779" s="11">
        <v>0.74652777777777779</v>
      </c>
      <c r="H5779" s="8" t="s">
        <v>3918</v>
      </c>
      <c r="I5779" s="8">
        <v>556.54494999999997</v>
      </c>
    </row>
    <row r="5780" spans="1:9" x14ac:dyDescent="0.25">
      <c r="A5780" t="s">
        <v>1978</v>
      </c>
      <c r="B5780" s="9" t="s">
        <v>54</v>
      </c>
      <c r="C5780" s="8" t="s">
        <v>158</v>
      </c>
      <c r="D5780" s="10">
        <v>45434.863888888889</v>
      </c>
      <c r="E5780" s="10">
        <v>45434.890972222223</v>
      </c>
      <c r="F5780" s="11">
        <v>2.7083333333333331E-2</v>
      </c>
      <c r="G5780" s="11">
        <v>0.81111111111111112</v>
      </c>
      <c r="H5780" s="8" t="s">
        <v>3918</v>
      </c>
      <c r="I5780" s="8">
        <v>556.54494999999997</v>
      </c>
    </row>
    <row r="5781" spans="1:9" x14ac:dyDescent="0.25">
      <c r="A5781" t="s">
        <v>137</v>
      </c>
      <c r="B5781" s="12" t="s">
        <v>54</v>
      </c>
      <c r="C5781" s="13" t="s">
        <v>58</v>
      </c>
      <c r="D5781" s="14">
        <v>45606.668749999997</v>
      </c>
      <c r="E5781" s="14">
        <v>45606.695833333331</v>
      </c>
      <c r="F5781" s="15">
        <v>2.7083333333333331E-2</v>
      </c>
      <c r="G5781" s="15">
        <v>9.2361111111111116E-2</v>
      </c>
      <c r="H5781" s="13" t="s">
        <v>4100</v>
      </c>
      <c r="I5781" s="13">
        <v>556.54494999999997</v>
      </c>
    </row>
    <row r="5782" spans="1:9" x14ac:dyDescent="0.25">
      <c r="A5782" t="s">
        <v>4172</v>
      </c>
      <c r="B5782" s="9" t="s">
        <v>2322</v>
      </c>
      <c r="C5782" s="8" t="s">
        <v>89</v>
      </c>
      <c r="D5782" s="10">
        <v>45548.713888888888</v>
      </c>
      <c r="E5782" s="10">
        <v>45548.740972222222</v>
      </c>
      <c r="F5782" s="11">
        <v>2.7083333333333331E-2</v>
      </c>
      <c r="G5782" s="11">
        <v>1.03125</v>
      </c>
      <c r="H5782" s="8" t="s">
        <v>4100</v>
      </c>
      <c r="I5782" s="8">
        <v>556.54494999999997</v>
      </c>
    </row>
    <row r="5783" spans="1:9" x14ac:dyDescent="0.25">
      <c r="A5783" t="s">
        <v>2282</v>
      </c>
      <c r="B5783" s="12" t="s">
        <v>18</v>
      </c>
      <c r="C5783" s="13" t="s">
        <v>1012</v>
      </c>
      <c r="D5783" s="14">
        <v>45325.675694444442</v>
      </c>
      <c r="E5783" s="14">
        <v>45325.702777777777</v>
      </c>
      <c r="F5783" s="15">
        <v>2.7083333333333331E-2</v>
      </c>
      <c r="G5783" s="15">
        <v>0.15277777777777779</v>
      </c>
      <c r="H5783" s="13" t="s">
        <v>4100</v>
      </c>
      <c r="I5783" s="13">
        <v>556.54494999999997</v>
      </c>
    </row>
    <row r="5784" spans="1:9" x14ac:dyDescent="0.25">
      <c r="A5784" t="s">
        <v>4521</v>
      </c>
      <c r="B5784" s="12" t="s">
        <v>206</v>
      </c>
      <c r="C5784" s="13" t="s">
        <v>180</v>
      </c>
      <c r="D5784" s="14">
        <v>45578.543749999997</v>
      </c>
      <c r="E5784" s="14">
        <v>45578.570833333331</v>
      </c>
      <c r="F5784" s="15">
        <v>2.7083333333333331E-2</v>
      </c>
      <c r="G5784" s="15">
        <v>7.5694444444444439E-2</v>
      </c>
      <c r="H5784" s="13" t="s">
        <v>4485</v>
      </c>
      <c r="I5784" s="13">
        <v>556.54494999999997</v>
      </c>
    </row>
    <row r="5785" spans="1:9" x14ac:dyDescent="0.25">
      <c r="A5785" t="s">
        <v>4646</v>
      </c>
      <c r="B5785" s="12" t="s">
        <v>400</v>
      </c>
      <c r="C5785" s="13" t="s">
        <v>37</v>
      </c>
      <c r="D5785" s="14">
        <v>45334.959722222222</v>
      </c>
      <c r="E5785" s="14">
        <v>45334.986805555563</v>
      </c>
      <c r="F5785" s="15">
        <v>2.7083333333333331E-2</v>
      </c>
      <c r="G5785" s="15">
        <v>4.3749999999999997E-2</v>
      </c>
      <c r="H5785" s="13" t="s">
        <v>4485</v>
      </c>
      <c r="I5785" s="13">
        <v>556.54494999999997</v>
      </c>
    </row>
    <row r="5786" spans="1:9" x14ac:dyDescent="0.25">
      <c r="A5786" t="s">
        <v>256</v>
      </c>
      <c r="B5786" s="12" t="s">
        <v>130</v>
      </c>
      <c r="C5786" s="13" t="s">
        <v>22</v>
      </c>
      <c r="D5786" s="14">
        <v>45621.76666666667</v>
      </c>
      <c r="E5786" s="14">
        <v>45621.793749999997</v>
      </c>
      <c r="F5786" s="15">
        <v>2.7083333333333331E-2</v>
      </c>
      <c r="G5786" s="15">
        <v>1.788194444444444</v>
      </c>
      <c r="H5786" s="13" t="s">
        <v>4654</v>
      </c>
      <c r="I5786" s="13">
        <v>556.54494999999997</v>
      </c>
    </row>
    <row r="5787" spans="1:9" x14ac:dyDescent="0.25">
      <c r="A5787" t="s">
        <v>1404</v>
      </c>
      <c r="B5787" s="9" t="s">
        <v>18</v>
      </c>
      <c r="C5787" s="8" t="s">
        <v>376</v>
      </c>
      <c r="D5787" s="10">
        <v>45600.62222222222</v>
      </c>
      <c r="E5787" s="10">
        <v>45600.649305555547</v>
      </c>
      <c r="F5787" s="11">
        <v>2.7083333333333331E-2</v>
      </c>
      <c r="G5787" s="11">
        <v>5.9027777777777783E-2</v>
      </c>
      <c r="H5787" s="8" t="s">
        <v>4654</v>
      </c>
      <c r="I5787" s="8">
        <v>556.54494999999997</v>
      </c>
    </row>
    <row r="5788" spans="1:9" x14ac:dyDescent="0.25">
      <c r="A5788" t="s">
        <v>1404</v>
      </c>
      <c r="B5788" s="9" t="s">
        <v>18</v>
      </c>
      <c r="C5788" s="8" t="s">
        <v>376</v>
      </c>
      <c r="D5788" s="10">
        <v>45594.482638888891</v>
      </c>
      <c r="E5788" s="10">
        <v>45594.509722222218</v>
      </c>
      <c r="F5788" s="11">
        <v>2.7083333333333331E-2</v>
      </c>
      <c r="G5788" s="11">
        <v>0.1055555555555556</v>
      </c>
      <c r="H5788" s="8" t="s">
        <v>4654</v>
      </c>
      <c r="I5788" s="8">
        <v>556.54494999999997</v>
      </c>
    </row>
    <row r="5789" spans="1:9" x14ac:dyDescent="0.25">
      <c r="A5789" t="s">
        <v>686</v>
      </c>
      <c r="B5789" s="9" t="s">
        <v>54</v>
      </c>
      <c r="C5789" s="8" t="s">
        <v>143</v>
      </c>
      <c r="D5789" s="10">
        <v>45468.188194444447</v>
      </c>
      <c r="E5789" s="10">
        <v>45468.215277777781</v>
      </c>
      <c r="F5789" s="11">
        <v>2.7083333333333331E-2</v>
      </c>
      <c r="G5789" s="11">
        <v>0.84444444444444444</v>
      </c>
      <c r="H5789" s="8" t="s">
        <v>4654</v>
      </c>
      <c r="I5789" s="8">
        <v>556.54494999999997</v>
      </c>
    </row>
    <row r="5790" spans="1:9" x14ac:dyDescent="0.25">
      <c r="A5790" t="s">
        <v>2257</v>
      </c>
      <c r="B5790" s="12" t="s">
        <v>79</v>
      </c>
      <c r="C5790" s="13" t="s">
        <v>517</v>
      </c>
      <c r="D5790" s="14">
        <v>45397.034722222219</v>
      </c>
      <c r="E5790" s="14">
        <v>45397.061805555553</v>
      </c>
      <c r="F5790" s="15">
        <v>2.7083333333333331E-2</v>
      </c>
      <c r="G5790" s="15">
        <v>3.0277777777777781</v>
      </c>
      <c r="H5790" s="13" t="s">
        <v>4654</v>
      </c>
      <c r="I5790" s="13">
        <v>556.54494999999997</v>
      </c>
    </row>
    <row r="5791" spans="1:9" x14ac:dyDescent="0.25">
      <c r="A5791" t="s">
        <v>4774</v>
      </c>
      <c r="B5791" s="12" t="s">
        <v>872</v>
      </c>
      <c r="C5791" s="13" t="s">
        <v>4772</v>
      </c>
      <c r="D5791" s="14">
        <v>45387.899305555547</v>
      </c>
      <c r="E5791" s="14">
        <v>45387.926388888889</v>
      </c>
      <c r="F5791" s="15">
        <v>2.7083333333333331E-2</v>
      </c>
      <c r="G5791" s="15">
        <v>2.9861111111111109E-2</v>
      </c>
      <c r="H5791" s="13" t="s">
        <v>4654</v>
      </c>
      <c r="I5791" s="13">
        <v>556.54494999999997</v>
      </c>
    </row>
    <row r="5792" spans="1:9" x14ac:dyDescent="0.25">
      <c r="A5792" t="s">
        <v>1757</v>
      </c>
      <c r="B5792" s="12" t="s">
        <v>18</v>
      </c>
      <c r="C5792" s="13" t="s">
        <v>955</v>
      </c>
      <c r="D5792" s="14">
        <v>45527.751388888893</v>
      </c>
      <c r="E5792" s="14">
        <v>45527.77847222222</v>
      </c>
      <c r="F5792" s="15">
        <v>2.7083333333333331E-2</v>
      </c>
      <c r="G5792" s="15">
        <v>8.9583333333333334E-2</v>
      </c>
      <c r="H5792" s="13" t="s">
        <v>4776</v>
      </c>
      <c r="I5792" s="13">
        <v>556.54494999999997</v>
      </c>
    </row>
    <row r="5793" spans="1:9" x14ac:dyDescent="0.25">
      <c r="A5793" t="s">
        <v>3122</v>
      </c>
      <c r="B5793" s="12" t="s">
        <v>376</v>
      </c>
      <c r="C5793" s="13" t="s">
        <v>89</v>
      </c>
      <c r="D5793" s="14">
        <v>45350.74722222222</v>
      </c>
      <c r="E5793" s="14">
        <v>45350.774305555547</v>
      </c>
      <c r="F5793" s="15">
        <v>2.7083333333333331E-2</v>
      </c>
      <c r="G5793" s="15">
        <v>2.8715277777777781</v>
      </c>
      <c r="H5793" s="13" t="s">
        <v>4776</v>
      </c>
      <c r="I5793" s="13">
        <v>556.54494999999997</v>
      </c>
    </row>
    <row r="5794" spans="1:9" x14ac:dyDescent="0.25">
      <c r="A5794" t="s">
        <v>495</v>
      </c>
      <c r="B5794" s="9" t="s">
        <v>494</v>
      </c>
      <c r="C5794" s="8" t="s">
        <v>210</v>
      </c>
      <c r="D5794" s="10">
        <v>45599.478472222218</v>
      </c>
      <c r="E5794" s="10">
        <v>45599.504861111112</v>
      </c>
      <c r="F5794" s="11">
        <v>2.6388888888888889E-2</v>
      </c>
      <c r="G5794" s="11">
        <v>0.96458333333333335</v>
      </c>
      <c r="H5794" s="8" t="s">
        <v>418</v>
      </c>
      <c r="I5794" s="8">
        <v>542.2745666666666</v>
      </c>
    </row>
    <row r="5795" spans="1:9" x14ac:dyDescent="0.25">
      <c r="A5795" t="s">
        <v>463</v>
      </c>
      <c r="B5795" s="9" t="s">
        <v>22</v>
      </c>
      <c r="C5795" s="8" t="s">
        <v>130</v>
      </c>
      <c r="D5795" s="10">
        <v>45559.654861111107</v>
      </c>
      <c r="E5795" s="10">
        <v>45559.681250000001</v>
      </c>
      <c r="F5795" s="11">
        <v>2.6388888888888889E-2</v>
      </c>
      <c r="G5795" s="11">
        <v>1.372916666666667</v>
      </c>
      <c r="H5795" s="8" t="s">
        <v>418</v>
      </c>
      <c r="I5795" s="8">
        <v>542.2745666666666</v>
      </c>
    </row>
    <row r="5796" spans="1:9" x14ac:dyDescent="0.25">
      <c r="A5796" t="s">
        <v>611</v>
      </c>
      <c r="B5796" s="9" t="s">
        <v>610</v>
      </c>
      <c r="C5796" s="8" t="s">
        <v>259</v>
      </c>
      <c r="D5796" s="10">
        <v>45482.897222222222</v>
      </c>
      <c r="E5796" s="10">
        <v>45482.923611111109</v>
      </c>
      <c r="F5796" s="11">
        <v>2.6388888888888889E-2</v>
      </c>
      <c r="G5796" s="11"/>
      <c r="H5796" s="8" t="s">
        <v>418</v>
      </c>
      <c r="I5796" s="8">
        <v>542.2745666666666</v>
      </c>
    </row>
    <row r="5797" spans="1:9" x14ac:dyDescent="0.25">
      <c r="A5797" t="s">
        <v>686</v>
      </c>
      <c r="B5797" s="12" t="s">
        <v>54</v>
      </c>
      <c r="C5797" s="13" t="s">
        <v>143</v>
      </c>
      <c r="D5797" s="14">
        <v>45403.573611111111</v>
      </c>
      <c r="E5797" s="14">
        <v>45403.6</v>
      </c>
      <c r="F5797" s="15">
        <v>2.6388888888888889E-2</v>
      </c>
      <c r="G5797" s="15">
        <v>0.14097222222222219</v>
      </c>
      <c r="H5797" s="13" t="s">
        <v>418</v>
      </c>
      <c r="I5797" s="13">
        <v>542.2745666666666</v>
      </c>
    </row>
    <row r="5798" spans="1:9" x14ac:dyDescent="0.25">
      <c r="A5798" t="s">
        <v>695</v>
      </c>
      <c r="B5798" s="12" t="s">
        <v>12</v>
      </c>
      <c r="C5798" s="13" t="s">
        <v>105</v>
      </c>
      <c r="D5798" s="14">
        <v>45397.620833333327</v>
      </c>
      <c r="E5798" s="14">
        <v>45397.647222222222</v>
      </c>
      <c r="F5798" s="15">
        <v>2.6388888888888889E-2</v>
      </c>
      <c r="G5798" s="15">
        <v>7.2916666666666671E-2</v>
      </c>
      <c r="H5798" s="13" t="s">
        <v>418</v>
      </c>
      <c r="I5798" s="13">
        <v>542.2745666666666</v>
      </c>
    </row>
    <row r="5799" spans="1:9" x14ac:dyDescent="0.25">
      <c r="A5799" t="s">
        <v>798</v>
      </c>
      <c r="B5799" s="12" t="s">
        <v>221</v>
      </c>
      <c r="C5799" s="13" t="s">
        <v>386</v>
      </c>
      <c r="D5799" s="14">
        <v>45672.890972222223</v>
      </c>
      <c r="E5799" s="14">
        <v>45672.917361111111</v>
      </c>
      <c r="F5799" s="15">
        <v>2.6388888888888889E-2</v>
      </c>
      <c r="G5799" s="15">
        <v>1.747916666666667</v>
      </c>
      <c r="H5799" s="13" t="s">
        <v>791</v>
      </c>
      <c r="I5799" s="13">
        <v>542.2745666666666</v>
      </c>
    </row>
    <row r="5800" spans="1:9" x14ac:dyDescent="0.25">
      <c r="A5800" t="s">
        <v>836</v>
      </c>
      <c r="B5800" s="9" t="s">
        <v>45</v>
      </c>
      <c r="C5800" s="8" t="s">
        <v>75</v>
      </c>
      <c r="D5800" s="10">
        <v>45628.070833333331</v>
      </c>
      <c r="E5800" s="10">
        <v>45628.097222222219</v>
      </c>
      <c r="F5800" s="11">
        <v>2.6388888888888889E-2</v>
      </c>
      <c r="G5800" s="11">
        <v>1.6645833333333331</v>
      </c>
      <c r="H5800" s="8" t="s">
        <v>791</v>
      </c>
      <c r="I5800" s="8">
        <v>542.2745666666666</v>
      </c>
    </row>
    <row r="5801" spans="1:9" x14ac:dyDescent="0.25">
      <c r="A5801" t="s">
        <v>1077</v>
      </c>
      <c r="B5801" s="12" t="s">
        <v>333</v>
      </c>
      <c r="C5801" s="13" t="s">
        <v>105</v>
      </c>
      <c r="D5801" s="14">
        <v>45321.560416666667</v>
      </c>
      <c r="E5801" s="14">
        <v>45321.586805555547</v>
      </c>
      <c r="F5801" s="15">
        <v>2.6388888888888889E-2</v>
      </c>
      <c r="G5801" s="15">
        <v>3.4027777777777768E-2</v>
      </c>
      <c r="H5801" s="13" t="s">
        <v>791</v>
      </c>
      <c r="I5801" s="13">
        <v>542.2745666666666</v>
      </c>
    </row>
    <row r="5802" spans="1:9" x14ac:dyDescent="0.25">
      <c r="A5802" t="s">
        <v>293</v>
      </c>
      <c r="B5802" s="12" t="s">
        <v>35</v>
      </c>
      <c r="C5802" s="13" t="s">
        <v>35</v>
      </c>
      <c r="D5802" s="14">
        <v>45586.613194444442</v>
      </c>
      <c r="E5802" s="14">
        <v>45586.63958333333</v>
      </c>
      <c r="F5802" s="15">
        <v>2.6388888888888889E-2</v>
      </c>
      <c r="G5802" s="15">
        <v>2.197916666666667</v>
      </c>
      <c r="H5802" s="13" t="s">
        <v>1314</v>
      </c>
      <c r="I5802" s="13">
        <v>542.2745666666666</v>
      </c>
    </row>
    <row r="5803" spans="1:9" x14ac:dyDescent="0.25">
      <c r="A5803" t="s">
        <v>1683</v>
      </c>
      <c r="B5803" s="12" t="s">
        <v>1682</v>
      </c>
      <c r="C5803" s="13" t="s">
        <v>12</v>
      </c>
      <c r="D5803" s="14">
        <v>45577.914583333331</v>
      </c>
      <c r="E5803" s="14">
        <v>45577.940972222219</v>
      </c>
      <c r="F5803" s="15">
        <v>2.6388888888888889E-2</v>
      </c>
      <c r="G5803" s="15">
        <v>1.7770833333333329</v>
      </c>
      <c r="H5803" s="13" t="s">
        <v>1566</v>
      </c>
      <c r="I5803" s="13">
        <v>542.2745666666666</v>
      </c>
    </row>
    <row r="5804" spans="1:9" x14ac:dyDescent="0.25">
      <c r="A5804" t="s">
        <v>1699</v>
      </c>
      <c r="B5804" s="9" t="s">
        <v>1012</v>
      </c>
      <c r="C5804" s="8" t="s">
        <v>18</v>
      </c>
      <c r="D5804" s="10">
        <v>45562.737500000003</v>
      </c>
      <c r="E5804" s="10">
        <v>45562.763888888891</v>
      </c>
      <c r="F5804" s="11">
        <v>2.6388888888888889E-2</v>
      </c>
      <c r="G5804" s="11">
        <v>0.44583333333333341</v>
      </c>
      <c r="H5804" s="8" t="s">
        <v>1566</v>
      </c>
      <c r="I5804" s="8">
        <v>542.2745666666666</v>
      </c>
    </row>
    <row r="5805" spans="1:9" x14ac:dyDescent="0.25">
      <c r="A5805" t="s">
        <v>1870</v>
      </c>
      <c r="B5805" s="9" t="s">
        <v>22</v>
      </c>
      <c r="C5805" s="8" t="s">
        <v>578</v>
      </c>
      <c r="D5805" s="10">
        <v>45357.722916666673</v>
      </c>
      <c r="E5805" s="10">
        <v>45357.749305555553</v>
      </c>
      <c r="F5805" s="11">
        <v>2.6388888888888889E-2</v>
      </c>
      <c r="G5805" s="11">
        <v>7.3611111111111113E-2</v>
      </c>
      <c r="H5805" s="8" t="s">
        <v>1566</v>
      </c>
      <c r="I5805" s="8">
        <v>542.2745666666666</v>
      </c>
    </row>
    <row r="5806" spans="1:9" x14ac:dyDescent="0.25">
      <c r="A5806" t="s">
        <v>1873</v>
      </c>
      <c r="B5806" s="9" t="s">
        <v>24</v>
      </c>
      <c r="C5806" s="8" t="s">
        <v>1871</v>
      </c>
      <c r="D5806" s="10">
        <v>45356.734027777777</v>
      </c>
      <c r="E5806" s="10">
        <v>45356.760416666657</v>
      </c>
      <c r="F5806" s="11">
        <v>2.6388888888888889E-2</v>
      </c>
      <c r="G5806" s="11">
        <v>2.4305555555555559E-2</v>
      </c>
      <c r="H5806" s="8" t="s">
        <v>1566</v>
      </c>
      <c r="I5806" s="8">
        <v>542.2745666666666</v>
      </c>
    </row>
    <row r="5807" spans="1:9" x14ac:dyDescent="0.25">
      <c r="A5807" t="s">
        <v>2028</v>
      </c>
      <c r="B5807" s="9" t="s">
        <v>2027</v>
      </c>
      <c r="C5807" s="8" t="s">
        <v>18</v>
      </c>
      <c r="D5807" s="10">
        <v>45510.712500000001</v>
      </c>
      <c r="E5807" s="10">
        <v>45510.738888888889</v>
      </c>
      <c r="F5807" s="11">
        <v>2.6388888888888889E-2</v>
      </c>
      <c r="G5807" s="11">
        <v>1.944444444444444</v>
      </c>
      <c r="H5807" s="8" t="s">
        <v>1908</v>
      </c>
      <c r="I5807" s="8">
        <v>542.2745666666666</v>
      </c>
    </row>
    <row r="5808" spans="1:9" x14ac:dyDescent="0.25">
      <c r="A5808" t="s">
        <v>2052</v>
      </c>
      <c r="B5808" s="9" t="s">
        <v>68</v>
      </c>
      <c r="C5808" s="8" t="s">
        <v>2050</v>
      </c>
      <c r="D5808" s="10">
        <v>45492.797222222223</v>
      </c>
      <c r="E5808" s="10">
        <v>45492.823611111111</v>
      </c>
      <c r="F5808" s="11">
        <v>2.6388888888888889E-2</v>
      </c>
      <c r="G5808" s="11">
        <v>5.9027777777777783E-2</v>
      </c>
      <c r="H5808" s="8" t="s">
        <v>1908</v>
      </c>
      <c r="I5808" s="8">
        <v>542.2745666666666</v>
      </c>
    </row>
    <row r="5809" spans="1:9" x14ac:dyDescent="0.25">
      <c r="A5809" t="s">
        <v>2175</v>
      </c>
      <c r="B5809" s="12" t="s">
        <v>30</v>
      </c>
      <c r="C5809" s="13" t="s">
        <v>156</v>
      </c>
      <c r="D5809" s="14">
        <v>45363.664583333331</v>
      </c>
      <c r="E5809" s="14">
        <v>45363.690972222219</v>
      </c>
      <c r="F5809" s="15">
        <v>2.6388888888888889E-2</v>
      </c>
      <c r="G5809" s="15">
        <v>5.9722222222222232E-2</v>
      </c>
      <c r="H5809" s="13" t="s">
        <v>1908</v>
      </c>
      <c r="I5809" s="13">
        <v>542.2745666666666</v>
      </c>
    </row>
    <row r="5810" spans="1:9" x14ac:dyDescent="0.25">
      <c r="A5810" t="s">
        <v>957</v>
      </c>
      <c r="B5810" s="12" t="s">
        <v>18</v>
      </c>
      <c r="C5810" s="13" t="s">
        <v>180</v>
      </c>
      <c r="D5810" s="14">
        <v>45331.859722222223</v>
      </c>
      <c r="E5810" s="14">
        <v>45331.886111111111</v>
      </c>
      <c r="F5810" s="15">
        <v>2.6388888888888889E-2</v>
      </c>
      <c r="G5810" s="15">
        <v>-0.37222222222222218</v>
      </c>
      <c r="H5810" s="13" t="s">
        <v>1908</v>
      </c>
      <c r="I5810" s="13">
        <v>542.2745666666666</v>
      </c>
    </row>
    <row r="5811" spans="1:9" x14ac:dyDescent="0.25">
      <c r="A5811" t="s">
        <v>773</v>
      </c>
      <c r="B5811" s="9" t="s">
        <v>54</v>
      </c>
      <c r="C5811" s="8" t="s">
        <v>156</v>
      </c>
      <c r="D5811" s="10">
        <v>45561.845833333333</v>
      </c>
      <c r="E5811" s="10">
        <v>45561.87222222222</v>
      </c>
      <c r="F5811" s="11">
        <v>2.6388888888888889E-2</v>
      </c>
      <c r="G5811" s="11">
        <v>6.9444444444444448E-2</v>
      </c>
      <c r="H5811" s="8" t="s">
        <v>2207</v>
      </c>
      <c r="I5811" s="8">
        <v>542.2745666666666</v>
      </c>
    </row>
    <row r="5812" spans="1:9" x14ac:dyDescent="0.25">
      <c r="A5812" t="s">
        <v>2324</v>
      </c>
      <c r="B5812" s="12" t="s">
        <v>89</v>
      </c>
      <c r="C5812" s="13" t="s">
        <v>2322</v>
      </c>
      <c r="D5812" s="14">
        <v>45532.806944444441</v>
      </c>
      <c r="E5812" s="14">
        <v>45532.833333333343</v>
      </c>
      <c r="F5812" s="15">
        <v>2.6388888888888889E-2</v>
      </c>
      <c r="G5812" s="15">
        <v>4.027777777777778E-2</v>
      </c>
      <c r="H5812" s="13" t="s">
        <v>2207</v>
      </c>
      <c r="I5812" s="13">
        <v>542.2745666666666</v>
      </c>
    </row>
    <row r="5813" spans="1:9" x14ac:dyDescent="0.25">
      <c r="A5813" t="s">
        <v>2400</v>
      </c>
      <c r="B5813" s="9" t="s">
        <v>460</v>
      </c>
      <c r="C5813" s="8" t="s">
        <v>2249</v>
      </c>
      <c r="D5813" s="10">
        <v>45435.731944444437</v>
      </c>
      <c r="E5813" s="10">
        <v>45435.758333333331</v>
      </c>
      <c r="F5813" s="11">
        <v>2.6388888888888889E-2</v>
      </c>
      <c r="G5813" s="11"/>
      <c r="H5813" s="8" t="s">
        <v>2207</v>
      </c>
      <c r="I5813" s="8">
        <v>542.2745666666666</v>
      </c>
    </row>
    <row r="5814" spans="1:9" x14ac:dyDescent="0.25">
      <c r="A5814" t="s">
        <v>1890</v>
      </c>
      <c r="B5814" s="12" t="s">
        <v>406</v>
      </c>
      <c r="C5814" s="13" t="s">
        <v>56</v>
      </c>
      <c r="D5814" s="14">
        <v>45650.984027777777</v>
      </c>
      <c r="E5814" s="14">
        <v>45651.010416666657</v>
      </c>
      <c r="F5814" s="15">
        <v>2.6388888888888889E-2</v>
      </c>
      <c r="G5814" s="15">
        <v>1.71875</v>
      </c>
      <c r="H5814" s="13" t="s">
        <v>2502</v>
      </c>
      <c r="I5814" s="13">
        <v>542.2745666666666</v>
      </c>
    </row>
    <row r="5815" spans="1:9" x14ac:dyDescent="0.25">
      <c r="A5815" t="s">
        <v>1109</v>
      </c>
      <c r="B5815" s="9" t="s">
        <v>91</v>
      </c>
      <c r="C5815" s="8" t="s">
        <v>105</v>
      </c>
      <c r="D5815" s="10">
        <v>45479.550694444442</v>
      </c>
      <c r="E5815" s="10">
        <v>45479.57708333333</v>
      </c>
      <c r="F5815" s="11">
        <v>2.6388888888888889E-2</v>
      </c>
      <c r="G5815" s="11">
        <v>6.805555555555555E-2</v>
      </c>
      <c r="H5815" s="8" t="s">
        <v>2502</v>
      </c>
      <c r="I5815" s="8">
        <v>542.2745666666666</v>
      </c>
    </row>
    <row r="5816" spans="1:9" x14ac:dyDescent="0.25">
      <c r="A5816" t="s">
        <v>256</v>
      </c>
      <c r="B5816" s="12" t="s">
        <v>130</v>
      </c>
      <c r="C5816" s="13" t="s">
        <v>22</v>
      </c>
      <c r="D5816" s="14">
        <v>45426.915972222218</v>
      </c>
      <c r="E5816" s="14">
        <v>45426.942361111112</v>
      </c>
      <c r="F5816" s="15">
        <v>2.6388888888888889E-2</v>
      </c>
      <c r="G5816" s="15">
        <v>0.72152777777777777</v>
      </c>
      <c r="H5816" s="13" t="s">
        <v>2502</v>
      </c>
      <c r="I5816" s="13">
        <v>542.2745666666666</v>
      </c>
    </row>
    <row r="5817" spans="1:9" x14ac:dyDescent="0.25">
      <c r="A5817" t="s">
        <v>686</v>
      </c>
      <c r="B5817" s="9" t="s">
        <v>54</v>
      </c>
      <c r="C5817" s="8" t="s">
        <v>143</v>
      </c>
      <c r="D5817" s="10">
        <v>45390.817361111112</v>
      </c>
      <c r="E5817" s="10">
        <v>45390.84375</v>
      </c>
      <c r="F5817" s="11">
        <v>2.6388888888888889E-2</v>
      </c>
      <c r="G5817" s="11">
        <v>3.7499999999999999E-2</v>
      </c>
      <c r="H5817" s="8" t="s">
        <v>2502</v>
      </c>
      <c r="I5817" s="8">
        <v>542.2745666666666</v>
      </c>
    </row>
    <row r="5818" spans="1:9" x14ac:dyDescent="0.25">
      <c r="A5818" t="s">
        <v>430</v>
      </c>
      <c r="B5818" s="9" t="s">
        <v>221</v>
      </c>
      <c r="C5818" s="8" t="s">
        <v>89</v>
      </c>
      <c r="D5818" s="10">
        <v>45365.996527777781</v>
      </c>
      <c r="E5818" s="10">
        <v>45366.022916666669</v>
      </c>
      <c r="F5818" s="11">
        <v>2.6388888888888889E-2</v>
      </c>
      <c r="G5818" s="11">
        <v>0.63541666666666663</v>
      </c>
      <c r="H5818" s="8" t="s">
        <v>2715</v>
      </c>
      <c r="I5818" s="8">
        <v>542.2745666666666</v>
      </c>
    </row>
    <row r="5819" spans="1:9" x14ac:dyDescent="0.25">
      <c r="A5819" t="s">
        <v>2022</v>
      </c>
      <c r="B5819" s="12" t="s">
        <v>246</v>
      </c>
      <c r="C5819" s="13" t="s">
        <v>166</v>
      </c>
      <c r="D5819" s="14">
        <v>45359.855555555558</v>
      </c>
      <c r="E5819" s="14">
        <v>45359.881944444453</v>
      </c>
      <c r="F5819" s="15">
        <v>2.6388888888888889E-2</v>
      </c>
      <c r="G5819" s="15">
        <v>0.82291666666666663</v>
      </c>
      <c r="H5819" s="13" t="s">
        <v>2715</v>
      </c>
      <c r="I5819" s="13">
        <v>542.2745666666666</v>
      </c>
    </row>
    <row r="5820" spans="1:9" x14ac:dyDescent="0.25">
      <c r="A5820" t="s">
        <v>2884</v>
      </c>
      <c r="B5820" s="12" t="s">
        <v>433</v>
      </c>
      <c r="C5820" s="13" t="s">
        <v>32</v>
      </c>
      <c r="D5820" s="14">
        <v>45622.84097222222</v>
      </c>
      <c r="E5820" s="14">
        <v>45622.867361111108</v>
      </c>
      <c r="F5820" s="15">
        <v>2.6388888888888889E-2</v>
      </c>
      <c r="G5820" s="15">
        <v>3.5416666666666673E-2</v>
      </c>
      <c r="H5820" s="13" t="s">
        <v>2858</v>
      </c>
      <c r="I5820" s="13">
        <v>542.2745666666666</v>
      </c>
    </row>
    <row r="5821" spans="1:9" x14ac:dyDescent="0.25">
      <c r="A5821" t="s">
        <v>2969</v>
      </c>
      <c r="B5821" s="12" t="s">
        <v>75</v>
      </c>
      <c r="C5821" s="13" t="s">
        <v>515</v>
      </c>
      <c r="D5821" s="14">
        <v>45487.819444444453</v>
      </c>
      <c r="E5821" s="14">
        <v>45487.845833333333</v>
      </c>
      <c r="F5821" s="15">
        <v>2.6388888888888889E-2</v>
      </c>
      <c r="G5821" s="15">
        <v>1.1527777777777779</v>
      </c>
      <c r="H5821" s="13" t="s">
        <v>2858</v>
      </c>
      <c r="I5821" s="13">
        <v>542.2745666666666</v>
      </c>
    </row>
    <row r="5822" spans="1:9" x14ac:dyDescent="0.25">
      <c r="A5822" t="s">
        <v>3124</v>
      </c>
      <c r="B5822" s="9" t="s">
        <v>677</v>
      </c>
      <c r="C5822" s="8" t="s">
        <v>1749</v>
      </c>
      <c r="D5822" s="10">
        <v>45619.705555555563</v>
      </c>
      <c r="E5822" s="10">
        <v>45619.731944444437</v>
      </c>
      <c r="F5822" s="11">
        <v>2.6388888888888889E-2</v>
      </c>
      <c r="G5822" s="11">
        <v>3.2638888888888891E-2</v>
      </c>
      <c r="H5822" s="8" t="s">
        <v>3096</v>
      </c>
      <c r="I5822" s="8">
        <v>542.2745666666666</v>
      </c>
    </row>
    <row r="5823" spans="1:9" x14ac:dyDescent="0.25">
      <c r="A5823" t="s">
        <v>1136</v>
      </c>
      <c r="B5823" s="12" t="s">
        <v>712</v>
      </c>
      <c r="C5823" s="13" t="s">
        <v>240</v>
      </c>
      <c r="D5823" s="14">
        <v>45588.869444444441</v>
      </c>
      <c r="E5823" s="14">
        <v>45588.895833333343</v>
      </c>
      <c r="F5823" s="15">
        <v>2.6388888888888889E-2</v>
      </c>
      <c r="G5823" s="15">
        <v>3.8902777777777779</v>
      </c>
      <c r="H5823" s="13" t="s">
        <v>3277</v>
      </c>
      <c r="I5823" s="13">
        <v>542.2745666666666</v>
      </c>
    </row>
    <row r="5824" spans="1:9" x14ac:dyDescent="0.25">
      <c r="A5824" t="s">
        <v>1136</v>
      </c>
      <c r="B5824" s="12" t="s">
        <v>712</v>
      </c>
      <c r="C5824" s="13" t="s">
        <v>240</v>
      </c>
      <c r="D5824" s="14">
        <v>45588.869444444441</v>
      </c>
      <c r="E5824" s="14">
        <v>45588.895833333343</v>
      </c>
      <c r="F5824" s="15">
        <v>2.6388888888888889E-2</v>
      </c>
      <c r="G5824" s="15">
        <v>3.8902777777777779</v>
      </c>
      <c r="H5824" s="13" t="s">
        <v>3484</v>
      </c>
      <c r="I5824" s="13">
        <v>542.2745666666666</v>
      </c>
    </row>
    <row r="5825" spans="1:9" x14ac:dyDescent="0.25">
      <c r="A5825" t="s">
        <v>157</v>
      </c>
      <c r="B5825" s="12" t="s">
        <v>156</v>
      </c>
      <c r="C5825" s="13" t="s">
        <v>54</v>
      </c>
      <c r="D5825" s="14">
        <v>45664.0625</v>
      </c>
      <c r="E5825" s="14">
        <v>45664.088888888888</v>
      </c>
      <c r="F5825" s="15">
        <v>2.6388888888888889E-2</v>
      </c>
      <c r="G5825" s="15">
        <v>0.75972222222222219</v>
      </c>
      <c r="H5825" s="13" t="s">
        <v>3485</v>
      </c>
      <c r="I5825" s="13">
        <v>542.2745666666666</v>
      </c>
    </row>
    <row r="5826" spans="1:9" x14ac:dyDescent="0.25">
      <c r="A5826" t="s">
        <v>3884</v>
      </c>
      <c r="B5826" s="12" t="s">
        <v>75</v>
      </c>
      <c r="C5826" s="13" t="s">
        <v>45</v>
      </c>
      <c r="D5826" s="14">
        <v>45399.711111111108</v>
      </c>
      <c r="E5826" s="14">
        <v>45399.737500000003</v>
      </c>
      <c r="F5826" s="15">
        <v>2.6388888888888889E-2</v>
      </c>
      <c r="G5826" s="15">
        <v>7.4305555555555555E-2</v>
      </c>
      <c r="H5826" s="13" t="s">
        <v>3703</v>
      </c>
      <c r="I5826" s="13">
        <v>542.2745666666666</v>
      </c>
    </row>
    <row r="5827" spans="1:9" x14ac:dyDescent="0.25">
      <c r="A5827" t="s">
        <v>4019</v>
      </c>
      <c r="B5827" s="9" t="s">
        <v>180</v>
      </c>
      <c r="C5827" s="8" t="s">
        <v>460</v>
      </c>
      <c r="D5827" s="10">
        <v>45460.779166666667</v>
      </c>
      <c r="E5827" s="10">
        <v>45460.805555555547</v>
      </c>
      <c r="F5827" s="11">
        <v>2.6388888888888889E-2</v>
      </c>
      <c r="G5827" s="11">
        <v>8.4722222222222227E-2</v>
      </c>
      <c r="H5827" s="8" t="s">
        <v>3918</v>
      </c>
      <c r="I5827" s="8">
        <v>542.2745666666666</v>
      </c>
    </row>
    <row r="5828" spans="1:9" x14ac:dyDescent="0.25">
      <c r="A5828" t="s">
        <v>256</v>
      </c>
      <c r="B5828" s="12" t="s">
        <v>130</v>
      </c>
      <c r="C5828" s="13" t="s">
        <v>22</v>
      </c>
      <c r="D5828" s="14">
        <v>45452.115972222222</v>
      </c>
      <c r="E5828" s="14">
        <v>45452.142361111109</v>
      </c>
      <c r="F5828" s="15">
        <v>2.6388888888888889E-2</v>
      </c>
      <c r="G5828" s="15">
        <v>1.8638888888888889</v>
      </c>
      <c r="H5828" s="13" t="s">
        <v>3918</v>
      </c>
      <c r="I5828" s="13">
        <v>542.2745666666666</v>
      </c>
    </row>
    <row r="5829" spans="1:9" x14ac:dyDescent="0.25">
      <c r="A5829" t="s">
        <v>289</v>
      </c>
      <c r="B5829" s="9" t="s">
        <v>22</v>
      </c>
      <c r="C5829" s="8" t="s">
        <v>287</v>
      </c>
      <c r="D5829" s="10">
        <v>45421.087500000001</v>
      </c>
      <c r="E5829" s="10">
        <v>45421.113888888889</v>
      </c>
      <c r="F5829" s="11">
        <v>2.6388888888888889E-2</v>
      </c>
      <c r="G5829" s="11">
        <v>2.5236111111111108</v>
      </c>
      <c r="H5829" s="8" t="s">
        <v>3918</v>
      </c>
      <c r="I5829" s="8">
        <v>542.2745666666666</v>
      </c>
    </row>
    <row r="5830" spans="1:9" x14ac:dyDescent="0.25">
      <c r="A5830" t="s">
        <v>4065</v>
      </c>
      <c r="B5830" s="9" t="s">
        <v>105</v>
      </c>
      <c r="C5830" s="8" t="s">
        <v>107</v>
      </c>
      <c r="D5830" s="10">
        <v>45375.618750000001</v>
      </c>
      <c r="E5830" s="10">
        <v>45375.645138888889</v>
      </c>
      <c r="F5830" s="11">
        <v>2.6388888888888889E-2</v>
      </c>
      <c r="G5830" s="11">
        <v>0.20277777777777781</v>
      </c>
      <c r="H5830" s="8" t="s">
        <v>3918</v>
      </c>
      <c r="I5830" s="8">
        <v>542.2745666666666</v>
      </c>
    </row>
    <row r="5831" spans="1:9" x14ac:dyDescent="0.25">
      <c r="A5831" t="s">
        <v>4138</v>
      </c>
      <c r="B5831" s="9" t="s">
        <v>58</v>
      </c>
      <c r="C5831" s="8" t="s">
        <v>54</v>
      </c>
      <c r="D5831" s="10">
        <v>45597.797222222223</v>
      </c>
      <c r="E5831" s="10">
        <v>45597.823611111111</v>
      </c>
      <c r="F5831" s="11">
        <v>2.6388888888888889E-2</v>
      </c>
      <c r="G5831" s="11">
        <v>0.92500000000000004</v>
      </c>
      <c r="H5831" s="8" t="s">
        <v>4100</v>
      </c>
      <c r="I5831" s="8">
        <v>542.2745666666666</v>
      </c>
    </row>
    <row r="5832" spans="1:9" x14ac:dyDescent="0.25">
      <c r="A5832" t="s">
        <v>4147</v>
      </c>
      <c r="B5832" s="12" t="s">
        <v>1000</v>
      </c>
      <c r="C5832" s="13" t="s">
        <v>4145</v>
      </c>
      <c r="D5832" s="14">
        <v>45579.554861111108</v>
      </c>
      <c r="E5832" s="14">
        <v>45579.581250000003</v>
      </c>
      <c r="F5832" s="15">
        <v>2.6388888888888889E-2</v>
      </c>
      <c r="G5832" s="15">
        <v>0.875</v>
      </c>
      <c r="H5832" s="13" t="s">
        <v>4100</v>
      </c>
      <c r="I5832" s="13">
        <v>542.2745666666666</v>
      </c>
    </row>
    <row r="5833" spans="1:9" x14ac:dyDescent="0.25">
      <c r="A5833" t="s">
        <v>157</v>
      </c>
      <c r="B5833" s="9" t="s">
        <v>156</v>
      </c>
      <c r="C5833" s="8" t="s">
        <v>54</v>
      </c>
      <c r="D5833" s="10">
        <v>45541.802083333343</v>
      </c>
      <c r="E5833" s="10">
        <v>45541.828472222223</v>
      </c>
      <c r="F5833" s="11">
        <v>2.6388888888888889E-2</v>
      </c>
      <c r="G5833" s="11">
        <v>0.90347222222222223</v>
      </c>
      <c r="H5833" s="8" t="s">
        <v>4100</v>
      </c>
      <c r="I5833" s="8">
        <v>542.2745666666666</v>
      </c>
    </row>
    <row r="5834" spans="1:9" x14ac:dyDescent="0.25">
      <c r="A5834" t="s">
        <v>1136</v>
      </c>
      <c r="B5834" s="12" t="s">
        <v>712</v>
      </c>
      <c r="C5834" s="13" t="s">
        <v>240</v>
      </c>
      <c r="D5834" s="14">
        <v>45495.90347222222</v>
      </c>
      <c r="E5834" s="14">
        <v>45495.929861111108</v>
      </c>
      <c r="F5834" s="15">
        <v>2.6388888888888889E-2</v>
      </c>
      <c r="G5834" s="15">
        <v>0.75972222222222219</v>
      </c>
      <c r="H5834" s="13" t="s">
        <v>4100</v>
      </c>
      <c r="I5834" s="13">
        <v>542.2745666666666</v>
      </c>
    </row>
    <row r="5835" spans="1:9" x14ac:dyDescent="0.25">
      <c r="A5835" t="s">
        <v>463</v>
      </c>
      <c r="B5835" s="9" t="s">
        <v>22</v>
      </c>
      <c r="C5835" s="8" t="s">
        <v>130</v>
      </c>
      <c r="D5835" s="10">
        <v>45378.666666666657</v>
      </c>
      <c r="E5835" s="10">
        <v>45378.693055555559</v>
      </c>
      <c r="F5835" s="11">
        <v>2.6388888888888889E-2</v>
      </c>
      <c r="G5835" s="11">
        <v>0.10625</v>
      </c>
      <c r="H5835" s="8" t="s">
        <v>4100</v>
      </c>
      <c r="I5835" s="8">
        <v>542.2745666666666</v>
      </c>
    </row>
    <row r="5836" spans="1:9" x14ac:dyDescent="0.25">
      <c r="A5836" t="s">
        <v>957</v>
      </c>
      <c r="B5836" s="12" t="s">
        <v>18</v>
      </c>
      <c r="C5836" s="13" t="s">
        <v>180</v>
      </c>
      <c r="D5836" s="14">
        <v>45346.831944444442</v>
      </c>
      <c r="E5836" s="14">
        <v>45346.85833333333</v>
      </c>
      <c r="F5836" s="15">
        <v>2.6388888888888889E-2</v>
      </c>
      <c r="G5836" s="15">
        <v>0.73124999999999996</v>
      </c>
      <c r="H5836" s="13" t="s">
        <v>4100</v>
      </c>
      <c r="I5836" s="13">
        <v>542.2745666666666</v>
      </c>
    </row>
    <row r="5837" spans="1:9" x14ac:dyDescent="0.25">
      <c r="A5837" t="s">
        <v>1757</v>
      </c>
      <c r="B5837" s="12" t="s">
        <v>18</v>
      </c>
      <c r="C5837" s="13" t="s">
        <v>955</v>
      </c>
      <c r="D5837" s="14">
        <v>45517.710416666669</v>
      </c>
      <c r="E5837" s="14">
        <v>45517.736805555563</v>
      </c>
      <c r="F5837" s="15">
        <v>2.6388888888888889E-2</v>
      </c>
      <c r="G5837" s="15">
        <v>1.0458333333333329</v>
      </c>
      <c r="H5837" s="13" t="s">
        <v>4288</v>
      </c>
      <c r="I5837" s="13">
        <v>542.2745666666666</v>
      </c>
    </row>
    <row r="5838" spans="1:9" x14ac:dyDescent="0.25">
      <c r="A5838" t="s">
        <v>4428</v>
      </c>
      <c r="B5838" s="9" t="s">
        <v>134</v>
      </c>
      <c r="C5838" s="8" t="s">
        <v>1898</v>
      </c>
      <c r="D5838" s="10">
        <v>45407.842361111107</v>
      </c>
      <c r="E5838" s="10">
        <v>45407.868750000001</v>
      </c>
      <c r="F5838" s="11">
        <v>2.6388888888888889E-2</v>
      </c>
      <c r="G5838" s="11">
        <v>2.6388888888888889E-2</v>
      </c>
      <c r="H5838" s="8" t="s">
        <v>4288</v>
      </c>
      <c r="I5838" s="8">
        <v>542.2745666666666</v>
      </c>
    </row>
    <row r="5839" spans="1:9" x14ac:dyDescent="0.25">
      <c r="A5839" t="s">
        <v>1662</v>
      </c>
      <c r="B5839" s="12" t="s">
        <v>105</v>
      </c>
      <c r="C5839" s="13" t="s">
        <v>91</v>
      </c>
      <c r="D5839" s="14">
        <v>45351.712500000001</v>
      </c>
      <c r="E5839" s="14">
        <v>45351.738888888889</v>
      </c>
      <c r="F5839" s="15">
        <v>2.6388888888888889E-2</v>
      </c>
      <c r="G5839" s="15">
        <v>-1.1791666666666669</v>
      </c>
      <c r="H5839" s="13" t="s">
        <v>4288</v>
      </c>
      <c r="I5839" s="13">
        <v>542.2745666666666</v>
      </c>
    </row>
    <row r="5840" spans="1:9" x14ac:dyDescent="0.25">
      <c r="A5840" t="s">
        <v>1109</v>
      </c>
      <c r="B5840" s="12" t="s">
        <v>91</v>
      </c>
      <c r="C5840" s="13" t="s">
        <v>105</v>
      </c>
      <c r="D5840" s="14">
        <v>45633.599305555559</v>
      </c>
      <c r="E5840" s="14">
        <v>45633.625694444447</v>
      </c>
      <c r="F5840" s="15">
        <v>2.6388888888888889E-2</v>
      </c>
      <c r="G5840" s="15"/>
      <c r="H5840" s="13" t="s">
        <v>4485</v>
      </c>
      <c r="I5840" s="13">
        <v>542.2745666666666</v>
      </c>
    </row>
    <row r="5841" spans="1:9" x14ac:dyDescent="0.25">
      <c r="A5841" t="s">
        <v>4786</v>
      </c>
      <c r="B5841" s="9" t="s">
        <v>392</v>
      </c>
      <c r="C5841" s="8" t="s">
        <v>1145</v>
      </c>
      <c r="D5841" s="10">
        <v>45660.777083333327</v>
      </c>
      <c r="E5841" s="10">
        <v>45660.803472222222</v>
      </c>
      <c r="F5841" s="11">
        <v>2.6388888888888889E-2</v>
      </c>
      <c r="G5841" s="11">
        <v>5.2777777777777778E-2</v>
      </c>
      <c r="H5841" s="8" t="s">
        <v>4776</v>
      </c>
      <c r="I5841" s="8">
        <v>542.2745666666666</v>
      </c>
    </row>
    <row r="5842" spans="1:9" x14ac:dyDescent="0.25">
      <c r="A5842" t="s">
        <v>4892</v>
      </c>
      <c r="B5842" s="12" t="s">
        <v>169</v>
      </c>
      <c r="C5842" s="13" t="s">
        <v>35</v>
      </c>
      <c r="D5842" s="14">
        <v>45498.854861111111</v>
      </c>
      <c r="E5842" s="14">
        <v>45498.881249999999</v>
      </c>
      <c r="F5842" s="15">
        <v>2.6388888888888889E-2</v>
      </c>
      <c r="G5842" s="15">
        <v>8.8965277777777771</v>
      </c>
      <c r="H5842" s="13" t="s">
        <v>4776</v>
      </c>
      <c r="I5842" s="13">
        <v>542.2745666666666</v>
      </c>
    </row>
    <row r="5843" spans="1:9" x14ac:dyDescent="0.25">
      <c r="A5843" t="s">
        <v>4019</v>
      </c>
      <c r="B5843" s="12" t="s">
        <v>180</v>
      </c>
      <c r="C5843" s="13" t="s">
        <v>460</v>
      </c>
      <c r="D5843" s="14">
        <v>45461.556944444441</v>
      </c>
      <c r="E5843" s="14">
        <v>45461.583333333343</v>
      </c>
      <c r="F5843" s="15">
        <v>2.6388888888888889E-2</v>
      </c>
      <c r="G5843" s="15">
        <v>7.013888888888889E-2</v>
      </c>
      <c r="H5843" s="13" t="s">
        <v>4776</v>
      </c>
      <c r="I5843" s="13">
        <v>542.2745666666666</v>
      </c>
    </row>
    <row r="5844" spans="1:9" x14ac:dyDescent="0.25">
      <c r="A5844" t="s">
        <v>4923</v>
      </c>
      <c r="B5844" s="12" t="s">
        <v>527</v>
      </c>
      <c r="C5844" s="13" t="s">
        <v>376</v>
      </c>
      <c r="D5844" s="14">
        <v>45436.429861111108</v>
      </c>
      <c r="E5844" s="14">
        <v>45436.456250000003</v>
      </c>
      <c r="F5844" s="15">
        <v>2.6388888888888889E-2</v>
      </c>
      <c r="G5844" s="15">
        <v>9.166666666666666E-2</v>
      </c>
      <c r="H5844" s="13" t="s">
        <v>4776</v>
      </c>
      <c r="I5844" s="13">
        <v>542.2745666666666</v>
      </c>
    </row>
    <row r="5845" spans="1:9" x14ac:dyDescent="0.25">
      <c r="A5845" t="s">
        <v>4932</v>
      </c>
      <c r="B5845" s="9" t="s">
        <v>995</v>
      </c>
      <c r="C5845" s="8" t="s">
        <v>35</v>
      </c>
      <c r="D5845" s="10">
        <v>45356.961111111108</v>
      </c>
      <c r="E5845" s="10">
        <v>45356.987500000003</v>
      </c>
      <c r="F5845" s="11">
        <v>2.6388888888888889E-2</v>
      </c>
      <c r="G5845" s="11"/>
      <c r="H5845" s="8" t="s">
        <v>4776</v>
      </c>
      <c r="I5845" s="8">
        <v>542.2745666666666</v>
      </c>
    </row>
    <row r="5846" spans="1:9" x14ac:dyDescent="0.25">
      <c r="A5846" t="s">
        <v>137</v>
      </c>
      <c r="B5846" s="9" t="s">
        <v>54</v>
      </c>
      <c r="C5846" s="8" t="s">
        <v>58</v>
      </c>
      <c r="D5846" s="10">
        <v>45598.820138888892</v>
      </c>
      <c r="E5846" s="10">
        <v>45598.845833333333</v>
      </c>
      <c r="F5846" s="11">
        <v>2.569444444444444E-2</v>
      </c>
      <c r="G5846" s="11">
        <v>0.95277777777777772</v>
      </c>
      <c r="H5846" s="8" t="s">
        <v>11</v>
      </c>
      <c r="I5846" s="8">
        <v>528.00418333333334</v>
      </c>
    </row>
    <row r="5847" spans="1:9" x14ac:dyDescent="0.25">
      <c r="A5847" t="s">
        <v>203</v>
      </c>
      <c r="B5847" s="9" t="s">
        <v>18</v>
      </c>
      <c r="C5847" s="8" t="s">
        <v>201</v>
      </c>
      <c r="D5847" s="10">
        <v>45554.586805555547</v>
      </c>
      <c r="E5847" s="10">
        <v>45554.612500000003</v>
      </c>
      <c r="F5847" s="11">
        <v>2.569444444444444E-2</v>
      </c>
      <c r="G5847" s="11">
        <v>9.930555555555555E-2</v>
      </c>
      <c r="H5847" s="8" t="s">
        <v>11</v>
      </c>
      <c r="I5847" s="8">
        <v>528.00418333333334</v>
      </c>
    </row>
    <row r="5848" spans="1:9" x14ac:dyDescent="0.25">
      <c r="A5848" t="s">
        <v>289</v>
      </c>
      <c r="B5848" s="12" t="s">
        <v>22</v>
      </c>
      <c r="C5848" s="13" t="s">
        <v>287</v>
      </c>
      <c r="D5848" s="14">
        <v>45681.708333333343</v>
      </c>
      <c r="E5848" s="14">
        <v>45681.734027777777</v>
      </c>
      <c r="F5848" s="15">
        <v>2.569444444444444E-2</v>
      </c>
      <c r="G5848" s="15">
        <v>6.8750000000000006E-2</v>
      </c>
      <c r="H5848" s="13" t="s">
        <v>791</v>
      </c>
      <c r="I5848" s="13">
        <v>528.00418333333334</v>
      </c>
    </row>
    <row r="5849" spans="1:9" x14ac:dyDescent="0.25">
      <c r="A5849" t="s">
        <v>289</v>
      </c>
      <c r="B5849" s="9" t="s">
        <v>22</v>
      </c>
      <c r="C5849" s="8" t="s">
        <v>287</v>
      </c>
      <c r="D5849" s="10">
        <v>45437.856944444437</v>
      </c>
      <c r="E5849" s="10">
        <v>45437.882638888892</v>
      </c>
      <c r="F5849" s="11">
        <v>2.569444444444444E-2</v>
      </c>
      <c r="G5849" s="11"/>
      <c r="H5849" s="8" t="s">
        <v>791</v>
      </c>
      <c r="I5849" s="8">
        <v>528.00418333333334</v>
      </c>
    </row>
    <row r="5850" spans="1:9" x14ac:dyDescent="0.25">
      <c r="A5850" t="s">
        <v>106</v>
      </c>
      <c r="B5850" s="9" t="s">
        <v>105</v>
      </c>
      <c r="C5850" s="8" t="s">
        <v>12</v>
      </c>
      <c r="D5850" s="10">
        <v>45321.620833333327</v>
      </c>
      <c r="E5850" s="10">
        <v>45321.646527777782</v>
      </c>
      <c r="F5850" s="11">
        <v>2.569444444444444E-2</v>
      </c>
      <c r="G5850" s="11">
        <v>0.89652777777777781</v>
      </c>
      <c r="H5850" s="8" t="s">
        <v>791</v>
      </c>
      <c r="I5850" s="8">
        <v>528.00418333333334</v>
      </c>
    </row>
    <row r="5851" spans="1:9" x14ac:dyDescent="0.25">
      <c r="A5851" t="s">
        <v>1061</v>
      </c>
      <c r="B5851" s="9" t="s">
        <v>58</v>
      </c>
      <c r="C5851" s="8" t="s">
        <v>156</v>
      </c>
      <c r="D5851" s="10">
        <v>45597.106249999997</v>
      </c>
      <c r="E5851" s="10">
        <v>45597.131944444453</v>
      </c>
      <c r="F5851" s="11">
        <v>2.569444444444444E-2</v>
      </c>
      <c r="G5851" s="11">
        <v>2.584027777777778</v>
      </c>
      <c r="H5851" s="8" t="s">
        <v>1314</v>
      </c>
      <c r="I5851" s="8">
        <v>528.00418333333334</v>
      </c>
    </row>
    <row r="5852" spans="1:9" x14ac:dyDescent="0.25">
      <c r="A5852" t="s">
        <v>1479</v>
      </c>
      <c r="B5852" s="9" t="s">
        <v>1478</v>
      </c>
      <c r="C5852" s="8" t="s">
        <v>1476</v>
      </c>
      <c r="D5852" s="10">
        <v>45404.527083333327</v>
      </c>
      <c r="E5852" s="10">
        <v>45404.552777777782</v>
      </c>
      <c r="F5852" s="11">
        <v>2.569444444444444E-2</v>
      </c>
      <c r="G5852" s="11">
        <v>8.6805555555555552E-2</v>
      </c>
      <c r="H5852" s="8" t="s">
        <v>1314</v>
      </c>
      <c r="I5852" s="8">
        <v>528.00418333333334</v>
      </c>
    </row>
    <row r="5853" spans="1:9" x14ac:dyDescent="0.25">
      <c r="A5853" t="s">
        <v>1181</v>
      </c>
      <c r="B5853" s="9" t="s">
        <v>180</v>
      </c>
      <c r="C5853" s="8" t="s">
        <v>89</v>
      </c>
      <c r="D5853" s="10">
        <v>45328.802777777782</v>
      </c>
      <c r="E5853" s="10">
        <v>45328.828472222223</v>
      </c>
      <c r="F5853" s="11">
        <v>2.569444444444444E-2</v>
      </c>
      <c r="G5853" s="11">
        <v>0.73402777777777772</v>
      </c>
      <c r="H5853" s="8" t="s">
        <v>1314</v>
      </c>
      <c r="I5853" s="8">
        <v>528.00418333333334</v>
      </c>
    </row>
    <row r="5854" spans="1:9" x14ac:dyDescent="0.25">
      <c r="A5854" t="s">
        <v>1660</v>
      </c>
      <c r="B5854" s="12" t="s">
        <v>669</v>
      </c>
      <c r="C5854" s="13" t="s">
        <v>91</v>
      </c>
      <c r="D5854" s="14">
        <v>45600.121527777781</v>
      </c>
      <c r="E5854" s="14">
        <v>45600.147222222222</v>
      </c>
      <c r="F5854" s="15">
        <v>2.569444444444444E-2</v>
      </c>
      <c r="G5854" s="15">
        <v>0.55486111111111114</v>
      </c>
      <c r="H5854" s="13" t="s">
        <v>1566</v>
      </c>
      <c r="I5854" s="13">
        <v>528.00418333333334</v>
      </c>
    </row>
    <row r="5855" spans="1:9" x14ac:dyDescent="0.25">
      <c r="A5855" t="s">
        <v>1661</v>
      </c>
      <c r="B5855" s="9" t="s">
        <v>91</v>
      </c>
      <c r="C5855" s="8" t="s">
        <v>669</v>
      </c>
      <c r="D5855" s="10">
        <v>45599.925694444442</v>
      </c>
      <c r="E5855" s="10">
        <v>45599.951388888891</v>
      </c>
      <c r="F5855" s="11">
        <v>2.569444444444444E-2</v>
      </c>
      <c r="G5855" s="11">
        <v>0.1701388888888889</v>
      </c>
      <c r="H5855" s="8" t="s">
        <v>1566</v>
      </c>
      <c r="I5855" s="8">
        <v>528.00418333333334</v>
      </c>
    </row>
    <row r="5856" spans="1:9" x14ac:dyDescent="0.25">
      <c r="A5856" t="s">
        <v>1743</v>
      </c>
      <c r="B5856" s="9" t="s">
        <v>494</v>
      </c>
      <c r="C5856" s="8" t="s">
        <v>186</v>
      </c>
      <c r="D5856" s="10">
        <v>45491.682638888888</v>
      </c>
      <c r="E5856" s="10">
        <v>45491.708333333343</v>
      </c>
      <c r="F5856" s="11">
        <v>2.569444444444444E-2</v>
      </c>
      <c r="G5856" s="11">
        <v>1.669444444444445</v>
      </c>
      <c r="H5856" s="8" t="s">
        <v>1566</v>
      </c>
      <c r="I5856" s="8">
        <v>528.00418333333334</v>
      </c>
    </row>
    <row r="5857" spans="1:9" x14ac:dyDescent="0.25">
      <c r="A5857" t="s">
        <v>1177</v>
      </c>
      <c r="B5857" s="9" t="s">
        <v>955</v>
      </c>
      <c r="C5857" s="8" t="s">
        <v>89</v>
      </c>
      <c r="D5857" s="10">
        <v>45480.822916666657</v>
      </c>
      <c r="E5857" s="10">
        <v>45480.848611111112</v>
      </c>
      <c r="F5857" s="11">
        <v>2.569444444444444E-2</v>
      </c>
      <c r="G5857" s="11">
        <v>0.67638888888888893</v>
      </c>
      <c r="H5857" s="8" t="s">
        <v>1566</v>
      </c>
      <c r="I5857" s="8">
        <v>528.00418333333334</v>
      </c>
    </row>
    <row r="5858" spans="1:9" x14ac:dyDescent="0.25">
      <c r="A5858" t="s">
        <v>1404</v>
      </c>
      <c r="B5858" s="9" t="s">
        <v>18</v>
      </c>
      <c r="C5858" s="8" t="s">
        <v>376</v>
      </c>
      <c r="D5858" s="10">
        <v>45552.868750000001</v>
      </c>
      <c r="E5858" s="10">
        <v>45552.894444444442</v>
      </c>
      <c r="F5858" s="11">
        <v>2.569444444444444E-2</v>
      </c>
      <c r="G5858" s="11">
        <v>6.5972222222222224E-2</v>
      </c>
      <c r="H5858" s="8" t="s">
        <v>1908</v>
      </c>
      <c r="I5858" s="8">
        <v>528.00418333333334</v>
      </c>
    </row>
    <row r="5859" spans="1:9" x14ac:dyDescent="0.25">
      <c r="A5859" t="s">
        <v>2282</v>
      </c>
      <c r="B5859" s="12" t="s">
        <v>18</v>
      </c>
      <c r="C5859" s="13" t="s">
        <v>1012</v>
      </c>
      <c r="D5859" s="14">
        <v>45588.742361111108</v>
      </c>
      <c r="E5859" s="14">
        <v>45588.768055555563</v>
      </c>
      <c r="F5859" s="15">
        <v>2.569444444444444E-2</v>
      </c>
      <c r="G5859" s="15">
        <v>7.5694444444444439E-2</v>
      </c>
      <c r="H5859" s="13" t="s">
        <v>2207</v>
      </c>
      <c r="I5859" s="13">
        <v>528.00418333333334</v>
      </c>
    </row>
    <row r="5860" spans="1:9" x14ac:dyDescent="0.25">
      <c r="A5860" t="s">
        <v>957</v>
      </c>
      <c r="B5860" s="9" t="s">
        <v>18</v>
      </c>
      <c r="C5860" s="8" t="s">
        <v>180</v>
      </c>
      <c r="D5860" s="10">
        <v>45359.626388888893</v>
      </c>
      <c r="E5860" s="10">
        <v>45359.652083333327</v>
      </c>
      <c r="F5860" s="11">
        <v>2.569444444444444E-2</v>
      </c>
      <c r="G5860" s="11">
        <v>7.1527777777777773E-2</v>
      </c>
      <c r="H5860" s="8" t="s">
        <v>2207</v>
      </c>
      <c r="I5860" s="8">
        <v>528.00418333333334</v>
      </c>
    </row>
    <row r="5861" spans="1:9" x14ac:dyDescent="0.25">
      <c r="A5861" t="s">
        <v>1318</v>
      </c>
      <c r="B5861" s="9" t="s">
        <v>246</v>
      </c>
      <c r="C5861" s="8" t="s">
        <v>105</v>
      </c>
      <c r="D5861" s="10">
        <v>45638.706250000003</v>
      </c>
      <c r="E5861" s="10">
        <v>45638.731944444437</v>
      </c>
      <c r="F5861" s="11">
        <v>2.569444444444444E-2</v>
      </c>
      <c r="G5861" s="11">
        <v>6.6666666666666666E-2</v>
      </c>
      <c r="H5861" s="8" t="s">
        <v>2502</v>
      </c>
      <c r="I5861" s="8">
        <v>528.00418333333334</v>
      </c>
    </row>
    <row r="5862" spans="1:9" x14ac:dyDescent="0.25">
      <c r="A5862" t="s">
        <v>1109</v>
      </c>
      <c r="B5862" s="12" t="s">
        <v>91</v>
      </c>
      <c r="C5862" s="13" t="s">
        <v>105</v>
      </c>
      <c r="D5862" s="14">
        <v>45359.553472222222</v>
      </c>
      <c r="E5862" s="14">
        <v>45359.57916666667</v>
      </c>
      <c r="F5862" s="15">
        <v>2.569444444444444E-2</v>
      </c>
      <c r="G5862" s="15"/>
      <c r="H5862" s="13" t="s">
        <v>2502</v>
      </c>
      <c r="I5862" s="13">
        <v>528.00418333333334</v>
      </c>
    </row>
    <row r="5863" spans="1:9" x14ac:dyDescent="0.25">
      <c r="A5863" t="s">
        <v>2824</v>
      </c>
      <c r="B5863" s="9" t="s">
        <v>1391</v>
      </c>
      <c r="C5863" s="8" t="s">
        <v>246</v>
      </c>
      <c r="D5863" s="10">
        <v>45361.865277777782</v>
      </c>
      <c r="E5863" s="10">
        <v>45361.890972222223</v>
      </c>
      <c r="F5863" s="11">
        <v>2.569444444444444E-2</v>
      </c>
      <c r="G5863" s="11">
        <v>3.8159722222222219</v>
      </c>
      <c r="H5863" s="8" t="s">
        <v>2715</v>
      </c>
      <c r="I5863" s="8">
        <v>528.00418333333334</v>
      </c>
    </row>
    <row r="5864" spans="1:9" x14ac:dyDescent="0.25">
      <c r="A5864" t="s">
        <v>2859</v>
      </c>
      <c r="B5864" s="12" t="s">
        <v>242</v>
      </c>
      <c r="C5864" s="13" t="s">
        <v>803</v>
      </c>
      <c r="D5864" s="14">
        <v>45684.847916666673</v>
      </c>
      <c r="E5864" s="14">
        <v>45684.873611111107</v>
      </c>
      <c r="F5864" s="15">
        <v>2.569444444444444E-2</v>
      </c>
      <c r="G5864" s="15">
        <v>6.6666666666666666E-2</v>
      </c>
      <c r="H5864" s="13" t="s">
        <v>2858</v>
      </c>
      <c r="I5864" s="13">
        <v>528.00418333333334</v>
      </c>
    </row>
    <row r="5865" spans="1:9" x14ac:dyDescent="0.25">
      <c r="A5865" t="s">
        <v>1557</v>
      </c>
      <c r="B5865" s="12" t="s">
        <v>105</v>
      </c>
      <c r="C5865" s="13" t="s">
        <v>242</v>
      </c>
      <c r="D5865" s="14">
        <v>45664.013194444437</v>
      </c>
      <c r="E5865" s="14">
        <v>45664.038888888892</v>
      </c>
      <c r="F5865" s="15">
        <v>2.569444444444444E-2</v>
      </c>
      <c r="G5865" s="15">
        <v>1.681944444444444</v>
      </c>
      <c r="H5865" s="13" t="s">
        <v>2858</v>
      </c>
      <c r="I5865" s="13">
        <v>528.00418333333334</v>
      </c>
    </row>
    <row r="5866" spans="1:9" x14ac:dyDescent="0.25">
      <c r="A5866" t="s">
        <v>1708</v>
      </c>
      <c r="B5866" s="12" t="s">
        <v>18</v>
      </c>
      <c r="C5866" s="13" t="s">
        <v>460</v>
      </c>
      <c r="D5866" s="14">
        <v>45558.602083333331</v>
      </c>
      <c r="E5866" s="14">
        <v>45558.62777777778</v>
      </c>
      <c r="F5866" s="15">
        <v>2.569444444444444E-2</v>
      </c>
      <c r="G5866" s="15">
        <v>4.8611111111111112E-2</v>
      </c>
      <c r="H5866" s="13" t="s">
        <v>2858</v>
      </c>
      <c r="I5866" s="13">
        <v>528.00418333333334</v>
      </c>
    </row>
    <row r="5867" spans="1:9" x14ac:dyDescent="0.25">
      <c r="A5867" t="s">
        <v>2944</v>
      </c>
      <c r="B5867" s="12" t="s">
        <v>2943</v>
      </c>
      <c r="C5867" s="13" t="s">
        <v>2941</v>
      </c>
      <c r="D5867" s="14">
        <v>45517.458333333343</v>
      </c>
      <c r="E5867" s="14">
        <v>45517.484027777777</v>
      </c>
      <c r="F5867" s="15">
        <v>2.569444444444444E-2</v>
      </c>
      <c r="G5867" s="15">
        <v>1.0395833333333331</v>
      </c>
      <c r="H5867" s="13" t="s">
        <v>2858</v>
      </c>
      <c r="I5867" s="13">
        <v>528.00418333333334</v>
      </c>
    </row>
    <row r="5868" spans="1:9" x14ac:dyDescent="0.25">
      <c r="A5868" t="s">
        <v>773</v>
      </c>
      <c r="B5868" s="9" t="s">
        <v>54</v>
      </c>
      <c r="C5868" s="8" t="s">
        <v>156</v>
      </c>
      <c r="D5868" s="10">
        <v>45477.668749999997</v>
      </c>
      <c r="E5868" s="10">
        <v>45477.694444444453</v>
      </c>
      <c r="F5868" s="11">
        <v>2.569444444444444E-2</v>
      </c>
      <c r="G5868" s="11">
        <v>0.86041666666666672</v>
      </c>
      <c r="H5868" s="8" t="s">
        <v>2858</v>
      </c>
      <c r="I5868" s="8">
        <v>528.00418333333334</v>
      </c>
    </row>
    <row r="5869" spans="1:9" x14ac:dyDescent="0.25">
      <c r="A5869" t="s">
        <v>1074</v>
      </c>
      <c r="B5869" s="12" t="s">
        <v>105</v>
      </c>
      <c r="C5869" s="13" t="s">
        <v>246</v>
      </c>
      <c r="D5869" s="14">
        <v>45436.105555555558</v>
      </c>
      <c r="E5869" s="14">
        <v>45436.131249999999</v>
      </c>
      <c r="F5869" s="15">
        <v>2.569444444444444E-2</v>
      </c>
      <c r="G5869" s="15">
        <v>3.65</v>
      </c>
      <c r="H5869" s="13" t="s">
        <v>2858</v>
      </c>
      <c r="I5869" s="13">
        <v>528.00418333333334</v>
      </c>
    </row>
    <row r="5870" spans="1:9" x14ac:dyDescent="0.25">
      <c r="A5870" t="s">
        <v>3055</v>
      </c>
      <c r="B5870" s="12" t="s">
        <v>35</v>
      </c>
      <c r="C5870" s="13" t="s">
        <v>477</v>
      </c>
      <c r="D5870" s="14">
        <v>45372.717361111107</v>
      </c>
      <c r="E5870" s="14">
        <v>45372.743055555547</v>
      </c>
      <c r="F5870" s="15">
        <v>2.569444444444444E-2</v>
      </c>
      <c r="G5870" s="15">
        <v>0.99305555555555558</v>
      </c>
      <c r="H5870" s="13" t="s">
        <v>2858</v>
      </c>
      <c r="I5870" s="13">
        <v>528.00418333333334</v>
      </c>
    </row>
    <row r="5871" spans="1:9" x14ac:dyDescent="0.25">
      <c r="A5871" t="s">
        <v>3122</v>
      </c>
      <c r="B5871" s="9" t="s">
        <v>376</v>
      </c>
      <c r="C5871" s="8" t="s">
        <v>89</v>
      </c>
      <c r="D5871" s="10">
        <v>45619.84375</v>
      </c>
      <c r="E5871" s="10">
        <v>45619.869444444441</v>
      </c>
      <c r="F5871" s="11">
        <v>2.569444444444444E-2</v>
      </c>
      <c r="G5871" s="11">
        <v>0.93333333333333335</v>
      </c>
      <c r="H5871" s="8" t="s">
        <v>3096</v>
      </c>
      <c r="I5871" s="8">
        <v>528.00418333333334</v>
      </c>
    </row>
    <row r="5872" spans="1:9" x14ac:dyDescent="0.25">
      <c r="A5872" t="s">
        <v>157</v>
      </c>
      <c r="B5872" s="12" t="s">
        <v>156</v>
      </c>
      <c r="C5872" s="13" t="s">
        <v>54</v>
      </c>
      <c r="D5872" s="14">
        <v>45614.671527777777</v>
      </c>
      <c r="E5872" s="14">
        <v>45614.697222222218</v>
      </c>
      <c r="F5872" s="15">
        <v>2.569444444444444E-2</v>
      </c>
      <c r="G5872" s="15">
        <v>4.8611111111111112E-2</v>
      </c>
      <c r="H5872" s="13" t="s">
        <v>3096</v>
      </c>
      <c r="I5872" s="13">
        <v>528.00418333333334</v>
      </c>
    </row>
    <row r="5873" spans="1:9" x14ac:dyDescent="0.25">
      <c r="A5873" t="s">
        <v>907</v>
      </c>
      <c r="B5873" s="12" t="s">
        <v>26</v>
      </c>
      <c r="C5873" s="13" t="s">
        <v>54</v>
      </c>
      <c r="D5873" s="14">
        <v>45468.989583333343</v>
      </c>
      <c r="E5873" s="14">
        <v>45469.015277777777</v>
      </c>
      <c r="F5873" s="15">
        <v>2.569444444444444E-2</v>
      </c>
      <c r="G5873" s="15">
        <v>8.5416666666666669E-2</v>
      </c>
      <c r="H5873" s="13" t="s">
        <v>3096</v>
      </c>
      <c r="I5873" s="13">
        <v>528.00418333333334</v>
      </c>
    </row>
    <row r="5874" spans="1:9" x14ac:dyDescent="0.25">
      <c r="A5874" t="s">
        <v>3381</v>
      </c>
      <c r="B5874" s="12" t="s">
        <v>2604</v>
      </c>
      <c r="C5874" s="13" t="s">
        <v>347</v>
      </c>
      <c r="D5874" s="14">
        <v>45467.90902777778</v>
      </c>
      <c r="E5874" s="14">
        <v>45467.93472222222</v>
      </c>
      <c r="F5874" s="15">
        <v>2.569444444444444E-2</v>
      </c>
      <c r="G5874" s="15">
        <v>0.9458333333333333</v>
      </c>
      <c r="H5874" s="13" t="s">
        <v>3277</v>
      </c>
      <c r="I5874" s="13">
        <v>528.00418333333334</v>
      </c>
    </row>
    <row r="5875" spans="1:9" x14ac:dyDescent="0.25">
      <c r="A5875" t="s">
        <v>3381</v>
      </c>
      <c r="B5875" s="12" t="s">
        <v>2604</v>
      </c>
      <c r="C5875" s="13" t="s">
        <v>347</v>
      </c>
      <c r="D5875" s="14">
        <v>45467.90902777778</v>
      </c>
      <c r="E5875" s="14">
        <v>45467.93472222222</v>
      </c>
      <c r="F5875" s="15">
        <v>2.569444444444444E-2</v>
      </c>
      <c r="G5875" s="15">
        <v>0.9458333333333333</v>
      </c>
      <c r="H5875" s="13" t="s">
        <v>3484</v>
      </c>
      <c r="I5875" s="13">
        <v>528.00418333333334</v>
      </c>
    </row>
    <row r="5876" spans="1:9" x14ac:dyDescent="0.25">
      <c r="A5876" t="s">
        <v>3493</v>
      </c>
      <c r="B5876" s="9" t="s">
        <v>54</v>
      </c>
      <c r="C5876" s="8" t="s">
        <v>54</v>
      </c>
      <c r="D5876" s="10">
        <v>45664.848611111112</v>
      </c>
      <c r="E5876" s="10">
        <v>45664.874305555553</v>
      </c>
      <c r="F5876" s="11">
        <v>2.569444444444444E-2</v>
      </c>
      <c r="G5876" s="11">
        <v>0.10069444444444441</v>
      </c>
      <c r="H5876" s="8" t="s">
        <v>3485</v>
      </c>
      <c r="I5876" s="8">
        <v>528.00418333333334</v>
      </c>
    </row>
    <row r="5877" spans="1:9" x14ac:dyDescent="0.25">
      <c r="A5877" t="s">
        <v>695</v>
      </c>
      <c r="B5877" s="9" t="s">
        <v>12</v>
      </c>
      <c r="C5877" s="8" t="s">
        <v>105</v>
      </c>
      <c r="D5877" s="10">
        <v>45595.6</v>
      </c>
      <c r="E5877" s="10">
        <v>45595.625694444447</v>
      </c>
      <c r="F5877" s="11">
        <v>2.569444444444444E-2</v>
      </c>
      <c r="G5877" s="11">
        <v>1.065277777777778</v>
      </c>
      <c r="H5877" s="8" t="s">
        <v>3485</v>
      </c>
      <c r="I5877" s="8">
        <v>528.00418333333334</v>
      </c>
    </row>
    <row r="5878" spans="1:9" x14ac:dyDescent="0.25">
      <c r="A5878" t="s">
        <v>957</v>
      </c>
      <c r="B5878" s="9" t="s">
        <v>18</v>
      </c>
      <c r="C5878" s="8" t="s">
        <v>180</v>
      </c>
      <c r="D5878" s="10">
        <v>45566.754861111112</v>
      </c>
      <c r="E5878" s="10">
        <v>45566.780555555553</v>
      </c>
      <c r="F5878" s="11">
        <v>2.569444444444444E-2</v>
      </c>
      <c r="G5878" s="11">
        <v>0.25347222222222221</v>
      </c>
      <c r="H5878" s="8" t="s">
        <v>3485</v>
      </c>
      <c r="I5878" s="8">
        <v>528.00418333333334</v>
      </c>
    </row>
    <row r="5879" spans="1:9" x14ac:dyDescent="0.25">
      <c r="A5879" t="s">
        <v>463</v>
      </c>
      <c r="B5879" s="9" t="s">
        <v>22</v>
      </c>
      <c r="C5879" s="8" t="s">
        <v>130</v>
      </c>
      <c r="D5879" s="10">
        <v>45561.799305555563</v>
      </c>
      <c r="E5879" s="10">
        <v>45561.824999999997</v>
      </c>
      <c r="F5879" s="11">
        <v>2.569444444444444E-2</v>
      </c>
      <c r="G5879" s="11">
        <v>3.9583333333333331E-2</v>
      </c>
      <c r="H5879" s="8" t="s">
        <v>3485</v>
      </c>
      <c r="I5879" s="8">
        <v>528.00418333333334</v>
      </c>
    </row>
    <row r="5880" spans="1:9" x14ac:dyDescent="0.25">
      <c r="A5880" t="s">
        <v>351</v>
      </c>
      <c r="B5880" s="9" t="s">
        <v>350</v>
      </c>
      <c r="C5880" s="8" t="s">
        <v>54</v>
      </c>
      <c r="D5880" s="10">
        <v>45542.856944444437</v>
      </c>
      <c r="E5880" s="10">
        <v>45542.882638888892</v>
      </c>
      <c r="F5880" s="11">
        <v>2.569444444444444E-2</v>
      </c>
      <c r="G5880" s="11">
        <v>5.8826388888888888</v>
      </c>
      <c r="H5880" s="8" t="s">
        <v>3485</v>
      </c>
      <c r="I5880" s="8">
        <v>528.00418333333334</v>
      </c>
    </row>
    <row r="5881" spans="1:9" x14ac:dyDescent="0.25">
      <c r="A5881" t="s">
        <v>3617</v>
      </c>
      <c r="B5881" s="12" t="s">
        <v>68</v>
      </c>
      <c r="C5881" s="13" t="s">
        <v>3326</v>
      </c>
      <c r="D5881" s="14">
        <v>45442.825694444437</v>
      </c>
      <c r="E5881" s="14">
        <v>45442.851388888892</v>
      </c>
      <c r="F5881" s="15">
        <v>2.569444444444444E-2</v>
      </c>
      <c r="G5881" s="15">
        <v>0.95694444444444449</v>
      </c>
      <c r="H5881" s="13" t="s">
        <v>3485</v>
      </c>
      <c r="I5881" s="13">
        <v>528.00418333333334</v>
      </c>
    </row>
    <row r="5882" spans="1:9" x14ac:dyDescent="0.25">
      <c r="A5882" t="s">
        <v>3670</v>
      </c>
      <c r="B5882" s="9" t="s">
        <v>1070</v>
      </c>
      <c r="C5882" s="8" t="s">
        <v>483</v>
      </c>
      <c r="D5882" s="10">
        <v>45359.65347222222</v>
      </c>
      <c r="E5882" s="10">
        <v>45359.679166666669</v>
      </c>
      <c r="F5882" s="11">
        <v>2.569444444444444E-2</v>
      </c>
      <c r="G5882" s="11">
        <v>7.7777777777777779E-2</v>
      </c>
      <c r="H5882" s="8" t="s">
        <v>3485</v>
      </c>
      <c r="I5882" s="8">
        <v>528.00418333333334</v>
      </c>
    </row>
    <row r="5883" spans="1:9" x14ac:dyDescent="0.25">
      <c r="A5883" t="s">
        <v>3819</v>
      </c>
      <c r="B5883" s="9" t="s">
        <v>3818</v>
      </c>
      <c r="C5883" s="8" t="s">
        <v>18</v>
      </c>
      <c r="D5883" s="10">
        <v>45493.571527777778</v>
      </c>
      <c r="E5883" s="10">
        <v>45493.597222222219</v>
      </c>
      <c r="F5883" s="11">
        <v>2.569444444444444E-2</v>
      </c>
      <c r="G5883" s="11">
        <v>0.83819444444444446</v>
      </c>
      <c r="H5883" s="8" t="s">
        <v>3703</v>
      </c>
      <c r="I5883" s="8">
        <v>528.00418333333334</v>
      </c>
    </row>
    <row r="5884" spans="1:9" x14ac:dyDescent="0.25">
      <c r="A5884" t="s">
        <v>1370</v>
      </c>
      <c r="B5884" s="12" t="s">
        <v>125</v>
      </c>
      <c r="C5884" s="13" t="s">
        <v>221</v>
      </c>
      <c r="D5884" s="14">
        <v>45358.57916666667</v>
      </c>
      <c r="E5884" s="14">
        <v>45358.604861111111</v>
      </c>
      <c r="F5884" s="15">
        <v>2.569444444444444E-2</v>
      </c>
      <c r="G5884" s="15">
        <v>4.4444444444444453E-2</v>
      </c>
      <c r="H5884" s="13" t="s">
        <v>3918</v>
      </c>
      <c r="I5884" s="13">
        <v>528.00418333333334</v>
      </c>
    </row>
    <row r="5885" spans="1:9" x14ac:dyDescent="0.25">
      <c r="A5885" t="s">
        <v>342</v>
      </c>
      <c r="B5885" s="9" t="s">
        <v>12</v>
      </c>
      <c r="C5885" s="8" t="s">
        <v>340</v>
      </c>
      <c r="D5885" s="10">
        <v>45518.8</v>
      </c>
      <c r="E5885" s="10">
        <v>45518.825694444437</v>
      </c>
      <c r="F5885" s="11">
        <v>2.569444444444444E-2</v>
      </c>
      <c r="G5885" s="11">
        <v>0.75972222222222219</v>
      </c>
      <c r="H5885" s="8" t="s">
        <v>4100</v>
      </c>
      <c r="I5885" s="8">
        <v>528.00418333333334</v>
      </c>
    </row>
    <row r="5886" spans="1:9" x14ac:dyDescent="0.25">
      <c r="A5886" t="s">
        <v>3884</v>
      </c>
      <c r="B5886" s="12" t="s">
        <v>75</v>
      </c>
      <c r="C5886" s="13" t="s">
        <v>45</v>
      </c>
      <c r="D5886" s="14">
        <v>45340.75</v>
      </c>
      <c r="E5886" s="14">
        <v>45340.775694444441</v>
      </c>
      <c r="F5886" s="15">
        <v>2.569444444444444E-2</v>
      </c>
      <c r="G5886" s="15">
        <v>5.5555555555555552E-2</v>
      </c>
      <c r="H5886" s="13" t="s">
        <v>4100</v>
      </c>
      <c r="I5886" s="13">
        <v>528.00418333333334</v>
      </c>
    </row>
    <row r="5887" spans="1:9" x14ac:dyDescent="0.25">
      <c r="A5887" t="s">
        <v>1658</v>
      </c>
      <c r="B5887" s="9" t="s">
        <v>246</v>
      </c>
      <c r="C5887" s="8" t="s">
        <v>486</v>
      </c>
      <c r="D5887" s="10">
        <v>45622.893750000003</v>
      </c>
      <c r="E5887" s="10">
        <v>45622.919444444437</v>
      </c>
      <c r="F5887" s="11">
        <v>2.569444444444444E-2</v>
      </c>
      <c r="G5887" s="11">
        <v>0.75208333333333333</v>
      </c>
      <c r="H5887" s="8" t="s">
        <v>4288</v>
      </c>
      <c r="I5887" s="8">
        <v>528.00418333333334</v>
      </c>
    </row>
    <row r="5888" spans="1:9" x14ac:dyDescent="0.25">
      <c r="A5888" t="s">
        <v>106</v>
      </c>
      <c r="B5888" s="9" t="s">
        <v>105</v>
      </c>
      <c r="C5888" s="8" t="s">
        <v>12</v>
      </c>
      <c r="D5888" s="10">
        <v>45619.813888888893</v>
      </c>
      <c r="E5888" s="10">
        <v>45619.839583333327</v>
      </c>
      <c r="F5888" s="11">
        <v>2.569444444444444E-2</v>
      </c>
      <c r="G5888" s="11">
        <v>0.92638888888888893</v>
      </c>
      <c r="H5888" s="8" t="s">
        <v>4288</v>
      </c>
      <c r="I5888" s="8">
        <v>528.00418333333334</v>
      </c>
    </row>
    <row r="5889" spans="1:9" x14ac:dyDescent="0.25">
      <c r="A5889" t="s">
        <v>4405</v>
      </c>
      <c r="B5889" s="12" t="s">
        <v>50</v>
      </c>
      <c r="C5889" s="13" t="s">
        <v>3511</v>
      </c>
      <c r="D5889" s="14">
        <v>45442.136805555558</v>
      </c>
      <c r="E5889" s="14">
        <v>45442.162499999999</v>
      </c>
      <c r="F5889" s="15">
        <v>2.569444444444444E-2</v>
      </c>
      <c r="G5889" s="15">
        <v>0.67083333333333328</v>
      </c>
      <c r="H5889" s="13" t="s">
        <v>4288</v>
      </c>
      <c r="I5889" s="13">
        <v>528.00418333333334</v>
      </c>
    </row>
    <row r="5890" spans="1:9" x14ac:dyDescent="0.25">
      <c r="A5890" t="s">
        <v>2088</v>
      </c>
      <c r="B5890" s="9" t="s">
        <v>89</v>
      </c>
      <c r="C5890" s="8" t="s">
        <v>180</v>
      </c>
      <c r="D5890" s="10">
        <v>45664.918749999997</v>
      </c>
      <c r="E5890" s="10">
        <v>45664.944444444453</v>
      </c>
      <c r="F5890" s="11">
        <v>2.569444444444444E-2</v>
      </c>
      <c r="G5890" s="11">
        <v>0.60624999999999996</v>
      </c>
      <c r="H5890" s="8" t="s">
        <v>4485</v>
      </c>
      <c r="I5890" s="8">
        <v>528.00418333333334</v>
      </c>
    </row>
    <row r="5891" spans="1:9" x14ac:dyDescent="0.25">
      <c r="A5891" t="s">
        <v>957</v>
      </c>
      <c r="B5891" s="9" t="s">
        <v>18</v>
      </c>
      <c r="C5891" s="8" t="s">
        <v>180</v>
      </c>
      <c r="D5891" s="10">
        <v>45420.791666666657</v>
      </c>
      <c r="E5891" s="10">
        <v>45420.817361111112</v>
      </c>
      <c r="F5891" s="11">
        <v>2.569444444444444E-2</v>
      </c>
      <c r="G5891" s="11">
        <v>0.69513888888888886</v>
      </c>
      <c r="H5891" s="8" t="s">
        <v>4485</v>
      </c>
      <c r="I5891" s="8">
        <v>528.00418333333334</v>
      </c>
    </row>
    <row r="5892" spans="1:9" x14ac:dyDescent="0.25">
      <c r="A5892" t="s">
        <v>4733</v>
      </c>
      <c r="B5892" s="9" t="s">
        <v>4732</v>
      </c>
      <c r="C5892" s="8" t="s">
        <v>68</v>
      </c>
      <c r="D5892" s="10">
        <v>45523.90347222222</v>
      </c>
      <c r="E5892" s="10">
        <v>45523.929166666669</v>
      </c>
      <c r="F5892" s="11">
        <v>2.569444444444444E-2</v>
      </c>
      <c r="G5892" s="11">
        <v>0.95694444444444449</v>
      </c>
      <c r="H5892" s="8" t="s">
        <v>4654</v>
      </c>
      <c r="I5892" s="8">
        <v>528.00418333333334</v>
      </c>
    </row>
    <row r="5893" spans="1:9" x14ac:dyDescent="0.25">
      <c r="A5893" t="s">
        <v>289</v>
      </c>
      <c r="B5893" s="12" t="s">
        <v>22</v>
      </c>
      <c r="C5893" s="13" t="s">
        <v>287</v>
      </c>
      <c r="D5893" s="14">
        <v>45476.540972222218</v>
      </c>
      <c r="E5893" s="14">
        <v>45476.565972222219</v>
      </c>
      <c r="F5893" s="15">
        <v>2.5000000000000001E-2</v>
      </c>
      <c r="G5893" s="15">
        <v>6.8750000000000006E-2</v>
      </c>
      <c r="H5893" s="13" t="s">
        <v>11</v>
      </c>
      <c r="I5893" s="13">
        <v>513.73379999999997</v>
      </c>
    </row>
    <row r="5894" spans="1:9" x14ac:dyDescent="0.25">
      <c r="A5894" t="s">
        <v>351</v>
      </c>
      <c r="B5894" s="9" t="s">
        <v>350</v>
      </c>
      <c r="C5894" s="8" t="s">
        <v>54</v>
      </c>
      <c r="D5894" s="10">
        <v>45391.850694444453</v>
      </c>
      <c r="E5894" s="10">
        <v>45391.875694444447</v>
      </c>
      <c r="F5894" s="11">
        <v>2.5000000000000001E-2</v>
      </c>
      <c r="G5894" s="11">
        <v>0.8979166666666667</v>
      </c>
      <c r="H5894" s="8" t="s">
        <v>11</v>
      </c>
      <c r="I5894" s="8">
        <v>513.73379999999997</v>
      </c>
    </row>
    <row r="5895" spans="1:9" x14ac:dyDescent="0.25">
      <c r="A5895" t="s">
        <v>670</v>
      </c>
      <c r="B5895" s="9" t="s">
        <v>669</v>
      </c>
      <c r="C5895" s="8" t="s">
        <v>12</v>
      </c>
      <c r="D5895" s="10">
        <v>45410.78402777778</v>
      </c>
      <c r="E5895" s="10">
        <v>45410.809027777781</v>
      </c>
      <c r="F5895" s="11">
        <v>2.5000000000000001E-2</v>
      </c>
      <c r="G5895" s="11">
        <v>4.027777777777778E-2</v>
      </c>
      <c r="H5895" s="8" t="s">
        <v>418</v>
      </c>
      <c r="I5895" s="8">
        <v>513.73379999999997</v>
      </c>
    </row>
    <row r="5896" spans="1:9" x14ac:dyDescent="0.25">
      <c r="A5896" t="s">
        <v>364</v>
      </c>
      <c r="B5896" s="12" t="s">
        <v>54</v>
      </c>
      <c r="C5896" s="13" t="s">
        <v>8</v>
      </c>
      <c r="D5896" s="14">
        <v>45389.863194444442</v>
      </c>
      <c r="E5896" s="14">
        <v>45389.888194444437</v>
      </c>
      <c r="F5896" s="15">
        <v>2.5000000000000001E-2</v>
      </c>
      <c r="G5896" s="15">
        <v>5.4166666666666669E-2</v>
      </c>
      <c r="H5896" s="13" t="s">
        <v>791</v>
      </c>
      <c r="I5896" s="13">
        <v>513.73379999999997</v>
      </c>
    </row>
    <row r="5897" spans="1:9" x14ac:dyDescent="0.25">
      <c r="A5897" t="s">
        <v>1176</v>
      </c>
      <c r="B5897" s="9" t="s">
        <v>89</v>
      </c>
      <c r="C5897" s="8" t="s">
        <v>955</v>
      </c>
      <c r="D5897" s="10">
        <v>45501.509722222218</v>
      </c>
      <c r="E5897" s="10">
        <v>45501.534722222219</v>
      </c>
      <c r="F5897" s="11">
        <v>2.5000000000000001E-2</v>
      </c>
      <c r="G5897" s="11">
        <v>4.7222222222222221E-2</v>
      </c>
      <c r="H5897" s="8" t="s">
        <v>1085</v>
      </c>
      <c r="I5897" s="8">
        <v>513.73379999999997</v>
      </c>
    </row>
    <row r="5898" spans="1:9" x14ac:dyDescent="0.25">
      <c r="A5898" t="s">
        <v>1322</v>
      </c>
      <c r="B5898" s="9" t="s">
        <v>1321</v>
      </c>
      <c r="C5898" s="8" t="s">
        <v>140</v>
      </c>
      <c r="D5898" s="10">
        <v>45660.826388888891</v>
      </c>
      <c r="E5898" s="10">
        <v>45660.851388888892</v>
      </c>
      <c r="F5898" s="11">
        <v>2.5000000000000001E-2</v>
      </c>
      <c r="G5898" s="11">
        <v>6.8750000000000006E-2</v>
      </c>
      <c r="H5898" s="8" t="s">
        <v>1314</v>
      </c>
      <c r="I5898" s="8">
        <v>513.73379999999997</v>
      </c>
    </row>
    <row r="5899" spans="1:9" x14ac:dyDescent="0.25">
      <c r="A5899" t="s">
        <v>1708</v>
      </c>
      <c r="B5899" s="12" t="s">
        <v>18</v>
      </c>
      <c r="C5899" s="13" t="s">
        <v>460</v>
      </c>
      <c r="D5899" s="14">
        <v>45520.677083333343</v>
      </c>
      <c r="E5899" s="14">
        <v>45520.70208333333</v>
      </c>
      <c r="F5899" s="15">
        <v>2.5000000000000001E-2</v>
      </c>
      <c r="G5899" s="15">
        <v>0.1243055555555556</v>
      </c>
      <c r="H5899" s="13" t="s">
        <v>1908</v>
      </c>
      <c r="I5899" s="13">
        <v>513.73379999999997</v>
      </c>
    </row>
    <row r="5900" spans="1:9" x14ac:dyDescent="0.25">
      <c r="A5900" t="s">
        <v>2040</v>
      </c>
      <c r="B5900" s="9" t="s">
        <v>166</v>
      </c>
      <c r="C5900" s="8" t="s">
        <v>12</v>
      </c>
      <c r="D5900" s="10">
        <v>45502.850694444453</v>
      </c>
      <c r="E5900" s="10">
        <v>45502.875694444447</v>
      </c>
      <c r="F5900" s="11">
        <v>2.5000000000000001E-2</v>
      </c>
      <c r="G5900" s="11">
        <v>0.7631944444444444</v>
      </c>
      <c r="H5900" s="8" t="s">
        <v>1908</v>
      </c>
      <c r="I5900" s="8">
        <v>513.73379999999997</v>
      </c>
    </row>
    <row r="5901" spans="1:9" x14ac:dyDescent="0.25">
      <c r="A5901" t="s">
        <v>2122</v>
      </c>
      <c r="B5901" s="12" t="s">
        <v>219</v>
      </c>
      <c r="C5901" s="13" t="s">
        <v>376</v>
      </c>
      <c r="D5901" s="14">
        <v>45415.011111111111</v>
      </c>
      <c r="E5901" s="14">
        <v>45415.036111111112</v>
      </c>
      <c r="F5901" s="15">
        <v>2.5000000000000001E-2</v>
      </c>
      <c r="G5901" s="15">
        <v>0.48749999999999999</v>
      </c>
      <c r="H5901" s="13" t="s">
        <v>1908</v>
      </c>
      <c r="I5901" s="13">
        <v>513.73379999999997</v>
      </c>
    </row>
    <row r="5902" spans="1:9" x14ac:dyDescent="0.25">
      <c r="A5902" t="s">
        <v>2175</v>
      </c>
      <c r="B5902" s="9" t="s">
        <v>30</v>
      </c>
      <c r="C5902" s="8" t="s">
        <v>156</v>
      </c>
      <c r="D5902" s="10">
        <v>45395.956250000003</v>
      </c>
      <c r="E5902" s="10">
        <v>45395.981249999997</v>
      </c>
      <c r="F5902" s="11">
        <v>2.5000000000000001E-2</v>
      </c>
      <c r="G5902" s="11">
        <v>0.70625000000000004</v>
      </c>
      <c r="H5902" s="8" t="s">
        <v>2207</v>
      </c>
      <c r="I5902" s="8">
        <v>513.73379999999997</v>
      </c>
    </row>
    <row r="5903" spans="1:9" x14ac:dyDescent="0.25">
      <c r="A5903" t="s">
        <v>2432</v>
      </c>
      <c r="B5903" s="9" t="s">
        <v>386</v>
      </c>
      <c r="C5903" s="8" t="s">
        <v>219</v>
      </c>
      <c r="D5903" s="10">
        <v>45389.776388888888</v>
      </c>
      <c r="E5903" s="10">
        <v>45389.801388888889</v>
      </c>
      <c r="F5903" s="11">
        <v>2.5000000000000001E-2</v>
      </c>
      <c r="G5903" s="11"/>
      <c r="H5903" s="8" t="s">
        <v>2207</v>
      </c>
      <c r="I5903" s="8">
        <v>513.73379999999997</v>
      </c>
    </row>
    <row r="5904" spans="1:9" x14ac:dyDescent="0.25">
      <c r="A5904" t="s">
        <v>2522</v>
      </c>
      <c r="B5904" s="9" t="s">
        <v>91</v>
      </c>
      <c r="C5904" s="8" t="s">
        <v>1289</v>
      </c>
      <c r="D5904" s="10">
        <v>45641.594444444447</v>
      </c>
      <c r="E5904" s="10">
        <v>45641.619444444441</v>
      </c>
      <c r="F5904" s="11">
        <v>2.5000000000000001E-2</v>
      </c>
      <c r="G5904" s="11">
        <v>5.1388888888888887E-2</v>
      </c>
      <c r="H5904" s="8" t="s">
        <v>2502</v>
      </c>
      <c r="I5904" s="8">
        <v>513.73379999999997</v>
      </c>
    </row>
    <row r="5905" spans="1:9" x14ac:dyDescent="0.25">
      <c r="A5905" t="s">
        <v>1662</v>
      </c>
      <c r="B5905" s="12" t="s">
        <v>105</v>
      </c>
      <c r="C5905" s="13" t="s">
        <v>91</v>
      </c>
      <c r="D5905" s="14">
        <v>45638.798611111109</v>
      </c>
      <c r="E5905" s="14">
        <v>45638.823611111111</v>
      </c>
      <c r="F5905" s="15">
        <v>2.5000000000000001E-2</v>
      </c>
      <c r="G5905" s="15">
        <v>1.000694444444445</v>
      </c>
      <c r="H5905" s="13" t="s">
        <v>2502</v>
      </c>
      <c r="I5905" s="13">
        <v>513.73379999999997</v>
      </c>
    </row>
    <row r="5906" spans="1:9" x14ac:dyDescent="0.25">
      <c r="A5906" t="s">
        <v>2583</v>
      </c>
      <c r="B5906" s="9" t="s">
        <v>242</v>
      </c>
      <c r="C5906" s="8" t="s">
        <v>105</v>
      </c>
      <c r="D5906" s="10">
        <v>45549.789583333331</v>
      </c>
      <c r="E5906" s="10">
        <v>45549.814583333333</v>
      </c>
      <c r="F5906" s="11">
        <v>2.5000000000000001E-2</v>
      </c>
      <c r="G5906" s="11">
        <v>0.1645833333333333</v>
      </c>
      <c r="H5906" s="8" t="s">
        <v>2502</v>
      </c>
      <c r="I5906" s="8">
        <v>513.73379999999997</v>
      </c>
    </row>
    <row r="5907" spans="1:9" x14ac:dyDescent="0.25">
      <c r="A5907" t="s">
        <v>2621</v>
      </c>
      <c r="B5907" s="9" t="s">
        <v>1289</v>
      </c>
      <c r="C5907" s="8" t="s">
        <v>12</v>
      </c>
      <c r="D5907" s="10">
        <v>45477.718055555553</v>
      </c>
      <c r="E5907" s="10">
        <v>45477.743055555547</v>
      </c>
      <c r="F5907" s="11">
        <v>2.5000000000000001E-2</v>
      </c>
      <c r="G5907" s="11">
        <v>0.85972222222222228</v>
      </c>
      <c r="H5907" s="8" t="s">
        <v>2502</v>
      </c>
      <c r="I5907" s="8">
        <v>513.73379999999997</v>
      </c>
    </row>
    <row r="5908" spans="1:9" x14ac:dyDescent="0.25">
      <c r="A5908" t="s">
        <v>2825</v>
      </c>
      <c r="B5908" s="12" t="s">
        <v>483</v>
      </c>
      <c r="C5908" s="13" t="s">
        <v>1391</v>
      </c>
      <c r="D5908" s="14">
        <v>45361.79791666667</v>
      </c>
      <c r="E5908" s="14">
        <v>45361.822916666657</v>
      </c>
      <c r="F5908" s="15">
        <v>2.5000000000000001E-2</v>
      </c>
      <c r="G5908" s="15">
        <v>4.2361111111111113E-2</v>
      </c>
      <c r="H5908" s="13" t="s">
        <v>2715</v>
      </c>
      <c r="I5908" s="13">
        <v>513.73379999999997</v>
      </c>
    </row>
    <row r="5909" spans="1:9" x14ac:dyDescent="0.25">
      <c r="A5909" t="s">
        <v>804</v>
      </c>
      <c r="B5909" s="12" t="s">
        <v>803</v>
      </c>
      <c r="C5909" s="13" t="s">
        <v>12</v>
      </c>
      <c r="D5909" s="14">
        <v>45642.62222222222</v>
      </c>
      <c r="E5909" s="14">
        <v>45642.647222222222</v>
      </c>
      <c r="F5909" s="15">
        <v>2.5000000000000001E-2</v>
      </c>
      <c r="G5909" s="15">
        <v>7.9861111111111105E-2</v>
      </c>
      <c r="H5909" s="13" t="s">
        <v>2858</v>
      </c>
      <c r="I5909" s="13">
        <v>513.73379999999997</v>
      </c>
    </row>
    <row r="5910" spans="1:9" x14ac:dyDescent="0.25">
      <c r="A5910" t="s">
        <v>235</v>
      </c>
      <c r="B5910" s="9" t="s">
        <v>219</v>
      </c>
      <c r="C5910" s="8" t="s">
        <v>18</v>
      </c>
      <c r="D5910" s="10">
        <v>45646.990972222222</v>
      </c>
      <c r="E5910" s="10">
        <v>45647.015972222223</v>
      </c>
      <c r="F5910" s="11">
        <v>2.5000000000000001E-2</v>
      </c>
      <c r="G5910" s="11">
        <v>-0.3576388888888889</v>
      </c>
      <c r="H5910" s="8" t="s">
        <v>3277</v>
      </c>
      <c r="I5910" s="8">
        <v>513.73379999999997</v>
      </c>
    </row>
    <row r="5911" spans="1:9" x14ac:dyDescent="0.25">
      <c r="A5911" t="s">
        <v>3403</v>
      </c>
      <c r="B5911" s="12" t="s">
        <v>221</v>
      </c>
      <c r="C5911" s="13" t="s">
        <v>460</v>
      </c>
      <c r="D5911" s="14">
        <v>45437.797222222223</v>
      </c>
      <c r="E5911" s="14">
        <v>45437.822222222218</v>
      </c>
      <c r="F5911" s="15">
        <v>2.5000000000000001E-2</v>
      </c>
      <c r="G5911" s="15">
        <v>0.72499999999999998</v>
      </c>
      <c r="H5911" s="13" t="s">
        <v>3277</v>
      </c>
      <c r="I5911" s="13">
        <v>513.73379999999997</v>
      </c>
    </row>
    <row r="5912" spans="1:9" x14ac:dyDescent="0.25">
      <c r="A5912" t="s">
        <v>3414</v>
      </c>
      <c r="B5912" s="12" t="s">
        <v>77</v>
      </c>
      <c r="C5912" s="13" t="s">
        <v>515</v>
      </c>
      <c r="D5912" s="14">
        <v>45417.863888888889</v>
      </c>
      <c r="E5912" s="14">
        <v>45417.888888888891</v>
      </c>
      <c r="F5912" s="15">
        <v>2.5000000000000001E-2</v>
      </c>
      <c r="G5912" s="15"/>
      <c r="H5912" s="13" t="s">
        <v>3277</v>
      </c>
      <c r="I5912" s="13">
        <v>513.73379999999997</v>
      </c>
    </row>
    <row r="5913" spans="1:9" x14ac:dyDescent="0.25">
      <c r="A5913" t="s">
        <v>235</v>
      </c>
      <c r="B5913" s="9" t="s">
        <v>219</v>
      </c>
      <c r="C5913" s="8" t="s">
        <v>18</v>
      </c>
      <c r="D5913" s="10">
        <v>45646.990972222222</v>
      </c>
      <c r="E5913" s="10">
        <v>45647.015972222223</v>
      </c>
      <c r="F5913" s="11">
        <v>2.5000000000000001E-2</v>
      </c>
      <c r="G5913" s="11">
        <v>-0.3576388888888889</v>
      </c>
      <c r="H5913" s="8" t="s">
        <v>3484</v>
      </c>
      <c r="I5913" s="8">
        <v>513.73379999999997</v>
      </c>
    </row>
    <row r="5914" spans="1:9" x14ac:dyDescent="0.25">
      <c r="A5914" t="s">
        <v>3403</v>
      </c>
      <c r="B5914" s="12" t="s">
        <v>221</v>
      </c>
      <c r="C5914" s="13" t="s">
        <v>460</v>
      </c>
      <c r="D5914" s="14">
        <v>45437.797222222223</v>
      </c>
      <c r="E5914" s="14">
        <v>45437.822222222218</v>
      </c>
      <c r="F5914" s="15">
        <v>2.5000000000000001E-2</v>
      </c>
      <c r="G5914" s="15">
        <v>0.72499999999999998</v>
      </c>
      <c r="H5914" s="13" t="s">
        <v>3484</v>
      </c>
      <c r="I5914" s="13">
        <v>513.73379999999997</v>
      </c>
    </row>
    <row r="5915" spans="1:9" x14ac:dyDescent="0.25">
      <c r="A5915" t="s">
        <v>3414</v>
      </c>
      <c r="B5915" s="12" t="s">
        <v>77</v>
      </c>
      <c r="C5915" s="13" t="s">
        <v>515</v>
      </c>
      <c r="D5915" s="14">
        <v>45417.863888888889</v>
      </c>
      <c r="E5915" s="14">
        <v>45417.888888888891</v>
      </c>
      <c r="F5915" s="15">
        <v>2.5000000000000001E-2</v>
      </c>
      <c r="G5915" s="15"/>
      <c r="H5915" s="13" t="s">
        <v>3484</v>
      </c>
      <c r="I5915" s="13">
        <v>513.73379999999997</v>
      </c>
    </row>
    <row r="5916" spans="1:9" x14ac:dyDescent="0.25">
      <c r="A5916" t="s">
        <v>430</v>
      </c>
      <c r="B5916" s="9" t="s">
        <v>221</v>
      </c>
      <c r="C5916" s="8" t="s">
        <v>89</v>
      </c>
      <c r="D5916" s="10">
        <v>45453.725694444453</v>
      </c>
      <c r="E5916" s="10">
        <v>45453.750694444447</v>
      </c>
      <c r="F5916" s="11">
        <v>2.5000000000000001E-2</v>
      </c>
      <c r="G5916" s="11">
        <v>0.69861111111111107</v>
      </c>
      <c r="H5916" s="8" t="s">
        <v>3485</v>
      </c>
      <c r="I5916" s="8">
        <v>513.73379999999997</v>
      </c>
    </row>
    <row r="5917" spans="1:9" x14ac:dyDescent="0.25">
      <c r="A5917" t="s">
        <v>3626</v>
      </c>
      <c r="B5917" s="9" t="s">
        <v>178</v>
      </c>
      <c r="C5917" s="8" t="s">
        <v>1012</v>
      </c>
      <c r="D5917" s="10">
        <v>45430.95</v>
      </c>
      <c r="E5917" s="10">
        <v>45430.974999999999</v>
      </c>
      <c r="F5917" s="11">
        <v>2.5000000000000001E-2</v>
      </c>
      <c r="G5917" s="11">
        <v>0.65972222222222221</v>
      </c>
      <c r="H5917" s="8" t="s">
        <v>3485</v>
      </c>
      <c r="I5917" s="8">
        <v>513.73379999999997</v>
      </c>
    </row>
    <row r="5918" spans="1:9" x14ac:dyDescent="0.25">
      <c r="A5918" t="s">
        <v>4146</v>
      </c>
      <c r="B5918" s="9" t="s">
        <v>4145</v>
      </c>
      <c r="C5918" s="8" t="s">
        <v>1016</v>
      </c>
      <c r="D5918" s="10">
        <v>45580.456250000003</v>
      </c>
      <c r="E5918" s="10">
        <v>45580.481249999997</v>
      </c>
      <c r="F5918" s="11">
        <v>2.5000000000000001E-2</v>
      </c>
      <c r="G5918" s="11">
        <v>1.020833333333333</v>
      </c>
      <c r="H5918" s="8" t="s">
        <v>4100</v>
      </c>
      <c r="I5918" s="8">
        <v>513.73379999999997</v>
      </c>
    </row>
    <row r="5919" spans="1:9" x14ac:dyDescent="0.25">
      <c r="A5919" t="s">
        <v>2482</v>
      </c>
      <c r="B5919" s="12" t="s">
        <v>12</v>
      </c>
      <c r="C5919" s="13" t="s">
        <v>660</v>
      </c>
      <c r="D5919" s="14">
        <v>45368.667361111111</v>
      </c>
      <c r="E5919" s="14">
        <v>45368.692361111112</v>
      </c>
      <c r="F5919" s="15">
        <v>2.5000000000000001E-2</v>
      </c>
      <c r="G5919" s="15">
        <v>0.1368055555555556</v>
      </c>
      <c r="H5919" s="13" t="s">
        <v>4288</v>
      </c>
      <c r="I5919" s="13">
        <v>513.73379999999997</v>
      </c>
    </row>
    <row r="5920" spans="1:9" x14ac:dyDescent="0.25">
      <c r="A5920" t="s">
        <v>4902</v>
      </c>
      <c r="B5920" s="9" t="s">
        <v>1396</v>
      </c>
      <c r="C5920" s="8" t="s">
        <v>263</v>
      </c>
      <c r="D5920" s="10">
        <v>45491.370138888888</v>
      </c>
      <c r="E5920" s="10">
        <v>45491.395138888889</v>
      </c>
      <c r="F5920" s="11">
        <v>2.5000000000000001E-2</v>
      </c>
      <c r="G5920" s="11">
        <v>7.4305555555555555E-2</v>
      </c>
      <c r="H5920" s="8" t="s">
        <v>4776</v>
      </c>
      <c r="I5920" s="8">
        <v>513.73379999999997</v>
      </c>
    </row>
    <row r="5921" spans="1:9" x14ac:dyDescent="0.25">
      <c r="A5921" t="s">
        <v>2175</v>
      </c>
      <c r="B5921" s="12" t="s">
        <v>30</v>
      </c>
      <c r="C5921" s="13" t="s">
        <v>156</v>
      </c>
      <c r="D5921" s="14">
        <v>45362.727777777778</v>
      </c>
      <c r="E5921" s="14">
        <v>45362.75277777778</v>
      </c>
      <c r="F5921" s="15">
        <v>2.5000000000000001E-2</v>
      </c>
      <c r="G5921" s="15">
        <v>1.0819444444444439</v>
      </c>
      <c r="H5921" s="13" t="s">
        <v>4776</v>
      </c>
      <c r="I5921" s="13">
        <v>513.73379999999997</v>
      </c>
    </row>
    <row r="5922" spans="1:9" x14ac:dyDescent="0.25">
      <c r="A5922" t="s">
        <v>484</v>
      </c>
      <c r="B5922" s="9" t="s">
        <v>483</v>
      </c>
      <c r="C5922" s="8" t="s">
        <v>481</v>
      </c>
      <c r="D5922" s="10">
        <v>45606.621527777781</v>
      </c>
      <c r="E5922" s="10">
        <v>45606.645833333343</v>
      </c>
      <c r="F5922" s="11">
        <v>2.4305555555555559E-2</v>
      </c>
      <c r="G5922" s="11">
        <v>8.7499999999999994E-2</v>
      </c>
      <c r="H5922" s="8" t="s">
        <v>418</v>
      </c>
      <c r="I5922" s="8">
        <v>499.46341666666666</v>
      </c>
    </row>
    <row r="5923" spans="1:9" x14ac:dyDescent="0.25">
      <c r="A5923" t="s">
        <v>235</v>
      </c>
      <c r="B5923" s="12" t="s">
        <v>219</v>
      </c>
      <c r="C5923" s="13" t="s">
        <v>18</v>
      </c>
      <c r="D5923" s="14">
        <v>45512.585416666669</v>
      </c>
      <c r="E5923" s="14">
        <v>45512.609722222223</v>
      </c>
      <c r="F5923" s="15">
        <v>2.4305555555555559E-2</v>
      </c>
      <c r="G5923" s="15">
        <v>1.0090277777777781</v>
      </c>
      <c r="H5923" s="13" t="s">
        <v>418</v>
      </c>
      <c r="I5923" s="13">
        <v>499.46341666666666</v>
      </c>
    </row>
    <row r="5924" spans="1:9" x14ac:dyDescent="0.25">
      <c r="A5924" t="s">
        <v>789</v>
      </c>
      <c r="B5924" s="9" t="s">
        <v>56</v>
      </c>
      <c r="C5924" s="8" t="s">
        <v>570</v>
      </c>
      <c r="D5924" s="10">
        <v>45318.785416666673</v>
      </c>
      <c r="E5924" s="10">
        <v>45318.80972222222</v>
      </c>
      <c r="F5924" s="11">
        <v>2.4305555555555559E-2</v>
      </c>
      <c r="G5924" s="11">
        <v>0.1590277777777778</v>
      </c>
      <c r="H5924" s="8" t="s">
        <v>418</v>
      </c>
      <c r="I5924" s="8">
        <v>499.46341666666666</v>
      </c>
    </row>
    <row r="5925" spans="1:9" x14ac:dyDescent="0.25">
      <c r="A5925" t="s">
        <v>845</v>
      </c>
      <c r="B5925" s="12" t="s">
        <v>107</v>
      </c>
      <c r="C5925" s="13" t="s">
        <v>166</v>
      </c>
      <c r="D5925" s="14">
        <v>45622.64166666667</v>
      </c>
      <c r="E5925" s="14">
        <v>45622.665972222218</v>
      </c>
      <c r="F5925" s="15">
        <v>2.4305555555555559E-2</v>
      </c>
      <c r="G5925" s="15">
        <v>7.7083333333333337E-2</v>
      </c>
      <c r="H5925" s="13" t="s">
        <v>791</v>
      </c>
      <c r="I5925" s="13">
        <v>499.46341666666666</v>
      </c>
    </row>
    <row r="5926" spans="1:9" x14ac:dyDescent="0.25">
      <c r="A5926" t="s">
        <v>1050</v>
      </c>
      <c r="B5926" s="9" t="s">
        <v>246</v>
      </c>
      <c r="C5926" s="8" t="s">
        <v>660</v>
      </c>
      <c r="D5926" s="10">
        <v>45368.665972222218</v>
      </c>
      <c r="E5926" s="10">
        <v>45368.69027777778</v>
      </c>
      <c r="F5926" s="11">
        <v>2.4305555555555559E-2</v>
      </c>
      <c r="G5926" s="11">
        <v>6.805555555555555E-2</v>
      </c>
      <c r="H5926" s="8" t="s">
        <v>791</v>
      </c>
      <c r="I5926" s="8">
        <v>499.46341666666666</v>
      </c>
    </row>
    <row r="5927" spans="1:9" x14ac:dyDescent="0.25">
      <c r="A5927" t="s">
        <v>675</v>
      </c>
      <c r="B5927" s="9" t="s">
        <v>246</v>
      </c>
      <c r="C5927" s="8" t="s">
        <v>333</v>
      </c>
      <c r="D5927" s="10">
        <v>45640.65625</v>
      </c>
      <c r="E5927" s="10">
        <v>45640.680555555547</v>
      </c>
      <c r="F5927" s="11">
        <v>2.4305555555555559E-2</v>
      </c>
      <c r="G5927" s="11"/>
      <c r="H5927" s="8" t="s">
        <v>1085</v>
      </c>
      <c r="I5927" s="8">
        <v>499.46341666666666</v>
      </c>
    </row>
    <row r="5928" spans="1:9" x14ac:dyDescent="0.25">
      <c r="A5928" t="s">
        <v>1193</v>
      </c>
      <c r="B5928" s="12" t="s">
        <v>795</v>
      </c>
      <c r="C5928" s="13" t="s">
        <v>324</v>
      </c>
      <c r="D5928" s="14">
        <v>45485.540277777778</v>
      </c>
      <c r="E5928" s="14">
        <v>45485.564583333333</v>
      </c>
      <c r="F5928" s="15">
        <v>2.4305555555555559E-2</v>
      </c>
      <c r="G5928" s="15">
        <v>0.94236111111111109</v>
      </c>
      <c r="H5928" s="13" t="s">
        <v>1085</v>
      </c>
      <c r="I5928" s="13">
        <v>499.46341666666666</v>
      </c>
    </row>
    <row r="5929" spans="1:9" x14ac:dyDescent="0.25">
      <c r="A5929" t="s">
        <v>1299</v>
      </c>
      <c r="B5929" s="12" t="s">
        <v>87</v>
      </c>
      <c r="C5929" s="13" t="s">
        <v>847</v>
      </c>
      <c r="D5929" s="14">
        <v>45351.712500000001</v>
      </c>
      <c r="E5929" s="14">
        <v>45351.736805555563</v>
      </c>
      <c r="F5929" s="15">
        <v>2.4305555555555559E-2</v>
      </c>
      <c r="G5929" s="15"/>
      <c r="H5929" s="13" t="s">
        <v>1085</v>
      </c>
      <c r="I5929" s="13">
        <v>499.46341666666666</v>
      </c>
    </row>
    <row r="5930" spans="1:9" x14ac:dyDescent="0.25">
      <c r="A5930" t="s">
        <v>463</v>
      </c>
      <c r="B5930" s="9" t="s">
        <v>22</v>
      </c>
      <c r="C5930" s="8" t="s">
        <v>130</v>
      </c>
      <c r="D5930" s="10">
        <v>45679.732638888891</v>
      </c>
      <c r="E5930" s="10">
        <v>45679.756944444453</v>
      </c>
      <c r="F5930" s="11">
        <v>2.4305555555555559E-2</v>
      </c>
      <c r="G5930" s="11">
        <v>6.8750000000000006E-2</v>
      </c>
      <c r="H5930" s="8" t="s">
        <v>1314</v>
      </c>
      <c r="I5930" s="8">
        <v>499.46341666666666</v>
      </c>
    </row>
    <row r="5931" spans="1:9" x14ac:dyDescent="0.25">
      <c r="A5931" t="s">
        <v>444</v>
      </c>
      <c r="B5931" s="9" t="s">
        <v>125</v>
      </c>
      <c r="C5931" s="8" t="s">
        <v>386</v>
      </c>
      <c r="D5931" s="10">
        <v>45399.822222222218</v>
      </c>
      <c r="E5931" s="10">
        <v>45399.84652777778</v>
      </c>
      <c r="F5931" s="11">
        <v>2.4305555555555559E-2</v>
      </c>
      <c r="G5931" s="11">
        <v>0.70972222222222225</v>
      </c>
      <c r="H5931" s="8" t="s">
        <v>1314</v>
      </c>
      <c r="I5931" s="8">
        <v>499.46341666666666</v>
      </c>
    </row>
    <row r="5932" spans="1:9" x14ac:dyDescent="0.25">
      <c r="A5932" t="s">
        <v>1557</v>
      </c>
      <c r="B5932" s="9" t="s">
        <v>105</v>
      </c>
      <c r="C5932" s="8" t="s">
        <v>242</v>
      </c>
      <c r="D5932" s="10">
        <v>45321.786805555559</v>
      </c>
      <c r="E5932" s="10">
        <v>45321.811111111107</v>
      </c>
      <c r="F5932" s="11">
        <v>2.4305555555555559E-2</v>
      </c>
      <c r="G5932" s="11">
        <v>9.8611111111111108E-2</v>
      </c>
      <c r="H5932" s="8" t="s">
        <v>1314</v>
      </c>
      <c r="I5932" s="8">
        <v>499.46341666666666</v>
      </c>
    </row>
    <row r="5933" spans="1:9" x14ac:dyDescent="0.25">
      <c r="A5933" t="s">
        <v>1658</v>
      </c>
      <c r="B5933" s="12" t="s">
        <v>246</v>
      </c>
      <c r="C5933" s="13" t="s">
        <v>486</v>
      </c>
      <c r="D5933" s="14">
        <v>45601.6875</v>
      </c>
      <c r="E5933" s="14">
        <v>45601.711805555547</v>
      </c>
      <c r="F5933" s="15">
        <v>2.4305555555555559E-2</v>
      </c>
      <c r="G5933" s="15">
        <v>0.85902777777777772</v>
      </c>
      <c r="H5933" s="13" t="s">
        <v>1566</v>
      </c>
      <c r="I5933" s="13">
        <v>499.46341666666666</v>
      </c>
    </row>
    <row r="5934" spans="1:9" x14ac:dyDescent="0.25">
      <c r="A5934" t="s">
        <v>1694</v>
      </c>
      <c r="B5934" s="12" t="s">
        <v>1693</v>
      </c>
      <c r="C5934" s="13" t="s">
        <v>178</v>
      </c>
      <c r="D5934" s="14">
        <v>45571.563888888893</v>
      </c>
      <c r="E5934" s="14">
        <v>45571.588194444441</v>
      </c>
      <c r="F5934" s="15">
        <v>2.4305555555555559E-2</v>
      </c>
      <c r="G5934" s="15">
        <v>0.2277777777777778</v>
      </c>
      <c r="H5934" s="13" t="s">
        <v>1566</v>
      </c>
      <c r="I5934" s="13">
        <v>499.46341666666666</v>
      </c>
    </row>
    <row r="5935" spans="1:9" x14ac:dyDescent="0.25">
      <c r="A5935" t="s">
        <v>2561</v>
      </c>
      <c r="B5935" s="9" t="s">
        <v>246</v>
      </c>
      <c r="C5935" s="8" t="s">
        <v>1391</v>
      </c>
      <c r="D5935" s="10">
        <v>45595.618055555547</v>
      </c>
      <c r="E5935" s="10">
        <v>45595.642361111109</v>
      </c>
      <c r="F5935" s="11">
        <v>2.4305555555555559E-2</v>
      </c>
      <c r="G5935" s="11">
        <v>8.611111111111111E-2</v>
      </c>
      <c r="H5935" s="8" t="s">
        <v>2502</v>
      </c>
      <c r="I5935" s="8">
        <v>499.46341666666666</v>
      </c>
    </row>
    <row r="5936" spans="1:9" x14ac:dyDescent="0.25">
      <c r="A5936" t="s">
        <v>2619</v>
      </c>
      <c r="B5936" s="12" t="s">
        <v>2618</v>
      </c>
      <c r="C5936" s="13" t="s">
        <v>125</v>
      </c>
      <c r="D5936" s="14">
        <v>45481.709027777782</v>
      </c>
      <c r="E5936" s="14">
        <v>45481.73333333333</v>
      </c>
      <c r="F5936" s="15">
        <v>2.4305555555555559E-2</v>
      </c>
      <c r="G5936" s="15">
        <v>1.9881944444444439</v>
      </c>
      <c r="H5936" s="13" t="s">
        <v>2502</v>
      </c>
      <c r="I5936" s="13">
        <v>499.46341666666666</v>
      </c>
    </row>
    <row r="5937" spans="1:9" x14ac:dyDescent="0.25">
      <c r="A5937" t="s">
        <v>1318</v>
      </c>
      <c r="B5937" s="12" t="s">
        <v>246</v>
      </c>
      <c r="C5937" s="13" t="s">
        <v>105</v>
      </c>
      <c r="D5937" s="14">
        <v>45649.756249999999</v>
      </c>
      <c r="E5937" s="14">
        <v>45649.780555555553</v>
      </c>
      <c r="F5937" s="15">
        <v>2.4305555555555559E-2</v>
      </c>
      <c r="G5937" s="15">
        <v>0.39583333333333331</v>
      </c>
      <c r="H5937" s="13" t="s">
        <v>2715</v>
      </c>
      <c r="I5937" s="13">
        <v>499.46341666666666</v>
      </c>
    </row>
    <row r="5938" spans="1:9" x14ac:dyDescent="0.25">
      <c r="A5938" t="s">
        <v>1370</v>
      </c>
      <c r="B5938" s="12" t="s">
        <v>125</v>
      </c>
      <c r="C5938" s="13" t="s">
        <v>221</v>
      </c>
      <c r="D5938" s="14">
        <v>45365.916666666657</v>
      </c>
      <c r="E5938" s="14">
        <v>45365.940972222219</v>
      </c>
      <c r="F5938" s="15">
        <v>2.4305555555555559E-2</v>
      </c>
      <c r="G5938" s="15">
        <v>5.5555555555555552E-2</v>
      </c>
      <c r="H5938" s="13" t="s">
        <v>2715</v>
      </c>
      <c r="I5938" s="13">
        <v>499.46341666666666</v>
      </c>
    </row>
    <row r="5939" spans="1:9" x14ac:dyDescent="0.25">
      <c r="A5939" t="s">
        <v>2844</v>
      </c>
      <c r="B5939" s="9" t="s">
        <v>52</v>
      </c>
      <c r="C5939" s="8" t="s">
        <v>130</v>
      </c>
      <c r="D5939" s="10">
        <v>45340.538194444453</v>
      </c>
      <c r="E5939" s="10">
        <v>45340.5625</v>
      </c>
      <c r="F5939" s="11">
        <v>2.4305555555555559E-2</v>
      </c>
      <c r="G5939" s="11">
        <v>9.4444444444444442E-2</v>
      </c>
      <c r="H5939" s="8" t="s">
        <v>2715</v>
      </c>
      <c r="I5939" s="8">
        <v>499.46341666666666</v>
      </c>
    </row>
    <row r="5940" spans="1:9" x14ac:dyDescent="0.25">
      <c r="A5940" t="s">
        <v>3026</v>
      </c>
      <c r="B5940" s="9" t="s">
        <v>22</v>
      </c>
      <c r="C5940" s="8" t="s">
        <v>3024</v>
      </c>
      <c r="D5940" s="10">
        <v>45400.593055555553</v>
      </c>
      <c r="E5940" s="10">
        <v>45400.617361111108</v>
      </c>
      <c r="F5940" s="11">
        <v>2.4305555555555559E-2</v>
      </c>
      <c r="G5940" s="11">
        <v>4.3749999999999997E-2</v>
      </c>
      <c r="H5940" s="8" t="s">
        <v>2858</v>
      </c>
      <c r="I5940" s="8">
        <v>499.46341666666666</v>
      </c>
    </row>
    <row r="5941" spans="1:9" x14ac:dyDescent="0.25">
      <c r="A5941" t="s">
        <v>3072</v>
      </c>
      <c r="B5941" s="12" t="s">
        <v>3071</v>
      </c>
      <c r="C5941" s="13" t="s">
        <v>3069</v>
      </c>
      <c r="D5941" s="14">
        <v>45357.303472222222</v>
      </c>
      <c r="E5941" s="14">
        <v>45357.327777777777</v>
      </c>
      <c r="F5941" s="15">
        <v>2.4305555555555559E-2</v>
      </c>
      <c r="G5941" s="15">
        <v>0.95902777777777781</v>
      </c>
      <c r="H5941" s="13" t="s">
        <v>2858</v>
      </c>
      <c r="I5941" s="13">
        <v>499.46341666666666</v>
      </c>
    </row>
    <row r="5942" spans="1:9" x14ac:dyDescent="0.25">
      <c r="A5942" t="s">
        <v>3133</v>
      </c>
      <c r="B5942" s="9" t="s">
        <v>3128</v>
      </c>
      <c r="C5942" s="8" t="s">
        <v>240</v>
      </c>
      <c r="D5942" s="10">
        <v>45603.979166666657</v>
      </c>
      <c r="E5942" s="10">
        <v>45604.003472222219</v>
      </c>
      <c r="F5942" s="11">
        <v>2.4305555555555559E-2</v>
      </c>
      <c r="G5942" s="11">
        <v>0.79305555555555551</v>
      </c>
      <c r="H5942" s="8" t="s">
        <v>3096</v>
      </c>
      <c r="I5942" s="8">
        <v>499.46341666666666</v>
      </c>
    </row>
    <row r="5943" spans="1:9" x14ac:dyDescent="0.25">
      <c r="A5943" t="s">
        <v>430</v>
      </c>
      <c r="B5943" s="9" t="s">
        <v>221</v>
      </c>
      <c r="C5943" s="8" t="s">
        <v>89</v>
      </c>
      <c r="D5943" s="10">
        <v>45566.455555555563</v>
      </c>
      <c r="E5943" s="10">
        <v>45566.479861111111</v>
      </c>
      <c r="F5943" s="11">
        <v>2.4305555555555559E-2</v>
      </c>
      <c r="G5943" s="11">
        <v>2.093055555555555</v>
      </c>
      <c r="H5943" s="8" t="s">
        <v>3096</v>
      </c>
      <c r="I5943" s="8">
        <v>499.46341666666666</v>
      </c>
    </row>
    <row r="5944" spans="1:9" x14ac:dyDescent="0.25">
      <c r="A5944" t="s">
        <v>3150</v>
      </c>
      <c r="B5944" s="9" t="s">
        <v>89</v>
      </c>
      <c r="C5944" s="8" t="s">
        <v>376</v>
      </c>
      <c r="D5944" s="10">
        <v>45538.561805555553</v>
      </c>
      <c r="E5944" s="10">
        <v>45538.586111111108</v>
      </c>
      <c r="F5944" s="11">
        <v>2.4305555555555559E-2</v>
      </c>
      <c r="G5944" s="11">
        <v>4.7222222222222221E-2</v>
      </c>
      <c r="H5944" s="8" t="s">
        <v>3096</v>
      </c>
      <c r="I5944" s="8">
        <v>499.46341666666666</v>
      </c>
    </row>
    <row r="5945" spans="1:9" x14ac:dyDescent="0.25">
      <c r="A5945" t="s">
        <v>2088</v>
      </c>
      <c r="B5945" s="12" t="s">
        <v>89</v>
      </c>
      <c r="C5945" s="13" t="s">
        <v>180</v>
      </c>
      <c r="D5945" s="14">
        <v>45633.100694444453</v>
      </c>
      <c r="E5945" s="14">
        <v>45633.125</v>
      </c>
      <c r="F5945" s="15">
        <v>2.4305555555555559E-2</v>
      </c>
      <c r="G5945" s="15">
        <v>0.875</v>
      </c>
      <c r="H5945" s="13" t="s">
        <v>3277</v>
      </c>
      <c r="I5945" s="13">
        <v>499.46341666666666</v>
      </c>
    </row>
    <row r="5946" spans="1:9" x14ac:dyDescent="0.25">
      <c r="A5946" t="s">
        <v>235</v>
      </c>
      <c r="B5946" s="9" t="s">
        <v>219</v>
      </c>
      <c r="C5946" s="8" t="s">
        <v>18</v>
      </c>
      <c r="D5946" s="10">
        <v>45532.70416666667</v>
      </c>
      <c r="E5946" s="10">
        <v>45532.728472222218</v>
      </c>
      <c r="F5946" s="11">
        <v>2.4305555555555559E-2</v>
      </c>
      <c r="G5946" s="11">
        <v>0.94166666666666665</v>
      </c>
      <c r="H5946" s="8" t="s">
        <v>3277</v>
      </c>
      <c r="I5946" s="8">
        <v>499.46341666666666</v>
      </c>
    </row>
    <row r="5947" spans="1:9" x14ac:dyDescent="0.25">
      <c r="A5947" t="s">
        <v>3393</v>
      </c>
      <c r="B5947" s="9" t="s">
        <v>947</v>
      </c>
      <c r="C5947" s="8" t="s">
        <v>311</v>
      </c>
      <c r="D5947" s="10">
        <v>45456.439583333333</v>
      </c>
      <c r="E5947" s="10">
        <v>45456.463888888888</v>
      </c>
      <c r="F5947" s="11">
        <v>2.4305555555555559E-2</v>
      </c>
      <c r="G5947" s="11">
        <v>1.8638888888888889</v>
      </c>
      <c r="H5947" s="8" t="s">
        <v>3277</v>
      </c>
      <c r="I5947" s="8">
        <v>499.46341666666666</v>
      </c>
    </row>
    <row r="5948" spans="1:9" x14ac:dyDescent="0.25">
      <c r="A5948" t="s">
        <v>2088</v>
      </c>
      <c r="B5948" s="12" t="s">
        <v>89</v>
      </c>
      <c r="C5948" s="13" t="s">
        <v>180</v>
      </c>
      <c r="D5948" s="14">
        <v>45633.100694444453</v>
      </c>
      <c r="E5948" s="14">
        <v>45633.125</v>
      </c>
      <c r="F5948" s="15">
        <v>2.4305555555555559E-2</v>
      </c>
      <c r="G5948" s="15">
        <v>0.875</v>
      </c>
      <c r="H5948" s="13" t="s">
        <v>3484</v>
      </c>
      <c r="I5948" s="13">
        <v>499.46341666666666</v>
      </c>
    </row>
    <row r="5949" spans="1:9" x14ac:dyDescent="0.25">
      <c r="A5949" t="s">
        <v>235</v>
      </c>
      <c r="B5949" s="9" t="s">
        <v>219</v>
      </c>
      <c r="C5949" s="8" t="s">
        <v>18</v>
      </c>
      <c r="D5949" s="10">
        <v>45532.70416666667</v>
      </c>
      <c r="E5949" s="10">
        <v>45532.728472222218</v>
      </c>
      <c r="F5949" s="11">
        <v>2.4305555555555559E-2</v>
      </c>
      <c r="G5949" s="11">
        <v>0.94166666666666665</v>
      </c>
      <c r="H5949" s="8" t="s">
        <v>3484</v>
      </c>
      <c r="I5949" s="8">
        <v>499.46341666666666</v>
      </c>
    </row>
    <row r="5950" spans="1:9" x14ac:dyDescent="0.25">
      <c r="A5950" t="s">
        <v>3393</v>
      </c>
      <c r="B5950" s="9" t="s">
        <v>947</v>
      </c>
      <c r="C5950" s="8" t="s">
        <v>311</v>
      </c>
      <c r="D5950" s="10">
        <v>45456.439583333333</v>
      </c>
      <c r="E5950" s="10">
        <v>45456.463888888888</v>
      </c>
      <c r="F5950" s="11">
        <v>2.4305555555555559E-2</v>
      </c>
      <c r="G5950" s="11">
        <v>1.8638888888888889</v>
      </c>
      <c r="H5950" s="8" t="s">
        <v>3484</v>
      </c>
      <c r="I5950" s="8">
        <v>499.46341666666666</v>
      </c>
    </row>
    <row r="5951" spans="1:9" x14ac:dyDescent="0.25">
      <c r="A5951" t="s">
        <v>3575</v>
      </c>
      <c r="B5951" s="12" t="s">
        <v>223</v>
      </c>
      <c r="C5951" s="13" t="s">
        <v>18</v>
      </c>
      <c r="D5951" s="14">
        <v>45535.834722222222</v>
      </c>
      <c r="E5951" s="14">
        <v>45535.859027777777</v>
      </c>
      <c r="F5951" s="15">
        <v>2.4305555555555559E-2</v>
      </c>
      <c r="G5951" s="15">
        <v>5.7895833333333337</v>
      </c>
      <c r="H5951" s="13" t="s">
        <v>3485</v>
      </c>
      <c r="I5951" s="13">
        <v>499.46341666666666</v>
      </c>
    </row>
    <row r="5952" spans="1:9" x14ac:dyDescent="0.25">
      <c r="A5952" t="s">
        <v>3616</v>
      </c>
      <c r="B5952" s="9" t="s">
        <v>3326</v>
      </c>
      <c r="C5952" s="8" t="s">
        <v>68</v>
      </c>
      <c r="D5952" s="10">
        <v>45443.808333333327</v>
      </c>
      <c r="E5952" s="10">
        <v>45443.832638888889</v>
      </c>
      <c r="F5952" s="11">
        <v>2.4305555555555559E-2</v>
      </c>
      <c r="G5952" s="11">
        <v>1.28125</v>
      </c>
      <c r="H5952" s="8" t="s">
        <v>3485</v>
      </c>
      <c r="I5952" s="8">
        <v>499.46341666666666</v>
      </c>
    </row>
    <row r="5953" spans="1:9" x14ac:dyDescent="0.25">
      <c r="A5953" t="s">
        <v>1743</v>
      </c>
      <c r="B5953" s="9" t="s">
        <v>494</v>
      </c>
      <c r="C5953" s="8" t="s">
        <v>186</v>
      </c>
      <c r="D5953" s="10">
        <v>45399.37222222222</v>
      </c>
      <c r="E5953" s="10">
        <v>45399.396527777782</v>
      </c>
      <c r="F5953" s="11">
        <v>2.4305555555555559E-2</v>
      </c>
      <c r="G5953" s="11">
        <v>1.1402777777777779</v>
      </c>
      <c r="H5953" s="8" t="s">
        <v>3485</v>
      </c>
      <c r="I5953" s="8">
        <v>499.46341666666666</v>
      </c>
    </row>
    <row r="5954" spans="1:9" x14ac:dyDescent="0.25">
      <c r="A5954" t="s">
        <v>2088</v>
      </c>
      <c r="B5954" s="9" t="s">
        <v>89</v>
      </c>
      <c r="C5954" s="8" t="s">
        <v>180</v>
      </c>
      <c r="D5954" s="10">
        <v>45347.999305555553</v>
      </c>
      <c r="E5954" s="10">
        <v>45348.023611111108</v>
      </c>
      <c r="F5954" s="11">
        <v>2.4305555555555559E-2</v>
      </c>
      <c r="G5954" s="11">
        <v>-0.34027777777777779</v>
      </c>
      <c r="H5954" s="8" t="s">
        <v>3485</v>
      </c>
      <c r="I5954" s="8">
        <v>499.46341666666666</v>
      </c>
    </row>
    <row r="5955" spans="1:9" x14ac:dyDescent="0.25">
      <c r="A5955" t="s">
        <v>1322</v>
      </c>
      <c r="B5955" s="12" t="s">
        <v>1321</v>
      </c>
      <c r="C5955" s="13" t="s">
        <v>140</v>
      </c>
      <c r="D5955" s="14">
        <v>45663.859722222223</v>
      </c>
      <c r="E5955" s="14">
        <v>45663.884027777778</v>
      </c>
      <c r="F5955" s="15">
        <v>2.4305555555555559E-2</v>
      </c>
      <c r="G5955" s="15">
        <v>0.1027777777777778</v>
      </c>
      <c r="H5955" s="13" t="s">
        <v>3703</v>
      </c>
      <c r="I5955" s="13">
        <v>499.46341666666666</v>
      </c>
    </row>
    <row r="5956" spans="1:9" x14ac:dyDescent="0.25">
      <c r="A5956" t="s">
        <v>2836</v>
      </c>
      <c r="B5956" s="12" t="s">
        <v>406</v>
      </c>
      <c r="C5956" s="13" t="s">
        <v>347</v>
      </c>
      <c r="D5956" s="14">
        <v>45662.911805555559</v>
      </c>
      <c r="E5956" s="14">
        <v>45662.936111111107</v>
      </c>
      <c r="F5956" s="15">
        <v>2.4305555555555559E-2</v>
      </c>
      <c r="G5956" s="15">
        <v>-0.93402777777777779</v>
      </c>
      <c r="H5956" s="13" t="s">
        <v>3703</v>
      </c>
      <c r="I5956" s="13">
        <v>499.46341666666666</v>
      </c>
    </row>
    <row r="5957" spans="1:9" x14ac:dyDescent="0.25">
      <c r="A5957" t="s">
        <v>2175</v>
      </c>
      <c r="B5957" s="9" t="s">
        <v>30</v>
      </c>
      <c r="C5957" s="8" t="s">
        <v>156</v>
      </c>
      <c r="D5957" s="10">
        <v>45658.862500000003</v>
      </c>
      <c r="E5957" s="10">
        <v>45658.886805555558</v>
      </c>
      <c r="F5957" s="11">
        <v>2.4305555555555559E-2</v>
      </c>
      <c r="G5957" s="11">
        <v>6.8750000000000006E-2</v>
      </c>
      <c r="H5957" s="8" t="s">
        <v>3703</v>
      </c>
      <c r="I5957" s="8">
        <v>499.46341666666666</v>
      </c>
    </row>
    <row r="5958" spans="1:9" x14ac:dyDescent="0.25">
      <c r="A5958" t="s">
        <v>2040</v>
      </c>
      <c r="B5958" s="12" t="s">
        <v>166</v>
      </c>
      <c r="C5958" s="13" t="s">
        <v>12</v>
      </c>
      <c r="D5958" s="14">
        <v>45627.978472222218</v>
      </c>
      <c r="E5958" s="14">
        <v>45628.00277777778</v>
      </c>
      <c r="F5958" s="15">
        <v>2.4305555555555559E-2</v>
      </c>
      <c r="G5958" s="15">
        <v>3.6263888888888891</v>
      </c>
      <c r="H5958" s="13" t="s">
        <v>3703</v>
      </c>
      <c r="I5958" s="13">
        <v>499.46341666666666</v>
      </c>
    </row>
    <row r="5959" spans="1:9" x14ac:dyDescent="0.25">
      <c r="A5959" t="s">
        <v>3964</v>
      </c>
      <c r="B5959" s="9" t="s">
        <v>732</v>
      </c>
      <c r="C5959" s="8" t="s">
        <v>712</v>
      </c>
      <c r="D5959" s="10">
        <v>45625.9375</v>
      </c>
      <c r="E5959" s="10">
        <v>45625.961805555547</v>
      </c>
      <c r="F5959" s="11">
        <v>2.4305555555555559E-2</v>
      </c>
      <c r="G5959" s="11">
        <v>8.3333333333333329E-2</v>
      </c>
      <c r="H5959" s="8" t="s">
        <v>3918</v>
      </c>
      <c r="I5959" s="8">
        <v>499.46341666666666</v>
      </c>
    </row>
    <row r="5960" spans="1:9" x14ac:dyDescent="0.25">
      <c r="A5960" t="s">
        <v>4018</v>
      </c>
      <c r="B5960" s="12" t="s">
        <v>460</v>
      </c>
      <c r="C5960" s="13" t="s">
        <v>180</v>
      </c>
      <c r="D5960" s="14">
        <v>45460.890277777777</v>
      </c>
      <c r="E5960" s="14">
        <v>45460.914583333331</v>
      </c>
      <c r="F5960" s="15">
        <v>2.4305555555555559E-2</v>
      </c>
      <c r="G5960" s="15">
        <v>6.8750000000000006E-2</v>
      </c>
      <c r="H5960" s="13" t="s">
        <v>3918</v>
      </c>
      <c r="I5960" s="13">
        <v>499.46341666666666</v>
      </c>
    </row>
    <row r="5961" spans="1:9" x14ac:dyDescent="0.25">
      <c r="A5961" t="s">
        <v>4176</v>
      </c>
      <c r="B5961" s="9" t="s">
        <v>3576</v>
      </c>
      <c r="C5961" s="8" t="s">
        <v>266</v>
      </c>
      <c r="D5961" s="10">
        <v>45546.307638888888</v>
      </c>
      <c r="E5961" s="10">
        <v>45546.331944444442</v>
      </c>
      <c r="F5961" s="11">
        <v>2.4305555555555559E-2</v>
      </c>
      <c r="G5961" s="11">
        <v>0.98819444444444449</v>
      </c>
      <c r="H5961" s="8" t="s">
        <v>4100</v>
      </c>
      <c r="I5961" s="8">
        <v>499.46341666666666</v>
      </c>
    </row>
    <row r="5962" spans="1:9" x14ac:dyDescent="0.25">
      <c r="A5962" t="s">
        <v>2205</v>
      </c>
      <c r="B5962" s="9" t="s">
        <v>486</v>
      </c>
      <c r="C5962" s="8" t="s">
        <v>12</v>
      </c>
      <c r="D5962" s="10">
        <v>45491.59375</v>
      </c>
      <c r="E5962" s="10">
        <v>45491.618055555547</v>
      </c>
      <c r="F5962" s="11">
        <v>2.4305555555555559E-2</v>
      </c>
      <c r="G5962" s="11">
        <v>3.068055555555556</v>
      </c>
      <c r="H5962" s="8" t="s">
        <v>4100</v>
      </c>
      <c r="I5962" s="8">
        <v>499.46341666666666</v>
      </c>
    </row>
    <row r="5963" spans="1:9" x14ac:dyDescent="0.25">
      <c r="A5963" t="s">
        <v>2088</v>
      </c>
      <c r="B5963" s="12" t="s">
        <v>89</v>
      </c>
      <c r="C5963" s="13" t="s">
        <v>180</v>
      </c>
      <c r="D5963" s="14">
        <v>45388.512499999997</v>
      </c>
      <c r="E5963" s="14">
        <v>45388.536805555559</v>
      </c>
      <c r="F5963" s="15">
        <v>2.4305555555555559E-2</v>
      </c>
      <c r="G5963" s="15">
        <v>0.1243055555555556</v>
      </c>
      <c r="H5963" s="13" t="s">
        <v>4288</v>
      </c>
      <c r="I5963" s="13">
        <v>499.46341666666666</v>
      </c>
    </row>
    <row r="5964" spans="1:9" x14ac:dyDescent="0.25">
      <c r="A5964" t="s">
        <v>4858</v>
      </c>
      <c r="B5964" s="9" t="s">
        <v>3256</v>
      </c>
      <c r="C5964" s="8" t="s">
        <v>646</v>
      </c>
      <c r="D5964" s="10">
        <v>45556.970138888893</v>
      </c>
      <c r="E5964" s="10">
        <v>45556.994444444441</v>
      </c>
      <c r="F5964" s="11">
        <v>2.4305555555555559E-2</v>
      </c>
      <c r="G5964" s="11">
        <v>0.63124999999999998</v>
      </c>
      <c r="H5964" s="8" t="s">
        <v>4776</v>
      </c>
      <c r="I5964" s="8">
        <v>499.46341666666666</v>
      </c>
    </row>
    <row r="5965" spans="1:9" x14ac:dyDescent="0.25">
      <c r="A5965" t="s">
        <v>96</v>
      </c>
      <c r="B5965" s="12" t="s">
        <v>95</v>
      </c>
      <c r="C5965" s="13" t="s">
        <v>68</v>
      </c>
      <c r="D5965" s="14">
        <v>45640.913888888892</v>
      </c>
      <c r="E5965" s="14">
        <v>45640.9375</v>
      </c>
      <c r="F5965" s="15">
        <v>2.361111111111111E-2</v>
      </c>
      <c r="G5965" s="15">
        <v>0.98055555555555551</v>
      </c>
      <c r="H5965" s="13" t="s">
        <v>11</v>
      </c>
      <c r="I5965" s="13">
        <v>485.19303333333329</v>
      </c>
    </row>
    <row r="5966" spans="1:9" x14ac:dyDescent="0.25">
      <c r="A5966" t="s">
        <v>97</v>
      </c>
      <c r="B5966" s="9" t="s">
        <v>68</v>
      </c>
      <c r="C5966" s="8" t="s">
        <v>95</v>
      </c>
      <c r="D5966" s="10">
        <v>45639.775000000001</v>
      </c>
      <c r="E5966" s="10">
        <v>45639.798611111109</v>
      </c>
      <c r="F5966" s="11">
        <v>2.361111111111111E-2</v>
      </c>
      <c r="G5966" s="11">
        <v>1.115277777777778</v>
      </c>
      <c r="H5966" s="8" t="s">
        <v>11</v>
      </c>
      <c r="I5966" s="8">
        <v>485.19303333333329</v>
      </c>
    </row>
    <row r="5967" spans="1:9" x14ac:dyDescent="0.25">
      <c r="A5967" t="s">
        <v>585</v>
      </c>
      <c r="B5967" s="12" t="s">
        <v>75</v>
      </c>
      <c r="C5967" s="13" t="s">
        <v>583</v>
      </c>
      <c r="D5967" s="14">
        <v>45508.767361111109</v>
      </c>
      <c r="E5967" s="14">
        <v>45508.790972222218</v>
      </c>
      <c r="F5967" s="15">
        <v>2.361111111111111E-2</v>
      </c>
      <c r="G5967" s="15">
        <v>5.9722222222222232E-2</v>
      </c>
      <c r="H5967" s="13" t="s">
        <v>418</v>
      </c>
      <c r="I5967" s="13">
        <v>485.19303333333329</v>
      </c>
    </row>
    <row r="5968" spans="1:9" x14ac:dyDescent="0.25">
      <c r="A5968" t="s">
        <v>603</v>
      </c>
      <c r="B5968" s="12" t="s">
        <v>18</v>
      </c>
      <c r="C5968" s="13" t="s">
        <v>219</v>
      </c>
      <c r="D5968" s="14">
        <v>45487.928472222222</v>
      </c>
      <c r="E5968" s="14">
        <v>45487.95208333333</v>
      </c>
      <c r="F5968" s="15">
        <v>2.361111111111111E-2</v>
      </c>
      <c r="G5968" s="15">
        <v>0.55138888888888893</v>
      </c>
      <c r="H5968" s="13" t="s">
        <v>418</v>
      </c>
      <c r="I5968" s="13">
        <v>485.19303333333329</v>
      </c>
    </row>
    <row r="5969" spans="1:9" x14ac:dyDescent="0.25">
      <c r="A5969" t="s">
        <v>463</v>
      </c>
      <c r="B5969" s="12" t="s">
        <v>22</v>
      </c>
      <c r="C5969" s="13" t="s">
        <v>130</v>
      </c>
      <c r="D5969" s="14">
        <v>45554.675694444442</v>
      </c>
      <c r="E5969" s="14">
        <v>45554.699305555558</v>
      </c>
      <c r="F5969" s="15">
        <v>2.361111111111111E-2</v>
      </c>
      <c r="G5969" s="15">
        <v>3.2638888888888891E-2</v>
      </c>
      <c r="H5969" s="13" t="s">
        <v>791</v>
      </c>
      <c r="I5969" s="13">
        <v>485.19303333333329</v>
      </c>
    </row>
    <row r="5970" spans="1:9" x14ac:dyDescent="0.25">
      <c r="A5970" t="s">
        <v>959</v>
      </c>
      <c r="B5970" s="9" t="s">
        <v>283</v>
      </c>
      <c r="C5970" s="8" t="s">
        <v>425</v>
      </c>
      <c r="D5970" s="10">
        <v>45454.808333333327</v>
      </c>
      <c r="E5970" s="10">
        <v>45454.831944444442</v>
      </c>
      <c r="F5970" s="11">
        <v>2.361111111111111E-2</v>
      </c>
      <c r="G5970" s="11">
        <v>0.92638888888888893</v>
      </c>
      <c r="H5970" s="8" t="s">
        <v>791</v>
      </c>
      <c r="I5970" s="8">
        <v>485.19303333333329</v>
      </c>
    </row>
    <row r="5971" spans="1:9" x14ac:dyDescent="0.25">
      <c r="A5971" t="s">
        <v>235</v>
      </c>
      <c r="B5971" s="9" t="s">
        <v>219</v>
      </c>
      <c r="C5971" s="8" t="s">
        <v>18</v>
      </c>
      <c r="D5971" s="10">
        <v>45533.955555555563</v>
      </c>
      <c r="E5971" s="10">
        <v>45533.979166666657</v>
      </c>
      <c r="F5971" s="11">
        <v>2.361111111111111E-2</v>
      </c>
      <c r="G5971" s="11">
        <v>2.5472222222222221</v>
      </c>
      <c r="H5971" s="8" t="s">
        <v>1085</v>
      </c>
      <c r="I5971" s="8">
        <v>485.19303333333329</v>
      </c>
    </row>
    <row r="5972" spans="1:9" x14ac:dyDescent="0.25">
      <c r="A5972" t="s">
        <v>1176</v>
      </c>
      <c r="B5972" s="9" t="s">
        <v>89</v>
      </c>
      <c r="C5972" s="8" t="s">
        <v>955</v>
      </c>
      <c r="D5972" s="10">
        <v>45501.740277777782</v>
      </c>
      <c r="E5972" s="10">
        <v>45501.763888888891</v>
      </c>
      <c r="F5972" s="11">
        <v>2.361111111111111E-2</v>
      </c>
      <c r="G5972" s="11">
        <v>0.73472222222222228</v>
      </c>
      <c r="H5972" s="8" t="s">
        <v>1085</v>
      </c>
      <c r="I5972" s="8">
        <v>485.19303333333329</v>
      </c>
    </row>
    <row r="5973" spans="1:9" x14ac:dyDescent="0.25">
      <c r="A5973" t="s">
        <v>96</v>
      </c>
      <c r="B5973" s="12" t="s">
        <v>95</v>
      </c>
      <c r="C5973" s="13" t="s">
        <v>68</v>
      </c>
      <c r="D5973" s="14">
        <v>45348.138888888891</v>
      </c>
      <c r="E5973" s="14">
        <v>45348.162499999999</v>
      </c>
      <c r="F5973" s="15">
        <v>2.361111111111111E-2</v>
      </c>
      <c r="G5973" s="15">
        <v>0.80347222222222225</v>
      </c>
      <c r="H5973" s="13" t="s">
        <v>1085</v>
      </c>
      <c r="I5973" s="13">
        <v>485.19303333333329</v>
      </c>
    </row>
    <row r="5974" spans="1:9" x14ac:dyDescent="0.25">
      <c r="A5974" t="s">
        <v>1562</v>
      </c>
      <c r="B5974" s="9" t="s">
        <v>1561</v>
      </c>
      <c r="C5974" s="8" t="s">
        <v>1559</v>
      </c>
      <c r="D5974" s="10">
        <v>45320.675694444442</v>
      </c>
      <c r="E5974" s="10">
        <v>45320.699305555558</v>
      </c>
      <c r="F5974" s="11">
        <v>2.361111111111111E-2</v>
      </c>
      <c r="G5974" s="11"/>
      <c r="H5974" s="8" t="s">
        <v>1314</v>
      </c>
      <c r="I5974" s="8">
        <v>485.19303333333329</v>
      </c>
    </row>
    <row r="5975" spans="1:9" x14ac:dyDescent="0.25">
      <c r="A5975" t="s">
        <v>1750</v>
      </c>
      <c r="B5975" s="12" t="s">
        <v>1749</v>
      </c>
      <c r="C5975" s="13" t="s">
        <v>18</v>
      </c>
      <c r="D5975" s="14">
        <v>45485.954861111109</v>
      </c>
      <c r="E5975" s="14">
        <v>45485.978472222218</v>
      </c>
      <c r="F5975" s="15">
        <v>2.361111111111111E-2</v>
      </c>
      <c r="G5975" s="15">
        <v>0.90763888888888888</v>
      </c>
      <c r="H5975" s="13" t="s">
        <v>1566</v>
      </c>
      <c r="I5975" s="13">
        <v>485.19303333333329</v>
      </c>
    </row>
    <row r="5976" spans="1:9" x14ac:dyDescent="0.25">
      <c r="A5976" t="s">
        <v>1893</v>
      </c>
      <c r="B5976" s="12" t="s">
        <v>12</v>
      </c>
      <c r="C5976" s="13" t="s">
        <v>669</v>
      </c>
      <c r="D5976" s="14">
        <v>45336.772222222222</v>
      </c>
      <c r="E5976" s="14">
        <v>45336.79583333333</v>
      </c>
      <c r="F5976" s="15">
        <v>2.361111111111111E-2</v>
      </c>
      <c r="G5976" s="15"/>
      <c r="H5976" s="13" t="s">
        <v>1566</v>
      </c>
      <c r="I5976" s="13">
        <v>485.19303333333329</v>
      </c>
    </row>
    <row r="5977" spans="1:9" x14ac:dyDescent="0.25">
      <c r="A5977" t="s">
        <v>2088</v>
      </c>
      <c r="B5977" s="12" t="s">
        <v>89</v>
      </c>
      <c r="C5977" s="13" t="s">
        <v>180</v>
      </c>
      <c r="D5977" s="14">
        <v>45445.871527777781</v>
      </c>
      <c r="E5977" s="14">
        <v>45445.895138888889</v>
      </c>
      <c r="F5977" s="15">
        <v>2.361111111111111E-2</v>
      </c>
      <c r="G5977" s="15">
        <v>0.70763888888888893</v>
      </c>
      <c r="H5977" s="13" t="s">
        <v>1908</v>
      </c>
      <c r="I5977" s="13">
        <v>485.19303333333329</v>
      </c>
    </row>
    <row r="5978" spans="1:9" x14ac:dyDescent="0.25">
      <c r="A5978" t="s">
        <v>976</v>
      </c>
      <c r="B5978" s="9" t="s">
        <v>517</v>
      </c>
      <c r="C5978" s="8" t="s">
        <v>79</v>
      </c>
      <c r="D5978" s="10">
        <v>45623.749305555553</v>
      </c>
      <c r="E5978" s="10">
        <v>45623.772916666669</v>
      </c>
      <c r="F5978" s="11">
        <v>2.361111111111111E-2</v>
      </c>
      <c r="G5978" s="11">
        <v>7.1527777777777773E-2</v>
      </c>
      <c r="H5978" s="8" t="s">
        <v>2207</v>
      </c>
      <c r="I5978" s="8">
        <v>485.19303333333329</v>
      </c>
    </row>
    <row r="5979" spans="1:9" x14ac:dyDescent="0.25">
      <c r="A5979" t="s">
        <v>2306</v>
      </c>
      <c r="B5979" s="9" t="s">
        <v>162</v>
      </c>
      <c r="C5979" s="8" t="s">
        <v>2304</v>
      </c>
      <c r="D5979" s="10">
        <v>45550.76666666667</v>
      </c>
      <c r="E5979" s="10">
        <v>45550.790277777778</v>
      </c>
      <c r="F5979" s="11">
        <v>2.361111111111111E-2</v>
      </c>
      <c r="G5979" s="11">
        <v>3.895833333333333</v>
      </c>
      <c r="H5979" s="8" t="s">
        <v>2207</v>
      </c>
      <c r="I5979" s="8">
        <v>485.19303333333329</v>
      </c>
    </row>
    <row r="5980" spans="1:9" x14ac:dyDescent="0.25">
      <c r="A5980" t="s">
        <v>1181</v>
      </c>
      <c r="B5980" s="9" t="s">
        <v>180</v>
      </c>
      <c r="C5980" s="8" t="s">
        <v>89</v>
      </c>
      <c r="D5980" s="10">
        <v>45531.767361111109</v>
      </c>
      <c r="E5980" s="10">
        <v>45531.790972222218</v>
      </c>
      <c r="F5980" s="11">
        <v>2.361111111111111E-2</v>
      </c>
      <c r="G5980" s="11">
        <v>1.0159722222222221</v>
      </c>
      <c r="H5980" s="8" t="s">
        <v>2207</v>
      </c>
      <c r="I5980" s="8">
        <v>485.19303333333329</v>
      </c>
    </row>
    <row r="5981" spans="1:9" x14ac:dyDescent="0.25">
      <c r="A5981" t="s">
        <v>2333</v>
      </c>
      <c r="B5981" s="9" t="s">
        <v>79</v>
      </c>
      <c r="C5981" s="8" t="s">
        <v>2219</v>
      </c>
      <c r="D5981" s="10">
        <v>45523.945138888892</v>
      </c>
      <c r="E5981" s="10">
        <v>45523.96875</v>
      </c>
      <c r="F5981" s="11">
        <v>2.361111111111111E-2</v>
      </c>
      <c r="G5981" s="11">
        <v>9.0277777777777776E-2</v>
      </c>
      <c r="H5981" s="8" t="s">
        <v>2207</v>
      </c>
      <c r="I5981" s="8">
        <v>485.19303333333329</v>
      </c>
    </row>
    <row r="5982" spans="1:9" x14ac:dyDescent="0.25">
      <c r="A5982" t="s">
        <v>2427</v>
      </c>
      <c r="B5982" s="12" t="s">
        <v>156</v>
      </c>
      <c r="C5982" s="13" t="s">
        <v>58</v>
      </c>
      <c r="D5982" s="14">
        <v>45396.6875</v>
      </c>
      <c r="E5982" s="14">
        <v>45396.711111111108</v>
      </c>
      <c r="F5982" s="15">
        <v>2.361111111111111E-2</v>
      </c>
      <c r="G5982" s="15">
        <v>4.0972222222222222E-2</v>
      </c>
      <c r="H5982" s="13" t="s">
        <v>2207</v>
      </c>
      <c r="I5982" s="13">
        <v>485.19303333333329</v>
      </c>
    </row>
    <row r="5983" spans="1:9" x14ac:dyDescent="0.25">
      <c r="A5983" t="s">
        <v>235</v>
      </c>
      <c r="B5983" s="12" t="s">
        <v>219</v>
      </c>
      <c r="C5983" s="13" t="s">
        <v>18</v>
      </c>
      <c r="D5983" s="14">
        <v>45389.833333333343</v>
      </c>
      <c r="E5983" s="14">
        <v>45389.856944444437</v>
      </c>
      <c r="F5983" s="15">
        <v>2.361111111111111E-2</v>
      </c>
      <c r="G5983" s="15">
        <v>0.65902777777777777</v>
      </c>
      <c r="H5983" s="13" t="s">
        <v>2207</v>
      </c>
      <c r="I5983" s="13">
        <v>485.19303333333329</v>
      </c>
    </row>
    <row r="5984" spans="1:9" x14ac:dyDescent="0.25">
      <c r="A5984" t="s">
        <v>2482</v>
      </c>
      <c r="B5984" s="9" t="s">
        <v>12</v>
      </c>
      <c r="C5984" s="8" t="s">
        <v>660</v>
      </c>
      <c r="D5984" s="10">
        <v>45332.695833333331</v>
      </c>
      <c r="E5984" s="10">
        <v>45332.719444444447</v>
      </c>
      <c r="F5984" s="11">
        <v>2.361111111111111E-2</v>
      </c>
      <c r="G5984" s="11">
        <v>5.6250000000000001E-2</v>
      </c>
      <c r="H5984" s="8" t="s">
        <v>2207</v>
      </c>
      <c r="I5984" s="8">
        <v>485.19303333333329</v>
      </c>
    </row>
    <row r="5985" spans="1:9" x14ac:dyDescent="0.25">
      <c r="A5985" t="s">
        <v>1074</v>
      </c>
      <c r="B5985" s="12" t="s">
        <v>105</v>
      </c>
      <c r="C5985" s="13" t="s">
        <v>246</v>
      </c>
      <c r="D5985" s="14">
        <v>45638.986111111109</v>
      </c>
      <c r="E5985" s="14">
        <v>45639.009722222218</v>
      </c>
      <c r="F5985" s="15">
        <v>2.361111111111111E-2</v>
      </c>
      <c r="G5985" s="15">
        <v>-0.3034722222222222</v>
      </c>
      <c r="H5985" s="13" t="s">
        <v>2502</v>
      </c>
      <c r="I5985" s="13">
        <v>485.19303333333329</v>
      </c>
    </row>
    <row r="5986" spans="1:9" x14ac:dyDescent="0.25">
      <c r="A5986" t="s">
        <v>2890</v>
      </c>
      <c r="B5986" s="9" t="s">
        <v>715</v>
      </c>
      <c r="C5986" s="8" t="s">
        <v>89</v>
      </c>
      <c r="D5986" s="10">
        <v>45608.802083333343</v>
      </c>
      <c r="E5986" s="10">
        <v>45608.825694444437</v>
      </c>
      <c r="F5986" s="11">
        <v>2.361111111111111E-2</v>
      </c>
      <c r="G5986" s="11">
        <v>0.76666666666666672</v>
      </c>
      <c r="H5986" s="8" t="s">
        <v>2858</v>
      </c>
      <c r="I5986" s="8">
        <v>485.19303333333329</v>
      </c>
    </row>
    <row r="5987" spans="1:9" x14ac:dyDescent="0.25">
      <c r="A5987" t="s">
        <v>3136</v>
      </c>
      <c r="B5987" s="9" t="s">
        <v>1214</v>
      </c>
      <c r="C5987" s="8" t="s">
        <v>1844</v>
      </c>
      <c r="D5987" s="10">
        <v>45591.111111111109</v>
      </c>
      <c r="E5987" s="10">
        <v>45591.134722222218</v>
      </c>
      <c r="F5987" s="11">
        <v>2.361111111111111E-2</v>
      </c>
      <c r="G5987" s="11">
        <v>1.075694444444445</v>
      </c>
      <c r="H5987" s="8" t="s">
        <v>3096</v>
      </c>
      <c r="I5987" s="8">
        <v>485.19303333333329</v>
      </c>
    </row>
    <row r="5988" spans="1:9" x14ac:dyDescent="0.25">
      <c r="A5988" t="s">
        <v>351</v>
      </c>
      <c r="B5988" s="9" t="s">
        <v>350</v>
      </c>
      <c r="C5988" s="8" t="s">
        <v>54</v>
      </c>
      <c r="D5988" s="10">
        <v>45439.713888888888</v>
      </c>
      <c r="E5988" s="10">
        <v>45439.737500000003</v>
      </c>
      <c r="F5988" s="11">
        <v>2.361111111111111E-2</v>
      </c>
      <c r="G5988" s="11">
        <v>0.19305555555555559</v>
      </c>
      <c r="H5988" s="8" t="s">
        <v>3096</v>
      </c>
      <c r="I5988" s="8">
        <v>485.19303333333329</v>
      </c>
    </row>
    <row r="5989" spans="1:9" x14ac:dyDescent="0.25">
      <c r="A5989" t="s">
        <v>3218</v>
      </c>
      <c r="B5989" s="12" t="s">
        <v>162</v>
      </c>
      <c r="C5989" s="13" t="s">
        <v>3216</v>
      </c>
      <c r="D5989" s="14">
        <v>45400.535416666673</v>
      </c>
      <c r="E5989" s="14">
        <v>45400.559027777781</v>
      </c>
      <c r="F5989" s="15">
        <v>2.361111111111111E-2</v>
      </c>
      <c r="G5989" s="15">
        <v>1.805555555555555E-2</v>
      </c>
      <c r="H5989" s="13" t="s">
        <v>3096</v>
      </c>
      <c r="I5989" s="13">
        <v>485.19303333333329</v>
      </c>
    </row>
    <row r="5990" spans="1:9" x14ac:dyDescent="0.25">
      <c r="A5990" t="s">
        <v>3231</v>
      </c>
      <c r="B5990" s="9" t="s">
        <v>12</v>
      </c>
      <c r="C5990" s="8" t="s">
        <v>1391</v>
      </c>
      <c r="D5990" s="10">
        <v>45369.517361111109</v>
      </c>
      <c r="E5990" s="10">
        <v>45369.540972222218</v>
      </c>
      <c r="F5990" s="11">
        <v>2.361111111111111E-2</v>
      </c>
      <c r="G5990" s="11">
        <v>5.5555555555555552E-2</v>
      </c>
      <c r="H5990" s="8" t="s">
        <v>3096</v>
      </c>
      <c r="I5990" s="8">
        <v>485.19303333333329</v>
      </c>
    </row>
    <row r="5991" spans="1:9" x14ac:dyDescent="0.25">
      <c r="A5991" t="s">
        <v>256</v>
      </c>
      <c r="B5991" s="12" t="s">
        <v>130</v>
      </c>
      <c r="C5991" s="13" t="s">
        <v>22</v>
      </c>
      <c r="D5991" s="14">
        <v>45335.234027777777</v>
      </c>
      <c r="E5991" s="14">
        <v>45335.257638888892</v>
      </c>
      <c r="F5991" s="15">
        <v>2.361111111111111E-2</v>
      </c>
      <c r="G5991" s="15">
        <v>1.569444444444444</v>
      </c>
      <c r="H5991" s="13" t="s">
        <v>3096</v>
      </c>
      <c r="I5991" s="13">
        <v>485.19303333333329</v>
      </c>
    </row>
    <row r="5992" spans="1:9" x14ac:dyDescent="0.25">
      <c r="A5992" t="s">
        <v>2282</v>
      </c>
      <c r="B5992" s="12" t="s">
        <v>18</v>
      </c>
      <c r="C5992" s="13" t="s">
        <v>1012</v>
      </c>
      <c r="D5992" s="14">
        <v>45609.074999999997</v>
      </c>
      <c r="E5992" s="14">
        <v>45609.098611111112</v>
      </c>
      <c r="F5992" s="15">
        <v>2.361111111111111E-2</v>
      </c>
      <c r="G5992" s="15">
        <v>3.7576388888888892</v>
      </c>
      <c r="H5992" s="13" t="s">
        <v>3277</v>
      </c>
      <c r="I5992" s="13">
        <v>485.19303333333329</v>
      </c>
    </row>
    <row r="5993" spans="1:9" x14ac:dyDescent="0.25">
      <c r="A5993" t="s">
        <v>623</v>
      </c>
      <c r="B5993" s="9" t="s">
        <v>622</v>
      </c>
      <c r="C5993" s="8" t="s">
        <v>18</v>
      </c>
      <c r="D5993" s="10">
        <v>45609.964583333327</v>
      </c>
      <c r="E5993" s="10">
        <v>45609.988194444442</v>
      </c>
      <c r="F5993" s="11">
        <v>2.361111111111111E-2</v>
      </c>
      <c r="G5993" s="11">
        <v>-0.91319444444444442</v>
      </c>
      <c r="H5993" s="8" t="s">
        <v>3277</v>
      </c>
      <c r="I5993" s="8">
        <v>485.19303333333329</v>
      </c>
    </row>
    <row r="5994" spans="1:9" x14ac:dyDescent="0.25">
      <c r="A5994" t="s">
        <v>2307</v>
      </c>
      <c r="B5994" s="12" t="s">
        <v>775</v>
      </c>
      <c r="C5994" s="13" t="s">
        <v>162</v>
      </c>
      <c r="D5994" s="14">
        <v>45506.98333333333</v>
      </c>
      <c r="E5994" s="14">
        <v>45507.006944444453</v>
      </c>
      <c r="F5994" s="15">
        <v>2.361111111111111E-2</v>
      </c>
      <c r="G5994" s="15">
        <v>-0.18819444444444439</v>
      </c>
      <c r="H5994" s="13" t="s">
        <v>3277</v>
      </c>
      <c r="I5994" s="13">
        <v>485.19303333333329</v>
      </c>
    </row>
    <row r="5995" spans="1:9" x14ac:dyDescent="0.25">
      <c r="A5995" t="s">
        <v>3402</v>
      </c>
      <c r="B5995" s="12" t="s">
        <v>91</v>
      </c>
      <c r="C5995" s="13" t="s">
        <v>660</v>
      </c>
      <c r="D5995" s="14">
        <v>45439.701388888891</v>
      </c>
      <c r="E5995" s="14">
        <v>45439.724999999999</v>
      </c>
      <c r="F5995" s="15">
        <v>2.361111111111111E-2</v>
      </c>
      <c r="G5995" s="15">
        <v>4.9305555555555547E-2</v>
      </c>
      <c r="H5995" s="13" t="s">
        <v>3277</v>
      </c>
      <c r="I5995" s="13">
        <v>485.19303333333329</v>
      </c>
    </row>
    <row r="5996" spans="1:9" x14ac:dyDescent="0.25">
      <c r="A5996" t="s">
        <v>3430</v>
      </c>
      <c r="B5996" s="9" t="s">
        <v>1000</v>
      </c>
      <c r="C5996" s="8" t="s">
        <v>1016</v>
      </c>
      <c r="D5996" s="10">
        <v>45391.565972222219</v>
      </c>
      <c r="E5996" s="10">
        <v>45391.589583333327</v>
      </c>
      <c r="F5996" s="11">
        <v>2.361111111111111E-2</v>
      </c>
      <c r="G5996" s="11">
        <v>0.92847222222222225</v>
      </c>
      <c r="H5996" s="8" t="s">
        <v>3277</v>
      </c>
      <c r="I5996" s="8">
        <v>485.19303333333329</v>
      </c>
    </row>
    <row r="5997" spans="1:9" x14ac:dyDescent="0.25">
      <c r="A5997" t="s">
        <v>1816</v>
      </c>
      <c r="B5997" s="9" t="s">
        <v>898</v>
      </c>
      <c r="C5997" s="8" t="s">
        <v>240</v>
      </c>
      <c r="D5997" s="10">
        <v>45342.07708333333</v>
      </c>
      <c r="E5997" s="10">
        <v>45342.100694444453</v>
      </c>
      <c r="F5997" s="11">
        <v>2.361111111111111E-2</v>
      </c>
      <c r="G5997" s="11">
        <v>1.661111111111111</v>
      </c>
      <c r="H5997" s="8" t="s">
        <v>3277</v>
      </c>
      <c r="I5997" s="8">
        <v>485.19303333333329</v>
      </c>
    </row>
    <row r="5998" spans="1:9" x14ac:dyDescent="0.25">
      <c r="A5998" t="s">
        <v>2282</v>
      </c>
      <c r="B5998" s="12" t="s">
        <v>18</v>
      </c>
      <c r="C5998" s="13" t="s">
        <v>1012</v>
      </c>
      <c r="D5998" s="14">
        <v>45609.074999999997</v>
      </c>
      <c r="E5998" s="14">
        <v>45609.098611111112</v>
      </c>
      <c r="F5998" s="15">
        <v>2.361111111111111E-2</v>
      </c>
      <c r="G5998" s="15">
        <v>3.7576388888888892</v>
      </c>
      <c r="H5998" s="13" t="s">
        <v>3484</v>
      </c>
      <c r="I5998" s="13">
        <v>485.19303333333329</v>
      </c>
    </row>
    <row r="5999" spans="1:9" x14ac:dyDescent="0.25">
      <c r="A5999" t="s">
        <v>623</v>
      </c>
      <c r="B5999" s="9" t="s">
        <v>622</v>
      </c>
      <c r="C5999" s="8" t="s">
        <v>18</v>
      </c>
      <c r="D5999" s="10">
        <v>45609.964583333327</v>
      </c>
      <c r="E5999" s="10">
        <v>45609.988194444442</v>
      </c>
      <c r="F5999" s="11">
        <v>2.361111111111111E-2</v>
      </c>
      <c r="G5999" s="11">
        <v>-0.91319444444444442</v>
      </c>
      <c r="H5999" s="8" t="s">
        <v>3484</v>
      </c>
      <c r="I5999" s="8">
        <v>485.19303333333329</v>
      </c>
    </row>
    <row r="6000" spans="1:9" x14ac:dyDescent="0.25">
      <c r="A6000" t="s">
        <v>2307</v>
      </c>
      <c r="B6000" s="12" t="s">
        <v>775</v>
      </c>
      <c r="C6000" s="13" t="s">
        <v>162</v>
      </c>
      <c r="D6000" s="14">
        <v>45506.98333333333</v>
      </c>
      <c r="E6000" s="14">
        <v>45507.006944444453</v>
      </c>
      <c r="F6000" s="15">
        <v>2.361111111111111E-2</v>
      </c>
      <c r="G6000" s="15">
        <v>-0.18819444444444439</v>
      </c>
      <c r="H6000" s="13" t="s">
        <v>3484</v>
      </c>
      <c r="I6000" s="13">
        <v>485.19303333333329</v>
      </c>
    </row>
    <row r="6001" spans="1:9" x14ac:dyDescent="0.25">
      <c r="A6001" t="s">
        <v>3402</v>
      </c>
      <c r="B6001" s="12" t="s">
        <v>91</v>
      </c>
      <c r="C6001" s="13" t="s">
        <v>660</v>
      </c>
      <c r="D6001" s="14">
        <v>45439.701388888891</v>
      </c>
      <c r="E6001" s="14">
        <v>45439.724999999999</v>
      </c>
      <c r="F6001" s="15">
        <v>2.361111111111111E-2</v>
      </c>
      <c r="G6001" s="15">
        <v>4.9305555555555547E-2</v>
      </c>
      <c r="H6001" s="13" t="s">
        <v>3484</v>
      </c>
      <c r="I6001" s="13">
        <v>485.19303333333329</v>
      </c>
    </row>
    <row r="6002" spans="1:9" x14ac:dyDescent="0.25">
      <c r="A6002" t="s">
        <v>3430</v>
      </c>
      <c r="B6002" s="9" t="s">
        <v>1000</v>
      </c>
      <c r="C6002" s="8" t="s">
        <v>1016</v>
      </c>
      <c r="D6002" s="10">
        <v>45391.565972222219</v>
      </c>
      <c r="E6002" s="10">
        <v>45391.589583333327</v>
      </c>
      <c r="F6002" s="11">
        <v>2.361111111111111E-2</v>
      </c>
      <c r="G6002" s="11">
        <v>0.92847222222222225</v>
      </c>
      <c r="H6002" s="8" t="s">
        <v>3484</v>
      </c>
      <c r="I6002" s="8">
        <v>485.19303333333329</v>
      </c>
    </row>
    <row r="6003" spans="1:9" x14ac:dyDescent="0.25">
      <c r="A6003" t="s">
        <v>1816</v>
      </c>
      <c r="B6003" s="9" t="s">
        <v>898</v>
      </c>
      <c r="C6003" s="8" t="s">
        <v>240</v>
      </c>
      <c r="D6003" s="10">
        <v>45342.07708333333</v>
      </c>
      <c r="E6003" s="10">
        <v>45342.100694444453</v>
      </c>
      <c r="F6003" s="11">
        <v>2.361111111111111E-2</v>
      </c>
      <c r="G6003" s="11">
        <v>1.661111111111111</v>
      </c>
      <c r="H6003" s="8" t="s">
        <v>3484</v>
      </c>
      <c r="I6003" s="8">
        <v>485.19303333333329</v>
      </c>
    </row>
    <row r="6004" spans="1:9" x14ac:dyDescent="0.25">
      <c r="A6004" t="s">
        <v>3591</v>
      </c>
      <c r="B6004" s="12" t="s">
        <v>3590</v>
      </c>
      <c r="C6004" s="13" t="s">
        <v>613</v>
      </c>
      <c r="D6004" s="14">
        <v>45514.5</v>
      </c>
      <c r="E6004" s="14">
        <v>45514.523611111108</v>
      </c>
      <c r="F6004" s="15">
        <v>2.361111111111111E-2</v>
      </c>
      <c r="G6004" s="15">
        <v>0.89166666666666672</v>
      </c>
      <c r="H6004" s="13" t="s">
        <v>3485</v>
      </c>
      <c r="I6004" s="13">
        <v>485.19303333333329</v>
      </c>
    </row>
    <row r="6005" spans="1:9" x14ac:dyDescent="0.25">
      <c r="A6005" t="s">
        <v>3659</v>
      </c>
      <c r="B6005" s="12" t="s">
        <v>58</v>
      </c>
      <c r="C6005" s="13" t="s">
        <v>158</v>
      </c>
      <c r="D6005" s="14">
        <v>45380.633333333331</v>
      </c>
      <c r="E6005" s="14">
        <v>45380.656944444447</v>
      </c>
      <c r="F6005" s="15">
        <v>2.361111111111111E-2</v>
      </c>
      <c r="G6005" s="15">
        <v>6.3194444444444442E-2</v>
      </c>
      <c r="H6005" s="13" t="s">
        <v>3485</v>
      </c>
      <c r="I6005" s="13">
        <v>485.19303333333329</v>
      </c>
    </row>
    <row r="6006" spans="1:9" x14ac:dyDescent="0.25">
      <c r="A6006" t="s">
        <v>3684</v>
      </c>
      <c r="B6006" s="12" t="s">
        <v>416</v>
      </c>
      <c r="C6006" s="13" t="s">
        <v>1650</v>
      </c>
      <c r="D6006" s="14">
        <v>45340.634722222218</v>
      </c>
      <c r="E6006" s="14">
        <v>45340.658333333333</v>
      </c>
      <c r="F6006" s="15">
        <v>2.361111111111111E-2</v>
      </c>
      <c r="G6006" s="15">
        <v>1.129861111111111</v>
      </c>
      <c r="H6006" s="13" t="s">
        <v>3485</v>
      </c>
      <c r="I6006" s="13">
        <v>485.19303333333329</v>
      </c>
    </row>
    <row r="6007" spans="1:9" x14ac:dyDescent="0.25">
      <c r="A6007" t="s">
        <v>3871</v>
      </c>
      <c r="B6007" s="12" t="s">
        <v>340</v>
      </c>
      <c r="C6007" s="13" t="s">
        <v>12</v>
      </c>
      <c r="D6007" s="14">
        <v>45417.489583333343</v>
      </c>
      <c r="E6007" s="14">
        <v>45417.513194444437</v>
      </c>
      <c r="F6007" s="15">
        <v>2.361111111111111E-2</v>
      </c>
      <c r="G6007" s="15">
        <v>9.4444444444444442E-2</v>
      </c>
      <c r="H6007" s="13" t="s">
        <v>3703</v>
      </c>
      <c r="I6007" s="13">
        <v>485.19303333333329</v>
      </c>
    </row>
    <row r="6008" spans="1:9" x14ac:dyDescent="0.25">
      <c r="A6008" t="s">
        <v>3921</v>
      </c>
      <c r="B6008" s="9" t="s">
        <v>37</v>
      </c>
      <c r="C6008" s="8" t="s">
        <v>26</v>
      </c>
      <c r="D6008" s="10">
        <v>45679.908333333333</v>
      </c>
      <c r="E6008" s="10">
        <v>45679.931944444441</v>
      </c>
      <c r="F6008" s="11">
        <v>2.361111111111111E-2</v>
      </c>
      <c r="G6008" s="11">
        <v>1.0625</v>
      </c>
      <c r="H6008" s="8" t="s">
        <v>3918</v>
      </c>
      <c r="I6008" s="8">
        <v>485.19303333333329</v>
      </c>
    </row>
    <row r="6009" spans="1:9" x14ac:dyDescent="0.25">
      <c r="A6009" t="s">
        <v>2583</v>
      </c>
      <c r="B6009" s="9" t="s">
        <v>242</v>
      </c>
      <c r="C6009" s="8" t="s">
        <v>105</v>
      </c>
      <c r="D6009" s="10">
        <v>45656.59652777778</v>
      </c>
      <c r="E6009" s="10">
        <v>45656.620138888888</v>
      </c>
      <c r="F6009" s="11">
        <v>2.361111111111111E-2</v>
      </c>
      <c r="G6009" s="11">
        <v>4.2361111111111113E-2</v>
      </c>
      <c r="H6009" s="8" t="s">
        <v>3918</v>
      </c>
      <c r="I6009" s="8">
        <v>485.19303333333329</v>
      </c>
    </row>
    <row r="6010" spans="1:9" x14ac:dyDescent="0.25">
      <c r="A6010" t="s">
        <v>1658</v>
      </c>
      <c r="B6010" s="12" t="s">
        <v>246</v>
      </c>
      <c r="C6010" s="13" t="s">
        <v>486</v>
      </c>
      <c r="D6010" s="14">
        <v>45491.54791666667</v>
      </c>
      <c r="E6010" s="14">
        <v>45491.571527777778</v>
      </c>
      <c r="F6010" s="15">
        <v>2.361111111111111E-2</v>
      </c>
      <c r="G6010" s="15">
        <v>2.222222222222222E-2</v>
      </c>
      <c r="H6010" s="13" t="s">
        <v>4100</v>
      </c>
      <c r="I6010" s="13">
        <v>485.19303333333329</v>
      </c>
    </row>
    <row r="6011" spans="1:9" x14ac:dyDescent="0.25">
      <c r="A6011" t="s">
        <v>2482</v>
      </c>
      <c r="B6011" s="12" t="s">
        <v>12</v>
      </c>
      <c r="C6011" s="13" t="s">
        <v>660</v>
      </c>
      <c r="D6011" s="14">
        <v>45387.790972222218</v>
      </c>
      <c r="E6011" s="14">
        <v>45387.814583333333</v>
      </c>
      <c r="F6011" s="15">
        <v>2.361111111111111E-2</v>
      </c>
      <c r="G6011" s="15">
        <v>5.8333333333333327E-2</v>
      </c>
      <c r="H6011" s="13" t="s">
        <v>4100</v>
      </c>
      <c r="I6011" s="13">
        <v>485.19303333333329</v>
      </c>
    </row>
    <row r="6012" spans="1:9" x14ac:dyDescent="0.25">
      <c r="A6012" t="s">
        <v>256</v>
      </c>
      <c r="B6012" s="12" t="s">
        <v>130</v>
      </c>
      <c r="C6012" s="13" t="s">
        <v>22</v>
      </c>
      <c r="D6012" s="14">
        <v>45377.956250000003</v>
      </c>
      <c r="E6012" s="14">
        <v>45377.979861111111</v>
      </c>
      <c r="F6012" s="15">
        <v>2.361111111111111E-2</v>
      </c>
      <c r="G6012" s="15">
        <v>0.68680555555555556</v>
      </c>
      <c r="H6012" s="13" t="s">
        <v>4100</v>
      </c>
      <c r="I6012" s="13">
        <v>485.19303333333329</v>
      </c>
    </row>
    <row r="6013" spans="1:9" x14ac:dyDescent="0.25">
      <c r="A6013" t="s">
        <v>1318</v>
      </c>
      <c r="B6013" s="12" t="s">
        <v>246</v>
      </c>
      <c r="C6013" s="13" t="s">
        <v>105</v>
      </c>
      <c r="D6013" s="14">
        <v>45643.145138888889</v>
      </c>
      <c r="E6013" s="14">
        <v>45643.168749999997</v>
      </c>
      <c r="F6013" s="15">
        <v>2.361111111111111E-2</v>
      </c>
      <c r="G6013" s="15">
        <v>0.56319444444444444</v>
      </c>
      <c r="H6013" s="13" t="s">
        <v>4288</v>
      </c>
      <c r="I6013" s="13">
        <v>485.19303333333329</v>
      </c>
    </row>
    <row r="6014" spans="1:9" x14ac:dyDescent="0.25">
      <c r="A6014" t="s">
        <v>461</v>
      </c>
      <c r="B6014" s="9" t="s">
        <v>460</v>
      </c>
      <c r="C6014" s="8" t="s">
        <v>18</v>
      </c>
      <c r="D6014" s="10">
        <v>45584.874305555553</v>
      </c>
      <c r="E6014" s="10">
        <v>45584.897916666669</v>
      </c>
      <c r="F6014" s="11">
        <v>2.361111111111111E-2</v>
      </c>
      <c r="G6014" s="11">
        <v>1.0798611111111109</v>
      </c>
      <c r="H6014" s="8" t="s">
        <v>4288</v>
      </c>
      <c r="I6014" s="8">
        <v>485.19303333333329</v>
      </c>
    </row>
    <row r="6015" spans="1:9" x14ac:dyDescent="0.25">
      <c r="A6015" t="s">
        <v>4400</v>
      </c>
      <c r="B6015" s="9" t="s">
        <v>466</v>
      </c>
      <c r="C6015" s="8" t="s">
        <v>12</v>
      </c>
      <c r="D6015" s="10">
        <v>45453.620138888888</v>
      </c>
      <c r="E6015" s="10">
        <v>45453.643750000003</v>
      </c>
      <c r="F6015" s="11">
        <v>2.361111111111111E-2</v>
      </c>
      <c r="G6015" s="11">
        <v>0.89861111111111114</v>
      </c>
      <c r="H6015" s="8" t="s">
        <v>4288</v>
      </c>
      <c r="I6015" s="8">
        <v>485.19303333333329</v>
      </c>
    </row>
    <row r="6016" spans="1:9" x14ac:dyDescent="0.25">
      <c r="A6016" t="s">
        <v>2329</v>
      </c>
      <c r="B6016" s="12" t="s">
        <v>689</v>
      </c>
      <c r="C6016" s="13" t="s">
        <v>68</v>
      </c>
      <c r="D6016" s="14">
        <v>45397.870833333327</v>
      </c>
      <c r="E6016" s="14">
        <v>45397.894444444442</v>
      </c>
      <c r="F6016" s="15">
        <v>2.361111111111111E-2</v>
      </c>
      <c r="G6016" s="15">
        <v>1.880555555555556</v>
      </c>
      <c r="H6016" s="13" t="s">
        <v>4288</v>
      </c>
      <c r="I6016" s="13">
        <v>485.19303333333329</v>
      </c>
    </row>
    <row r="6017" spans="1:9" x14ac:dyDescent="0.25">
      <c r="A6017" t="s">
        <v>4691</v>
      </c>
      <c r="B6017" s="9" t="s">
        <v>89</v>
      </c>
      <c r="C6017" s="8" t="s">
        <v>4056</v>
      </c>
      <c r="D6017" s="10">
        <v>45599.765972222223</v>
      </c>
      <c r="E6017" s="10">
        <v>45599.789583333331</v>
      </c>
      <c r="F6017" s="11">
        <v>2.361111111111111E-2</v>
      </c>
      <c r="G6017" s="11">
        <v>8.4722222222222227E-2</v>
      </c>
      <c r="H6017" s="8" t="s">
        <v>4654</v>
      </c>
      <c r="I6017" s="8">
        <v>485.19303333333329</v>
      </c>
    </row>
    <row r="6018" spans="1:9" x14ac:dyDescent="0.25">
      <c r="A6018" t="s">
        <v>559</v>
      </c>
      <c r="B6018" s="9" t="s">
        <v>18</v>
      </c>
      <c r="C6018" s="8" t="s">
        <v>221</v>
      </c>
      <c r="D6018" s="10">
        <v>45593.910416666673</v>
      </c>
      <c r="E6018" s="10">
        <v>45593.934027777781</v>
      </c>
      <c r="F6018" s="11">
        <v>2.361111111111111E-2</v>
      </c>
      <c r="G6018" s="11">
        <v>-0.92361111111111116</v>
      </c>
      <c r="H6018" s="8" t="s">
        <v>4654</v>
      </c>
      <c r="I6018" s="8">
        <v>485.19303333333329</v>
      </c>
    </row>
    <row r="6019" spans="1:9" x14ac:dyDescent="0.25">
      <c r="A6019" t="s">
        <v>4768</v>
      </c>
      <c r="B6019" s="9" t="s">
        <v>4767</v>
      </c>
      <c r="C6019" s="8" t="s">
        <v>232</v>
      </c>
      <c r="D6019" s="10">
        <v>45389.044444444437</v>
      </c>
      <c r="E6019" s="10">
        <v>45389.068055555559</v>
      </c>
      <c r="F6019" s="11">
        <v>2.361111111111111E-2</v>
      </c>
      <c r="G6019" s="11">
        <v>0.6791666666666667</v>
      </c>
      <c r="H6019" s="8" t="s">
        <v>4654</v>
      </c>
      <c r="I6019" s="8">
        <v>485.19303333333329</v>
      </c>
    </row>
    <row r="6020" spans="1:9" x14ac:dyDescent="0.25">
      <c r="A6020" t="s">
        <v>4807</v>
      </c>
      <c r="B6020" s="9" t="s">
        <v>1296</v>
      </c>
      <c r="C6020" s="8" t="s">
        <v>4805</v>
      </c>
      <c r="D6020" s="10">
        <v>45633.013194444437</v>
      </c>
      <c r="E6020" s="10">
        <v>45633.036805555559</v>
      </c>
      <c r="F6020" s="11">
        <v>2.361111111111111E-2</v>
      </c>
      <c r="G6020" s="11">
        <v>5.486111111111111E-2</v>
      </c>
      <c r="H6020" s="8" t="s">
        <v>4776</v>
      </c>
      <c r="I6020" s="8">
        <v>485.19303333333329</v>
      </c>
    </row>
    <row r="6021" spans="1:9" x14ac:dyDescent="0.25">
      <c r="A6021" t="s">
        <v>4843</v>
      </c>
      <c r="B6021" s="9" t="s">
        <v>2568</v>
      </c>
      <c r="C6021" s="8" t="s">
        <v>125</v>
      </c>
      <c r="D6021" s="10">
        <v>45578.941666666673</v>
      </c>
      <c r="E6021" s="10">
        <v>45578.965277777781</v>
      </c>
      <c r="F6021" s="11">
        <v>2.361111111111111E-2</v>
      </c>
      <c r="G6021" s="11">
        <v>0.5854166666666667</v>
      </c>
      <c r="H6021" s="8" t="s">
        <v>4776</v>
      </c>
      <c r="I6021" s="8">
        <v>485.19303333333329</v>
      </c>
    </row>
    <row r="6022" spans="1:9" x14ac:dyDescent="0.25">
      <c r="A6022" t="s">
        <v>2040</v>
      </c>
      <c r="B6022" s="12" t="s">
        <v>166</v>
      </c>
      <c r="C6022" s="13" t="s">
        <v>12</v>
      </c>
      <c r="D6022" s="14">
        <v>45481.57916666667</v>
      </c>
      <c r="E6022" s="14">
        <v>45481.602777777778</v>
      </c>
      <c r="F6022" s="15">
        <v>2.361111111111111E-2</v>
      </c>
      <c r="G6022" s="15">
        <v>2.9986111111111109</v>
      </c>
      <c r="H6022" s="13" t="s">
        <v>4776</v>
      </c>
      <c r="I6022" s="13">
        <v>485.19303333333329</v>
      </c>
    </row>
    <row r="6023" spans="1:9" x14ac:dyDescent="0.25">
      <c r="A6023" t="s">
        <v>4521</v>
      </c>
      <c r="B6023" s="9" t="s">
        <v>206</v>
      </c>
      <c r="C6023" s="8" t="s">
        <v>180</v>
      </c>
      <c r="D6023" s="10">
        <v>45461.474305555559</v>
      </c>
      <c r="E6023" s="10">
        <v>45461.497916666667</v>
      </c>
      <c r="F6023" s="11">
        <v>2.361111111111111E-2</v>
      </c>
      <c r="G6023" s="11">
        <v>5.9027777777777783E-2</v>
      </c>
      <c r="H6023" s="8" t="s">
        <v>4776</v>
      </c>
      <c r="I6023" s="8">
        <v>485.19303333333329</v>
      </c>
    </row>
    <row r="6024" spans="1:9" x14ac:dyDescent="0.25">
      <c r="A6024" t="s">
        <v>342</v>
      </c>
      <c r="B6024" s="9" t="s">
        <v>12</v>
      </c>
      <c r="C6024" s="8" t="s">
        <v>340</v>
      </c>
      <c r="D6024" s="10">
        <v>45393.933333333327</v>
      </c>
      <c r="E6024" s="10">
        <v>45393.956250000003</v>
      </c>
      <c r="F6024" s="11">
        <v>2.2916666666666669E-2</v>
      </c>
      <c r="G6024" s="11">
        <v>0.1027777777777778</v>
      </c>
      <c r="H6024" s="8" t="s">
        <v>11</v>
      </c>
      <c r="I6024" s="8">
        <v>470.92265000000003</v>
      </c>
    </row>
    <row r="6025" spans="1:9" x14ac:dyDescent="0.25">
      <c r="A6025" t="s">
        <v>461</v>
      </c>
      <c r="B6025" s="12" t="s">
        <v>460</v>
      </c>
      <c r="C6025" s="13" t="s">
        <v>18</v>
      </c>
      <c r="D6025" s="14">
        <v>45628.948611111111</v>
      </c>
      <c r="E6025" s="14">
        <v>45628.97152777778</v>
      </c>
      <c r="F6025" s="15">
        <v>2.2916666666666669E-2</v>
      </c>
      <c r="G6025" s="15">
        <v>3.8409722222222218</v>
      </c>
      <c r="H6025" s="13" t="s">
        <v>418</v>
      </c>
      <c r="I6025" s="13">
        <v>470.92265000000003</v>
      </c>
    </row>
    <row r="6026" spans="1:9" x14ac:dyDescent="0.25">
      <c r="A6026" t="s">
        <v>535</v>
      </c>
      <c r="B6026" s="12" t="s">
        <v>534</v>
      </c>
      <c r="C6026" s="13" t="s">
        <v>125</v>
      </c>
      <c r="D6026" s="14">
        <v>45575.618750000001</v>
      </c>
      <c r="E6026" s="14">
        <v>45575.64166666667</v>
      </c>
      <c r="F6026" s="15">
        <v>2.2916666666666669E-2</v>
      </c>
      <c r="G6026" s="15">
        <v>0.48888888888888887</v>
      </c>
      <c r="H6026" s="13" t="s">
        <v>418</v>
      </c>
      <c r="I6026" s="13">
        <v>470.92265000000003</v>
      </c>
    </row>
    <row r="6027" spans="1:9" x14ac:dyDescent="0.25">
      <c r="A6027" t="s">
        <v>804</v>
      </c>
      <c r="B6027" s="9" t="s">
        <v>803</v>
      </c>
      <c r="C6027" s="8" t="s">
        <v>12</v>
      </c>
      <c r="D6027" s="10">
        <v>45664.573611111111</v>
      </c>
      <c r="E6027" s="10">
        <v>45664.59652777778</v>
      </c>
      <c r="F6027" s="11">
        <v>2.2916666666666669E-2</v>
      </c>
      <c r="G6027" s="11">
        <v>1.215972222222222</v>
      </c>
      <c r="H6027" s="8" t="s">
        <v>791</v>
      </c>
      <c r="I6027" s="8">
        <v>470.92265000000003</v>
      </c>
    </row>
    <row r="6028" spans="1:9" x14ac:dyDescent="0.25">
      <c r="A6028" t="s">
        <v>1511</v>
      </c>
      <c r="B6028" s="9" t="s">
        <v>872</v>
      </c>
      <c r="C6028" s="8" t="s">
        <v>652</v>
      </c>
      <c r="D6028" s="10">
        <v>45361.592361111107</v>
      </c>
      <c r="E6028" s="10">
        <v>45361.615277777782</v>
      </c>
      <c r="F6028" s="11">
        <v>2.2916666666666669E-2</v>
      </c>
      <c r="G6028" s="11">
        <v>5.8333333333333327E-2</v>
      </c>
      <c r="H6028" s="8" t="s">
        <v>1314</v>
      </c>
      <c r="I6028" s="8">
        <v>470.92265000000003</v>
      </c>
    </row>
    <row r="6029" spans="1:9" x14ac:dyDescent="0.25">
      <c r="A6029" t="s">
        <v>1574</v>
      </c>
      <c r="B6029" s="9" t="s">
        <v>386</v>
      </c>
      <c r="C6029" s="8" t="s">
        <v>125</v>
      </c>
      <c r="D6029" s="10">
        <v>45674.694444444453</v>
      </c>
      <c r="E6029" s="10">
        <v>45674.717361111107</v>
      </c>
      <c r="F6029" s="11">
        <v>2.2916666666666669E-2</v>
      </c>
      <c r="G6029" s="11"/>
      <c r="H6029" s="8" t="s">
        <v>1566</v>
      </c>
      <c r="I6029" s="8">
        <v>470.92265000000003</v>
      </c>
    </row>
    <row r="6030" spans="1:9" x14ac:dyDescent="0.25">
      <c r="A6030" t="s">
        <v>1625</v>
      </c>
      <c r="B6030" s="12" t="s">
        <v>1624</v>
      </c>
      <c r="C6030" s="13" t="s">
        <v>1622</v>
      </c>
      <c r="D6030" s="14">
        <v>45629.959027777782</v>
      </c>
      <c r="E6030" s="14">
        <v>45629.981944444437</v>
      </c>
      <c r="F6030" s="15">
        <v>2.2916666666666669E-2</v>
      </c>
      <c r="G6030" s="15">
        <v>0.76388888888888884</v>
      </c>
      <c r="H6030" s="13" t="s">
        <v>1566</v>
      </c>
      <c r="I6030" s="13">
        <v>470.92265000000003</v>
      </c>
    </row>
    <row r="6031" spans="1:9" x14ac:dyDescent="0.25">
      <c r="A6031" t="s">
        <v>1642</v>
      </c>
      <c r="B6031" s="12" t="s">
        <v>1641</v>
      </c>
      <c r="C6031" s="13" t="s">
        <v>1639</v>
      </c>
      <c r="D6031" s="14">
        <v>45620.554166666669</v>
      </c>
      <c r="E6031" s="14">
        <v>45620.57708333333</v>
      </c>
      <c r="F6031" s="15">
        <v>2.2916666666666669E-2</v>
      </c>
      <c r="G6031" s="15">
        <v>7.2916666666666671E-2</v>
      </c>
      <c r="H6031" s="13" t="s">
        <v>1566</v>
      </c>
      <c r="I6031" s="13">
        <v>470.92265000000003</v>
      </c>
    </row>
    <row r="6032" spans="1:9" x14ac:dyDescent="0.25">
      <c r="A6032" t="s">
        <v>1656</v>
      </c>
      <c r="B6032" s="12" t="s">
        <v>344</v>
      </c>
      <c r="C6032" s="13" t="s">
        <v>712</v>
      </c>
      <c r="D6032" s="14">
        <v>45602.635416666657</v>
      </c>
      <c r="E6032" s="14">
        <v>45602.658333333333</v>
      </c>
      <c r="F6032" s="15">
        <v>2.2916666666666669E-2</v>
      </c>
      <c r="G6032" s="15">
        <v>5.2083333333333343E-2</v>
      </c>
      <c r="H6032" s="13" t="s">
        <v>1566</v>
      </c>
      <c r="I6032" s="13">
        <v>470.92265000000003</v>
      </c>
    </row>
    <row r="6033" spans="1:9" x14ac:dyDescent="0.25">
      <c r="A6033" t="s">
        <v>96</v>
      </c>
      <c r="B6033" s="12" t="s">
        <v>95</v>
      </c>
      <c r="C6033" s="13" t="s">
        <v>68</v>
      </c>
      <c r="D6033" s="14">
        <v>45525.726388888892</v>
      </c>
      <c r="E6033" s="14">
        <v>45525.749305555553</v>
      </c>
      <c r="F6033" s="15">
        <v>2.2916666666666669E-2</v>
      </c>
      <c r="G6033" s="15">
        <v>0.83680555555555558</v>
      </c>
      <c r="H6033" s="13" t="s">
        <v>1566</v>
      </c>
      <c r="I6033" s="13">
        <v>470.92265000000003</v>
      </c>
    </row>
    <row r="6034" spans="1:9" x14ac:dyDescent="0.25">
      <c r="A6034" t="s">
        <v>1176</v>
      </c>
      <c r="B6034" s="12" t="s">
        <v>89</v>
      </c>
      <c r="C6034" s="13" t="s">
        <v>955</v>
      </c>
      <c r="D6034" s="14">
        <v>45479.895833333343</v>
      </c>
      <c r="E6034" s="14">
        <v>45479.918749999997</v>
      </c>
      <c r="F6034" s="15">
        <v>2.2916666666666669E-2</v>
      </c>
      <c r="G6034" s="15">
        <v>0.70902777777777781</v>
      </c>
      <c r="H6034" s="13" t="s">
        <v>1566</v>
      </c>
      <c r="I6034" s="13">
        <v>470.92265000000003</v>
      </c>
    </row>
    <row r="6035" spans="1:9" x14ac:dyDescent="0.25">
      <c r="A6035" t="s">
        <v>876</v>
      </c>
      <c r="B6035" s="9" t="s">
        <v>570</v>
      </c>
      <c r="C6035" s="8" t="s">
        <v>56</v>
      </c>
      <c r="D6035" s="10">
        <v>45328.975694444453</v>
      </c>
      <c r="E6035" s="10">
        <v>45328.998611111107</v>
      </c>
      <c r="F6035" s="11">
        <v>2.2916666666666669E-2</v>
      </c>
      <c r="G6035" s="11">
        <v>1.774305555555556</v>
      </c>
      <c r="H6035" s="8" t="s">
        <v>1566</v>
      </c>
      <c r="I6035" s="8">
        <v>470.92265000000003</v>
      </c>
    </row>
    <row r="6036" spans="1:9" x14ac:dyDescent="0.25">
      <c r="A6036" t="s">
        <v>789</v>
      </c>
      <c r="B6036" s="12" t="s">
        <v>56</v>
      </c>
      <c r="C6036" s="13" t="s">
        <v>570</v>
      </c>
      <c r="D6036" s="14">
        <v>45328.768750000003</v>
      </c>
      <c r="E6036" s="14">
        <v>45328.791666666657</v>
      </c>
      <c r="F6036" s="15">
        <v>2.2916666666666669E-2</v>
      </c>
      <c r="G6036" s="15">
        <v>0.18402777777777779</v>
      </c>
      <c r="H6036" s="13" t="s">
        <v>1566</v>
      </c>
      <c r="I6036" s="13">
        <v>470.92265000000003</v>
      </c>
    </row>
    <row r="6037" spans="1:9" x14ac:dyDescent="0.25">
      <c r="A6037" t="s">
        <v>623</v>
      </c>
      <c r="B6037" s="9" t="s">
        <v>622</v>
      </c>
      <c r="C6037" s="8" t="s">
        <v>18</v>
      </c>
      <c r="D6037" s="10">
        <v>45568.743750000001</v>
      </c>
      <c r="E6037" s="10">
        <v>45568.76666666667</v>
      </c>
      <c r="F6037" s="11">
        <v>2.2916666666666669E-2</v>
      </c>
      <c r="G6037" s="11">
        <v>0.85138888888888886</v>
      </c>
      <c r="H6037" s="8" t="s">
        <v>1908</v>
      </c>
      <c r="I6037" s="8">
        <v>470.92265000000003</v>
      </c>
    </row>
    <row r="6038" spans="1:9" x14ac:dyDescent="0.25">
      <c r="A6038" t="s">
        <v>2106</v>
      </c>
      <c r="B6038" s="12" t="s">
        <v>2102</v>
      </c>
      <c r="C6038" s="13" t="s">
        <v>2104</v>
      </c>
      <c r="D6038" s="14">
        <v>45430.779166666667</v>
      </c>
      <c r="E6038" s="14">
        <v>45430.802083333343</v>
      </c>
      <c r="F6038" s="15">
        <v>2.2916666666666669E-2</v>
      </c>
      <c r="G6038" s="15">
        <v>8.1250000000000003E-2</v>
      </c>
      <c r="H6038" s="13" t="s">
        <v>1908</v>
      </c>
      <c r="I6038" s="13">
        <v>470.92265000000003</v>
      </c>
    </row>
    <row r="6039" spans="1:9" x14ac:dyDescent="0.25">
      <c r="A6039" t="s">
        <v>2257</v>
      </c>
      <c r="B6039" s="12" t="s">
        <v>79</v>
      </c>
      <c r="C6039" s="13" t="s">
        <v>517</v>
      </c>
      <c r="D6039" s="14">
        <v>45623.122916666667</v>
      </c>
      <c r="E6039" s="14">
        <v>45623.145833333343</v>
      </c>
      <c r="F6039" s="15">
        <v>2.2916666666666669E-2</v>
      </c>
      <c r="G6039" s="15">
        <v>0.60347222222222219</v>
      </c>
      <c r="H6039" s="13" t="s">
        <v>2207</v>
      </c>
      <c r="I6039" s="13">
        <v>470.92265000000003</v>
      </c>
    </row>
    <row r="6040" spans="1:9" x14ac:dyDescent="0.25">
      <c r="A6040" t="s">
        <v>1283</v>
      </c>
      <c r="B6040" s="12" t="s">
        <v>156</v>
      </c>
      <c r="C6040" s="13" t="s">
        <v>30</v>
      </c>
      <c r="D6040" s="14">
        <v>45561.941666666673</v>
      </c>
      <c r="E6040" s="14">
        <v>45561.964583333327</v>
      </c>
      <c r="F6040" s="15">
        <v>2.2916666666666669E-2</v>
      </c>
      <c r="G6040" s="15">
        <v>-0.96180555555555558</v>
      </c>
      <c r="H6040" s="13" t="s">
        <v>2207</v>
      </c>
      <c r="I6040" s="13">
        <v>470.92265000000003</v>
      </c>
    </row>
    <row r="6041" spans="1:9" x14ac:dyDescent="0.25">
      <c r="A6041" t="s">
        <v>96</v>
      </c>
      <c r="B6041" s="12" t="s">
        <v>95</v>
      </c>
      <c r="C6041" s="13" t="s">
        <v>68</v>
      </c>
      <c r="D6041" s="14">
        <v>45603.863194444442</v>
      </c>
      <c r="E6041" s="14">
        <v>45603.886111111111</v>
      </c>
      <c r="F6041" s="15">
        <v>2.2916666666666669E-2</v>
      </c>
      <c r="G6041" s="15">
        <v>9.8611111111111108E-2</v>
      </c>
      <c r="H6041" s="13" t="s">
        <v>2502</v>
      </c>
      <c r="I6041" s="13">
        <v>470.92265000000003</v>
      </c>
    </row>
    <row r="6042" spans="1:9" x14ac:dyDescent="0.25">
      <c r="A6042" t="s">
        <v>430</v>
      </c>
      <c r="B6042" s="12" t="s">
        <v>221</v>
      </c>
      <c r="C6042" s="13" t="s">
        <v>89</v>
      </c>
      <c r="D6042" s="14">
        <v>45559.636111111111</v>
      </c>
      <c r="E6042" s="14">
        <v>45559.65902777778</v>
      </c>
      <c r="F6042" s="15">
        <v>2.2916666666666669E-2</v>
      </c>
      <c r="G6042" s="15">
        <v>1.2124999999999999</v>
      </c>
      <c r="H6042" s="13" t="s">
        <v>2858</v>
      </c>
      <c r="I6042" s="13">
        <v>470.92265000000003</v>
      </c>
    </row>
    <row r="6043" spans="1:9" x14ac:dyDescent="0.25">
      <c r="A6043" t="s">
        <v>2938</v>
      </c>
      <c r="B6043" s="9" t="s">
        <v>2937</v>
      </c>
      <c r="C6043" s="8" t="s">
        <v>763</v>
      </c>
      <c r="D6043" s="10">
        <v>45540.753472222219</v>
      </c>
      <c r="E6043" s="10">
        <v>45540.776388888888</v>
      </c>
      <c r="F6043" s="11">
        <v>2.2916666666666669E-2</v>
      </c>
      <c r="G6043" s="11">
        <v>7.9861111111111105E-2</v>
      </c>
      <c r="H6043" s="8" t="s">
        <v>2858</v>
      </c>
      <c r="I6043" s="8">
        <v>470.92265000000003</v>
      </c>
    </row>
    <row r="6044" spans="1:9" x14ac:dyDescent="0.25">
      <c r="A6044" t="s">
        <v>959</v>
      </c>
      <c r="B6044" s="12" t="s">
        <v>283</v>
      </c>
      <c r="C6044" s="13" t="s">
        <v>425</v>
      </c>
      <c r="D6044" s="14">
        <v>45467.838194444441</v>
      </c>
      <c r="E6044" s="14">
        <v>45467.861111111109</v>
      </c>
      <c r="F6044" s="15">
        <v>2.2916666666666669E-2</v>
      </c>
      <c r="G6044" s="15">
        <v>1.945138888888889</v>
      </c>
      <c r="H6044" s="13" t="s">
        <v>2858</v>
      </c>
      <c r="I6044" s="13">
        <v>470.92265000000003</v>
      </c>
    </row>
    <row r="6045" spans="1:9" x14ac:dyDescent="0.25">
      <c r="A6045" t="s">
        <v>3162</v>
      </c>
      <c r="B6045" s="9" t="s">
        <v>22</v>
      </c>
      <c r="C6045" s="8" t="s">
        <v>3160</v>
      </c>
      <c r="D6045" s="10">
        <v>45522.636805555558</v>
      </c>
      <c r="E6045" s="10">
        <v>45522.659722222219</v>
      </c>
      <c r="F6045" s="11">
        <v>2.2916666666666669E-2</v>
      </c>
      <c r="G6045" s="11">
        <v>7.4305555555555555E-2</v>
      </c>
      <c r="H6045" s="8" t="s">
        <v>3096</v>
      </c>
      <c r="I6045" s="8">
        <v>470.92265000000003</v>
      </c>
    </row>
    <row r="6046" spans="1:9" x14ac:dyDescent="0.25">
      <c r="A6046" t="s">
        <v>1283</v>
      </c>
      <c r="B6046" s="9" t="s">
        <v>156</v>
      </c>
      <c r="C6046" s="8" t="s">
        <v>30</v>
      </c>
      <c r="D6046" s="10">
        <v>45513.79583333333</v>
      </c>
      <c r="E6046" s="10">
        <v>45513.818749999999</v>
      </c>
      <c r="F6046" s="11">
        <v>2.2916666666666669E-2</v>
      </c>
      <c r="G6046" s="11">
        <v>1.0118055555555561</v>
      </c>
      <c r="H6046" s="8" t="s">
        <v>3096</v>
      </c>
      <c r="I6046" s="8">
        <v>470.92265000000003</v>
      </c>
    </row>
    <row r="6047" spans="1:9" x14ac:dyDescent="0.25">
      <c r="A6047" t="s">
        <v>2088</v>
      </c>
      <c r="B6047" s="12" t="s">
        <v>89</v>
      </c>
      <c r="C6047" s="13" t="s">
        <v>180</v>
      </c>
      <c r="D6047" s="14">
        <v>45629.704861111109</v>
      </c>
      <c r="E6047" s="14">
        <v>45629.727777777778</v>
      </c>
      <c r="F6047" s="15">
        <v>2.2916666666666669E-2</v>
      </c>
      <c r="G6047" s="15">
        <v>0.9291666666666667</v>
      </c>
      <c r="H6047" s="13" t="s">
        <v>3277</v>
      </c>
      <c r="I6047" s="13">
        <v>470.92265000000003</v>
      </c>
    </row>
    <row r="6048" spans="1:9" x14ac:dyDescent="0.25">
      <c r="A6048" t="s">
        <v>463</v>
      </c>
      <c r="B6048" s="12" t="s">
        <v>22</v>
      </c>
      <c r="C6048" s="13" t="s">
        <v>130</v>
      </c>
      <c r="D6048" s="14">
        <v>45508.661805555559</v>
      </c>
      <c r="E6048" s="14">
        <v>45508.68472222222</v>
      </c>
      <c r="F6048" s="15">
        <v>2.2916666666666669E-2</v>
      </c>
      <c r="G6048" s="15">
        <v>4.8611111111111112E-2</v>
      </c>
      <c r="H6048" s="13" t="s">
        <v>3277</v>
      </c>
      <c r="I6048" s="13">
        <v>470.92265000000003</v>
      </c>
    </row>
    <row r="6049" spans="1:9" x14ac:dyDescent="0.25">
      <c r="A6049" t="s">
        <v>2088</v>
      </c>
      <c r="B6049" s="12" t="s">
        <v>89</v>
      </c>
      <c r="C6049" s="13" t="s">
        <v>180</v>
      </c>
      <c r="D6049" s="14">
        <v>45629.704861111109</v>
      </c>
      <c r="E6049" s="14">
        <v>45629.727777777778</v>
      </c>
      <c r="F6049" s="15">
        <v>2.2916666666666669E-2</v>
      </c>
      <c r="G6049" s="15">
        <v>0.9291666666666667</v>
      </c>
      <c r="H6049" s="13" t="s">
        <v>3484</v>
      </c>
      <c r="I6049" s="13">
        <v>470.92265000000003</v>
      </c>
    </row>
    <row r="6050" spans="1:9" x14ac:dyDescent="0.25">
      <c r="A6050" t="s">
        <v>463</v>
      </c>
      <c r="B6050" s="12" t="s">
        <v>22</v>
      </c>
      <c r="C6050" s="13" t="s">
        <v>130</v>
      </c>
      <c r="D6050" s="14">
        <v>45508.661805555559</v>
      </c>
      <c r="E6050" s="14">
        <v>45508.68472222222</v>
      </c>
      <c r="F6050" s="15">
        <v>2.2916666666666669E-2</v>
      </c>
      <c r="G6050" s="15">
        <v>4.8611111111111112E-2</v>
      </c>
      <c r="H6050" s="13" t="s">
        <v>3484</v>
      </c>
      <c r="I6050" s="13">
        <v>470.92265000000003</v>
      </c>
    </row>
    <row r="6051" spans="1:9" x14ac:dyDescent="0.25">
      <c r="A6051" t="s">
        <v>1346</v>
      </c>
      <c r="B6051" s="9" t="s">
        <v>208</v>
      </c>
      <c r="C6051" s="8" t="s">
        <v>337</v>
      </c>
      <c r="D6051" s="10">
        <v>45415.652777777781</v>
      </c>
      <c r="E6051" s="10">
        <v>45415.675694444442</v>
      </c>
      <c r="F6051" s="11">
        <v>2.2916666666666669E-2</v>
      </c>
      <c r="G6051" s="11">
        <v>0.82430555555555551</v>
      </c>
      <c r="H6051" s="8" t="s">
        <v>3485</v>
      </c>
      <c r="I6051" s="8">
        <v>470.92265000000003</v>
      </c>
    </row>
    <row r="6052" spans="1:9" x14ac:dyDescent="0.25">
      <c r="A6052" t="s">
        <v>2482</v>
      </c>
      <c r="B6052" s="12" t="s">
        <v>12</v>
      </c>
      <c r="C6052" s="13" t="s">
        <v>660</v>
      </c>
      <c r="D6052" s="14">
        <v>45360.597916666673</v>
      </c>
      <c r="E6052" s="14">
        <v>45360.620833333327</v>
      </c>
      <c r="F6052" s="15">
        <v>2.2916666666666669E-2</v>
      </c>
      <c r="G6052" s="15">
        <v>4.2361111111111113E-2</v>
      </c>
      <c r="H6052" s="13" t="s">
        <v>3485</v>
      </c>
      <c r="I6052" s="13">
        <v>470.92265000000003</v>
      </c>
    </row>
    <row r="6053" spans="1:9" x14ac:dyDescent="0.25">
      <c r="A6053" t="s">
        <v>4113</v>
      </c>
      <c r="B6053" s="9" t="s">
        <v>486</v>
      </c>
      <c r="C6053" s="8" t="s">
        <v>333</v>
      </c>
      <c r="D6053" s="10">
        <v>45648.522916666669</v>
      </c>
      <c r="E6053" s="10">
        <v>45648.54583333333</v>
      </c>
      <c r="F6053" s="11">
        <v>2.2916666666666669E-2</v>
      </c>
      <c r="G6053" s="11">
        <v>6.458333333333334E-2</v>
      </c>
      <c r="H6053" s="8" t="s">
        <v>4100</v>
      </c>
      <c r="I6053" s="8">
        <v>470.92265000000003</v>
      </c>
    </row>
    <row r="6054" spans="1:9" x14ac:dyDescent="0.25">
      <c r="A6054" t="s">
        <v>4198</v>
      </c>
      <c r="B6054" s="12" t="s">
        <v>232</v>
      </c>
      <c r="C6054" s="13" t="s">
        <v>955</v>
      </c>
      <c r="D6054" s="14">
        <v>45506.555555555547</v>
      </c>
      <c r="E6054" s="14">
        <v>45506.578472222223</v>
      </c>
      <c r="F6054" s="15">
        <v>2.2916666666666669E-2</v>
      </c>
      <c r="G6054" s="15"/>
      <c r="H6054" s="13" t="s">
        <v>4100</v>
      </c>
      <c r="I6054" s="13">
        <v>470.92265000000003</v>
      </c>
    </row>
    <row r="6055" spans="1:9" x14ac:dyDescent="0.25">
      <c r="A6055" t="s">
        <v>4346</v>
      </c>
      <c r="B6055" s="12" t="s">
        <v>1100</v>
      </c>
      <c r="C6055" s="13" t="s">
        <v>4344</v>
      </c>
      <c r="D6055" s="14">
        <v>45566.57708333333</v>
      </c>
      <c r="E6055" s="14">
        <v>45566.6</v>
      </c>
      <c r="F6055" s="15">
        <v>2.2916666666666669E-2</v>
      </c>
      <c r="G6055" s="15">
        <v>6.5972222222222224E-2</v>
      </c>
      <c r="H6055" s="13" t="s">
        <v>4288</v>
      </c>
      <c r="I6055" s="13">
        <v>470.92265000000003</v>
      </c>
    </row>
    <row r="6056" spans="1:9" x14ac:dyDescent="0.25">
      <c r="A6056" t="s">
        <v>4553</v>
      </c>
      <c r="B6056" s="12" t="s">
        <v>4552</v>
      </c>
      <c r="C6056" s="13" t="s">
        <v>77</v>
      </c>
      <c r="D6056" s="14">
        <v>45502.76666666667</v>
      </c>
      <c r="E6056" s="14">
        <v>45502.789583333331</v>
      </c>
      <c r="F6056" s="15">
        <v>2.2916666666666669E-2</v>
      </c>
      <c r="G6056" s="15"/>
      <c r="H6056" s="13" t="s">
        <v>4485</v>
      </c>
      <c r="I6056" s="13">
        <v>470.92265000000003</v>
      </c>
    </row>
    <row r="6057" spans="1:9" x14ac:dyDescent="0.25">
      <c r="A6057" t="s">
        <v>4678</v>
      </c>
      <c r="B6057" s="9" t="s">
        <v>803</v>
      </c>
      <c r="C6057" s="8" t="s">
        <v>246</v>
      </c>
      <c r="D6057" s="10">
        <v>45615.722222222219</v>
      </c>
      <c r="E6057" s="10">
        <v>45615.745138888888</v>
      </c>
      <c r="F6057" s="11">
        <v>2.2916666666666669E-2</v>
      </c>
      <c r="G6057" s="11">
        <v>0.16250000000000001</v>
      </c>
      <c r="H6057" s="8" t="s">
        <v>4654</v>
      </c>
      <c r="I6057" s="8">
        <v>470.92265000000003</v>
      </c>
    </row>
    <row r="6058" spans="1:9" x14ac:dyDescent="0.25">
      <c r="A6058" t="s">
        <v>4686</v>
      </c>
      <c r="B6058" s="9" t="s">
        <v>496</v>
      </c>
      <c r="C6058" s="8" t="s">
        <v>130</v>
      </c>
      <c r="D6058" s="10">
        <v>45604.813194444447</v>
      </c>
      <c r="E6058" s="10">
        <v>45604.836111111108</v>
      </c>
      <c r="F6058" s="11">
        <v>2.2916666666666669E-2</v>
      </c>
      <c r="G6058" s="11">
        <v>0.36249999999999999</v>
      </c>
      <c r="H6058" s="8" t="s">
        <v>4654</v>
      </c>
      <c r="I6058" s="8">
        <v>470.92265000000003</v>
      </c>
    </row>
    <row r="6059" spans="1:9" x14ac:dyDescent="0.25">
      <c r="A6059" t="s">
        <v>559</v>
      </c>
      <c r="B6059" s="12" t="s">
        <v>18</v>
      </c>
      <c r="C6059" s="13" t="s">
        <v>221</v>
      </c>
      <c r="D6059" s="14">
        <v>45579.57708333333</v>
      </c>
      <c r="E6059" s="14">
        <v>45579.6</v>
      </c>
      <c r="F6059" s="15">
        <v>2.2916666666666669E-2</v>
      </c>
      <c r="G6059" s="15">
        <v>1.028472222222222</v>
      </c>
      <c r="H6059" s="13" t="s">
        <v>4654</v>
      </c>
      <c r="I6059" s="13">
        <v>470.92265000000003</v>
      </c>
    </row>
    <row r="6060" spans="1:9" x14ac:dyDescent="0.25">
      <c r="A6060" t="s">
        <v>1811</v>
      </c>
      <c r="B6060" s="9" t="s">
        <v>18</v>
      </c>
      <c r="C6060" s="8" t="s">
        <v>1561</v>
      </c>
      <c r="D6060" s="10">
        <v>45572.938888888893</v>
      </c>
      <c r="E6060" s="10">
        <v>45572.961805555547</v>
      </c>
      <c r="F6060" s="11">
        <v>2.2916666666666669E-2</v>
      </c>
      <c r="G6060" s="11">
        <v>0.6694444444444444</v>
      </c>
      <c r="H6060" s="8" t="s">
        <v>4654</v>
      </c>
      <c r="I6060" s="8">
        <v>470.92265000000003</v>
      </c>
    </row>
    <row r="6061" spans="1:9" x14ac:dyDescent="0.25">
      <c r="A6061" t="s">
        <v>4821</v>
      </c>
      <c r="B6061" s="12" t="s">
        <v>242</v>
      </c>
      <c r="C6061" s="13" t="s">
        <v>660</v>
      </c>
      <c r="D6061" s="14">
        <v>45606.546527777777</v>
      </c>
      <c r="E6061" s="14">
        <v>45606.569444444453</v>
      </c>
      <c r="F6061" s="15">
        <v>2.2916666666666669E-2</v>
      </c>
      <c r="G6061" s="15">
        <v>6.3888888888888884E-2</v>
      </c>
      <c r="H6061" s="13" t="s">
        <v>4776</v>
      </c>
      <c r="I6061" s="13">
        <v>470.92265000000003</v>
      </c>
    </row>
    <row r="6062" spans="1:9" x14ac:dyDescent="0.25">
      <c r="A6062" t="s">
        <v>959</v>
      </c>
      <c r="B6062" s="12" t="s">
        <v>283</v>
      </c>
      <c r="C6062" s="13" t="s">
        <v>425</v>
      </c>
      <c r="D6062" s="14">
        <v>45437.500694444447</v>
      </c>
      <c r="E6062" s="14">
        <v>45437.523611111108</v>
      </c>
      <c r="F6062" s="15">
        <v>2.2916666666666669E-2</v>
      </c>
      <c r="G6062" s="15">
        <v>0.94305555555555554</v>
      </c>
      <c r="H6062" s="13" t="s">
        <v>4776</v>
      </c>
      <c r="I6062" s="13">
        <v>470.92265000000003</v>
      </c>
    </row>
    <row r="6063" spans="1:9" x14ac:dyDescent="0.25">
      <c r="A6063" t="s">
        <v>760</v>
      </c>
      <c r="B6063" s="12" t="s">
        <v>221</v>
      </c>
      <c r="C6063" s="13" t="s">
        <v>125</v>
      </c>
      <c r="D6063" s="14">
        <v>45347.063194444447</v>
      </c>
      <c r="E6063" s="14">
        <v>45347.086111111108</v>
      </c>
      <c r="F6063" s="15">
        <v>2.2916666666666669E-2</v>
      </c>
      <c r="G6063" s="15">
        <v>1.4541666666666671</v>
      </c>
      <c r="H6063" s="13" t="s">
        <v>4776</v>
      </c>
      <c r="I6063" s="13">
        <v>470.92265000000003</v>
      </c>
    </row>
    <row r="6064" spans="1:9" x14ac:dyDescent="0.25">
      <c r="A6064" t="s">
        <v>108</v>
      </c>
      <c r="B6064" s="12" t="s">
        <v>107</v>
      </c>
      <c r="C6064" s="13" t="s">
        <v>105</v>
      </c>
      <c r="D6064" s="14">
        <v>45634.643750000003</v>
      </c>
      <c r="E6064" s="14">
        <v>45634.665972222218</v>
      </c>
      <c r="F6064" s="15">
        <v>2.222222222222222E-2</v>
      </c>
      <c r="G6064" s="15">
        <v>5.8333333333333327E-2</v>
      </c>
      <c r="H6064" s="13" t="s">
        <v>11</v>
      </c>
      <c r="I6064" s="13">
        <v>456.65226666666666</v>
      </c>
    </row>
    <row r="6065" spans="1:9" x14ac:dyDescent="0.25">
      <c r="A6065" t="s">
        <v>444</v>
      </c>
      <c r="B6065" s="12" t="s">
        <v>125</v>
      </c>
      <c r="C6065" s="13" t="s">
        <v>386</v>
      </c>
      <c r="D6065" s="14">
        <v>45651.765277777777</v>
      </c>
      <c r="E6065" s="14">
        <v>45651.787499999999</v>
      </c>
      <c r="F6065" s="15">
        <v>2.222222222222222E-2</v>
      </c>
      <c r="G6065" s="15">
        <v>1.970833333333333</v>
      </c>
      <c r="H6065" s="13" t="s">
        <v>418</v>
      </c>
      <c r="I6065" s="13">
        <v>456.65226666666666</v>
      </c>
    </row>
    <row r="6066" spans="1:9" x14ac:dyDescent="0.25">
      <c r="A6066" t="s">
        <v>461</v>
      </c>
      <c r="B6066" s="12" t="s">
        <v>460</v>
      </c>
      <c r="C6066" s="13" t="s">
        <v>18</v>
      </c>
      <c r="D6066" s="14">
        <v>45616.643055555563</v>
      </c>
      <c r="E6066" s="14">
        <v>45616.665277777778</v>
      </c>
      <c r="F6066" s="15">
        <v>2.222222222222222E-2</v>
      </c>
      <c r="G6066" s="15">
        <v>3.125694444444445</v>
      </c>
      <c r="H6066" s="13" t="s">
        <v>418</v>
      </c>
      <c r="I6066" s="13">
        <v>456.65226666666666</v>
      </c>
    </row>
    <row r="6067" spans="1:9" x14ac:dyDescent="0.25">
      <c r="A6067" t="s">
        <v>488</v>
      </c>
      <c r="B6067" s="12" t="s">
        <v>12</v>
      </c>
      <c r="C6067" s="13" t="s">
        <v>486</v>
      </c>
      <c r="D6067" s="14">
        <v>45603.97152777778</v>
      </c>
      <c r="E6067" s="14">
        <v>45603.993750000001</v>
      </c>
      <c r="F6067" s="15">
        <v>2.222222222222222E-2</v>
      </c>
      <c r="G6067" s="15">
        <v>0.70486111111111116</v>
      </c>
      <c r="H6067" s="13" t="s">
        <v>418</v>
      </c>
      <c r="I6067" s="13">
        <v>456.65226666666666</v>
      </c>
    </row>
    <row r="6068" spans="1:9" x14ac:dyDescent="0.25">
      <c r="A6068" t="s">
        <v>516</v>
      </c>
      <c r="B6068" s="12" t="s">
        <v>515</v>
      </c>
      <c r="C6068" s="13" t="s">
        <v>156</v>
      </c>
      <c r="D6068" s="14">
        <v>45587.236111111109</v>
      </c>
      <c r="E6068" s="14">
        <v>45587.258333333331</v>
      </c>
      <c r="F6068" s="15">
        <v>2.222222222222222E-2</v>
      </c>
      <c r="G6068" s="15">
        <v>0.48749999999999999</v>
      </c>
      <c r="H6068" s="13" t="s">
        <v>418</v>
      </c>
      <c r="I6068" s="13">
        <v>456.65226666666666</v>
      </c>
    </row>
    <row r="6069" spans="1:9" x14ac:dyDescent="0.25">
      <c r="A6069" t="s">
        <v>536</v>
      </c>
      <c r="B6069" s="9" t="s">
        <v>89</v>
      </c>
      <c r="C6069" s="8" t="s">
        <v>534</v>
      </c>
      <c r="D6069" s="10">
        <v>45575.563194444447</v>
      </c>
      <c r="E6069" s="10">
        <v>45575.585416666669</v>
      </c>
      <c r="F6069" s="11">
        <v>2.222222222222222E-2</v>
      </c>
      <c r="G6069" s="11">
        <v>3.3333333333333333E-2</v>
      </c>
      <c r="H6069" s="8" t="s">
        <v>418</v>
      </c>
      <c r="I6069" s="8">
        <v>456.65226666666666</v>
      </c>
    </row>
    <row r="6070" spans="1:9" x14ac:dyDescent="0.25">
      <c r="A6070" t="s">
        <v>554</v>
      </c>
      <c r="B6070" s="9" t="s">
        <v>18</v>
      </c>
      <c r="C6070" s="8" t="s">
        <v>223</v>
      </c>
      <c r="D6070" s="10">
        <v>45557.563888888893</v>
      </c>
      <c r="E6070" s="10">
        <v>45557.586111111108</v>
      </c>
      <c r="F6070" s="11">
        <v>2.222222222222222E-2</v>
      </c>
      <c r="G6070" s="11">
        <v>4.6527777777777779E-2</v>
      </c>
      <c r="H6070" s="8" t="s">
        <v>418</v>
      </c>
      <c r="I6070" s="8">
        <v>456.65226666666666</v>
      </c>
    </row>
    <row r="6071" spans="1:9" x14ac:dyDescent="0.25">
      <c r="A6071" t="s">
        <v>577</v>
      </c>
      <c r="B6071" s="9" t="s">
        <v>376</v>
      </c>
      <c r="C6071" s="8" t="s">
        <v>219</v>
      </c>
      <c r="D6071" s="10">
        <v>45510.079861111109</v>
      </c>
      <c r="E6071" s="10">
        <v>45510.102083333331</v>
      </c>
      <c r="F6071" s="11">
        <v>2.222222222222222E-2</v>
      </c>
      <c r="G6071" s="11">
        <v>2.4833333333333329</v>
      </c>
      <c r="H6071" s="8" t="s">
        <v>418</v>
      </c>
      <c r="I6071" s="8">
        <v>456.65226666666666</v>
      </c>
    </row>
    <row r="6072" spans="1:9" x14ac:dyDescent="0.25">
      <c r="A6072" t="s">
        <v>1181</v>
      </c>
      <c r="B6072" s="12" t="s">
        <v>180</v>
      </c>
      <c r="C6072" s="13" t="s">
        <v>89</v>
      </c>
      <c r="D6072" s="14">
        <v>45497.054166666669</v>
      </c>
      <c r="E6072" s="14">
        <v>45497.076388888891</v>
      </c>
      <c r="F6072" s="15">
        <v>2.222222222222222E-2</v>
      </c>
      <c r="G6072" s="15">
        <v>0.38611111111111113</v>
      </c>
      <c r="H6072" s="13" t="s">
        <v>1085</v>
      </c>
      <c r="I6072" s="13">
        <v>456.65226666666666</v>
      </c>
    </row>
    <row r="6073" spans="1:9" x14ac:dyDescent="0.25">
      <c r="A6073" t="s">
        <v>463</v>
      </c>
      <c r="B6073" s="9" t="s">
        <v>22</v>
      </c>
      <c r="C6073" s="8" t="s">
        <v>130</v>
      </c>
      <c r="D6073" s="10">
        <v>45450.817361111112</v>
      </c>
      <c r="E6073" s="10">
        <v>45450.839583333327</v>
      </c>
      <c r="F6073" s="11">
        <v>2.222222222222222E-2</v>
      </c>
      <c r="G6073" s="11">
        <v>0.1229166666666667</v>
      </c>
      <c r="H6073" s="8" t="s">
        <v>1085</v>
      </c>
      <c r="I6073" s="8">
        <v>456.65226666666666</v>
      </c>
    </row>
    <row r="6074" spans="1:9" x14ac:dyDescent="0.25">
      <c r="A6074" t="s">
        <v>1042</v>
      </c>
      <c r="B6074" s="9" t="s">
        <v>68</v>
      </c>
      <c r="C6074" s="8" t="s">
        <v>357</v>
      </c>
      <c r="D6074" s="10">
        <v>45348.96597222222</v>
      </c>
      <c r="E6074" s="10">
        <v>45348.988194444442</v>
      </c>
      <c r="F6074" s="11">
        <v>2.222222222222222E-2</v>
      </c>
      <c r="G6074" s="11">
        <v>2.724305555555556</v>
      </c>
      <c r="H6074" s="8" t="s">
        <v>1085</v>
      </c>
      <c r="I6074" s="8">
        <v>456.65226666666666</v>
      </c>
    </row>
    <row r="6075" spans="1:9" x14ac:dyDescent="0.25">
      <c r="A6075" t="s">
        <v>559</v>
      </c>
      <c r="B6075" s="9" t="s">
        <v>18</v>
      </c>
      <c r="C6075" s="8" t="s">
        <v>221</v>
      </c>
      <c r="D6075" s="10">
        <v>45321.517361111109</v>
      </c>
      <c r="E6075" s="10">
        <v>45321.539583333331</v>
      </c>
      <c r="F6075" s="11">
        <v>2.222222222222222E-2</v>
      </c>
      <c r="G6075" s="11">
        <v>6.5277777777777782E-2</v>
      </c>
      <c r="H6075" s="8" t="s">
        <v>1314</v>
      </c>
      <c r="I6075" s="8">
        <v>456.65226666666666</v>
      </c>
    </row>
    <row r="6076" spans="1:9" x14ac:dyDescent="0.25">
      <c r="A6076" t="s">
        <v>1708</v>
      </c>
      <c r="B6076" s="9" t="s">
        <v>18</v>
      </c>
      <c r="C6076" s="8" t="s">
        <v>460</v>
      </c>
      <c r="D6076" s="10">
        <v>45555.65</v>
      </c>
      <c r="E6076" s="10">
        <v>45555.672222222223</v>
      </c>
      <c r="F6076" s="11">
        <v>2.222222222222222E-2</v>
      </c>
      <c r="G6076" s="11">
        <v>6.1805555555555558E-2</v>
      </c>
      <c r="H6076" s="8" t="s">
        <v>1566</v>
      </c>
      <c r="I6076" s="8">
        <v>456.65226666666666</v>
      </c>
    </row>
    <row r="6077" spans="1:9" x14ac:dyDescent="0.25">
      <c r="A6077" t="s">
        <v>1777</v>
      </c>
      <c r="B6077" s="9" t="s">
        <v>12</v>
      </c>
      <c r="C6077" s="8" t="s">
        <v>803</v>
      </c>
      <c r="D6077" s="10">
        <v>45439.638194444437</v>
      </c>
      <c r="E6077" s="10">
        <v>45439.660416666673</v>
      </c>
      <c r="F6077" s="11">
        <v>2.222222222222222E-2</v>
      </c>
      <c r="G6077" s="11">
        <v>8.5416666666666669E-2</v>
      </c>
      <c r="H6077" s="8" t="s">
        <v>1566</v>
      </c>
      <c r="I6077" s="8">
        <v>456.65226666666666</v>
      </c>
    </row>
    <row r="6078" spans="1:9" x14ac:dyDescent="0.25">
      <c r="A6078" t="s">
        <v>1811</v>
      </c>
      <c r="B6078" s="12" t="s">
        <v>18</v>
      </c>
      <c r="C6078" s="13" t="s">
        <v>1561</v>
      </c>
      <c r="D6078" s="14">
        <v>45412.61041666667</v>
      </c>
      <c r="E6078" s="14">
        <v>45412.632638888892</v>
      </c>
      <c r="F6078" s="15">
        <v>2.222222222222222E-2</v>
      </c>
      <c r="G6078" s="15">
        <v>0.8666666666666667</v>
      </c>
      <c r="H6078" s="13" t="s">
        <v>1566</v>
      </c>
      <c r="I6078" s="13">
        <v>456.65226666666666</v>
      </c>
    </row>
    <row r="6079" spans="1:9" x14ac:dyDescent="0.25">
      <c r="A6079" t="s">
        <v>1872</v>
      </c>
      <c r="B6079" s="12" t="s">
        <v>1871</v>
      </c>
      <c r="C6079" s="13" t="s">
        <v>22</v>
      </c>
      <c r="D6079" s="14">
        <v>45356.784722222219</v>
      </c>
      <c r="E6079" s="14">
        <v>45356.806944444441</v>
      </c>
      <c r="F6079" s="15">
        <v>2.222222222222222E-2</v>
      </c>
      <c r="G6079" s="15">
        <v>0.91597222222222219</v>
      </c>
      <c r="H6079" s="13" t="s">
        <v>1566</v>
      </c>
      <c r="I6079" s="13">
        <v>456.65226666666666</v>
      </c>
    </row>
    <row r="6080" spans="1:9" x14ac:dyDescent="0.25">
      <c r="A6080" t="s">
        <v>1874</v>
      </c>
      <c r="B6080" s="12" t="s">
        <v>1871</v>
      </c>
      <c r="C6080" s="13" t="s">
        <v>24</v>
      </c>
      <c r="D6080" s="14">
        <v>45350.554861111108</v>
      </c>
      <c r="E6080" s="14">
        <v>45350.57708333333</v>
      </c>
      <c r="F6080" s="15">
        <v>2.222222222222222E-2</v>
      </c>
      <c r="G6080" s="15">
        <v>6.1569444444444441</v>
      </c>
      <c r="H6080" s="13" t="s">
        <v>1566</v>
      </c>
      <c r="I6080" s="13">
        <v>456.65226666666666</v>
      </c>
    </row>
    <row r="6081" spans="1:9" x14ac:dyDescent="0.25">
      <c r="A6081" t="s">
        <v>2161</v>
      </c>
      <c r="B6081" s="12" t="s">
        <v>662</v>
      </c>
      <c r="C6081" s="13" t="s">
        <v>1067</v>
      </c>
      <c r="D6081" s="14">
        <v>45377.027777777781</v>
      </c>
      <c r="E6081" s="14">
        <v>45377.05</v>
      </c>
      <c r="F6081" s="15">
        <v>2.222222222222222E-2</v>
      </c>
      <c r="G6081" s="15">
        <v>5.486111111111111E-2</v>
      </c>
      <c r="H6081" s="13" t="s">
        <v>1908</v>
      </c>
      <c r="I6081" s="13">
        <v>456.65226666666666</v>
      </c>
    </row>
    <row r="6082" spans="1:9" x14ac:dyDescent="0.25">
      <c r="A6082" t="s">
        <v>2531</v>
      </c>
      <c r="B6082" s="12" t="s">
        <v>89</v>
      </c>
      <c r="C6082" s="13" t="s">
        <v>221</v>
      </c>
      <c r="D6082" s="14">
        <v>45626.53402777778</v>
      </c>
      <c r="E6082" s="14">
        <v>45626.556250000001</v>
      </c>
      <c r="F6082" s="15">
        <v>2.222222222222222E-2</v>
      </c>
      <c r="G6082" s="15">
        <v>1.052777777777778</v>
      </c>
      <c r="H6082" s="13" t="s">
        <v>2502</v>
      </c>
      <c r="I6082" s="13">
        <v>456.65226666666666</v>
      </c>
    </row>
    <row r="6083" spans="1:9" x14ac:dyDescent="0.25">
      <c r="A6083" t="s">
        <v>1791</v>
      </c>
      <c r="B6083" s="12" t="s">
        <v>1790</v>
      </c>
      <c r="C6083" s="13" t="s">
        <v>162</v>
      </c>
      <c r="D6083" s="14">
        <v>45615.754166666673</v>
      </c>
      <c r="E6083" s="14">
        <v>45615.776388888888</v>
      </c>
      <c r="F6083" s="15">
        <v>2.222222222222222E-2</v>
      </c>
      <c r="G6083" s="15">
        <v>0.1069444444444444</v>
      </c>
      <c r="H6083" s="13" t="s">
        <v>2502</v>
      </c>
      <c r="I6083" s="13">
        <v>456.65226666666666</v>
      </c>
    </row>
    <row r="6084" spans="1:9" x14ac:dyDescent="0.25">
      <c r="A6084" t="s">
        <v>463</v>
      </c>
      <c r="B6084" s="12" t="s">
        <v>22</v>
      </c>
      <c r="C6084" s="13" t="s">
        <v>130</v>
      </c>
      <c r="D6084" s="14">
        <v>45500.631944444453</v>
      </c>
      <c r="E6084" s="14">
        <v>45500.654166666667</v>
      </c>
      <c r="F6084" s="15">
        <v>2.222222222222222E-2</v>
      </c>
      <c r="G6084" s="15">
        <v>5.5555555555555552E-2</v>
      </c>
      <c r="H6084" s="13" t="s">
        <v>2502</v>
      </c>
      <c r="I6084" s="13">
        <v>456.65226666666666</v>
      </c>
    </row>
    <row r="6085" spans="1:9" x14ac:dyDescent="0.25">
      <c r="A6085" t="s">
        <v>2175</v>
      </c>
      <c r="B6085" s="12" t="s">
        <v>30</v>
      </c>
      <c r="C6085" s="13" t="s">
        <v>156</v>
      </c>
      <c r="D6085" s="14">
        <v>45685.943055555559</v>
      </c>
      <c r="E6085" s="14">
        <v>45685.965277777781</v>
      </c>
      <c r="F6085" s="15">
        <v>2.222222222222222E-2</v>
      </c>
      <c r="G6085" s="15">
        <v>1.8888888888888891</v>
      </c>
      <c r="H6085" s="13" t="s">
        <v>3485</v>
      </c>
      <c r="I6085" s="13">
        <v>456.65226666666666</v>
      </c>
    </row>
    <row r="6086" spans="1:9" x14ac:dyDescent="0.25">
      <c r="A6086" t="s">
        <v>3757</v>
      </c>
      <c r="B6086" s="12" t="s">
        <v>712</v>
      </c>
      <c r="C6086" s="13" t="s">
        <v>344</v>
      </c>
      <c r="D6086" s="14">
        <v>45597.619444444441</v>
      </c>
      <c r="E6086" s="14">
        <v>45597.64166666667</v>
      </c>
      <c r="F6086" s="15">
        <v>2.222222222222222E-2</v>
      </c>
      <c r="G6086" s="15">
        <v>3.4722222222222217E-2</v>
      </c>
      <c r="H6086" s="13" t="s">
        <v>3703</v>
      </c>
      <c r="I6086" s="13">
        <v>456.65226666666666</v>
      </c>
    </row>
    <row r="6087" spans="1:9" x14ac:dyDescent="0.25">
      <c r="A6087" t="s">
        <v>3790</v>
      </c>
      <c r="B6087" s="9" t="s">
        <v>180</v>
      </c>
      <c r="C6087" s="8" t="s">
        <v>527</v>
      </c>
      <c r="D6087" s="10">
        <v>45537.750694444447</v>
      </c>
      <c r="E6087" s="10">
        <v>45537.772916666669</v>
      </c>
      <c r="F6087" s="11">
        <v>2.222222222222222E-2</v>
      </c>
      <c r="G6087" s="11">
        <v>0.1020833333333333</v>
      </c>
      <c r="H6087" s="8" t="s">
        <v>3703</v>
      </c>
      <c r="I6087" s="8">
        <v>456.65226666666666</v>
      </c>
    </row>
    <row r="6088" spans="1:9" x14ac:dyDescent="0.25">
      <c r="A6088" t="s">
        <v>3925</v>
      </c>
      <c r="B6088" s="9" t="s">
        <v>483</v>
      </c>
      <c r="C6088" s="8" t="s">
        <v>333</v>
      </c>
      <c r="D6088" s="10">
        <v>45676.828472222223</v>
      </c>
      <c r="E6088" s="10">
        <v>45676.850694444453</v>
      </c>
      <c r="F6088" s="11">
        <v>2.222222222222222E-2</v>
      </c>
      <c r="G6088" s="11">
        <v>0.69305555555555554</v>
      </c>
      <c r="H6088" s="8" t="s">
        <v>3918</v>
      </c>
      <c r="I6088" s="8">
        <v>456.65226666666666</v>
      </c>
    </row>
    <row r="6089" spans="1:9" x14ac:dyDescent="0.25">
      <c r="A6089" t="s">
        <v>3941</v>
      </c>
      <c r="B6089" s="9" t="s">
        <v>186</v>
      </c>
      <c r="C6089" s="8" t="s">
        <v>3939</v>
      </c>
      <c r="D6089" s="10">
        <v>45658.318749999999</v>
      </c>
      <c r="E6089" s="10">
        <v>45658.34097222222</v>
      </c>
      <c r="F6089" s="11">
        <v>2.222222222222222E-2</v>
      </c>
      <c r="G6089" s="11"/>
      <c r="H6089" s="8" t="s">
        <v>3918</v>
      </c>
      <c r="I6089" s="8">
        <v>456.65226666666666</v>
      </c>
    </row>
    <row r="6090" spans="1:9" x14ac:dyDescent="0.25">
      <c r="A6090" t="s">
        <v>3961</v>
      </c>
      <c r="B6090" s="9" t="s">
        <v>435</v>
      </c>
      <c r="C6090" s="8" t="s">
        <v>1631</v>
      </c>
      <c r="D6090" s="10">
        <v>45627.538194444453</v>
      </c>
      <c r="E6090" s="10">
        <v>45627.560416666667</v>
      </c>
      <c r="F6090" s="11">
        <v>2.222222222222222E-2</v>
      </c>
      <c r="G6090" s="11">
        <v>7.1527777777777773E-2</v>
      </c>
      <c r="H6090" s="8" t="s">
        <v>3918</v>
      </c>
      <c r="I6090" s="8">
        <v>456.65226666666666</v>
      </c>
    </row>
    <row r="6091" spans="1:9" x14ac:dyDescent="0.25">
      <c r="A6091" t="s">
        <v>4030</v>
      </c>
      <c r="B6091" s="12" t="s">
        <v>287</v>
      </c>
      <c r="C6091" s="13" t="s">
        <v>130</v>
      </c>
      <c r="D6091" s="14">
        <v>45423.637499999997</v>
      </c>
      <c r="E6091" s="14">
        <v>45423.659722222219</v>
      </c>
      <c r="F6091" s="15">
        <v>2.222222222222222E-2</v>
      </c>
      <c r="G6091" s="15">
        <v>4.791666666666667E-2</v>
      </c>
      <c r="H6091" s="13" t="s">
        <v>3918</v>
      </c>
      <c r="I6091" s="13">
        <v>456.65226666666666</v>
      </c>
    </row>
    <row r="6092" spans="1:9" x14ac:dyDescent="0.25">
      <c r="A6092" t="s">
        <v>4256</v>
      </c>
      <c r="B6092" s="12" t="s">
        <v>4255</v>
      </c>
      <c r="C6092" s="13" t="s">
        <v>337</v>
      </c>
      <c r="D6092" s="14">
        <v>45360.52847222222</v>
      </c>
      <c r="E6092" s="14">
        <v>45360.550694444442</v>
      </c>
      <c r="F6092" s="15">
        <v>2.222222222222222E-2</v>
      </c>
      <c r="G6092" s="15">
        <v>1.0166666666666671</v>
      </c>
      <c r="H6092" s="13" t="s">
        <v>4100</v>
      </c>
      <c r="I6092" s="13">
        <v>456.65226666666666</v>
      </c>
    </row>
    <row r="6093" spans="1:9" x14ac:dyDescent="0.25">
      <c r="A6093" t="s">
        <v>1890</v>
      </c>
      <c r="B6093" s="9" t="s">
        <v>406</v>
      </c>
      <c r="C6093" s="8" t="s">
        <v>56</v>
      </c>
      <c r="D6093" s="10">
        <v>45341.728472222218</v>
      </c>
      <c r="E6093" s="10">
        <v>45341.750694444447</v>
      </c>
      <c r="F6093" s="11">
        <v>2.222222222222222E-2</v>
      </c>
      <c r="G6093" s="11">
        <v>3.9583333333333331E-2</v>
      </c>
      <c r="H6093" s="8" t="s">
        <v>4100</v>
      </c>
      <c r="I6093" s="8">
        <v>456.65226666666666</v>
      </c>
    </row>
    <row r="6094" spans="1:9" x14ac:dyDescent="0.25">
      <c r="A6094" t="s">
        <v>3403</v>
      </c>
      <c r="B6094" s="12" t="s">
        <v>221</v>
      </c>
      <c r="C6094" s="13" t="s">
        <v>460</v>
      </c>
      <c r="D6094" s="14">
        <v>45584.796527777777</v>
      </c>
      <c r="E6094" s="14">
        <v>45584.818749999999</v>
      </c>
      <c r="F6094" s="15">
        <v>2.222222222222222E-2</v>
      </c>
      <c r="G6094" s="15">
        <v>5.5555555555555552E-2</v>
      </c>
      <c r="H6094" s="13" t="s">
        <v>4288</v>
      </c>
      <c r="I6094" s="13">
        <v>456.65226666666666</v>
      </c>
    </row>
    <row r="6095" spans="1:9" x14ac:dyDescent="0.25">
      <c r="A6095" t="s">
        <v>2482</v>
      </c>
      <c r="B6095" s="12" t="s">
        <v>12</v>
      </c>
      <c r="C6095" s="13" t="s">
        <v>660</v>
      </c>
      <c r="D6095" s="14">
        <v>45396.682638888888</v>
      </c>
      <c r="E6095" s="14">
        <v>45396.704861111109</v>
      </c>
      <c r="F6095" s="15">
        <v>2.222222222222222E-2</v>
      </c>
      <c r="G6095" s="15">
        <v>0.1166666666666667</v>
      </c>
      <c r="H6095" s="13" t="s">
        <v>4288</v>
      </c>
      <c r="I6095" s="13">
        <v>456.65226666666666</v>
      </c>
    </row>
    <row r="6096" spans="1:9" x14ac:dyDescent="0.25">
      <c r="A6096" t="s">
        <v>4463</v>
      </c>
      <c r="B6096" s="9" t="s">
        <v>18</v>
      </c>
      <c r="C6096" s="8" t="s">
        <v>928</v>
      </c>
      <c r="D6096" s="10">
        <v>45366.884027777778</v>
      </c>
      <c r="E6096" s="10">
        <v>45366.90625</v>
      </c>
      <c r="F6096" s="11">
        <v>2.222222222222222E-2</v>
      </c>
      <c r="G6096" s="11">
        <v>0.53611111111111109</v>
      </c>
      <c r="H6096" s="8" t="s">
        <v>4288</v>
      </c>
      <c r="I6096" s="8">
        <v>456.65226666666666</v>
      </c>
    </row>
    <row r="6097" spans="1:9" x14ac:dyDescent="0.25">
      <c r="A6097" t="s">
        <v>4542</v>
      </c>
      <c r="B6097" s="9" t="s">
        <v>12</v>
      </c>
      <c r="C6097" s="8" t="s">
        <v>166</v>
      </c>
      <c r="D6097" s="10">
        <v>45519.625694444447</v>
      </c>
      <c r="E6097" s="10">
        <v>45519.647916666669</v>
      </c>
      <c r="F6097" s="11">
        <v>2.222222222222222E-2</v>
      </c>
      <c r="G6097" s="11">
        <v>6.1805555555555558E-2</v>
      </c>
      <c r="H6097" s="8" t="s">
        <v>4485</v>
      </c>
      <c r="I6097" s="8">
        <v>456.65226666666666</v>
      </c>
    </row>
    <row r="6098" spans="1:9" x14ac:dyDescent="0.25">
      <c r="A6098" t="s">
        <v>363</v>
      </c>
      <c r="B6098" s="9" t="s">
        <v>8</v>
      </c>
      <c r="C6098" s="8" t="s">
        <v>156</v>
      </c>
      <c r="D6098" s="10">
        <v>45396.98541666667</v>
      </c>
      <c r="E6098" s="10">
        <v>45397.007638888892</v>
      </c>
      <c r="F6098" s="11">
        <v>2.222222222222222E-2</v>
      </c>
      <c r="G6098" s="11">
        <v>5.347222222222222E-2</v>
      </c>
      <c r="H6098" s="8" t="s">
        <v>4654</v>
      </c>
      <c r="I6098" s="8">
        <v>456.65226666666666</v>
      </c>
    </row>
    <row r="6099" spans="1:9" x14ac:dyDescent="0.25">
      <c r="A6099" t="s">
        <v>177</v>
      </c>
      <c r="B6099" s="12" t="s">
        <v>64</v>
      </c>
      <c r="C6099" s="13" t="s">
        <v>75</v>
      </c>
      <c r="D6099" s="14">
        <v>45568.854166666657</v>
      </c>
      <c r="E6099" s="14">
        <v>45568.875694444447</v>
      </c>
      <c r="F6099" s="15">
        <v>2.1527777777777781E-2</v>
      </c>
      <c r="G6099" s="15">
        <v>2.8187500000000001</v>
      </c>
      <c r="H6099" s="13" t="s">
        <v>11</v>
      </c>
      <c r="I6099" s="13">
        <v>442.38188333333335</v>
      </c>
    </row>
    <row r="6100" spans="1:9" x14ac:dyDescent="0.25">
      <c r="A6100" t="s">
        <v>200</v>
      </c>
      <c r="B6100" s="9" t="s">
        <v>199</v>
      </c>
      <c r="C6100" s="8" t="s">
        <v>35</v>
      </c>
      <c r="D6100" s="10">
        <v>45554.856944444437</v>
      </c>
      <c r="E6100" s="10">
        <v>45554.878472222219</v>
      </c>
      <c r="F6100" s="11">
        <v>2.1527777777777781E-2</v>
      </c>
      <c r="G6100" s="11">
        <v>4.6909722222222223</v>
      </c>
      <c r="H6100" s="8" t="s">
        <v>11</v>
      </c>
      <c r="I6100" s="8">
        <v>442.38188333333335</v>
      </c>
    </row>
    <row r="6101" spans="1:9" x14ac:dyDescent="0.25">
      <c r="A6101" t="s">
        <v>364</v>
      </c>
      <c r="B6101" s="9" t="s">
        <v>54</v>
      </c>
      <c r="C6101" s="8" t="s">
        <v>8</v>
      </c>
      <c r="D6101" s="10">
        <v>45383.914583333331</v>
      </c>
      <c r="E6101" s="10">
        <v>45383.936111111107</v>
      </c>
      <c r="F6101" s="11">
        <v>2.1527777777777781E-2</v>
      </c>
      <c r="G6101" s="11">
        <v>3.4027777777777768E-2</v>
      </c>
      <c r="H6101" s="8" t="s">
        <v>11</v>
      </c>
      <c r="I6101" s="8">
        <v>442.38188333333335</v>
      </c>
    </row>
    <row r="6102" spans="1:9" x14ac:dyDescent="0.25">
      <c r="A6102" t="s">
        <v>571</v>
      </c>
      <c r="B6102" s="9" t="s">
        <v>570</v>
      </c>
      <c r="C6102" s="8" t="s">
        <v>347</v>
      </c>
      <c r="D6102" s="10">
        <v>45515.998611111107</v>
      </c>
      <c r="E6102" s="10">
        <v>45516.020138888889</v>
      </c>
      <c r="F6102" s="11">
        <v>2.1527777777777781E-2</v>
      </c>
      <c r="G6102" s="11">
        <v>3</v>
      </c>
      <c r="H6102" s="8" t="s">
        <v>418</v>
      </c>
      <c r="I6102" s="8">
        <v>442.38188333333335</v>
      </c>
    </row>
    <row r="6103" spans="1:9" x14ac:dyDescent="0.25">
      <c r="A6103" t="s">
        <v>675</v>
      </c>
      <c r="B6103" s="9" t="s">
        <v>246</v>
      </c>
      <c r="C6103" s="8" t="s">
        <v>333</v>
      </c>
      <c r="D6103" s="10">
        <v>45409.580555555563</v>
      </c>
      <c r="E6103" s="10">
        <v>45409.602083333331</v>
      </c>
      <c r="F6103" s="11">
        <v>2.1527777777777781E-2</v>
      </c>
      <c r="G6103" s="11">
        <v>0.1152777777777778</v>
      </c>
      <c r="H6103" s="8" t="s">
        <v>418</v>
      </c>
      <c r="I6103" s="8">
        <v>442.38188333333335</v>
      </c>
    </row>
    <row r="6104" spans="1:9" x14ac:dyDescent="0.25">
      <c r="A6104" t="s">
        <v>1042</v>
      </c>
      <c r="B6104" s="12" t="s">
        <v>68</v>
      </c>
      <c r="C6104" s="13" t="s">
        <v>357</v>
      </c>
      <c r="D6104" s="14">
        <v>45370.907638888893</v>
      </c>
      <c r="E6104" s="14">
        <v>45370.929166666669</v>
      </c>
      <c r="F6104" s="15">
        <v>2.1527777777777781E-2</v>
      </c>
      <c r="G6104" s="15">
        <v>2.2916666666666669E-2</v>
      </c>
      <c r="H6104" s="13" t="s">
        <v>791</v>
      </c>
      <c r="I6104" s="13">
        <v>442.38188333333335</v>
      </c>
    </row>
    <row r="6105" spans="1:9" x14ac:dyDescent="0.25">
      <c r="A6105" t="s">
        <v>1695</v>
      </c>
      <c r="B6105" s="9" t="s">
        <v>221</v>
      </c>
      <c r="C6105" s="8" t="s">
        <v>1693</v>
      </c>
      <c r="D6105" s="10">
        <v>45571.443749999999</v>
      </c>
      <c r="E6105" s="10">
        <v>45571.465277777781</v>
      </c>
      <c r="F6105" s="11">
        <v>2.1527777777777781E-2</v>
      </c>
      <c r="G6105" s="11"/>
      <c r="H6105" s="8" t="s">
        <v>1566</v>
      </c>
      <c r="I6105" s="8">
        <v>442.38188333333335</v>
      </c>
    </row>
    <row r="6106" spans="1:9" x14ac:dyDescent="0.25">
      <c r="A6106" t="s">
        <v>1176</v>
      </c>
      <c r="B6106" s="9" t="s">
        <v>89</v>
      </c>
      <c r="C6106" s="8" t="s">
        <v>955</v>
      </c>
      <c r="D6106" s="10">
        <v>45523.513888888891</v>
      </c>
      <c r="E6106" s="10">
        <v>45523.535416666673</v>
      </c>
      <c r="F6106" s="11">
        <v>2.1527777777777781E-2</v>
      </c>
      <c r="G6106" s="11">
        <v>7.4305555555555555E-2</v>
      </c>
      <c r="H6106" s="8" t="s">
        <v>1566</v>
      </c>
      <c r="I6106" s="8">
        <v>442.38188333333335</v>
      </c>
    </row>
    <row r="6107" spans="1:9" x14ac:dyDescent="0.25">
      <c r="A6107" t="s">
        <v>1845</v>
      </c>
      <c r="B6107" s="9" t="s">
        <v>1844</v>
      </c>
      <c r="C6107" s="8" t="s">
        <v>1214</v>
      </c>
      <c r="D6107" s="10">
        <v>45388.803472222222</v>
      </c>
      <c r="E6107" s="10">
        <v>45388.824999999997</v>
      </c>
      <c r="F6107" s="11">
        <v>2.1527777777777781E-2</v>
      </c>
      <c r="G6107" s="11">
        <v>4.1666666666666657E-2</v>
      </c>
      <c r="H6107" s="8" t="s">
        <v>1566</v>
      </c>
      <c r="I6107" s="8">
        <v>442.38188333333335</v>
      </c>
    </row>
    <row r="6108" spans="1:9" x14ac:dyDescent="0.25">
      <c r="A6108" t="s">
        <v>1832</v>
      </c>
      <c r="B6108" s="9" t="s">
        <v>441</v>
      </c>
      <c r="C6108" s="8" t="s">
        <v>18</v>
      </c>
      <c r="D6108" s="10">
        <v>45381.827777777777</v>
      </c>
      <c r="E6108" s="10">
        <v>45381.849305555559</v>
      </c>
      <c r="F6108" s="11">
        <v>2.1527777777777781E-2</v>
      </c>
      <c r="G6108" s="11">
        <v>0.80486111111111114</v>
      </c>
      <c r="H6108" s="8" t="s">
        <v>1566</v>
      </c>
      <c r="I6108" s="8">
        <v>442.38188333333335</v>
      </c>
    </row>
    <row r="6109" spans="1:9" x14ac:dyDescent="0.25">
      <c r="A6109" t="s">
        <v>1193</v>
      </c>
      <c r="B6109" s="12" t="s">
        <v>795</v>
      </c>
      <c r="C6109" s="13" t="s">
        <v>324</v>
      </c>
      <c r="D6109" s="14">
        <v>45581.663194444453</v>
      </c>
      <c r="E6109" s="14">
        <v>45581.68472222222</v>
      </c>
      <c r="F6109" s="15">
        <v>2.1527777777777781E-2</v>
      </c>
      <c r="G6109" s="15">
        <v>1.888194444444445</v>
      </c>
      <c r="H6109" s="13" t="s">
        <v>1908</v>
      </c>
      <c r="I6109" s="13">
        <v>442.38188333333335</v>
      </c>
    </row>
    <row r="6110" spans="1:9" x14ac:dyDescent="0.25">
      <c r="A6110" t="s">
        <v>2125</v>
      </c>
      <c r="B6110" s="9" t="s">
        <v>652</v>
      </c>
      <c r="C6110" s="8" t="s">
        <v>130</v>
      </c>
      <c r="D6110" s="10">
        <v>45412.893055555563</v>
      </c>
      <c r="E6110" s="10">
        <v>45412.914583333331</v>
      </c>
      <c r="F6110" s="11">
        <v>2.1527777777777781E-2</v>
      </c>
      <c r="G6110" s="11">
        <v>0.81319444444444444</v>
      </c>
      <c r="H6110" s="8" t="s">
        <v>1908</v>
      </c>
      <c r="I6110" s="8">
        <v>442.38188333333335</v>
      </c>
    </row>
    <row r="6111" spans="1:9" x14ac:dyDescent="0.25">
      <c r="A6111" t="s">
        <v>2142</v>
      </c>
      <c r="B6111" s="12" t="s">
        <v>1245</v>
      </c>
      <c r="C6111" s="13" t="s">
        <v>162</v>
      </c>
      <c r="D6111" s="14">
        <v>45401.824305555558</v>
      </c>
      <c r="E6111" s="14">
        <v>45401.845833333333</v>
      </c>
      <c r="F6111" s="15">
        <v>2.1527777777777781E-2</v>
      </c>
      <c r="G6111" s="15">
        <v>1.745138888888889</v>
      </c>
      <c r="H6111" s="13" t="s">
        <v>1908</v>
      </c>
      <c r="I6111" s="13">
        <v>442.38188333333335</v>
      </c>
    </row>
    <row r="6112" spans="1:9" x14ac:dyDescent="0.25">
      <c r="A6112" t="s">
        <v>976</v>
      </c>
      <c r="B6112" s="12" t="s">
        <v>517</v>
      </c>
      <c r="C6112" s="13" t="s">
        <v>79</v>
      </c>
      <c r="D6112" s="14">
        <v>45379.63958333333</v>
      </c>
      <c r="E6112" s="14">
        <v>45379.661111111112</v>
      </c>
      <c r="F6112" s="15">
        <v>2.1527777777777781E-2</v>
      </c>
      <c r="G6112" s="15">
        <v>7.4305555555555555E-2</v>
      </c>
      <c r="H6112" s="13" t="s">
        <v>1908</v>
      </c>
      <c r="I6112" s="13">
        <v>442.38188333333335</v>
      </c>
    </row>
    <row r="6113" spans="1:9" x14ac:dyDescent="0.25">
      <c r="A6113" t="s">
        <v>1176</v>
      </c>
      <c r="B6113" s="9" t="s">
        <v>89</v>
      </c>
      <c r="C6113" s="8" t="s">
        <v>955</v>
      </c>
      <c r="D6113" s="10">
        <v>45495.673611111109</v>
      </c>
      <c r="E6113" s="10">
        <v>45495.695138888892</v>
      </c>
      <c r="F6113" s="11">
        <v>2.1527777777777781E-2</v>
      </c>
      <c r="G6113" s="11">
        <v>3.4722222222222217E-2</v>
      </c>
      <c r="H6113" s="8" t="s">
        <v>2207</v>
      </c>
      <c r="I6113" s="8">
        <v>442.38188333333335</v>
      </c>
    </row>
    <row r="6114" spans="1:9" x14ac:dyDescent="0.25">
      <c r="A6114" t="s">
        <v>1283</v>
      </c>
      <c r="B6114" s="9" t="s">
        <v>156</v>
      </c>
      <c r="C6114" s="8" t="s">
        <v>30</v>
      </c>
      <c r="D6114" s="10">
        <v>45468.724999999999</v>
      </c>
      <c r="E6114" s="10">
        <v>45468.746527777781</v>
      </c>
      <c r="F6114" s="11">
        <v>2.1527777777777781E-2</v>
      </c>
      <c r="G6114" s="11">
        <v>5.9027777777777783E-2</v>
      </c>
      <c r="H6114" s="8" t="s">
        <v>2207</v>
      </c>
      <c r="I6114" s="8">
        <v>442.38188333333335</v>
      </c>
    </row>
    <row r="6115" spans="1:9" x14ac:dyDescent="0.25">
      <c r="A6115" t="s">
        <v>2174</v>
      </c>
      <c r="B6115" s="9" t="s">
        <v>75</v>
      </c>
      <c r="C6115" s="8" t="s">
        <v>64</v>
      </c>
      <c r="D6115" s="10">
        <v>45452.693055555559</v>
      </c>
      <c r="E6115" s="10">
        <v>45452.714583333327</v>
      </c>
      <c r="F6115" s="11">
        <v>2.1527777777777781E-2</v>
      </c>
      <c r="G6115" s="11">
        <v>5.2083333333333343E-2</v>
      </c>
      <c r="H6115" s="8" t="s">
        <v>2207</v>
      </c>
      <c r="I6115" s="8">
        <v>442.38188333333335</v>
      </c>
    </row>
    <row r="6116" spans="1:9" x14ac:dyDescent="0.25">
      <c r="A6116" t="s">
        <v>2442</v>
      </c>
      <c r="B6116" s="12" t="s">
        <v>1067</v>
      </c>
      <c r="C6116" s="13" t="s">
        <v>89</v>
      </c>
      <c r="D6116" s="14">
        <v>45369.765972222223</v>
      </c>
      <c r="E6116" s="14">
        <v>45369.787499999999</v>
      </c>
      <c r="F6116" s="15">
        <v>2.1527777777777781E-2</v>
      </c>
      <c r="G6116" s="15">
        <v>0.23333333333333331</v>
      </c>
      <c r="H6116" s="13" t="s">
        <v>2207</v>
      </c>
      <c r="I6116" s="13">
        <v>442.38188333333335</v>
      </c>
    </row>
    <row r="6117" spans="1:9" x14ac:dyDescent="0.25">
      <c r="A6117" t="s">
        <v>1318</v>
      </c>
      <c r="B6117" s="12" t="s">
        <v>246</v>
      </c>
      <c r="C6117" s="13" t="s">
        <v>105</v>
      </c>
      <c r="D6117" s="14">
        <v>45571.664583333331</v>
      </c>
      <c r="E6117" s="14">
        <v>45571.686111111107</v>
      </c>
      <c r="F6117" s="15">
        <v>2.1527777777777781E-2</v>
      </c>
      <c r="G6117" s="15">
        <v>7.7083333333333337E-2</v>
      </c>
      <c r="H6117" s="13" t="s">
        <v>2502</v>
      </c>
      <c r="I6117" s="13">
        <v>442.38188333333335</v>
      </c>
    </row>
    <row r="6118" spans="1:9" x14ac:dyDescent="0.25">
      <c r="A6118" t="s">
        <v>642</v>
      </c>
      <c r="B6118" s="9" t="s">
        <v>89</v>
      </c>
      <c r="C6118" s="8" t="s">
        <v>18</v>
      </c>
      <c r="D6118" s="10">
        <v>45610.677083333343</v>
      </c>
      <c r="E6118" s="10">
        <v>45610.698611111111</v>
      </c>
      <c r="F6118" s="11">
        <v>2.1527777777777781E-2</v>
      </c>
      <c r="G6118" s="11"/>
      <c r="H6118" s="8" t="s">
        <v>2715</v>
      </c>
      <c r="I6118" s="8">
        <v>442.38188333333335</v>
      </c>
    </row>
    <row r="6119" spans="1:9" x14ac:dyDescent="0.25">
      <c r="A6119" t="s">
        <v>2967</v>
      </c>
      <c r="B6119" s="12" t="s">
        <v>37</v>
      </c>
      <c r="C6119" s="13" t="s">
        <v>45</v>
      </c>
      <c r="D6119" s="14">
        <v>45488.836805555547</v>
      </c>
      <c r="E6119" s="14">
        <v>45488.85833333333</v>
      </c>
      <c r="F6119" s="15">
        <v>2.1527777777777781E-2</v>
      </c>
      <c r="G6119" s="15">
        <v>1.1000000000000001</v>
      </c>
      <c r="H6119" s="13" t="s">
        <v>2858</v>
      </c>
      <c r="I6119" s="13">
        <v>442.38188333333335</v>
      </c>
    </row>
    <row r="6120" spans="1:9" x14ac:dyDescent="0.25">
      <c r="A6120" t="s">
        <v>3083</v>
      </c>
      <c r="B6120" s="12" t="s">
        <v>3082</v>
      </c>
      <c r="C6120" s="13" t="s">
        <v>101</v>
      </c>
      <c r="D6120" s="14">
        <v>45344.492361111108</v>
      </c>
      <c r="E6120" s="14">
        <v>45344.513888888891</v>
      </c>
      <c r="F6120" s="15">
        <v>2.1527777777777781E-2</v>
      </c>
      <c r="G6120" s="15">
        <v>5.1388888888888887E-2</v>
      </c>
      <c r="H6120" s="13" t="s">
        <v>2858</v>
      </c>
      <c r="I6120" s="13">
        <v>442.38188333333335</v>
      </c>
    </row>
    <row r="6121" spans="1:9" x14ac:dyDescent="0.25">
      <c r="A6121" t="s">
        <v>2427</v>
      </c>
      <c r="B6121" s="12" t="s">
        <v>156</v>
      </c>
      <c r="C6121" s="13" t="s">
        <v>58</v>
      </c>
      <c r="D6121" s="14">
        <v>45394.880555555559</v>
      </c>
      <c r="E6121" s="14">
        <v>45394.902083333327</v>
      </c>
      <c r="F6121" s="15">
        <v>2.1527777777777781E-2</v>
      </c>
      <c r="G6121" s="15">
        <v>5.6250000000000001E-2</v>
      </c>
      <c r="H6121" s="13" t="s">
        <v>3096</v>
      </c>
      <c r="I6121" s="13">
        <v>442.38188333333335</v>
      </c>
    </row>
    <row r="6122" spans="1:9" x14ac:dyDescent="0.25">
      <c r="A6122" t="s">
        <v>3344</v>
      </c>
      <c r="B6122" s="12" t="s">
        <v>460</v>
      </c>
      <c r="C6122" s="13" t="s">
        <v>221</v>
      </c>
      <c r="D6122" s="14">
        <v>45557.681944444441</v>
      </c>
      <c r="E6122" s="14">
        <v>45557.703472222223</v>
      </c>
      <c r="F6122" s="15">
        <v>2.1527777777777781E-2</v>
      </c>
      <c r="G6122" s="15">
        <v>0.77083333333333337</v>
      </c>
      <c r="H6122" s="13" t="s">
        <v>3277</v>
      </c>
      <c r="I6122" s="13">
        <v>442.38188333333335</v>
      </c>
    </row>
    <row r="6123" spans="1:9" x14ac:dyDescent="0.25">
      <c r="A6123" t="s">
        <v>3387</v>
      </c>
      <c r="B6123" s="12" t="s">
        <v>3386</v>
      </c>
      <c r="C6123" s="13" t="s">
        <v>54</v>
      </c>
      <c r="D6123" s="14">
        <v>45464.734722222223</v>
      </c>
      <c r="E6123" s="14">
        <v>45464.756249999999</v>
      </c>
      <c r="F6123" s="15">
        <v>2.1527777777777781E-2</v>
      </c>
      <c r="G6123" s="15">
        <v>0.85416666666666663</v>
      </c>
      <c r="H6123" s="13" t="s">
        <v>3277</v>
      </c>
      <c r="I6123" s="13">
        <v>442.38188333333335</v>
      </c>
    </row>
    <row r="6124" spans="1:9" x14ac:dyDescent="0.25">
      <c r="A6124" t="s">
        <v>1370</v>
      </c>
      <c r="B6124" s="9" t="s">
        <v>125</v>
      </c>
      <c r="C6124" s="8" t="s">
        <v>221</v>
      </c>
      <c r="D6124" s="10">
        <v>45437.740277777782</v>
      </c>
      <c r="E6124" s="10">
        <v>45437.761805555558</v>
      </c>
      <c r="F6124" s="11">
        <v>2.1527777777777781E-2</v>
      </c>
      <c r="G6124" s="11">
        <v>3.5416666666666673E-2</v>
      </c>
      <c r="H6124" s="8" t="s">
        <v>3277</v>
      </c>
      <c r="I6124" s="8">
        <v>442.38188333333335</v>
      </c>
    </row>
    <row r="6125" spans="1:9" x14ac:dyDescent="0.25">
      <c r="A6125" t="s">
        <v>3344</v>
      </c>
      <c r="B6125" s="12" t="s">
        <v>460</v>
      </c>
      <c r="C6125" s="13" t="s">
        <v>221</v>
      </c>
      <c r="D6125" s="14">
        <v>45557.681944444441</v>
      </c>
      <c r="E6125" s="14">
        <v>45557.703472222223</v>
      </c>
      <c r="F6125" s="15">
        <v>2.1527777777777781E-2</v>
      </c>
      <c r="G6125" s="15">
        <v>0.77083333333333337</v>
      </c>
      <c r="H6125" s="13" t="s">
        <v>3484</v>
      </c>
      <c r="I6125" s="13">
        <v>442.38188333333335</v>
      </c>
    </row>
    <row r="6126" spans="1:9" x14ac:dyDescent="0.25">
      <c r="A6126" t="s">
        <v>3387</v>
      </c>
      <c r="B6126" s="12" t="s">
        <v>3386</v>
      </c>
      <c r="C6126" s="13" t="s">
        <v>54</v>
      </c>
      <c r="D6126" s="14">
        <v>45464.734722222223</v>
      </c>
      <c r="E6126" s="14">
        <v>45464.756249999999</v>
      </c>
      <c r="F6126" s="15">
        <v>2.1527777777777781E-2</v>
      </c>
      <c r="G6126" s="15">
        <v>0.85416666666666663</v>
      </c>
      <c r="H6126" s="13" t="s">
        <v>3484</v>
      </c>
      <c r="I6126" s="13">
        <v>442.38188333333335</v>
      </c>
    </row>
    <row r="6127" spans="1:9" x14ac:dyDescent="0.25">
      <c r="A6127" t="s">
        <v>1370</v>
      </c>
      <c r="B6127" s="9" t="s">
        <v>125</v>
      </c>
      <c r="C6127" s="8" t="s">
        <v>221</v>
      </c>
      <c r="D6127" s="10">
        <v>45437.740277777782</v>
      </c>
      <c r="E6127" s="10">
        <v>45437.761805555558</v>
      </c>
      <c r="F6127" s="11">
        <v>2.1527777777777781E-2</v>
      </c>
      <c r="G6127" s="11">
        <v>3.5416666666666673E-2</v>
      </c>
      <c r="H6127" s="8" t="s">
        <v>3484</v>
      </c>
      <c r="I6127" s="8">
        <v>442.38188333333335</v>
      </c>
    </row>
    <row r="6128" spans="1:9" x14ac:dyDescent="0.25">
      <c r="A6128" t="s">
        <v>2237</v>
      </c>
      <c r="B6128" s="9" t="s">
        <v>1160</v>
      </c>
      <c r="C6128" s="8" t="s">
        <v>2235</v>
      </c>
      <c r="D6128" s="10">
        <v>45552.443055555559</v>
      </c>
      <c r="E6128" s="10">
        <v>45552.464583333327</v>
      </c>
      <c r="F6128" s="11">
        <v>2.1527777777777781E-2</v>
      </c>
      <c r="G6128" s="11">
        <v>0.95972222222222225</v>
      </c>
      <c r="H6128" s="8" t="s">
        <v>3485</v>
      </c>
      <c r="I6128" s="8">
        <v>442.38188333333335</v>
      </c>
    </row>
    <row r="6129" spans="1:9" x14ac:dyDescent="0.25">
      <c r="A6129" t="s">
        <v>1845</v>
      </c>
      <c r="B6129" s="12" t="s">
        <v>1844</v>
      </c>
      <c r="C6129" s="13" t="s">
        <v>1214</v>
      </c>
      <c r="D6129" s="14">
        <v>45371.899305555547</v>
      </c>
      <c r="E6129" s="14">
        <v>45371.92083333333</v>
      </c>
      <c r="F6129" s="15">
        <v>2.1527777777777781E-2</v>
      </c>
      <c r="G6129" s="15">
        <v>5.486111111111111E-2</v>
      </c>
      <c r="H6129" s="13" t="s">
        <v>3485</v>
      </c>
      <c r="I6129" s="13">
        <v>442.38188333333335</v>
      </c>
    </row>
    <row r="6130" spans="1:9" x14ac:dyDescent="0.25">
      <c r="A6130" t="s">
        <v>3719</v>
      </c>
      <c r="B6130" s="9" t="s">
        <v>881</v>
      </c>
      <c r="C6130" s="8" t="s">
        <v>261</v>
      </c>
      <c r="D6130" s="10">
        <v>45653.907638888893</v>
      </c>
      <c r="E6130" s="10">
        <v>45653.929166666669</v>
      </c>
      <c r="F6130" s="11">
        <v>2.1527777777777781E-2</v>
      </c>
      <c r="G6130" s="11"/>
      <c r="H6130" s="8" t="s">
        <v>3703</v>
      </c>
      <c r="I6130" s="8">
        <v>442.38188333333335</v>
      </c>
    </row>
    <row r="6131" spans="1:9" x14ac:dyDescent="0.25">
      <c r="A6131" t="s">
        <v>3769</v>
      </c>
      <c r="B6131" s="9" t="s">
        <v>333</v>
      </c>
      <c r="C6131" s="8" t="s">
        <v>1289</v>
      </c>
      <c r="D6131" s="10">
        <v>45584.560416666667</v>
      </c>
      <c r="E6131" s="10">
        <v>45584.581944444442</v>
      </c>
      <c r="F6131" s="11">
        <v>2.1527777777777781E-2</v>
      </c>
      <c r="G6131" s="11">
        <v>0.24652777777777779</v>
      </c>
      <c r="H6131" s="8" t="s">
        <v>3703</v>
      </c>
      <c r="I6131" s="8">
        <v>442.38188333333335</v>
      </c>
    </row>
    <row r="6132" spans="1:9" x14ac:dyDescent="0.25">
      <c r="A6132" t="s">
        <v>659</v>
      </c>
      <c r="B6132" s="12" t="s">
        <v>12</v>
      </c>
      <c r="C6132" s="13" t="s">
        <v>333</v>
      </c>
      <c r="D6132" s="14">
        <v>45584.48541666667</v>
      </c>
      <c r="E6132" s="14">
        <v>45584.506944444453</v>
      </c>
      <c r="F6132" s="15">
        <v>2.1527777777777781E-2</v>
      </c>
      <c r="G6132" s="15">
        <v>5.347222222222222E-2</v>
      </c>
      <c r="H6132" s="13" t="s">
        <v>3703</v>
      </c>
      <c r="I6132" s="13">
        <v>442.38188333333335</v>
      </c>
    </row>
    <row r="6133" spans="1:9" x14ac:dyDescent="0.25">
      <c r="A6133" t="s">
        <v>1176</v>
      </c>
      <c r="B6133" s="12" t="s">
        <v>89</v>
      </c>
      <c r="C6133" s="13" t="s">
        <v>955</v>
      </c>
      <c r="D6133" s="14">
        <v>45569.977777777778</v>
      </c>
      <c r="E6133" s="14">
        <v>45569.999305555553</v>
      </c>
      <c r="F6133" s="15">
        <v>2.1527777777777781E-2</v>
      </c>
      <c r="G6133" s="15">
        <v>-0.96666666666666667</v>
      </c>
      <c r="H6133" s="13" t="s">
        <v>3703</v>
      </c>
      <c r="I6133" s="13">
        <v>442.38188333333335</v>
      </c>
    </row>
    <row r="6134" spans="1:9" x14ac:dyDescent="0.25">
      <c r="A6134" t="s">
        <v>3942</v>
      </c>
      <c r="B6134" s="12" t="s">
        <v>1070</v>
      </c>
      <c r="C6134" s="13" t="s">
        <v>242</v>
      </c>
      <c r="D6134" s="14">
        <v>45655.904861111107</v>
      </c>
      <c r="E6134" s="14">
        <v>45655.926388888889</v>
      </c>
      <c r="F6134" s="15">
        <v>2.1527777777777781E-2</v>
      </c>
      <c r="G6134" s="15">
        <v>0.67013888888888884</v>
      </c>
      <c r="H6134" s="13" t="s">
        <v>3918</v>
      </c>
      <c r="I6134" s="13">
        <v>442.38188333333335</v>
      </c>
    </row>
    <row r="6135" spans="1:9" x14ac:dyDescent="0.25">
      <c r="A6135" t="s">
        <v>682</v>
      </c>
      <c r="B6135" s="9" t="s">
        <v>89</v>
      </c>
      <c r="C6135" s="8" t="s">
        <v>441</v>
      </c>
      <c r="D6135" s="10">
        <v>45386.518750000003</v>
      </c>
      <c r="E6135" s="10">
        <v>45386.540277777778</v>
      </c>
      <c r="F6135" s="11">
        <v>2.1527777777777781E-2</v>
      </c>
      <c r="G6135" s="11">
        <v>5.6944444444444443E-2</v>
      </c>
      <c r="H6135" s="8" t="s">
        <v>4100</v>
      </c>
      <c r="I6135" s="8">
        <v>442.38188333333335</v>
      </c>
    </row>
    <row r="6136" spans="1:9" x14ac:dyDescent="0.25">
      <c r="A6136" t="s">
        <v>4242</v>
      </c>
      <c r="B6136" s="12" t="s">
        <v>130</v>
      </c>
      <c r="C6136" s="13" t="s">
        <v>287</v>
      </c>
      <c r="D6136" s="14">
        <v>45378.799305555563</v>
      </c>
      <c r="E6136" s="14">
        <v>45378.820833333331</v>
      </c>
      <c r="F6136" s="15">
        <v>2.1527777777777781E-2</v>
      </c>
      <c r="G6136" s="15">
        <v>4.583333333333333E-2</v>
      </c>
      <c r="H6136" s="13" t="s">
        <v>4100</v>
      </c>
      <c r="I6136" s="13">
        <v>442.38188333333335</v>
      </c>
    </row>
    <row r="6137" spans="1:9" x14ac:dyDescent="0.25">
      <c r="A6137" t="s">
        <v>3344</v>
      </c>
      <c r="B6137" s="9" t="s">
        <v>460</v>
      </c>
      <c r="C6137" s="8" t="s">
        <v>221</v>
      </c>
      <c r="D6137" s="10">
        <v>45584.65902777778</v>
      </c>
      <c r="E6137" s="10">
        <v>45584.680555555547</v>
      </c>
      <c r="F6137" s="11">
        <v>2.1527777777777781E-2</v>
      </c>
      <c r="G6137" s="11">
        <v>0.1159722222222222</v>
      </c>
      <c r="H6137" s="8" t="s">
        <v>4288</v>
      </c>
      <c r="I6137" s="8">
        <v>442.38188333333335</v>
      </c>
    </row>
    <row r="6138" spans="1:9" x14ac:dyDescent="0.25">
      <c r="A6138" t="s">
        <v>4632</v>
      </c>
      <c r="B6138" s="9" t="s">
        <v>107</v>
      </c>
      <c r="C6138" s="8" t="s">
        <v>4266</v>
      </c>
      <c r="D6138" s="10">
        <v>45354.681944444441</v>
      </c>
      <c r="E6138" s="10">
        <v>45354.703472222223</v>
      </c>
      <c r="F6138" s="11">
        <v>2.1527777777777781E-2</v>
      </c>
      <c r="G6138" s="11">
        <v>7.2222222222222215E-2</v>
      </c>
      <c r="H6138" s="8" t="s">
        <v>4485</v>
      </c>
      <c r="I6138" s="8">
        <v>442.38188333333335</v>
      </c>
    </row>
    <row r="6139" spans="1:9" x14ac:dyDescent="0.25">
      <c r="A6139" t="s">
        <v>1346</v>
      </c>
      <c r="B6139" s="9" t="s">
        <v>208</v>
      </c>
      <c r="C6139" s="8" t="s">
        <v>337</v>
      </c>
      <c r="D6139" s="10">
        <v>45469.520833333343</v>
      </c>
      <c r="E6139" s="10">
        <v>45469.542361111111</v>
      </c>
      <c r="F6139" s="11">
        <v>2.1527777777777781E-2</v>
      </c>
      <c r="G6139" s="11">
        <v>1.2173611111111109</v>
      </c>
      <c r="H6139" s="8" t="s">
        <v>4654</v>
      </c>
      <c r="I6139" s="8">
        <v>442.38188333333335</v>
      </c>
    </row>
    <row r="6140" spans="1:9" x14ac:dyDescent="0.25">
      <c r="A6140" t="s">
        <v>603</v>
      </c>
      <c r="B6140" s="9" t="s">
        <v>18</v>
      </c>
      <c r="C6140" s="8" t="s">
        <v>219</v>
      </c>
      <c r="D6140" s="10">
        <v>45492.649305555547</v>
      </c>
      <c r="E6140" s="10">
        <v>45492.67083333333</v>
      </c>
      <c r="F6140" s="11">
        <v>2.1527777777777781E-2</v>
      </c>
      <c r="G6140" s="11">
        <v>8.6805555555555552E-2</v>
      </c>
      <c r="H6140" s="8" t="s">
        <v>4776</v>
      </c>
      <c r="I6140" s="8">
        <v>442.38188333333335</v>
      </c>
    </row>
    <row r="6141" spans="1:9" x14ac:dyDescent="0.25">
      <c r="A6141" t="s">
        <v>1708</v>
      </c>
      <c r="B6141" s="9" t="s">
        <v>18</v>
      </c>
      <c r="C6141" s="8" t="s">
        <v>460</v>
      </c>
      <c r="D6141" s="10">
        <v>45348.855555555558</v>
      </c>
      <c r="E6141" s="10">
        <v>45348.877083333333</v>
      </c>
      <c r="F6141" s="11">
        <v>2.1527777777777781E-2</v>
      </c>
      <c r="G6141" s="11">
        <v>0.72222222222222221</v>
      </c>
      <c r="H6141" s="8" t="s">
        <v>4776</v>
      </c>
      <c r="I6141" s="8">
        <v>442.38188333333335</v>
      </c>
    </row>
    <row r="6142" spans="1:9" x14ac:dyDescent="0.25">
      <c r="A6142" t="s">
        <v>46</v>
      </c>
      <c r="B6142" s="12" t="s">
        <v>45</v>
      </c>
      <c r="C6142" s="13" t="s">
        <v>43</v>
      </c>
      <c r="D6142" s="14">
        <v>45665.934027777781</v>
      </c>
      <c r="E6142" s="14">
        <v>45665.954861111109</v>
      </c>
      <c r="F6142" s="15">
        <v>2.0833333333333329E-2</v>
      </c>
      <c r="G6142" s="15">
        <v>5.5555555555555552E-2</v>
      </c>
      <c r="H6142" s="13" t="s">
        <v>11</v>
      </c>
      <c r="I6142" s="13">
        <v>428.11149999999998</v>
      </c>
    </row>
    <row r="6143" spans="1:9" x14ac:dyDescent="0.25">
      <c r="A6143" t="s">
        <v>363</v>
      </c>
      <c r="B6143" s="12" t="s">
        <v>8</v>
      </c>
      <c r="C6143" s="13" t="s">
        <v>156</v>
      </c>
      <c r="D6143" s="14">
        <v>45383.970138888893</v>
      </c>
      <c r="E6143" s="14">
        <v>45383.990972222222</v>
      </c>
      <c r="F6143" s="15">
        <v>2.0833333333333329E-2</v>
      </c>
      <c r="G6143" s="15">
        <v>0.84930555555555554</v>
      </c>
      <c r="H6143" s="13" t="s">
        <v>11</v>
      </c>
      <c r="I6143" s="13">
        <v>428.11149999999998</v>
      </c>
    </row>
    <row r="6144" spans="1:9" x14ac:dyDescent="0.25">
      <c r="A6144" t="s">
        <v>559</v>
      </c>
      <c r="B6144" s="9" t="s">
        <v>18</v>
      </c>
      <c r="C6144" s="8" t="s">
        <v>221</v>
      </c>
      <c r="D6144" s="10">
        <v>45555.77847222222</v>
      </c>
      <c r="E6144" s="10">
        <v>45555.799305555563</v>
      </c>
      <c r="F6144" s="11">
        <v>2.0833333333333329E-2</v>
      </c>
      <c r="G6144" s="11">
        <v>9.3055555555555558E-2</v>
      </c>
      <c r="H6144" s="8" t="s">
        <v>418</v>
      </c>
      <c r="I6144" s="8">
        <v>428.11149999999998</v>
      </c>
    </row>
    <row r="6145" spans="1:9" x14ac:dyDescent="0.25">
      <c r="A6145" t="s">
        <v>620</v>
      </c>
      <c r="B6145" s="9" t="s">
        <v>180</v>
      </c>
      <c r="C6145" s="8" t="s">
        <v>376</v>
      </c>
      <c r="D6145" s="10">
        <v>45471.8</v>
      </c>
      <c r="E6145" s="10">
        <v>45471.820833333331</v>
      </c>
      <c r="F6145" s="11">
        <v>2.0833333333333329E-2</v>
      </c>
      <c r="G6145" s="11">
        <v>0.7416666666666667</v>
      </c>
      <c r="H6145" s="8" t="s">
        <v>418</v>
      </c>
      <c r="I6145" s="8">
        <v>428.11149999999998</v>
      </c>
    </row>
    <row r="6146" spans="1:9" x14ac:dyDescent="0.25">
      <c r="A6146" t="s">
        <v>933</v>
      </c>
      <c r="B6146" s="9" t="s">
        <v>416</v>
      </c>
      <c r="C6146" s="8" t="s">
        <v>186</v>
      </c>
      <c r="D6146" s="10">
        <v>45486.509027777778</v>
      </c>
      <c r="E6146" s="10">
        <v>45486.529861111107</v>
      </c>
      <c r="F6146" s="11">
        <v>2.0833333333333329E-2</v>
      </c>
      <c r="G6146" s="11">
        <v>0.82291666666666663</v>
      </c>
      <c r="H6146" s="8" t="s">
        <v>791</v>
      </c>
      <c r="I6146" s="8">
        <v>428.11149999999998</v>
      </c>
    </row>
    <row r="6147" spans="1:9" x14ac:dyDescent="0.25">
      <c r="A6147" t="s">
        <v>1370</v>
      </c>
      <c r="B6147" s="9" t="s">
        <v>125</v>
      </c>
      <c r="C6147" s="8" t="s">
        <v>221</v>
      </c>
      <c r="D6147" s="10">
        <v>45601.051388888889</v>
      </c>
      <c r="E6147" s="10">
        <v>45601.072222222218</v>
      </c>
      <c r="F6147" s="11">
        <v>2.0833333333333329E-2</v>
      </c>
      <c r="G6147" s="11">
        <v>0.65625</v>
      </c>
      <c r="H6147" s="8" t="s">
        <v>1314</v>
      </c>
      <c r="I6147" s="8">
        <v>428.11149999999998</v>
      </c>
    </row>
    <row r="6148" spans="1:9" x14ac:dyDescent="0.25">
      <c r="A6148" t="s">
        <v>1787</v>
      </c>
      <c r="B6148" s="12" t="s">
        <v>156</v>
      </c>
      <c r="C6148" s="13" t="s">
        <v>515</v>
      </c>
      <c r="D6148" s="14">
        <v>45432.546527777777</v>
      </c>
      <c r="E6148" s="14">
        <v>45432.567361111112</v>
      </c>
      <c r="F6148" s="15">
        <v>2.0833333333333329E-2</v>
      </c>
      <c r="G6148" s="15">
        <v>0.1076388888888889</v>
      </c>
      <c r="H6148" s="13" t="s">
        <v>1566</v>
      </c>
      <c r="I6148" s="13">
        <v>428.11149999999998</v>
      </c>
    </row>
    <row r="6149" spans="1:9" x14ac:dyDescent="0.25">
      <c r="A6149" t="s">
        <v>1890</v>
      </c>
      <c r="B6149" s="12" t="s">
        <v>406</v>
      </c>
      <c r="C6149" s="13" t="s">
        <v>56</v>
      </c>
      <c r="D6149" s="14">
        <v>45337.854861111111</v>
      </c>
      <c r="E6149" s="14">
        <v>45337.875694444447</v>
      </c>
      <c r="F6149" s="15">
        <v>2.0833333333333329E-2</v>
      </c>
      <c r="G6149" s="15">
        <v>3.8159722222222219</v>
      </c>
      <c r="H6149" s="13" t="s">
        <v>1566</v>
      </c>
      <c r="I6149" s="13">
        <v>428.11149999999998</v>
      </c>
    </row>
    <row r="6150" spans="1:9" x14ac:dyDescent="0.25">
      <c r="A6150" t="s">
        <v>559</v>
      </c>
      <c r="B6150" s="12" t="s">
        <v>18</v>
      </c>
      <c r="C6150" s="13" t="s">
        <v>221</v>
      </c>
      <c r="D6150" s="14">
        <v>45673.61041666667</v>
      </c>
      <c r="E6150" s="14">
        <v>45673.631249999999</v>
      </c>
      <c r="F6150" s="15">
        <v>2.0833333333333329E-2</v>
      </c>
      <c r="G6150" s="15">
        <v>8.6805555555555552E-2</v>
      </c>
      <c r="H6150" s="13" t="s">
        <v>1908</v>
      </c>
      <c r="I6150" s="13">
        <v>428.11149999999998</v>
      </c>
    </row>
    <row r="6151" spans="1:9" x14ac:dyDescent="0.25">
      <c r="A6151" t="s">
        <v>2068</v>
      </c>
      <c r="B6151" s="9" t="s">
        <v>18</v>
      </c>
      <c r="C6151" s="8" t="s">
        <v>204</v>
      </c>
      <c r="D6151" s="10">
        <v>45473.510416666657</v>
      </c>
      <c r="E6151" s="10">
        <v>45473.53125</v>
      </c>
      <c r="F6151" s="11">
        <v>2.0833333333333329E-2</v>
      </c>
      <c r="G6151" s="11">
        <v>8.8888888888888892E-2</v>
      </c>
      <c r="H6151" s="8" t="s">
        <v>1908</v>
      </c>
      <c r="I6151" s="8">
        <v>428.11149999999998</v>
      </c>
    </row>
    <row r="6152" spans="1:9" x14ac:dyDescent="0.25">
      <c r="A6152" t="s">
        <v>571</v>
      </c>
      <c r="B6152" s="12" t="s">
        <v>570</v>
      </c>
      <c r="C6152" s="13" t="s">
        <v>347</v>
      </c>
      <c r="D6152" s="14">
        <v>45465.738888888889</v>
      </c>
      <c r="E6152" s="14">
        <v>45465.759722222218</v>
      </c>
      <c r="F6152" s="15">
        <v>2.0833333333333329E-2</v>
      </c>
      <c r="G6152" s="15">
        <v>0.37569444444444439</v>
      </c>
      <c r="H6152" s="13" t="s">
        <v>2207</v>
      </c>
      <c r="I6152" s="13">
        <v>428.11149999999998</v>
      </c>
    </row>
    <row r="6153" spans="1:9" x14ac:dyDescent="0.25">
      <c r="A6153" t="s">
        <v>2444</v>
      </c>
      <c r="B6153" s="9" t="s">
        <v>2443</v>
      </c>
      <c r="C6153" s="8" t="s">
        <v>1067</v>
      </c>
      <c r="D6153" s="10">
        <v>45369.67291666667</v>
      </c>
      <c r="E6153" s="10">
        <v>45369.693749999999</v>
      </c>
      <c r="F6153" s="11">
        <v>2.0833333333333329E-2</v>
      </c>
      <c r="G6153" s="11">
        <v>7.2222222222222215E-2</v>
      </c>
      <c r="H6153" s="8" t="s">
        <v>2207</v>
      </c>
      <c r="I6153" s="8">
        <v>428.11149999999998</v>
      </c>
    </row>
    <row r="6154" spans="1:9" x14ac:dyDescent="0.25">
      <c r="A6154" t="s">
        <v>623</v>
      </c>
      <c r="B6154" s="9" t="s">
        <v>622</v>
      </c>
      <c r="C6154" s="8" t="s">
        <v>18</v>
      </c>
      <c r="D6154" s="10">
        <v>45355.845138888893</v>
      </c>
      <c r="E6154" s="10">
        <v>45355.865972222222</v>
      </c>
      <c r="F6154" s="11">
        <v>2.0833333333333329E-2</v>
      </c>
      <c r="G6154" s="11">
        <v>0.2277777777777778</v>
      </c>
      <c r="H6154" s="8" t="s">
        <v>2207</v>
      </c>
      <c r="I6154" s="8">
        <v>428.11149999999998</v>
      </c>
    </row>
    <row r="6155" spans="1:9" x14ac:dyDescent="0.25">
      <c r="A6155" t="s">
        <v>2528</v>
      </c>
      <c r="B6155" s="12" t="s">
        <v>2527</v>
      </c>
      <c r="C6155" s="13" t="s">
        <v>22</v>
      </c>
      <c r="D6155" s="14">
        <v>45630.946527777778</v>
      </c>
      <c r="E6155" s="14">
        <v>45630.967361111107</v>
      </c>
      <c r="F6155" s="15">
        <v>2.0833333333333329E-2</v>
      </c>
      <c r="G6155" s="15"/>
      <c r="H6155" s="13" t="s">
        <v>2502</v>
      </c>
      <c r="I6155" s="13">
        <v>428.11149999999998</v>
      </c>
    </row>
    <row r="6156" spans="1:9" x14ac:dyDescent="0.25">
      <c r="A6156" t="s">
        <v>2713</v>
      </c>
      <c r="B6156" s="9" t="s">
        <v>2712</v>
      </c>
      <c r="C6156" s="8" t="s">
        <v>35</v>
      </c>
      <c r="D6156" s="10">
        <v>45324.99722222222</v>
      </c>
      <c r="E6156" s="10">
        <v>45325.018055555563</v>
      </c>
      <c r="F6156" s="11">
        <v>2.0833333333333329E-2</v>
      </c>
      <c r="G6156" s="11">
        <v>5.6673611111111111</v>
      </c>
      <c r="H6156" s="8" t="s">
        <v>2502</v>
      </c>
      <c r="I6156" s="8">
        <v>428.11149999999998</v>
      </c>
    </row>
    <row r="6157" spans="1:9" x14ac:dyDescent="0.25">
      <c r="A6157" t="s">
        <v>235</v>
      </c>
      <c r="B6157" s="12" t="s">
        <v>219</v>
      </c>
      <c r="C6157" s="13" t="s">
        <v>18</v>
      </c>
      <c r="D6157" s="14">
        <v>45671.815972222219</v>
      </c>
      <c r="E6157" s="14">
        <v>45671.836805555547</v>
      </c>
      <c r="F6157" s="15">
        <v>2.0833333333333329E-2</v>
      </c>
      <c r="G6157" s="15">
        <v>0.85</v>
      </c>
      <c r="H6157" s="13" t="s">
        <v>2715</v>
      </c>
      <c r="I6157" s="13">
        <v>428.11149999999998</v>
      </c>
    </row>
    <row r="6158" spans="1:9" x14ac:dyDescent="0.25">
      <c r="A6158" t="s">
        <v>2905</v>
      </c>
      <c r="B6158" s="9" t="s">
        <v>2761</v>
      </c>
      <c r="C6158" s="8" t="s">
        <v>2235</v>
      </c>
      <c r="D6158" s="10">
        <v>45584.39166666667</v>
      </c>
      <c r="E6158" s="10">
        <v>45584.412499999999</v>
      </c>
      <c r="F6158" s="11">
        <v>2.0833333333333329E-2</v>
      </c>
      <c r="G6158" s="11">
        <v>5.0173611111111107</v>
      </c>
      <c r="H6158" s="8" t="s">
        <v>2858</v>
      </c>
      <c r="I6158" s="8">
        <v>428.11149999999998</v>
      </c>
    </row>
    <row r="6159" spans="1:9" x14ac:dyDescent="0.25">
      <c r="A6159" t="s">
        <v>2482</v>
      </c>
      <c r="B6159" s="9" t="s">
        <v>12</v>
      </c>
      <c r="C6159" s="8" t="s">
        <v>660</v>
      </c>
      <c r="D6159" s="10">
        <v>45377.563888888893</v>
      </c>
      <c r="E6159" s="10">
        <v>45377.584722222222</v>
      </c>
      <c r="F6159" s="11">
        <v>2.0833333333333329E-2</v>
      </c>
      <c r="G6159" s="11">
        <v>0.2013888888888889</v>
      </c>
      <c r="H6159" s="8" t="s">
        <v>2858</v>
      </c>
      <c r="I6159" s="8">
        <v>428.11149999999998</v>
      </c>
    </row>
    <row r="6160" spans="1:9" x14ac:dyDescent="0.25">
      <c r="A6160" t="s">
        <v>235</v>
      </c>
      <c r="B6160" s="12" t="s">
        <v>219</v>
      </c>
      <c r="C6160" s="13" t="s">
        <v>18</v>
      </c>
      <c r="D6160" s="14">
        <v>45530.660416666673</v>
      </c>
      <c r="E6160" s="14">
        <v>45530.681250000001</v>
      </c>
      <c r="F6160" s="15">
        <v>2.0833333333333329E-2</v>
      </c>
      <c r="G6160" s="15">
        <v>2.3111111111111109</v>
      </c>
      <c r="H6160" s="13" t="s">
        <v>3096</v>
      </c>
      <c r="I6160" s="13">
        <v>428.11149999999998</v>
      </c>
    </row>
    <row r="6161" spans="1:9" x14ac:dyDescent="0.25">
      <c r="A6161" t="s">
        <v>3427</v>
      </c>
      <c r="B6161" s="9" t="s">
        <v>1391</v>
      </c>
      <c r="C6161" s="8" t="s">
        <v>12</v>
      </c>
      <c r="D6161" s="10">
        <v>45401.696527777778</v>
      </c>
      <c r="E6161" s="10">
        <v>45401.717361111107</v>
      </c>
      <c r="F6161" s="11">
        <v>2.0833333333333329E-2</v>
      </c>
      <c r="G6161" s="11">
        <v>0.86527777777777781</v>
      </c>
      <c r="H6161" s="8" t="s">
        <v>3277</v>
      </c>
      <c r="I6161" s="8">
        <v>428.11149999999998</v>
      </c>
    </row>
    <row r="6162" spans="1:9" x14ac:dyDescent="0.25">
      <c r="A6162" t="s">
        <v>3471</v>
      </c>
      <c r="B6162" s="12" t="s">
        <v>578</v>
      </c>
      <c r="C6162" s="13" t="s">
        <v>130</v>
      </c>
      <c r="D6162" s="14">
        <v>45332.054861111108</v>
      </c>
      <c r="E6162" s="14">
        <v>45332.075694444437</v>
      </c>
      <c r="F6162" s="15">
        <v>2.0833333333333329E-2</v>
      </c>
      <c r="G6162" s="15">
        <v>2.0833333333333329E-2</v>
      </c>
      <c r="H6162" s="13" t="s">
        <v>3277</v>
      </c>
      <c r="I6162" s="13">
        <v>428.11149999999998</v>
      </c>
    </row>
    <row r="6163" spans="1:9" x14ac:dyDescent="0.25">
      <c r="A6163" t="s">
        <v>3427</v>
      </c>
      <c r="B6163" s="9" t="s">
        <v>1391</v>
      </c>
      <c r="C6163" s="8" t="s">
        <v>12</v>
      </c>
      <c r="D6163" s="10">
        <v>45401.696527777778</v>
      </c>
      <c r="E6163" s="10">
        <v>45401.717361111107</v>
      </c>
      <c r="F6163" s="11">
        <v>2.0833333333333329E-2</v>
      </c>
      <c r="G6163" s="11">
        <v>0.86527777777777781</v>
      </c>
      <c r="H6163" s="8" t="s">
        <v>3484</v>
      </c>
      <c r="I6163" s="8">
        <v>428.11149999999998</v>
      </c>
    </row>
    <row r="6164" spans="1:9" x14ac:dyDescent="0.25">
      <c r="A6164" t="s">
        <v>3471</v>
      </c>
      <c r="B6164" s="12" t="s">
        <v>578</v>
      </c>
      <c r="C6164" s="13" t="s">
        <v>130</v>
      </c>
      <c r="D6164" s="14">
        <v>45332.054861111108</v>
      </c>
      <c r="E6164" s="14">
        <v>45332.075694444437</v>
      </c>
      <c r="F6164" s="15">
        <v>2.0833333333333329E-2</v>
      </c>
      <c r="G6164" s="15">
        <v>2.0833333333333329E-2</v>
      </c>
      <c r="H6164" s="13" t="s">
        <v>3484</v>
      </c>
      <c r="I6164" s="13">
        <v>428.11149999999998</v>
      </c>
    </row>
    <row r="6165" spans="1:9" x14ac:dyDescent="0.25">
      <c r="A6165" t="s">
        <v>3632</v>
      </c>
      <c r="B6165" s="9" t="s">
        <v>416</v>
      </c>
      <c r="C6165" s="8" t="s">
        <v>318</v>
      </c>
      <c r="D6165" s="10">
        <v>45419.381944444453</v>
      </c>
      <c r="E6165" s="10">
        <v>45419.402777777781</v>
      </c>
      <c r="F6165" s="11">
        <v>2.0833333333333329E-2</v>
      </c>
      <c r="G6165" s="11">
        <v>3.8881944444444438</v>
      </c>
      <c r="H6165" s="8" t="s">
        <v>3485</v>
      </c>
      <c r="I6165" s="8">
        <v>428.11149999999998</v>
      </c>
    </row>
    <row r="6166" spans="1:9" x14ac:dyDescent="0.25">
      <c r="A6166" t="s">
        <v>3427</v>
      </c>
      <c r="B6166" s="9" t="s">
        <v>1391</v>
      </c>
      <c r="C6166" s="8" t="s">
        <v>12</v>
      </c>
      <c r="D6166" s="10">
        <v>45359.835416666669</v>
      </c>
      <c r="E6166" s="10">
        <v>45359.856249999997</v>
      </c>
      <c r="F6166" s="11">
        <v>2.0833333333333329E-2</v>
      </c>
      <c r="G6166" s="11">
        <v>0.7416666666666667</v>
      </c>
      <c r="H6166" s="8" t="s">
        <v>3485</v>
      </c>
      <c r="I6166" s="8">
        <v>428.11149999999998</v>
      </c>
    </row>
    <row r="6167" spans="1:9" x14ac:dyDescent="0.25">
      <c r="A6167" t="s">
        <v>1712</v>
      </c>
      <c r="B6167" s="9" t="s">
        <v>24</v>
      </c>
      <c r="C6167" s="8" t="s">
        <v>130</v>
      </c>
      <c r="D6167" s="10">
        <v>45562.716666666667</v>
      </c>
      <c r="E6167" s="10">
        <v>45562.737500000003</v>
      </c>
      <c r="F6167" s="11">
        <v>2.0833333333333329E-2</v>
      </c>
      <c r="G6167" s="11">
        <v>7.1527777777777773E-2</v>
      </c>
      <c r="H6167" s="8" t="s">
        <v>3703</v>
      </c>
      <c r="I6167" s="8">
        <v>428.11149999999998</v>
      </c>
    </row>
    <row r="6168" spans="1:9" x14ac:dyDescent="0.25">
      <c r="A6168" t="s">
        <v>1712</v>
      </c>
      <c r="B6168" s="12" t="s">
        <v>24</v>
      </c>
      <c r="C6168" s="13" t="s">
        <v>130</v>
      </c>
      <c r="D6168" s="14">
        <v>45670.037499999999</v>
      </c>
      <c r="E6168" s="14">
        <v>45670.058333333327</v>
      </c>
      <c r="F6168" s="15">
        <v>2.0833333333333329E-2</v>
      </c>
      <c r="G6168" s="15">
        <v>0.6645833333333333</v>
      </c>
      <c r="H6168" s="13" t="s">
        <v>3918</v>
      </c>
      <c r="I6168" s="13">
        <v>428.11149999999998</v>
      </c>
    </row>
    <row r="6169" spans="1:9" x14ac:dyDescent="0.25">
      <c r="A6169" t="s">
        <v>4045</v>
      </c>
      <c r="B6169" s="12" t="s">
        <v>35</v>
      </c>
      <c r="C6169" s="13" t="s">
        <v>1533</v>
      </c>
      <c r="D6169" s="14">
        <v>45395.022916666669</v>
      </c>
      <c r="E6169" s="14">
        <v>45395.043749999997</v>
      </c>
      <c r="F6169" s="15">
        <v>2.0833333333333329E-2</v>
      </c>
      <c r="G6169" s="15">
        <v>1.8034722222222219</v>
      </c>
      <c r="H6169" s="13" t="s">
        <v>3918</v>
      </c>
      <c r="I6169" s="13">
        <v>428.11149999999998</v>
      </c>
    </row>
    <row r="6170" spans="1:9" x14ac:dyDescent="0.25">
      <c r="A6170" t="s">
        <v>4204</v>
      </c>
      <c r="B6170" s="9" t="s">
        <v>4203</v>
      </c>
      <c r="C6170" s="8" t="s">
        <v>118</v>
      </c>
      <c r="D6170" s="10">
        <v>45502.818055555559</v>
      </c>
      <c r="E6170" s="10">
        <v>45502.838888888888</v>
      </c>
      <c r="F6170" s="11">
        <v>2.0833333333333329E-2</v>
      </c>
      <c r="G6170" s="11">
        <v>0.93402777777777779</v>
      </c>
      <c r="H6170" s="8" t="s">
        <v>4100</v>
      </c>
      <c r="I6170" s="8">
        <v>428.11149999999998</v>
      </c>
    </row>
    <row r="6171" spans="1:9" x14ac:dyDescent="0.25">
      <c r="A6171" t="s">
        <v>4244</v>
      </c>
      <c r="B6171" s="9" t="s">
        <v>246</v>
      </c>
      <c r="C6171" s="8" t="s">
        <v>112</v>
      </c>
      <c r="D6171" s="10">
        <v>45376.529166666667</v>
      </c>
      <c r="E6171" s="10">
        <v>45376.55</v>
      </c>
      <c r="F6171" s="11">
        <v>2.0833333333333329E-2</v>
      </c>
      <c r="G6171" s="11">
        <v>7.4999999999999997E-2</v>
      </c>
      <c r="H6171" s="8" t="s">
        <v>4100</v>
      </c>
      <c r="I6171" s="8">
        <v>428.11149999999998</v>
      </c>
    </row>
    <row r="6172" spans="1:9" x14ac:dyDescent="0.25">
      <c r="A6172" t="s">
        <v>363</v>
      </c>
      <c r="B6172" s="9" t="s">
        <v>8</v>
      </c>
      <c r="C6172" s="8" t="s">
        <v>156</v>
      </c>
      <c r="D6172" s="10">
        <v>45338.966666666667</v>
      </c>
      <c r="E6172" s="10">
        <v>45338.987500000003</v>
      </c>
      <c r="F6172" s="11">
        <v>2.0833333333333329E-2</v>
      </c>
      <c r="G6172" s="11">
        <v>0.7319444444444444</v>
      </c>
      <c r="H6172" s="8" t="s">
        <v>4100</v>
      </c>
      <c r="I6172" s="8">
        <v>428.11149999999998</v>
      </c>
    </row>
    <row r="6173" spans="1:9" x14ac:dyDescent="0.25">
      <c r="A6173" t="s">
        <v>826</v>
      </c>
      <c r="B6173" s="12" t="s">
        <v>156</v>
      </c>
      <c r="C6173" s="13" t="s">
        <v>8</v>
      </c>
      <c r="D6173" s="14">
        <v>45338.899305555547</v>
      </c>
      <c r="E6173" s="14">
        <v>45338.920138888891</v>
      </c>
      <c r="F6173" s="15">
        <v>2.0833333333333329E-2</v>
      </c>
      <c r="G6173" s="15">
        <v>4.6527777777777779E-2</v>
      </c>
      <c r="H6173" s="13" t="s">
        <v>4100</v>
      </c>
      <c r="I6173" s="13">
        <v>428.11149999999998</v>
      </c>
    </row>
    <row r="6174" spans="1:9" x14ac:dyDescent="0.25">
      <c r="A6174" t="s">
        <v>2331</v>
      </c>
      <c r="B6174" s="9" t="s">
        <v>433</v>
      </c>
      <c r="C6174" s="8" t="s">
        <v>75</v>
      </c>
      <c r="D6174" s="10">
        <v>45595.01666666667</v>
      </c>
      <c r="E6174" s="10">
        <v>45595.037499999999</v>
      </c>
      <c r="F6174" s="11">
        <v>2.0833333333333329E-2</v>
      </c>
      <c r="G6174" s="11">
        <v>0.7729166666666667</v>
      </c>
      <c r="H6174" s="8" t="s">
        <v>4288</v>
      </c>
      <c r="I6174" s="8">
        <v>428.11149999999998</v>
      </c>
    </row>
    <row r="6175" spans="1:9" x14ac:dyDescent="0.25">
      <c r="A6175" t="s">
        <v>2205</v>
      </c>
      <c r="B6175" s="12" t="s">
        <v>486</v>
      </c>
      <c r="C6175" s="13" t="s">
        <v>12</v>
      </c>
      <c r="D6175" s="14">
        <v>45581.988888888889</v>
      </c>
      <c r="E6175" s="14">
        <v>45582.009722222218</v>
      </c>
      <c r="F6175" s="15">
        <v>2.0833333333333329E-2</v>
      </c>
      <c r="G6175" s="15">
        <v>0.63194444444444442</v>
      </c>
      <c r="H6175" s="13" t="s">
        <v>4288</v>
      </c>
      <c r="I6175" s="13">
        <v>428.11149999999998</v>
      </c>
    </row>
    <row r="6176" spans="1:9" x14ac:dyDescent="0.25">
      <c r="A6176" t="s">
        <v>1318</v>
      </c>
      <c r="B6176" s="12" t="s">
        <v>246</v>
      </c>
      <c r="C6176" s="13" t="s">
        <v>105</v>
      </c>
      <c r="D6176" s="14">
        <v>45439.85833333333</v>
      </c>
      <c r="E6176" s="14">
        <v>45439.879166666673</v>
      </c>
      <c r="F6176" s="15">
        <v>2.0833333333333329E-2</v>
      </c>
      <c r="G6176" s="15">
        <v>6.1805555555555558E-2</v>
      </c>
      <c r="H6176" s="13" t="s">
        <v>4288</v>
      </c>
      <c r="I6176" s="13">
        <v>428.11149999999998</v>
      </c>
    </row>
    <row r="6177" spans="1:9" x14ac:dyDescent="0.25">
      <c r="A6177" t="s">
        <v>293</v>
      </c>
      <c r="B6177" s="12" t="s">
        <v>35</v>
      </c>
      <c r="C6177" s="13" t="s">
        <v>35</v>
      </c>
      <c r="D6177" s="14">
        <v>45573.600694444453</v>
      </c>
      <c r="E6177" s="14">
        <v>45573.621527777781</v>
      </c>
      <c r="F6177" s="15">
        <v>2.0833333333333329E-2</v>
      </c>
      <c r="G6177" s="15">
        <v>1.270833333333333</v>
      </c>
      <c r="H6177" s="13" t="s">
        <v>4485</v>
      </c>
      <c r="I6177" s="13">
        <v>428.11149999999998</v>
      </c>
    </row>
    <row r="6178" spans="1:9" x14ac:dyDescent="0.25">
      <c r="A6178" t="s">
        <v>659</v>
      </c>
      <c r="B6178" s="9" t="s">
        <v>12</v>
      </c>
      <c r="C6178" s="8" t="s">
        <v>333</v>
      </c>
      <c r="D6178" s="10">
        <v>45394.818055555559</v>
      </c>
      <c r="E6178" s="10">
        <v>45394.838888888888</v>
      </c>
      <c r="F6178" s="11">
        <v>2.0833333333333329E-2</v>
      </c>
      <c r="G6178" s="11">
        <v>0.05</v>
      </c>
      <c r="H6178" s="8" t="s">
        <v>4485</v>
      </c>
      <c r="I6178" s="8">
        <v>428.11149999999998</v>
      </c>
    </row>
    <row r="6179" spans="1:9" x14ac:dyDescent="0.25">
      <c r="A6179" t="s">
        <v>1318</v>
      </c>
      <c r="B6179" s="9" t="s">
        <v>246</v>
      </c>
      <c r="C6179" s="8" t="s">
        <v>105</v>
      </c>
      <c r="D6179" s="10">
        <v>45580.628472222219</v>
      </c>
      <c r="E6179" s="10">
        <v>45580.649305555547</v>
      </c>
      <c r="F6179" s="11">
        <v>2.0833333333333329E-2</v>
      </c>
      <c r="G6179" s="11"/>
      <c r="H6179" s="8" t="s">
        <v>4654</v>
      </c>
      <c r="I6179" s="8">
        <v>428.11149999999998</v>
      </c>
    </row>
    <row r="6180" spans="1:9" x14ac:dyDescent="0.25">
      <c r="A6180" t="s">
        <v>222</v>
      </c>
      <c r="B6180" s="12" t="s">
        <v>221</v>
      </c>
      <c r="C6180" s="13" t="s">
        <v>219</v>
      </c>
      <c r="D6180" s="14">
        <v>45540.851388888892</v>
      </c>
      <c r="E6180" s="14">
        <v>45540.871527777781</v>
      </c>
      <c r="F6180" s="15">
        <v>2.013888888888889E-2</v>
      </c>
      <c r="G6180" s="15">
        <v>1.1909722222222221</v>
      </c>
      <c r="H6180" s="13" t="s">
        <v>11</v>
      </c>
      <c r="I6180" s="13">
        <v>413.84111666666666</v>
      </c>
    </row>
    <row r="6181" spans="1:9" x14ac:dyDescent="0.25">
      <c r="A6181" t="s">
        <v>438</v>
      </c>
      <c r="B6181" s="12" t="s">
        <v>242</v>
      </c>
      <c r="C6181" s="13" t="s">
        <v>12</v>
      </c>
      <c r="D6181" s="14">
        <v>45654.822916666657</v>
      </c>
      <c r="E6181" s="14">
        <v>45654.843055555553</v>
      </c>
      <c r="F6181" s="15">
        <v>2.013888888888889E-2</v>
      </c>
      <c r="G6181" s="15">
        <v>13.93888888888889</v>
      </c>
      <c r="H6181" s="13" t="s">
        <v>418</v>
      </c>
      <c r="I6181" s="13">
        <v>413.84111666666666</v>
      </c>
    </row>
    <row r="6182" spans="1:9" x14ac:dyDescent="0.25">
      <c r="A6182" t="s">
        <v>659</v>
      </c>
      <c r="B6182" s="12" t="s">
        <v>12</v>
      </c>
      <c r="C6182" s="13" t="s">
        <v>333</v>
      </c>
      <c r="D6182" s="14">
        <v>45410.849305555559</v>
      </c>
      <c r="E6182" s="14">
        <v>45410.869444444441</v>
      </c>
      <c r="F6182" s="15">
        <v>2.013888888888889E-2</v>
      </c>
      <c r="G6182" s="15">
        <v>0.72013888888888888</v>
      </c>
      <c r="H6182" s="13" t="s">
        <v>418</v>
      </c>
      <c r="I6182" s="13">
        <v>413.84111666666666</v>
      </c>
    </row>
    <row r="6183" spans="1:9" x14ac:dyDescent="0.25">
      <c r="A6183" t="s">
        <v>826</v>
      </c>
      <c r="B6183" s="9" t="s">
        <v>156</v>
      </c>
      <c r="C6183" s="8" t="s">
        <v>8</v>
      </c>
      <c r="D6183" s="10">
        <v>45641.804166666669</v>
      </c>
      <c r="E6183" s="10">
        <v>45641.824305555558</v>
      </c>
      <c r="F6183" s="11">
        <v>2.013888888888889E-2</v>
      </c>
      <c r="G6183" s="11">
        <v>2.9444444444444451</v>
      </c>
      <c r="H6183" s="8" t="s">
        <v>791</v>
      </c>
      <c r="I6183" s="8">
        <v>413.84111666666666</v>
      </c>
    </row>
    <row r="6184" spans="1:9" x14ac:dyDescent="0.25">
      <c r="A6184" t="s">
        <v>876</v>
      </c>
      <c r="B6184" s="9" t="s">
        <v>570</v>
      </c>
      <c r="C6184" s="8" t="s">
        <v>56</v>
      </c>
      <c r="D6184" s="10">
        <v>45562.823611111111</v>
      </c>
      <c r="E6184" s="10">
        <v>45562.84375</v>
      </c>
      <c r="F6184" s="11">
        <v>2.013888888888889E-2</v>
      </c>
      <c r="G6184" s="11">
        <v>2.8562500000000002</v>
      </c>
      <c r="H6184" s="8" t="s">
        <v>791</v>
      </c>
      <c r="I6184" s="8">
        <v>413.84111666666666</v>
      </c>
    </row>
    <row r="6185" spans="1:9" x14ac:dyDescent="0.25">
      <c r="A6185" t="s">
        <v>968</v>
      </c>
      <c r="B6185" s="9" t="s">
        <v>242</v>
      </c>
      <c r="C6185" s="8" t="s">
        <v>110</v>
      </c>
      <c r="D6185" s="10">
        <v>45446.841666666667</v>
      </c>
      <c r="E6185" s="10">
        <v>45446.861805555563</v>
      </c>
      <c r="F6185" s="11">
        <v>2.013888888888889E-2</v>
      </c>
      <c r="G6185" s="11">
        <v>0.98888888888888893</v>
      </c>
      <c r="H6185" s="8" t="s">
        <v>791</v>
      </c>
      <c r="I6185" s="8">
        <v>413.84111666666666</v>
      </c>
    </row>
    <row r="6186" spans="1:9" x14ac:dyDescent="0.25">
      <c r="A6186" t="s">
        <v>976</v>
      </c>
      <c r="B6186" s="9" t="s">
        <v>517</v>
      </c>
      <c r="C6186" s="8" t="s">
        <v>79</v>
      </c>
      <c r="D6186" s="10">
        <v>45442.138888888891</v>
      </c>
      <c r="E6186" s="10">
        <v>45442.15902777778</v>
      </c>
      <c r="F6186" s="11">
        <v>2.013888888888889E-2</v>
      </c>
      <c r="G6186" s="11"/>
      <c r="H6186" s="8" t="s">
        <v>791</v>
      </c>
      <c r="I6186" s="8">
        <v>413.84111666666666</v>
      </c>
    </row>
    <row r="6187" spans="1:9" x14ac:dyDescent="0.25">
      <c r="A6187" t="s">
        <v>1283</v>
      </c>
      <c r="B6187" s="9" t="s">
        <v>156</v>
      </c>
      <c r="C6187" s="8" t="s">
        <v>30</v>
      </c>
      <c r="D6187" s="10">
        <v>45361.792361111111</v>
      </c>
      <c r="E6187" s="10">
        <v>45361.8125</v>
      </c>
      <c r="F6187" s="11">
        <v>2.013888888888889E-2</v>
      </c>
      <c r="G6187" s="11">
        <v>3.7499999999999999E-2</v>
      </c>
      <c r="H6187" s="8" t="s">
        <v>1085</v>
      </c>
      <c r="I6187" s="8">
        <v>413.84111666666666</v>
      </c>
    </row>
    <row r="6188" spans="1:9" x14ac:dyDescent="0.25">
      <c r="A6188" t="s">
        <v>1840</v>
      </c>
      <c r="B6188" s="9" t="s">
        <v>156</v>
      </c>
      <c r="C6188" s="8" t="s">
        <v>1838</v>
      </c>
      <c r="D6188" s="10">
        <v>45389.811805555553</v>
      </c>
      <c r="E6188" s="10">
        <v>45389.831944444442</v>
      </c>
      <c r="F6188" s="11">
        <v>2.013888888888889E-2</v>
      </c>
      <c r="G6188" s="11">
        <v>5.9722222222222232E-2</v>
      </c>
      <c r="H6188" s="8" t="s">
        <v>1566</v>
      </c>
      <c r="I6188" s="8">
        <v>413.84111666666666</v>
      </c>
    </row>
    <row r="6189" spans="1:9" x14ac:dyDescent="0.25">
      <c r="A6189" t="s">
        <v>1346</v>
      </c>
      <c r="B6189" s="12" t="s">
        <v>208</v>
      </c>
      <c r="C6189" s="13" t="s">
        <v>337</v>
      </c>
      <c r="D6189" s="14">
        <v>45331.817361111112</v>
      </c>
      <c r="E6189" s="14">
        <v>45331.837500000001</v>
      </c>
      <c r="F6189" s="15">
        <v>2.013888888888889E-2</v>
      </c>
      <c r="G6189" s="15">
        <v>0.71875</v>
      </c>
      <c r="H6189" s="13" t="s">
        <v>1908</v>
      </c>
      <c r="I6189" s="13">
        <v>413.84111666666666</v>
      </c>
    </row>
    <row r="6190" spans="1:9" x14ac:dyDescent="0.25">
      <c r="A6190" t="s">
        <v>2251</v>
      </c>
      <c r="B6190" s="9" t="s">
        <v>125</v>
      </c>
      <c r="C6190" s="8" t="s">
        <v>2249</v>
      </c>
      <c r="D6190" s="10">
        <v>45630.640277777777</v>
      </c>
      <c r="E6190" s="10">
        <v>45630.660416666673</v>
      </c>
      <c r="F6190" s="11">
        <v>2.013888888888889E-2</v>
      </c>
      <c r="G6190" s="11">
        <v>7.0833333333333331E-2</v>
      </c>
      <c r="H6190" s="8" t="s">
        <v>2207</v>
      </c>
      <c r="I6190" s="8">
        <v>413.84111666666666</v>
      </c>
    </row>
    <row r="6191" spans="1:9" x14ac:dyDescent="0.25">
      <c r="A6191" t="s">
        <v>2329</v>
      </c>
      <c r="B6191" s="9" t="s">
        <v>689</v>
      </c>
      <c r="C6191" s="8" t="s">
        <v>68</v>
      </c>
      <c r="D6191" s="10">
        <v>45526.822916666657</v>
      </c>
      <c r="E6191" s="10">
        <v>45526.843055555553</v>
      </c>
      <c r="F6191" s="11">
        <v>2.013888888888889E-2</v>
      </c>
      <c r="G6191" s="11">
        <v>5.0694444444444438E-2</v>
      </c>
      <c r="H6191" s="8" t="s">
        <v>2207</v>
      </c>
      <c r="I6191" s="8">
        <v>413.84111666666666</v>
      </c>
    </row>
    <row r="6192" spans="1:9" x14ac:dyDescent="0.25">
      <c r="A6192" t="s">
        <v>2457</v>
      </c>
      <c r="B6192" s="9" t="s">
        <v>1631</v>
      </c>
      <c r="C6192" s="8" t="s">
        <v>2455</v>
      </c>
      <c r="D6192" s="10">
        <v>45355.552777777782</v>
      </c>
      <c r="E6192" s="10">
        <v>45355.572916666657</v>
      </c>
      <c r="F6192" s="11">
        <v>2.013888888888889E-2</v>
      </c>
      <c r="G6192" s="11">
        <v>5.8333333333333327E-2</v>
      </c>
      <c r="H6192" s="8" t="s">
        <v>2207</v>
      </c>
      <c r="I6192" s="8">
        <v>413.84111666666666</v>
      </c>
    </row>
    <row r="6193" spans="1:9" x14ac:dyDescent="0.25">
      <c r="A6193" t="s">
        <v>2591</v>
      </c>
      <c r="B6193" s="12" t="s">
        <v>2590</v>
      </c>
      <c r="C6193" s="13" t="s">
        <v>162</v>
      </c>
      <c r="D6193" s="14">
        <v>45532.518055555563</v>
      </c>
      <c r="E6193" s="14">
        <v>45532.538194444453</v>
      </c>
      <c r="F6193" s="15">
        <v>2.013888888888889E-2</v>
      </c>
      <c r="G6193" s="15">
        <v>6.5277777777777782E-2</v>
      </c>
      <c r="H6193" s="13" t="s">
        <v>2502</v>
      </c>
      <c r="I6193" s="13">
        <v>413.84111666666666</v>
      </c>
    </row>
    <row r="6194" spans="1:9" x14ac:dyDescent="0.25">
      <c r="A6194" t="s">
        <v>642</v>
      </c>
      <c r="B6194" s="12" t="s">
        <v>89</v>
      </c>
      <c r="C6194" s="13" t="s">
        <v>18</v>
      </c>
      <c r="D6194" s="14">
        <v>45616.791666666657</v>
      </c>
      <c r="E6194" s="14">
        <v>45616.811805555553</v>
      </c>
      <c r="F6194" s="15">
        <v>2.013888888888889E-2</v>
      </c>
      <c r="G6194" s="15"/>
      <c r="H6194" s="13" t="s">
        <v>2715</v>
      </c>
      <c r="I6194" s="13">
        <v>413.84111666666666</v>
      </c>
    </row>
    <row r="6195" spans="1:9" x14ac:dyDescent="0.25">
      <c r="A6195" t="s">
        <v>2836</v>
      </c>
      <c r="B6195" s="9" t="s">
        <v>406</v>
      </c>
      <c r="C6195" s="8" t="s">
        <v>347</v>
      </c>
      <c r="D6195" s="10">
        <v>45355.806944444441</v>
      </c>
      <c r="E6195" s="10">
        <v>45355.82708333333</v>
      </c>
      <c r="F6195" s="11">
        <v>2.013888888888889E-2</v>
      </c>
      <c r="G6195" s="11"/>
      <c r="H6195" s="8" t="s">
        <v>2715</v>
      </c>
      <c r="I6195" s="8">
        <v>413.84111666666666</v>
      </c>
    </row>
    <row r="6196" spans="1:9" x14ac:dyDescent="0.25">
      <c r="A6196" t="s">
        <v>2876</v>
      </c>
      <c r="B6196" s="9" t="s">
        <v>89</v>
      </c>
      <c r="C6196" s="8" t="s">
        <v>1067</v>
      </c>
      <c r="D6196" s="10">
        <v>45646.772916666669</v>
      </c>
      <c r="E6196" s="10">
        <v>45646.793055555558</v>
      </c>
      <c r="F6196" s="11">
        <v>2.013888888888889E-2</v>
      </c>
      <c r="G6196" s="11">
        <v>9.0277777777777776E-2</v>
      </c>
      <c r="H6196" s="8" t="s">
        <v>2858</v>
      </c>
      <c r="I6196" s="8">
        <v>413.84111666666666</v>
      </c>
    </row>
    <row r="6197" spans="1:9" x14ac:dyDescent="0.25">
      <c r="A6197" t="s">
        <v>315</v>
      </c>
      <c r="B6197" s="12" t="s">
        <v>246</v>
      </c>
      <c r="C6197" s="13" t="s">
        <v>12</v>
      </c>
      <c r="D6197" s="14">
        <v>45376.928472222222</v>
      </c>
      <c r="E6197" s="14">
        <v>45376.948611111111</v>
      </c>
      <c r="F6197" s="15">
        <v>2.013888888888889E-2</v>
      </c>
      <c r="G6197" s="15">
        <v>0.61527777777777781</v>
      </c>
      <c r="H6197" s="13" t="s">
        <v>2858</v>
      </c>
      <c r="I6197" s="13">
        <v>413.84111666666666</v>
      </c>
    </row>
    <row r="6198" spans="1:9" x14ac:dyDescent="0.25">
      <c r="A6198" t="s">
        <v>1983</v>
      </c>
      <c r="B6198" s="12" t="s">
        <v>143</v>
      </c>
      <c r="C6198" s="13" t="s">
        <v>30</v>
      </c>
      <c r="D6198" s="14">
        <v>45686.831944444442</v>
      </c>
      <c r="E6198" s="14">
        <v>45686.852083333331</v>
      </c>
      <c r="F6198" s="15">
        <v>2.013888888888889E-2</v>
      </c>
      <c r="G6198" s="15">
        <v>0.1166666666666667</v>
      </c>
      <c r="H6198" s="13" t="s">
        <v>3096</v>
      </c>
      <c r="I6198" s="13">
        <v>413.84111666666666</v>
      </c>
    </row>
    <row r="6199" spans="1:9" x14ac:dyDescent="0.25">
      <c r="A6199" t="s">
        <v>3110</v>
      </c>
      <c r="B6199" s="9" t="s">
        <v>347</v>
      </c>
      <c r="C6199" s="8" t="s">
        <v>406</v>
      </c>
      <c r="D6199" s="10">
        <v>45655.636111111111</v>
      </c>
      <c r="E6199" s="10">
        <v>45655.65625</v>
      </c>
      <c r="F6199" s="11">
        <v>2.013888888888889E-2</v>
      </c>
      <c r="G6199" s="11">
        <v>7.9166666666666663E-2</v>
      </c>
      <c r="H6199" s="8" t="s">
        <v>3096</v>
      </c>
      <c r="I6199" s="8">
        <v>413.84111666666666</v>
      </c>
    </row>
    <row r="6200" spans="1:9" x14ac:dyDescent="0.25">
      <c r="A6200" t="s">
        <v>603</v>
      </c>
      <c r="B6200" s="9" t="s">
        <v>18</v>
      </c>
      <c r="C6200" s="8" t="s">
        <v>219</v>
      </c>
      <c r="D6200" s="10">
        <v>45461.156944444447</v>
      </c>
      <c r="E6200" s="10">
        <v>45461.177083333343</v>
      </c>
      <c r="F6200" s="11">
        <v>2.013888888888889E-2</v>
      </c>
      <c r="G6200" s="11">
        <v>0.90416666666666667</v>
      </c>
      <c r="H6200" s="8" t="s">
        <v>3096</v>
      </c>
      <c r="I6200" s="8">
        <v>413.84111666666666</v>
      </c>
    </row>
    <row r="6201" spans="1:9" x14ac:dyDescent="0.25">
      <c r="A6201" t="s">
        <v>235</v>
      </c>
      <c r="B6201" s="9" t="s">
        <v>219</v>
      </c>
      <c r="C6201" s="8" t="s">
        <v>18</v>
      </c>
      <c r="D6201" s="10">
        <v>45409.905555555553</v>
      </c>
      <c r="E6201" s="10">
        <v>45409.925694444442</v>
      </c>
      <c r="F6201" s="11">
        <v>2.013888888888889E-2</v>
      </c>
      <c r="G6201" s="11">
        <v>3.2111111111111108</v>
      </c>
      <c r="H6201" s="8" t="s">
        <v>3096</v>
      </c>
      <c r="I6201" s="8">
        <v>413.84111666666666</v>
      </c>
    </row>
    <row r="6202" spans="1:9" x14ac:dyDescent="0.25">
      <c r="A6202" t="s">
        <v>3255</v>
      </c>
      <c r="B6202" s="12" t="s">
        <v>107</v>
      </c>
      <c r="C6202" s="13" t="s">
        <v>333</v>
      </c>
      <c r="D6202" s="14">
        <v>45344.65347222222</v>
      </c>
      <c r="E6202" s="14">
        <v>45344.673611111109</v>
      </c>
      <c r="F6202" s="15">
        <v>2.013888888888889E-2</v>
      </c>
      <c r="G6202" s="15">
        <v>0.97916666666666663</v>
      </c>
      <c r="H6202" s="13" t="s">
        <v>3096</v>
      </c>
      <c r="I6202" s="13">
        <v>413.84111666666666</v>
      </c>
    </row>
    <row r="6203" spans="1:9" x14ac:dyDescent="0.25">
      <c r="A6203" t="s">
        <v>3299</v>
      </c>
      <c r="B6203" s="12" t="s">
        <v>478</v>
      </c>
      <c r="C6203" s="13" t="s">
        <v>435</v>
      </c>
      <c r="D6203" s="14">
        <v>45654.536805555559</v>
      </c>
      <c r="E6203" s="14">
        <v>45654.556944444441</v>
      </c>
      <c r="F6203" s="15">
        <v>2.013888888888889E-2</v>
      </c>
      <c r="G6203" s="15"/>
      <c r="H6203" s="13" t="s">
        <v>3277</v>
      </c>
      <c r="I6203" s="13">
        <v>413.84111666666666</v>
      </c>
    </row>
    <row r="6204" spans="1:9" x14ac:dyDescent="0.25">
      <c r="A6204" t="s">
        <v>968</v>
      </c>
      <c r="B6204" s="12" t="s">
        <v>242</v>
      </c>
      <c r="C6204" s="13" t="s">
        <v>110</v>
      </c>
      <c r="D6204" s="14">
        <v>45622.895833333343</v>
      </c>
      <c r="E6204" s="14">
        <v>45622.915972222218</v>
      </c>
      <c r="F6204" s="15">
        <v>2.013888888888889E-2</v>
      </c>
      <c r="G6204" s="15">
        <v>1.8284722222222221</v>
      </c>
      <c r="H6204" s="13" t="s">
        <v>3277</v>
      </c>
      <c r="I6204" s="13">
        <v>413.84111666666666</v>
      </c>
    </row>
    <row r="6205" spans="1:9" x14ac:dyDescent="0.25">
      <c r="A6205" t="s">
        <v>1042</v>
      </c>
      <c r="B6205" s="9" t="s">
        <v>68</v>
      </c>
      <c r="C6205" s="8" t="s">
        <v>357</v>
      </c>
      <c r="D6205" s="10">
        <v>45454.615972222222</v>
      </c>
      <c r="E6205" s="10">
        <v>45454.636111111111</v>
      </c>
      <c r="F6205" s="11">
        <v>2.013888888888889E-2</v>
      </c>
      <c r="G6205" s="11">
        <v>0.52847222222222223</v>
      </c>
      <c r="H6205" s="8" t="s">
        <v>3277</v>
      </c>
      <c r="I6205" s="8">
        <v>413.84111666666666</v>
      </c>
    </row>
    <row r="6206" spans="1:9" x14ac:dyDescent="0.25">
      <c r="A6206" t="s">
        <v>3299</v>
      </c>
      <c r="B6206" s="12" t="s">
        <v>478</v>
      </c>
      <c r="C6206" s="13" t="s">
        <v>435</v>
      </c>
      <c r="D6206" s="14">
        <v>45654.536805555559</v>
      </c>
      <c r="E6206" s="14">
        <v>45654.556944444441</v>
      </c>
      <c r="F6206" s="15">
        <v>2.013888888888889E-2</v>
      </c>
      <c r="G6206" s="15"/>
      <c r="H6206" s="13" t="s">
        <v>3484</v>
      </c>
      <c r="I6206" s="13">
        <v>413.84111666666666</v>
      </c>
    </row>
    <row r="6207" spans="1:9" x14ac:dyDescent="0.25">
      <c r="A6207" t="s">
        <v>968</v>
      </c>
      <c r="B6207" s="12" t="s">
        <v>242</v>
      </c>
      <c r="C6207" s="13" t="s">
        <v>110</v>
      </c>
      <c r="D6207" s="14">
        <v>45622.895833333343</v>
      </c>
      <c r="E6207" s="14">
        <v>45622.915972222218</v>
      </c>
      <c r="F6207" s="15">
        <v>2.013888888888889E-2</v>
      </c>
      <c r="G6207" s="15">
        <v>1.8284722222222221</v>
      </c>
      <c r="H6207" s="13" t="s">
        <v>3484</v>
      </c>
      <c r="I6207" s="13">
        <v>413.84111666666666</v>
      </c>
    </row>
    <row r="6208" spans="1:9" x14ac:dyDescent="0.25">
      <c r="A6208" t="s">
        <v>1042</v>
      </c>
      <c r="B6208" s="9" t="s">
        <v>68</v>
      </c>
      <c r="C6208" s="8" t="s">
        <v>357</v>
      </c>
      <c r="D6208" s="10">
        <v>45454.615972222222</v>
      </c>
      <c r="E6208" s="10">
        <v>45454.636111111111</v>
      </c>
      <c r="F6208" s="11">
        <v>2.013888888888889E-2</v>
      </c>
      <c r="G6208" s="11">
        <v>0.52847222222222223</v>
      </c>
      <c r="H6208" s="8" t="s">
        <v>3484</v>
      </c>
      <c r="I6208" s="8">
        <v>413.84111666666666</v>
      </c>
    </row>
    <row r="6209" spans="1:9" x14ac:dyDescent="0.25">
      <c r="A6209" t="s">
        <v>603</v>
      </c>
      <c r="B6209" s="12" t="s">
        <v>18</v>
      </c>
      <c r="C6209" s="13" t="s">
        <v>219</v>
      </c>
      <c r="D6209" s="14">
        <v>45531.709722222222</v>
      </c>
      <c r="E6209" s="14">
        <v>45531.729861111111</v>
      </c>
      <c r="F6209" s="15">
        <v>2.013888888888889E-2</v>
      </c>
      <c r="G6209" s="15">
        <v>0.73055555555555551</v>
      </c>
      <c r="H6209" s="13" t="s">
        <v>3485</v>
      </c>
      <c r="I6209" s="13">
        <v>413.84111666666666</v>
      </c>
    </row>
    <row r="6210" spans="1:9" x14ac:dyDescent="0.25">
      <c r="A6210" t="s">
        <v>1634</v>
      </c>
      <c r="B6210" s="9" t="s">
        <v>447</v>
      </c>
      <c r="C6210" s="8" t="s">
        <v>18</v>
      </c>
      <c r="D6210" s="10">
        <v>45646.880555555559</v>
      </c>
      <c r="E6210" s="10">
        <v>45646.900694444441</v>
      </c>
      <c r="F6210" s="11">
        <v>2.013888888888889E-2</v>
      </c>
      <c r="G6210" s="11">
        <v>7.2222222222222215E-2</v>
      </c>
      <c r="H6210" s="8" t="s">
        <v>3703</v>
      </c>
      <c r="I6210" s="8">
        <v>413.84111666666666</v>
      </c>
    </row>
    <row r="6211" spans="1:9" x14ac:dyDescent="0.25">
      <c r="A6211" t="s">
        <v>3772</v>
      </c>
      <c r="B6211" s="12" t="s">
        <v>1352</v>
      </c>
      <c r="C6211" s="13" t="s">
        <v>240</v>
      </c>
      <c r="D6211" s="14">
        <v>45574.796527777777</v>
      </c>
      <c r="E6211" s="14">
        <v>45574.816666666673</v>
      </c>
      <c r="F6211" s="15">
        <v>2.013888888888889E-2</v>
      </c>
      <c r="G6211" s="15">
        <v>0.65138888888888891</v>
      </c>
      <c r="H6211" s="13" t="s">
        <v>3703</v>
      </c>
      <c r="I6211" s="13">
        <v>413.84111666666666</v>
      </c>
    </row>
    <row r="6212" spans="1:9" x14ac:dyDescent="0.25">
      <c r="A6212" t="s">
        <v>976</v>
      </c>
      <c r="B6212" s="9" t="s">
        <v>517</v>
      </c>
      <c r="C6212" s="8" t="s">
        <v>79</v>
      </c>
      <c r="D6212" s="10">
        <v>45471.940972222219</v>
      </c>
      <c r="E6212" s="10">
        <v>45471.961111111108</v>
      </c>
      <c r="F6212" s="11">
        <v>2.013888888888889E-2</v>
      </c>
      <c r="G6212" s="11">
        <v>0.83125000000000004</v>
      </c>
      <c r="H6212" s="8" t="s">
        <v>3703</v>
      </c>
      <c r="I6212" s="8">
        <v>413.84111666666666</v>
      </c>
    </row>
    <row r="6213" spans="1:9" x14ac:dyDescent="0.25">
      <c r="A6213" t="s">
        <v>3427</v>
      </c>
      <c r="B6213" s="12" t="s">
        <v>1391</v>
      </c>
      <c r="C6213" s="13" t="s">
        <v>12</v>
      </c>
      <c r="D6213" s="14">
        <v>45403.025694444441</v>
      </c>
      <c r="E6213" s="14">
        <v>45403.04583333333</v>
      </c>
      <c r="F6213" s="15">
        <v>2.013888888888889E-2</v>
      </c>
      <c r="G6213" s="15">
        <v>0.13055555555555559</v>
      </c>
      <c r="H6213" s="13" t="s">
        <v>3703</v>
      </c>
      <c r="I6213" s="13">
        <v>413.84111666666666</v>
      </c>
    </row>
    <row r="6214" spans="1:9" x14ac:dyDescent="0.25">
      <c r="A6214" t="s">
        <v>293</v>
      </c>
      <c r="B6214" s="12" t="s">
        <v>35</v>
      </c>
      <c r="C6214" s="13" t="s">
        <v>35</v>
      </c>
      <c r="D6214" s="14">
        <v>45332.697916666657</v>
      </c>
      <c r="E6214" s="14">
        <v>45332.718055555553</v>
      </c>
      <c r="F6214" s="15">
        <v>2.013888888888889E-2</v>
      </c>
      <c r="G6214" s="15">
        <v>0.99791666666666667</v>
      </c>
      <c r="H6214" s="13" t="s">
        <v>3703</v>
      </c>
      <c r="I6214" s="13">
        <v>413.84111666666666</v>
      </c>
    </row>
    <row r="6215" spans="1:9" x14ac:dyDescent="0.25">
      <c r="A6215" t="s">
        <v>976</v>
      </c>
      <c r="B6215" s="9" t="s">
        <v>517</v>
      </c>
      <c r="C6215" s="8" t="s">
        <v>79</v>
      </c>
      <c r="D6215" s="10">
        <v>45531.972916666673</v>
      </c>
      <c r="E6215" s="10">
        <v>45531.993055555547</v>
      </c>
      <c r="F6215" s="11">
        <v>2.013888888888889E-2</v>
      </c>
      <c r="G6215" s="11">
        <v>0.8618055555555556</v>
      </c>
      <c r="H6215" s="8" t="s">
        <v>3918</v>
      </c>
      <c r="I6215" s="8">
        <v>413.84111666666666</v>
      </c>
    </row>
    <row r="6216" spans="1:9" x14ac:dyDescent="0.25">
      <c r="A6216" t="s">
        <v>2331</v>
      </c>
      <c r="B6216" s="12" t="s">
        <v>433</v>
      </c>
      <c r="C6216" s="13" t="s">
        <v>75</v>
      </c>
      <c r="D6216" s="14">
        <v>45476.708333333343</v>
      </c>
      <c r="E6216" s="14">
        <v>45476.728472222218</v>
      </c>
      <c r="F6216" s="15">
        <v>2.013888888888889E-2</v>
      </c>
      <c r="G6216" s="15"/>
      <c r="H6216" s="13" t="s">
        <v>3918</v>
      </c>
      <c r="I6216" s="13">
        <v>413.84111666666666</v>
      </c>
    </row>
    <row r="6217" spans="1:9" x14ac:dyDescent="0.25">
      <c r="A6217" t="s">
        <v>976</v>
      </c>
      <c r="B6217" s="12" t="s">
        <v>517</v>
      </c>
      <c r="C6217" s="13" t="s">
        <v>79</v>
      </c>
      <c r="D6217" s="14">
        <v>45443.138194444437</v>
      </c>
      <c r="E6217" s="14">
        <v>45443.158333333333</v>
      </c>
      <c r="F6217" s="15">
        <v>2.013888888888889E-2</v>
      </c>
      <c r="G6217" s="15">
        <v>8.6173611111111104</v>
      </c>
      <c r="H6217" s="13" t="s">
        <v>3918</v>
      </c>
      <c r="I6217" s="13">
        <v>413.84111666666666</v>
      </c>
    </row>
    <row r="6218" spans="1:9" x14ac:dyDescent="0.25">
      <c r="A6218" t="s">
        <v>976</v>
      </c>
      <c r="B6218" s="9" t="s">
        <v>517</v>
      </c>
      <c r="C6218" s="8" t="s">
        <v>79</v>
      </c>
      <c r="D6218" s="10">
        <v>45436.703472222223</v>
      </c>
      <c r="E6218" s="10">
        <v>45436.723611111112</v>
      </c>
      <c r="F6218" s="11">
        <v>2.013888888888889E-2</v>
      </c>
      <c r="G6218" s="11">
        <v>5.9722222222222232E-2</v>
      </c>
      <c r="H6218" s="8" t="s">
        <v>3918</v>
      </c>
      <c r="I6218" s="8">
        <v>413.84111666666666</v>
      </c>
    </row>
    <row r="6219" spans="1:9" x14ac:dyDescent="0.25">
      <c r="A6219" t="s">
        <v>2427</v>
      </c>
      <c r="B6219" s="12" t="s">
        <v>156</v>
      </c>
      <c r="C6219" s="13" t="s">
        <v>58</v>
      </c>
      <c r="D6219" s="14">
        <v>45591.85833333333</v>
      </c>
      <c r="E6219" s="14">
        <v>45591.878472222219</v>
      </c>
      <c r="F6219" s="15">
        <v>2.013888888888889E-2</v>
      </c>
      <c r="G6219" s="15"/>
      <c r="H6219" s="13" t="s">
        <v>4100</v>
      </c>
      <c r="I6219" s="13">
        <v>413.84111666666666</v>
      </c>
    </row>
    <row r="6220" spans="1:9" x14ac:dyDescent="0.25">
      <c r="A6220" t="s">
        <v>2040</v>
      </c>
      <c r="B6220" s="12" t="s">
        <v>166</v>
      </c>
      <c r="C6220" s="13" t="s">
        <v>12</v>
      </c>
      <c r="D6220" s="14">
        <v>45515.056944444441</v>
      </c>
      <c r="E6220" s="14">
        <v>45515.07708333333</v>
      </c>
      <c r="F6220" s="15">
        <v>2.013888888888889E-2</v>
      </c>
      <c r="G6220" s="15">
        <v>3.7229166666666669</v>
      </c>
      <c r="H6220" s="13" t="s">
        <v>4100</v>
      </c>
      <c r="I6220" s="13">
        <v>413.84111666666666</v>
      </c>
    </row>
    <row r="6221" spans="1:9" x14ac:dyDescent="0.25">
      <c r="A6221" t="s">
        <v>4326</v>
      </c>
      <c r="B6221" s="12" t="s">
        <v>156</v>
      </c>
      <c r="C6221" s="13" t="s">
        <v>37</v>
      </c>
      <c r="D6221" s="14">
        <v>45626.136111111111</v>
      </c>
      <c r="E6221" s="14">
        <v>45626.15625</v>
      </c>
      <c r="F6221" s="15">
        <v>2.013888888888889E-2</v>
      </c>
      <c r="G6221" s="15">
        <v>0.80347222222222225</v>
      </c>
      <c r="H6221" s="13" t="s">
        <v>4288</v>
      </c>
      <c r="I6221" s="13">
        <v>413.84111666666666</v>
      </c>
    </row>
    <row r="6222" spans="1:9" x14ac:dyDescent="0.25">
      <c r="A6222" t="s">
        <v>4372</v>
      </c>
      <c r="B6222" s="12" t="s">
        <v>1861</v>
      </c>
      <c r="C6222" s="13" t="s">
        <v>1139</v>
      </c>
      <c r="D6222" s="14">
        <v>45513.577777777777</v>
      </c>
      <c r="E6222" s="14">
        <v>45513.597916666673</v>
      </c>
      <c r="F6222" s="15">
        <v>2.013888888888889E-2</v>
      </c>
      <c r="G6222" s="15">
        <v>0.21319444444444441</v>
      </c>
      <c r="H6222" s="13" t="s">
        <v>4288</v>
      </c>
      <c r="I6222" s="13">
        <v>413.84111666666666</v>
      </c>
    </row>
    <row r="6223" spans="1:9" x14ac:dyDescent="0.25">
      <c r="A6223" t="s">
        <v>4242</v>
      </c>
      <c r="B6223" s="12" t="s">
        <v>130</v>
      </c>
      <c r="C6223" s="13" t="s">
        <v>287</v>
      </c>
      <c r="D6223" s="14">
        <v>45344.006944444453</v>
      </c>
      <c r="E6223" s="14">
        <v>45344.027083333327</v>
      </c>
      <c r="F6223" s="15">
        <v>2.013888888888889E-2</v>
      </c>
      <c r="G6223" s="15">
        <v>3.6805555555555557E-2</v>
      </c>
      <c r="H6223" s="13" t="s">
        <v>4485</v>
      </c>
      <c r="I6223" s="13">
        <v>413.84111666666666</v>
      </c>
    </row>
    <row r="6224" spans="1:9" x14ac:dyDescent="0.25">
      <c r="A6224" t="s">
        <v>4806</v>
      </c>
      <c r="B6224" s="12" t="s">
        <v>4805</v>
      </c>
      <c r="C6224" s="13" t="s">
        <v>712</v>
      </c>
      <c r="D6224" s="14">
        <v>45633.091666666667</v>
      </c>
      <c r="E6224" s="14">
        <v>45633.111805555563</v>
      </c>
      <c r="F6224" s="15">
        <v>2.013888888888889E-2</v>
      </c>
      <c r="G6224" s="15">
        <v>0.75486111111111109</v>
      </c>
      <c r="H6224" s="13" t="s">
        <v>4776</v>
      </c>
      <c r="I6224" s="13">
        <v>413.84111666666666</v>
      </c>
    </row>
    <row r="6225" spans="1:9" x14ac:dyDescent="0.25">
      <c r="A6225" t="s">
        <v>19</v>
      </c>
      <c r="B6225" s="12" t="s">
        <v>18</v>
      </c>
      <c r="C6225" s="13" t="s">
        <v>16</v>
      </c>
      <c r="D6225" s="14">
        <v>45678.661111111112</v>
      </c>
      <c r="E6225" s="14">
        <v>45678.680555555547</v>
      </c>
      <c r="F6225" s="15">
        <v>1.9444444444444441E-2</v>
      </c>
      <c r="G6225" s="15">
        <v>2.7083333333333331E-2</v>
      </c>
      <c r="H6225" s="13" t="s">
        <v>11</v>
      </c>
      <c r="I6225" s="13">
        <v>399.57073333333329</v>
      </c>
    </row>
    <row r="6226" spans="1:9" x14ac:dyDescent="0.25">
      <c r="A6226" t="s">
        <v>109</v>
      </c>
      <c r="B6226" s="9" t="s">
        <v>12</v>
      </c>
      <c r="C6226" s="8" t="s">
        <v>107</v>
      </c>
      <c r="D6226" s="10">
        <v>45634.556250000001</v>
      </c>
      <c r="E6226" s="10">
        <v>45634.575694444437</v>
      </c>
      <c r="F6226" s="11">
        <v>1.9444444444444441E-2</v>
      </c>
      <c r="G6226" s="11">
        <v>6.805555555555555E-2</v>
      </c>
      <c r="H6226" s="8" t="s">
        <v>11</v>
      </c>
      <c r="I6226" s="8">
        <v>399.57073333333329</v>
      </c>
    </row>
    <row r="6227" spans="1:9" x14ac:dyDescent="0.25">
      <c r="A6227" t="s">
        <v>504</v>
      </c>
      <c r="B6227" s="12" t="s">
        <v>503</v>
      </c>
      <c r="C6227" s="13" t="s">
        <v>337</v>
      </c>
      <c r="D6227" s="14">
        <v>45597.297222222223</v>
      </c>
      <c r="E6227" s="14">
        <v>45597.316666666673</v>
      </c>
      <c r="F6227" s="15">
        <v>1.9444444444444441E-2</v>
      </c>
      <c r="G6227" s="15"/>
      <c r="H6227" s="13" t="s">
        <v>418</v>
      </c>
      <c r="I6227" s="13">
        <v>399.57073333333329</v>
      </c>
    </row>
    <row r="6228" spans="1:9" x14ac:dyDescent="0.25">
      <c r="A6228" t="s">
        <v>828</v>
      </c>
      <c r="B6228" s="12" t="s">
        <v>496</v>
      </c>
      <c r="C6228" s="13" t="s">
        <v>22</v>
      </c>
      <c r="D6228" s="14">
        <v>45634.01458333333</v>
      </c>
      <c r="E6228" s="14">
        <v>45634.03402777778</v>
      </c>
      <c r="F6228" s="15">
        <v>1.9444444444444441E-2</v>
      </c>
      <c r="G6228" s="15">
        <v>4.9381944444444441</v>
      </c>
      <c r="H6228" s="13" t="s">
        <v>791</v>
      </c>
      <c r="I6228" s="13">
        <v>399.57073333333329</v>
      </c>
    </row>
    <row r="6229" spans="1:9" x14ac:dyDescent="0.25">
      <c r="A6229" t="s">
        <v>1110</v>
      </c>
      <c r="B6229" s="12" t="s">
        <v>333</v>
      </c>
      <c r="C6229" s="13" t="s">
        <v>91</v>
      </c>
      <c r="D6229" s="14">
        <v>45621.59375</v>
      </c>
      <c r="E6229" s="14">
        <v>45621.613194444442</v>
      </c>
      <c r="F6229" s="15">
        <v>1.9444444444444441E-2</v>
      </c>
      <c r="G6229" s="15">
        <v>5.2083333333333343E-2</v>
      </c>
      <c r="H6229" s="13" t="s">
        <v>1085</v>
      </c>
      <c r="I6229" s="13">
        <v>399.57073333333329</v>
      </c>
    </row>
    <row r="6230" spans="1:9" x14ac:dyDescent="0.25">
      <c r="A6230" t="s">
        <v>1712</v>
      </c>
      <c r="B6230" s="9" t="s">
        <v>24</v>
      </c>
      <c r="C6230" s="8" t="s">
        <v>130</v>
      </c>
      <c r="D6230" s="10">
        <v>45551.820833333331</v>
      </c>
      <c r="E6230" s="10">
        <v>45551.840277777781</v>
      </c>
      <c r="F6230" s="11">
        <v>1.9444444444444441E-2</v>
      </c>
      <c r="G6230" s="11">
        <v>0.93541666666666667</v>
      </c>
      <c r="H6230" s="8" t="s">
        <v>1566</v>
      </c>
      <c r="I6230" s="8">
        <v>399.57073333333329</v>
      </c>
    </row>
    <row r="6231" spans="1:9" x14ac:dyDescent="0.25">
      <c r="A6231" t="s">
        <v>1941</v>
      </c>
      <c r="B6231" s="9" t="s">
        <v>353</v>
      </c>
      <c r="C6231" s="8" t="s">
        <v>478</v>
      </c>
      <c r="D6231" s="10">
        <v>45639.850694444453</v>
      </c>
      <c r="E6231" s="10">
        <v>45639.870138888888</v>
      </c>
      <c r="F6231" s="11">
        <v>1.9444444444444441E-2</v>
      </c>
      <c r="G6231" s="11">
        <v>0.76458333333333328</v>
      </c>
      <c r="H6231" s="8" t="s">
        <v>1908</v>
      </c>
      <c r="I6231" s="8">
        <v>399.57073333333329</v>
      </c>
    </row>
    <row r="6232" spans="1:9" x14ac:dyDescent="0.25">
      <c r="A6232" t="s">
        <v>1948</v>
      </c>
      <c r="B6232" s="12" t="s">
        <v>1947</v>
      </c>
      <c r="C6232" s="13" t="s">
        <v>180</v>
      </c>
      <c r="D6232" s="14">
        <v>45623.884722222218</v>
      </c>
      <c r="E6232" s="14">
        <v>45623.904166666667</v>
      </c>
      <c r="F6232" s="15">
        <v>1.9444444444444441E-2</v>
      </c>
      <c r="G6232" s="15">
        <v>1.8236111111111111</v>
      </c>
      <c r="H6232" s="13" t="s">
        <v>1908</v>
      </c>
      <c r="I6232" s="13">
        <v>399.57073333333329</v>
      </c>
    </row>
    <row r="6233" spans="1:9" x14ac:dyDescent="0.25">
      <c r="A6233" t="s">
        <v>1962</v>
      </c>
      <c r="B6233" s="12" t="s">
        <v>1961</v>
      </c>
      <c r="C6233" s="13" t="s">
        <v>1092</v>
      </c>
      <c r="D6233" s="14">
        <v>45605.84652777778</v>
      </c>
      <c r="E6233" s="14">
        <v>45605.865972222222</v>
      </c>
      <c r="F6233" s="15">
        <v>1.9444444444444441E-2</v>
      </c>
      <c r="G6233" s="15">
        <v>3.8090277777777781</v>
      </c>
      <c r="H6233" s="13" t="s">
        <v>1908</v>
      </c>
      <c r="I6233" s="13">
        <v>399.57073333333329</v>
      </c>
    </row>
    <row r="6234" spans="1:9" x14ac:dyDescent="0.25">
      <c r="A6234" t="s">
        <v>461</v>
      </c>
      <c r="B6234" s="9" t="s">
        <v>460</v>
      </c>
      <c r="C6234" s="8" t="s">
        <v>18</v>
      </c>
      <c r="D6234" s="10">
        <v>45550.647222222222</v>
      </c>
      <c r="E6234" s="10">
        <v>45550.666666666657</v>
      </c>
      <c r="F6234" s="11">
        <v>1.9444444444444441E-2</v>
      </c>
      <c r="G6234" s="11">
        <v>8.2638888888888887E-2</v>
      </c>
      <c r="H6234" s="8" t="s">
        <v>1908</v>
      </c>
      <c r="I6234" s="8">
        <v>399.57073333333329</v>
      </c>
    </row>
    <row r="6235" spans="1:9" x14ac:dyDescent="0.25">
      <c r="A6235" t="s">
        <v>2021</v>
      </c>
      <c r="B6235" s="9" t="s">
        <v>166</v>
      </c>
      <c r="C6235" s="8" t="s">
        <v>1070</v>
      </c>
      <c r="D6235" s="10">
        <v>45521.642361111109</v>
      </c>
      <c r="E6235" s="10">
        <v>45521.661805555559</v>
      </c>
      <c r="F6235" s="11">
        <v>1.9444444444444441E-2</v>
      </c>
      <c r="G6235" s="11">
        <v>0.11944444444444451</v>
      </c>
      <c r="H6235" s="8" t="s">
        <v>1908</v>
      </c>
      <c r="I6235" s="8">
        <v>399.57073333333329</v>
      </c>
    </row>
    <row r="6236" spans="1:9" x14ac:dyDescent="0.25">
      <c r="A6236" t="s">
        <v>2174</v>
      </c>
      <c r="B6236" s="12" t="s">
        <v>75</v>
      </c>
      <c r="C6236" s="13" t="s">
        <v>64</v>
      </c>
      <c r="D6236" s="14">
        <v>45363.834722222222</v>
      </c>
      <c r="E6236" s="14">
        <v>45363.854166666657</v>
      </c>
      <c r="F6236" s="15">
        <v>1.9444444444444441E-2</v>
      </c>
      <c r="G6236" s="15">
        <v>0.13055555555555559</v>
      </c>
      <c r="H6236" s="13" t="s">
        <v>1908</v>
      </c>
      <c r="I6236" s="13">
        <v>399.57073333333329</v>
      </c>
    </row>
    <row r="6237" spans="1:9" x14ac:dyDescent="0.25">
      <c r="A6237" t="s">
        <v>2175</v>
      </c>
      <c r="B6237" s="9" t="s">
        <v>30</v>
      </c>
      <c r="C6237" s="8" t="s">
        <v>156</v>
      </c>
      <c r="D6237" s="10">
        <v>45561.00277777778</v>
      </c>
      <c r="E6237" s="10">
        <v>45561.022222222222</v>
      </c>
      <c r="F6237" s="11">
        <v>1.9444444444444441E-2</v>
      </c>
      <c r="G6237" s="11">
        <v>1.0923611111111109</v>
      </c>
      <c r="H6237" s="8" t="s">
        <v>2207</v>
      </c>
      <c r="I6237" s="8">
        <v>399.57073333333329</v>
      </c>
    </row>
    <row r="6238" spans="1:9" x14ac:dyDescent="0.25">
      <c r="A6238" t="s">
        <v>2506</v>
      </c>
      <c r="B6238" s="12" t="s">
        <v>1461</v>
      </c>
      <c r="C6238" s="13" t="s">
        <v>2504</v>
      </c>
      <c r="D6238" s="14">
        <v>45685.272222222222</v>
      </c>
      <c r="E6238" s="14">
        <v>45685.291666666657</v>
      </c>
      <c r="F6238" s="15">
        <v>1.9444444444444441E-2</v>
      </c>
      <c r="G6238" s="15">
        <v>0.44722222222222219</v>
      </c>
      <c r="H6238" s="13" t="s">
        <v>2502</v>
      </c>
      <c r="I6238" s="13">
        <v>399.57073333333329</v>
      </c>
    </row>
    <row r="6239" spans="1:9" x14ac:dyDescent="0.25">
      <c r="A6239" t="s">
        <v>2543</v>
      </c>
      <c r="B6239" s="9" t="s">
        <v>232</v>
      </c>
      <c r="C6239" s="8" t="s">
        <v>715</v>
      </c>
      <c r="D6239" s="10">
        <v>45612.9</v>
      </c>
      <c r="E6239" s="10">
        <v>45612.919444444437</v>
      </c>
      <c r="F6239" s="11">
        <v>1.9444444444444441E-2</v>
      </c>
      <c r="G6239" s="11">
        <v>0.70902777777777781</v>
      </c>
      <c r="H6239" s="8" t="s">
        <v>2502</v>
      </c>
      <c r="I6239" s="8">
        <v>399.57073333333329</v>
      </c>
    </row>
    <row r="6240" spans="1:9" x14ac:dyDescent="0.25">
      <c r="A6240" t="s">
        <v>2797</v>
      </c>
      <c r="B6240" s="9" t="s">
        <v>35</v>
      </c>
      <c r="C6240" s="8" t="s">
        <v>199</v>
      </c>
      <c r="D6240" s="10">
        <v>45402.911805555559</v>
      </c>
      <c r="E6240" s="10">
        <v>45402.931250000001</v>
      </c>
      <c r="F6240" s="11">
        <v>1.9444444444444441E-2</v>
      </c>
      <c r="G6240" s="11">
        <v>0.74861111111111112</v>
      </c>
      <c r="H6240" s="8" t="s">
        <v>2715</v>
      </c>
      <c r="I6240" s="8">
        <v>399.57073333333329</v>
      </c>
    </row>
    <row r="6241" spans="1:9" x14ac:dyDescent="0.25">
      <c r="A6241" t="s">
        <v>2799</v>
      </c>
      <c r="B6241" s="9" t="s">
        <v>847</v>
      </c>
      <c r="C6241" s="8" t="s">
        <v>1966</v>
      </c>
      <c r="D6241" s="10">
        <v>45391.87777777778</v>
      </c>
      <c r="E6241" s="10">
        <v>45391.897222222222</v>
      </c>
      <c r="F6241" s="11">
        <v>1.9444444444444441E-2</v>
      </c>
      <c r="G6241" s="11">
        <v>3.888888888888889E-2</v>
      </c>
      <c r="H6241" s="8" t="s">
        <v>2715</v>
      </c>
      <c r="I6241" s="8">
        <v>399.57073333333329</v>
      </c>
    </row>
    <row r="6242" spans="1:9" x14ac:dyDescent="0.25">
      <c r="A6242" t="s">
        <v>2850</v>
      </c>
      <c r="B6242" s="9" t="s">
        <v>18</v>
      </c>
      <c r="C6242" s="8" t="s">
        <v>500</v>
      </c>
      <c r="D6242" s="10">
        <v>45334.913888888892</v>
      </c>
      <c r="E6242" s="10">
        <v>45334.933333333327</v>
      </c>
      <c r="F6242" s="11">
        <v>1.9444444444444441E-2</v>
      </c>
      <c r="G6242" s="11">
        <v>0.05</v>
      </c>
      <c r="H6242" s="8" t="s">
        <v>2715</v>
      </c>
      <c r="I6242" s="8">
        <v>399.57073333333329</v>
      </c>
    </row>
    <row r="6243" spans="1:9" x14ac:dyDescent="0.25">
      <c r="A6243" t="s">
        <v>420</v>
      </c>
      <c r="B6243" s="12" t="s">
        <v>419</v>
      </c>
      <c r="C6243" s="13" t="s">
        <v>416</v>
      </c>
      <c r="D6243" s="14">
        <v>45680.236111111109</v>
      </c>
      <c r="E6243" s="14">
        <v>45680.255555555559</v>
      </c>
      <c r="F6243" s="15">
        <v>1.9444444444444441E-2</v>
      </c>
      <c r="G6243" s="15">
        <v>0.1048611111111111</v>
      </c>
      <c r="H6243" s="13" t="s">
        <v>2858</v>
      </c>
      <c r="I6243" s="13">
        <v>399.57073333333329</v>
      </c>
    </row>
    <row r="6244" spans="1:9" x14ac:dyDescent="0.25">
      <c r="A6244" t="s">
        <v>1708</v>
      </c>
      <c r="B6244" s="9" t="s">
        <v>18</v>
      </c>
      <c r="C6244" s="8" t="s">
        <v>460</v>
      </c>
      <c r="D6244" s="10">
        <v>45606.686805555553</v>
      </c>
      <c r="E6244" s="10">
        <v>45606.706250000003</v>
      </c>
      <c r="F6244" s="11">
        <v>1.9444444444444441E-2</v>
      </c>
      <c r="G6244" s="11">
        <v>5.486111111111111E-2</v>
      </c>
      <c r="H6244" s="8" t="s">
        <v>2858</v>
      </c>
      <c r="I6244" s="8">
        <v>399.57073333333329</v>
      </c>
    </row>
    <row r="6245" spans="1:9" x14ac:dyDescent="0.25">
      <c r="A6245" t="s">
        <v>99</v>
      </c>
      <c r="B6245" s="9" t="s">
        <v>98</v>
      </c>
      <c r="C6245" s="8" t="s">
        <v>68</v>
      </c>
      <c r="D6245" s="10">
        <v>45421.702777777777</v>
      </c>
      <c r="E6245" s="10">
        <v>45421.722222222219</v>
      </c>
      <c r="F6245" s="11">
        <v>1.9444444444444441E-2</v>
      </c>
      <c r="G6245" s="11">
        <v>2.380555555555556</v>
      </c>
      <c r="H6245" s="8" t="s">
        <v>3096</v>
      </c>
      <c r="I6245" s="8">
        <v>399.57073333333329</v>
      </c>
    </row>
    <row r="6246" spans="1:9" x14ac:dyDescent="0.25">
      <c r="A6246" t="s">
        <v>315</v>
      </c>
      <c r="B6246" s="12" t="s">
        <v>246</v>
      </c>
      <c r="C6246" s="13" t="s">
        <v>12</v>
      </c>
      <c r="D6246" s="14">
        <v>45404.958333333343</v>
      </c>
      <c r="E6246" s="14">
        <v>45404.977777777778</v>
      </c>
      <c r="F6246" s="15">
        <v>1.9444444444444441E-2</v>
      </c>
      <c r="G6246" s="15">
        <v>7.8472222222222221E-2</v>
      </c>
      <c r="H6246" s="13" t="s">
        <v>3096</v>
      </c>
      <c r="I6246" s="13">
        <v>399.57073333333329</v>
      </c>
    </row>
    <row r="6247" spans="1:9" x14ac:dyDescent="0.25">
      <c r="A6247" t="s">
        <v>469</v>
      </c>
      <c r="B6247" s="9" t="s">
        <v>89</v>
      </c>
      <c r="C6247" s="8" t="s">
        <v>460</v>
      </c>
      <c r="D6247" s="10">
        <v>45627.006944444453</v>
      </c>
      <c r="E6247" s="10">
        <v>45627.026388888888</v>
      </c>
      <c r="F6247" s="11">
        <v>1.9444444444444441E-2</v>
      </c>
      <c r="G6247" s="11">
        <v>1.439583333333333</v>
      </c>
      <c r="H6247" s="8" t="s">
        <v>3277</v>
      </c>
      <c r="I6247" s="8">
        <v>399.57073333333329</v>
      </c>
    </row>
    <row r="6248" spans="1:9" x14ac:dyDescent="0.25">
      <c r="A6248" t="s">
        <v>721</v>
      </c>
      <c r="B6248" s="12" t="s">
        <v>232</v>
      </c>
      <c r="C6248" s="13" t="s">
        <v>18</v>
      </c>
      <c r="D6248" s="14">
        <v>45512.720138888893</v>
      </c>
      <c r="E6248" s="14">
        <v>45512.739583333343</v>
      </c>
      <c r="F6248" s="15">
        <v>1.9444444444444441E-2</v>
      </c>
      <c r="G6248" s="15">
        <v>1.057638888888889</v>
      </c>
      <c r="H6248" s="13" t="s">
        <v>3277</v>
      </c>
      <c r="I6248" s="13">
        <v>399.57073333333329</v>
      </c>
    </row>
    <row r="6249" spans="1:9" x14ac:dyDescent="0.25">
      <c r="A6249" t="s">
        <v>3415</v>
      </c>
      <c r="B6249" s="9" t="s">
        <v>30</v>
      </c>
      <c r="C6249" s="8" t="s">
        <v>143</v>
      </c>
      <c r="D6249" s="10">
        <v>45416.022916666669</v>
      </c>
      <c r="E6249" s="10">
        <v>45416.042361111111</v>
      </c>
      <c r="F6249" s="11">
        <v>1.9444444444444441E-2</v>
      </c>
      <c r="G6249" s="11">
        <v>1.8215277777777781</v>
      </c>
      <c r="H6249" s="8" t="s">
        <v>3277</v>
      </c>
      <c r="I6249" s="8">
        <v>399.57073333333329</v>
      </c>
    </row>
    <row r="6250" spans="1:9" x14ac:dyDescent="0.25">
      <c r="A6250" t="s">
        <v>469</v>
      </c>
      <c r="B6250" s="9" t="s">
        <v>89</v>
      </c>
      <c r="C6250" s="8" t="s">
        <v>460</v>
      </c>
      <c r="D6250" s="10">
        <v>45627.006944444453</v>
      </c>
      <c r="E6250" s="10">
        <v>45627.026388888888</v>
      </c>
      <c r="F6250" s="11">
        <v>1.9444444444444441E-2</v>
      </c>
      <c r="G6250" s="11">
        <v>1.439583333333333</v>
      </c>
      <c r="H6250" s="8" t="s">
        <v>3484</v>
      </c>
      <c r="I6250" s="8">
        <v>399.57073333333329</v>
      </c>
    </row>
    <row r="6251" spans="1:9" x14ac:dyDescent="0.25">
      <c r="A6251" t="s">
        <v>721</v>
      </c>
      <c r="B6251" s="12" t="s">
        <v>232</v>
      </c>
      <c r="C6251" s="13" t="s">
        <v>18</v>
      </c>
      <c r="D6251" s="14">
        <v>45512.720138888893</v>
      </c>
      <c r="E6251" s="14">
        <v>45512.739583333343</v>
      </c>
      <c r="F6251" s="15">
        <v>1.9444444444444441E-2</v>
      </c>
      <c r="G6251" s="15">
        <v>1.057638888888889</v>
      </c>
      <c r="H6251" s="13" t="s">
        <v>3484</v>
      </c>
      <c r="I6251" s="13">
        <v>399.57073333333329</v>
      </c>
    </row>
    <row r="6252" spans="1:9" x14ac:dyDescent="0.25">
      <c r="A6252" t="s">
        <v>3415</v>
      </c>
      <c r="B6252" s="9" t="s">
        <v>30</v>
      </c>
      <c r="C6252" s="8" t="s">
        <v>143</v>
      </c>
      <c r="D6252" s="10">
        <v>45416.022916666669</v>
      </c>
      <c r="E6252" s="10">
        <v>45416.042361111111</v>
      </c>
      <c r="F6252" s="11">
        <v>1.9444444444444441E-2</v>
      </c>
      <c r="G6252" s="11">
        <v>1.8215277777777781</v>
      </c>
      <c r="H6252" s="8" t="s">
        <v>3484</v>
      </c>
      <c r="I6252" s="8">
        <v>399.57073333333329</v>
      </c>
    </row>
    <row r="6253" spans="1:9" x14ac:dyDescent="0.25">
      <c r="A6253" t="s">
        <v>3483</v>
      </c>
      <c r="B6253" s="9" t="s">
        <v>87</v>
      </c>
      <c r="C6253" s="8" t="s">
        <v>3481</v>
      </c>
      <c r="D6253" s="10">
        <v>45344.597222222219</v>
      </c>
      <c r="E6253" s="10">
        <v>45344.616666666669</v>
      </c>
      <c r="F6253" s="11">
        <v>1.9444444444444441E-2</v>
      </c>
      <c r="G6253" s="11">
        <v>6.458333333333334E-2</v>
      </c>
      <c r="H6253" s="8" t="s">
        <v>3485</v>
      </c>
      <c r="I6253" s="8">
        <v>399.57073333333329</v>
      </c>
    </row>
    <row r="6254" spans="1:9" x14ac:dyDescent="0.25">
      <c r="A6254" t="s">
        <v>235</v>
      </c>
      <c r="B6254" s="12" t="s">
        <v>219</v>
      </c>
      <c r="C6254" s="13" t="s">
        <v>18</v>
      </c>
      <c r="D6254" s="14">
        <v>45527.004166666673</v>
      </c>
      <c r="E6254" s="14">
        <v>45527.023611111108</v>
      </c>
      <c r="F6254" s="15">
        <v>1.9444444444444441E-2</v>
      </c>
      <c r="G6254" s="15">
        <v>4.6909722222222223</v>
      </c>
      <c r="H6254" s="13" t="s">
        <v>3703</v>
      </c>
      <c r="I6254" s="13">
        <v>399.57073333333329</v>
      </c>
    </row>
    <row r="6255" spans="1:9" x14ac:dyDescent="0.25">
      <c r="A6255" t="s">
        <v>235</v>
      </c>
      <c r="B6255" s="9" t="s">
        <v>219</v>
      </c>
      <c r="C6255" s="8" t="s">
        <v>18</v>
      </c>
      <c r="D6255" s="10">
        <v>45485.958333333343</v>
      </c>
      <c r="E6255" s="10">
        <v>45485.977777777778</v>
      </c>
      <c r="F6255" s="11">
        <v>1.9444444444444441E-2</v>
      </c>
      <c r="G6255" s="11"/>
      <c r="H6255" s="8" t="s">
        <v>3703</v>
      </c>
      <c r="I6255" s="8">
        <v>399.57073333333329</v>
      </c>
    </row>
    <row r="6256" spans="1:9" x14ac:dyDescent="0.25">
      <c r="A6256" t="s">
        <v>2252</v>
      </c>
      <c r="B6256" s="9" t="s">
        <v>1012</v>
      </c>
      <c r="C6256" s="8" t="s">
        <v>125</v>
      </c>
      <c r="D6256" s="10">
        <v>45357.728472222218</v>
      </c>
      <c r="E6256" s="10">
        <v>45357.747916666667</v>
      </c>
      <c r="F6256" s="11">
        <v>1.9444444444444441E-2</v>
      </c>
      <c r="G6256" s="11">
        <v>0.83125000000000004</v>
      </c>
      <c r="H6256" s="8" t="s">
        <v>3918</v>
      </c>
      <c r="I6256" s="8">
        <v>399.57073333333329</v>
      </c>
    </row>
    <row r="6257" spans="1:9" x14ac:dyDescent="0.25">
      <c r="A6257" t="s">
        <v>4135</v>
      </c>
      <c r="B6257" s="12" t="s">
        <v>16</v>
      </c>
      <c r="C6257" s="13" t="s">
        <v>18</v>
      </c>
      <c r="D6257" s="14">
        <v>45600.111805555563</v>
      </c>
      <c r="E6257" s="14">
        <v>45600.131249999999</v>
      </c>
      <c r="F6257" s="15">
        <v>1.9444444444444441E-2</v>
      </c>
      <c r="G6257" s="15">
        <v>0.93333333333333335</v>
      </c>
      <c r="H6257" s="13" t="s">
        <v>4100</v>
      </c>
      <c r="I6257" s="13">
        <v>399.57073333333329</v>
      </c>
    </row>
    <row r="6258" spans="1:9" x14ac:dyDescent="0.25">
      <c r="A6258" t="s">
        <v>603</v>
      </c>
      <c r="B6258" s="12" t="s">
        <v>18</v>
      </c>
      <c r="C6258" s="13" t="s">
        <v>219</v>
      </c>
      <c r="D6258" s="14">
        <v>45560.663194444453</v>
      </c>
      <c r="E6258" s="14">
        <v>45560.682638888888</v>
      </c>
      <c r="F6258" s="15">
        <v>1.9444444444444441E-2</v>
      </c>
      <c r="G6258" s="15">
        <v>0.28958333333333341</v>
      </c>
      <c r="H6258" s="13" t="s">
        <v>4100</v>
      </c>
      <c r="I6258" s="13">
        <v>399.57073333333329</v>
      </c>
    </row>
    <row r="6259" spans="1:9" x14ac:dyDescent="0.25">
      <c r="A6259" t="s">
        <v>1346</v>
      </c>
      <c r="B6259" s="9" t="s">
        <v>208</v>
      </c>
      <c r="C6259" s="8" t="s">
        <v>337</v>
      </c>
      <c r="D6259" s="10">
        <v>45525.465277777781</v>
      </c>
      <c r="E6259" s="10">
        <v>45525.484722222223</v>
      </c>
      <c r="F6259" s="11">
        <v>1.9444444444444441E-2</v>
      </c>
      <c r="G6259" s="11">
        <v>5.0694444444444438E-2</v>
      </c>
      <c r="H6259" s="8" t="s">
        <v>4100</v>
      </c>
      <c r="I6259" s="8">
        <v>399.57073333333329</v>
      </c>
    </row>
    <row r="6260" spans="1:9" x14ac:dyDescent="0.25">
      <c r="A6260" t="s">
        <v>4030</v>
      </c>
      <c r="B6260" s="9" t="s">
        <v>287</v>
      </c>
      <c r="C6260" s="8" t="s">
        <v>130</v>
      </c>
      <c r="D6260" s="10">
        <v>45377.886805555558</v>
      </c>
      <c r="E6260" s="10">
        <v>45377.90625</v>
      </c>
      <c r="F6260" s="11">
        <v>1.9444444444444441E-2</v>
      </c>
      <c r="G6260" s="11">
        <v>0.05</v>
      </c>
      <c r="H6260" s="8" t="s">
        <v>4100</v>
      </c>
      <c r="I6260" s="8">
        <v>399.57073333333329</v>
      </c>
    </row>
    <row r="6261" spans="1:9" x14ac:dyDescent="0.25">
      <c r="A6261" t="s">
        <v>4373</v>
      </c>
      <c r="B6261" s="9" t="s">
        <v>2181</v>
      </c>
      <c r="C6261" s="8" t="s">
        <v>1861</v>
      </c>
      <c r="D6261" s="10">
        <v>45512.066666666673</v>
      </c>
      <c r="E6261" s="10">
        <v>45512.086111111108</v>
      </c>
      <c r="F6261" s="11">
        <v>1.9444444444444441E-2</v>
      </c>
      <c r="G6261" s="11">
        <v>1.4916666666666669</v>
      </c>
      <c r="H6261" s="8" t="s">
        <v>4288</v>
      </c>
      <c r="I6261" s="8">
        <v>399.57073333333329</v>
      </c>
    </row>
    <row r="6262" spans="1:9" x14ac:dyDescent="0.25">
      <c r="A6262" t="s">
        <v>315</v>
      </c>
      <c r="B6262" s="9" t="s">
        <v>246</v>
      </c>
      <c r="C6262" s="8" t="s">
        <v>12</v>
      </c>
      <c r="D6262" s="10">
        <v>45392.824999999997</v>
      </c>
      <c r="E6262" s="10">
        <v>45392.844444444447</v>
      </c>
      <c r="F6262" s="11">
        <v>1.9444444444444441E-2</v>
      </c>
      <c r="G6262" s="11">
        <v>3.838194444444444</v>
      </c>
      <c r="H6262" s="8" t="s">
        <v>4288</v>
      </c>
      <c r="I6262" s="8">
        <v>399.57073333333329</v>
      </c>
    </row>
    <row r="6263" spans="1:9" x14ac:dyDescent="0.25">
      <c r="A6263" t="s">
        <v>315</v>
      </c>
      <c r="B6263" s="9" t="s">
        <v>246</v>
      </c>
      <c r="C6263" s="8" t="s">
        <v>12</v>
      </c>
      <c r="D6263" s="10">
        <v>45367.893750000003</v>
      </c>
      <c r="E6263" s="10">
        <v>45367.913194444453</v>
      </c>
      <c r="F6263" s="11">
        <v>1.9444444444444441E-2</v>
      </c>
      <c r="G6263" s="11">
        <v>0.75416666666666665</v>
      </c>
      <c r="H6263" s="8" t="s">
        <v>4288</v>
      </c>
      <c r="I6263" s="8">
        <v>399.57073333333329</v>
      </c>
    </row>
    <row r="6264" spans="1:9" x14ac:dyDescent="0.25">
      <c r="A6264" t="s">
        <v>2125</v>
      </c>
      <c r="B6264" s="12" t="s">
        <v>652</v>
      </c>
      <c r="C6264" s="13" t="s">
        <v>130</v>
      </c>
      <c r="D6264" s="14">
        <v>45366.536111111112</v>
      </c>
      <c r="E6264" s="14">
        <v>45366.555555555547</v>
      </c>
      <c r="F6264" s="15">
        <v>1.9444444444444441E-2</v>
      </c>
      <c r="G6264" s="15"/>
      <c r="H6264" s="13" t="s">
        <v>4288</v>
      </c>
      <c r="I6264" s="13">
        <v>399.57073333333329</v>
      </c>
    </row>
    <row r="6265" spans="1:9" x14ac:dyDescent="0.25">
      <c r="A6265" t="s">
        <v>4483</v>
      </c>
      <c r="B6265" s="9" t="s">
        <v>37</v>
      </c>
      <c r="C6265" s="8" t="s">
        <v>156</v>
      </c>
      <c r="D6265" s="10">
        <v>45321.980555555558</v>
      </c>
      <c r="E6265" s="10">
        <v>45322</v>
      </c>
      <c r="F6265" s="11">
        <v>1.9444444444444441E-2</v>
      </c>
      <c r="G6265" s="11">
        <v>0.85833333333333328</v>
      </c>
      <c r="H6265" s="8" t="s">
        <v>4288</v>
      </c>
      <c r="I6265" s="8">
        <v>399.57073333333329</v>
      </c>
    </row>
    <row r="6266" spans="1:9" x14ac:dyDescent="0.25">
      <c r="A6266" t="s">
        <v>4651</v>
      </c>
      <c r="B6266" s="12" t="s">
        <v>333</v>
      </c>
      <c r="C6266" s="13" t="s">
        <v>340</v>
      </c>
      <c r="D6266" s="14">
        <v>45329.86041666667</v>
      </c>
      <c r="E6266" s="14">
        <v>45329.879861111112</v>
      </c>
      <c r="F6266" s="15">
        <v>1.9444444444444441E-2</v>
      </c>
      <c r="G6266" s="15"/>
      <c r="H6266" s="13" t="s">
        <v>4485</v>
      </c>
      <c r="I6266" s="13">
        <v>399.57073333333329</v>
      </c>
    </row>
    <row r="6267" spans="1:9" x14ac:dyDescent="0.25">
      <c r="A6267" t="s">
        <v>558</v>
      </c>
      <c r="B6267" s="12" t="s">
        <v>221</v>
      </c>
      <c r="C6267" s="13" t="s">
        <v>18</v>
      </c>
      <c r="D6267" s="14">
        <v>45593.010416666657</v>
      </c>
      <c r="E6267" s="14">
        <v>45593.029861111107</v>
      </c>
      <c r="F6267" s="15">
        <v>1.9444444444444441E-2</v>
      </c>
      <c r="G6267" s="15">
        <v>1.4527777777777779</v>
      </c>
      <c r="H6267" s="13" t="s">
        <v>4654</v>
      </c>
      <c r="I6267" s="13">
        <v>399.57073333333329</v>
      </c>
    </row>
    <row r="6268" spans="1:9" x14ac:dyDescent="0.25">
      <c r="A6268" t="s">
        <v>4715</v>
      </c>
      <c r="B6268" s="12" t="s">
        <v>219</v>
      </c>
      <c r="C6268" s="13" t="s">
        <v>151</v>
      </c>
      <c r="D6268" s="14">
        <v>45563.78402777778</v>
      </c>
      <c r="E6268" s="14">
        <v>45563.803472222222</v>
      </c>
      <c r="F6268" s="15">
        <v>1.9444444444444441E-2</v>
      </c>
      <c r="G6268" s="15">
        <v>0.77777777777777779</v>
      </c>
      <c r="H6268" s="13" t="s">
        <v>4654</v>
      </c>
      <c r="I6268" s="13">
        <v>399.57073333333329</v>
      </c>
    </row>
    <row r="6269" spans="1:9" x14ac:dyDescent="0.25">
      <c r="A6269" t="s">
        <v>177</v>
      </c>
      <c r="B6269" s="9" t="s">
        <v>64</v>
      </c>
      <c r="C6269" s="8" t="s">
        <v>75</v>
      </c>
      <c r="D6269" s="10">
        <v>45519.85</v>
      </c>
      <c r="E6269" s="10">
        <v>45519.869444444441</v>
      </c>
      <c r="F6269" s="11">
        <v>1.9444444444444441E-2</v>
      </c>
      <c r="G6269" s="11">
        <v>0.88749999999999996</v>
      </c>
      <c r="H6269" s="8" t="s">
        <v>4776</v>
      </c>
      <c r="I6269" s="8">
        <v>399.57073333333329</v>
      </c>
    </row>
    <row r="6270" spans="1:9" x14ac:dyDescent="0.25">
      <c r="A6270" t="s">
        <v>205</v>
      </c>
      <c r="B6270" s="12" t="s">
        <v>204</v>
      </c>
      <c r="C6270" s="13" t="s">
        <v>18</v>
      </c>
      <c r="D6270" s="14">
        <v>45553.563888888893</v>
      </c>
      <c r="E6270" s="14">
        <v>45553.582638888889</v>
      </c>
      <c r="F6270" s="15">
        <v>1.8749999999999999E-2</v>
      </c>
      <c r="G6270" s="15">
        <v>1.0041666666666671</v>
      </c>
      <c r="H6270" s="13" t="s">
        <v>11</v>
      </c>
      <c r="I6270" s="13">
        <v>385.30034999999998</v>
      </c>
    </row>
    <row r="6271" spans="1:9" x14ac:dyDescent="0.25">
      <c r="A6271" t="s">
        <v>235</v>
      </c>
      <c r="B6271" s="12" t="s">
        <v>219</v>
      </c>
      <c r="C6271" s="13" t="s">
        <v>18</v>
      </c>
      <c r="D6271" s="14">
        <v>45527.73541666667</v>
      </c>
      <c r="E6271" s="14">
        <v>45527.754166666673</v>
      </c>
      <c r="F6271" s="15">
        <v>1.8749999999999999E-2</v>
      </c>
      <c r="G6271" s="15">
        <v>0.94861111111111107</v>
      </c>
      <c r="H6271" s="13" t="s">
        <v>11</v>
      </c>
      <c r="I6271" s="13">
        <v>385.30034999999998</v>
      </c>
    </row>
    <row r="6272" spans="1:9" x14ac:dyDescent="0.25">
      <c r="A6272" t="s">
        <v>586</v>
      </c>
      <c r="B6272" s="9" t="s">
        <v>28</v>
      </c>
      <c r="C6272" s="8" t="s">
        <v>75</v>
      </c>
      <c r="D6272" s="10">
        <v>45504.594444444447</v>
      </c>
      <c r="E6272" s="10">
        <v>45504.613194444442</v>
      </c>
      <c r="F6272" s="11">
        <v>1.8749999999999999E-2</v>
      </c>
      <c r="G6272" s="11">
        <v>4.1541666666666668</v>
      </c>
      <c r="H6272" s="8" t="s">
        <v>418</v>
      </c>
      <c r="I6272" s="8">
        <v>385.30034999999998</v>
      </c>
    </row>
    <row r="6273" spans="1:9" x14ac:dyDescent="0.25">
      <c r="A6273" t="s">
        <v>603</v>
      </c>
      <c r="B6273" s="12" t="s">
        <v>18</v>
      </c>
      <c r="C6273" s="13" t="s">
        <v>219</v>
      </c>
      <c r="D6273" s="14">
        <v>45493.779166666667</v>
      </c>
      <c r="E6273" s="14">
        <v>45493.79791666667</v>
      </c>
      <c r="F6273" s="15">
        <v>1.8749999999999999E-2</v>
      </c>
      <c r="G6273" s="15">
        <v>0.71111111111111114</v>
      </c>
      <c r="H6273" s="13" t="s">
        <v>1085</v>
      </c>
      <c r="I6273" s="13">
        <v>385.30034999999998</v>
      </c>
    </row>
    <row r="6274" spans="1:9" x14ac:dyDescent="0.25">
      <c r="A6274" t="s">
        <v>1397</v>
      </c>
      <c r="B6274" s="9" t="s">
        <v>1396</v>
      </c>
      <c r="C6274" s="8" t="s">
        <v>1394</v>
      </c>
      <c r="D6274" s="10">
        <v>45558.276388888888</v>
      </c>
      <c r="E6274" s="10">
        <v>45558.295138888891</v>
      </c>
      <c r="F6274" s="11">
        <v>1.8749999999999999E-2</v>
      </c>
      <c r="G6274" s="11">
        <v>0.1013888888888889</v>
      </c>
      <c r="H6274" s="8" t="s">
        <v>1314</v>
      </c>
      <c r="I6274" s="8">
        <v>385.30034999999998</v>
      </c>
    </row>
    <row r="6275" spans="1:9" x14ac:dyDescent="0.25">
      <c r="A6275" t="s">
        <v>1570</v>
      </c>
      <c r="B6275" s="9" t="s">
        <v>416</v>
      </c>
      <c r="C6275" s="8" t="s">
        <v>419</v>
      </c>
      <c r="D6275" s="10">
        <v>45677.611805555563</v>
      </c>
      <c r="E6275" s="10">
        <v>45677.630555555559</v>
      </c>
      <c r="F6275" s="11">
        <v>1.8749999999999999E-2</v>
      </c>
      <c r="G6275" s="11"/>
      <c r="H6275" s="8" t="s">
        <v>1566</v>
      </c>
      <c r="I6275" s="8">
        <v>385.30034999999998</v>
      </c>
    </row>
    <row r="6276" spans="1:9" x14ac:dyDescent="0.25">
      <c r="A6276" t="s">
        <v>1626</v>
      </c>
      <c r="B6276" s="9" t="s">
        <v>79</v>
      </c>
      <c r="C6276" s="8" t="s">
        <v>1624</v>
      </c>
      <c r="D6276" s="10">
        <v>45628.225694444453</v>
      </c>
      <c r="E6276" s="10">
        <v>45628.244444444441</v>
      </c>
      <c r="F6276" s="11">
        <v>1.8749999999999999E-2</v>
      </c>
      <c r="G6276" s="11">
        <v>1.7145833333333329</v>
      </c>
      <c r="H6276" s="8" t="s">
        <v>1566</v>
      </c>
      <c r="I6276" s="8">
        <v>385.30034999999998</v>
      </c>
    </row>
    <row r="6277" spans="1:9" x14ac:dyDescent="0.25">
      <c r="A6277" t="s">
        <v>1763</v>
      </c>
      <c r="B6277" s="12" t="s">
        <v>1762</v>
      </c>
      <c r="C6277" s="13" t="s">
        <v>1445</v>
      </c>
      <c r="D6277" s="14">
        <v>45473.46597222222</v>
      </c>
      <c r="E6277" s="14">
        <v>45473.484722222223</v>
      </c>
      <c r="F6277" s="15">
        <v>1.8749999999999999E-2</v>
      </c>
      <c r="G6277" s="15">
        <v>0.12083333333333331</v>
      </c>
      <c r="H6277" s="13" t="s">
        <v>1566</v>
      </c>
      <c r="I6277" s="13">
        <v>385.30034999999998</v>
      </c>
    </row>
    <row r="6278" spans="1:9" x14ac:dyDescent="0.25">
      <c r="A6278" t="s">
        <v>1791</v>
      </c>
      <c r="B6278" s="12" t="s">
        <v>1790</v>
      </c>
      <c r="C6278" s="13" t="s">
        <v>162</v>
      </c>
      <c r="D6278" s="14">
        <v>45429.79583333333</v>
      </c>
      <c r="E6278" s="14">
        <v>45429.814583333333</v>
      </c>
      <c r="F6278" s="15">
        <v>1.8749999999999999E-2</v>
      </c>
      <c r="G6278" s="15">
        <v>0.97638888888888886</v>
      </c>
      <c r="H6278" s="13" t="s">
        <v>1566</v>
      </c>
      <c r="I6278" s="13">
        <v>385.30034999999998</v>
      </c>
    </row>
    <row r="6279" spans="1:9" x14ac:dyDescent="0.25">
      <c r="A6279" t="s">
        <v>1918</v>
      </c>
      <c r="B6279" s="12" t="s">
        <v>140</v>
      </c>
      <c r="C6279" s="13" t="s">
        <v>1624</v>
      </c>
      <c r="D6279" s="14">
        <v>45658.88958333333</v>
      </c>
      <c r="E6279" s="14">
        <v>45658.908333333333</v>
      </c>
      <c r="F6279" s="15">
        <v>1.8749999999999999E-2</v>
      </c>
      <c r="G6279" s="15">
        <v>1.875694444444445</v>
      </c>
      <c r="H6279" s="13" t="s">
        <v>1908</v>
      </c>
      <c r="I6279" s="13">
        <v>385.30034999999998</v>
      </c>
    </row>
    <row r="6280" spans="1:9" x14ac:dyDescent="0.25">
      <c r="A6280" t="s">
        <v>399</v>
      </c>
      <c r="B6280" s="12" t="s">
        <v>169</v>
      </c>
      <c r="C6280" s="13" t="s">
        <v>160</v>
      </c>
      <c r="D6280" s="14">
        <v>45415.683333333327</v>
      </c>
      <c r="E6280" s="14">
        <v>45415.70208333333</v>
      </c>
      <c r="F6280" s="15">
        <v>1.8749999999999999E-2</v>
      </c>
      <c r="G6280" s="15">
        <v>0.9770833333333333</v>
      </c>
      <c r="H6280" s="13" t="s">
        <v>1908</v>
      </c>
      <c r="I6280" s="13">
        <v>385.30034999999998</v>
      </c>
    </row>
    <row r="6281" spans="1:9" x14ac:dyDescent="0.25">
      <c r="A6281" t="s">
        <v>334</v>
      </c>
      <c r="B6281" s="9" t="s">
        <v>333</v>
      </c>
      <c r="C6281" s="8" t="s">
        <v>12</v>
      </c>
      <c r="D6281" s="10">
        <v>45409.742361111108</v>
      </c>
      <c r="E6281" s="10">
        <v>45409.761111111111</v>
      </c>
      <c r="F6281" s="11">
        <v>1.8749999999999999E-2</v>
      </c>
      <c r="G6281" s="11">
        <v>0.86458333333333337</v>
      </c>
      <c r="H6281" s="8" t="s">
        <v>1908</v>
      </c>
      <c r="I6281" s="8">
        <v>385.30034999999998</v>
      </c>
    </row>
    <row r="6282" spans="1:9" x14ac:dyDescent="0.25">
      <c r="A6282" t="s">
        <v>2221</v>
      </c>
      <c r="B6282" s="12" t="s">
        <v>140</v>
      </c>
      <c r="C6282" s="13" t="s">
        <v>2219</v>
      </c>
      <c r="D6282" s="14">
        <v>45657.995833333327</v>
      </c>
      <c r="E6282" s="14">
        <v>45658.01458333333</v>
      </c>
      <c r="F6282" s="15">
        <v>1.8749999999999999E-2</v>
      </c>
      <c r="G6282" s="15">
        <v>0.8930555555555556</v>
      </c>
      <c r="H6282" s="13" t="s">
        <v>2207</v>
      </c>
      <c r="I6282" s="13">
        <v>385.30034999999998</v>
      </c>
    </row>
    <row r="6283" spans="1:9" x14ac:dyDescent="0.25">
      <c r="A6283" t="s">
        <v>2331</v>
      </c>
      <c r="B6283" s="9" t="s">
        <v>433</v>
      </c>
      <c r="C6283" s="8" t="s">
        <v>75</v>
      </c>
      <c r="D6283" s="10">
        <v>45525.032638888893</v>
      </c>
      <c r="E6283" s="10">
        <v>45525.051388888889</v>
      </c>
      <c r="F6283" s="11">
        <v>1.8749999999999999E-2</v>
      </c>
      <c r="G6283" s="11">
        <v>0.84861111111111109</v>
      </c>
      <c r="H6283" s="8" t="s">
        <v>2207</v>
      </c>
      <c r="I6283" s="8">
        <v>385.30034999999998</v>
      </c>
    </row>
    <row r="6284" spans="1:9" x14ac:dyDescent="0.25">
      <c r="A6284" t="s">
        <v>2599</v>
      </c>
      <c r="B6284" s="12" t="s">
        <v>588</v>
      </c>
      <c r="C6284" s="13" t="s">
        <v>544</v>
      </c>
      <c r="D6284" s="14">
        <v>45518.832638888889</v>
      </c>
      <c r="E6284" s="14">
        <v>45518.851388888892</v>
      </c>
      <c r="F6284" s="15">
        <v>1.8749999999999999E-2</v>
      </c>
      <c r="G6284" s="15">
        <v>0.66666666666666663</v>
      </c>
      <c r="H6284" s="13" t="s">
        <v>2502</v>
      </c>
      <c r="I6284" s="13">
        <v>385.30034999999998</v>
      </c>
    </row>
    <row r="6285" spans="1:9" x14ac:dyDescent="0.25">
      <c r="A6285" t="s">
        <v>420</v>
      </c>
      <c r="B6285" s="9" t="s">
        <v>419</v>
      </c>
      <c r="C6285" s="8" t="s">
        <v>416</v>
      </c>
      <c r="D6285" s="10">
        <v>45681.224305555559</v>
      </c>
      <c r="E6285" s="10">
        <v>45681.243055555547</v>
      </c>
      <c r="F6285" s="11">
        <v>1.8749999999999999E-2</v>
      </c>
      <c r="G6285" s="11">
        <v>0.1027777777777778</v>
      </c>
      <c r="H6285" s="8" t="s">
        <v>2715</v>
      </c>
      <c r="I6285" s="8">
        <v>385.30034999999998</v>
      </c>
    </row>
    <row r="6286" spans="1:9" x14ac:dyDescent="0.25">
      <c r="A6286" t="s">
        <v>315</v>
      </c>
      <c r="B6286" s="9" t="s">
        <v>246</v>
      </c>
      <c r="C6286" s="8" t="s">
        <v>12</v>
      </c>
      <c r="D6286" s="10">
        <v>45670.951388888891</v>
      </c>
      <c r="E6286" s="10">
        <v>45670.970138888893</v>
      </c>
      <c r="F6286" s="11">
        <v>1.8749999999999999E-2</v>
      </c>
      <c r="G6286" s="11">
        <v>0.61875000000000002</v>
      </c>
      <c r="H6286" s="8" t="s">
        <v>2715</v>
      </c>
      <c r="I6286" s="8">
        <v>385.30034999999998</v>
      </c>
    </row>
    <row r="6287" spans="1:9" x14ac:dyDescent="0.25">
      <c r="A6287" t="s">
        <v>2735</v>
      </c>
      <c r="B6287" s="9" t="s">
        <v>320</v>
      </c>
      <c r="C6287" s="8" t="s">
        <v>795</v>
      </c>
      <c r="D6287" s="10">
        <v>45643.79791666667</v>
      </c>
      <c r="E6287" s="10">
        <v>45643.816666666673</v>
      </c>
      <c r="F6287" s="11">
        <v>1.8749999999999999E-2</v>
      </c>
      <c r="G6287" s="11">
        <v>1.598611111111111</v>
      </c>
      <c r="H6287" s="8" t="s">
        <v>2715</v>
      </c>
      <c r="I6287" s="8">
        <v>385.30034999999998</v>
      </c>
    </row>
    <row r="6288" spans="1:9" x14ac:dyDescent="0.25">
      <c r="A6288" t="s">
        <v>2974</v>
      </c>
      <c r="B6288" s="9" t="s">
        <v>439</v>
      </c>
      <c r="C6288" s="8" t="s">
        <v>353</v>
      </c>
      <c r="D6288" s="10">
        <v>45479.638888888891</v>
      </c>
      <c r="E6288" s="10">
        <v>45479.657638888893</v>
      </c>
      <c r="F6288" s="11">
        <v>1.8749999999999999E-2</v>
      </c>
      <c r="G6288" s="11">
        <v>1.0562499999999999</v>
      </c>
      <c r="H6288" s="8" t="s">
        <v>2858</v>
      </c>
      <c r="I6288" s="8">
        <v>385.30034999999998</v>
      </c>
    </row>
    <row r="6289" spans="1:9" x14ac:dyDescent="0.25">
      <c r="A6289" t="s">
        <v>3191</v>
      </c>
      <c r="B6289" s="9" t="s">
        <v>125</v>
      </c>
      <c r="C6289" s="8" t="s">
        <v>3190</v>
      </c>
      <c r="D6289" s="10">
        <v>45441.0625</v>
      </c>
      <c r="E6289" s="10">
        <v>45441.081250000003</v>
      </c>
      <c r="F6289" s="11">
        <v>1.8749999999999999E-2</v>
      </c>
      <c r="G6289" s="11">
        <v>0.70972222222222225</v>
      </c>
      <c r="H6289" s="8" t="s">
        <v>3096</v>
      </c>
      <c r="I6289" s="8">
        <v>385.30034999999998</v>
      </c>
    </row>
    <row r="6290" spans="1:9" x14ac:dyDescent="0.25">
      <c r="A6290" t="s">
        <v>642</v>
      </c>
      <c r="B6290" s="9" t="s">
        <v>89</v>
      </c>
      <c r="C6290" s="8" t="s">
        <v>18</v>
      </c>
      <c r="D6290" s="10">
        <v>45555.590277777781</v>
      </c>
      <c r="E6290" s="10">
        <v>45555.609027777777</v>
      </c>
      <c r="F6290" s="11">
        <v>1.8749999999999999E-2</v>
      </c>
      <c r="G6290" s="11">
        <v>1.029166666666667</v>
      </c>
      <c r="H6290" s="8" t="s">
        <v>3277</v>
      </c>
      <c r="I6290" s="8">
        <v>385.30034999999998</v>
      </c>
    </row>
    <row r="6291" spans="1:9" x14ac:dyDescent="0.25">
      <c r="A6291" t="s">
        <v>642</v>
      </c>
      <c r="B6291" s="9" t="s">
        <v>89</v>
      </c>
      <c r="C6291" s="8" t="s">
        <v>18</v>
      </c>
      <c r="D6291" s="10">
        <v>45555.590277777781</v>
      </c>
      <c r="E6291" s="10">
        <v>45555.609027777777</v>
      </c>
      <c r="F6291" s="11">
        <v>1.8749999999999999E-2</v>
      </c>
      <c r="G6291" s="11">
        <v>1.029166666666667</v>
      </c>
      <c r="H6291" s="8" t="s">
        <v>3484</v>
      </c>
      <c r="I6291" s="8">
        <v>385.30034999999998</v>
      </c>
    </row>
    <row r="6292" spans="1:9" x14ac:dyDescent="0.25">
      <c r="A6292" t="s">
        <v>293</v>
      </c>
      <c r="B6292" s="9" t="s">
        <v>35</v>
      </c>
      <c r="C6292" s="8" t="s">
        <v>35</v>
      </c>
      <c r="D6292" s="10">
        <v>45498.82708333333</v>
      </c>
      <c r="E6292" s="10">
        <v>45498.845833333333</v>
      </c>
      <c r="F6292" s="11">
        <v>1.8749999999999999E-2</v>
      </c>
      <c r="G6292" s="11">
        <v>2.927777777777778</v>
      </c>
      <c r="H6292" s="8" t="s">
        <v>3485</v>
      </c>
      <c r="I6292" s="8">
        <v>385.30034999999998</v>
      </c>
    </row>
    <row r="6293" spans="1:9" x14ac:dyDescent="0.25">
      <c r="A6293" t="s">
        <v>315</v>
      </c>
      <c r="B6293" s="9" t="s">
        <v>246</v>
      </c>
      <c r="C6293" s="8" t="s">
        <v>12</v>
      </c>
      <c r="D6293" s="10">
        <v>45640.959722222222</v>
      </c>
      <c r="E6293" s="10">
        <v>45640.978472222218</v>
      </c>
      <c r="F6293" s="11">
        <v>1.8749999999999999E-2</v>
      </c>
      <c r="G6293" s="11">
        <v>0.69444444444444442</v>
      </c>
      <c r="H6293" s="8" t="s">
        <v>3703</v>
      </c>
      <c r="I6293" s="8">
        <v>385.30034999999998</v>
      </c>
    </row>
    <row r="6294" spans="1:9" x14ac:dyDescent="0.25">
      <c r="A6294" t="s">
        <v>3863</v>
      </c>
      <c r="B6294" s="12" t="s">
        <v>26</v>
      </c>
      <c r="C6294" s="13" t="s">
        <v>8</v>
      </c>
      <c r="D6294" s="14">
        <v>45424.736111111109</v>
      </c>
      <c r="E6294" s="14">
        <v>45424.754861111112</v>
      </c>
      <c r="F6294" s="15">
        <v>1.8749999999999999E-2</v>
      </c>
      <c r="G6294" s="15">
        <v>1.065277777777778</v>
      </c>
      <c r="H6294" s="13" t="s">
        <v>3703</v>
      </c>
      <c r="I6294" s="13">
        <v>385.30034999999998</v>
      </c>
    </row>
    <row r="6295" spans="1:9" x14ac:dyDescent="0.25">
      <c r="A6295" t="s">
        <v>3912</v>
      </c>
      <c r="B6295" s="9" t="s">
        <v>75</v>
      </c>
      <c r="C6295" s="8" t="s">
        <v>433</v>
      </c>
      <c r="D6295" s="10">
        <v>45352.739583333343</v>
      </c>
      <c r="E6295" s="10">
        <v>45352.758333333331</v>
      </c>
      <c r="F6295" s="11">
        <v>1.8749999999999999E-2</v>
      </c>
      <c r="G6295" s="11"/>
      <c r="H6295" s="8" t="s">
        <v>3703</v>
      </c>
      <c r="I6295" s="8">
        <v>385.30034999999998</v>
      </c>
    </row>
    <row r="6296" spans="1:9" x14ac:dyDescent="0.25">
      <c r="A6296" t="s">
        <v>4170</v>
      </c>
      <c r="B6296" s="12" t="s">
        <v>677</v>
      </c>
      <c r="C6296" s="13" t="s">
        <v>1186</v>
      </c>
      <c r="D6296" s="14">
        <v>45550.702777777777</v>
      </c>
      <c r="E6296" s="14">
        <v>45550.72152777778</v>
      </c>
      <c r="F6296" s="15">
        <v>1.8749999999999999E-2</v>
      </c>
      <c r="G6296" s="15">
        <v>3.134722222222222</v>
      </c>
      <c r="H6296" s="13" t="s">
        <v>4100</v>
      </c>
      <c r="I6296" s="13">
        <v>385.30034999999998</v>
      </c>
    </row>
    <row r="6297" spans="1:9" x14ac:dyDescent="0.25">
      <c r="A6297" t="s">
        <v>109</v>
      </c>
      <c r="B6297" s="9" t="s">
        <v>12</v>
      </c>
      <c r="C6297" s="8" t="s">
        <v>107</v>
      </c>
      <c r="D6297" s="10">
        <v>45349.780555555553</v>
      </c>
      <c r="E6297" s="10">
        <v>45349.799305555563</v>
      </c>
      <c r="F6297" s="11">
        <v>1.8749999999999999E-2</v>
      </c>
      <c r="G6297" s="11">
        <v>5.7638888888888892E-2</v>
      </c>
      <c r="H6297" s="8" t="s">
        <v>4776</v>
      </c>
      <c r="I6297" s="8">
        <v>385.30034999999998</v>
      </c>
    </row>
    <row r="6298" spans="1:9" x14ac:dyDescent="0.25">
      <c r="A6298" t="s">
        <v>334</v>
      </c>
      <c r="B6298" s="9" t="s">
        <v>333</v>
      </c>
      <c r="C6298" s="8" t="s">
        <v>12</v>
      </c>
      <c r="D6298" s="10">
        <v>45415.928472222222</v>
      </c>
      <c r="E6298" s="10">
        <v>45415.946527777778</v>
      </c>
      <c r="F6298" s="11">
        <v>1.805555555555555E-2</v>
      </c>
      <c r="G6298" s="11">
        <v>-0.9145833333333333</v>
      </c>
      <c r="H6298" s="8" t="s">
        <v>11</v>
      </c>
      <c r="I6298" s="8">
        <v>371.02996666666667</v>
      </c>
    </row>
    <row r="6299" spans="1:9" x14ac:dyDescent="0.25">
      <c r="A6299" t="s">
        <v>389</v>
      </c>
      <c r="B6299" s="12" t="s">
        <v>12</v>
      </c>
      <c r="C6299" s="13" t="s">
        <v>246</v>
      </c>
      <c r="D6299" s="14">
        <v>45345.836111111108</v>
      </c>
      <c r="E6299" s="14">
        <v>45345.854166666657</v>
      </c>
      <c r="F6299" s="15">
        <v>1.805555555555555E-2</v>
      </c>
      <c r="G6299" s="15">
        <v>1.0659722222222221</v>
      </c>
      <c r="H6299" s="13" t="s">
        <v>11</v>
      </c>
      <c r="I6299" s="13">
        <v>371.02996666666667</v>
      </c>
    </row>
    <row r="6300" spans="1:9" x14ac:dyDescent="0.25">
      <c r="A6300" t="s">
        <v>602</v>
      </c>
      <c r="B6300" s="9" t="s">
        <v>219</v>
      </c>
      <c r="C6300" s="8" t="s">
        <v>89</v>
      </c>
      <c r="D6300" s="10">
        <v>45488.503472222219</v>
      </c>
      <c r="E6300" s="10">
        <v>45488.521527777782</v>
      </c>
      <c r="F6300" s="11">
        <v>1.805555555555555E-2</v>
      </c>
      <c r="G6300" s="11">
        <v>5.8333333333333327E-2</v>
      </c>
      <c r="H6300" s="8" t="s">
        <v>418</v>
      </c>
      <c r="I6300" s="8">
        <v>371.02996666666667</v>
      </c>
    </row>
    <row r="6301" spans="1:9" x14ac:dyDescent="0.25">
      <c r="A6301" t="s">
        <v>659</v>
      </c>
      <c r="B6301" s="9" t="s">
        <v>12</v>
      </c>
      <c r="C6301" s="8" t="s">
        <v>333</v>
      </c>
      <c r="D6301" s="10">
        <v>45320.995138888888</v>
      </c>
      <c r="E6301" s="10">
        <v>45321.013194444437</v>
      </c>
      <c r="F6301" s="11">
        <v>1.805555555555555E-2</v>
      </c>
      <c r="G6301" s="11">
        <v>0.54722222222222228</v>
      </c>
      <c r="H6301" s="8" t="s">
        <v>791</v>
      </c>
      <c r="I6301" s="8">
        <v>371.02996666666667</v>
      </c>
    </row>
    <row r="6302" spans="1:9" x14ac:dyDescent="0.25">
      <c r="A6302" t="s">
        <v>1446</v>
      </c>
      <c r="B6302" s="12" t="s">
        <v>1445</v>
      </c>
      <c r="C6302" s="13" t="s">
        <v>1440</v>
      </c>
      <c r="D6302" s="14">
        <v>45472.863888888889</v>
      </c>
      <c r="E6302" s="14">
        <v>45472.881944444453</v>
      </c>
      <c r="F6302" s="15">
        <v>1.805555555555555E-2</v>
      </c>
      <c r="G6302" s="15"/>
      <c r="H6302" s="13" t="s">
        <v>1314</v>
      </c>
      <c r="I6302" s="13">
        <v>371.02996666666667</v>
      </c>
    </row>
    <row r="6303" spans="1:9" x14ac:dyDescent="0.25">
      <c r="A6303" t="s">
        <v>1496</v>
      </c>
      <c r="B6303" s="12" t="s">
        <v>517</v>
      </c>
      <c r="C6303" s="13" t="s">
        <v>1321</v>
      </c>
      <c r="D6303" s="14">
        <v>45391.84097222222</v>
      </c>
      <c r="E6303" s="14">
        <v>45391.859027777777</v>
      </c>
      <c r="F6303" s="15">
        <v>1.805555555555555E-2</v>
      </c>
      <c r="G6303" s="15">
        <v>6.5277777777777782E-2</v>
      </c>
      <c r="H6303" s="13" t="s">
        <v>1314</v>
      </c>
      <c r="I6303" s="13">
        <v>371.02996666666667</v>
      </c>
    </row>
    <row r="6304" spans="1:9" x14ac:dyDescent="0.25">
      <c r="A6304" t="s">
        <v>789</v>
      </c>
      <c r="B6304" s="9" t="s">
        <v>56</v>
      </c>
      <c r="C6304" s="8" t="s">
        <v>570</v>
      </c>
      <c r="D6304" s="10">
        <v>45318.646527777782</v>
      </c>
      <c r="E6304" s="10">
        <v>45318.664583333331</v>
      </c>
      <c r="F6304" s="11">
        <v>1.805555555555555E-2</v>
      </c>
      <c r="G6304" s="11"/>
      <c r="H6304" s="8" t="s">
        <v>1314</v>
      </c>
      <c r="I6304" s="8">
        <v>371.02996666666667</v>
      </c>
    </row>
    <row r="6305" spans="1:9" x14ac:dyDescent="0.25">
      <c r="A6305" t="s">
        <v>789</v>
      </c>
      <c r="B6305" s="9" t="s">
        <v>56</v>
      </c>
      <c r="C6305" s="8" t="s">
        <v>570</v>
      </c>
      <c r="D6305" s="10">
        <v>45618.94027777778</v>
      </c>
      <c r="E6305" s="10">
        <v>45618.958333333343</v>
      </c>
      <c r="F6305" s="11">
        <v>1.805555555555555E-2</v>
      </c>
      <c r="G6305" s="11">
        <v>0.68055555555555558</v>
      </c>
      <c r="H6305" s="8" t="s">
        <v>1566</v>
      </c>
      <c r="I6305" s="8">
        <v>371.02996666666667</v>
      </c>
    </row>
    <row r="6306" spans="1:9" x14ac:dyDescent="0.25">
      <c r="A6306" t="s">
        <v>1675</v>
      </c>
      <c r="B6306" s="12" t="s">
        <v>1674</v>
      </c>
      <c r="C6306" s="13" t="s">
        <v>18</v>
      </c>
      <c r="D6306" s="14">
        <v>45584.563194444447</v>
      </c>
      <c r="E6306" s="14">
        <v>45584.581250000003</v>
      </c>
      <c r="F6306" s="15">
        <v>1.805555555555555E-2</v>
      </c>
      <c r="G6306" s="15">
        <v>0.1152777777777778</v>
      </c>
      <c r="H6306" s="13" t="s">
        <v>1566</v>
      </c>
      <c r="I6306" s="13">
        <v>371.02996666666667</v>
      </c>
    </row>
    <row r="6307" spans="1:9" x14ac:dyDescent="0.25">
      <c r="A6307" t="s">
        <v>602</v>
      </c>
      <c r="B6307" s="9" t="s">
        <v>219</v>
      </c>
      <c r="C6307" s="8" t="s">
        <v>89</v>
      </c>
      <c r="D6307" s="10">
        <v>45564.95</v>
      </c>
      <c r="E6307" s="10">
        <v>45564.968055555553</v>
      </c>
      <c r="F6307" s="11">
        <v>1.805555555555555E-2</v>
      </c>
      <c r="G6307" s="11">
        <v>1.5277777777777779</v>
      </c>
      <c r="H6307" s="8" t="s">
        <v>1908</v>
      </c>
      <c r="I6307" s="8">
        <v>371.02996666666667</v>
      </c>
    </row>
    <row r="6308" spans="1:9" x14ac:dyDescent="0.25">
      <c r="A6308" t="s">
        <v>334</v>
      </c>
      <c r="B6308" s="9" t="s">
        <v>333</v>
      </c>
      <c r="C6308" s="8" t="s">
        <v>12</v>
      </c>
      <c r="D6308" s="10">
        <v>45522.790277777778</v>
      </c>
      <c r="E6308" s="10">
        <v>45522.808333333327</v>
      </c>
      <c r="F6308" s="11">
        <v>1.805555555555555E-2</v>
      </c>
      <c r="G6308" s="11">
        <v>0.88958333333333328</v>
      </c>
      <c r="H6308" s="8" t="s">
        <v>1908</v>
      </c>
      <c r="I6308" s="8">
        <v>371.02996666666667</v>
      </c>
    </row>
    <row r="6309" spans="1:9" x14ac:dyDescent="0.25">
      <c r="A6309" t="s">
        <v>2330</v>
      </c>
      <c r="B6309" s="12" t="s">
        <v>68</v>
      </c>
      <c r="C6309" s="13" t="s">
        <v>689</v>
      </c>
      <c r="D6309" s="14">
        <v>45526.751388888893</v>
      </c>
      <c r="E6309" s="14">
        <v>45526.769444444442</v>
      </c>
      <c r="F6309" s="15">
        <v>1.805555555555555E-2</v>
      </c>
      <c r="G6309" s="15">
        <v>5.347222222222222E-2</v>
      </c>
      <c r="H6309" s="13" t="s">
        <v>2207</v>
      </c>
      <c r="I6309" s="13">
        <v>371.02996666666667</v>
      </c>
    </row>
    <row r="6310" spans="1:9" x14ac:dyDescent="0.25">
      <c r="A6310" t="s">
        <v>2345</v>
      </c>
      <c r="B6310" s="9" t="s">
        <v>928</v>
      </c>
      <c r="C6310" s="8" t="s">
        <v>219</v>
      </c>
      <c r="D6310" s="10">
        <v>45513.919444444437</v>
      </c>
      <c r="E6310" s="10">
        <v>45513.9375</v>
      </c>
      <c r="F6310" s="11">
        <v>1.805555555555555E-2</v>
      </c>
      <c r="G6310" s="11">
        <v>0.73750000000000004</v>
      </c>
      <c r="H6310" s="8" t="s">
        <v>2207</v>
      </c>
      <c r="I6310" s="8">
        <v>371.02996666666667</v>
      </c>
    </row>
    <row r="6311" spans="1:9" x14ac:dyDescent="0.25">
      <c r="A6311" t="s">
        <v>2437</v>
      </c>
      <c r="B6311" s="12" t="s">
        <v>496</v>
      </c>
      <c r="C6311" s="13" t="s">
        <v>2435</v>
      </c>
      <c r="D6311" s="14">
        <v>45387.645138888889</v>
      </c>
      <c r="E6311" s="14">
        <v>45387.663194444453</v>
      </c>
      <c r="F6311" s="15">
        <v>1.805555555555555E-2</v>
      </c>
      <c r="G6311" s="15">
        <v>6.9444444444444448E-2</v>
      </c>
      <c r="H6311" s="13" t="s">
        <v>2207</v>
      </c>
      <c r="I6311" s="13">
        <v>371.02996666666667</v>
      </c>
    </row>
    <row r="6312" spans="1:9" x14ac:dyDescent="0.25">
      <c r="A6312" t="s">
        <v>1708</v>
      </c>
      <c r="B6312" s="12" t="s">
        <v>18</v>
      </c>
      <c r="C6312" s="13" t="s">
        <v>460</v>
      </c>
      <c r="D6312" s="14">
        <v>45576.45416666667</v>
      </c>
      <c r="E6312" s="14">
        <v>45576.472222222219</v>
      </c>
      <c r="F6312" s="15">
        <v>1.805555555555555E-2</v>
      </c>
      <c r="G6312" s="15">
        <v>9.166666666666666E-2</v>
      </c>
      <c r="H6312" s="13" t="s">
        <v>2502</v>
      </c>
      <c r="I6312" s="13">
        <v>371.02996666666667</v>
      </c>
    </row>
    <row r="6313" spans="1:9" x14ac:dyDescent="0.25">
      <c r="A6313" t="s">
        <v>1570</v>
      </c>
      <c r="B6313" s="12" t="s">
        <v>416</v>
      </c>
      <c r="C6313" s="13" t="s">
        <v>419</v>
      </c>
      <c r="D6313" s="14">
        <v>45677.568749999999</v>
      </c>
      <c r="E6313" s="14">
        <v>45677.586805555547</v>
      </c>
      <c r="F6313" s="15">
        <v>1.805555555555555E-2</v>
      </c>
      <c r="G6313" s="15">
        <v>3.6375000000000002</v>
      </c>
      <c r="H6313" s="13" t="s">
        <v>2715</v>
      </c>
      <c r="I6313" s="13">
        <v>371.02996666666667</v>
      </c>
    </row>
    <row r="6314" spans="1:9" x14ac:dyDescent="0.25">
      <c r="A6314" t="s">
        <v>1570</v>
      </c>
      <c r="B6314" s="9" t="s">
        <v>416</v>
      </c>
      <c r="C6314" s="8" t="s">
        <v>419</v>
      </c>
      <c r="D6314" s="10">
        <v>45677.826388888891</v>
      </c>
      <c r="E6314" s="10">
        <v>45677.844444444447</v>
      </c>
      <c r="F6314" s="11">
        <v>1.805555555555555E-2</v>
      </c>
      <c r="G6314" s="11">
        <v>2.3916666666666671</v>
      </c>
      <c r="H6314" s="8" t="s">
        <v>2858</v>
      </c>
      <c r="I6314" s="8">
        <v>371.02996666666667</v>
      </c>
    </row>
    <row r="6315" spans="1:9" x14ac:dyDescent="0.25">
      <c r="A6315" t="s">
        <v>19</v>
      </c>
      <c r="B6315" s="9" t="s">
        <v>18</v>
      </c>
      <c r="C6315" s="8" t="s">
        <v>16</v>
      </c>
      <c r="D6315" s="10">
        <v>45597.819444444453</v>
      </c>
      <c r="E6315" s="10">
        <v>45597.837500000001</v>
      </c>
      <c r="F6315" s="11">
        <v>1.805555555555555E-2</v>
      </c>
      <c r="G6315" s="11">
        <v>6.6666666666666666E-2</v>
      </c>
      <c r="H6315" s="8" t="s">
        <v>2858</v>
      </c>
      <c r="I6315" s="8">
        <v>371.02996666666667</v>
      </c>
    </row>
    <row r="6316" spans="1:9" x14ac:dyDescent="0.25">
      <c r="A6316" t="s">
        <v>109</v>
      </c>
      <c r="B6316" s="12" t="s">
        <v>12</v>
      </c>
      <c r="C6316" s="13" t="s">
        <v>107</v>
      </c>
      <c r="D6316" s="14">
        <v>45325.01458333333</v>
      </c>
      <c r="E6316" s="14">
        <v>45325.032638888893</v>
      </c>
      <c r="F6316" s="15">
        <v>1.805555555555555E-2</v>
      </c>
      <c r="G6316" s="15">
        <v>3.0923611111111109</v>
      </c>
      <c r="H6316" s="13" t="s">
        <v>2858</v>
      </c>
      <c r="I6316" s="13">
        <v>371.02996666666667</v>
      </c>
    </row>
    <row r="6317" spans="1:9" x14ac:dyDescent="0.25">
      <c r="A6317" t="s">
        <v>3196</v>
      </c>
      <c r="B6317" s="12" t="s">
        <v>180</v>
      </c>
      <c r="C6317" s="13" t="s">
        <v>219</v>
      </c>
      <c r="D6317" s="14">
        <v>45436.665972222218</v>
      </c>
      <c r="E6317" s="14">
        <v>45436.684027777781</v>
      </c>
      <c r="F6317" s="15">
        <v>1.805555555555555E-2</v>
      </c>
      <c r="G6317" s="15">
        <v>8.9583333333333334E-2</v>
      </c>
      <c r="H6317" s="13" t="s">
        <v>3096</v>
      </c>
      <c r="I6317" s="13">
        <v>371.02996666666667</v>
      </c>
    </row>
    <row r="6318" spans="1:9" x14ac:dyDescent="0.25">
      <c r="A6318" t="s">
        <v>576</v>
      </c>
      <c r="B6318" s="12" t="s">
        <v>18</v>
      </c>
      <c r="C6318" s="13" t="s">
        <v>89</v>
      </c>
      <c r="D6318" s="14">
        <v>45359.056944444441</v>
      </c>
      <c r="E6318" s="14">
        <v>45359.074999999997</v>
      </c>
      <c r="F6318" s="15">
        <v>1.805555555555555E-2</v>
      </c>
      <c r="G6318" s="15">
        <v>0.57708333333333328</v>
      </c>
      <c r="H6318" s="13" t="s">
        <v>3096</v>
      </c>
      <c r="I6318" s="13">
        <v>371.02996666666667</v>
      </c>
    </row>
    <row r="6319" spans="1:9" x14ac:dyDescent="0.25">
      <c r="A6319" t="s">
        <v>469</v>
      </c>
      <c r="B6319" s="9" t="s">
        <v>89</v>
      </c>
      <c r="C6319" s="8" t="s">
        <v>460</v>
      </c>
      <c r="D6319" s="10">
        <v>45554.519444444442</v>
      </c>
      <c r="E6319" s="10">
        <v>45554.537499999999</v>
      </c>
      <c r="F6319" s="11">
        <v>1.805555555555555E-2</v>
      </c>
      <c r="G6319" s="11">
        <v>6.805555555555555E-2</v>
      </c>
      <c r="H6319" s="8" t="s">
        <v>3485</v>
      </c>
      <c r="I6319" s="8">
        <v>371.02996666666667</v>
      </c>
    </row>
    <row r="6320" spans="1:9" x14ac:dyDescent="0.25">
      <c r="A6320" t="s">
        <v>554</v>
      </c>
      <c r="B6320" s="9" t="s">
        <v>18</v>
      </c>
      <c r="C6320" s="8" t="s">
        <v>223</v>
      </c>
      <c r="D6320" s="10">
        <v>45535.786805555559</v>
      </c>
      <c r="E6320" s="10">
        <v>45535.804861111108</v>
      </c>
      <c r="F6320" s="11">
        <v>1.805555555555555E-2</v>
      </c>
      <c r="G6320" s="11">
        <v>2.9861111111111109E-2</v>
      </c>
      <c r="H6320" s="8" t="s">
        <v>3485</v>
      </c>
      <c r="I6320" s="8">
        <v>371.02996666666667</v>
      </c>
    </row>
    <row r="6321" spans="1:9" x14ac:dyDescent="0.25">
      <c r="A6321" t="s">
        <v>109</v>
      </c>
      <c r="B6321" s="9" t="s">
        <v>12</v>
      </c>
      <c r="C6321" s="8" t="s">
        <v>107</v>
      </c>
      <c r="D6321" s="10">
        <v>45356.638194444437</v>
      </c>
      <c r="E6321" s="10">
        <v>45356.65625</v>
      </c>
      <c r="F6321" s="11">
        <v>1.805555555555555E-2</v>
      </c>
      <c r="G6321" s="11">
        <v>-5.9576388888888889</v>
      </c>
      <c r="H6321" s="8" t="s">
        <v>3485</v>
      </c>
      <c r="I6321" s="8">
        <v>371.02996666666667</v>
      </c>
    </row>
    <row r="6322" spans="1:9" x14ac:dyDescent="0.25">
      <c r="A6322" t="s">
        <v>1719</v>
      </c>
      <c r="B6322" s="12" t="s">
        <v>610</v>
      </c>
      <c r="C6322" s="13" t="s">
        <v>271</v>
      </c>
      <c r="D6322" s="14">
        <v>45484.895138888889</v>
      </c>
      <c r="E6322" s="14">
        <v>45484.913194444453</v>
      </c>
      <c r="F6322" s="15">
        <v>1.805555555555555E-2</v>
      </c>
      <c r="G6322" s="15"/>
      <c r="H6322" s="13" t="s">
        <v>3703</v>
      </c>
      <c r="I6322" s="13">
        <v>371.02996666666667</v>
      </c>
    </row>
    <row r="6323" spans="1:9" x14ac:dyDescent="0.25">
      <c r="A6323" t="s">
        <v>3931</v>
      </c>
      <c r="B6323" s="9" t="s">
        <v>91</v>
      </c>
      <c r="C6323" s="8" t="s">
        <v>333</v>
      </c>
      <c r="D6323" s="10">
        <v>45668.81527777778</v>
      </c>
      <c r="E6323" s="10">
        <v>45668.833333333343</v>
      </c>
      <c r="F6323" s="11">
        <v>1.805555555555555E-2</v>
      </c>
      <c r="G6323" s="11">
        <v>5.6944444444444443E-2</v>
      </c>
      <c r="H6323" s="8" t="s">
        <v>3918</v>
      </c>
      <c r="I6323" s="8">
        <v>371.02996666666667</v>
      </c>
    </row>
    <row r="6324" spans="1:9" x14ac:dyDescent="0.25">
      <c r="A6324" t="s">
        <v>603</v>
      </c>
      <c r="B6324" s="9" t="s">
        <v>18</v>
      </c>
      <c r="C6324" s="8" t="s">
        <v>219</v>
      </c>
      <c r="D6324" s="10">
        <v>45437.495833333327</v>
      </c>
      <c r="E6324" s="10">
        <v>45437.513888888891</v>
      </c>
      <c r="F6324" s="11">
        <v>1.805555555555555E-2</v>
      </c>
      <c r="G6324" s="11">
        <v>6.8750000000000006E-2</v>
      </c>
      <c r="H6324" s="8" t="s">
        <v>3918</v>
      </c>
      <c r="I6324" s="8">
        <v>371.02996666666667</v>
      </c>
    </row>
    <row r="6325" spans="1:9" x14ac:dyDescent="0.25">
      <c r="A6325" t="s">
        <v>4481</v>
      </c>
      <c r="B6325" s="12" t="s">
        <v>22</v>
      </c>
      <c r="C6325" s="13" t="s">
        <v>496</v>
      </c>
      <c r="D6325" s="14">
        <v>45324.931944444441</v>
      </c>
      <c r="E6325" s="14">
        <v>45324.95</v>
      </c>
      <c r="F6325" s="15">
        <v>1.805555555555555E-2</v>
      </c>
      <c r="G6325" s="15">
        <v>5.0486111111111107</v>
      </c>
      <c r="H6325" s="13" t="s">
        <v>4288</v>
      </c>
      <c r="I6325" s="13">
        <v>371.02996666666667</v>
      </c>
    </row>
    <row r="6326" spans="1:9" x14ac:dyDescent="0.25">
      <c r="A6326" t="s">
        <v>4635</v>
      </c>
      <c r="B6326" s="12" t="s">
        <v>32</v>
      </c>
      <c r="C6326" s="13" t="s">
        <v>409</v>
      </c>
      <c r="D6326" s="14">
        <v>45347.838194444441</v>
      </c>
      <c r="E6326" s="14">
        <v>45347.856249999997</v>
      </c>
      <c r="F6326" s="15">
        <v>1.805555555555555E-2</v>
      </c>
      <c r="G6326" s="15">
        <v>9.8611111111111108E-2</v>
      </c>
      <c r="H6326" s="13" t="s">
        <v>4485</v>
      </c>
      <c r="I6326" s="13">
        <v>371.02996666666667</v>
      </c>
    </row>
    <row r="6327" spans="1:9" x14ac:dyDescent="0.25">
      <c r="A6327" t="s">
        <v>334</v>
      </c>
      <c r="B6327" s="12" t="s">
        <v>333</v>
      </c>
      <c r="C6327" s="13" t="s">
        <v>12</v>
      </c>
      <c r="D6327" s="14">
        <v>45581.763194444437</v>
      </c>
      <c r="E6327" s="14">
        <v>45581.78125</v>
      </c>
      <c r="F6327" s="15">
        <v>1.805555555555555E-2</v>
      </c>
      <c r="G6327" s="15">
        <v>1.8208333333333331</v>
      </c>
      <c r="H6327" s="13" t="s">
        <v>4776</v>
      </c>
      <c r="I6327" s="13">
        <v>371.02996666666667</v>
      </c>
    </row>
    <row r="6328" spans="1:9" x14ac:dyDescent="0.25">
      <c r="A6328" t="s">
        <v>558</v>
      </c>
      <c r="B6328" s="12" t="s">
        <v>221</v>
      </c>
      <c r="C6328" s="13" t="s">
        <v>18</v>
      </c>
      <c r="D6328" s="14">
        <v>45555.892361111109</v>
      </c>
      <c r="E6328" s="14">
        <v>45555.909722222219</v>
      </c>
      <c r="F6328" s="15">
        <v>1.7361111111111108E-2</v>
      </c>
      <c r="G6328" s="15">
        <v>0.71111111111111114</v>
      </c>
      <c r="H6328" s="13" t="s">
        <v>418</v>
      </c>
      <c r="I6328" s="13">
        <v>356.75958333333335</v>
      </c>
    </row>
    <row r="6329" spans="1:9" x14ac:dyDescent="0.25">
      <c r="A6329" t="s">
        <v>659</v>
      </c>
      <c r="B6329" s="9" t="s">
        <v>12</v>
      </c>
      <c r="C6329" s="8" t="s">
        <v>333</v>
      </c>
      <c r="D6329" s="10">
        <v>45415.788194444453</v>
      </c>
      <c r="E6329" s="10">
        <v>45415.805555555547</v>
      </c>
      <c r="F6329" s="11">
        <v>1.7361111111111108E-2</v>
      </c>
      <c r="G6329" s="11">
        <v>0.95972222222222225</v>
      </c>
      <c r="H6329" s="8" t="s">
        <v>418</v>
      </c>
      <c r="I6329" s="8">
        <v>356.75958333333335</v>
      </c>
    </row>
    <row r="6330" spans="1:9" x14ac:dyDescent="0.25">
      <c r="A6330" t="s">
        <v>642</v>
      </c>
      <c r="B6330" s="9" t="s">
        <v>89</v>
      </c>
      <c r="C6330" s="8" t="s">
        <v>18</v>
      </c>
      <c r="D6330" s="10">
        <v>45639.74722222222</v>
      </c>
      <c r="E6330" s="10">
        <v>45639.76458333333</v>
      </c>
      <c r="F6330" s="11">
        <v>1.7361111111111108E-2</v>
      </c>
      <c r="G6330" s="11">
        <v>0.96388888888888891</v>
      </c>
      <c r="H6330" s="8" t="s">
        <v>791</v>
      </c>
      <c r="I6330" s="8">
        <v>356.75958333333335</v>
      </c>
    </row>
    <row r="6331" spans="1:9" x14ac:dyDescent="0.25">
      <c r="A6331" t="s">
        <v>659</v>
      </c>
      <c r="B6331" s="9" t="s">
        <v>12</v>
      </c>
      <c r="C6331" s="8" t="s">
        <v>333</v>
      </c>
      <c r="D6331" s="10">
        <v>45378.921527777777</v>
      </c>
      <c r="E6331" s="10">
        <v>45378.938888888893</v>
      </c>
      <c r="F6331" s="11">
        <v>1.7361111111111108E-2</v>
      </c>
      <c r="G6331" s="11">
        <v>0.56180555555555556</v>
      </c>
      <c r="H6331" s="8" t="s">
        <v>791</v>
      </c>
      <c r="I6331" s="8">
        <v>356.75958333333335</v>
      </c>
    </row>
    <row r="6332" spans="1:9" x14ac:dyDescent="0.25">
      <c r="A6332" t="s">
        <v>389</v>
      </c>
      <c r="B6332" s="12" t="s">
        <v>12</v>
      </c>
      <c r="C6332" s="13" t="s">
        <v>246</v>
      </c>
      <c r="D6332" s="14">
        <v>45344.851388888892</v>
      </c>
      <c r="E6332" s="14">
        <v>45344.868750000001</v>
      </c>
      <c r="F6332" s="15">
        <v>1.7361111111111108E-2</v>
      </c>
      <c r="G6332" s="15">
        <v>0.86250000000000004</v>
      </c>
      <c r="H6332" s="13" t="s">
        <v>791</v>
      </c>
      <c r="I6332" s="13">
        <v>356.75958333333335</v>
      </c>
    </row>
    <row r="6333" spans="1:9" x14ac:dyDescent="0.25">
      <c r="A6333" t="s">
        <v>576</v>
      </c>
      <c r="B6333" s="9" t="s">
        <v>18</v>
      </c>
      <c r="C6333" s="8" t="s">
        <v>89</v>
      </c>
      <c r="D6333" s="10">
        <v>45435.648611111108</v>
      </c>
      <c r="E6333" s="10">
        <v>45435.665972222218</v>
      </c>
      <c r="F6333" s="11">
        <v>1.7361111111111108E-2</v>
      </c>
      <c r="G6333" s="11">
        <v>5.6944444444444443E-2</v>
      </c>
      <c r="H6333" s="8" t="s">
        <v>1314</v>
      </c>
      <c r="I6333" s="8">
        <v>356.75958333333335</v>
      </c>
    </row>
    <row r="6334" spans="1:9" x14ac:dyDescent="0.25">
      <c r="A6334" t="s">
        <v>1576</v>
      </c>
      <c r="B6334" s="12" t="s">
        <v>8</v>
      </c>
      <c r="C6334" s="13" t="s">
        <v>143</v>
      </c>
      <c r="D6334" s="14">
        <v>45670.939583333333</v>
      </c>
      <c r="E6334" s="14">
        <v>45670.956944444442</v>
      </c>
      <c r="F6334" s="15">
        <v>1.7361111111111108E-2</v>
      </c>
      <c r="G6334" s="15">
        <v>2.6715277777777779</v>
      </c>
      <c r="H6334" s="13" t="s">
        <v>1566</v>
      </c>
      <c r="I6334" s="13">
        <v>356.75958333333335</v>
      </c>
    </row>
    <row r="6335" spans="1:9" x14ac:dyDescent="0.25">
      <c r="A6335" t="s">
        <v>1832</v>
      </c>
      <c r="B6335" s="9" t="s">
        <v>441</v>
      </c>
      <c r="C6335" s="8" t="s">
        <v>18</v>
      </c>
      <c r="D6335" s="10">
        <v>45393.895138888889</v>
      </c>
      <c r="E6335" s="10">
        <v>45393.912499999999</v>
      </c>
      <c r="F6335" s="11">
        <v>1.7361111111111108E-2</v>
      </c>
      <c r="G6335" s="11">
        <v>0.66736111111111107</v>
      </c>
      <c r="H6335" s="8" t="s">
        <v>1566</v>
      </c>
      <c r="I6335" s="8">
        <v>356.75958333333335</v>
      </c>
    </row>
    <row r="6336" spans="1:9" x14ac:dyDescent="0.25">
      <c r="A6336" t="s">
        <v>1819</v>
      </c>
      <c r="B6336" s="9" t="s">
        <v>156</v>
      </c>
      <c r="C6336" s="8" t="s">
        <v>158</v>
      </c>
      <c r="D6336" s="10">
        <v>45344.05972222222</v>
      </c>
      <c r="E6336" s="10">
        <v>45344.07708333333</v>
      </c>
      <c r="F6336" s="11">
        <v>1.7361111111111108E-2</v>
      </c>
      <c r="G6336" s="11">
        <v>0.63055555555555554</v>
      </c>
      <c r="H6336" s="8" t="s">
        <v>1566</v>
      </c>
      <c r="I6336" s="8">
        <v>356.75958333333335</v>
      </c>
    </row>
    <row r="6337" spans="1:9" x14ac:dyDescent="0.25">
      <c r="A6337" t="s">
        <v>1983</v>
      </c>
      <c r="B6337" s="9" t="s">
        <v>143</v>
      </c>
      <c r="C6337" s="8" t="s">
        <v>30</v>
      </c>
      <c r="D6337" s="10">
        <v>45573.000694444447</v>
      </c>
      <c r="E6337" s="10">
        <v>45573.018055555563</v>
      </c>
      <c r="F6337" s="11">
        <v>1.7361111111111108E-2</v>
      </c>
      <c r="G6337" s="11">
        <v>1.572222222222222</v>
      </c>
      <c r="H6337" s="8" t="s">
        <v>1908</v>
      </c>
      <c r="I6337" s="8">
        <v>356.75958333333335</v>
      </c>
    </row>
    <row r="6338" spans="1:9" x14ac:dyDescent="0.25">
      <c r="A6338" t="s">
        <v>2036</v>
      </c>
      <c r="B6338" s="12" t="s">
        <v>95</v>
      </c>
      <c r="C6338" s="13" t="s">
        <v>540</v>
      </c>
      <c r="D6338" s="14">
        <v>45505.86041666667</v>
      </c>
      <c r="E6338" s="14">
        <v>45505.87777777778</v>
      </c>
      <c r="F6338" s="15">
        <v>1.7361111111111108E-2</v>
      </c>
      <c r="G6338" s="15">
        <v>6.6666666666666666E-2</v>
      </c>
      <c r="H6338" s="13" t="s">
        <v>1908</v>
      </c>
      <c r="I6338" s="13">
        <v>356.75958333333335</v>
      </c>
    </row>
    <row r="6339" spans="1:9" x14ac:dyDescent="0.25">
      <c r="A6339" t="s">
        <v>2159</v>
      </c>
      <c r="B6339" s="12" t="s">
        <v>2158</v>
      </c>
      <c r="C6339" s="13" t="s">
        <v>18</v>
      </c>
      <c r="D6339" s="14">
        <v>45377.821527777778</v>
      </c>
      <c r="E6339" s="14">
        <v>45377.838888888888</v>
      </c>
      <c r="F6339" s="15">
        <v>1.7361111111111108E-2</v>
      </c>
      <c r="G6339" s="15">
        <v>1.1402777777777779</v>
      </c>
      <c r="H6339" s="13" t="s">
        <v>1908</v>
      </c>
      <c r="I6339" s="13">
        <v>356.75958333333335</v>
      </c>
    </row>
    <row r="6340" spans="1:9" x14ac:dyDescent="0.25">
      <c r="A6340" t="s">
        <v>315</v>
      </c>
      <c r="B6340" s="9" t="s">
        <v>246</v>
      </c>
      <c r="C6340" s="8" t="s">
        <v>12</v>
      </c>
      <c r="D6340" s="10">
        <v>45367.580555555563</v>
      </c>
      <c r="E6340" s="10">
        <v>45367.597916666673</v>
      </c>
      <c r="F6340" s="11">
        <v>1.7361111111111108E-2</v>
      </c>
      <c r="G6340" s="11">
        <v>4.791666666666667E-2</v>
      </c>
      <c r="H6340" s="8" t="s">
        <v>1908</v>
      </c>
      <c r="I6340" s="8">
        <v>356.75958333333335</v>
      </c>
    </row>
    <row r="6341" spans="1:9" x14ac:dyDescent="0.25">
      <c r="A6341" t="s">
        <v>235</v>
      </c>
      <c r="B6341" s="12" t="s">
        <v>219</v>
      </c>
      <c r="C6341" s="13" t="s">
        <v>18</v>
      </c>
      <c r="D6341" s="14">
        <v>45484.65</v>
      </c>
      <c r="E6341" s="14">
        <v>45484.667361111111</v>
      </c>
      <c r="F6341" s="15">
        <v>1.7361111111111108E-2</v>
      </c>
      <c r="G6341" s="15">
        <v>1.4604166666666669</v>
      </c>
      <c r="H6341" s="13" t="s">
        <v>2502</v>
      </c>
      <c r="I6341" s="13">
        <v>356.75958333333335</v>
      </c>
    </row>
    <row r="6342" spans="1:9" x14ac:dyDescent="0.25">
      <c r="A6342" t="s">
        <v>2709</v>
      </c>
      <c r="B6342" s="9" t="s">
        <v>2708</v>
      </c>
      <c r="C6342" s="8" t="s">
        <v>240</v>
      </c>
      <c r="D6342" s="10">
        <v>45331.854861111111</v>
      </c>
      <c r="E6342" s="10">
        <v>45331.87222222222</v>
      </c>
      <c r="F6342" s="11">
        <v>1.7361111111111108E-2</v>
      </c>
      <c r="G6342" s="11">
        <v>0.73402777777777772</v>
      </c>
      <c r="H6342" s="8" t="s">
        <v>2502</v>
      </c>
      <c r="I6342" s="8">
        <v>356.75958333333335</v>
      </c>
    </row>
    <row r="6343" spans="1:9" x14ac:dyDescent="0.25">
      <c r="A6343" t="s">
        <v>109</v>
      </c>
      <c r="B6343" s="12" t="s">
        <v>12</v>
      </c>
      <c r="C6343" s="13" t="s">
        <v>107</v>
      </c>
      <c r="D6343" s="14">
        <v>45671.588888888888</v>
      </c>
      <c r="E6343" s="14">
        <v>45671.606249999997</v>
      </c>
      <c r="F6343" s="15">
        <v>1.7361111111111108E-2</v>
      </c>
      <c r="G6343" s="15">
        <v>5.5555555555555552E-2</v>
      </c>
      <c r="H6343" s="13" t="s">
        <v>2715</v>
      </c>
      <c r="I6343" s="13">
        <v>356.75958333333335</v>
      </c>
    </row>
    <row r="6344" spans="1:9" x14ac:dyDescent="0.25">
      <c r="A6344" t="s">
        <v>2840</v>
      </c>
      <c r="B6344" s="12" t="s">
        <v>2056</v>
      </c>
      <c r="C6344" s="13" t="s">
        <v>419</v>
      </c>
      <c r="D6344" s="14">
        <v>45352.333333333343</v>
      </c>
      <c r="E6344" s="14">
        <v>45352.350694444453</v>
      </c>
      <c r="F6344" s="15">
        <v>1.7361111111111108E-2</v>
      </c>
      <c r="G6344" s="15">
        <v>7.013888888888889E-2</v>
      </c>
      <c r="H6344" s="13" t="s">
        <v>2715</v>
      </c>
      <c r="I6344" s="13">
        <v>356.75958333333335</v>
      </c>
    </row>
    <row r="6345" spans="1:9" x14ac:dyDescent="0.25">
      <c r="A6345" t="s">
        <v>1254</v>
      </c>
      <c r="B6345" s="9" t="s">
        <v>18</v>
      </c>
      <c r="C6345" s="8" t="s">
        <v>677</v>
      </c>
      <c r="D6345" s="10">
        <v>45611.991666666669</v>
      </c>
      <c r="E6345" s="10">
        <v>45612.009027777778</v>
      </c>
      <c r="F6345" s="11">
        <v>1.7361111111111108E-2</v>
      </c>
      <c r="G6345" s="11">
        <v>0.67638888888888893</v>
      </c>
      <c r="H6345" s="8" t="s">
        <v>2858</v>
      </c>
      <c r="I6345" s="8">
        <v>356.75958333333335</v>
      </c>
    </row>
    <row r="6346" spans="1:9" x14ac:dyDescent="0.25">
      <c r="A6346" t="s">
        <v>2148</v>
      </c>
      <c r="B6346" s="9" t="s">
        <v>89</v>
      </c>
      <c r="C6346" s="8" t="s">
        <v>219</v>
      </c>
      <c r="D6346" s="10">
        <v>45560.871527777781</v>
      </c>
      <c r="E6346" s="10">
        <v>45560.888888888891</v>
      </c>
      <c r="F6346" s="11">
        <v>1.7361111111111108E-2</v>
      </c>
      <c r="G6346" s="11">
        <v>0.77361111111111114</v>
      </c>
      <c r="H6346" s="8" t="s">
        <v>2858</v>
      </c>
      <c r="I6346" s="8">
        <v>356.75958333333335</v>
      </c>
    </row>
    <row r="6347" spans="1:9" x14ac:dyDescent="0.25">
      <c r="A6347" t="s">
        <v>334</v>
      </c>
      <c r="B6347" s="9" t="s">
        <v>333</v>
      </c>
      <c r="C6347" s="8" t="s">
        <v>12</v>
      </c>
      <c r="D6347" s="10">
        <v>45388.831944444442</v>
      </c>
      <c r="E6347" s="10">
        <v>45388.849305555559</v>
      </c>
      <c r="F6347" s="11">
        <v>1.7361111111111108E-2</v>
      </c>
      <c r="G6347" s="11">
        <v>4.5138888888888888E-2</v>
      </c>
      <c r="H6347" s="8" t="s">
        <v>2858</v>
      </c>
      <c r="I6347" s="8">
        <v>356.75958333333335</v>
      </c>
    </row>
    <row r="6348" spans="1:9" x14ac:dyDescent="0.25">
      <c r="A6348" t="s">
        <v>2329</v>
      </c>
      <c r="B6348" s="12" t="s">
        <v>689</v>
      </c>
      <c r="C6348" s="13" t="s">
        <v>68</v>
      </c>
      <c r="D6348" s="14">
        <v>45467.70416666667</v>
      </c>
      <c r="E6348" s="14">
        <v>45467.72152777778</v>
      </c>
      <c r="F6348" s="15">
        <v>1.7361111111111108E-2</v>
      </c>
      <c r="G6348" s="15">
        <v>3.6111111111111108E-2</v>
      </c>
      <c r="H6348" s="13" t="s">
        <v>3277</v>
      </c>
      <c r="I6348" s="13">
        <v>356.75958333333335</v>
      </c>
    </row>
    <row r="6349" spans="1:9" x14ac:dyDescent="0.25">
      <c r="A6349" t="s">
        <v>2329</v>
      </c>
      <c r="B6349" s="12" t="s">
        <v>689</v>
      </c>
      <c r="C6349" s="13" t="s">
        <v>68</v>
      </c>
      <c r="D6349" s="14">
        <v>45467.70416666667</v>
      </c>
      <c r="E6349" s="14">
        <v>45467.72152777778</v>
      </c>
      <c r="F6349" s="15">
        <v>1.7361111111111108E-2</v>
      </c>
      <c r="G6349" s="15">
        <v>3.6111111111111108E-2</v>
      </c>
      <c r="H6349" s="13" t="s">
        <v>3484</v>
      </c>
      <c r="I6349" s="13">
        <v>356.75958333333335</v>
      </c>
    </row>
    <row r="6350" spans="1:9" x14ac:dyDescent="0.25">
      <c r="A6350" t="s">
        <v>3668</v>
      </c>
      <c r="B6350" s="12" t="s">
        <v>115</v>
      </c>
      <c r="C6350" s="13" t="s">
        <v>739</v>
      </c>
      <c r="D6350" s="14">
        <v>45361.777777777781</v>
      </c>
      <c r="E6350" s="14">
        <v>45361.795138888891</v>
      </c>
      <c r="F6350" s="15">
        <v>1.7361111111111108E-2</v>
      </c>
      <c r="G6350" s="15">
        <v>8.8888888888888892E-2</v>
      </c>
      <c r="H6350" s="13" t="s">
        <v>3485</v>
      </c>
      <c r="I6350" s="13">
        <v>356.75958333333335</v>
      </c>
    </row>
    <row r="6351" spans="1:9" x14ac:dyDescent="0.25">
      <c r="A6351" t="s">
        <v>334</v>
      </c>
      <c r="B6351" s="12" t="s">
        <v>333</v>
      </c>
      <c r="C6351" s="13" t="s">
        <v>12</v>
      </c>
      <c r="D6351" s="14">
        <v>45421.71597222222</v>
      </c>
      <c r="E6351" s="14">
        <v>45421.73333333333</v>
      </c>
      <c r="F6351" s="15">
        <v>1.7361111111111108E-2</v>
      </c>
      <c r="G6351" s="15">
        <v>0.1534722222222222</v>
      </c>
      <c r="H6351" s="13" t="s">
        <v>3703</v>
      </c>
      <c r="I6351" s="13">
        <v>356.75958333333335</v>
      </c>
    </row>
    <row r="6352" spans="1:9" x14ac:dyDescent="0.25">
      <c r="A6352" t="s">
        <v>3876</v>
      </c>
      <c r="B6352" s="9" t="s">
        <v>376</v>
      </c>
      <c r="C6352" s="8" t="s">
        <v>1947</v>
      </c>
      <c r="D6352" s="10">
        <v>45409.849305555559</v>
      </c>
      <c r="E6352" s="10">
        <v>45409.866666666669</v>
      </c>
      <c r="F6352" s="11">
        <v>1.7361111111111108E-2</v>
      </c>
      <c r="G6352" s="11">
        <v>0.73541666666666672</v>
      </c>
      <c r="H6352" s="8" t="s">
        <v>3703</v>
      </c>
      <c r="I6352" s="8">
        <v>356.75958333333335</v>
      </c>
    </row>
    <row r="6353" spans="1:9" x14ac:dyDescent="0.25">
      <c r="A6353" t="s">
        <v>3892</v>
      </c>
      <c r="B6353" s="12" t="s">
        <v>3891</v>
      </c>
      <c r="C6353" s="13" t="s">
        <v>3031</v>
      </c>
      <c r="D6353" s="14">
        <v>45390.713888888888</v>
      </c>
      <c r="E6353" s="14">
        <v>45390.731249999997</v>
      </c>
      <c r="F6353" s="15">
        <v>1.7361111111111108E-2</v>
      </c>
      <c r="G6353" s="15">
        <v>0.1270833333333333</v>
      </c>
      <c r="H6353" s="13" t="s">
        <v>3703</v>
      </c>
      <c r="I6353" s="13">
        <v>356.75958333333335</v>
      </c>
    </row>
    <row r="6354" spans="1:9" x14ac:dyDescent="0.25">
      <c r="A6354" t="s">
        <v>3929</v>
      </c>
      <c r="B6354" s="12" t="s">
        <v>1641</v>
      </c>
      <c r="C6354" s="13" t="s">
        <v>2018</v>
      </c>
      <c r="D6354" s="14">
        <v>45669.828472222223</v>
      </c>
      <c r="E6354" s="14">
        <v>45669.845833333333</v>
      </c>
      <c r="F6354" s="15">
        <v>1.7361111111111108E-2</v>
      </c>
      <c r="G6354" s="15">
        <v>2.4305555555555559E-2</v>
      </c>
      <c r="H6354" s="13" t="s">
        <v>3918</v>
      </c>
      <c r="I6354" s="13">
        <v>356.75958333333335</v>
      </c>
    </row>
    <row r="6355" spans="1:9" x14ac:dyDescent="0.25">
      <c r="A6355" t="s">
        <v>504</v>
      </c>
      <c r="B6355" s="9" t="s">
        <v>503</v>
      </c>
      <c r="C6355" s="8" t="s">
        <v>337</v>
      </c>
      <c r="D6355" s="10">
        <v>45616.768750000003</v>
      </c>
      <c r="E6355" s="10">
        <v>45616.786111111112</v>
      </c>
      <c r="F6355" s="11">
        <v>1.7361111111111108E-2</v>
      </c>
      <c r="G6355" s="11">
        <v>1.7625</v>
      </c>
      <c r="H6355" s="8" t="s">
        <v>3918</v>
      </c>
      <c r="I6355" s="8">
        <v>356.75958333333335</v>
      </c>
    </row>
    <row r="6356" spans="1:9" x14ac:dyDescent="0.25">
      <c r="A6356" t="s">
        <v>2329</v>
      </c>
      <c r="B6356" s="9" t="s">
        <v>689</v>
      </c>
      <c r="C6356" s="8" t="s">
        <v>68</v>
      </c>
      <c r="D6356" s="10">
        <v>45555.792361111111</v>
      </c>
      <c r="E6356" s="10">
        <v>45555.80972222222</v>
      </c>
      <c r="F6356" s="11">
        <v>1.7361111111111108E-2</v>
      </c>
      <c r="G6356" s="11">
        <v>2.3624999999999998</v>
      </c>
      <c r="H6356" s="8" t="s">
        <v>3918</v>
      </c>
      <c r="I6356" s="8">
        <v>356.75958333333335</v>
      </c>
    </row>
    <row r="6357" spans="1:9" x14ac:dyDescent="0.25">
      <c r="A6357" t="s">
        <v>3321</v>
      </c>
      <c r="B6357" s="12" t="s">
        <v>107</v>
      </c>
      <c r="C6357" s="13" t="s">
        <v>12</v>
      </c>
      <c r="D6357" s="14">
        <v>45375.847916666673</v>
      </c>
      <c r="E6357" s="14">
        <v>45375.865277777782</v>
      </c>
      <c r="F6357" s="15">
        <v>1.7361111111111108E-2</v>
      </c>
      <c r="G6357" s="15">
        <v>0.78055555555555556</v>
      </c>
      <c r="H6357" s="13" t="s">
        <v>3918</v>
      </c>
      <c r="I6357" s="13">
        <v>356.75958333333335</v>
      </c>
    </row>
    <row r="6358" spans="1:9" x14ac:dyDescent="0.25">
      <c r="A6358" t="s">
        <v>1346</v>
      </c>
      <c r="B6358" s="9" t="s">
        <v>208</v>
      </c>
      <c r="C6358" s="8" t="s">
        <v>337</v>
      </c>
      <c r="D6358" s="10">
        <v>45617.662499999999</v>
      </c>
      <c r="E6358" s="10">
        <v>45617.679861111108</v>
      </c>
      <c r="F6358" s="11">
        <v>1.7361111111111108E-2</v>
      </c>
      <c r="G6358" s="11">
        <v>0.91249999999999998</v>
      </c>
      <c r="H6358" s="8" t="s">
        <v>4100</v>
      </c>
      <c r="I6358" s="8">
        <v>356.75958333333335</v>
      </c>
    </row>
    <row r="6359" spans="1:9" x14ac:dyDescent="0.25">
      <c r="A6359" t="s">
        <v>4149</v>
      </c>
      <c r="B6359" s="9" t="s">
        <v>1321</v>
      </c>
      <c r="C6359" s="8" t="s">
        <v>517</v>
      </c>
      <c r="D6359" s="10">
        <v>45578.004861111112</v>
      </c>
      <c r="E6359" s="10">
        <v>45578.022222222222</v>
      </c>
      <c r="F6359" s="11">
        <v>1.7361111111111108E-2</v>
      </c>
      <c r="G6359" s="11">
        <v>5.0694444444444438E-2</v>
      </c>
      <c r="H6359" s="8" t="s">
        <v>4100</v>
      </c>
      <c r="I6359" s="8">
        <v>356.75958333333335</v>
      </c>
    </row>
    <row r="6360" spans="1:9" x14ac:dyDescent="0.25">
      <c r="A6360" t="s">
        <v>389</v>
      </c>
      <c r="B6360" s="9" t="s">
        <v>12</v>
      </c>
      <c r="C6360" s="8" t="s">
        <v>246</v>
      </c>
      <c r="D6360" s="10">
        <v>45491.486111111109</v>
      </c>
      <c r="E6360" s="10">
        <v>45491.503472222219</v>
      </c>
      <c r="F6360" s="11">
        <v>1.7361111111111108E-2</v>
      </c>
      <c r="G6360" s="11">
        <v>4.4444444444444453E-2</v>
      </c>
      <c r="H6360" s="8" t="s">
        <v>4100</v>
      </c>
      <c r="I6360" s="8">
        <v>356.75958333333335</v>
      </c>
    </row>
    <row r="6361" spans="1:9" x14ac:dyDescent="0.25">
      <c r="A6361" t="s">
        <v>3575</v>
      </c>
      <c r="B6361" s="12" t="s">
        <v>223</v>
      </c>
      <c r="C6361" s="13" t="s">
        <v>18</v>
      </c>
      <c r="D6361" s="14">
        <v>45481.626388888893</v>
      </c>
      <c r="E6361" s="14">
        <v>45481.643750000003</v>
      </c>
      <c r="F6361" s="15">
        <v>1.7361111111111108E-2</v>
      </c>
      <c r="G6361" s="15">
        <v>0.17777777777777781</v>
      </c>
      <c r="H6361" s="13" t="s">
        <v>4100</v>
      </c>
      <c r="I6361" s="13">
        <v>356.75958333333335</v>
      </c>
    </row>
    <row r="6362" spans="1:9" x14ac:dyDescent="0.25">
      <c r="A6362" t="s">
        <v>2974</v>
      </c>
      <c r="B6362" s="12" t="s">
        <v>439</v>
      </c>
      <c r="C6362" s="13" t="s">
        <v>353</v>
      </c>
      <c r="D6362" s="14">
        <v>45653.672222222223</v>
      </c>
      <c r="E6362" s="14">
        <v>45653.689583333333</v>
      </c>
      <c r="F6362" s="15">
        <v>1.7361111111111108E-2</v>
      </c>
      <c r="G6362" s="15">
        <v>0.84722222222222221</v>
      </c>
      <c r="H6362" s="13" t="s">
        <v>4288</v>
      </c>
      <c r="I6362" s="13">
        <v>356.75958333333335</v>
      </c>
    </row>
    <row r="6363" spans="1:9" x14ac:dyDescent="0.25">
      <c r="A6363" t="s">
        <v>554</v>
      </c>
      <c r="B6363" s="9" t="s">
        <v>18</v>
      </c>
      <c r="C6363" s="8" t="s">
        <v>223</v>
      </c>
      <c r="D6363" s="10">
        <v>45508.697916666657</v>
      </c>
      <c r="E6363" s="10">
        <v>45508.715277777781</v>
      </c>
      <c r="F6363" s="11">
        <v>1.7361111111111108E-2</v>
      </c>
      <c r="G6363" s="11">
        <v>0.13472222222222219</v>
      </c>
      <c r="H6363" s="8" t="s">
        <v>4288</v>
      </c>
      <c r="I6363" s="8">
        <v>356.75958333333335</v>
      </c>
    </row>
    <row r="6364" spans="1:9" x14ac:dyDescent="0.25">
      <c r="A6364" t="s">
        <v>4385</v>
      </c>
      <c r="B6364" s="9" t="s">
        <v>120</v>
      </c>
      <c r="C6364" s="8" t="s">
        <v>120</v>
      </c>
      <c r="D6364" s="10">
        <v>45496.84097222222</v>
      </c>
      <c r="E6364" s="10">
        <v>45496.85833333333</v>
      </c>
      <c r="F6364" s="11">
        <v>1.7361111111111108E-2</v>
      </c>
      <c r="G6364" s="11">
        <v>0.82638888888888884</v>
      </c>
      <c r="H6364" s="8" t="s">
        <v>4288</v>
      </c>
      <c r="I6364" s="8">
        <v>356.75958333333335</v>
      </c>
    </row>
    <row r="6365" spans="1:9" x14ac:dyDescent="0.25">
      <c r="A6365" t="s">
        <v>576</v>
      </c>
      <c r="B6365" s="9" t="s">
        <v>18</v>
      </c>
      <c r="C6365" s="8" t="s">
        <v>89</v>
      </c>
      <c r="D6365" s="10">
        <v>45388.459722222222</v>
      </c>
      <c r="E6365" s="10">
        <v>45388.477083333331</v>
      </c>
      <c r="F6365" s="11">
        <v>1.7361111111111108E-2</v>
      </c>
      <c r="G6365" s="11">
        <v>3.5416666666666673E-2</v>
      </c>
      <c r="H6365" s="8" t="s">
        <v>4288</v>
      </c>
      <c r="I6365" s="8">
        <v>356.75958333333335</v>
      </c>
    </row>
    <row r="6366" spans="1:9" x14ac:dyDescent="0.25">
      <c r="A6366" t="s">
        <v>1570</v>
      </c>
      <c r="B6366" s="9" t="s">
        <v>416</v>
      </c>
      <c r="C6366" s="8" t="s">
        <v>419</v>
      </c>
      <c r="D6366" s="10">
        <v>45677.539583333331</v>
      </c>
      <c r="E6366" s="10">
        <v>45677.556944444441</v>
      </c>
      <c r="F6366" s="11">
        <v>1.7361111111111108E-2</v>
      </c>
      <c r="G6366" s="11">
        <v>4.2680555555555557</v>
      </c>
      <c r="H6366" s="8" t="s">
        <v>4485</v>
      </c>
      <c r="I6366" s="8">
        <v>356.75958333333335</v>
      </c>
    </row>
    <row r="6367" spans="1:9" x14ac:dyDescent="0.25">
      <c r="A6367" t="s">
        <v>4627</v>
      </c>
      <c r="B6367" s="9" t="s">
        <v>166</v>
      </c>
      <c r="C6367" s="8" t="s">
        <v>340</v>
      </c>
      <c r="D6367" s="10">
        <v>45360.680555555547</v>
      </c>
      <c r="E6367" s="10">
        <v>45360.697916666657</v>
      </c>
      <c r="F6367" s="11">
        <v>1.7361111111111108E-2</v>
      </c>
      <c r="G6367" s="11">
        <v>8.4027777777777785E-2</v>
      </c>
      <c r="H6367" s="8" t="s">
        <v>4485</v>
      </c>
      <c r="I6367" s="8">
        <v>356.75958333333335</v>
      </c>
    </row>
    <row r="6368" spans="1:9" x14ac:dyDescent="0.25">
      <c r="A6368" t="s">
        <v>258</v>
      </c>
      <c r="B6368" s="12" t="s">
        <v>140</v>
      </c>
      <c r="C6368" s="13" t="s">
        <v>79</v>
      </c>
      <c r="D6368" s="14">
        <v>45514.714583333327</v>
      </c>
      <c r="E6368" s="14">
        <v>45514.731249999997</v>
      </c>
      <c r="F6368" s="15">
        <v>1.666666666666667E-2</v>
      </c>
      <c r="G6368" s="15">
        <v>6.5972222222222224E-2</v>
      </c>
      <c r="H6368" s="13" t="s">
        <v>11</v>
      </c>
      <c r="I6368" s="13">
        <v>342.48919999999998</v>
      </c>
    </row>
    <row r="6369" spans="1:9" x14ac:dyDescent="0.25">
      <c r="A6369" t="s">
        <v>142</v>
      </c>
      <c r="B6369" s="9" t="s">
        <v>79</v>
      </c>
      <c r="C6369" s="8" t="s">
        <v>140</v>
      </c>
      <c r="D6369" s="10">
        <v>45526.818055555559</v>
      </c>
      <c r="E6369" s="10">
        <v>45526.834722222222</v>
      </c>
      <c r="F6369" s="11">
        <v>1.666666666666667E-2</v>
      </c>
      <c r="G6369" s="11">
        <v>6.9444444444444448E-2</v>
      </c>
      <c r="H6369" s="8" t="s">
        <v>418</v>
      </c>
      <c r="I6369" s="8">
        <v>342.48919999999998</v>
      </c>
    </row>
    <row r="6370" spans="1:9" x14ac:dyDescent="0.25">
      <c r="A6370" t="s">
        <v>558</v>
      </c>
      <c r="B6370" s="12" t="s">
        <v>221</v>
      </c>
      <c r="C6370" s="13" t="s">
        <v>18</v>
      </c>
      <c r="D6370" s="14">
        <v>45448.965277777781</v>
      </c>
      <c r="E6370" s="14">
        <v>45448.981944444437</v>
      </c>
      <c r="F6370" s="15">
        <v>1.666666666666667E-2</v>
      </c>
      <c r="G6370" s="15">
        <v>7.2222222222222215E-2</v>
      </c>
      <c r="H6370" s="13" t="s">
        <v>418</v>
      </c>
      <c r="I6370" s="13">
        <v>342.48919999999998</v>
      </c>
    </row>
    <row r="6371" spans="1:9" x14ac:dyDescent="0.25">
      <c r="A6371" t="s">
        <v>706</v>
      </c>
      <c r="B6371" s="12" t="s">
        <v>705</v>
      </c>
      <c r="C6371" s="13" t="s">
        <v>162</v>
      </c>
      <c r="D6371" s="14">
        <v>45388.929861111108</v>
      </c>
      <c r="E6371" s="14">
        <v>45388.946527777778</v>
      </c>
      <c r="F6371" s="15">
        <v>1.666666666666667E-2</v>
      </c>
      <c r="G6371" s="15">
        <v>0.61597222222222225</v>
      </c>
      <c r="H6371" s="13" t="s">
        <v>418</v>
      </c>
      <c r="I6371" s="13">
        <v>342.48919999999998</v>
      </c>
    </row>
    <row r="6372" spans="1:9" x14ac:dyDescent="0.25">
      <c r="A6372" t="s">
        <v>1247</v>
      </c>
      <c r="B6372" s="9" t="s">
        <v>162</v>
      </c>
      <c r="C6372" s="8" t="s">
        <v>1245</v>
      </c>
      <c r="D6372" s="10">
        <v>45396.468055555553</v>
      </c>
      <c r="E6372" s="10">
        <v>45396.484722222223</v>
      </c>
      <c r="F6372" s="11">
        <v>1.666666666666667E-2</v>
      </c>
      <c r="G6372" s="11">
        <v>4.027777777777778E-2</v>
      </c>
      <c r="H6372" s="8" t="s">
        <v>1085</v>
      </c>
      <c r="I6372" s="8">
        <v>342.48919999999998</v>
      </c>
    </row>
    <row r="6373" spans="1:9" x14ac:dyDescent="0.25">
      <c r="A6373" t="s">
        <v>576</v>
      </c>
      <c r="B6373" s="9" t="s">
        <v>18</v>
      </c>
      <c r="C6373" s="8" t="s">
        <v>89</v>
      </c>
      <c r="D6373" s="10">
        <v>45504.03125</v>
      </c>
      <c r="E6373" s="10">
        <v>45504.04791666667</v>
      </c>
      <c r="F6373" s="11">
        <v>1.666666666666667E-2</v>
      </c>
      <c r="G6373" s="11">
        <v>1.806944444444444</v>
      </c>
      <c r="H6373" s="8" t="s">
        <v>1566</v>
      </c>
      <c r="I6373" s="8">
        <v>342.48919999999998</v>
      </c>
    </row>
    <row r="6374" spans="1:9" x14ac:dyDescent="0.25">
      <c r="A6374" t="s">
        <v>1830</v>
      </c>
      <c r="B6374" s="9" t="s">
        <v>58</v>
      </c>
      <c r="C6374" s="8" t="s">
        <v>175</v>
      </c>
      <c r="D6374" s="10">
        <v>45394.844444444447</v>
      </c>
      <c r="E6374" s="10">
        <v>45394.861111111109</v>
      </c>
      <c r="F6374" s="11">
        <v>1.666666666666667E-2</v>
      </c>
      <c r="G6374" s="11">
        <v>-0.85972222222222228</v>
      </c>
      <c r="H6374" s="8" t="s">
        <v>1566</v>
      </c>
      <c r="I6374" s="8">
        <v>342.48919999999998</v>
      </c>
    </row>
    <row r="6375" spans="1:9" x14ac:dyDescent="0.25">
      <c r="A6375" t="s">
        <v>828</v>
      </c>
      <c r="B6375" s="12" t="s">
        <v>496</v>
      </c>
      <c r="C6375" s="13" t="s">
        <v>22</v>
      </c>
      <c r="D6375" s="14">
        <v>45582.799305555563</v>
      </c>
      <c r="E6375" s="14">
        <v>45582.815972222219</v>
      </c>
      <c r="F6375" s="15">
        <v>1.666666666666667E-2</v>
      </c>
      <c r="G6375" s="15">
        <v>0.77569444444444446</v>
      </c>
      <c r="H6375" s="13" t="s">
        <v>2207</v>
      </c>
      <c r="I6375" s="13">
        <v>342.48919999999998</v>
      </c>
    </row>
    <row r="6376" spans="1:9" x14ac:dyDescent="0.25">
      <c r="A6376" t="s">
        <v>235</v>
      </c>
      <c r="B6376" s="9" t="s">
        <v>219</v>
      </c>
      <c r="C6376" s="8" t="s">
        <v>18</v>
      </c>
      <c r="D6376" s="10">
        <v>45437.03125</v>
      </c>
      <c r="E6376" s="10">
        <v>45437.04791666667</v>
      </c>
      <c r="F6376" s="11">
        <v>1.666666666666667E-2</v>
      </c>
      <c r="G6376" s="11">
        <v>0.7729166666666667</v>
      </c>
      <c r="H6376" s="8" t="s">
        <v>2207</v>
      </c>
      <c r="I6376" s="8">
        <v>342.48919999999998</v>
      </c>
    </row>
    <row r="6377" spans="1:9" x14ac:dyDescent="0.25">
      <c r="A6377" t="s">
        <v>109</v>
      </c>
      <c r="B6377" s="12" t="s">
        <v>12</v>
      </c>
      <c r="C6377" s="13" t="s">
        <v>107</v>
      </c>
      <c r="D6377" s="14">
        <v>45351.545138888891</v>
      </c>
      <c r="E6377" s="14">
        <v>45351.561805555553</v>
      </c>
      <c r="F6377" s="15">
        <v>1.666666666666667E-2</v>
      </c>
      <c r="G6377" s="15"/>
      <c r="H6377" s="13" t="s">
        <v>2207</v>
      </c>
      <c r="I6377" s="13">
        <v>342.48919999999998</v>
      </c>
    </row>
    <row r="6378" spans="1:9" x14ac:dyDescent="0.25">
      <c r="A6378" t="s">
        <v>2467</v>
      </c>
      <c r="B6378" s="9" t="s">
        <v>89</v>
      </c>
      <c r="C6378" s="8" t="s">
        <v>622</v>
      </c>
      <c r="D6378" s="10">
        <v>45350.564583333333</v>
      </c>
      <c r="E6378" s="10">
        <v>45350.581250000003</v>
      </c>
      <c r="F6378" s="11">
        <v>1.666666666666667E-2</v>
      </c>
      <c r="G6378" s="11"/>
      <c r="H6378" s="8" t="s">
        <v>2207</v>
      </c>
      <c r="I6378" s="8">
        <v>342.48919999999998</v>
      </c>
    </row>
    <row r="6379" spans="1:9" x14ac:dyDescent="0.25">
      <c r="A6379" t="s">
        <v>935</v>
      </c>
      <c r="B6379" s="12" t="s">
        <v>37</v>
      </c>
      <c r="C6379" s="13" t="s">
        <v>143</v>
      </c>
      <c r="D6379" s="14">
        <v>45420.069444444453</v>
      </c>
      <c r="E6379" s="14">
        <v>45420.086111111108</v>
      </c>
      <c r="F6379" s="15">
        <v>1.666666666666667E-2</v>
      </c>
      <c r="G6379" s="15">
        <v>0.60486111111111107</v>
      </c>
      <c r="H6379" s="13" t="s">
        <v>2715</v>
      </c>
      <c r="I6379" s="13">
        <v>342.48919999999998</v>
      </c>
    </row>
    <row r="6380" spans="1:9" x14ac:dyDescent="0.25">
      <c r="A6380" t="s">
        <v>2848</v>
      </c>
      <c r="B6380" s="9" t="s">
        <v>333</v>
      </c>
      <c r="C6380" s="8" t="s">
        <v>246</v>
      </c>
      <c r="D6380" s="10">
        <v>45338.720833333333</v>
      </c>
      <c r="E6380" s="10">
        <v>45338.737500000003</v>
      </c>
      <c r="F6380" s="11">
        <v>1.666666666666667E-2</v>
      </c>
      <c r="G6380" s="11">
        <v>0.90416666666666667</v>
      </c>
      <c r="H6380" s="8" t="s">
        <v>2715</v>
      </c>
      <c r="I6380" s="8">
        <v>342.48919999999998</v>
      </c>
    </row>
    <row r="6381" spans="1:9" x14ac:dyDescent="0.25">
      <c r="A6381" t="s">
        <v>1201</v>
      </c>
      <c r="B6381" s="12" t="s">
        <v>18</v>
      </c>
      <c r="C6381" s="13" t="s">
        <v>662</v>
      </c>
      <c r="D6381" s="14">
        <v>45672.677083333343</v>
      </c>
      <c r="E6381" s="14">
        <v>45672.693749999999</v>
      </c>
      <c r="F6381" s="15">
        <v>1.666666666666667E-2</v>
      </c>
      <c r="G6381" s="15"/>
      <c r="H6381" s="13" t="s">
        <v>3096</v>
      </c>
      <c r="I6381" s="13">
        <v>342.48919999999998</v>
      </c>
    </row>
    <row r="6382" spans="1:9" x14ac:dyDescent="0.25">
      <c r="A6382" t="s">
        <v>3321</v>
      </c>
      <c r="B6382" s="12" t="s">
        <v>107</v>
      </c>
      <c r="C6382" s="13" t="s">
        <v>12</v>
      </c>
      <c r="D6382" s="14">
        <v>45620.019444444442</v>
      </c>
      <c r="E6382" s="14">
        <v>45620.036111111112</v>
      </c>
      <c r="F6382" s="15">
        <v>1.666666666666667E-2</v>
      </c>
      <c r="G6382" s="15">
        <v>1.6479166666666669</v>
      </c>
      <c r="H6382" s="13" t="s">
        <v>3277</v>
      </c>
      <c r="I6382" s="13">
        <v>342.48919999999998</v>
      </c>
    </row>
    <row r="6383" spans="1:9" x14ac:dyDescent="0.25">
      <c r="A6383" t="s">
        <v>3369</v>
      </c>
      <c r="B6383" s="9" t="s">
        <v>3169</v>
      </c>
      <c r="C6383" s="8" t="s">
        <v>775</v>
      </c>
      <c r="D6383" s="10">
        <v>45504.771527777782</v>
      </c>
      <c r="E6383" s="10">
        <v>45504.788194444453</v>
      </c>
      <c r="F6383" s="11">
        <v>1.666666666666667E-2</v>
      </c>
      <c r="G6383" s="11">
        <v>0.85069444444444442</v>
      </c>
      <c r="H6383" s="8" t="s">
        <v>3277</v>
      </c>
      <c r="I6383" s="8">
        <v>342.48919999999998</v>
      </c>
    </row>
    <row r="6384" spans="1:9" x14ac:dyDescent="0.25">
      <c r="A6384" t="s">
        <v>3412</v>
      </c>
      <c r="B6384" s="12" t="s">
        <v>64</v>
      </c>
      <c r="C6384" s="13" t="s">
        <v>409</v>
      </c>
      <c r="D6384" s="14">
        <v>45422.786805555559</v>
      </c>
      <c r="E6384" s="14">
        <v>45422.803472222222</v>
      </c>
      <c r="F6384" s="15">
        <v>1.666666666666667E-2</v>
      </c>
      <c r="G6384" s="15">
        <v>3.4027777777777768E-2</v>
      </c>
      <c r="H6384" s="13" t="s">
        <v>3277</v>
      </c>
      <c r="I6384" s="13">
        <v>342.48919999999998</v>
      </c>
    </row>
    <row r="6385" spans="1:9" x14ac:dyDescent="0.25">
      <c r="A6385" t="s">
        <v>438</v>
      </c>
      <c r="B6385" s="9" t="s">
        <v>242</v>
      </c>
      <c r="C6385" s="8" t="s">
        <v>12</v>
      </c>
      <c r="D6385" s="10">
        <v>45339.739583333343</v>
      </c>
      <c r="E6385" s="10">
        <v>45339.756249999999</v>
      </c>
      <c r="F6385" s="11">
        <v>1.666666666666667E-2</v>
      </c>
      <c r="G6385" s="11">
        <v>0.88611111111111107</v>
      </c>
      <c r="H6385" s="8" t="s">
        <v>3277</v>
      </c>
      <c r="I6385" s="8">
        <v>342.48919999999998</v>
      </c>
    </row>
    <row r="6386" spans="1:9" x14ac:dyDescent="0.25">
      <c r="A6386" t="s">
        <v>3321</v>
      </c>
      <c r="B6386" s="12" t="s">
        <v>107</v>
      </c>
      <c r="C6386" s="13" t="s">
        <v>12</v>
      </c>
      <c r="D6386" s="14">
        <v>45620.019444444442</v>
      </c>
      <c r="E6386" s="14">
        <v>45620.036111111112</v>
      </c>
      <c r="F6386" s="15">
        <v>1.666666666666667E-2</v>
      </c>
      <c r="G6386" s="15">
        <v>1.6479166666666669</v>
      </c>
      <c r="H6386" s="13" t="s">
        <v>3484</v>
      </c>
      <c r="I6386" s="13">
        <v>342.48919999999998</v>
      </c>
    </row>
    <row r="6387" spans="1:9" x14ac:dyDescent="0.25">
      <c r="A6387" t="s">
        <v>3369</v>
      </c>
      <c r="B6387" s="9" t="s">
        <v>3169</v>
      </c>
      <c r="C6387" s="8" t="s">
        <v>775</v>
      </c>
      <c r="D6387" s="10">
        <v>45504.771527777782</v>
      </c>
      <c r="E6387" s="10">
        <v>45504.788194444453</v>
      </c>
      <c r="F6387" s="11">
        <v>1.666666666666667E-2</v>
      </c>
      <c r="G6387" s="11">
        <v>0.85069444444444442</v>
      </c>
      <c r="H6387" s="8" t="s">
        <v>3484</v>
      </c>
      <c r="I6387" s="8">
        <v>342.48919999999998</v>
      </c>
    </row>
    <row r="6388" spans="1:9" x14ac:dyDescent="0.25">
      <c r="A6388" t="s">
        <v>3412</v>
      </c>
      <c r="B6388" s="12" t="s">
        <v>64</v>
      </c>
      <c r="C6388" s="13" t="s">
        <v>409</v>
      </c>
      <c r="D6388" s="14">
        <v>45422.786805555559</v>
      </c>
      <c r="E6388" s="14">
        <v>45422.803472222222</v>
      </c>
      <c r="F6388" s="15">
        <v>1.666666666666667E-2</v>
      </c>
      <c r="G6388" s="15">
        <v>3.4027777777777768E-2</v>
      </c>
      <c r="H6388" s="13" t="s">
        <v>3484</v>
      </c>
      <c r="I6388" s="13">
        <v>342.48919999999998</v>
      </c>
    </row>
    <row r="6389" spans="1:9" x14ac:dyDescent="0.25">
      <c r="A6389" t="s">
        <v>438</v>
      </c>
      <c r="B6389" s="9" t="s">
        <v>242</v>
      </c>
      <c r="C6389" s="8" t="s">
        <v>12</v>
      </c>
      <c r="D6389" s="10">
        <v>45339.739583333343</v>
      </c>
      <c r="E6389" s="10">
        <v>45339.756249999999</v>
      </c>
      <c r="F6389" s="11">
        <v>1.666666666666667E-2</v>
      </c>
      <c r="G6389" s="11">
        <v>0.88611111111111107</v>
      </c>
      <c r="H6389" s="8" t="s">
        <v>3484</v>
      </c>
      <c r="I6389" s="8">
        <v>342.48919999999998</v>
      </c>
    </row>
    <row r="6390" spans="1:9" x14ac:dyDescent="0.25">
      <c r="A6390" t="s">
        <v>3525</v>
      </c>
      <c r="B6390" s="12" t="s">
        <v>12</v>
      </c>
      <c r="C6390" s="13" t="s">
        <v>110</v>
      </c>
      <c r="D6390" s="14">
        <v>45623.078472222223</v>
      </c>
      <c r="E6390" s="14">
        <v>45623.095138888893</v>
      </c>
      <c r="F6390" s="15">
        <v>1.666666666666667E-2</v>
      </c>
      <c r="G6390" s="15">
        <v>0.47430555555555548</v>
      </c>
      <c r="H6390" s="13" t="s">
        <v>3485</v>
      </c>
      <c r="I6390" s="13">
        <v>342.48919999999998</v>
      </c>
    </row>
    <row r="6391" spans="1:9" x14ac:dyDescent="0.25">
      <c r="A6391" t="s">
        <v>3569</v>
      </c>
      <c r="B6391" s="12" t="s">
        <v>494</v>
      </c>
      <c r="C6391" s="13" t="s">
        <v>1160</v>
      </c>
      <c r="D6391" s="14">
        <v>45550.818749999999</v>
      </c>
      <c r="E6391" s="14">
        <v>45550.835416666669</v>
      </c>
      <c r="F6391" s="15">
        <v>1.666666666666667E-2</v>
      </c>
      <c r="G6391" s="15">
        <v>1.6076388888888891</v>
      </c>
      <c r="H6391" s="13" t="s">
        <v>3485</v>
      </c>
      <c r="I6391" s="13">
        <v>342.48919999999998</v>
      </c>
    </row>
    <row r="6392" spans="1:9" x14ac:dyDescent="0.25">
      <c r="A6392" t="s">
        <v>559</v>
      </c>
      <c r="B6392" s="12" t="s">
        <v>18</v>
      </c>
      <c r="C6392" s="13" t="s">
        <v>221</v>
      </c>
      <c r="D6392" s="14">
        <v>45453.075694444437</v>
      </c>
      <c r="E6392" s="14">
        <v>45453.092361111107</v>
      </c>
      <c r="F6392" s="15">
        <v>1.666666666666667E-2</v>
      </c>
      <c r="G6392" s="15">
        <v>0.6333333333333333</v>
      </c>
      <c r="H6392" s="13" t="s">
        <v>3485</v>
      </c>
      <c r="I6392" s="13">
        <v>342.48919999999998</v>
      </c>
    </row>
    <row r="6393" spans="1:9" x14ac:dyDescent="0.25">
      <c r="A6393" t="s">
        <v>3682</v>
      </c>
      <c r="B6393" s="9" t="s">
        <v>2779</v>
      </c>
      <c r="C6393" s="8" t="s">
        <v>3481</v>
      </c>
      <c r="D6393" s="10">
        <v>45343.765972222223</v>
      </c>
      <c r="E6393" s="10">
        <v>45343.782638888893</v>
      </c>
      <c r="F6393" s="11">
        <v>1.666666666666667E-2</v>
      </c>
      <c r="G6393" s="11">
        <v>6.458333333333334E-2</v>
      </c>
      <c r="H6393" s="8" t="s">
        <v>3485</v>
      </c>
      <c r="I6393" s="8">
        <v>342.48919999999998</v>
      </c>
    </row>
    <row r="6394" spans="1:9" x14ac:dyDescent="0.25">
      <c r="A6394" t="s">
        <v>3743</v>
      </c>
      <c r="B6394" s="9" t="s">
        <v>3742</v>
      </c>
      <c r="C6394" s="8" t="s">
        <v>652</v>
      </c>
      <c r="D6394" s="10">
        <v>45620.800694444442</v>
      </c>
      <c r="E6394" s="10">
        <v>45620.817361111112</v>
      </c>
      <c r="F6394" s="11">
        <v>1.666666666666667E-2</v>
      </c>
      <c r="G6394" s="11">
        <v>0.86250000000000004</v>
      </c>
      <c r="H6394" s="8" t="s">
        <v>3703</v>
      </c>
      <c r="I6394" s="8">
        <v>342.48919999999998</v>
      </c>
    </row>
    <row r="6395" spans="1:9" x14ac:dyDescent="0.25">
      <c r="A6395" t="s">
        <v>389</v>
      </c>
      <c r="B6395" s="9" t="s">
        <v>12</v>
      </c>
      <c r="C6395" s="8" t="s">
        <v>246</v>
      </c>
      <c r="D6395" s="10">
        <v>45589.819444444453</v>
      </c>
      <c r="E6395" s="10">
        <v>45589.836111111108</v>
      </c>
      <c r="F6395" s="11">
        <v>1.666666666666667E-2</v>
      </c>
      <c r="G6395" s="11">
        <v>0.89097222222222228</v>
      </c>
      <c r="H6395" s="8" t="s">
        <v>3703</v>
      </c>
      <c r="I6395" s="8">
        <v>342.48919999999998</v>
      </c>
    </row>
    <row r="6396" spans="1:9" x14ac:dyDescent="0.25">
      <c r="A6396" t="s">
        <v>3199</v>
      </c>
      <c r="B6396" s="12" t="s">
        <v>75</v>
      </c>
      <c r="C6396" s="13" t="s">
        <v>409</v>
      </c>
      <c r="D6396" s="14">
        <v>45380.775694444441</v>
      </c>
      <c r="E6396" s="14">
        <v>45380.792361111111</v>
      </c>
      <c r="F6396" s="15">
        <v>1.666666666666667E-2</v>
      </c>
      <c r="G6396" s="15">
        <v>0.05</v>
      </c>
      <c r="H6396" s="13" t="s">
        <v>3703</v>
      </c>
      <c r="I6396" s="13">
        <v>342.48919999999998</v>
      </c>
    </row>
    <row r="6397" spans="1:9" x14ac:dyDescent="0.25">
      <c r="A6397" t="s">
        <v>642</v>
      </c>
      <c r="B6397" s="9" t="s">
        <v>89</v>
      </c>
      <c r="C6397" s="8" t="s">
        <v>18</v>
      </c>
      <c r="D6397" s="10">
        <v>45358.576388888891</v>
      </c>
      <c r="E6397" s="10">
        <v>45358.593055555553</v>
      </c>
      <c r="F6397" s="11">
        <v>1.666666666666667E-2</v>
      </c>
      <c r="G6397" s="11">
        <v>4.583333333333333E-2</v>
      </c>
      <c r="H6397" s="8" t="s">
        <v>3703</v>
      </c>
      <c r="I6397" s="8">
        <v>342.48919999999998</v>
      </c>
    </row>
    <row r="6398" spans="1:9" x14ac:dyDescent="0.25">
      <c r="A6398" t="s">
        <v>3199</v>
      </c>
      <c r="B6398" s="12" t="s">
        <v>75</v>
      </c>
      <c r="C6398" s="13" t="s">
        <v>409</v>
      </c>
      <c r="D6398" s="14">
        <v>45354.745138888888</v>
      </c>
      <c r="E6398" s="14">
        <v>45354.761805555558</v>
      </c>
      <c r="F6398" s="15">
        <v>1.666666666666667E-2</v>
      </c>
      <c r="G6398" s="15">
        <v>3.8194444444444448E-2</v>
      </c>
      <c r="H6398" s="13" t="s">
        <v>3703</v>
      </c>
      <c r="I6398" s="13">
        <v>342.48919999999998</v>
      </c>
    </row>
    <row r="6399" spans="1:9" x14ac:dyDescent="0.25">
      <c r="A6399" t="s">
        <v>293</v>
      </c>
      <c r="B6399" s="9" t="s">
        <v>35</v>
      </c>
      <c r="C6399" s="8" t="s">
        <v>35</v>
      </c>
      <c r="D6399" s="10">
        <v>45320.693749999999</v>
      </c>
      <c r="E6399" s="10">
        <v>45320.710416666669</v>
      </c>
      <c r="F6399" s="11">
        <v>1.666666666666667E-2</v>
      </c>
      <c r="G6399" s="11"/>
      <c r="H6399" s="8" t="s">
        <v>3703</v>
      </c>
      <c r="I6399" s="8">
        <v>342.48919999999998</v>
      </c>
    </row>
    <row r="6400" spans="1:9" x14ac:dyDescent="0.25">
      <c r="A6400" t="s">
        <v>389</v>
      </c>
      <c r="B6400" s="9" t="s">
        <v>12</v>
      </c>
      <c r="C6400" s="8" t="s">
        <v>246</v>
      </c>
      <c r="D6400" s="10">
        <v>45657.885416666657</v>
      </c>
      <c r="E6400" s="10">
        <v>45657.902083333327</v>
      </c>
      <c r="F6400" s="11">
        <v>1.666666666666667E-2</v>
      </c>
      <c r="G6400" s="11">
        <v>0.72430555555555554</v>
      </c>
      <c r="H6400" s="8" t="s">
        <v>4100</v>
      </c>
      <c r="I6400" s="8">
        <v>342.48919999999998</v>
      </c>
    </row>
    <row r="6401" spans="1:9" x14ac:dyDescent="0.25">
      <c r="A6401" t="s">
        <v>1522</v>
      </c>
      <c r="B6401" s="12" t="s">
        <v>125</v>
      </c>
      <c r="C6401" s="13" t="s">
        <v>1520</v>
      </c>
      <c r="D6401" s="14">
        <v>45599.95416666667</v>
      </c>
      <c r="E6401" s="14">
        <v>45599.970833333333</v>
      </c>
      <c r="F6401" s="15">
        <v>1.666666666666667E-2</v>
      </c>
      <c r="G6401" s="15">
        <v>3.9583333333333331E-2</v>
      </c>
      <c r="H6401" s="13" t="s">
        <v>4100</v>
      </c>
      <c r="I6401" s="13">
        <v>342.48919999999998</v>
      </c>
    </row>
    <row r="6402" spans="1:9" x14ac:dyDescent="0.25">
      <c r="A6402" t="s">
        <v>4173</v>
      </c>
      <c r="B6402" s="12" t="s">
        <v>376</v>
      </c>
      <c r="C6402" s="13" t="s">
        <v>2322</v>
      </c>
      <c r="D6402" s="14">
        <v>45548.65902777778</v>
      </c>
      <c r="E6402" s="14">
        <v>45548.675694444442</v>
      </c>
      <c r="F6402" s="15">
        <v>1.666666666666667E-2</v>
      </c>
      <c r="G6402" s="15">
        <v>3.8194444444444448E-2</v>
      </c>
      <c r="H6402" s="13" t="s">
        <v>4100</v>
      </c>
      <c r="I6402" s="13">
        <v>342.48919999999998</v>
      </c>
    </row>
    <row r="6403" spans="1:9" x14ac:dyDescent="0.25">
      <c r="A6403" t="s">
        <v>4262</v>
      </c>
      <c r="B6403" s="9" t="s">
        <v>143</v>
      </c>
      <c r="C6403" s="8" t="s">
        <v>45</v>
      </c>
      <c r="D6403" s="10">
        <v>45354.754861111112</v>
      </c>
      <c r="E6403" s="10">
        <v>45354.771527777782</v>
      </c>
      <c r="F6403" s="11">
        <v>1.666666666666667E-2</v>
      </c>
      <c r="G6403" s="11">
        <v>-3.943055555555556</v>
      </c>
      <c r="H6403" s="8" t="s">
        <v>4100</v>
      </c>
      <c r="I6403" s="8">
        <v>342.48919999999998</v>
      </c>
    </row>
    <row r="6404" spans="1:9" x14ac:dyDescent="0.25">
      <c r="A6404" t="s">
        <v>2203</v>
      </c>
      <c r="B6404" s="9" t="s">
        <v>337</v>
      </c>
      <c r="C6404" s="8" t="s">
        <v>795</v>
      </c>
      <c r="D6404" s="10">
        <v>45666.694444444453</v>
      </c>
      <c r="E6404" s="10">
        <v>45666.711111111108</v>
      </c>
      <c r="F6404" s="11">
        <v>1.666666666666667E-2</v>
      </c>
      <c r="G6404" s="11">
        <v>0.91874999999999996</v>
      </c>
      <c r="H6404" s="8" t="s">
        <v>4288</v>
      </c>
      <c r="I6404" s="8">
        <v>342.48919999999998</v>
      </c>
    </row>
    <row r="6405" spans="1:9" x14ac:dyDescent="0.25">
      <c r="A6405" t="s">
        <v>4362</v>
      </c>
      <c r="B6405" s="9" t="s">
        <v>392</v>
      </c>
      <c r="C6405" s="8" t="s">
        <v>3359</v>
      </c>
      <c r="D6405" s="10">
        <v>45524.067361111112</v>
      </c>
      <c r="E6405" s="10">
        <v>45524.084027777782</v>
      </c>
      <c r="F6405" s="11">
        <v>1.666666666666667E-2</v>
      </c>
      <c r="G6405" s="11">
        <v>8.3333333333333329E-2</v>
      </c>
      <c r="H6405" s="8" t="s">
        <v>4288</v>
      </c>
      <c r="I6405" s="8">
        <v>342.48919999999998</v>
      </c>
    </row>
    <row r="6406" spans="1:9" x14ac:dyDescent="0.25">
      <c r="A6406" t="s">
        <v>469</v>
      </c>
      <c r="B6406" s="9" t="s">
        <v>89</v>
      </c>
      <c r="C6406" s="8" t="s">
        <v>460</v>
      </c>
      <c r="D6406" s="10">
        <v>45363.898611111108</v>
      </c>
      <c r="E6406" s="10">
        <v>45363.915277777778</v>
      </c>
      <c r="F6406" s="11">
        <v>1.666666666666667E-2</v>
      </c>
      <c r="G6406" s="11">
        <v>0.77222222222222225</v>
      </c>
      <c r="H6406" s="8" t="s">
        <v>4485</v>
      </c>
      <c r="I6406" s="8">
        <v>342.48919999999998</v>
      </c>
    </row>
    <row r="6407" spans="1:9" x14ac:dyDescent="0.25">
      <c r="A6407" t="s">
        <v>2307</v>
      </c>
      <c r="B6407" s="9" t="s">
        <v>775</v>
      </c>
      <c r="C6407" s="8" t="s">
        <v>162</v>
      </c>
      <c r="D6407" s="10">
        <v>45623.862500000003</v>
      </c>
      <c r="E6407" s="10">
        <v>45623.879166666673</v>
      </c>
      <c r="F6407" s="11">
        <v>1.666666666666667E-2</v>
      </c>
      <c r="G6407" s="11">
        <v>5.0034722222222223</v>
      </c>
      <c r="H6407" s="8" t="s">
        <v>4654</v>
      </c>
      <c r="I6407" s="8">
        <v>342.48919999999998</v>
      </c>
    </row>
    <row r="6408" spans="1:9" x14ac:dyDescent="0.25">
      <c r="A6408" t="s">
        <v>258</v>
      </c>
      <c r="B6408" s="12" t="s">
        <v>140</v>
      </c>
      <c r="C6408" s="13" t="s">
        <v>79</v>
      </c>
      <c r="D6408" s="14">
        <v>45336.818055555559</v>
      </c>
      <c r="E6408" s="14">
        <v>45336.834722222222</v>
      </c>
      <c r="F6408" s="15">
        <v>1.666666666666667E-2</v>
      </c>
      <c r="G6408" s="15">
        <v>6.25E-2</v>
      </c>
      <c r="H6408" s="13" t="s">
        <v>4776</v>
      </c>
      <c r="I6408" s="13">
        <v>342.48919999999998</v>
      </c>
    </row>
    <row r="6409" spans="1:9" x14ac:dyDescent="0.25">
      <c r="A6409" t="s">
        <v>99</v>
      </c>
      <c r="B6409" s="12" t="s">
        <v>98</v>
      </c>
      <c r="C6409" s="13" t="s">
        <v>68</v>
      </c>
      <c r="D6409" s="14">
        <v>45638.756944444453</v>
      </c>
      <c r="E6409" s="14">
        <v>45638.772916666669</v>
      </c>
      <c r="F6409" s="15">
        <v>1.5972222222222221E-2</v>
      </c>
      <c r="G6409" s="15">
        <v>1.002083333333333</v>
      </c>
      <c r="H6409" s="13" t="s">
        <v>11</v>
      </c>
      <c r="I6409" s="13">
        <v>328.21881666666667</v>
      </c>
    </row>
    <row r="6410" spans="1:9" x14ac:dyDescent="0.25">
      <c r="A6410" t="s">
        <v>100</v>
      </c>
      <c r="B6410" s="9" t="s">
        <v>68</v>
      </c>
      <c r="C6410" s="8" t="s">
        <v>98</v>
      </c>
      <c r="D6410" s="10">
        <v>45637.005555555559</v>
      </c>
      <c r="E6410" s="10">
        <v>45637.021527777782</v>
      </c>
      <c r="F6410" s="11">
        <v>1.5972222222222221E-2</v>
      </c>
      <c r="G6410" s="11"/>
      <c r="H6410" s="8" t="s">
        <v>11</v>
      </c>
      <c r="I6410" s="8">
        <v>328.21881666666667</v>
      </c>
    </row>
    <row r="6411" spans="1:9" x14ac:dyDescent="0.25">
      <c r="A6411" t="s">
        <v>399</v>
      </c>
      <c r="B6411" s="9" t="s">
        <v>169</v>
      </c>
      <c r="C6411" s="8" t="s">
        <v>160</v>
      </c>
      <c r="D6411" s="10">
        <v>45335.865972222222</v>
      </c>
      <c r="E6411" s="10">
        <v>45335.881944444453</v>
      </c>
      <c r="F6411" s="11">
        <v>1.5972222222222221E-2</v>
      </c>
      <c r="G6411" s="11"/>
      <c r="H6411" s="8" t="s">
        <v>11</v>
      </c>
      <c r="I6411" s="8">
        <v>328.21881666666667</v>
      </c>
    </row>
    <row r="6412" spans="1:9" x14ac:dyDescent="0.25">
      <c r="A6412" t="s">
        <v>410</v>
      </c>
      <c r="B6412" s="9" t="s">
        <v>409</v>
      </c>
      <c r="C6412" s="8" t="s">
        <v>75</v>
      </c>
      <c r="D6412" s="10">
        <v>45323.845138888893</v>
      </c>
      <c r="E6412" s="10">
        <v>45323.861111111109</v>
      </c>
      <c r="F6412" s="11">
        <v>1.5972222222222221E-2</v>
      </c>
      <c r="G6412" s="11"/>
      <c r="H6412" s="8" t="s">
        <v>11</v>
      </c>
      <c r="I6412" s="8">
        <v>328.21881666666667</v>
      </c>
    </row>
    <row r="6413" spans="1:9" x14ac:dyDescent="0.25">
      <c r="A6413" t="s">
        <v>389</v>
      </c>
      <c r="B6413" s="12" t="s">
        <v>12</v>
      </c>
      <c r="C6413" s="13" t="s">
        <v>246</v>
      </c>
      <c r="D6413" s="14">
        <v>45671.827777777777</v>
      </c>
      <c r="E6413" s="14">
        <v>45671.84375</v>
      </c>
      <c r="F6413" s="15">
        <v>1.5972222222222221E-2</v>
      </c>
      <c r="G6413" s="15">
        <v>0.78611111111111109</v>
      </c>
      <c r="H6413" s="13" t="s">
        <v>418</v>
      </c>
      <c r="I6413" s="13">
        <v>328.21881666666667</v>
      </c>
    </row>
    <row r="6414" spans="1:9" x14ac:dyDescent="0.25">
      <c r="A6414" t="s">
        <v>469</v>
      </c>
      <c r="B6414" s="9" t="s">
        <v>89</v>
      </c>
      <c r="C6414" s="8" t="s">
        <v>460</v>
      </c>
      <c r="D6414" s="10">
        <v>45613.841666666667</v>
      </c>
      <c r="E6414" s="10">
        <v>45613.857638888891</v>
      </c>
      <c r="F6414" s="11">
        <v>1.5972222222222221E-2</v>
      </c>
      <c r="G6414" s="11">
        <v>0.75138888888888888</v>
      </c>
      <c r="H6414" s="8" t="s">
        <v>418</v>
      </c>
      <c r="I6414" s="8">
        <v>328.21881666666667</v>
      </c>
    </row>
    <row r="6415" spans="1:9" x14ac:dyDescent="0.25">
      <c r="A6415" t="s">
        <v>623</v>
      </c>
      <c r="B6415" s="9" t="s">
        <v>622</v>
      </c>
      <c r="C6415" s="8" t="s">
        <v>18</v>
      </c>
      <c r="D6415" s="10">
        <v>45465.71875</v>
      </c>
      <c r="E6415" s="10">
        <v>45465.734722222223</v>
      </c>
      <c r="F6415" s="11">
        <v>1.5972222222222221E-2</v>
      </c>
      <c r="G6415" s="11">
        <v>3.1416666666666671</v>
      </c>
      <c r="H6415" s="8" t="s">
        <v>418</v>
      </c>
      <c r="I6415" s="8">
        <v>328.21881666666667</v>
      </c>
    </row>
    <row r="6416" spans="1:9" x14ac:dyDescent="0.25">
      <c r="A6416" t="s">
        <v>1015</v>
      </c>
      <c r="B6416" s="12" t="s">
        <v>75</v>
      </c>
      <c r="C6416" s="13" t="s">
        <v>32</v>
      </c>
      <c r="D6416" s="14">
        <v>45393.806250000001</v>
      </c>
      <c r="E6416" s="14">
        <v>45393.822222222218</v>
      </c>
      <c r="F6416" s="15">
        <v>1.5972222222222221E-2</v>
      </c>
      <c r="G6416" s="15">
        <v>2.5000000000000001E-2</v>
      </c>
      <c r="H6416" s="13" t="s">
        <v>791</v>
      </c>
      <c r="I6416" s="13">
        <v>328.21881666666667</v>
      </c>
    </row>
    <row r="6417" spans="1:9" x14ac:dyDescent="0.25">
      <c r="A6417" t="s">
        <v>1529</v>
      </c>
      <c r="B6417" s="9" t="s">
        <v>330</v>
      </c>
      <c r="C6417" s="8" t="s">
        <v>1527</v>
      </c>
      <c r="D6417" s="10">
        <v>45346.657638888893</v>
      </c>
      <c r="E6417" s="10">
        <v>45346.673611111109</v>
      </c>
      <c r="F6417" s="11">
        <v>1.5972222222222221E-2</v>
      </c>
      <c r="G6417" s="11">
        <v>2.0069444444444451</v>
      </c>
      <c r="H6417" s="8" t="s">
        <v>1314</v>
      </c>
      <c r="I6417" s="8">
        <v>328.21881666666667</v>
      </c>
    </row>
    <row r="6418" spans="1:9" x14ac:dyDescent="0.25">
      <c r="A6418" t="s">
        <v>1531</v>
      </c>
      <c r="B6418" s="12" t="s">
        <v>43</v>
      </c>
      <c r="C6418" s="13" t="s">
        <v>156</v>
      </c>
      <c r="D6418" s="14">
        <v>45342.144444444442</v>
      </c>
      <c r="E6418" s="14">
        <v>45342.160416666673</v>
      </c>
      <c r="F6418" s="15">
        <v>1.5972222222222221E-2</v>
      </c>
      <c r="G6418" s="15">
        <v>3.724305555555556</v>
      </c>
      <c r="H6418" s="13" t="s">
        <v>1314</v>
      </c>
      <c r="I6418" s="13">
        <v>328.21881666666667</v>
      </c>
    </row>
    <row r="6419" spans="1:9" x14ac:dyDescent="0.25">
      <c r="A6419" t="s">
        <v>576</v>
      </c>
      <c r="B6419" s="9" t="s">
        <v>18</v>
      </c>
      <c r="C6419" s="8" t="s">
        <v>89</v>
      </c>
      <c r="D6419" s="10">
        <v>45335.782638888893</v>
      </c>
      <c r="E6419" s="10">
        <v>45335.798611111109</v>
      </c>
      <c r="F6419" s="11">
        <v>1.5972222222222221E-2</v>
      </c>
      <c r="G6419" s="11">
        <v>0.97361111111111109</v>
      </c>
      <c r="H6419" s="8" t="s">
        <v>1566</v>
      </c>
      <c r="I6419" s="8">
        <v>328.21881666666667</v>
      </c>
    </row>
    <row r="6420" spans="1:9" x14ac:dyDescent="0.25">
      <c r="A6420" t="s">
        <v>1897</v>
      </c>
      <c r="B6420" s="9" t="s">
        <v>261</v>
      </c>
      <c r="C6420" s="8" t="s">
        <v>56</v>
      </c>
      <c r="D6420" s="10">
        <v>45328.724999999999</v>
      </c>
      <c r="E6420" s="10">
        <v>45328.740972222222</v>
      </c>
      <c r="F6420" s="11">
        <v>1.5972222222222221E-2</v>
      </c>
      <c r="G6420" s="11"/>
      <c r="H6420" s="8" t="s">
        <v>1566</v>
      </c>
      <c r="I6420" s="8">
        <v>328.21881666666667</v>
      </c>
    </row>
    <row r="6421" spans="1:9" x14ac:dyDescent="0.25">
      <c r="A6421" t="s">
        <v>389</v>
      </c>
      <c r="B6421" s="9" t="s">
        <v>12</v>
      </c>
      <c r="C6421" s="8" t="s">
        <v>246</v>
      </c>
      <c r="D6421" s="10">
        <v>45549.884722222218</v>
      </c>
      <c r="E6421" s="10">
        <v>45549.900694444441</v>
      </c>
      <c r="F6421" s="11">
        <v>1.5972222222222221E-2</v>
      </c>
      <c r="G6421" s="11">
        <v>0.61388888888888893</v>
      </c>
      <c r="H6421" s="8" t="s">
        <v>1908</v>
      </c>
      <c r="I6421" s="8">
        <v>328.21881666666667</v>
      </c>
    </row>
    <row r="6422" spans="1:9" x14ac:dyDescent="0.25">
      <c r="A6422" t="s">
        <v>2141</v>
      </c>
      <c r="B6422" s="9" t="s">
        <v>162</v>
      </c>
      <c r="C6422" s="8" t="s">
        <v>2139</v>
      </c>
      <c r="D6422" s="10">
        <v>45403.59097222222</v>
      </c>
      <c r="E6422" s="10">
        <v>45403.606944444437</v>
      </c>
      <c r="F6422" s="11">
        <v>1.5972222222222221E-2</v>
      </c>
      <c r="G6422" s="11">
        <v>5.2777777777777778E-2</v>
      </c>
      <c r="H6422" s="8" t="s">
        <v>1908</v>
      </c>
      <c r="I6422" s="8">
        <v>328.21881666666667</v>
      </c>
    </row>
    <row r="6423" spans="1:9" x14ac:dyDescent="0.25">
      <c r="A6423" t="s">
        <v>389</v>
      </c>
      <c r="B6423" s="9" t="s">
        <v>12</v>
      </c>
      <c r="C6423" s="8" t="s">
        <v>246</v>
      </c>
      <c r="D6423" s="10">
        <v>45375.638888888891</v>
      </c>
      <c r="E6423" s="10">
        <v>45375.654861111107</v>
      </c>
      <c r="F6423" s="11">
        <v>1.5972222222222221E-2</v>
      </c>
      <c r="G6423" s="11">
        <v>0.25138888888888888</v>
      </c>
      <c r="H6423" s="8" t="s">
        <v>1908</v>
      </c>
      <c r="I6423" s="8">
        <v>328.21881666666667</v>
      </c>
    </row>
    <row r="6424" spans="1:9" x14ac:dyDescent="0.25">
      <c r="A6424" t="s">
        <v>1708</v>
      </c>
      <c r="B6424" s="9" t="s">
        <v>18</v>
      </c>
      <c r="C6424" s="8" t="s">
        <v>460</v>
      </c>
      <c r="D6424" s="10">
        <v>45651.559027777781</v>
      </c>
      <c r="E6424" s="10">
        <v>45651.574999999997</v>
      </c>
      <c r="F6424" s="11">
        <v>1.5972222222222221E-2</v>
      </c>
      <c r="G6424" s="11">
        <v>5.9027777777777783E-2</v>
      </c>
      <c r="H6424" s="8" t="s">
        <v>2207</v>
      </c>
      <c r="I6424" s="8">
        <v>328.21881666666667</v>
      </c>
    </row>
    <row r="6425" spans="1:9" x14ac:dyDescent="0.25">
      <c r="A6425" t="s">
        <v>2237</v>
      </c>
      <c r="B6425" s="9" t="s">
        <v>1160</v>
      </c>
      <c r="C6425" s="8" t="s">
        <v>2235</v>
      </c>
      <c r="D6425" s="10">
        <v>45644.422222222223</v>
      </c>
      <c r="E6425" s="10">
        <v>45644.438194444447</v>
      </c>
      <c r="F6425" s="11">
        <v>1.5972222222222221E-2</v>
      </c>
      <c r="G6425" s="11">
        <v>0.1166666666666667</v>
      </c>
      <c r="H6425" s="8" t="s">
        <v>2207</v>
      </c>
      <c r="I6425" s="8">
        <v>328.21881666666667</v>
      </c>
    </row>
    <row r="6426" spans="1:9" x14ac:dyDescent="0.25">
      <c r="A6426" t="s">
        <v>2307</v>
      </c>
      <c r="B6426" s="12" t="s">
        <v>775</v>
      </c>
      <c r="C6426" s="13" t="s">
        <v>162</v>
      </c>
      <c r="D6426" s="14">
        <v>45546.823611111111</v>
      </c>
      <c r="E6426" s="14">
        <v>45546.839583333327</v>
      </c>
      <c r="F6426" s="15">
        <v>1.5972222222222221E-2</v>
      </c>
      <c r="G6426" s="15">
        <v>3.927083333333333</v>
      </c>
      <c r="H6426" s="13" t="s">
        <v>2207</v>
      </c>
      <c r="I6426" s="13">
        <v>328.21881666666667</v>
      </c>
    </row>
    <row r="6427" spans="1:9" x14ac:dyDescent="0.25">
      <c r="A6427" t="s">
        <v>315</v>
      </c>
      <c r="B6427" s="12" t="s">
        <v>246</v>
      </c>
      <c r="C6427" s="13" t="s">
        <v>12</v>
      </c>
      <c r="D6427" s="14">
        <v>45434.552083333343</v>
      </c>
      <c r="E6427" s="14">
        <v>45434.568055555559</v>
      </c>
      <c r="F6427" s="15">
        <v>1.5972222222222221E-2</v>
      </c>
      <c r="G6427" s="15">
        <v>1.163888888888889</v>
      </c>
      <c r="H6427" s="13" t="s">
        <v>2207</v>
      </c>
      <c r="I6427" s="13">
        <v>328.21881666666667</v>
      </c>
    </row>
    <row r="6428" spans="1:9" x14ac:dyDescent="0.25">
      <c r="A6428" t="s">
        <v>2419</v>
      </c>
      <c r="B6428" s="12" t="s">
        <v>72</v>
      </c>
      <c r="C6428" s="13" t="s">
        <v>2417</v>
      </c>
      <c r="D6428" s="14">
        <v>45404.356944444437</v>
      </c>
      <c r="E6428" s="14">
        <v>45404.372916666667</v>
      </c>
      <c r="F6428" s="15">
        <v>1.5972222222222221E-2</v>
      </c>
      <c r="G6428" s="15">
        <v>3.0027777777777782</v>
      </c>
      <c r="H6428" s="13" t="s">
        <v>2207</v>
      </c>
      <c r="I6428" s="13">
        <v>328.21881666666667</v>
      </c>
    </row>
    <row r="6429" spans="1:9" x14ac:dyDescent="0.25">
      <c r="A6429" t="s">
        <v>2473</v>
      </c>
      <c r="B6429" s="12" t="s">
        <v>1580</v>
      </c>
      <c r="C6429" s="13" t="s">
        <v>1454</v>
      </c>
      <c r="D6429" s="14">
        <v>45341.734722222223</v>
      </c>
      <c r="E6429" s="14">
        <v>45341.750694444447</v>
      </c>
      <c r="F6429" s="15">
        <v>1.5972222222222221E-2</v>
      </c>
      <c r="G6429" s="15">
        <v>4.6527777777777779E-2</v>
      </c>
      <c r="H6429" s="13" t="s">
        <v>2207</v>
      </c>
      <c r="I6429" s="13">
        <v>328.21881666666667</v>
      </c>
    </row>
    <row r="6430" spans="1:9" x14ac:dyDescent="0.25">
      <c r="A6430" t="s">
        <v>2701</v>
      </c>
      <c r="B6430" s="12" t="s">
        <v>2056</v>
      </c>
      <c r="C6430" s="13" t="s">
        <v>1650</v>
      </c>
      <c r="D6430" s="14">
        <v>45341.661111111112</v>
      </c>
      <c r="E6430" s="14">
        <v>45341.677083333343</v>
      </c>
      <c r="F6430" s="15">
        <v>1.5972222222222221E-2</v>
      </c>
      <c r="G6430" s="15"/>
      <c r="H6430" s="13" t="s">
        <v>2502</v>
      </c>
      <c r="I6430" s="13">
        <v>328.21881666666667</v>
      </c>
    </row>
    <row r="6431" spans="1:9" x14ac:dyDescent="0.25">
      <c r="A6431" t="s">
        <v>389</v>
      </c>
      <c r="B6431" s="9" t="s">
        <v>12</v>
      </c>
      <c r="C6431" s="8" t="s">
        <v>246</v>
      </c>
      <c r="D6431" s="10">
        <v>45324.99722222222</v>
      </c>
      <c r="E6431" s="10">
        <v>45325.013194444437</v>
      </c>
      <c r="F6431" s="11">
        <v>1.5972222222222221E-2</v>
      </c>
      <c r="G6431" s="11"/>
      <c r="H6431" s="8" t="s">
        <v>2715</v>
      </c>
      <c r="I6431" s="8">
        <v>328.21881666666667</v>
      </c>
    </row>
    <row r="6432" spans="1:9" x14ac:dyDescent="0.25">
      <c r="A6432" t="s">
        <v>2898</v>
      </c>
      <c r="B6432" s="9" t="s">
        <v>1520</v>
      </c>
      <c r="C6432" s="8" t="s">
        <v>125</v>
      </c>
      <c r="D6432" s="10">
        <v>45597.009722222218</v>
      </c>
      <c r="E6432" s="10">
        <v>45597.025694444441</v>
      </c>
      <c r="F6432" s="11">
        <v>1.5972222222222221E-2</v>
      </c>
      <c r="G6432" s="11">
        <v>6.05</v>
      </c>
      <c r="H6432" s="8" t="s">
        <v>2858</v>
      </c>
      <c r="I6432" s="8">
        <v>328.21881666666667</v>
      </c>
    </row>
    <row r="6433" spans="1:9" x14ac:dyDescent="0.25">
      <c r="A6433" t="s">
        <v>100</v>
      </c>
      <c r="B6433" s="12" t="s">
        <v>68</v>
      </c>
      <c r="C6433" s="13" t="s">
        <v>98</v>
      </c>
      <c r="D6433" s="14">
        <v>45420.836111111108</v>
      </c>
      <c r="E6433" s="14">
        <v>45420.852083333331</v>
      </c>
      <c r="F6433" s="15">
        <v>1.5972222222222221E-2</v>
      </c>
      <c r="G6433" s="15">
        <v>0.85069444444444442</v>
      </c>
      <c r="H6433" s="13" t="s">
        <v>3096</v>
      </c>
      <c r="I6433" s="13">
        <v>328.21881666666667</v>
      </c>
    </row>
    <row r="6434" spans="1:9" x14ac:dyDescent="0.25">
      <c r="A6434" t="s">
        <v>3253</v>
      </c>
      <c r="B6434" s="9" t="s">
        <v>749</v>
      </c>
      <c r="C6434" s="8" t="s">
        <v>75</v>
      </c>
      <c r="D6434" s="10">
        <v>45349.951388888891</v>
      </c>
      <c r="E6434" s="10">
        <v>45349.967361111107</v>
      </c>
      <c r="F6434" s="11">
        <v>1.5972222222222221E-2</v>
      </c>
      <c r="G6434" s="11">
        <v>4.5923611111111109</v>
      </c>
      <c r="H6434" s="8" t="s">
        <v>3096</v>
      </c>
      <c r="I6434" s="8">
        <v>328.21881666666667</v>
      </c>
    </row>
    <row r="6435" spans="1:9" x14ac:dyDescent="0.25">
      <c r="A6435" t="s">
        <v>1832</v>
      </c>
      <c r="B6435" s="12" t="s">
        <v>441</v>
      </c>
      <c r="C6435" s="13" t="s">
        <v>18</v>
      </c>
      <c r="D6435" s="14">
        <v>45345.782638888893</v>
      </c>
      <c r="E6435" s="14">
        <v>45345.798611111109</v>
      </c>
      <c r="F6435" s="15">
        <v>1.5972222222222221E-2</v>
      </c>
      <c r="G6435" s="15">
        <v>2.1270833333333332</v>
      </c>
      <c r="H6435" s="13" t="s">
        <v>3096</v>
      </c>
      <c r="I6435" s="13">
        <v>328.21881666666667</v>
      </c>
    </row>
    <row r="6436" spans="1:9" x14ac:dyDescent="0.25">
      <c r="A6436" t="s">
        <v>3009</v>
      </c>
      <c r="B6436" s="9" t="s">
        <v>171</v>
      </c>
      <c r="C6436" s="8" t="s">
        <v>22</v>
      </c>
      <c r="D6436" s="10">
        <v>45334.803472222222</v>
      </c>
      <c r="E6436" s="10">
        <v>45334.819444444453</v>
      </c>
      <c r="F6436" s="11">
        <v>1.5972222222222221E-2</v>
      </c>
      <c r="G6436" s="11">
        <v>1.143055555555555</v>
      </c>
      <c r="H6436" s="8" t="s">
        <v>3096</v>
      </c>
      <c r="I6436" s="8">
        <v>328.21881666666667</v>
      </c>
    </row>
    <row r="6437" spans="1:9" x14ac:dyDescent="0.25">
      <c r="A6437" t="s">
        <v>3468</v>
      </c>
      <c r="B6437" s="12" t="s">
        <v>400</v>
      </c>
      <c r="C6437" s="13" t="s">
        <v>54</v>
      </c>
      <c r="D6437" s="14">
        <v>45333.072916666657</v>
      </c>
      <c r="E6437" s="14">
        <v>45333.088888888888</v>
      </c>
      <c r="F6437" s="15">
        <v>1.5972222222222221E-2</v>
      </c>
      <c r="G6437" s="15">
        <v>1.1472222222222219</v>
      </c>
      <c r="H6437" s="13" t="s">
        <v>3277</v>
      </c>
      <c r="I6437" s="13">
        <v>328.21881666666667</v>
      </c>
    </row>
    <row r="6438" spans="1:9" x14ac:dyDescent="0.25">
      <c r="A6438" t="s">
        <v>3482</v>
      </c>
      <c r="B6438" s="9" t="s">
        <v>3481</v>
      </c>
      <c r="C6438" s="8" t="s">
        <v>87</v>
      </c>
      <c r="D6438" s="10">
        <v>45323.740277777782</v>
      </c>
      <c r="E6438" s="10">
        <v>45323.756249999999</v>
      </c>
      <c r="F6438" s="11">
        <v>1.5972222222222221E-2</v>
      </c>
      <c r="G6438" s="11">
        <v>0.1</v>
      </c>
      <c r="H6438" s="8" t="s">
        <v>3277</v>
      </c>
      <c r="I6438" s="8">
        <v>328.21881666666667</v>
      </c>
    </row>
    <row r="6439" spans="1:9" x14ac:dyDescent="0.25">
      <c r="A6439" t="s">
        <v>3468</v>
      </c>
      <c r="B6439" s="12" t="s">
        <v>400</v>
      </c>
      <c r="C6439" s="13" t="s">
        <v>54</v>
      </c>
      <c r="D6439" s="14">
        <v>45333.072916666657</v>
      </c>
      <c r="E6439" s="14">
        <v>45333.088888888888</v>
      </c>
      <c r="F6439" s="15">
        <v>1.5972222222222221E-2</v>
      </c>
      <c r="G6439" s="15">
        <v>1.1472222222222219</v>
      </c>
      <c r="H6439" s="13" t="s">
        <v>3484</v>
      </c>
      <c r="I6439" s="13">
        <v>328.21881666666667</v>
      </c>
    </row>
    <row r="6440" spans="1:9" x14ac:dyDescent="0.25">
      <c r="A6440" t="s">
        <v>3482</v>
      </c>
      <c r="B6440" s="9" t="s">
        <v>3481</v>
      </c>
      <c r="C6440" s="8" t="s">
        <v>87</v>
      </c>
      <c r="D6440" s="10">
        <v>45323.740277777782</v>
      </c>
      <c r="E6440" s="10">
        <v>45323.756249999999</v>
      </c>
      <c r="F6440" s="11">
        <v>1.5972222222222221E-2</v>
      </c>
      <c r="G6440" s="11">
        <v>0.1</v>
      </c>
      <c r="H6440" s="8" t="s">
        <v>3484</v>
      </c>
      <c r="I6440" s="8">
        <v>328.21881666666667</v>
      </c>
    </row>
    <row r="6441" spans="1:9" x14ac:dyDescent="0.25">
      <c r="A6441" t="s">
        <v>3680</v>
      </c>
      <c r="B6441" s="12" t="s">
        <v>1882</v>
      </c>
      <c r="C6441" s="13" t="s">
        <v>605</v>
      </c>
      <c r="D6441" s="14">
        <v>45346.003472222219</v>
      </c>
      <c r="E6441" s="14">
        <v>45346.019444444442</v>
      </c>
      <c r="F6441" s="15">
        <v>1.5972222222222221E-2</v>
      </c>
      <c r="G6441" s="15">
        <v>0.67222222222222228</v>
      </c>
      <c r="H6441" s="13" t="s">
        <v>3485</v>
      </c>
      <c r="I6441" s="13">
        <v>328.21881666666667</v>
      </c>
    </row>
    <row r="6442" spans="1:9" x14ac:dyDescent="0.25">
      <c r="A6442" t="s">
        <v>3482</v>
      </c>
      <c r="B6442" s="12" t="s">
        <v>3481</v>
      </c>
      <c r="C6442" s="13" t="s">
        <v>87</v>
      </c>
      <c r="D6442" s="14">
        <v>45343.847222222219</v>
      </c>
      <c r="E6442" s="14">
        <v>45343.863194444442</v>
      </c>
      <c r="F6442" s="15">
        <v>1.5972222222222221E-2</v>
      </c>
      <c r="G6442" s="15">
        <v>0.73402777777777772</v>
      </c>
      <c r="H6442" s="13" t="s">
        <v>3485</v>
      </c>
      <c r="I6442" s="13">
        <v>328.21881666666667</v>
      </c>
    </row>
    <row r="6443" spans="1:9" x14ac:dyDescent="0.25">
      <c r="A6443" t="s">
        <v>3482</v>
      </c>
      <c r="B6443" s="9" t="s">
        <v>3481</v>
      </c>
      <c r="C6443" s="8" t="s">
        <v>87</v>
      </c>
      <c r="D6443" s="10">
        <v>45343.643750000003</v>
      </c>
      <c r="E6443" s="10">
        <v>45343.659722222219</v>
      </c>
      <c r="F6443" s="11">
        <v>1.5972222222222221E-2</v>
      </c>
      <c r="G6443" s="11"/>
      <c r="H6443" s="8" t="s">
        <v>3485</v>
      </c>
      <c r="I6443" s="8">
        <v>328.21881666666667</v>
      </c>
    </row>
    <row r="6444" spans="1:9" x14ac:dyDescent="0.25">
      <c r="A6444" t="s">
        <v>4129</v>
      </c>
      <c r="B6444" s="12" t="s">
        <v>91</v>
      </c>
      <c r="C6444" s="13" t="s">
        <v>246</v>
      </c>
      <c r="D6444" s="14">
        <v>45604.65625</v>
      </c>
      <c r="E6444" s="14">
        <v>45604.672222222223</v>
      </c>
      <c r="F6444" s="15">
        <v>1.5972222222222221E-2</v>
      </c>
      <c r="G6444" s="15">
        <v>8.0555555555555561E-2</v>
      </c>
      <c r="H6444" s="13" t="s">
        <v>4100</v>
      </c>
      <c r="I6444" s="13">
        <v>328.21881666666667</v>
      </c>
    </row>
    <row r="6445" spans="1:9" x14ac:dyDescent="0.25">
      <c r="A6445" t="s">
        <v>2148</v>
      </c>
      <c r="B6445" s="9" t="s">
        <v>89</v>
      </c>
      <c r="C6445" s="8" t="s">
        <v>219</v>
      </c>
      <c r="D6445" s="10">
        <v>45523.794444444437</v>
      </c>
      <c r="E6445" s="10">
        <v>45523.810416666667</v>
      </c>
      <c r="F6445" s="11">
        <v>1.5972222222222221E-2</v>
      </c>
      <c r="G6445" s="11">
        <v>-0.73472222222222228</v>
      </c>
      <c r="H6445" s="8" t="s">
        <v>4100</v>
      </c>
      <c r="I6445" s="8">
        <v>328.21881666666667</v>
      </c>
    </row>
    <row r="6446" spans="1:9" x14ac:dyDescent="0.25">
      <c r="A6446" t="s">
        <v>1071</v>
      </c>
      <c r="B6446" s="12" t="s">
        <v>1070</v>
      </c>
      <c r="C6446" s="13" t="s">
        <v>12</v>
      </c>
      <c r="D6446" s="14">
        <v>45326.963194444441</v>
      </c>
      <c r="E6446" s="14">
        <v>45326.979166666657</v>
      </c>
      <c r="F6446" s="15">
        <v>1.5972222222222221E-2</v>
      </c>
      <c r="G6446" s="15">
        <v>0.1236111111111111</v>
      </c>
      <c r="H6446" s="13" t="s">
        <v>4100</v>
      </c>
      <c r="I6446" s="13">
        <v>328.21881666666667</v>
      </c>
    </row>
    <row r="6447" spans="1:9" x14ac:dyDescent="0.25">
      <c r="A6447" t="s">
        <v>389</v>
      </c>
      <c r="B6447" s="9" t="s">
        <v>12</v>
      </c>
      <c r="C6447" s="8" t="s">
        <v>246</v>
      </c>
      <c r="D6447" s="10">
        <v>45521.815972222219</v>
      </c>
      <c r="E6447" s="10">
        <v>45521.831944444442</v>
      </c>
      <c r="F6447" s="11">
        <v>1.5972222222222221E-2</v>
      </c>
      <c r="G6447" s="11">
        <v>0.71319444444444446</v>
      </c>
      <c r="H6447" s="8" t="s">
        <v>4485</v>
      </c>
      <c r="I6447" s="8">
        <v>328.21881666666667</v>
      </c>
    </row>
    <row r="6448" spans="1:9" x14ac:dyDescent="0.25">
      <c r="A6448" t="s">
        <v>258</v>
      </c>
      <c r="B6448" s="12" t="s">
        <v>140</v>
      </c>
      <c r="C6448" s="13" t="s">
        <v>79</v>
      </c>
      <c r="D6448" s="14">
        <v>45513.727083333331</v>
      </c>
      <c r="E6448" s="14">
        <v>45513.743055555547</v>
      </c>
      <c r="F6448" s="15">
        <v>1.5972222222222221E-2</v>
      </c>
      <c r="G6448" s="15">
        <v>5.347222222222222E-2</v>
      </c>
      <c r="H6448" s="13" t="s">
        <v>4776</v>
      </c>
      <c r="I6448" s="13">
        <v>328.21881666666667</v>
      </c>
    </row>
    <row r="6449" spans="1:9" x14ac:dyDescent="0.25">
      <c r="A6449" t="s">
        <v>293</v>
      </c>
      <c r="B6449" s="12" t="s">
        <v>35</v>
      </c>
      <c r="C6449" s="13" t="s">
        <v>35</v>
      </c>
      <c r="D6449" s="14">
        <v>45357.986805555563</v>
      </c>
      <c r="E6449" s="14">
        <v>45358.00277777778</v>
      </c>
      <c r="F6449" s="15">
        <v>1.5972222222222221E-2</v>
      </c>
      <c r="G6449" s="15">
        <v>3.9451388888888892</v>
      </c>
      <c r="H6449" s="13" t="s">
        <v>4776</v>
      </c>
      <c r="I6449" s="13">
        <v>328.21881666666667</v>
      </c>
    </row>
    <row r="6450" spans="1:9" x14ac:dyDescent="0.25">
      <c r="A6450" t="s">
        <v>159</v>
      </c>
      <c r="B6450" s="12" t="s">
        <v>158</v>
      </c>
      <c r="C6450" s="13" t="s">
        <v>156</v>
      </c>
      <c r="D6450" s="14">
        <v>45576.077777777777</v>
      </c>
      <c r="E6450" s="14">
        <v>45576.093055555553</v>
      </c>
      <c r="F6450" s="15">
        <v>1.5277777777777781E-2</v>
      </c>
      <c r="G6450" s="15">
        <v>0.45347222222222222</v>
      </c>
      <c r="H6450" s="13" t="s">
        <v>11</v>
      </c>
      <c r="I6450" s="13">
        <v>313.9484333333333</v>
      </c>
    </row>
    <row r="6451" spans="1:9" x14ac:dyDescent="0.25">
      <c r="A6451" t="s">
        <v>420</v>
      </c>
      <c r="B6451" s="9" t="s">
        <v>419</v>
      </c>
      <c r="C6451" s="8" t="s">
        <v>416</v>
      </c>
      <c r="D6451" s="10">
        <v>45680.701388888891</v>
      </c>
      <c r="E6451" s="10">
        <v>45680.716666666667</v>
      </c>
      <c r="F6451" s="11">
        <v>1.5277777777777781E-2</v>
      </c>
      <c r="G6451" s="11">
        <v>8.1944444444444445E-2</v>
      </c>
      <c r="H6451" s="8" t="s">
        <v>418</v>
      </c>
      <c r="I6451" s="8">
        <v>313.9484333333333</v>
      </c>
    </row>
    <row r="6452" spans="1:9" x14ac:dyDescent="0.25">
      <c r="A6452" t="s">
        <v>293</v>
      </c>
      <c r="B6452" s="12" t="s">
        <v>35</v>
      </c>
      <c r="C6452" s="13" t="s">
        <v>35</v>
      </c>
      <c r="D6452" s="14">
        <v>45641.622916666667</v>
      </c>
      <c r="E6452" s="14">
        <v>45641.638194444437</v>
      </c>
      <c r="F6452" s="15">
        <v>1.5277777777777781E-2</v>
      </c>
      <c r="G6452" s="15">
        <v>4.0604166666666668</v>
      </c>
      <c r="H6452" s="13" t="s">
        <v>418</v>
      </c>
      <c r="I6452" s="13">
        <v>313.9484333333333</v>
      </c>
    </row>
    <row r="6453" spans="1:9" x14ac:dyDescent="0.25">
      <c r="A6453" t="s">
        <v>582</v>
      </c>
      <c r="B6453" s="12" t="s">
        <v>581</v>
      </c>
      <c r="C6453" s="13" t="s">
        <v>347</v>
      </c>
      <c r="D6453" s="14">
        <v>45508.995138888888</v>
      </c>
      <c r="E6453" s="14">
        <v>45509.010416666657</v>
      </c>
      <c r="F6453" s="15">
        <v>1.5277777777777781E-2</v>
      </c>
      <c r="G6453" s="15">
        <v>0.64166666666666672</v>
      </c>
      <c r="H6453" s="13" t="s">
        <v>418</v>
      </c>
      <c r="I6453" s="13">
        <v>313.9484333333333</v>
      </c>
    </row>
    <row r="6454" spans="1:9" x14ac:dyDescent="0.25">
      <c r="A6454" t="s">
        <v>617</v>
      </c>
      <c r="B6454" s="12" t="s">
        <v>544</v>
      </c>
      <c r="C6454" s="13" t="s">
        <v>546</v>
      </c>
      <c r="D6454" s="14">
        <v>45475.288888888892</v>
      </c>
      <c r="E6454" s="14">
        <v>45475.304166666669</v>
      </c>
      <c r="F6454" s="15">
        <v>1.5277777777777781E-2</v>
      </c>
      <c r="G6454" s="15">
        <v>0.10069444444444441</v>
      </c>
      <c r="H6454" s="13" t="s">
        <v>418</v>
      </c>
      <c r="I6454" s="13">
        <v>313.9484333333333</v>
      </c>
    </row>
    <row r="6455" spans="1:9" x14ac:dyDescent="0.25">
      <c r="A6455" t="s">
        <v>751</v>
      </c>
      <c r="B6455" s="12" t="s">
        <v>134</v>
      </c>
      <c r="C6455" s="13" t="s">
        <v>749</v>
      </c>
      <c r="D6455" s="14">
        <v>45362.680555555547</v>
      </c>
      <c r="E6455" s="14">
        <v>45362.695833333331</v>
      </c>
      <c r="F6455" s="15">
        <v>1.5277777777777781E-2</v>
      </c>
      <c r="G6455" s="15">
        <v>0.10069444444444441</v>
      </c>
      <c r="H6455" s="13" t="s">
        <v>418</v>
      </c>
      <c r="I6455" s="13">
        <v>313.9484333333333</v>
      </c>
    </row>
    <row r="6456" spans="1:9" x14ac:dyDescent="0.25">
      <c r="A6456" t="s">
        <v>851</v>
      </c>
      <c r="B6456" s="12" t="s">
        <v>158</v>
      </c>
      <c r="C6456" s="13" t="s">
        <v>30</v>
      </c>
      <c r="D6456" s="14">
        <v>45610.075694444437</v>
      </c>
      <c r="E6456" s="14">
        <v>45610.09097222222</v>
      </c>
      <c r="F6456" s="15">
        <v>1.5277777777777781E-2</v>
      </c>
      <c r="G6456" s="15">
        <v>2.3277777777777779</v>
      </c>
      <c r="H6456" s="13" t="s">
        <v>791</v>
      </c>
      <c r="I6456" s="13">
        <v>313.9484333333333</v>
      </c>
    </row>
    <row r="6457" spans="1:9" x14ac:dyDescent="0.25">
      <c r="A6457" t="s">
        <v>1239</v>
      </c>
      <c r="B6457" s="9" t="s">
        <v>630</v>
      </c>
      <c r="C6457" s="8" t="s">
        <v>337</v>
      </c>
      <c r="D6457" s="10">
        <v>45400.29791666667</v>
      </c>
      <c r="E6457" s="10">
        <v>45400.313194444447</v>
      </c>
      <c r="F6457" s="11">
        <v>1.5277777777777781E-2</v>
      </c>
      <c r="G6457" s="11">
        <v>1.0145833333333329</v>
      </c>
      <c r="H6457" s="8" t="s">
        <v>1085</v>
      </c>
      <c r="I6457" s="8">
        <v>313.9484333333333</v>
      </c>
    </row>
    <row r="6458" spans="1:9" x14ac:dyDescent="0.25">
      <c r="A6458" t="s">
        <v>1315</v>
      </c>
      <c r="B6458" s="12" t="s">
        <v>143</v>
      </c>
      <c r="C6458" s="13" t="s">
        <v>37</v>
      </c>
      <c r="D6458" s="14">
        <v>45680.970138888893</v>
      </c>
      <c r="E6458" s="14">
        <v>45680.98541666667</v>
      </c>
      <c r="F6458" s="15">
        <v>1.5277777777777781E-2</v>
      </c>
      <c r="G6458" s="15">
        <v>0.82777777777777772</v>
      </c>
      <c r="H6458" s="13" t="s">
        <v>1314</v>
      </c>
      <c r="I6458" s="13">
        <v>313.9484333333333</v>
      </c>
    </row>
    <row r="6459" spans="1:9" x14ac:dyDescent="0.25">
      <c r="A6459" t="s">
        <v>1443</v>
      </c>
      <c r="B6459" s="12" t="s">
        <v>1442</v>
      </c>
      <c r="C6459" s="13" t="s">
        <v>1440</v>
      </c>
      <c r="D6459" s="14">
        <v>45474.352083333331</v>
      </c>
      <c r="E6459" s="14">
        <v>45474.367361111108</v>
      </c>
      <c r="F6459" s="15">
        <v>1.5277777777777781E-2</v>
      </c>
      <c r="G6459" s="15">
        <v>1.0666666666666671</v>
      </c>
      <c r="H6459" s="13" t="s">
        <v>1314</v>
      </c>
      <c r="I6459" s="13">
        <v>313.9484333333333</v>
      </c>
    </row>
    <row r="6460" spans="1:9" x14ac:dyDescent="0.25">
      <c r="A6460" t="s">
        <v>1536</v>
      </c>
      <c r="B6460" s="12" t="s">
        <v>45</v>
      </c>
      <c r="C6460" s="13" t="s">
        <v>156</v>
      </c>
      <c r="D6460" s="14">
        <v>45341.256944444453</v>
      </c>
      <c r="E6460" s="14">
        <v>45341.272222222222</v>
      </c>
      <c r="F6460" s="15">
        <v>1.5277777777777781E-2</v>
      </c>
      <c r="G6460" s="15">
        <v>0.4548611111111111</v>
      </c>
      <c r="H6460" s="13" t="s">
        <v>1314</v>
      </c>
      <c r="I6460" s="13">
        <v>313.9484333333333</v>
      </c>
    </row>
    <row r="6461" spans="1:9" x14ac:dyDescent="0.25">
      <c r="A6461" t="s">
        <v>642</v>
      </c>
      <c r="B6461" s="12" t="s">
        <v>89</v>
      </c>
      <c r="C6461" s="13" t="s">
        <v>18</v>
      </c>
      <c r="D6461" s="14">
        <v>45326.079861111109</v>
      </c>
      <c r="E6461" s="14">
        <v>45326.095138888893</v>
      </c>
      <c r="F6461" s="15">
        <v>1.5277777777777781E-2</v>
      </c>
      <c r="G6461" s="15">
        <v>0.1215277777777778</v>
      </c>
      <c r="H6461" s="13" t="s">
        <v>1314</v>
      </c>
      <c r="I6461" s="13">
        <v>313.9484333333333</v>
      </c>
    </row>
    <row r="6462" spans="1:9" x14ac:dyDescent="0.25">
      <c r="A6462" t="s">
        <v>1569</v>
      </c>
      <c r="B6462" s="12" t="s">
        <v>419</v>
      </c>
      <c r="C6462" s="13" t="s">
        <v>1567</v>
      </c>
      <c r="D6462" s="14">
        <v>45679.474999999999</v>
      </c>
      <c r="E6462" s="14">
        <v>45679.490277777782</v>
      </c>
      <c r="F6462" s="15">
        <v>1.5277777777777781E-2</v>
      </c>
      <c r="G6462" s="15">
        <v>1.9201388888888891</v>
      </c>
      <c r="H6462" s="13" t="s">
        <v>1566</v>
      </c>
      <c r="I6462" s="13">
        <v>313.9484333333333</v>
      </c>
    </row>
    <row r="6463" spans="1:9" x14ac:dyDescent="0.25">
      <c r="A6463" t="s">
        <v>1616</v>
      </c>
      <c r="B6463" s="12" t="s">
        <v>1580</v>
      </c>
      <c r="C6463" s="13" t="s">
        <v>1614</v>
      </c>
      <c r="D6463" s="14">
        <v>45635.753472222219</v>
      </c>
      <c r="E6463" s="14">
        <v>45635.768750000003</v>
      </c>
      <c r="F6463" s="15">
        <v>1.5277777777777781E-2</v>
      </c>
      <c r="G6463" s="15">
        <v>1.059722222222222</v>
      </c>
      <c r="H6463" s="13" t="s">
        <v>1566</v>
      </c>
      <c r="I6463" s="13">
        <v>313.9484333333333</v>
      </c>
    </row>
    <row r="6464" spans="1:9" x14ac:dyDescent="0.25">
      <c r="A6464" t="s">
        <v>1201</v>
      </c>
      <c r="B6464" s="12" t="s">
        <v>18</v>
      </c>
      <c r="C6464" s="13" t="s">
        <v>662</v>
      </c>
      <c r="D6464" s="14">
        <v>45556.747916666667</v>
      </c>
      <c r="E6464" s="14">
        <v>45556.763194444437</v>
      </c>
      <c r="F6464" s="15">
        <v>1.5277777777777781E-2</v>
      </c>
      <c r="G6464" s="15">
        <v>1.259722222222222</v>
      </c>
      <c r="H6464" s="13" t="s">
        <v>1566</v>
      </c>
      <c r="I6464" s="13">
        <v>313.9484333333333</v>
      </c>
    </row>
    <row r="6465" spans="1:9" x14ac:dyDescent="0.25">
      <c r="A6465" t="s">
        <v>1887</v>
      </c>
      <c r="B6465" s="9" t="s">
        <v>406</v>
      </c>
      <c r="C6465" s="8" t="s">
        <v>1885</v>
      </c>
      <c r="D6465" s="10">
        <v>45343.844444444447</v>
      </c>
      <c r="E6465" s="10">
        <v>45343.859722222223</v>
      </c>
      <c r="F6465" s="11">
        <v>1.5277777777777781E-2</v>
      </c>
      <c r="G6465" s="11"/>
      <c r="H6465" s="8" t="s">
        <v>1566</v>
      </c>
      <c r="I6465" s="8">
        <v>313.9484333333333</v>
      </c>
    </row>
    <row r="6466" spans="1:9" x14ac:dyDescent="0.25">
      <c r="A6466" t="s">
        <v>150</v>
      </c>
      <c r="B6466" s="12" t="s">
        <v>149</v>
      </c>
      <c r="C6466" s="13" t="s">
        <v>12</v>
      </c>
      <c r="D6466" s="14">
        <v>45629.720138888893</v>
      </c>
      <c r="E6466" s="14">
        <v>45629.73541666667</v>
      </c>
      <c r="F6466" s="15">
        <v>1.5277777777777781E-2</v>
      </c>
      <c r="G6466" s="15">
        <v>2.9020833333333331</v>
      </c>
      <c r="H6466" s="13" t="s">
        <v>1908</v>
      </c>
      <c r="I6466" s="13">
        <v>313.9484333333333</v>
      </c>
    </row>
    <row r="6467" spans="1:9" x14ac:dyDescent="0.25">
      <c r="A6467" t="s">
        <v>2193</v>
      </c>
      <c r="B6467" s="12" t="s">
        <v>12</v>
      </c>
      <c r="C6467" s="13" t="s">
        <v>483</v>
      </c>
      <c r="D6467" s="14">
        <v>45341.527083333327</v>
      </c>
      <c r="E6467" s="14">
        <v>45341.542361111111</v>
      </c>
      <c r="F6467" s="15">
        <v>1.5277777777777781E-2</v>
      </c>
      <c r="G6467" s="15">
        <v>3.8194444444444448E-2</v>
      </c>
      <c r="H6467" s="13" t="s">
        <v>1908</v>
      </c>
      <c r="I6467" s="13">
        <v>313.9484333333333</v>
      </c>
    </row>
    <row r="6468" spans="1:9" x14ac:dyDescent="0.25">
      <c r="A6468" t="s">
        <v>2203</v>
      </c>
      <c r="B6468" s="9" t="s">
        <v>337</v>
      </c>
      <c r="C6468" s="8" t="s">
        <v>795</v>
      </c>
      <c r="D6468" s="10">
        <v>45323.660416666673</v>
      </c>
      <c r="E6468" s="10">
        <v>45323.675694444442</v>
      </c>
      <c r="F6468" s="11">
        <v>1.5277777777777781E-2</v>
      </c>
      <c r="G6468" s="11">
        <v>6.8750000000000006E-2</v>
      </c>
      <c r="H6468" s="8" t="s">
        <v>1908</v>
      </c>
      <c r="I6468" s="8">
        <v>313.9484333333333</v>
      </c>
    </row>
    <row r="6469" spans="1:9" x14ac:dyDescent="0.25">
      <c r="A6469" t="s">
        <v>2295</v>
      </c>
      <c r="B6469" s="9" t="s">
        <v>261</v>
      </c>
      <c r="C6469" s="8" t="s">
        <v>570</v>
      </c>
      <c r="D6469" s="10">
        <v>45568.673611111109</v>
      </c>
      <c r="E6469" s="10">
        <v>45568.688888888893</v>
      </c>
      <c r="F6469" s="11">
        <v>1.5277777777777781E-2</v>
      </c>
      <c r="G6469" s="11">
        <v>8.2638888888888887E-2</v>
      </c>
      <c r="H6469" s="8" t="s">
        <v>2207</v>
      </c>
      <c r="I6469" s="8">
        <v>313.9484333333333</v>
      </c>
    </row>
    <row r="6470" spans="1:9" x14ac:dyDescent="0.25">
      <c r="A6470" t="s">
        <v>2298</v>
      </c>
      <c r="B6470" s="9" t="s">
        <v>261</v>
      </c>
      <c r="C6470" s="8" t="s">
        <v>406</v>
      </c>
      <c r="D6470" s="10">
        <v>45564.688888888893</v>
      </c>
      <c r="E6470" s="10">
        <v>45564.70416666667</v>
      </c>
      <c r="F6470" s="11">
        <v>1.5277777777777781E-2</v>
      </c>
      <c r="G6470" s="11">
        <v>6.3194444444444442E-2</v>
      </c>
      <c r="H6470" s="8" t="s">
        <v>2207</v>
      </c>
      <c r="I6470" s="8">
        <v>313.9484333333333</v>
      </c>
    </row>
    <row r="6471" spans="1:9" x14ac:dyDescent="0.25">
      <c r="A6471" t="s">
        <v>642</v>
      </c>
      <c r="B6471" s="12" t="s">
        <v>89</v>
      </c>
      <c r="C6471" s="13" t="s">
        <v>18</v>
      </c>
      <c r="D6471" s="14">
        <v>45555.523611111108</v>
      </c>
      <c r="E6471" s="14">
        <v>45555.538888888892</v>
      </c>
      <c r="F6471" s="15">
        <v>1.5277777777777781E-2</v>
      </c>
      <c r="G6471" s="15">
        <v>8.4027777777777785E-2</v>
      </c>
      <c r="H6471" s="13" t="s">
        <v>2207</v>
      </c>
      <c r="I6471" s="13">
        <v>313.9484333333333</v>
      </c>
    </row>
    <row r="6472" spans="1:9" x14ac:dyDescent="0.25">
      <c r="A6472" t="s">
        <v>438</v>
      </c>
      <c r="B6472" s="12" t="s">
        <v>242</v>
      </c>
      <c r="C6472" s="13" t="s">
        <v>12</v>
      </c>
      <c r="D6472" s="14">
        <v>45366.693055555559</v>
      </c>
      <c r="E6472" s="14">
        <v>45366.708333333343</v>
      </c>
      <c r="F6472" s="15">
        <v>1.5277777777777781E-2</v>
      </c>
      <c r="G6472" s="15"/>
      <c r="H6472" s="13" t="s">
        <v>2207</v>
      </c>
      <c r="I6472" s="13">
        <v>313.9484333333333</v>
      </c>
    </row>
    <row r="6473" spans="1:9" x14ac:dyDescent="0.25">
      <c r="A6473" t="s">
        <v>78</v>
      </c>
      <c r="B6473" s="9" t="s">
        <v>77</v>
      </c>
      <c r="C6473" s="8" t="s">
        <v>75</v>
      </c>
      <c r="D6473" s="10">
        <v>45353.805555555547</v>
      </c>
      <c r="E6473" s="10">
        <v>45353.820833333331</v>
      </c>
      <c r="F6473" s="11">
        <v>1.5277777777777781E-2</v>
      </c>
      <c r="G6473" s="11">
        <v>-3.6333333333333329</v>
      </c>
      <c r="H6473" s="8" t="s">
        <v>2207</v>
      </c>
      <c r="I6473" s="8">
        <v>313.9484333333333</v>
      </c>
    </row>
    <row r="6474" spans="1:9" x14ac:dyDescent="0.25">
      <c r="A6474" t="s">
        <v>1157</v>
      </c>
      <c r="B6474" s="12" t="s">
        <v>175</v>
      </c>
      <c r="C6474" s="13" t="s">
        <v>156</v>
      </c>
      <c r="D6474" s="14">
        <v>45342.126388888893</v>
      </c>
      <c r="E6474" s="14">
        <v>45342.14166666667</v>
      </c>
      <c r="F6474" s="15">
        <v>1.5277777777777781E-2</v>
      </c>
      <c r="G6474" s="15">
        <v>1.601388888888889</v>
      </c>
      <c r="H6474" s="13" t="s">
        <v>2207</v>
      </c>
      <c r="I6474" s="13">
        <v>313.9484333333333</v>
      </c>
    </row>
    <row r="6475" spans="1:9" x14ac:dyDescent="0.25">
      <c r="A6475" t="s">
        <v>2518</v>
      </c>
      <c r="B6475" s="12" t="s">
        <v>30</v>
      </c>
      <c r="C6475" s="13" t="s">
        <v>58</v>
      </c>
      <c r="D6475" s="14">
        <v>45653.8125</v>
      </c>
      <c r="E6475" s="14">
        <v>45653.827777777777</v>
      </c>
      <c r="F6475" s="15">
        <v>1.5277777777777781E-2</v>
      </c>
      <c r="G6475" s="15">
        <v>0.87847222222222221</v>
      </c>
      <c r="H6475" s="13" t="s">
        <v>2502</v>
      </c>
      <c r="I6475" s="13">
        <v>313.9484333333333</v>
      </c>
    </row>
    <row r="6476" spans="1:9" x14ac:dyDescent="0.25">
      <c r="A6476" t="s">
        <v>315</v>
      </c>
      <c r="B6476" s="12" t="s">
        <v>246</v>
      </c>
      <c r="C6476" s="13" t="s">
        <v>12</v>
      </c>
      <c r="D6476" s="14">
        <v>45635.802777777782</v>
      </c>
      <c r="E6476" s="14">
        <v>45635.818055555559</v>
      </c>
      <c r="F6476" s="15">
        <v>1.5277777777777781E-2</v>
      </c>
      <c r="G6476" s="15">
        <v>2.088888888888889</v>
      </c>
      <c r="H6476" s="13" t="s">
        <v>2502</v>
      </c>
      <c r="I6476" s="13">
        <v>313.9484333333333</v>
      </c>
    </row>
    <row r="6477" spans="1:9" x14ac:dyDescent="0.25">
      <c r="A6477" t="s">
        <v>2533</v>
      </c>
      <c r="B6477" s="12" t="s">
        <v>107</v>
      </c>
      <c r="C6477" s="13" t="s">
        <v>149</v>
      </c>
      <c r="D6477" s="14">
        <v>45625.577777777777</v>
      </c>
      <c r="E6477" s="14">
        <v>45625.593055555553</v>
      </c>
      <c r="F6477" s="15">
        <v>1.5277777777777781E-2</v>
      </c>
      <c r="G6477" s="15">
        <v>6.9444444444444448E-2</v>
      </c>
      <c r="H6477" s="13" t="s">
        <v>2502</v>
      </c>
      <c r="I6477" s="13">
        <v>313.9484333333333</v>
      </c>
    </row>
    <row r="6478" spans="1:9" x14ac:dyDescent="0.25">
      <c r="A6478" t="s">
        <v>2697</v>
      </c>
      <c r="B6478" s="12" t="s">
        <v>180</v>
      </c>
      <c r="C6478" s="13" t="s">
        <v>500</v>
      </c>
      <c r="D6478" s="14">
        <v>45347.021527777782</v>
      </c>
      <c r="E6478" s="14">
        <v>45347.036805555559</v>
      </c>
      <c r="F6478" s="15">
        <v>1.5277777777777781E-2</v>
      </c>
      <c r="G6478" s="15"/>
      <c r="H6478" s="13" t="s">
        <v>2502</v>
      </c>
      <c r="I6478" s="13">
        <v>313.9484333333333</v>
      </c>
    </row>
    <row r="6479" spans="1:9" x14ac:dyDescent="0.25">
      <c r="A6479" t="s">
        <v>389</v>
      </c>
      <c r="B6479" s="9" t="s">
        <v>12</v>
      </c>
      <c r="C6479" s="8" t="s">
        <v>246</v>
      </c>
      <c r="D6479" s="10">
        <v>45619.706944444442</v>
      </c>
      <c r="E6479" s="10">
        <v>45619.722222222219</v>
      </c>
      <c r="F6479" s="11">
        <v>1.5277777777777781E-2</v>
      </c>
      <c r="G6479" s="11">
        <v>0.92291666666666672</v>
      </c>
      <c r="H6479" s="8" t="s">
        <v>2715</v>
      </c>
      <c r="I6479" s="8">
        <v>313.9484333333333</v>
      </c>
    </row>
    <row r="6480" spans="1:9" x14ac:dyDescent="0.25">
      <c r="A6480" t="s">
        <v>142</v>
      </c>
      <c r="B6480" s="12" t="s">
        <v>79</v>
      </c>
      <c r="C6480" s="13" t="s">
        <v>140</v>
      </c>
      <c r="D6480" s="14">
        <v>45369.02847222222</v>
      </c>
      <c r="E6480" s="14">
        <v>45369.043749999997</v>
      </c>
      <c r="F6480" s="15">
        <v>1.5277777777777781E-2</v>
      </c>
      <c r="G6480" s="15">
        <v>0.77430555555555558</v>
      </c>
      <c r="H6480" s="13" t="s">
        <v>2715</v>
      </c>
      <c r="I6480" s="13">
        <v>313.9484333333333</v>
      </c>
    </row>
    <row r="6481" spans="1:9" x14ac:dyDescent="0.25">
      <c r="A6481" t="s">
        <v>315</v>
      </c>
      <c r="B6481" s="12" t="s">
        <v>246</v>
      </c>
      <c r="C6481" s="13" t="s">
        <v>12</v>
      </c>
      <c r="D6481" s="14">
        <v>45365.706944444442</v>
      </c>
      <c r="E6481" s="14">
        <v>45365.722222222219</v>
      </c>
      <c r="F6481" s="15">
        <v>1.5277777777777781E-2</v>
      </c>
      <c r="G6481" s="15">
        <v>7.8472222222222221E-2</v>
      </c>
      <c r="H6481" s="13" t="s">
        <v>2715</v>
      </c>
      <c r="I6481" s="13">
        <v>313.9484333333333</v>
      </c>
    </row>
    <row r="6482" spans="1:9" x14ac:dyDescent="0.25">
      <c r="A6482" t="s">
        <v>2896</v>
      </c>
      <c r="B6482" s="9" t="s">
        <v>134</v>
      </c>
      <c r="C6482" s="8" t="s">
        <v>32</v>
      </c>
      <c r="D6482" s="10">
        <v>45604.044444444437</v>
      </c>
      <c r="E6482" s="10">
        <v>45604.05972222222</v>
      </c>
      <c r="F6482" s="11">
        <v>1.5277777777777781E-2</v>
      </c>
      <c r="G6482" s="11">
        <v>0.84930555555555554</v>
      </c>
      <c r="H6482" s="8" t="s">
        <v>2858</v>
      </c>
      <c r="I6482" s="8">
        <v>313.9484333333333</v>
      </c>
    </row>
    <row r="6483" spans="1:9" x14ac:dyDescent="0.25">
      <c r="A6483" t="s">
        <v>2307</v>
      </c>
      <c r="B6483" s="12" t="s">
        <v>775</v>
      </c>
      <c r="C6483" s="13" t="s">
        <v>162</v>
      </c>
      <c r="D6483" s="14">
        <v>45491.061111111107</v>
      </c>
      <c r="E6483" s="14">
        <v>45491.076388888891</v>
      </c>
      <c r="F6483" s="15">
        <v>1.5277777777777781E-2</v>
      </c>
      <c r="G6483" s="15">
        <v>5.6250000000000001E-2</v>
      </c>
      <c r="H6483" s="13" t="s">
        <v>2858</v>
      </c>
      <c r="I6483" s="13">
        <v>313.9484333333333</v>
      </c>
    </row>
    <row r="6484" spans="1:9" x14ac:dyDescent="0.25">
      <c r="A6484" t="s">
        <v>389</v>
      </c>
      <c r="B6484" s="12" t="s">
        <v>12</v>
      </c>
      <c r="C6484" s="13" t="s">
        <v>246</v>
      </c>
      <c r="D6484" s="14">
        <v>45406.822916666657</v>
      </c>
      <c r="E6484" s="14">
        <v>45406.838194444441</v>
      </c>
      <c r="F6484" s="15">
        <v>1.5277777777777781E-2</v>
      </c>
      <c r="G6484" s="15">
        <v>1.872916666666667</v>
      </c>
      <c r="H6484" s="13" t="s">
        <v>2858</v>
      </c>
      <c r="I6484" s="13">
        <v>313.9484333333333</v>
      </c>
    </row>
    <row r="6485" spans="1:9" x14ac:dyDescent="0.25">
      <c r="A6485" t="s">
        <v>258</v>
      </c>
      <c r="B6485" s="12" t="s">
        <v>140</v>
      </c>
      <c r="C6485" s="13" t="s">
        <v>79</v>
      </c>
      <c r="D6485" s="14">
        <v>45348.038194444453</v>
      </c>
      <c r="E6485" s="14">
        <v>45348.053472222222</v>
      </c>
      <c r="F6485" s="15">
        <v>1.5277777777777781E-2</v>
      </c>
      <c r="G6485" s="15">
        <v>1.2965277777777779</v>
      </c>
      <c r="H6485" s="13" t="s">
        <v>2858</v>
      </c>
      <c r="I6485" s="13">
        <v>313.9484333333333</v>
      </c>
    </row>
    <row r="6486" spans="1:9" x14ac:dyDescent="0.25">
      <c r="A6486" t="s">
        <v>3180</v>
      </c>
      <c r="B6486" s="9" t="s">
        <v>158</v>
      </c>
      <c r="C6486" s="8" t="s">
        <v>26</v>
      </c>
      <c r="D6486" s="10">
        <v>45468.895138888889</v>
      </c>
      <c r="E6486" s="10">
        <v>45468.910416666673</v>
      </c>
      <c r="F6486" s="11">
        <v>1.5277777777777781E-2</v>
      </c>
      <c r="G6486" s="11"/>
      <c r="H6486" s="8" t="s">
        <v>3096</v>
      </c>
      <c r="I6486" s="8">
        <v>313.9484333333333</v>
      </c>
    </row>
    <row r="6487" spans="1:9" x14ac:dyDescent="0.25">
      <c r="A6487" t="s">
        <v>428</v>
      </c>
      <c r="B6487" s="12" t="s">
        <v>91</v>
      </c>
      <c r="C6487" s="13" t="s">
        <v>12</v>
      </c>
      <c r="D6487" s="14">
        <v>45361.818749999999</v>
      </c>
      <c r="E6487" s="14">
        <v>45361.834027777782</v>
      </c>
      <c r="F6487" s="15">
        <v>1.5277777777777781E-2</v>
      </c>
      <c r="G6487" s="15">
        <v>0.87569444444444444</v>
      </c>
      <c r="H6487" s="13" t="s">
        <v>3096</v>
      </c>
      <c r="I6487" s="13">
        <v>313.9484333333333</v>
      </c>
    </row>
    <row r="6488" spans="1:9" x14ac:dyDescent="0.25">
      <c r="A6488" t="s">
        <v>3357</v>
      </c>
      <c r="B6488" s="9" t="s">
        <v>376</v>
      </c>
      <c r="C6488" s="8" t="s">
        <v>955</v>
      </c>
      <c r="D6488" s="10">
        <v>45522.009722222218</v>
      </c>
      <c r="E6488" s="10">
        <v>45522.025000000001</v>
      </c>
      <c r="F6488" s="11">
        <v>1.5277777777777781E-2</v>
      </c>
      <c r="G6488" s="11">
        <v>0.63263888888888886</v>
      </c>
      <c r="H6488" s="8" t="s">
        <v>3277</v>
      </c>
      <c r="I6488" s="8">
        <v>313.9484333333333</v>
      </c>
    </row>
    <row r="6489" spans="1:9" x14ac:dyDescent="0.25">
      <c r="A6489" t="s">
        <v>1637</v>
      </c>
      <c r="B6489" s="12" t="s">
        <v>89</v>
      </c>
      <c r="C6489" s="13" t="s">
        <v>178</v>
      </c>
      <c r="D6489" s="14">
        <v>45495.522916666669</v>
      </c>
      <c r="E6489" s="14">
        <v>45495.538194444453</v>
      </c>
      <c r="F6489" s="15">
        <v>1.5277777777777781E-2</v>
      </c>
      <c r="G6489" s="15">
        <v>5.2777777777777778E-2</v>
      </c>
      <c r="H6489" s="13" t="s">
        <v>3277</v>
      </c>
      <c r="I6489" s="13">
        <v>313.9484333333333</v>
      </c>
    </row>
    <row r="6490" spans="1:9" x14ac:dyDescent="0.25">
      <c r="A6490" t="s">
        <v>3483</v>
      </c>
      <c r="B6490" s="12" t="s">
        <v>87</v>
      </c>
      <c r="C6490" s="13" t="s">
        <v>3481</v>
      </c>
      <c r="D6490" s="14">
        <v>45323.695138888892</v>
      </c>
      <c r="E6490" s="14">
        <v>45323.710416666669</v>
      </c>
      <c r="F6490" s="15">
        <v>1.5277777777777781E-2</v>
      </c>
      <c r="G6490" s="15"/>
      <c r="H6490" s="13" t="s">
        <v>3277</v>
      </c>
      <c r="I6490" s="13">
        <v>313.9484333333333</v>
      </c>
    </row>
    <row r="6491" spans="1:9" x14ac:dyDescent="0.25">
      <c r="A6491" t="s">
        <v>3357</v>
      </c>
      <c r="B6491" s="9" t="s">
        <v>376</v>
      </c>
      <c r="C6491" s="8" t="s">
        <v>955</v>
      </c>
      <c r="D6491" s="10">
        <v>45522.009722222218</v>
      </c>
      <c r="E6491" s="10">
        <v>45522.025000000001</v>
      </c>
      <c r="F6491" s="11">
        <v>1.5277777777777781E-2</v>
      </c>
      <c r="G6491" s="11">
        <v>0.63263888888888886</v>
      </c>
      <c r="H6491" s="8" t="s">
        <v>3484</v>
      </c>
      <c r="I6491" s="8">
        <v>313.9484333333333</v>
      </c>
    </row>
    <row r="6492" spans="1:9" x14ac:dyDescent="0.25">
      <c r="A6492" t="s">
        <v>1637</v>
      </c>
      <c r="B6492" s="12" t="s">
        <v>89</v>
      </c>
      <c r="C6492" s="13" t="s">
        <v>178</v>
      </c>
      <c r="D6492" s="14">
        <v>45495.522916666669</v>
      </c>
      <c r="E6492" s="14">
        <v>45495.538194444453</v>
      </c>
      <c r="F6492" s="15">
        <v>1.5277777777777781E-2</v>
      </c>
      <c r="G6492" s="15">
        <v>5.2777777777777778E-2</v>
      </c>
      <c r="H6492" s="13" t="s">
        <v>3484</v>
      </c>
      <c r="I6492" s="13">
        <v>313.9484333333333</v>
      </c>
    </row>
    <row r="6493" spans="1:9" x14ac:dyDescent="0.25">
      <c r="A6493" t="s">
        <v>3483</v>
      </c>
      <c r="B6493" s="12" t="s">
        <v>87</v>
      </c>
      <c r="C6493" s="13" t="s">
        <v>3481</v>
      </c>
      <c r="D6493" s="14">
        <v>45323.695138888892</v>
      </c>
      <c r="E6493" s="14">
        <v>45323.710416666669</v>
      </c>
      <c r="F6493" s="15">
        <v>1.5277777777777781E-2</v>
      </c>
      <c r="G6493" s="15"/>
      <c r="H6493" s="13" t="s">
        <v>3484</v>
      </c>
      <c r="I6493" s="13">
        <v>313.9484333333333</v>
      </c>
    </row>
    <row r="6494" spans="1:9" x14ac:dyDescent="0.25">
      <c r="A6494" t="s">
        <v>3482</v>
      </c>
      <c r="B6494" s="12" t="s">
        <v>3481</v>
      </c>
      <c r="C6494" s="13" t="s">
        <v>87</v>
      </c>
      <c r="D6494" s="14">
        <v>45344.681250000001</v>
      </c>
      <c r="E6494" s="14">
        <v>45344.696527777778</v>
      </c>
      <c r="F6494" s="15">
        <v>1.5277777777777781E-2</v>
      </c>
      <c r="G6494" s="15">
        <v>1.1715277777777779</v>
      </c>
      <c r="H6494" s="13" t="s">
        <v>3485</v>
      </c>
      <c r="I6494" s="13">
        <v>313.9484333333333</v>
      </c>
    </row>
    <row r="6495" spans="1:9" x14ac:dyDescent="0.25">
      <c r="A6495" t="s">
        <v>721</v>
      </c>
      <c r="B6495" s="9" t="s">
        <v>232</v>
      </c>
      <c r="C6495" s="8" t="s">
        <v>18</v>
      </c>
      <c r="D6495" s="10">
        <v>45639.640277777777</v>
      </c>
      <c r="E6495" s="10">
        <v>45639.655555555553</v>
      </c>
      <c r="F6495" s="11">
        <v>1.5277777777777781E-2</v>
      </c>
      <c r="G6495" s="11">
        <v>9.0277777777777776E-2</v>
      </c>
      <c r="H6495" s="8" t="s">
        <v>3703</v>
      </c>
      <c r="I6495" s="8">
        <v>313.9484333333333</v>
      </c>
    </row>
    <row r="6496" spans="1:9" x14ac:dyDescent="0.25">
      <c r="A6496" t="s">
        <v>2709</v>
      </c>
      <c r="B6496" s="9" t="s">
        <v>2708</v>
      </c>
      <c r="C6496" s="8" t="s">
        <v>240</v>
      </c>
      <c r="D6496" s="10">
        <v>45576.720833333333</v>
      </c>
      <c r="E6496" s="10">
        <v>45576.736111111109</v>
      </c>
      <c r="F6496" s="11">
        <v>1.5277777777777781E-2</v>
      </c>
      <c r="G6496" s="11">
        <v>4.1861111111111109</v>
      </c>
      <c r="H6496" s="8" t="s">
        <v>3703</v>
      </c>
      <c r="I6496" s="8">
        <v>313.9484333333333</v>
      </c>
    </row>
    <row r="6497" spans="1:9" x14ac:dyDescent="0.25">
      <c r="A6497" t="s">
        <v>576</v>
      </c>
      <c r="B6497" s="12" t="s">
        <v>18</v>
      </c>
      <c r="C6497" s="13" t="s">
        <v>89</v>
      </c>
      <c r="D6497" s="14">
        <v>45419.873611111107</v>
      </c>
      <c r="E6497" s="14">
        <v>45419.888888888891</v>
      </c>
      <c r="F6497" s="15">
        <v>1.5277777777777781E-2</v>
      </c>
      <c r="G6497" s="15">
        <v>0.7104166666666667</v>
      </c>
      <c r="H6497" s="13" t="s">
        <v>3703</v>
      </c>
      <c r="I6497" s="13">
        <v>313.9484333333333</v>
      </c>
    </row>
    <row r="6498" spans="1:9" x14ac:dyDescent="0.25">
      <c r="A6498" t="s">
        <v>389</v>
      </c>
      <c r="B6498" s="12" t="s">
        <v>12</v>
      </c>
      <c r="C6498" s="13" t="s">
        <v>246</v>
      </c>
      <c r="D6498" s="14">
        <v>45395.645138888889</v>
      </c>
      <c r="E6498" s="14">
        <v>45395.660416666673</v>
      </c>
      <c r="F6498" s="15">
        <v>1.5277777777777781E-2</v>
      </c>
      <c r="G6498" s="15"/>
      <c r="H6498" s="13" t="s">
        <v>3703</v>
      </c>
      <c r="I6498" s="13">
        <v>313.9484333333333</v>
      </c>
    </row>
    <row r="6499" spans="1:9" x14ac:dyDescent="0.25">
      <c r="A6499" t="s">
        <v>3903</v>
      </c>
      <c r="B6499" s="9" t="s">
        <v>570</v>
      </c>
      <c r="C6499" s="8" t="s">
        <v>406</v>
      </c>
      <c r="D6499" s="10">
        <v>45371.885416666657</v>
      </c>
      <c r="E6499" s="10">
        <v>45371.900694444441</v>
      </c>
      <c r="F6499" s="11">
        <v>1.5277777777777781E-2</v>
      </c>
      <c r="G6499" s="11">
        <v>0.78819444444444442</v>
      </c>
      <c r="H6499" s="8" t="s">
        <v>3703</v>
      </c>
      <c r="I6499" s="8">
        <v>313.9484333333333</v>
      </c>
    </row>
    <row r="6500" spans="1:9" x14ac:dyDescent="0.25">
      <c r="A6500" t="s">
        <v>142</v>
      </c>
      <c r="B6500" s="12" t="s">
        <v>79</v>
      </c>
      <c r="C6500" s="13" t="s">
        <v>140</v>
      </c>
      <c r="D6500" s="14">
        <v>45498.749305555553</v>
      </c>
      <c r="E6500" s="14">
        <v>45498.76458333333</v>
      </c>
      <c r="F6500" s="15">
        <v>1.5277777777777781E-2</v>
      </c>
      <c r="G6500" s="15">
        <v>8.0555555555555561E-2</v>
      </c>
      <c r="H6500" s="13" t="s">
        <v>3918</v>
      </c>
      <c r="I6500" s="13">
        <v>313.9484333333333</v>
      </c>
    </row>
    <row r="6501" spans="1:9" x14ac:dyDescent="0.25">
      <c r="A6501" t="s">
        <v>4083</v>
      </c>
      <c r="B6501" s="12" t="s">
        <v>143</v>
      </c>
      <c r="C6501" s="13" t="s">
        <v>158</v>
      </c>
      <c r="D6501" s="14">
        <v>45338.817361111112</v>
      </c>
      <c r="E6501" s="14">
        <v>45338.832638888889</v>
      </c>
      <c r="F6501" s="15">
        <v>1.5277777777777781E-2</v>
      </c>
      <c r="G6501" s="15">
        <v>4.9305555555555547E-2</v>
      </c>
      <c r="H6501" s="13" t="s">
        <v>3918</v>
      </c>
      <c r="I6501" s="13">
        <v>313.9484333333333</v>
      </c>
    </row>
    <row r="6502" spans="1:9" x14ac:dyDescent="0.25">
      <c r="A6502" t="s">
        <v>4238</v>
      </c>
      <c r="B6502" s="9" t="s">
        <v>660</v>
      </c>
      <c r="C6502" s="8" t="s">
        <v>2804</v>
      </c>
      <c r="D6502" s="10">
        <v>45387.872916666667</v>
      </c>
      <c r="E6502" s="10">
        <v>45387.888194444437</v>
      </c>
      <c r="F6502" s="11">
        <v>1.5277777777777781E-2</v>
      </c>
      <c r="G6502" s="11">
        <v>1.79375</v>
      </c>
      <c r="H6502" s="8" t="s">
        <v>4100</v>
      </c>
      <c r="I6502" s="8">
        <v>313.9484333333333</v>
      </c>
    </row>
    <row r="6503" spans="1:9" x14ac:dyDescent="0.25">
      <c r="A6503" t="s">
        <v>576</v>
      </c>
      <c r="B6503" s="9" t="s">
        <v>18</v>
      </c>
      <c r="C6503" s="8" t="s">
        <v>89</v>
      </c>
      <c r="D6503" s="10">
        <v>45361.61041666667</v>
      </c>
      <c r="E6503" s="10">
        <v>45361.625694444447</v>
      </c>
      <c r="F6503" s="11">
        <v>1.5277777777777781E-2</v>
      </c>
      <c r="G6503" s="11">
        <v>5.6250000000000001E-2</v>
      </c>
      <c r="H6503" s="8" t="s">
        <v>4288</v>
      </c>
      <c r="I6503" s="8">
        <v>313.9484333333333</v>
      </c>
    </row>
    <row r="6504" spans="1:9" x14ac:dyDescent="0.25">
      <c r="A6504" t="s">
        <v>682</v>
      </c>
      <c r="B6504" s="9" t="s">
        <v>89</v>
      </c>
      <c r="C6504" s="8" t="s">
        <v>441</v>
      </c>
      <c r="D6504" s="10">
        <v>45509.720138888893</v>
      </c>
      <c r="E6504" s="10">
        <v>45509.73541666667</v>
      </c>
      <c r="F6504" s="11">
        <v>1.5277777777777781E-2</v>
      </c>
      <c r="G6504" s="11">
        <v>0.85833333333333328</v>
      </c>
      <c r="H6504" s="8" t="s">
        <v>4485</v>
      </c>
      <c r="I6504" s="8">
        <v>313.9484333333333</v>
      </c>
    </row>
    <row r="6505" spans="1:9" x14ac:dyDescent="0.25">
      <c r="A6505" t="s">
        <v>602</v>
      </c>
      <c r="B6505" s="12" t="s">
        <v>219</v>
      </c>
      <c r="C6505" s="13" t="s">
        <v>89</v>
      </c>
      <c r="D6505" s="14">
        <v>45506.869444444441</v>
      </c>
      <c r="E6505" s="14">
        <v>45506.884722222218</v>
      </c>
      <c r="F6505" s="15">
        <v>1.5277777777777781E-2</v>
      </c>
      <c r="G6505" s="15">
        <v>7.7777777777777779E-2</v>
      </c>
      <c r="H6505" s="13" t="s">
        <v>4485</v>
      </c>
      <c r="I6505" s="13">
        <v>313.9484333333333</v>
      </c>
    </row>
    <row r="6506" spans="1:9" x14ac:dyDescent="0.25">
      <c r="A6506" t="s">
        <v>4575</v>
      </c>
      <c r="B6506" s="9" t="s">
        <v>162</v>
      </c>
      <c r="C6506" s="8" t="s">
        <v>775</v>
      </c>
      <c r="D6506" s="10">
        <v>45446.654861111107</v>
      </c>
      <c r="E6506" s="10">
        <v>45446.670138888891</v>
      </c>
      <c r="F6506" s="11">
        <v>1.5277777777777781E-2</v>
      </c>
      <c r="G6506" s="11">
        <v>0.78749999999999998</v>
      </c>
      <c r="H6506" s="8" t="s">
        <v>4485</v>
      </c>
      <c r="I6506" s="8">
        <v>313.9484333333333</v>
      </c>
    </row>
    <row r="6507" spans="1:9" x14ac:dyDescent="0.25">
      <c r="A6507" t="s">
        <v>4616</v>
      </c>
      <c r="B6507" s="9" t="s">
        <v>943</v>
      </c>
      <c r="C6507" s="8" t="s">
        <v>287</v>
      </c>
      <c r="D6507" s="10">
        <v>45382.833333333343</v>
      </c>
      <c r="E6507" s="10">
        <v>45382.848611111112</v>
      </c>
      <c r="F6507" s="11">
        <v>1.5277777777777781E-2</v>
      </c>
      <c r="G6507" s="11">
        <v>0.8125</v>
      </c>
      <c r="H6507" s="8" t="s">
        <v>4485</v>
      </c>
      <c r="I6507" s="8">
        <v>313.9484333333333</v>
      </c>
    </row>
    <row r="6508" spans="1:9" x14ac:dyDescent="0.25">
      <c r="A6508" t="s">
        <v>4764</v>
      </c>
      <c r="B6508" s="12" t="s">
        <v>175</v>
      </c>
      <c r="C6508" s="13" t="s">
        <v>8</v>
      </c>
      <c r="D6508" s="14">
        <v>45396.888194444437</v>
      </c>
      <c r="E6508" s="14">
        <v>45396.90347222222</v>
      </c>
      <c r="F6508" s="15">
        <v>1.5277777777777781E-2</v>
      </c>
      <c r="G6508" s="15">
        <v>8.1944444444444445E-2</v>
      </c>
      <c r="H6508" s="13" t="s">
        <v>4654</v>
      </c>
      <c r="I6508" s="13">
        <v>313.9484333333333</v>
      </c>
    </row>
    <row r="6509" spans="1:9" x14ac:dyDescent="0.25">
      <c r="A6509" t="s">
        <v>4779</v>
      </c>
      <c r="B6509" s="9" t="s">
        <v>1567</v>
      </c>
      <c r="C6509" s="8" t="s">
        <v>416</v>
      </c>
      <c r="D6509" s="10">
        <v>45682.309027777781</v>
      </c>
      <c r="E6509" s="10">
        <v>45682.324305555558</v>
      </c>
      <c r="F6509" s="11">
        <v>1.5277777777777781E-2</v>
      </c>
      <c r="G6509" s="11">
        <v>0.1138888888888889</v>
      </c>
      <c r="H6509" s="8" t="s">
        <v>4776</v>
      </c>
      <c r="I6509" s="8">
        <v>313.9484333333333</v>
      </c>
    </row>
    <row r="6510" spans="1:9" x14ac:dyDescent="0.25">
      <c r="A6510" t="s">
        <v>576</v>
      </c>
      <c r="B6510" s="12" t="s">
        <v>18</v>
      </c>
      <c r="C6510" s="13" t="s">
        <v>89</v>
      </c>
      <c r="D6510" s="14">
        <v>45458.555555555547</v>
      </c>
      <c r="E6510" s="14">
        <v>45458.570833333331</v>
      </c>
      <c r="F6510" s="15">
        <v>1.5277777777777781E-2</v>
      </c>
      <c r="G6510" s="15">
        <v>0.43541666666666667</v>
      </c>
      <c r="H6510" s="13" t="s">
        <v>4776</v>
      </c>
      <c r="I6510" s="13">
        <v>313.9484333333333</v>
      </c>
    </row>
    <row r="6511" spans="1:9" x14ac:dyDescent="0.25">
      <c r="A6511" t="s">
        <v>642</v>
      </c>
      <c r="B6511" s="9" t="s">
        <v>89</v>
      </c>
      <c r="C6511" s="8" t="s">
        <v>18</v>
      </c>
      <c r="D6511" s="10">
        <v>45353.645833333343</v>
      </c>
      <c r="E6511" s="10">
        <v>45353.661111111112</v>
      </c>
      <c r="F6511" s="11">
        <v>1.5277777777777781E-2</v>
      </c>
      <c r="G6511" s="11">
        <v>0.4826388888888889</v>
      </c>
      <c r="H6511" s="8" t="s">
        <v>4776</v>
      </c>
      <c r="I6511" s="8">
        <v>313.9484333333333</v>
      </c>
    </row>
    <row r="6512" spans="1:9" x14ac:dyDescent="0.25">
      <c r="A6512" t="s">
        <v>78</v>
      </c>
      <c r="B6512" s="9" t="s">
        <v>77</v>
      </c>
      <c r="C6512" s="8" t="s">
        <v>75</v>
      </c>
      <c r="D6512" s="10">
        <v>45648.84375</v>
      </c>
      <c r="E6512" s="10">
        <v>45648.85833333333</v>
      </c>
      <c r="F6512" s="11">
        <v>1.458333333333333E-2</v>
      </c>
      <c r="G6512" s="11">
        <v>3.8187500000000001</v>
      </c>
      <c r="H6512" s="8" t="s">
        <v>11</v>
      </c>
      <c r="I6512" s="8">
        <v>299.67804999999998</v>
      </c>
    </row>
    <row r="6513" spans="1:9" x14ac:dyDescent="0.25">
      <c r="A6513" t="s">
        <v>142</v>
      </c>
      <c r="B6513" s="12" t="s">
        <v>79</v>
      </c>
      <c r="C6513" s="13" t="s">
        <v>140</v>
      </c>
      <c r="D6513" s="14">
        <v>45585.820833333331</v>
      </c>
      <c r="E6513" s="14">
        <v>45585.835416666669</v>
      </c>
      <c r="F6513" s="15">
        <v>1.458333333333333E-2</v>
      </c>
      <c r="G6513" s="15">
        <v>7.6388888888888895E-2</v>
      </c>
      <c r="H6513" s="13" t="s">
        <v>11</v>
      </c>
      <c r="I6513" s="13">
        <v>299.67804999999998</v>
      </c>
    </row>
    <row r="6514" spans="1:9" x14ac:dyDescent="0.25">
      <c r="A6514" t="s">
        <v>315</v>
      </c>
      <c r="B6514" s="9" t="s">
        <v>246</v>
      </c>
      <c r="C6514" s="8" t="s">
        <v>12</v>
      </c>
      <c r="D6514" s="10">
        <v>45609.791666666657</v>
      </c>
      <c r="E6514" s="10">
        <v>45609.806250000001</v>
      </c>
      <c r="F6514" s="11">
        <v>1.458333333333333E-2</v>
      </c>
      <c r="G6514" s="11"/>
      <c r="H6514" s="8" t="s">
        <v>418</v>
      </c>
      <c r="I6514" s="8">
        <v>299.67804999999998</v>
      </c>
    </row>
    <row r="6515" spans="1:9" x14ac:dyDescent="0.25">
      <c r="A6515" t="s">
        <v>529</v>
      </c>
      <c r="B6515" s="12" t="s">
        <v>206</v>
      </c>
      <c r="C6515" s="13" t="s">
        <v>527</v>
      </c>
      <c r="D6515" s="14">
        <v>45579.519444444442</v>
      </c>
      <c r="E6515" s="14">
        <v>45579.53402777778</v>
      </c>
      <c r="F6515" s="15">
        <v>1.458333333333333E-2</v>
      </c>
      <c r="G6515" s="15">
        <v>6.1805555555555558E-2</v>
      </c>
      <c r="H6515" s="13" t="s">
        <v>418</v>
      </c>
      <c r="I6515" s="13">
        <v>299.67804999999998</v>
      </c>
    </row>
    <row r="6516" spans="1:9" x14ac:dyDescent="0.25">
      <c r="A6516" t="s">
        <v>673</v>
      </c>
      <c r="B6516" s="9" t="s">
        <v>672</v>
      </c>
      <c r="C6516" s="8" t="s">
        <v>664</v>
      </c>
      <c r="D6516" s="10">
        <v>45410.614583333343</v>
      </c>
      <c r="E6516" s="10">
        <v>45410.629166666673</v>
      </c>
      <c r="F6516" s="11">
        <v>1.458333333333333E-2</v>
      </c>
      <c r="G6516" s="11">
        <v>6.1805555555555558E-2</v>
      </c>
      <c r="H6516" s="8" t="s">
        <v>418</v>
      </c>
      <c r="I6516" s="8">
        <v>299.67804999999998</v>
      </c>
    </row>
    <row r="6517" spans="1:9" x14ac:dyDescent="0.25">
      <c r="A6517" t="s">
        <v>682</v>
      </c>
      <c r="B6517" s="12" t="s">
        <v>89</v>
      </c>
      <c r="C6517" s="13" t="s">
        <v>441</v>
      </c>
      <c r="D6517" s="14">
        <v>45405.74722222222</v>
      </c>
      <c r="E6517" s="14">
        <v>45405.761805555558</v>
      </c>
      <c r="F6517" s="15">
        <v>1.458333333333333E-2</v>
      </c>
      <c r="G6517" s="15">
        <v>0.86458333333333337</v>
      </c>
      <c r="H6517" s="13" t="s">
        <v>418</v>
      </c>
      <c r="I6517" s="13">
        <v>299.67804999999998</v>
      </c>
    </row>
    <row r="6518" spans="1:9" x14ac:dyDescent="0.25">
      <c r="A6518" t="s">
        <v>697</v>
      </c>
      <c r="B6518" s="9" t="s">
        <v>696</v>
      </c>
      <c r="C6518" s="8" t="s">
        <v>12</v>
      </c>
      <c r="D6518" s="10">
        <v>45396.897916666669</v>
      </c>
      <c r="E6518" s="10">
        <v>45396.912499999999</v>
      </c>
      <c r="F6518" s="11">
        <v>1.458333333333333E-2</v>
      </c>
      <c r="G6518" s="11">
        <v>0.70833333333333337</v>
      </c>
      <c r="H6518" s="8" t="s">
        <v>418</v>
      </c>
      <c r="I6518" s="8">
        <v>299.67804999999998</v>
      </c>
    </row>
    <row r="6519" spans="1:9" x14ac:dyDescent="0.25">
      <c r="A6519" t="s">
        <v>389</v>
      </c>
      <c r="B6519" s="12" t="s">
        <v>12</v>
      </c>
      <c r="C6519" s="13" t="s">
        <v>246</v>
      </c>
      <c r="D6519" s="14">
        <v>45665.8125</v>
      </c>
      <c r="E6519" s="14">
        <v>45665.82708333333</v>
      </c>
      <c r="F6519" s="15">
        <v>1.458333333333333E-2</v>
      </c>
      <c r="G6519" s="15">
        <v>1.947916666666667</v>
      </c>
      <c r="H6519" s="13" t="s">
        <v>791</v>
      </c>
      <c r="I6519" s="13">
        <v>299.67804999999998</v>
      </c>
    </row>
    <row r="6520" spans="1:9" x14ac:dyDescent="0.25">
      <c r="A6520" t="s">
        <v>883</v>
      </c>
      <c r="B6520" s="12" t="s">
        <v>570</v>
      </c>
      <c r="C6520" s="13" t="s">
        <v>881</v>
      </c>
      <c r="D6520" s="14">
        <v>45555.968055555553</v>
      </c>
      <c r="E6520" s="14">
        <v>45555.982638888891</v>
      </c>
      <c r="F6520" s="15">
        <v>1.458333333333333E-2</v>
      </c>
      <c r="G6520" s="15">
        <v>0.81388888888888888</v>
      </c>
      <c r="H6520" s="13" t="s">
        <v>791</v>
      </c>
      <c r="I6520" s="13">
        <v>299.67804999999998</v>
      </c>
    </row>
    <row r="6521" spans="1:9" x14ac:dyDescent="0.25">
      <c r="A6521" t="s">
        <v>935</v>
      </c>
      <c r="B6521" s="9" t="s">
        <v>37</v>
      </c>
      <c r="C6521" s="8" t="s">
        <v>143</v>
      </c>
      <c r="D6521" s="10">
        <v>45484.702777777777</v>
      </c>
      <c r="E6521" s="10">
        <v>45484.717361111107</v>
      </c>
      <c r="F6521" s="11">
        <v>1.458333333333333E-2</v>
      </c>
      <c r="G6521" s="11">
        <v>0.2590277777777778</v>
      </c>
      <c r="H6521" s="8" t="s">
        <v>791</v>
      </c>
      <c r="I6521" s="8">
        <v>299.67804999999998</v>
      </c>
    </row>
    <row r="6522" spans="1:9" x14ac:dyDescent="0.25">
      <c r="A6522" t="s">
        <v>576</v>
      </c>
      <c r="B6522" s="12" t="s">
        <v>18</v>
      </c>
      <c r="C6522" s="13" t="s">
        <v>89</v>
      </c>
      <c r="D6522" s="14">
        <v>45364.814583333333</v>
      </c>
      <c r="E6522" s="14">
        <v>45364.82916666667</v>
      </c>
      <c r="F6522" s="15">
        <v>1.458333333333333E-2</v>
      </c>
      <c r="G6522" s="15">
        <v>4.5138888888888888E-2</v>
      </c>
      <c r="H6522" s="13" t="s">
        <v>791</v>
      </c>
      <c r="I6522" s="13">
        <v>299.67804999999998</v>
      </c>
    </row>
    <row r="6523" spans="1:9" x14ac:dyDescent="0.25">
      <c r="A6523" t="s">
        <v>78</v>
      </c>
      <c r="B6523" s="9" t="s">
        <v>77</v>
      </c>
      <c r="C6523" s="8" t="s">
        <v>75</v>
      </c>
      <c r="D6523" s="10">
        <v>45347.968055555553</v>
      </c>
      <c r="E6523" s="10">
        <v>45347.982638888891</v>
      </c>
      <c r="F6523" s="11">
        <v>1.458333333333333E-2</v>
      </c>
      <c r="G6523" s="11">
        <v>6.7861111111111114</v>
      </c>
      <c r="H6523" s="8" t="s">
        <v>791</v>
      </c>
      <c r="I6523" s="8">
        <v>299.67804999999998</v>
      </c>
    </row>
    <row r="6524" spans="1:9" x14ac:dyDescent="0.25">
      <c r="A6524" t="s">
        <v>1068</v>
      </c>
      <c r="B6524" s="12" t="s">
        <v>1067</v>
      </c>
      <c r="C6524" s="13" t="s">
        <v>376</v>
      </c>
      <c r="D6524" s="14">
        <v>45345.966666666667</v>
      </c>
      <c r="E6524" s="14">
        <v>45345.981249999997</v>
      </c>
      <c r="F6524" s="15">
        <v>1.458333333333333E-2</v>
      </c>
      <c r="G6524" s="15"/>
      <c r="H6524" s="13" t="s">
        <v>791</v>
      </c>
      <c r="I6524" s="13">
        <v>299.67804999999998</v>
      </c>
    </row>
    <row r="6525" spans="1:9" x14ac:dyDescent="0.25">
      <c r="A6525" t="s">
        <v>1071</v>
      </c>
      <c r="B6525" s="12" t="s">
        <v>1070</v>
      </c>
      <c r="C6525" s="13" t="s">
        <v>12</v>
      </c>
      <c r="D6525" s="14">
        <v>45332.876388888893</v>
      </c>
      <c r="E6525" s="14">
        <v>45332.890972222223</v>
      </c>
      <c r="F6525" s="15">
        <v>1.458333333333333E-2</v>
      </c>
      <c r="G6525" s="15"/>
      <c r="H6525" s="13" t="s">
        <v>791</v>
      </c>
      <c r="I6525" s="13">
        <v>299.67804999999998</v>
      </c>
    </row>
    <row r="6526" spans="1:9" x14ac:dyDescent="0.25">
      <c r="A6526" t="s">
        <v>389</v>
      </c>
      <c r="B6526" s="12" t="s">
        <v>12</v>
      </c>
      <c r="C6526" s="13" t="s">
        <v>246</v>
      </c>
      <c r="D6526" s="14">
        <v>45322.543055555558</v>
      </c>
      <c r="E6526" s="14">
        <v>45322.557638888888</v>
      </c>
      <c r="F6526" s="15">
        <v>1.458333333333333E-2</v>
      </c>
      <c r="G6526" s="15">
        <v>0.21736111111111109</v>
      </c>
      <c r="H6526" s="13" t="s">
        <v>791</v>
      </c>
      <c r="I6526" s="13">
        <v>299.67804999999998</v>
      </c>
    </row>
    <row r="6527" spans="1:9" x14ac:dyDescent="0.25">
      <c r="A6527" t="s">
        <v>293</v>
      </c>
      <c r="B6527" s="9" t="s">
        <v>35</v>
      </c>
      <c r="C6527" s="8" t="s">
        <v>35</v>
      </c>
      <c r="D6527" s="10">
        <v>45558.664583333331</v>
      </c>
      <c r="E6527" s="10">
        <v>45558.679166666669</v>
      </c>
      <c r="F6527" s="11">
        <v>1.458333333333333E-2</v>
      </c>
      <c r="G6527" s="11">
        <v>3.129861111111111</v>
      </c>
      <c r="H6527" s="8" t="s">
        <v>1085</v>
      </c>
      <c r="I6527" s="8">
        <v>299.67804999999998</v>
      </c>
    </row>
    <row r="6528" spans="1:9" x14ac:dyDescent="0.25">
      <c r="A6528" t="s">
        <v>602</v>
      </c>
      <c r="B6528" s="12" t="s">
        <v>219</v>
      </c>
      <c r="C6528" s="13" t="s">
        <v>89</v>
      </c>
      <c r="D6528" s="14">
        <v>45499.837500000001</v>
      </c>
      <c r="E6528" s="14">
        <v>45499.852083333331</v>
      </c>
      <c r="F6528" s="15">
        <v>1.458333333333333E-2</v>
      </c>
      <c r="G6528" s="15">
        <v>1.6576388888888891</v>
      </c>
      <c r="H6528" s="13" t="s">
        <v>1085</v>
      </c>
      <c r="I6528" s="13">
        <v>299.67804999999998</v>
      </c>
    </row>
    <row r="6529" spans="1:9" x14ac:dyDescent="0.25">
      <c r="A6529" t="s">
        <v>1171</v>
      </c>
      <c r="B6529" s="9" t="s">
        <v>460</v>
      </c>
      <c r="C6529" s="8" t="s">
        <v>89</v>
      </c>
      <c r="D6529" s="10">
        <v>45384.71875</v>
      </c>
      <c r="E6529" s="10">
        <v>45384.73333333333</v>
      </c>
      <c r="F6529" s="11">
        <v>1.458333333333333E-2</v>
      </c>
      <c r="G6529" s="11">
        <v>0.1388888888888889</v>
      </c>
      <c r="H6529" s="8" t="s">
        <v>1085</v>
      </c>
      <c r="I6529" s="8">
        <v>299.67804999999998</v>
      </c>
    </row>
    <row r="6530" spans="1:9" x14ac:dyDescent="0.25">
      <c r="A6530" t="s">
        <v>315</v>
      </c>
      <c r="B6530" s="9" t="s">
        <v>246</v>
      </c>
      <c r="C6530" s="8" t="s">
        <v>12</v>
      </c>
      <c r="D6530" s="10">
        <v>45383.947916666657</v>
      </c>
      <c r="E6530" s="10">
        <v>45383.962500000001</v>
      </c>
      <c r="F6530" s="11">
        <v>1.458333333333333E-2</v>
      </c>
      <c r="G6530" s="11">
        <v>0.62291666666666667</v>
      </c>
      <c r="H6530" s="8" t="s">
        <v>1085</v>
      </c>
      <c r="I6530" s="8">
        <v>299.67804999999998</v>
      </c>
    </row>
    <row r="6531" spans="1:9" x14ac:dyDescent="0.25">
      <c r="A6531" t="s">
        <v>389</v>
      </c>
      <c r="B6531" s="9" t="s">
        <v>12</v>
      </c>
      <c r="C6531" s="8" t="s">
        <v>246</v>
      </c>
      <c r="D6531" s="10">
        <v>45344.805555555547</v>
      </c>
      <c r="E6531" s="10">
        <v>45344.820138888892</v>
      </c>
      <c r="F6531" s="11">
        <v>1.458333333333333E-2</v>
      </c>
      <c r="G6531" s="11">
        <v>0.14374999999999999</v>
      </c>
      <c r="H6531" s="8" t="s">
        <v>1085</v>
      </c>
      <c r="I6531" s="8">
        <v>299.67804999999998</v>
      </c>
    </row>
    <row r="6532" spans="1:9" x14ac:dyDescent="0.25">
      <c r="A6532" t="s">
        <v>1309</v>
      </c>
      <c r="B6532" s="9" t="s">
        <v>158</v>
      </c>
      <c r="C6532" s="8" t="s">
        <v>37</v>
      </c>
      <c r="D6532" s="10">
        <v>45330.051388888889</v>
      </c>
      <c r="E6532" s="10">
        <v>45330.065972222219</v>
      </c>
      <c r="F6532" s="11">
        <v>1.458333333333333E-2</v>
      </c>
      <c r="G6532" s="11">
        <v>0.73819444444444449</v>
      </c>
      <c r="H6532" s="8" t="s">
        <v>1085</v>
      </c>
      <c r="I6532" s="8">
        <v>299.67804999999998</v>
      </c>
    </row>
    <row r="6533" spans="1:9" x14ac:dyDescent="0.25">
      <c r="A6533" t="s">
        <v>1331</v>
      </c>
      <c r="B6533" s="12" t="s">
        <v>143</v>
      </c>
      <c r="C6533" s="13" t="s">
        <v>1329</v>
      </c>
      <c r="D6533" s="14">
        <v>45649.895138888889</v>
      </c>
      <c r="E6533" s="14">
        <v>45649.909722222219</v>
      </c>
      <c r="F6533" s="15">
        <v>1.458333333333333E-2</v>
      </c>
      <c r="G6533" s="15">
        <v>1.396527777777778</v>
      </c>
      <c r="H6533" s="13" t="s">
        <v>1314</v>
      </c>
      <c r="I6533" s="13">
        <v>299.67804999999998</v>
      </c>
    </row>
    <row r="6534" spans="1:9" x14ac:dyDescent="0.25">
      <c r="A6534" t="s">
        <v>315</v>
      </c>
      <c r="B6534" s="12" t="s">
        <v>246</v>
      </c>
      <c r="C6534" s="13" t="s">
        <v>12</v>
      </c>
      <c r="D6534" s="14">
        <v>45581.597222222219</v>
      </c>
      <c r="E6534" s="14">
        <v>45581.611805555563</v>
      </c>
      <c r="F6534" s="15">
        <v>1.458333333333333E-2</v>
      </c>
      <c r="G6534" s="15">
        <v>1.838194444444444</v>
      </c>
      <c r="H6534" s="13" t="s">
        <v>1314</v>
      </c>
      <c r="I6534" s="13">
        <v>299.67804999999998</v>
      </c>
    </row>
    <row r="6535" spans="1:9" x14ac:dyDescent="0.25">
      <c r="A6535" t="s">
        <v>1449</v>
      </c>
      <c r="B6535" s="12" t="s">
        <v>186</v>
      </c>
      <c r="C6535" s="13" t="s">
        <v>318</v>
      </c>
      <c r="D6535" s="14">
        <v>45467.276388888888</v>
      </c>
      <c r="E6535" s="14">
        <v>45467.290972222218</v>
      </c>
      <c r="F6535" s="15">
        <v>1.458333333333333E-2</v>
      </c>
      <c r="G6535" s="15">
        <v>6.6666666666666666E-2</v>
      </c>
      <c r="H6535" s="13" t="s">
        <v>1314</v>
      </c>
      <c r="I6535" s="13">
        <v>299.67804999999998</v>
      </c>
    </row>
    <row r="6536" spans="1:9" x14ac:dyDescent="0.25">
      <c r="A6536" t="s">
        <v>1522</v>
      </c>
      <c r="B6536" s="12" t="s">
        <v>125</v>
      </c>
      <c r="C6536" s="13" t="s">
        <v>1520</v>
      </c>
      <c r="D6536" s="14">
        <v>45358.77847222222</v>
      </c>
      <c r="E6536" s="14">
        <v>45358.793055555558</v>
      </c>
      <c r="F6536" s="15">
        <v>1.458333333333333E-2</v>
      </c>
      <c r="G6536" s="15">
        <v>3.5416666666666673E-2</v>
      </c>
      <c r="H6536" s="13" t="s">
        <v>1314</v>
      </c>
      <c r="I6536" s="13">
        <v>299.67804999999998</v>
      </c>
    </row>
    <row r="6537" spans="1:9" x14ac:dyDescent="0.25">
      <c r="A6537" t="s">
        <v>438</v>
      </c>
      <c r="B6537" s="12" t="s">
        <v>242</v>
      </c>
      <c r="C6537" s="13" t="s">
        <v>12</v>
      </c>
      <c r="D6537" s="14">
        <v>45321.909722222219</v>
      </c>
      <c r="E6537" s="14">
        <v>45321.924305555563</v>
      </c>
      <c r="F6537" s="15">
        <v>1.458333333333333E-2</v>
      </c>
      <c r="G6537" s="15">
        <v>0.67986111111111114</v>
      </c>
      <c r="H6537" s="13" t="s">
        <v>1314</v>
      </c>
      <c r="I6537" s="13">
        <v>299.67804999999998</v>
      </c>
    </row>
    <row r="6538" spans="1:9" x14ac:dyDescent="0.25">
      <c r="A6538" t="s">
        <v>1754</v>
      </c>
      <c r="B6538" s="12" t="s">
        <v>316</v>
      </c>
      <c r="C6538" s="13" t="s">
        <v>18</v>
      </c>
      <c r="D6538" s="14">
        <v>45481.822916666657</v>
      </c>
      <c r="E6538" s="14">
        <v>45481.837500000001</v>
      </c>
      <c r="F6538" s="15">
        <v>1.458333333333333E-2</v>
      </c>
      <c r="G6538" s="15">
        <v>1.129861111111111</v>
      </c>
      <c r="H6538" s="13" t="s">
        <v>1566</v>
      </c>
      <c r="I6538" s="13">
        <v>299.67804999999998</v>
      </c>
    </row>
    <row r="6539" spans="1:9" x14ac:dyDescent="0.25">
      <c r="A6539" t="s">
        <v>1754</v>
      </c>
      <c r="B6539" s="9" t="s">
        <v>316</v>
      </c>
      <c r="C6539" s="8" t="s">
        <v>18</v>
      </c>
      <c r="D6539" s="10">
        <v>45470.705555555563</v>
      </c>
      <c r="E6539" s="10">
        <v>45470.720138888893</v>
      </c>
      <c r="F6539" s="11">
        <v>1.458333333333333E-2</v>
      </c>
      <c r="G6539" s="11"/>
      <c r="H6539" s="8" t="s">
        <v>1566</v>
      </c>
      <c r="I6539" s="8">
        <v>299.67804999999998</v>
      </c>
    </row>
    <row r="6540" spans="1:9" x14ac:dyDescent="0.25">
      <c r="A6540" t="s">
        <v>1793</v>
      </c>
      <c r="B6540" s="12" t="s">
        <v>1622</v>
      </c>
      <c r="C6540" s="13" t="s">
        <v>140</v>
      </c>
      <c r="D6540" s="14">
        <v>45428.803472222222</v>
      </c>
      <c r="E6540" s="14">
        <v>45428.818055555559</v>
      </c>
      <c r="F6540" s="15">
        <v>1.458333333333333E-2</v>
      </c>
      <c r="G6540" s="15">
        <v>3.6805555555555557E-2</v>
      </c>
      <c r="H6540" s="13" t="s">
        <v>1566</v>
      </c>
      <c r="I6540" s="13">
        <v>299.67804999999998</v>
      </c>
    </row>
    <row r="6541" spans="1:9" x14ac:dyDescent="0.25">
      <c r="A6541" t="s">
        <v>1818</v>
      </c>
      <c r="B6541" s="9" t="s">
        <v>158</v>
      </c>
      <c r="C6541" s="8" t="s">
        <v>8</v>
      </c>
      <c r="D6541" s="10">
        <v>45407.960416666669</v>
      </c>
      <c r="E6541" s="10">
        <v>45407.974999999999</v>
      </c>
      <c r="F6541" s="11">
        <v>1.458333333333333E-2</v>
      </c>
      <c r="G6541" s="11">
        <v>-0.95208333333333328</v>
      </c>
      <c r="H6541" s="8" t="s">
        <v>1566</v>
      </c>
      <c r="I6541" s="8">
        <v>299.67804999999998</v>
      </c>
    </row>
    <row r="6542" spans="1:9" x14ac:dyDescent="0.25">
      <c r="A6542" t="s">
        <v>1819</v>
      </c>
      <c r="B6542" s="12" t="s">
        <v>156</v>
      </c>
      <c r="C6542" s="13" t="s">
        <v>158</v>
      </c>
      <c r="D6542" s="14">
        <v>45407.902083333327</v>
      </c>
      <c r="E6542" s="14">
        <v>45407.916666666657</v>
      </c>
      <c r="F6542" s="15">
        <v>1.458333333333333E-2</v>
      </c>
      <c r="G6542" s="15">
        <v>4.3749999999999997E-2</v>
      </c>
      <c r="H6542" s="13" t="s">
        <v>1566</v>
      </c>
      <c r="I6542" s="13">
        <v>299.67804999999998</v>
      </c>
    </row>
    <row r="6543" spans="1:9" x14ac:dyDescent="0.25">
      <c r="A6543" t="s">
        <v>1837</v>
      </c>
      <c r="B6543" s="9" t="s">
        <v>158</v>
      </c>
      <c r="C6543" s="8" t="s">
        <v>143</v>
      </c>
      <c r="D6543" s="10">
        <v>45389.964583333327</v>
      </c>
      <c r="E6543" s="10">
        <v>45389.979166666657</v>
      </c>
      <c r="F6543" s="11">
        <v>1.458333333333333E-2</v>
      </c>
      <c r="G6543" s="11">
        <v>0.58819444444444446</v>
      </c>
      <c r="H6543" s="8" t="s">
        <v>1566</v>
      </c>
      <c r="I6543" s="8">
        <v>299.67804999999998</v>
      </c>
    </row>
    <row r="6544" spans="1:9" x14ac:dyDescent="0.25">
      <c r="A6544" t="s">
        <v>1201</v>
      </c>
      <c r="B6544" s="12" t="s">
        <v>18</v>
      </c>
      <c r="C6544" s="13" t="s">
        <v>662</v>
      </c>
      <c r="D6544" s="14">
        <v>45320.521527777782</v>
      </c>
      <c r="E6544" s="14">
        <v>45320.536111111112</v>
      </c>
      <c r="F6544" s="15">
        <v>1.458333333333333E-2</v>
      </c>
      <c r="G6544" s="15">
        <v>9.2361111111111116E-2</v>
      </c>
      <c r="H6544" s="13" t="s">
        <v>1566</v>
      </c>
      <c r="I6544" s="13">
        <v>299.67804999999998</v>
      </c>
    </row>
    <row r="6545" spans="1:9" x14ac:dyDescent="0.25">
      <c r="A6545" t="s">
        <v>1015</v>
      </c>
      <c r="B6545" s="9" t="s">
        <v>75</v>
      </c>
      <c r="C6545" s="8" t="s">
        <v>32</v>
      </c>
      <c r="D6545" s="10">
        <v>45540.851388888892</v>
      </c>
      <c r="E6545" s="10">
        <v>45540.865972222222</v>
      </c>
      <c r="F6545" s="11">
        <v>1.458333333333333E-2</v>
      </c>
      <c r="G6545" s="11">
        <v>0.74930555555555556</v>
      </c>
      <c r="H6545" s="8" t="s">
        <v>1908</v>
      </c>
      <c r="I6545" s="8">
        <v>299.67804999999998</v>
      </c>
    </row>
    <row r="6546" spans="1:9" x14ac:dyDescent="0.25">
      <c r="A6546" t="s">
        <v>2030</v>
      </c>
      <c r="B6546" s="12" t="s">
        <v>62</v>
      </c>
      <c r="C6546" s="13" t="s">
        <v>770</v>
      </c>
      <c r="D6546" s="14">
        <v>45509.623611111107</v>
      </c>
      <c r="E6546" s="14">
        <v>45509.638194444437</v>
      </c>
      <c r="F6546" s="15">
        <v>1.458333333333333E-2</v>
      </c>
      <c r="G6546" s="15">
        <v>8.6805555555555552E-2</v>
      </c>
      <c r="H6546" s="13" t="s">
        <v>1908</v>
      </c>
      <c r="I6546" s="13">
        <v>299.67804999999998</v>
      </c>
    </row>
    <row r="6547" spans="1:9" x14ac:dyDescent="0.25">
      <c r="A6547" t="s">
        <v>2148</v>
      </c>
      <c r="B6547" s="9" t="s">
        <v>89</v>
      </c>
      <c r="C6547" s="8" t="s">
        <v>219</v>
      </c>
      <c r="D6547" s="10">
        <v>45394.935416666667</v>
      </c>
      <c r="E6547" s="10">
        <v>45394.95</v>
      </c>
      <c r="F6547" s="11">
        <v>1.458333333333333E-2</v>
      </c>
      <c r="G6547" s="11">
        <v>1.0513888888888889</v>
      </c>
      <c r="H6547" s="8" t="s">
        <v>1908</v>
      </c>
      <c r="I6547" s="8">
        <v>299.67804999999998</v>
      </c>
    </row>
    <row r="6548" spans="1:9" x14ac:dyDescent="0.25">
      <c r="A6548" t="s">
        <v>2252</v>
      </c>
      <c r="B6548" s="12" t="s">
        <v>1012</v>
      </c>
      <c r="C6548" s="13" t="s">
        <v>125</v>
      </c>
      <c r="D6548" s="14">
        <v>45628.775694444441</v>
      </c>
      <c r="E6548" s="14">
        <v>45628.790277777778</v>
      </c>
      <c r="F6548" s="15">
        <v>1.458333333333333E-2</v>
      </c>
      <c r="G6548" s="15">
        <v>1.85</v>
      </c>
      <c r="H6548" s="13" t="s">
        <v>2207</v>
      </c>
      <c r="I6548" s="13">
        <v>299.67804999999998</v>
      </c>
    </row>
    <row r="6549" spans="1:9" x14ac:dyDescent="0.25">
      <c r="A6549" t="s">
        <v>2260</v>
      </c>
      <c r="B6549" s="9" t="s">
        <v>517</v>
      </c>
      <c r="C6549" s="8" t="s">
        <v>140</v>
      </c>
      <c r="D6549" s="10">
        <v>45620.838888888888</v>
      </c>
      <c r="E6549" s="10">
        <v>45620.853472222218</v>
      </c>
      <c r="F6549" s="11">
        <v>1.458333333333333E-2</v>
      </c>
      <c r="G6549" s="11">
        <v>0.98541666666666672</v>
      </c>
      <c r="H6549" s="8" t="s">
        <v>2207</v>
      </c>
      <c r="I6549" s="8">
        <v>299.67804999999998</v>
      </c>
    </row>
    <row r="6550" spans="1:9" x14ac:dyDescent="0.25">
      <c r="A6550" t="s">
        <v>159</v>
      </c>
      <c r="B6550" s="12" t="s">
        <v>158</v>
      </c>
      <c r="C6550" s="13" t="s">
        <v>156</v>
      </c>
      <c r="D6550" s="14">
        <v>45530.069444444453</v>
      </c>
      <c r="E6550" s="14">
        <v>45530.084027777782</v>
      </c>
      <c r="F6550" s="15">
        <v>1.458333333333333E-2</v>
      </c>
      <c r="G6550" s="15">
        <v>0.58888888888888891</v>
      </c>
      <c r="H6550" s="13" t="s">
        <v>2207</v>
      </c>
      <c r="I6550" s="13">
        <v>299.67804999999998</v>
      </c>
    </row>
    <row r="6551" spans="1:9" x14ac:dyDescent="0.25">
      <c r="A6551" t="s">
        <v>2405</v>
      </c>
      <c r="B6551" s="9" t="s">
        <v>68</v>
      </c>
      <c r="C6551" s="8" t="s">
        <v>507</v>
      </c>
      <c r="D6551" s="10">
        <v>45428.820833333331</v>
      </c>
      <c r="E6551" s="10">
        <v>45428.835416666669</v>
      </c>
      <c r="F6551" s="11">
        <v>1.458333333333333E-2</v>
      </c>
      <c r="G6551" s="11">
        <v>3.9583333333333331E-2</v>
      </c>
      <c r="H6551" s="8" t="s">
        <v>2207</v>
      </c>
      <c r="I6551" s="8">
        <v>299.67804999999998</v>
      </c>
    </row>
    <row r="6552" spans="1:9" x14ac:dyDescent="0.25">
      <c r="A6552" t="s">
        <v>315</v>
      </c>
      <c r="B6552" s="12" t="s">
        <v>246</v>
      </c>
      <c r="C6552" s="13" t="s">
        <v>12</v>
      </c>
      <c r="D6552" s="14">
        <v>45371.136805555558</v>
      </c>
      <c r="E6552" s="14">
        <v>45371.151388888888</v>
      </c>
      <c r="F6552" s="15">
        <v>1.458333333333333E-2</v>
      </c>
      <c r="G6552" s="15">
        <v>0.6694444444444444</v>
      </c>
      <c r="H6552" s="13" t="s">
        <v>2207</v>
      </c>
      <c r="I6552" s="13">
        <v>299.67804999999998</v>
      </c>
    </row>
    <row r="6553" spans="1:9" x14ac:dyDescent="0.25">
      <c r="A6553" t="s">
        <v>109</v>
      </c>
      <c r="B6553" s="9" t="s">
        <v>12</v>
      </c>
      <c r="C6553" s="8" t="s">
        <v>107</v>
      </c>
      <c r="D6553" s="10">
        <v>45369.493750000001</v>
      </c>
      <c r="E6553" s="10">
        <v>45369.508333333331</v>
      </c>
      <c r="F6553" s="11">
        <v>1.458333333333333E-2</v>
      </c>
      <c r="G6553" s="11">
        <v>4.4444444444444453E-2</v>
      </c>
      <c r="H6553" s="8" t="s">
        <v>2207</v>
      </c>
      <c r="I6553" s="8">
        <v>299.67804999999998</v>
      </c>
    </row>
    <row r="6554" spans="1:9" x14ac:dyDescent="0.25">
      <c r="A6554" t="s">
        <v>2460</v>
      </c>
      <c r="B6554" s="9" t="s">
        <v>221</v>
      </c>
      <c r="C6554" s="8" t="s">
        <v>232</v>
      </c>
      <c r="D6554" s="10">
        <v>45353.447916666657</v>
      </c>
      <c r="E6554" s="10">
        <v>45353.462500000001</v>
      </c>
      <c r="F6554" s="11">
        <v>1.458333333333333E-2</v>
      </c>
      <c r="G6554" s="11">
        <v>-2.9437500000000001</v>
      </c>
      <c r="H6554" s="8" t="s">
        <v>2207</v>
      </c>
      <c r="I6554" s="8">
        <v>299.67804999999998</v>
      </c>
    </row>
    <row r="6555" spans="1:9" x14ac:dyDescent="0.25">
      <c r="A6555" t="s">
        <v>410</v>
      </c>
      <c r="B6555" s="12" t="s">
        <v>409</v>
      </c>
      <c r="C6555" s="13" t="s">
        <v>75</v>
      </c>
      <c r="D6555" s="14">
        <v>45418.963194444441</v>
      </c>
      <c r="E6555" s="14">
        <v>45418.977777777778</v>
      </c>
      <c r="F6555" s="15">
        <v>1.458333333333333E-2</v>
      </c>
      <c r="G6555" s="15">
        <v>0.64722222222222225</v>
      </c>
      <c r="H6555" s="13" t="s">
        <v>2502</v>
      </c>
      <c r="I6555" s="13">
        <v>299.67804999999998</v>
      </c>
    </row>
    <row r="6556" spans="1:9" x14ac:dyDescent="0.25">
      <c r="A6556" t="s">
        <v>1015</v>
      </c>
      <c r="B6556" s="9" t="s">
        <v>75</v>
      </c>
      <c r="C6556" s="8" t="s">
        <v>32</v>
      </c>
      <c r="D6556" s="10">
        <v>45381.625694444447</v>
      </c>
      <c r="E6556" s="10">
        <v>45381.640277777777</v>
      </c>
      <c r="F6556" s="11">
        <v>1.458333333333333E-2</v>
      </c>
      <c r="G6556" s="11">
        <v>6.9444444444444448E-2</v>
      </c>
      <c r="H6556" s="8" t="s">
        <v>2502</v>
      </c>
      <c r="I6556" s="8">
        <v>299.67804999999998</v>
      </c>
    </row>
    <row r="6557" spans="1:9" x14ac:dyDescent="0.25">
      <c r="A6557" t="s">
        <v>2545</v>
      </c>
      <c r="B6557" s="12" t="s">
        <v>246</v>
      </c>
      <c r="C6557" s="13" t="s">
        <v>483</v>
      </c>
      <c r="D6557" s="14">
        <v>45376.640277777777</v>
      </c>
      <c r="E6557" s="14">
        <v>45376.654861111107</v>
      </c>
      <c r="F6557" s="15">
        <v>1.458333333333333E-2</v>
      </c>
      <c r="G6557" s="15">
        <v>3.6111111111111108E-2</v>
      </c>
      <c r="H6557" s="13" t="s">
        <v>2502</v>
      </c>
      <c r="I6557" s="13">
        <v>299.67804999999998</v>
      </c>
    </row>
    <row r="6558" spans="1:9" x14ac:dyDescent="0.25">
      <c r="A6558" t="s">
        <v>234</v>
      </c>
      <c r="B6558" s="12" t="s">
        <v>18</v>
      </c>
      <c r="C6558" s="13" t="s">
        <v>232</v>
      </c>
      <c r="D6558" s="14">
        <v>45353.638888888891</v>
      </c>
      <c r="E6558" s="14">
        <v>45353.65347222222</v>
      </c>
      <c r="F6558" s="15">
        <v>1.458333333333333E-2</v>
      </c>
      <c r="G6558" s="15">
        <v>-2.90625</v>
      </c>
      <c r="H6558" s="13" t="s">
        <v>2502</v>
      </c>
      <c r="I6558" s="13">
        <v>299.67804999999998</v>
      </c>
    </row>
    <row r="6559" spans="1:9" x14ac:dyDescent="0.25">
      <c r="A6559" t="s">
        <v>78</v>
      </c>
      <c r="B6559" s="9" t="s">
        <v>77</v>
      </c>
      <c r="C6559" s="8" t="s">
        <v>75</v>
      </c>
      <c r="D6559" s="10">
        <v>45346.65347222222</v>
      </c>
      <c r="E6559" s="10">
        <v>45346.668055555558</v>
      </c>
      <c r="F6559" s="11">
        <v>1.458333333333333E-2</v>
      </c>
      <c r="G6559" s="11">
        <v>0.35347222222222219</v>
      </c>
      <c r="H6559" s="8" t="s">
        <v>2502</v>
      </c>
      <c r="I6559" s="8">
        <v>299.67804999999998</v>
      </c>
    </row>
    <row r="6560" spans="1:9" x14ac:dyDescent="0.25">
      <c r="A6560" t="s">
        <v>642</v>
      </c>
      <c r="B6560" s="9" t="s">
        <v>89</v>
      </c>
      <c r="C6560" s="8" t="s">
        <v>18</v>
      </c>
      <c r="D6560" s="10">
        <v>45377.592361111107</v>
      </c>
      <c r="E6560" s="10">
        <v>45377.606944444437</v>
      </c>
      <c r="F6560" s="11">
        <v>1.458333333333333E-2</v>
      </c>
      <c r="G6560" s="11">
        <v>7.7777777777777779E-2</v>
      </c>
      <c r="H6560" s="8" t="s">
        <v>2715</v>
      </c>
      <c r="I6560" s="8">
        <v>299.67804999999998</v>
      </c>
    </row>
    <row r="6561" spans="1:9" x14ac:dyDescent="0.25">
      <c r="A6561" t="s">
        <v>599</v>
      </c>
      <c r="B6561" s="12" t="s">
        <v>156</v>
      </c>
      <c r="C6561" s="13" t="s">
        <v>143</v>
      </c>
      <c r="D6561" s="14">
        <v>45367.673611111109</v>
      </c>
      <c r="E6561" s="14">
        <v>45367.688194444447</v>
      </c>
      <c r="F6561" s="15">
        <v>1.458333333333333E-2</v>
      </c>
      <c r="G6561" s="15">
        <v>7.4305555555555555E-2</v>
      </c>
      <c r="H6561" s="13" t="s">
        <v>2715</v>
      </c>
      <c r="I6561" s="13">
        <v>299.67804999999998</v>
      </c>
    </row>
    <row r="6562" spans="1:9" x14ac:dyDescent="0.25">
      <c r="A6562" t="s">
        <v>3029</v>
      </c>
      <c r="B6562" s="9" t="s">
        <v>18</v>
      </c>
      <c r="C6562" s="8" t="s">
        <v>316</v>
      </c>
      <c r="D6562" s="10">
        <v>45392.675000000003</v>
      </c>
      <c r="E6562" s="10">
        <v>45392.689583333333</v>
      </c>
      <c r="F6562" s="11">
        <v>1.458333333333333E-2</v>
      </c>
      <c r="G6562" s="11">
        <v>3.9868055555555562</v>
      </c>
      <c r="H6562" s="8" t="s">
        <v>2858</v>
      </c>
      <c r="I6562" s="8">
        <v>299.67804999999998</v>
      </c>
    </row>
    <row r="6563" spans="1:9" x14ac:dyDescent="0.25">
      <c r="A6563" t="s">
        <v>315</v>
      </c>
      <c r="B6563" s="9" t="s">
        <v>246</v>
      </c>
      <c r="C6563" s="8" t="s">
        <v>12</v>
      </c>
      <c r="D6563" s="10">
        <v>45678.997916666667</v>
      </c>
      <c r="E6563" s="10">
        <v>45679.012499999997</v>
      </c>
      <c r="F6563" s="11">
        <v>1.458333333333333E-2</v>
      </c>
      <c r="G6563" s="11">
        <v>0.46250000000000002</v>
      </c>
      <c r="H6563" s="8" t="s">
        <v>3096</v>
      </c>
      <c r="I6563" s="8">
        <v>299.67804999999998</v>
      </c>
    </row>
    <row r="6564" spans="1:9" x14ac:dyDescent="0.25">
      <c r="A6564" t="s">
        <v>3029</v>
      </c>
      <c r="B6564" s="12" t="s">
        <v>18</v>
      </c>
      <c r="C6564" s="13" t="s">
        <v>316</v>
      </c>
      <c r="D6564" s="14">
        <v>45370.53125</v>
      </c>
      <c r="E6564" s="14">
        <v>45370.54583333333</v>
      </c>
      <c r="F6564" s="15">
        <v>1.458333333333333E-2</v>
      </c>
      <c r="G6564" s="15">
        <v>6.458333333333334E-2</v>
      </c>
      <c r="H6564" s="13" t="s">
        <v>3096</v>
      </c>
      <c r="I6564" s="13">
        <v>299.67804999999998</v>
      </c>
    </row>
    <row r="6565" spans="1:9" x14ac:dyDescent="0.25">
      <c r="A6565" t="s">
        <v>2345</v>
      </c>
      <c r="B6565" s="12" t="s">
        <v>928</v>
      </c>
      <c r="C6565" s="13" t="s">
        <v>219</v>
      </c>
      <c r="D6565" s="14">
        <v>45463.731249999997</v>
      </c>
      <c r="E6565" s="14">
        <v>45463.745833333327</v>
      </c>
      <c r="F6565" s="15">
        <v>1.458333333333333E-2</v>
      </c>
      <c r="G6565" s="15">
        <v>0.76041666666666663</v>
      </c>
      <c r="H6565" s="13" t="s">
        <v>3277</v>
      </c>
      <c r="I6565" s="13">
        <v>299.67804999999998</v>
      </c>
    </row>
    <row r="6566" spans="1:9" x14ac:dyDescent="0.25">
      <c r="A6566" t="s">
        <v>428</v>
      </c>
      <c r="B6566" s="9" t="s">
        <v>91</v>
      </c>
      <c r="C6566" s="8" t="s">
        <v>12</v>
      </c>
      <c r="D6566" s="10">
        <v>45355.640277777777</v>
      </c>
      <c r="E6566" s="10">
        <v>45355.654861111107</v>
      </c>
      <c r="F6566" s="11">
        <v>1.458333333333333E-2</v>
      </c>
      <c r="G6566" s="11">
        <v>-4.8909722222222216</v>
      </c>
      <c r="H6566" s="8" t="s">
        <v>3277</v>
      </c>
      <c r="I6566" s="8">
        <v>299.67804999999998</v>
      </c>
    </row>
    <row r="6567" spans="1:9" x14ac:dyDescent="0.25">
      <c r="A6567" t="s">
        <v>3470</v>
      </c>
      <c r="B6567" s="12" t="s">
        <v>156</v>
      </c>
      <c r="C6567" s="13" t="s">
        <v>175</v>
      </c>
      <c r="D6567" s="14">
        <v>45332.848611111112</v>
      </c>
      <c r="E6567" s="14">
        <v>45332.863194444442</v>
      </c>
      <c r="F6567" s="15">
        <v>1.458333333333333E-2</v>
      </c>
      <c r="G6567" s="15"/>
      <c r="H6567" s="13" t="s">
        <v>3277</v>
      </c>
      <c r="I6567" s="13">
        <v>299.67804999999998</v>
      </c>
    </row>
    <row r="6568" spans="1:9" x14ac:dyDescent="0.25">
      <c r="A6568" t="s">
        <v>2345</v>
      </c>
      <c r="B6568" s="12" t="s">
        <v>928</v>
      </c>
      <c r="C6568" s="13" t="s">
        <v>219</v>
      </c>
      <c r="D6568" s="14">
        <v>45463.731249999997</v>
      </c>
      <c r="E6568" s="14">
        <v>45463.745833333327</v>
      </c>
      <c r="F6568" s="15">
        <v>1.458333333333333E-2</v>
      </c>
      <c r="G6568" s="15">
        <v>0.76041666666666663</v>
      </c>
      <c r="H6568" s="13" t="s">
        <v>3484</v>
      </c>
      <c r="I6568" s="13">
        <v>299.67804999999998</v>
      </c>
    </row>
    <row r="6569" spans="1:9" x14ac:dyDescent="0.25">
      <c r="A6569" t="s">
        <v>428</v>
      </c>
      <c r="B6569" s="9" t="s">
        <v>91</v>
      </c>
      <c r="C6569" s="8" t="s">
        <v>12</v>
      </c>
      <c r="D6569" s="10">
        <v>45355.640277777777</v>
      </c>
      <c r="E6569" s="10">
        <v>45355.654861111107</v>
      </c>
      <c r="F6569" s="11">
        <v>1.458333333333333E-2</v>
      </c>
      <c r="G6569" s="11">
        <v>-4.8909722222222216</v>
      </c>
      <c r="H6569" s="8" t="s">
        <v>3484</v>
      </c>
      <c r="I6569" s="8">
        <v>299.67804999999998</v>
      </c>
    </row>
    <row r="6570" spans="1:9" x14ac:dyDescent="0.25">
      <c r="A6570" t="s">
        <v>3470</v>
      </c>
      <c r="B6570" s="12" t="s">
        <v>156</v>
      </c>
      <c r="C6570" s="13" t="s">
        <v>175</v>
      </c>
      <c r="D6570" s="14">
        <v>45332.848611111112</v>
      </c>
      <c r="E6570" s="14">
        <v>45332.863194444442</v>
      </c>
      <c r="F6570" s="15">
        <v>1.458333333333333E-2</v>
      </c>
      <c r="G6570" s="15"/>
      <c r="H6570" s="13" t="s">
        <v>3484</v>
      </c>
      <c r="I6570" s="13">
        <v>299.67804999999998</v>
      </c>
    </row>
    <row r="6571" spans="1:9" x14ac:dyDescent="0.25">
      <c r="A6571" t="s">
        <v>558</v>
      </c>
      <c r="B6571" s="9" t="s">
        <v>221</v>
      </c>
      <c r="C6571" s="8" t="s">
        <v>18</v>
      </c>
      <c r="D6571" s="10">
        <v>45562.990972222222</v>
      </c>
      <c r="E6571" s="10">
        <v>45563.005555555559</v>
      </c>
      <c r="F6571" s="11">
        <v>1.458333333333333E-2</v>
      </c>
      <c r="G6571" s="11">
        <v>0.83819444444444446</v>
      </c>
      <c r="H6571" s="8" t="s">
        <v>3485</v>
      </c>
      <c r="I6571" s="8">
        <v>299.67804999999998</v>
      </c>
    </row>
    <row r="6572" spans="1:9" x14ac:dyDescent="0.25">
      <c r="A6572" t="s">
        <v>3674</v>
      </c>
      <c r="B6572" s="9" t="s">
        <v>146</v>
      </c>
      <c r="C6572" s="8" t="s">
        <v>3672</v>
      </c>
      <c r="D6572" s="10">
        <v>45354.730555555558</v>
      </c>
      <c r="E6572" s="10">
        <v>45354.745138888888</v>
      </c>
      <c r="F6572" s="11">
        <v>1.458333333333333E-2</v>
      </c>
      <c r="G6572" s="11">
        <v>-3.8895833333333329</v>
      </c>
      <c r="H6572" s="8" t="s">
        <v>3485</v>
      </c>
      <c r="I6572" s="8">
        <v>299.67804999999998</v>
      </c>
    </row>
    <row r="6573" spans="1:9" x14ac:dyDescent="0.25">
      <c r="A6573" t="s">
        <v>2781</v>
      </c>
      <c r="B6573" s="12" t="s">
        <v>87</v>
      </c>
      <c r="C6573" s="13" t="s">
        <v>2779</v>
      </c>
      <c r="D6573" s="14">
        <v>45343.713888888888</v>
      </c>
      <c r="E6573" s="14">
        <v>45343.728472222218</v>
      </c>
      <c r="F6573" s="15">
        <v>1.458333333333333E-2</v>
      </c>
      <c r="G6573" s="15">
        <v>3.7499999999999999E-2</v>
      </c>
      <c r="H6573" s="13" t="s">
        <v>3485</v>
      </c>
      <c r="I6573" s="13">
        <v>299.67804999999998</v>
      </c>
    </row>
    <row r="6574" spans="1:9" x14ac:dyDescent="0.25">
      <c r="A6574" t="s">
        <v>2694</v>
      </c>
      <c r="B6574" s="9" t="s">
        <v>12</v>
      </c>
      <c r="C6574" s="8" t="s">
        <v>12</v>
      </c>
      <c r="D6574" s="10">
        <v>45581.800694444442</v>
      </c>
      <c r="E6574" s="10">
        <v>45581.81527777778</v>
      </c>
      <c r="F6574" s="11">
        <v>1.458333333333333E-2</v>
      </c>
      <c r="G6574" s="11">
        <v>2.6701388888888888</v>
      </c>
      <c r="H6574" s="8" t="s">
        <v>3703</v>
      </c>
      <c r="I6574" s="8">
        <v>299.67804999999998</v>
      </c>
    </row>
    <row r="6575" spans="1:9" x14ac:dyDescent="0.25">
      <c r="A6575" t="s">
        <v>2148</v>
      </c>
      <c r="B6575" s="9" t="s">
        <v>89</v>
      </c>
      <c r="C6575" s="8" t="s">
        <v>219</v>
      </c>
      <c r="D6575" s="10">
        <v>45524</v>
      </c>
      <c r="E6575" s="10">
        <v>45524.01458333333</v>
      </c>
      <c r="F6575" s="11">
        <v>1.458333333333333E-2</v>
      </c>
      <c r="G6575" s="11">
        <v>0.55486111111111114</v>
      </c>
      <c r="H6575" s="8" t="s">
        <v>3703</v>
      </c>
      <c r="I6575" s="8">
        <v>299.67804999999998</v>
      </c>
    </row>
    <row r="6576" spans="1:9" x14ac:dyDescent="0.25">
      <c r="A6576" t="s">
        <v>3878</v>
      </c>
      <c r="B6576" s="9" t="s">
        <v>105</v>
      </c>
      <c r="C6576" s="8" t="s">
        <v>649</v>
      </c>
      <c r="D6576" s="10">
        <v>45409.62777777778</v>
      </c>
      <c r="E6576" s="10">
        <v>45409.642361111109</v>
      </c>
      <c r="F6576" s="11">
        <v>1.458333333333333E-2</v>
      </c>
      <c r="G6576" s="11">
        <v>4.9305555555555547E-2</v>
      </c>
      <c r="H6576" s="8" t="s">
        <v>3703</v>
      </c>
      <c r="I6576" s="8">
        <v>299.67804999999998</v>
      </c>
    </row>
    <row r="6577" spans="1:9" x14ac:dyDescent="0.25">
      <c r="A6577" t="s">
        <v>3889</v>
      </c>
      <c r="B6577" s="12" t="s">
        <v>409</v>
      </c>
      <c r="C6577" s="13" t="s">
        <v>749</v>
      </c>
      <c r="D6577" s="14">
        <v>45391.686111111107</v>
      </c>
      <c r="E6577" s="14">
        <v>45391.700694444437</v>
      </c>
      <c r="F6577" s="15">
        <v>1.458333333333333E-2</v>
      </c>
      <c r="G6577" s="15">
        <v>5.486111111111111E-2</v>
      </c>
      <c r="H6577" s="13" t="s">
        <v>3703</v>
      </c>
      <c r="I6577" s="13">
        <v>299.67804999999998</v>
      </c>
    </row>
    <row r="6578" spans="1:9" x14ac:dyDescent="0.25">
      <c r="A6578" t="s">
        <v>1142</v>
      </c>
      <c r="B6578" s="9" t="s">
        <v>246</v>
      </c>
      <c r="C6578" s="8" t="s">
        <v>91</v>
      </c>
      <c r="D6578" s="10">
        <v>45385.775694444441</v>
      </c>
      <c r="E6578" s="10">
        <v>45385.790277777778</v>
      </c>
      <c r="F6578" s="11">
        <v>1.458333333333333E-2</v>
      </c>
      <c r="G6578" s="11">
        <v>0.7680555555555556</v>
      </c>
      <c r="H6578" s="8" t="s">
        <v>3703</v>
      </c>
      <c r="I6578" s="8">
        <v>299.67804999999998</v>
      </c>
    </row>
    <row r="6579" spans="1:9" x14ac:dyDescent="0.25">
      <c r="A6579" t="s">
        <v>438</v>
      </c>
      <c r="B6579" s="12" t="s">
        <v>242</v>
      </c>
      <c r="C6579" s="13" t="s">
        <v>12</v>
      </c>
      <c r="D6579" s="14">
        <v>45586.759722222218</v>
      </c>
      <c r="E6579" s="14">
        <v>45586.774305555547</v>
      </c>
      <c r="F6579" s="15">
        <v>1.458333333333333E-2</v>
      </c>
      <c r="G6579" s="15">
        <v>3.1708333333333329</v>
      </c>
      <c r="H6579" s="13" t="s">
        <v>3918</v>
      </c>
      <c r="I6579" s="13">
        <v>299.67804999999998</v>
      </c>
    </row>
    <row r="6580" spans="1:9" x14ac:dyDescent="0.25">
      <c r="A6580" t="s">
        <v>4057</v>
      </c>
      <c r="B6580" s="12" t="s">
        <v>4056</v>
      </c>
      <c r="C6580" s="13" t="s">
        <v>718</v>
      </c>
      <c r="D6580" s="14">
        <v>45384.872916666667</v>
      </c>
      <c r="E6580" s="14">
        <v>45384.887499999997</v>
      </c>
      <c r="F6580" s="15">
        <v>1.458333333333333E-2</v>
      </c>
      <c r="G6580" s="15">
        <v>2.569444444444444E-2</v>
      </c>
      <c r="H6580" s="13" t="s">
        <v>3918</v>
      </c>
      <c r="I6580" s="13">
        <v>299.67804999999998</v>
      </c>
    </row>
    <row r="6581" spans="1:9" x14ac:dyDescent="0.25">
      <c r="A6581" t="s">
        <v>599</v>
      </c>
      <c r="B6581" s="9" t="s">
        <v>156</v>
      </c>
      <c r="C6581" s="8" t="s">
        <v>143</v>
      </c>
      <c r="D6581" s="10">
        <v>45341.886111111111</v>
      </c>
      <c r="E6581" s="10">
        <v>45341.900694444441</v>
      </c>
      <c r="F6581" s="11">
        <v>1.458333333333333E-2</v>
      </c>
      <c r="G6581" s="11">
        <v>0.1895833333333333</v>
      </c>
      <c r="H6581" s="8" t="s">
        <v>3918</v>
      </c>
      <c r="I6581" s="8">
        <v>299.67804999999998</v>
      </c>
    </row>
    <row r="6582" spans="1:9" x14ac:dyDescent="0.25">
      <c r="A6582" t="s">
        <v>1612</v>
      </c>
      <c r="B6582" s="9" t="s">
        <v>460</v>
      </c>
      <c r="C6582" s="8" t="s">
        <v>232</v>
      </c>
      <c r="D6582" s="10">
        <v>45330.768750000003</v>
      </c>
      <c r="E6582" s="10">
        <v>45330.783333333333</v>
      </c>
      <c r="F6582" s="11">
        <v>1.458333333333333E-2</v>
      </c>
      <c r="G6582" s="11">
        <v>9.2361111111111116E-2</v>
      </c>
      <c r="H6582" s="8" t="s">
        <v>3918</v>
      </c>
      <c r="I6582" s="8">
        <v>299.67804999999998</v>
      </c>
    </row>
    <row r="6583" spans="1:9" x14ac:dyDescent="0.25">
      <c r="A6583" t="s">
        <v>4089</v>
      </c>
      <c r="B6583" s="12" t="s">
        <v>715</v>
      </c>
      <c r="C6583" s="13" t="s">
        <v>460</v>
      </c>
      <c r="D6583" s="14">
        <v>45330.047222222223</v>
      </c>
      <c r="E6583" s="14">
        <v>45330.061805555553</v>
      </c>
      <c r="F6583" s="15">
        <v>1.458333333333333E-2</v>
      </c>
      <c r="G6583" s="15"/>
      <c r="H6583" s="13" t="s">
        <v>3918</v>
      </c>
      <c r="I6583" s="13">
        <v>299.67804999999998</v>
      </c>
    </row>
    <row r="6584" spans="1:9" x14ac:dyDescent="0.25">
      <c r="A6584" t="s">
        <v>3104</v>
      </c>
      <c r="B6584" s="9" t="s">
        <v>12</v>
      </c>
      <c r="C6584" s="8" t="s">
        <v>242</v>
      </c>
      <c r="D6584" s="10">
        <v>45326.820833333331</v>
      </c>
      <c r="E6584" s="10">
        <v>45326.835416666669</v>
      </c>
      <c r="F6584" s="11">
        <v>1.458333333333333E-2</v>
      </c>
      <c r="G6584" s="11">
        <v>-0.78194444444444444</v>
      </c>
      <c r="H6584" s="8" t="s">
        <v>3918</v>
      </c>
      <c r="I6584" s="8">
        <v>299.67804999999998</v>
      </c>
    </row>
    <row r="6585" spans="1:9" x14ac:dyDescent="0.25">
      <c r="A6585" t="s">
        <v>315</v>
      </c>
      <c r="B6585" s="12" t="s">
        <v>246</v>
      </c>
      <c r="C6585" s="13" t="s">
        <v>12</v>
      </c>
      <c r="D6585" s="14">
        <v>45325.988888888889</v>
      </c>
      <c r="E6585" s="14">
        <v>45326.003472222219</v>
      </c>
      <c r="F6585" s="15">
        <v>1.458333333333333E-2</v>
      </c>
      <c r="G6585" s="15">
        <v>0.81736111111111109</v>
      </c>
      <c r="H6585" s="13" t="s">
        <v>3918</v>
      </c>
      <c r="I6585" s="13">
        <v>299.67804999999998</v>
      </c>
    </row>
    <row r="6586" spans="1:9" x14ac:dyDescent="0.25">
      <c r="A6586" t="s">
        <v>4173</v>
      </c>
      <c r="B6586" s="12" t="s">
        <v>376</v>
      </c>
      <c r="C6586" s="13" t="s">
        <v>2322</v>
      </c>
      <c r="D6586" s="14">
        <v>45495.649305555547</v>
      </c>
      <c r="E6586" s="14">
        <v>45495.663888888892</v>
      </c>
      <c r="F6586" s="15">
        <v>1.458333333333333E-2</v>
      </c>
      <c r="G6586" s="15">
        <v>0.1277777777777778</v>
      </c>
      <c r="H6586" s="13" t="s">
        <v>4100</v>
      </c>
      <c r="I6586" s="13">
        <v>299.67804999999998</v>
      </c>
    </row>
    <row r="6587" spans="1:9" x14ac:dyDescent="0.25">
      <c r="A6587" t="s">
        <v>1536</v>
      </c>
      <c r="B6587" s="9" t="s">
        <v>45</v>
      </c>
      <c r="C6587" s="8" t="s">
        <v>156</v>
      </c>
      <c r="D6587" s="10">
        <v>45397.798611111109</v>
      </c>
      <c r="E6587" s="10">
        <v>45397.813194444447</v>
      </c>
      <c r="F6587" s="11">
        <v>1.458333333333333E-2</v>
      </c>
      <c r="G6587" s="11">
        <v>1.975694444444444</v>
      </c>
      <c r="H6587" s="8" t="s">
        <v>4100</v>
      </c>
      <c r="I6587" s="8">
        <v>299.67804999999998</v>
      </c>
    </row>
    <row r="6588" spans="1:9" x14ac:dyDescent="0.25">
      <c r="A6588" t="s">
        <v>234</v>
      </c>
      <c r="B6588" s="9" t="s">
        <v>18</v>
      </c>
      <c r="C6588" s="8" t="s">
        <v>232</v>
      </c>
      <c r="D6588" s="10">
        <v>45393.886805555558</v>
      </c>
      <c r="E6588" s="10">
        <v>45393.901388888888</v>
      </c>
      <c r="F6588" s="11">
        <v>1.458333333333333E-2</v>
      </c>
      <c r="G6588" s="11">
        <v>5.6944444444444443E-2</v>
      </c>
      <c r="H6588" s="8" t="s">
        <v>4100</v>
      </c>
      <c r="I6588" s="8">
        <v>299.67804999999998</v>
      </c>
    </row>
    <row r="6589" spans="1:9" x14ac:dyDescent="0.25">
      <c r="A6589" t="s">
        <v>315</v>
      </c>
      <c r="B6589" s="9" t="s">
        <v>246</v>
      </c>
      <c r="C6589" s="8" t="s">
        <v>12</v>
      </c>
      <c r="D6589" s="10">
        <v>45363.055555555547</v>
      </c>
      <c r="E6589" s="10">
        <v>45363.070138888892</v>
      </c>
      <c r="F6589" s="11">
        <v>1.458333333333333E-2</v>
      </c>
      <c r="G6589" s="11">
        <v>1.6076388888888891</v>
      </c>
      <c r="H6589" s="8" t="s">
        <v>4100</v>
      </c>
      <c r="I6589" s="8">
        <v>299.67804999999998</v>
      </c>
    </row>
    <row r="6590" spans="1:9" x14ac:dyDescent="0.25">
      <c r="A6590" t="s">
        <v>4267</v>
      </c>
      <c r="B6590" s="9" t="s">
        <v>4266</v>
      </c>
      <c r="C6590" s="8" t="s">
        <v>12</v>
      </c>
      <c r="D6590" s="10">
        <v>45351.066666666673</v>
      </c>
      <c r="E6590" s="10">
        <v>45351.081250000003</v>
      </c>
      <c r="F6590" s="11">
        <v>1.458333333333333E-2</v>
      </c>
      <c r="G6590" s="11">
        <v>0.70833333333333337</v>
      </c>
      <c r="H6590" s="8" t="s">
        <v>4100</v>
      </c>
      <c r="I6590" s="8">
        <v>299.67804999999998</v>
      </c>
    </row>
    <row r="6591" spans="1:9" x14ac:dyDescent="0.25">
      <c r="A6591" t="s">
        <v>682</v>
      </c>
      <c r="B6591" s="9" t="s">
        <v>89</v>
      </c>
      <c r="C6591" s="8" t="s">
        <v>441</v>
      </c>
      <c r="D6591" s="10">
        <v>45323.601388888892</v>
      </c>
      <c r="E6591" s="10">
        <v>45323.615972222222</v>
      </c>
      <c r="F6591" s="11">
        <v>1.458333333333333E-2</v>
      </c>
      <c r="G6591" s="11"/>
      <c r="H6591" s="8" t="s">
        <v>4100</v>
      </c>
      <c r="I6591" s="8">
        <v>299.67804999999998</v>
      </c>
    </row>
    <row r="6592" spans="1:9" x14ac:dyDescent="0.25">
      <c r="A6592" t="s">
        <v>2307</v>
      </c>
      <c r="B6592" s="12" t="s">
        <v>775</v>
      </c>
      <c r="C6592" s="13" t="s">
        <v>162</v>
      </c>
      <c r="D6592" s="14">
        <v>45562.819444444453</v>
      </c>
      <c r="E6592" s="14">
        <v>45562.834027777782</v>
      </c>
      <c r="F6592" s="15">
        <v>1.458333333333333E-2</v>
      </c>
      <c r="G6592" s="15">
        <v>2.0479166666666671</v>
      </c>
      <c r="H6592" s="13" t="s">
        <v>4288</v>
      </c>
      <c r="I6592" s="13">
        <v>299.67804999999998</v>
      </c>
    </row>
    <row r="6593" spans="1:9" x14ac:dyDescent="0.25">
      <c r="A6593" t="s">
        <v>3917</v>
      </c>
      <c r="B6593" s="9" t="s">
        <v>32</v>
      </c>
      <c r="C6593" s="8" t="s">
        <v>75</v>
      </c>
      <c r="D6593" s="10">
        <v>45519.095833333333</v>
      </c>
      <c r="E6593" s="10">
        <v>45519.11041666667</v>
      </c>
      <c r="F6593" s="11">
        <v>1.458333333333333E-2</v>
      </c>
      <c r="G6593" s="11">
        <v>0.51388888888888884</v>
      </c>
      <c r="H6593" s="8" t="s">
        <v>4288</v>
      </c>
      <c r="I6593" s="8">
        <v>299.67804999999998</v>
      </c>
    </row>
    <row r="6594" spans="1:9" x14ac:dyDescent="0.25">
      <c r="A6594" t="s">
        <v>315</v>
      </c>
      <c r="B6594" s="9" t="s">
        <v>246</v>
      </c>
      <c r="C6594" s="8" t="s">
        <v>12</v>
      </c>
      <c r="D6594" s="10">
        <v>45385.01458333333</v>
      </c>
      <c r="E6594" s="10">
        <v>45385.029166666667</v>
      </c>
      <c r="F6594" s="11">
        <v>1.458333333333333E-2</v>
      </c>
      <c r="G6594" s="11">
        <v>2.7645833333333329</v>
      </c>
      <c r="H6594" s="8" t="s">
        <v>4288</v>
      </c>
      <c r="I6594" s="8">
        <v>299.67804999999998</v>
      </c>
    </row>
    <row r="6595" spans="1:9" x14ac:dyDescent="0.25">
      <c r="A6595" t="s">
        <v>293</v>
      </c>
      <c r="B6595" s="9" t="s">
        <v>35</v>
      </c>
      <c r="C6595" s="8" t="s">
        <v>35</v>
      </c>
      <c r="D6595" s="10">
        <v>45343.847222222219</v>
      </c>
      <c r="E6595" s="10">
        <v>45343.861805555563</v>
      </c>
      <c r="F6595" s="11">
        <v>1.458333333333333E-2</v>
      </c>
      <c r="G6595" s="11">
        <v>2.7034722222222221</v>
      </c>
      <c r="H6595" s="8" t="s">
        <v>4288</v>
      </c>
      <c r="I6595" s="8">
        <v>299.67804999999998</v>
      </c>
    </row>
    <row r="6596" spans="1:9" x14ac:dyDescent="0.25">
      <c r="A6596" t="s">
        <v>576</v>
      </c>
      <c r="B6596" s="12" t="s">
        <v>18</v>
      </c>
      <c r="C6596" s="13" t="s">
        <v>89</v>
      </c>
      <c r="D6596" s="14">
        <v>45330.643750000003</v>
      </c>
      <c r="E6596" s="14">
        <v>45330.658333333333</v>
      </c>
      <c r="F6596" s="15">
        <v>1.458333333333333E-2</v>
      </c>
      <c r="G6596" s="15">
        <v>6.805555555555555E-2</v>
      </c>
      <c r="H6596" s="13" t="s">
        <v>4288</v>
      </c>
      <c r="I6596" s="13">
        <v>299.67804999999998</v>
      </c>
    </row>
    <row r="6597" spans="1:9" x14ac:dyDescent="0.25">
      <c r="A6597" t="s">
        <v>1171</v>
      </c>
      <c r="B6597" s="9" t="s">
        <v>460</v>
      </c>
      <c r="C6597" s="8" t="s">
        <v>89</v>
      </c>
      <c r="D6597" s="10">
        <v>45522.709027777782</v>
      </c>
      <c r="E6597" s="10">
        <v>45522.723611111112</v>
      </c>
      <c r="F6597" s="11">
        <v>1.458333333333333E-2</v>
      </c>
      <c r="G6597" s="11">
        <v>14.32291666666667</v>
      </c>
      <c r="H6597" s="8" t="s">
        <v>4485</v>
      </c>
      <c r="I6597" s="8">
        <v>299.67804999999998</v>
      </c>
    </row>
    <row r="6598" spans="1:9" x14ac:dyDescent="0.25">
      <c r="A6598" t="s">
        <v>4609</v>
      </c>
      <c r="B6598" s="12" t="s">
        <v>89</v>
      </c>
      <c r="C6598" s="13" t="s">
        <v>232</v>
      </c>
      <c r="D6598" s="14">
        <v>45388.942361111112</v>
      </c>
      <c r="E6598" s="14">
        <v>45388.956944444442</v>
      </c>
      <c r="F6598" s="15">
        <v>1.458333333333333E-2</v>
      </c>
      <c r="G6598" s="15">
        <v>0.53749999999999998</v>
      </c>
      <c r="H6598" s="13" t="s">
        <v>4485</v>
      </c>
      <c r="I6598" s="13">
        <v>299.67804999999998</v>
      </c>
    </row>
    <row r="6599" spans="1:9" x14ac:dyDescent="0.25">
      <c r="A6599" t="s">
        <v>4630</v>
      </c>
      <c r="B6599" s="9" t="s">
        <v>178</v>
      </c>
      <c r="C6599" s="8" t="s">
        <v>89</v>
      </c>
      <c r="D6599" s="10">
        <v>45358.713888888888</v>
      </c>
      <c r="E6599" s="10">
        <v>45358.728472222218</v>
      </c>
      <c r="F6599" s="11">
        <v>1.458333333333333E-2</v>
      </c>
      <c r="G6599" s="11">
        <v>6.3888888888888884E-2</v>
      </c>
      <c r="H6599" s="8" t="s">
        <v>4485</v>
      </c>
      <c r="I6599" s="8">
        <v>299.67804999999998</v>
      </c>
    </row>
    <row r="6600" spans="1:9" x14ac:dyDescent="0.25">
      <c r="A6600" t="s">
        <v>4641</v>
      </c>
      <c r="B6600" s="9" t="s">
        <v>287</v>
      </c>
      <c r="C6600" s="8" t="s">
        <v>578</v>
      </c>
      <c r="D6600" s="10">
        <v>45344.063888888893</v>
      </c>
      <c r="E6600" s="10">
        <v>45344.078472222223</v>
      </c>
      <c r="F6600" s="11">
        <v>1.458333333333333E-2</v>
      </c>
      <c r="G6600" s="11">
        <v>0.51666666666666672</v>
      </c>
      <c r="H6600" s="8" t="s">
        <v>4485</v>
      </c>
      <c r="I6600" s="8">
        <v>299.67804999999998</v>
      </c>
    </row>
    <row r="6601" spans="1:9" x14ac:dyDescent="0.25">
      <c r="A6601" t="s">
        <v>1522</v>
      </c>
      <c r="B6601" s="12" t="s">
        <v>125</v>
      </c>
      <c r="C6601" s="13" t="s">
        <v>1520</v>
      </c>
      <c r="D6601" s="14">
        <v>45621.515972222223</v>
      </c>
      <c r="E6601" s="14">
        <v>45621.530555555553</v>
      </c>
      <c r="F6601" s="15">
        <v>1.458333333333333E-2</v>
      </c>
      <c r="G6601" s="15">
        <v>5.8333333333333327E-2</v>
      </c>
      <c r="H6601" s="13" t="s">
        <v>4654</v>
      </c>
      <c r="I6601" s="13">
        <v>299.67804999999998</v>
      </c>
    </row>
    <row r="6602" spans="1:9" x14ac:dyDescent="0.25">
      <c r="A6602" t="s">
        <v>2545</v>
      </c>
      <c r="B6602" s="9" t="s">
        <v>246</v>
      </c>
      <c r="C6602" s="8" t="s">
        <v>483</v>
      </c>
      <c r="D6602" s="10">
        <v>45601.571527777778</v>
      </c>
      <c r="E6602" s="10">
        <v>45601.586111111108</v>
      </c>
      <c r="F6602" s="11">
        <v>1.458333333333333E-2</v>
      </c>
      <c r="G6602" s="11">
        <v>6.9444444444444448E-2</v>
      </c>
      <c r="H6602" s="8" t="s">
        <v>4654</v>
      </c>
      <c r="I6602" s="8">
        <v>299.67804999999998</v>
      </c>
    </row>
    <row r="6603" spans="1:9" x14ac:dyDescent="0.25">
      <c r="A6603" t="s">
        <v>4129</v>
      </c>
      <c r="B6603" s="12" t="s">
        <v>91</v>
      </c>
      <c r="C6603" s="13" t="s">
        <v>246</v>
      </c>
      <c r="D6603" s="14">
        <v>45541.713888888888</v>
      </c>
      <c r="E6603" s="14">
        <v>45541.728472222218</v>
      </c>
      <c r="F6603" s="15">
        <v>1.458333333333333E-2</v>
      </c>
      <c r="G6603" s="15">
        <v>0.14652777777777781</v>
      </c>
      <c r="H6603" s="13" t="s">
        <v>4654</v>
      </c>
      <c r="I6603" s="13">
        <v>299.67804999999998</v>
      </c>
    </row>
    <row r="6604" spans="1:9" x14ac:dyDescent="0.25">
      <c r="A6604" t="s">
        <v>2467</v>
      </c>
      <c r="B6604" s="12" t="s">
        <v>89</v>
      </c>
      <c r="C6604" s="13" t="s">
        <v>622</v>
      </c>
      <c r="D6604" s="14">
        <v>45402.663888888892</v>
      </c>
      <c r="E6604" s="14">
        <v>45402.678472222222</v>
      </c>
      <c r="F6604" s="15">
        <v>1.458333333333333E-2</v>
      </c>
      <c r="G6604" s="15">
        <v>9.0972222222222218E-2</v>
      </c>
      <c r="H6604" s="13" t="s">
        <v>4654</v>
      </c>
      <c r="I6604" s="13">
        <v>299.67804999999998</v>
      </c>
    </row>
    <row r="6605" spans="1:9" x14ac:dyDescent="0.25">
      <c r="A6605" t="s">
        <v>4362</v>
      </c>
      <c r="B6605" s="9" t="s">
        <v>392</v>
      </c>
      <c r="C6605" s="8" t="s">
        <v>3359</v>
      </c>
      <c r="D6605" s="10">
        <v>45664.438194444447</v>
      </c>
      <c r="E6605" s="10">
        <v>45664.452777777777</v>
      </c>
      <c r="F6605" s="11">
        <v>1.458333333333333E-2</v>
      </c>
      <c r="G6605" s="11">
        <v>0.1076388888888889</v>
      </c>
      <c r="H6605" s="8" t="s">
        <v>4776</v>
      </c>
      <c r="I6605" s="8">
        <v>299.67804999999998</v>
      </c>
    </row>
    <row r="6606" spans="1:9" x14ac:dyDescent="0.25">
      <c r="A6606" t="s">
        <v>78</v>
      </c>
      <c r="B6606" s="12" t="s">
        <v>77</v>
      </c>
      <c r="C6606" s="13" t="s">
        <v>75</v>
      </c>
      <c r="D6606" s="14">
        <v>45528.169444444437</v>
      </c>
      <c r="E6606" s="14">
        <v>45528.184027777781</v>
      </c>
      <c r="F6606" s="15">
        <v>1.458333333333333E-2</v>
      </c>
      <c r="G6606" s="15">
        <v>1.752083333333333</v>
      </c>
      <c r="H6606" s="13" t="s">
        <v>4776</v>
      </c>
      <c r="I6606" s="13">
        <v>299.67804999999998</v>
      </c>
    </row>
    <row r="6607" spans="1:9" x14ac:dyDescent="0.25">
      <c r="A6607" t="s">
        <v>109</v>
      </c>
      <c r="B6607" s="9" t="s">
        <v>12</v>
      </c>
      <c r="C6607" s="8" t="s">
        <v>107</v>
      </c>
      <c r="D6607" s="10">
        <v>45620.813888888893</v>
      </c>
      <c r="E6607" s="10">
        <v>45620.827777777777</v>
      </c>
      <c r="F6607" s="11">
        <v>1.388888888888889E-2</v>
      </c>
      <c r="G6607" s="11">
        <v>1.8138888888888891</v>
      </c>
      <c r="H6607" s="8" t="s">
        <v>791</v>
      </c>
      <c r="I6607" s="8">
        <v>285.40766666666661</v>
      </c>
    </row>
    <row r="6608" spans="1:9" x14ac:dyDescent="0.25">
      <c r="A6608" t="s">
        <v>1201</v>
      </c>
      <c r="B6608" s="9" t="s">
        <v>18</v>
      </c>
      <c r="C6608" s="8" t="s">
        <v>662</v>
      </c>
      <c r="D6608" s="10">
        <v>45472.964583333327</v>
      </c>
      <c r="E6608" s="10">
        <v>45472.978472222218</v>
      </c>
      <c r="F6608" s="11">
        <v>1.388888888888889E-2</v>
      </c>
      <c r="G6608" s="11">
        <v>1.064583333333333</v>
      </c>
      <c r="H6608" s="8" t="s">
        <v>1085</v>
      </c>
      <c r="I6608" s="8">
        <v>285.40766666666661</v>
      </c>
    </row>
    <row r="6609" spans="1:9" x14ac:dyDescent="0.25">
      <c r="A6609" t="s">
        <v>2461</v>
      </c>
      <c r="B6609" s="12" t="s">
        <v>386</v>
      </c>
      <c r="C6609" s="13" t="s">
        <v>221</v>
      </c>
      <c r="D6609" s="14">
        <v>45352.904166666667</v>
      </c>
      <c r="E6609" s="14">
        <v>45352.918055555558</v>
      </c>
      <c r="F6609" s="15">
        <v>1.388888888888889E-2</v>
      </c>
      <c r="G6609" s="15">
        <v>0.52986111111111112</v>
      </c>
      <c r="H6609" s="13" t="s">
        <v>2207</v>
      </c>
      <c r="I6609" s="13">
        <v>285.40766666666661</v>
      </c>
    </row>
    <row r="6610" spans="1:9" x14ac:dyDescent="0.25">
      <c r="A6610" t="s">
        <v>258</v>
      </c>
      <c r="B6610" s="9" t="s">
        <v>140</v>
      </c>
      <c r="C6610" s="8" t="s">
        <v>79</v>
      </c>
      <c r="D6610" s="10">
        <v>45660.761111111111</v>
      </c>
      <c r="E6610" s="10">
        <v>45660.775000000001</v>
      </c>
      <c r="F6610" s="11">
        <v>1.388888888888889E-2</v>
      </c>
      <c r="G6610" s="11">
        <v>7.3611111111111113E-2</v>
      </c>
      <c r="H6610" s="8" t="s">
        <v>2502</v>
      </c>
      <c r="I6610" s="8">
        <v>285.40766666666661</v>
      </c>
    </row>
    <row r="6611" spans="1:9" x14ac:dyDescent="0.25">
      <c r="A6611" t="s">
        <v>109</v>
      </c>
      <c r="B6611" s="9" t="s">
        <v>12</v>
      </c>
      <c r="C6611" s="8" t="s">
        <v>107</v>
      </c>
      <c r="D6611" s="10">
        <v>45578.945138888892</v>
      </c>
      <c r="E6611" s="10">
        <v>45578.959027777782</v>
      </c>
      <c r="F6611" s="11">
        <v>1.388888888888889E-2</v>
      </c>
      <c r="G6611" s="11">
        <v>0.52430555555555558</v>
      </c>
      <c r="H6611" s="8" t="s">
        <v>2502</v>
      </c>
      <c r="I6611" s="8">
        <v>285.40766666666661</v>
      </c>
    </row>
    <row r="6612" spans="1:9" x14ac:dyDescent="0.25">
      <c r="A6612" t="s">
        <v>469</v>
      </c>
      <c r="B6612" s="9" t="s">
        <v>89</v>
      </c>
      <c r="C6612" s="8" t="s">
        <v>460</v>
      </c>
      <c r="D6612" s="10">
        <v>45538.718055555553</v>
      </c>
      <c r="E6612" s="10">
        <v>45538.731944444437</v>
      </c>
      <c r="F6612" s="11">
        <v>1.388888888888889E-2</v>
      </c>
      <c r="G6612" s="11">
        <v>4.9854166666666666</v>
      </c>
      <c r="H6612" s="8" t="s">
        <v>2502</v>
      </c>
      <c r="I6612" s="8">
        <v>285.40766666666661</v>
      </c>
    </row>
    <row r="6613" spans="1:9" x14ac:dyDescent="0.25">
      <c r="A6613" t="s">
        <v>2592</v>
      </c>
      <c r="B6613" s="9" t="s">
        <v>1966</v>
      </c>
      <c r="C6613" s="8" t="s">
        <v>2590</v>
      </c>
      <c r="D6613" s="10">
        <v>45531.757638888892</v>
      </c>
      <c r="E6613" s="10">
        <v>45531.771527777782</v>
      </c>
      <c r="F6613" s="11">
        <v>1.388888888888889E-2</v>
      </c>
      <c r="G6613" s="11">
        <v>0.74652777777777779</v>
      </c>
      <c r="H6613" s="8" t="s">
        <v>2502</v>
      </c>
      <c r="I6613" s="8">
        <v>285.40766666666661</v>
      </c>
    </row>
    <row r="6614" spans="1:9" x14ac:dyDescent="0.25">
      <c r="A6614" t="s">
        <v>109</v>
      </c>
      <c r="B6614" s="12" t="s">
        <v>12</v>
      </c>
      <c r="C6614" s="13" t="s">
        <v>107</v>
      </c>
      <c r="D6614" s="14">
        <v>45600.909722222219</v>
      </c>
      <c r="E6614" s="14">
        <v>45600.923611111109</v>
      </c>
      <c r="F6614" s="15">
        <v>1.388888888888889E-2</v>
      </c>
      <c r="G6614" s="15">
        <v>6.5277777777777782E-2</v>
      </c>
      <c r="H6614" s="13" t="s">
        <v>2715</v>
      </c>
      <c r="I6614" s="13">
        <v>285.40766666666661</v>
      </c>
    </row>
    <row r="6615" spans="1:9" x14ac:dyDescent="0.25">
      <c r="A6615" t="s">
        <v>389</v>
      </c>
      <c r="B6615" s="12" t="s">
        <v>12</v>
      </c>
      <c r="C6615" s="13" t="s">
        <v>246</v>
      </c>
      <c r="D6615" s="14">
        <v>45614.952777777777</v>
      </c>
      <c r="E6615" s="14">
        <v>45614.966666666667</v>
      </c>
      <c r="F6615" s="15">
        <v>1.388888888888889E-2</v>
      </c>
      <c r="G6615" s="15">
        <v>0.89375000000000004</v>
      </c>
      <c r="H6615" s="13" t="s">
        <v>3096</v>
      </c>
      <c r="I6615" s="13">
        <v>285.40766666666661</v>
      </c>
    </row>
    <row r="6616" spans="1:9" x14ac:dyDescent="0.25">
      <c r="A6616" t="s">
        <v>3155</v>
      </c>
      <c r="B6616" s="12" t="s">
        <v>1203</v>
      </c>
      <c r="C6616" s="13" t="s">
        <v>3153</v>
      </c>
      <c r="D6616" s="14">
        <v>45528.418055555558</v>
      </c>
      <c r="E6616" s="14">
        <v>45528.431944444441</v>
      </c>
      <c r="F6616" s="15">
        <v>1.388888888888889E-2</v>
      </c>
      <c r="G6616" s="15">
        <v>7.0833333333333331E-2</v>
      </c>
      <c r="H6616" s="13" t="s">
        <v>3096</v>
      </c>
      <c r="I6616" s="13">
        <v>285.40766666666661</v>
      </c>
    </row>
    <row r="6617" spans="1:9" x14ac:dyDescent="0.25">
      <c r="A6617" t="s">
        <v>642</v>
      </c>
      <c r="B6617" s="9" t="s">
        <v>89</v>
      </c>
      <c r="C6617" s="8" t="s">
        <v>18</v>
      </c>
      <c r="D6617" s="10">
        <v>45369.740972222222</v>
      </c>
      <c r="E6617" s="10">
        <v>45369.754861111112</v>
      </c>
      <c r="F6617" s="11">
        <v>1.388888888888889E-2</v>
      </c>
      <c r="G6617" s="11">
        <v>0.77638888888888891</v>
      </c>
      <c r="H6617" s="8" t="s">
        <v>3096</v>
      </c>
      <c r="I6617" s="8">
        <v>285.40766666666661</v>
      </c>
    </row>
    <row r="6618" spans="1:9" x14ac:dyDescent="0.25">
      <c r="A6618" t="s">
        <v>3245</v>
      </c>
      <c r="B6618" s="12" t="s">
        <v>447</v>
      </c>
      <c r="C6618" s="13" t="s">
        <v>89</v>
      </c>
      <c r="D6618" s="14">
        <v>45360.760416666657</v>
      </c>
      <c r="E6618" s="14">
        <v>45360.774305555547</v>
      </c>
      <c r="F6618" s="15">
        <v>1.388888888888889E-2</v>
      </c>
      <c r="G6618" s="15">
        <v>0.67291666666666672</v>
      </c>
      <c r="H6618" s="13" t="s">
        <v>3096</v>
      </c>
      <c r="I6618" s="13">
        <v>285.40766666666661</v>
      </c>
    </row>
    <row r="6619" spans="1:9" x14ac:dyDescent="0.25">
      <c r="A6619" t="s">
        <v>642</v>
      </c>
      <c r="B6619" s="9" t="s">
        <v>89</v>
      </c>
      <c r="C6619" s="8" t="s">
        <v>18</v>
      </c>
      <c r="D6619" s="10">
        <v>45612.856249999997</v>
      </c>
      <c r="E6619" s="10">
        <v>45612.870138888888</v>
      </c>
      <c r="F6619" s="11">
        <v>1.388888888888889E-2</v>
      </c>
      <c r="G6619" s="11"/>
      <c r="H6619" s="8" t="s">
        <v>3277</v>
      </c>
      <c r="I6619" s="8">
        <v>285.40766666666661</v>
      </c>
    </row>
    <row r="6620" spans="1:9" x14ac:dyDescent="0.25">
      <c r="A6620" t="s">
        <v>642</v>
      </c>
      <c r="B6620" s="9" t="s">
        <v>89</v>
      </c>
      <c r="C6620" s="8" t="s">
        <v>18</v>
      </c>
      <c r="D6620" s="10">
        <v>45612.856249999997</v>
      </c>
      <c r="E6620" s="10">
        <v>45612.870138888888</v>
      </c>
      <c r="F6620" s="11">
        <v>1.388888888888889E-2</v>
      </c>
      <c r="G6620" s="11"/>
      <c r="H6620" s="8" t="s">
        <v>3484</v>
      </c>
      <c r="I6620" s="8">
        <v>285.40766666666661</v>
      </c>
    </row>
    <row r="6621" spans="1:9" x14ac:dyDescent="0.25">
      <c r="A6621" t="s">
        <v>2030</v>
      </c>
      <c r="B6621" s="9" t="s">
        <v>62</v>
      </c>
      <c r="C6621" s="8" t="s">
        <v>770</v>
      </c>
      <c r="D6621" s="10">
        <v>45658.686111111107</v>
      </c>
      <c r="E6621" s="10">
        <v>45658.7</v>
      </c>
      <c r="F6621" s="11">
        <v>1.388888888888889E-2</v>
      </c>
      <c r="G6621" s="11">
        <v>6.805555555555555E-2</v>
      </c>
      <c r="H6621" s="8" t="s">
        <v>3703</v>
      </c>
      <c r="I6621" s="8">
        <v>285.40766666666661</v>
      </c>
    </row>
    <row r="6622" spans="1:9" x14ac:dyDescent="0.25">
      <c r="A6622" t="s">
        <v>576</v>
      </c>
      <c r="B6622" s="9" t="s">
        <v>18</v>
      </c>
      <c r="C6622" s="8" t="s">
        <v>89</v>
      </c>
      <c r="D6622" s="10">
        <v>45521.473611111112</v>
      </c>
      <c r="E6622" s="10">
        <v>45521.487500000003</v>
      </c>
      <c r="F6622" s="11">
        <v>1.388888888888889E-2</v>
      </c>
      <c r="G6622" s="11">
        <v>4.3749999999999997E-2</v>
      </c>
      <c r="H6622" s="8" t="s">
        <v>3703</v>
      </c>
      <c r="I6622" s="8">
        <v>285.40766666666661</v>
      </c>
    </row>
    <row r="6623" spans="1:9" x14ac:dyDescent="0.25">
      <c r="A6623" t="s">
        <v>1819</v>
      </c>
      <c r="B6623" s="12" t="s">
        <v>156</v>
      </c>
      <c r="C6623" s="13" t="s">
        <v>158</v>
      </c>
      <c r="D6623" s="14">
        <v>45608.772916666669</v>
      </c>
      <c r="E6623" s="14">
        <v>45608.786805555559</v>
      </c>
      <c r="F6623" s="15">
        <v>1.388888888888889E-2</v>
      </c>
      <c r="G6623" s="15">
        <v>6.1111111111111109E-2</v>
      </c>
      <c r="H6623" s="13" t="s">
        <v>3918</v>
      </c>
      <c r="I6623" s="13">
        <v>285.40766666666661</v>
      </c>
    </row>
    <row r="6624" spans="1:9" x14ac:dyDescent="0.25">
      <c r="A6624" t="s">
        <v>4011</v>
      </c>
      <c r="B6624" s="12" t="s">
        <v>75</v>
      </c>
      <c r="C6624" s="13" t="s">
        <v>77</v>
      </c>
      <c r="D6624" s="14">
        <v>45502.938888888893</v>
      </c>
      <c r="E6624" s="14">
        <v>45502.952777777777</v>
      </c>
      <c r="F6624" s="15">
        <v>1.388888888888889E-2</v>
      </c>
      <c r="G6624" s="15">
        <v>9.8611111111111108E-2</v>
      </c>
      <c r="H6624" s="13" t="s">
        <v>3918</v>
      </c>
      <c r="I6624" s="13">
        <v>285.40766666666661</v>
      </c>
    </row>
    <row r="6625" spans="1:9" x14ac:dyDescent="0.25">
      <c r="A6625" t="s">
        <v>4078</v>
      </c>
      <c r="B6625" s="12" t="s">
        <v>125</v>
      </c>
      <c r="C6625" s="13" t="s">
        <v>1012</v>
      </c>
      <c r="D6625" s="14">
        <v>45357.647916666669</v>
      </c>
      <c r="E6625" s="14">
        <v>45357.661805555559</v>
      </c>
      <c r="F6625" s="15">
        <v>1.388888888888889E-2</v>
      </c>
      <c r="G6625" s="15">
        <v>6.6666666666666666E-2</v>
      </c>
      <c r="H6625" s="13" t="s">
        <v>3918</v>
      </c>
      <c r="I6625" s="13">
        <v>285.40766666666661</v>
      </c>
    </row>
    <row r="6626" spans="1:9" x14ac:dyDescent="0.25">
      <c r="A6626" t="s">
        <v>4169</v>
      </c>
      <c r="B6626" s="12" t="s">
        <v>441</v>
      </c>
      <c r="C6626" s="13" t="s">
        <v>221</v>
      </c>
      <c r="D6626" s="14">
        <v>45555.618750000001</v>
      </c>
      <c r="E6626" s="14">
        <v>45555.632638888892</v>
      </c>
      <c r="F6626" s="15">
        <v>1.388888888888889E-2</v>
      </c>
      <c r="G6626" s="15">
        <v>0.2472222222222222</v>
      </c>
      <c r="H6626" s="13" t="s">
        <v>4100</v>
      </c>
      <c r="I6626" s="13">
        <v>285.40766666666661</v>
      </c>
    </row>
    <row r="6627" spans="1:9" x14ac:dyDescent="0.25">
      <c r="A6627" t="s">
        <v>4237</v>
      </c>
      <c r="B6627" s="12" t="s">
        <v>2804</v>
      </c>
      <c r="C6627" s="13" t="s">
        <v>4235</v>
      </c>
      <c r="D6627" s="14">
        <v>45389.681944444441</v>
      </c>
      <c r="E6627" s="14">
        <v>45389.695833333331</v>
      </c>
      <c r="F6627" s="15">
        <v>1.388888888888889E-2</v>
      </c>
      <c r="G6627" s="15">
        <v>0.05</v>
      </c>
      <c r="H6627" s="13" t="s">
        <v>4100</v>
      </c>
      <c r="I6627" s="13">
        <v>285.40766666666661</v>
      </c>
    </row>
    <row r="6628" spans="1:9" x14ac:dyDescent="0.25">
      <c r="A6628" t="s">
        <v>389</v>
      </c>
      <c r="B6628" s="12" t="s">
        <v>12</v>
      </c>
      <c r="C6628" s="13" t="s">
        <v>246</v>
      </c>
      <c r="D6628" s="14">
        <v>45620.765972222223</v>
      </c>
      <c r="E6628" s="14">
        <v>45620.779861111107</v>
      </c>
      <c r="F6628" s="15">
        <v>1.388888888888889E-2</v>
      </c>
      <c r="G6628" s="15">
        <v>2.1138888888888889</v>
      </c>
      <c r="H6628" s="13" t="s">
        <v>4288</v>
      </c>
      <c r="I6628" s="13">
        <v>285.40766666666661</v>
      </c>
    </row>
    <row r="6629" spans="1:9" x14ac:dyDescent="0.25">
      <c r="A6629" t="s">
        <v>3321</v>
      </c>
      <c r="B6629" s="9" t="s">
        <v>107</v>
      </c>
      <c r="C6629" s="8" t="s">
        <v>12</v>
      </c>
      <c r="D6629" s="10">
        <v>45524.681250000001</v>
      </c>
      <c r="E6629" s="10">
        <v>45524.695138888892</v>
      </c>
      <c r="F6629" s="11">
        <v>1.388888888888889E-2</v>
      </c>
      <c r="G6629" s="11">
        <v>3.1069444444444438</v>
      </c>
      <c r="H6629" s="8" t="s">
        <v>4288</v>
      </c>
      <c r="I6629" s="8">
        <v>285.40766666666661</v>
      </c>
    </row>
    <row r="6630" spans="1:9" x14ac:dyDescent="0.25">
      <c r="A6630" t="s">
        <v>4698</v>
      </c>
      <c r="B6630" s="12" t="s">
        <v>113</v>
      </c>
      <c r="C6630" s="13" t="s">
        <v>87</v>
      </c>
      <c r="D6630" s="14">
        <v>45585.876388888893</v>
      </c>
      <c r="E6630" s="14">
        <v>45585.890277777777</v>
      </c>
      <c r="F6630" s="15">
        <v>1.388888888888889E-2</v>
      </c>
      <c r="G6630" s="15">
        <v>-0.88472222222222219</v>
      </c>
      <c r="H6630" s="13" t="s">
        <v>4654</v>
      </c>
      <c r="I6630" s="13">
        <v>285.40766666666661</v>
      </c>
    </row>
    <row r="6631" spans="1:9" x14ac:dyDescent="0.25">
      <c r="A6631" t="s">
        <v>459</v>
      </c>
      <c r="B6631" s="12" t="s">
        <v>18</v>
      </c>
      <c r="C6631" s="13" t="s">
        <v>178</v>
      </c>
      <c r="D6631" s="14">
        <v>45552.65347222222</v>
      </c>
      <c r="E6631" s="14">
        <v>45552.667361111111</v>
      </c>
      <c r="F6631" s="15">
        <v>1.388888888888889E-2</v>
      </c>
      <c r="G6631" s="15">
        <v>7.0833333333333331E-2</v>
      </c>
      <c r="H6631" s="13" t="s">
        <v>4776</v>
      </c>
      <c r="I6631" s="13">
        <v>285.40766666666661</v>
      </c>
    </row>
    <row r="6632" spans="1:9" x14ac:dyDescent="0.25">
      <c r="A6632" t="s">
        <v>1832</v>
      </c>
      <c r="B6632" s="12" t="s">
        <v>441</v>
      </c>
      <c r="C6632" s="13" t="s">
        <v>18</v>
      </c>
      <c r="D6632" s="14">
        <v>45491.887499999997</v>
      </c>
      <c r="E6632" s="14">
        <v>45491.901388888888</v>
      </c>
      <c r="F6632" s="15">
        <v>1.388888888888889E-2</v>
      </c>
      <c r="G6632" s="15">
        <v>0.74791666666666667</v>
      </c>
      <c r="H6632" s="13" t="s">
        <v>4776</v>
      </c>
      <c r="I6632" s="13">
        <v>285.40766666666661</v>
      </c>
    </row>
    <row r="6633" spans="1:9" x14ac:dyDescent="0.25">
      <c r="A6633" t="s">
        <v>315</v>
      </c>
      <c r="B6633" s="12" t="s">
        <v>246</v>
      </c>
      <c r="C6633" s="13" t="s">
        <v>12</v>
      </c>
      <c r="D6633" s="14">
        <v>45438.915972222218</v>
      </c>
      <c r="E6633" s="14">
        <v>45438.929166666669</v>
      </c>
      <c r="F6633" s="15">
        <v>1.3194444444444439E-2</v>
      </c>
      <c r="G6633" s="15">
        <v>5.8055555555555554</v>
      </c>
      <c r="H6633" s="13" t="s">
        <v>11</v>
      </c>
      <c r="I6633" s="13">
        <v>271.1372833333333</v>
      </c>
    </row>
    <row r="6634" spans="1:9" x14ac:dyDescent="0.25">
      <c r="A6634" t="s">
        <v>443</v>
      </c>
      <c r="B6634" s="9" t="s">
        <v>386</v>
      </c>
      <c r="C6634" s="8" t="s">
        <v>441</v>
      </c>
      <c r="D6634" s="10">
        <v>45653.758333333331</v>
      </c>
      <c r="E6634" s="10">
        <v>45653.771527777782</v>
      </c>
      <c r="F6634" s="11">
        <v>1.3194444444444439E-2</v>
      </c>
      <c r="G6634" s="11">
        <v>6.805555555555555E-2</v>
      </c>
      <c r="H6634" s="8" t="s">
        <v>418</v>
      </c>
      <c r="I6634" s="8">
        <v>271.1372833333333</v>
      </c>
    </row>
    <row r="6635" spans="1:9" x14ac:dyDescent="0.25">
      <c r="A6635" t="s">
        <v>1034</v>
      </c>
      <c r="B6635" s="9" t="s">
        <v>18</v>
      </c>
      <c r="C6635" s="8" t="s">
        <v>441</v>
      </c>
      <c r="D6635" s="10">
        <v>45378.708333333343</v>
      </c>
      <c r="E6635" s="10">
        <v>45378.72152777778</v>
      </c>
      <c r="F6635" s="11">
        <v>1.3194444444444439E-2</v>
      </c>
      <c r="G6635" s="11">
        <v>3.888888888888889E-2</v>
      </c>
      <c r="H6635" s="8" t="s">
        <v>791</v>
      </c>
      <c r="I6635" s="8">
        <v>271.1372833333333</v>
      </c>
    </row>
    <row r="6636" spans="1:9" x14ac:dyDescent="0.25">
      <c r="A6636" t="s">
        <v>1346</v>
      </c>
      <c r="B6636" s="12" t="s">
        <v>208</v>
      </c>
      <c r="C6636" s="13" t="s">
        <v>337</v>
      </c>
      <c r="D6636" s="14">
        <v>45630.784722222219</v>
      </c>
      <c r="E6636" s="14">
        <v>45630.79791666667</v>
      </c>
      <c r="F6636" s="15">
        <v>1.3194444444444439E-2</v>
      </c>
      <c r="G6636" s="15">
        <v>1.002083333333333</v>
      </c>
      <c r="H6636" s="13" t="s">
        <v>1314</v>
      </c>
      <c r="I6636" s="13">
        <v>271.1372833333333</v>
      </c>
    </row>
    <row r="6637" spans="1:9" x14ac:dyDescent="0.25">
      <c r="A6637" t="s">
        <v>1637</v>
      </c>
      <c r="B6637" s="12" t="s">
        <v>89</v>
      </c>
      <c r="C6637" s="13" t="s">
        <v>178</v>
      </c>
      <c r="D6637" s="14">
        <v>45600.869444444441</v>
      </c>
      <c r="E6637" s="14">
        <v>45600.882638888892</v>
      </c>
      <c r="F6637" s="15">
        <v>1.3194444444444439E-2</v>
      </c>
      <c r="G6637" s="15">
        <v>9.8611111111111108E-2</v>
      </c>
      <c r="H6637" s="13" t="s">
        <v>1566</v>
      </c>
      <c r="I6637" s="13">
        <v>271.1372833333333</v>
      </c>
    </row>
    <row r="6638" spans="1:9" x14ac:dyDescent="0.25">
      <c r="A6638" t="s">
        <v>1917</v>
      </c>
      <c r="B6638" s="9" t="s">
        <v>1624</v>
      </c>
      <c r="C6638" s="8" t="s">
        <v>79</v>
      </c>
      <c r="D6638" s="10">
        <v>45660.78402777778</v>
      </c>
      <c r="E6638" s="10">
        <v>45660.797222222223</v>
      </c>
      <c r="F6638" s="11">
        <v>1.3194444444444439E-2</v>
      </c>
      <c r="G6638" s="11">
        <v>8.8888888888888892E-2</v>
      </c>
      <c r="H6638" s="8" t="s">
        <v>1908</v>
      </c>
      <c r="I6638" s="8">
        <v>271.1372833333333</v>
      </c>
    </row>
    <row r="6639" spans="1:9" x14ac:dyDescent="0.25">
      <c r="A6639" t="s">
        <v>78</v>
      </c>
      <c r="B6639" s="12" t="s">
        <v>77</v>
      </c>
      <c r="C6639" s="13" t="s">
        <v>75</v>
      </c>
      <c r="D6639" s="14">
        <v>45451.135416666657</v>
      </c>
      <c r="E6639" s="14">
        <v>45451.148611111108</v>
      </c>
      <c r="F6639" s="15">
        <v>1.3194444444444439E-2</v>
      </c>
      <c r="G6639" s="15">
        <v>1.544444444444445</v>
      </c>
      <c r="H6639" s="13" t="s">
        <v>2207</v>
      </c>
      <c r="I6639" s="13">
        <v>271.1372833333333</v>
      </c>
    </row>
    <row r="6640" spans="1:9" x14ac:dyDescent="0.25">
      <c r="A6640" t="s">
        <v>1754</v>
      </c>
      <c r="B6640" s="9" t="s">
        <v>316</v>
      </c>
      <c r="C6640" s="8" t="s">
        <v>18</v>
      </c>
      <c r="D6640" s="10">
        <v>45360.839583333327</v>
      </c>
      <c r="E6640" s="10">
        <v>45360.852777777778</v>
      </c>
      <c r="F6640" s="11">
        <v>1.3194444444444439E-2</v>
      </c>
      <c r="G6640" s="11">
        <v>0.81458333333333333</v>
      </c>
      <c r="H6640" s="8" t="s">
        <v>2207</v>
      </c>
      <c r="I6640" s="8">
        <v>271.1372833333333</v>
      </c>
    </row>
    <row r="6641" spans="1:9" x14ac:dyDescent="0.25">
      <c r="A6641" t="s">
        <v>2252</v>
      </c>
      <c r="B6641" s="9" t="s">
        <v>1012</v>
      </c>
      <c r="C6641" s="8" t="s">
        <v>125</v>
      </c>
      <c r="D6641" s="10">
        <v>45641.814583333333</v>
      </c>
      <c r="E6641" s="10">
        <v>45641.827777777777</v>
      </c>
      <c r="F6641" s="11">
        <v>1.3194444444444439E-2</v>
      </c>
      <c r="G6641" s="11">
        <v>1.7972222222222221</v>
      </c>
      <c r="H6641" s="8" t="s">
        <v>2502</v>
      </c>
      <c r="I6641" s="8">
        <v>271.1372833333333</v>
      </c>
    </row>
    <row r="6642" spans="1:9" x14ac:dyDescent="0.25">
      <c r="A6642" t="s">
        <v>2781</v>
      </c>
      <c r="B6642" s="9" t="s">
        <v>87</v>
      </c>
      <c r="C6642" s="8" t="s">
        <v>2779</v>
      </c>
      <c r="D6642" s="10">
        <v>45428.553472222222</v>
      </c>
      <c r="E6642" s="10">
        <v>45428.566666666673</v>
      </c>
      <c r="F6642" s="11">
        <v>1.3194444444444439E-2</v>
      </c>
      <c r="G6642" s="11">
        <v>2.6388888888888889E-2</v>
      </c>
      <c r="H6642" s="8" t="s">
        <v>2715</v>
      </c>
      <c r="I6642" s="8">
        <v>271.1372833333333</v>
      </c>
    </row>
    <row r="6643" spans="1:9" x14ac:dyDescent="0.25">
      <c r="A6643" t="s">
        <v>78</v>
      </c>
      <c r="B6643" s="12" t="s">
        <v>77</v>
      </c>
      <c r="C6643" s="13" t="s">
        <v>75</v>
      </c>
      <c r="D6643" s="14">
        <v>45633.697916666657</v>
      </c>
      <c r="E6643" s="14">
        <v>45633.711111111108</v>
      </c>
      <c r="F6643" s="15">
        <v>1.3194444444444439E-2</v>
      </c>
      <c r="G6643" s="15">
        <v>1.333333333333333</v>
      </c>
      <c r="H6643" s="13" t="s">
        <v>2858</v>
      </c>
      <c r="I6643" s="13">
        <v>271.1372833333333</v>
      </c>
    </row>
    <row r="6644" spans="1:9" x14ac:dyDescent="0.25">
      <c r="A6644" t="s">
        <v>642</v>
      </c>
      <c r="B6644" s="12" t="s">
        <v>89</v>
      </c>
      <c r="C6644" s="13" t="s">
        <v>18</v>
      </c>
      <c r="D6644" s="14">
        <v>45589.905555555553</v>
      </c>
      <c r="E6644" s="14">
        <v>45589.918749999997</v>
      </c>
      <c r="F6644" s="15">
        <v>1.3194444444444439E-2</v>
      </c>
      <c r="G6644" s="15">
        <v>2.8520833333333329</v>
      </c>
      <c r="H6644" s="13" t="s">
        <v>2858</v>
      </c>
      <c r="I6644" s="13">
        <v>271.1372833333333</v>
      </c>
    </row>
    <row r="6645" spans="1:9" x14ac:dyDescent="0.25">
      <c r="A6645" t="s">
        <v>78</v>
      </c>
      <c r="B6645" s="9" t="s">
        <v>77</v>
      </c>
      <c r="C6645" s="8" t="s">
        <v>75</v>
      </c>
      <c r="D6645" s="10">
        <v>45499.134027777778</v>
      </c>
      <c r="E6645" s="10">
        <v>45499.147222222222</v>
      </c>
      <c r="F6645" s="11">
        <v>1.3194444444444439E-2</v>
      </c>
      <c r="G6645" s="11">
        <v>0.62222222222222223</v>
      </c>
      <c r="H6645" s="8" t="s">
        <v>2858</v>
      </c>
      <c r="I6645" s="8">
        <v>271.1372833333333</v>
      </c>
    </row>
    <row r="6646" spans="1:9" x14ac:dyDescent="0.25">
      <c r="A6646" t="s">
        <v>3041</v>
      </c>
      <c r="B6646" s="9" t="s">
        <v>649</v>
      </c>
      <c r="C6646" s="8" t="s">
        <v>660</v>
      </c>
      <c r="D6646" s="10">
        <v>45381.849305555559</v>
      </c>
      <c r="E6646" s="10">
        <v>45381.862500000003</v>
      </c>
      <c r="F6646" s="11">
        <v>1.3194444444444439E-2</v>
      </c>
      <c r="G6646" s="11">
        <v>0.73333333333333328</v>
      </c>
      <c r="H6646" s="8" t="s">
        <v>2858</v>
      </c>
      <c r="I6646" s="8">
        <v>271.1372833333333</v>
      </c>
    </row>
    <row r="6647" spans="1:9" x14ac:dyDescent="0.25">
      <c r="A6647" t="s">
        <v>3104</v>
      </c>
      <c r="B6647" s="9" t="s">
        <v>12</v>
      </c>
      <c r="C6647" s="8" t="s">
        <v>242</v>
      </c>
      <c r="D6647" s="10">
        <v>45672.94027777778</v>
      </c>
      <c r="E6647" s="10">
        <v>45672.953472222223</v>
      </c>
      <c r="F6647" s="11">
        <v>1.3194444444444439E-2</v>
      </c>
      <c r="G6647" s="11"/>
      <c r="H6647" s="8" t="s">
        <v>3096</v>
      </c>
      <c r="I6647" s="8">
        <v>271.1372833333333</v>
      </c>
    </row>
    <row r="6648" spans="1:9" x14ac:dyDescent="0.25">
      <c r="A6648" t="s">
        <v>602</v>
      </c>
      <c r="B6648" s="9" t="s">
        <v>219</v>
      </c>
      <c r="C6648" s="8" t="s">
        <v>89</v>
      </c>
      <c r="D6648" s="10">
        <v>45436.773611111108</v>
      </c>
      <c r="E6648" s="10">
        <v>45436.786805555559</v>
      </c>
      <c r="F6648" s="11">
        <v>1.3194444444444439E-2</v>
      </c>
      <c r="G6648" s="11">
        <v>6.25E-2</v>
      </c>
      <c r="H6648" s="8" t="s">
        <v>3096</v>
      </c>
      <c r="I6648" s="8">
        <v>271.1372833333333</v>
      </c>
    </row>
    <row r="6649" spans="1:9" x14ac:dyDescent="0.25">
      <c r="A6649" t="s">
        <v>3281</v>
      </c>
      <c r="B6649" s="12" t="s">
        <v>1070</v>
      </c>
      <c r="C6649" s="13" t="s">
        <v>486</v>
      </c>
      <c r="D6649" s="14">
        <v>45675.821527777778</v>
      </c>
      <c r="E6649" s="14">
        <v>45675.834722222222</v>
      </c>
      <c r="F6649" s="15">
        <v>1.3194444444444439E-2</v>
      </c>
      <c r="G6649" s="15">
        <v>0.79305555555555551</v>
      </c>
      <c r="H6649" s="13" t="s">
        <v>3277</v>
      </c>
      <c r="I6649" s="13">
        <v>271.1372833333333</v>
      </c>
    </row>
    <row r="6650" spans="1:9" x14ac:dyDescent="0.25">
      <c r="A6650" t="s">
        <v>109</v>
      </c>
      <c r="B6650" s="9" t="s">
        <v>12</v>
      </c>
      <c r="C6650" s="8" t="s">
        <v>107</v>
      </c>
      <c r="D6650" s="10">
        <v>45657.95</v>
      </c>
      <c r="E6650" s="10">
        <v>45657.963194444441</v>
      </c>
      <c r="F6650" s="11">
        <v>1.3194444444444439E-2</v>
      </c>
      <c r="G6650" s="11">
        <v>0.7895833333333333</v>
      </c>
      <c r="H6650" s="8" t="s">
        <v>3277</v>
      </c>
      <c r="I6650" s="8">
        <v>271.1372833333333</v>
      </c>
    </row>
    <row r="6651" spans="1:9" x14ac:dyDescent="0.25">
      <c r="A6651" t="s">
        <v>428</v>
      </c>
      <c r="B6651" s="12" t="s">
        <v>91</v>
      </c>
      <c r="C6651" s="13" t="s">
        <v>12</v>
      </c>
      <c r="D6651" s="14">
        <v>45656.862500000003</v>
      </c>
      <c r="E6651" s="14">
        <v>45656.875694444447</v>
      </c>
      <c r="F6651" s="15">
        <v>1.3194444444444439E-2</v>
      </c>
      <c r="G6651" s="15">
        <v>1.0743055555555561</v>
      </c>
      <c r="H6651" s="13" t="s">
        <v>3277</v>
      </c>
      <c r="I6651" s="13">
        <v>271.1372833333333</v>
      </c>
    </row>
    <row r="6652" spans="1:9" x14ac:dyDescent="0.25">
      <c r="A6652" t="s">
        <v>315</v>
      </c>
      <c r="B6652" s="9" t="s">
        <v>246</v>
      </c>
      <c r="C6652" s="8" t="s">
        <v>12</v>
      </c>
      <c r="D6652" s="10">
        <v>45516.897916666669</v>
      </c>
      <c r="E6652" s="10">
        <v>45516.911111111112</v>
      </c>
      <c r="F6652" s="11">
        <v>1.3194444444444439E-2</v>
      </c>
      <c r="G6652" s="11">
        <v>2.5159722222222221</v>
      </c>
      <c r="H6652" s="8" t="s">
        <v>3277</v>
      </c>
      <c r="I6652" s="8">
        <v>271.1372833333333</v>
      </c>
    </row>
    <row r="6653" spans="1:9" x14ac:dyDescent="0.25">
      <c r="A6653" t="s">
        <v>3281</v>
      </c>
      <c r="B6653" s="12" t="s">
        <v>1070</v>
      </c>
      <c r="C6653" s="13" t="s">
        <v>486</v>
      </c>
      <c r="D6653" s="14">
        <v>45675.821527777778</v>
      </c>
      <c r="E6653" s="14">
        <v>45675.834722222222</v>
      </c>
      <c r="F6653" s="15">
        <v>1.3194444444444439E-2</v>
      </c>
      <c r="G6653" s="15">
        <v>0.79305555555555551</v>
      </c>
      <c r="H6653" s="13" t="s">
        <v>3484</v>
      </c>
      <c r="I6653" s="13">
        <v>271.1372833333333</v>
      </c>
    </row>
    <row r="6654" spans="1:9" x14ac:dyDescent="0.25">
      <c r="A6654" t="s">
        <v>109</v>
      </c>
      <c r="B6654" s="9" t="s">
        <v>12</v>
      </c>
      <c r="C6654" s="8" t="s">
        <v>107</v>
      </c>
      <c r="D6654" s="10">
        <v>45657.95</v>
      </c>
      <c r="E6654" s="10">
        <v>45657.963194444441</v>
      </c>
      <c r="F6654" s="11">
        <v>1.3194444444444439E-2</v>
      </c>
      <c r="G6654" s="11">
        <v>0.7895833333333333</v>
      </c>
      <c r="H6654" s="8" t="s">
        <v>3484</v>
      </c>
      <c r="I6654" s="8">
        <v>271.1372833333333</v>
      </c>
    </row>
    <row r="6655" spans="1:9" x14ac:dyDescent="0.25">
      <c r="A6655" t="s">
        <v>428</v>
      </c>
      <c r="B6655" s="12" t="s">
        <v>91</v>
      </c>
      <c r="C6655" s="13" t="s">
        <v>12</v>
      </c>
      <c r="D6655" s="14">
        <v>45656.862500000003</v>
      </c>
      <c r="E6655" s="14">
        <v>45656.875694444447</v>
      </c>
      <c r="F6655" s="15">
        <v>1.3194444444444439E-2</v>
      </c>
      <c r="G6655" s="15">
        <v>1.0743055555555561</v>
      </c>
      <c r="H6655" s="13" t="s">
        <v>3484</v>
      </c>
      <c r="I6655" s="13">
        <v>271.1372833333333</v>
      </c>
    </row>
    <row r="6656" spans="1:9" x14ac:dyDescent="0.25">
      <c r="A6656" t="s">
        <v>315</v>
      </c>
      <c r="B6656" s="9" t="s">
        <v>246</v>
      </c>
      <c r="C6656" s="8" t="s">
        <v>12</v>
      </c>
      <c r="D6656" s="10">
        <v>45516.897916666669</v>
      </c>
      <c r="E6656" s="10">
        <v>45516.911111111112</v>
      </c>
      <c r="F6656" s="11">
        <v>1.3194444444444439E-2</v>
      </c>
      <c r="G6656" s="11">
        <v>2.5159722222222221</v>
      </c>
      <c r="H6656" s="8" t="s">
        <v>3484</v>
      </c>
      <c r="I6656" s="8">
        <v>271.1372833333333</v>
      </c>
    </row>
    <row r="6657" spans="1:9" x14ac:dyDescent="0.25">
      <c r="A6657" t="s">
        <v>3693</v>
      </c>
      <c r="B6657" s="9" t="s">
        <v>460</v>
      </c>
      <c r="C6657" s="8" t="s">
        <v>1674</v>
      </c>
      <c r="D6657" s="10">
        <v>45332.64166666667</v>
      </c>
      <c r="E6657" s="10">
        <v>45332.654861111107</v>
      </c>
      <c r="F6657" s="11">
        <v>1.3194444444444439E-2</v>
      </c>
      <c r="G6657" s="11">
        <v>7.5694444444444439E-2</v>
      </c>
      <c r="H6657" s="8" t="s">
        <v>3485</v>
      </c>
      <c r="I6657" s="8">
        <v>271.1372833333333</v>
      </c>
    </row>
    <row r="6658" spans="1:9" x14ac:dyDescent="0.25">
      <c r="A6658" t="s">
        <v>4164</v>
      </c>
      <c r="B6658" s="12" t="s">
        <v>3609</v>
      </c>
      <c r="C6658" s="13" t="s">
        <v>4162</v>
      </c>
      <c r="D6658" s="14">
        <v>45561.351388888892</v>
      </c>
      <c r="E6658" s="14">
        <v>45561.364583333343</v>
      </c>
      <c r="F6658" s="15">
        <v>1.3194444444444439E-2</v>
      </c>
      <c r="G6658" s="15">
        <v>1.05</v>
      </c>
      <c r="H6658" s="13" t="s">
        <v>4100</v>
      </c>
      <c r="I6658" s="13">
        <v>271.1372833333333</v>
      </c>
    </row>
    <row r="6659" spans="1:9" x14ac:dyDescent="0.25">
      <c r="A6659" t="s">
        <v>1449</v>
      </c>
      <c r="B6659" s="9" t="s">
        <v>186</v>
      </c>
      <c r="C6659" s="8" t="s">
        <v>318</v>
      </c>
      <c r="D6659" s="10">
        <v>45587.450694444437</v>
      </c>
      <c r="E6659" s="10">
        <v>45587.463888888888</v>
      </c>
      <c r="F6659" s="11">
        <v>1.3194444444444439E-2</v>
      </c>
      <c r="G6659" s="11">
        <v>5.9027777777777783E-2</v>
      </c>
      <c r="H6659" s="8" t="s">
        <v>4288</v>
      </c>
      <c r="I6659" s="8">
        <v>271.1372833333333</v>
      </c>
    </row>
    <row r="6660" spans="1:9" x14ac:dyDescent="0.25">
      <c r="A6660" t="s">
        <v>828</v>
      </c>
      <c r="B6660" s="9" t="s">
        <v>496</v>
      </c>
      <c r="C6660" s="8" t="s">
        <v>22</v>
      </c>
      <c r="D6660" s="10">
        <v>45329.998611111107</v>
      </c>
      <c r="E6660" s="10">
        <v>45330.011805555558</v>
      </c>
      <c r="F6660" s="11">
        <v>1.3194444444444439E-2</v>
      </c>
      <c r="G6660" s="11">
        <v>-0.28680555555555548</v>
      </c>
      <c r="H6660" s="8" t="s">
        <v>4288</v>
      </c>
      <c r="I6660" s="8">
        <v>271.1372833333333</v>
      </c>
    </row>
    <row r="6661" spans="1:9" x14ac:dyDescent="0.25">
      <c r="A6661" t="s">
        <v>4593</v>
      </c>
      <c r="B6661" s="9" t="s">
        <v>460</v>
      </c>
      <c r="C6661" s="8" t="s">
        <v>201</v>
      </c>
      <c r="D6661" s="10">
        <v>45408.734722222223</v>
      </c>
      <c r="E6661" s="10">
        <v>45408.747916666667</v>
      </c>
      <c r="F6661" s="11">
        <v>1.3194444444444439E-2</v>
      </c>
      <c r="G6661" s="11">
        <v>3.3333333333333333E-2</v>
      </c>
      <c r="H6661" s="8" t="s">
        <v>4485</v>
      </c>
      <c r="I6661" s="8">
        <v>271.1372833333333</v>
      </c>
    </row>
    <row r="6662" spans="1:9" x14ac:dyDescent="0.25">
      <c r="A6662" t="s">
        <v>576</v>
      </c>
      <c r="B6662" s="9" t="s">
        <v>18</v>
      </c>
      <c r="C6662" s="8" t="s">
        <v>89</v>
      </c>
      <c r="D6662" s="10">
        <v>45459.95</v>
      </c>
      <c r="E6662" s="10">
        <v>45459.962500000001</v>
      </c>
      <c r="F6662" s="11">
        <v>1.2500000000000001E-2</v>
      </c>
      <c r="G6662" s="11">
        <v>1.6097222222222221</v>
      </c>
      <c r="H6662" s="8" t="s">
        <v>418</v>
      </c>
      <c r="I6662" s="8">
        <v>256.86689999999999</v>
      </c>
    </row>
    <row r="6663" spans="1:9" x14ac:dyDescent="0.25">
      <c r="A6663" t="s">
        <v>315</v>
      </c>
      <c r="B6663" s="9" t="s">
        <v>246</v>
      </c>
      <c r="C6663" s="8" t="s">
        <v>12</v>
      </c>
      <c r="D6663" s="10">
        <v>45422.018750000003</v>
      </c>
      <c r="E6663" s="10">
        <v>45422.03125</v>
      </c>
      <c r="F6663" s="11">
        <v>1.2500000000000001E-2</v>
      </c>
      <c r="G6663" s="11">
        <v>0.70416666666666672</v>
      </c>
      <c r="H6663" s="8" t="s">
        <v>418</v>
      </c>
      <c r="I6663" s="8">
        <v>256.86689999999999</v>
      </c>
    </row>
    <row r="6664" spans="1:9" x14ac:dyDescent="0.25">
      <c r="A6664" t="s">
        <v>93</v>
      </c>
      <c r="B6664" s="9" t="s">
        <v>12</v>
      </c>
      <c r="C6664" s="8" t="s">
        <v>91</v>
      </c>
      <c r="D6664" s="10">
        <v>45385.604861111111</v>
      </c>
      <c r="E6664" s="10">
        <v>45385.617361111108</v>
      </c>
      <c r="F6664" s="11">
        <v>1.2500000000000001E-2</v>
      </c>
      <c r="G6664" s="11">
        <v>6.5972222222222224E-2</v>
      </c>
      <c r="H6664" s="8" t="s">
        <v>791</v>
      </c>
      <c r="I6664" s="8">
        <v>256.86689999999999</v>
      </c>
    </row>
    <row r="6665" spans="1:9" x14ac:dyDescent="0.25">
      <c r="A6665" t="s">
        <v>1082</v>
      </c>
      <c r="B6665" s="12" t="s">
        <v>246</v>
      </c>
      <c r="C6665" s="13" t="s">
        <v>107</v>
      </c>
      <c r="D6665" s="14">
        <v>45318.930555555547</v>
      </c>
      <c r="E6665" s="14">
        <v>45318.943055555559</v>
      </c>
      <c r="F6665" s="15">
        <v>1.2500000000000001E-2</v>
      </c>
      <c r="G6665" s="15">
        <v>0.65277777777777779</v>
      </c>
      <c r="H6665" s="13" t="s">
        <v>791</v>
      </c>
      <c r="I6665" s="13">
        <v>256.86689999999999</v>
      </c>
    </row>
    <row r="6666" spans="1:9" x14ac:dyDescent="0.25">
      <c r="A6666" t="s">
        <v>1157</v>
      </c>
      <c r="B6666" s="12" t="s">
        <v>175</v>
      </c>
      <c r="C6666" s="13" t="s">
        <v>156</v>
      </c>
      <c r="D6666" s="14">
        <v>45520.992361111108</v>
      </c>
      <c r="E6666" s="14">
        <v>45521.004861111112</v>
      </c>
      <c r="F6666" s="15">
        <v>1.2500000000000001E-2</v>
      </c>
      <c r="G6666" s="15">
        <v>1.729166666666667</v>
      </c>
      <c r="H6666" s="13" t="s">
        <v>1085</v>
      </c>
      <c r="I6666" s="13">
        <v>256.86689999999999</v>
      </c>
    </row>
    <row r="6667" spans="1:9" x14ac:dyDescent="0.25">
      <c r="A6667" t="s">
        <v>1444</v>
      </c>
      <c r="B6667" s="9" t="s">
        <v>1440</v>
      </c>
      <c r="C6667" s="8" t="s">
        <v>1442</v>
      </c>
      <c r="D6667" s="10">
        <v>45474.254861111112</v>
      </c>
      <c r="E6667" s="10">
        <v>45474.267361111109</v>
      </c>
      <c r="F6667" s="11">
        <v>1.2500000000000001E-2</v>
      </c>
      <c r="G6667" s="11">
        <v>8.4722222222222227E-2</v>
      </c>
      <c r="H6667" s="8" t="s">
        <v>1314</v>
      </c>
      <c r="I6667" s="8">
        <v>256.86689999999999</v>
      </c>
    </row>
    <row r="6668" spans="1:9" x14ac:dyDescent="0.25">
      <c r="A6668" t="s">
        <v>1819</v>
      </c>
      <c r="B6668" s="12" t="s">
        <v>156</v>
      </c>
      <c r="C6668" s="13" t="s">
        <v>158</v>
      </c>
      <c r="D6668" s="14">
        <v>45348.67291666667</v>
      </c>
      <c r="E6668" s="14">
        <v>45348.685416666667</v>
      </c>
      <c r="F6668" s="15">
        <v>1.2500000000000001E-2</v>
      </c>
      <c r="G6668" s="15"/>
      <c r="H6668" s="13" t="s">
        <v>1566</v>
      </c>
      <c r="I6668" s="13">
        <v>256.86689999999999</v>
      </c>
    </row>
    <row r="6669" spans="1:9" x14ac:dyDescent="0.25">
      <c r="A6669" t="s">
        <v>2212</v>
      </c>
      <c r="B6669" s="12" t="s">
        <v>134</v>
      </c>
      <c r="C6669" s="13" t="s">
        <v>75</v>
      </c>
      <c r="D6669" s="14">
        <v>45335.686805555553</v>
      </c>
      <c r="E6669" s="14">
        <v>45335.699305555558</v>
      </c>
      <c r="F6669" s="15">
        <v>1.2500000000000001E-2</v>
      </c>
      <c r="G6669" s="15">
        <v>0.19097222222222221</v>
      </c>
      <c r="H6669" s="13" t="s">
        <v>2207</v>
      </c>
      <c r="I6669" s="13">
        <v>256.86689999999999</v>
      </c>
    </row>
    <row r="6670" spans="1:9" x14ac:dyDescent="0.25">
      <c r="A6670" t="s">
        <v>93</v>
      </c>
      <c r="B6670" s="12" t="s">
        <v>12</v>
      </c>
      <c r="C6670" s="13" t="s">
        <v>91</v>
      </c>
      <c r="D6670" s="14">
        <v>45356.990972222222</v>
      </c>
      <c r="E6670" s="14">
        <v>45357.003472222219</v>
      </c>
      <c r="F6670" s="15">
        <v>1.2500000000000001E-2</v>
      </c>
      <c r="G6670" s="15">
        <v>6.3194444444444442E-2</v>
      </c>
      <c r="H6670" s="13" t="s">
        <v>2502</v>
      </c>
      <c r="I6670" s="13">
        <v>256.86689999999999</v>
      </c>
    </row>
    <row r="6671" spans="1:9" x14ac:dyDescent="0.25">
      <c r="A6671" t="s">
        <v>2694</v>
      </c>
      <c r="B6671" s="9" t="s">
        <v>12</v>
      </c>
      <c r="C6671" s="8" t="s">
        <v>12</v>
      </c>
      <c r="D6671" s="10">
        <v>45356.85833333333</v>
      </c>
      <c r="E6671" s="10">
        <v>45356.870833333327</v>
      </c>
      <c r="F6671" s="11">
        <v>1.2500000000000001E-2</v>
      </c>
      <c r="G6671" s="11">
        <v>0.12013888888888891</v>
      </c>
      <c r="H6671" s="8" t="s">
        <v>2502</v>
      </c>
      <c r="I6671" s="8">
        <v>256.86689999999999</v>
      </c>
    </row>
    <row r="6672" spans="1:9" x14ac:dyDescent="0.25">
      <c r="A6672" t="s">
        <v>2895</v>
      </c>
      <c r="B6672" s="12" t="s">
        <v>32</v>
      </c>
      <c r="C6672" s="13" t="s">
        <v>77</v>
      </c>
      <c r="D6672" s="14">
        <v>45604.90902777778</v>
      </c>
      <c r="E6672" s="14">
        <v>45604.921527777777</v>
      </c>
      <c r="F6672" s="15">
        <v>1.2500000000000001E-2</v>
      </c>
      <c r="G6672" s="15">
        <v>-0.90694444444444444</v>
      </c>
      <c r="H6672" s="13" t="s">
        <v>2858</v>
      </c>
      <c r="I6672" s="13">
        <v>256.86689999999999</v>
      </c>
    </row>
    <row r="6673" spans="1:9" x14ac:dyDescent="0.25">
      <c r="A6673" t="s">
        <v>2903</v>
      </c>
      <c r="B6673" s="9" t="s">
        <v>201</v>
      </c>
      <c r="C6673" s="8" t="s">
        <v>89</v>
      </c>
      <c r="D6673" s="10">
        <v>45589.827777777777</v>
      </c>
      <c r="E6673" s="10">
        <v>45589.840277777781</v>
      </c>
      <c r="F6673" s="11">
        <v>1.2500000000000001E-2</v>
      </c>
      <c r="G6673" s="11">
        <v>6.5277777777777782E-2</v>
      </c>
      <c r="H6673" s="8" t="s">
        <v>2858</v>
      </c>
      <c r="I6673" s="8">
        <v>256.86689999999999</v>
      </c>
    </row>
    <row r="6674" spans="1:9" x14ac:dyDescent="0.25">
      <c r="A6674" t="s">
        <v>404</v>
      </c>
      <c r="B6674" s="9" t="s">
        <v>18</v>
      </c>
      <c r="C6674" s="8" t="s">
        <v>156</v>
      </c>
      <c r="D6674" s="10">
        <v>45621.95</v>
      </c>
      <c r="E6674" s="10">
        <v>45621.962500000001</v>
      </c>
      <c r="F6674" s="11">
        <v>1.2500000000000001E-2</v>
      </c>
      <c r="G6674" s="11">
        <v>0.76111111111111107</v>
      </c>
      <c r="H6674" s="8" t="s">
        <v>3096</v>
      </c>
      <c r="I6674" s="8">
        <v>256.86689999999999</v>
      </c>
    </row>
    <row r="6675" spans="1:9" x14ac:dyDescent="0.25">
      <c r="A6675" t="s">
        <v>3246</v>
      </c>
      <c r="B6675" s="9" t="s">
        <v>89</v>
      </c>
      <c r="C6675" s="8" t="s">
        <v>447</v>
      </c>
      <c r="D6675" s="10">
        <v>45360.692361111112</v>
      </c>
      <c r="E6675" s="10">
        <v>45360.704861111109</v>
      </c>
      <c r="F6675" s="11">
        <v>1.2500000000000001E-2</v>
      </c>
      <c r="G6675" s="11">
        <v>5.5555555555555552E-2</v>
      </c>
      <c r="H6675" s="8" t="s">
        <v>3096</v>
      </c>
      <c r="I6675" s="8">
        <v>256.86689999999999</v>
      </c>
    </row>
    <row r="6676" spans="1:9" x14ac:dyDescent="0.25">
      <c r="A6676" t="s">
        <v>917</v>
      </c>
      <c r="B6676" s="12" t="s">
        <v>143</v>
      </c>
      <c r="C6676" s="13" t="s">
        <v>156</v>
      </c>
      <c r="D6676" s="14">
        <v>45619.70416666667</v>
      </c>
      <c r="E6676" s="14">
        <v>45619.716666666667</v>
      </c>
      <c r="F6676" s="15">
        <v>1.2500000000000001E-2</v>
      </c>
      <c r="G6676" s="15">
        <v>9.5138888888888884E-2</v>
      </c>
      <c r="H6676" s="13" t="s">
        <v>3277</v>
      </c>
      <c r="I6676" s="13">
        <v>256.86689999999999</v>
      </c>
    </row>
    <row r="6677" spans="1:9" x14ac:dyDescent="0.25">
      <c r="A6677" t="s">
        <v>917</v>
      </c>
      <c r="B6677" s="12" t="s">
        <v>143</v>
      </c>
      <c r="C6677" s="13" t="s">
        <v>156</v>
      </c>
      <c r="D6677" s="14">
        <v>45619.70416666667</v>
      </c>
      <c r="E6677" s="14">
        <v>45619.716666666667</v>
      </c>
      <c r="F6677" s="15">
        <v>1.2500000000000001E-2</v>
      </c>
      <c r="G6677" s="15">
        <v>9.5138888888888884E-2</v>
      </c>
      <c r="H6677" s="13" t="s">
        <v>3484</v>
      </c>
      <c r="I6677" s="13">
        <v>256.86689999999999</v>
      </c>
    </row>
    <row r="6678" spans="1:9" x14ac:dyDescent="0.25">
      <c r="A6678" t="s">
        <v>3710</v>
      </c>
      <c r="B6678" s="12" t="s">
        <v>1631</v>
      </c>
      <c r="C6678" s="13" t="s">
        <v>439</v>
      </c>
      <c r="D6678" s="14">
        <v>45662.479166666657</v>
      </c>
      <c r="E6678" s="14">
        <v>45662.491666666669</v>
      </c>
      <c r="F6678" s="15">
        <v>1.2500000000000001E-2</v>
      </c>
      <c r="G6678" s="15">
        <v>8.819444444444445E-2</v>
      </c>
      <c r="H6678" s="13" t="s">
        <v>3703</v>
      </c>
      <c r="I6678" s="13">
        <v>256.86689999999999</v>
      </c>
    </row>
    <row r="6679" spans="1:9" x14ac:dyDescent="0.25">
      <c r="A6679" t="s">
        <v>3753</v>
      </c>
      <c r="B6679" s="12" t="s">
        <v>287</v>
      </c>
      <c r="C6679" s="13" t="s">
        <v>24</v>
      </c>
      <c r="D6679" s="14">
        <v>45599.848611111112</v>
      </c>
      <c r="E6679" s="14">
        <v>45599.861111111109</v>
      </c>
      <c r="F6679" s="15">
        <v>1.2500000000000001E-2</v>
      </c>
      <c r="G6679" s="15">
        <v>0.9145833333333333</v>
      </c>
      <c r="H6679" s="13" t="s">
        <v>3703</v>
      </c>
      <c r="I6679" s="13">
        <v>256.86689999999999</v>
      </c>
    </row>
    <row r="6680" spans="1:9" x14ac:dyDescent="0.25">
      <c r="A6680" t="s">
        <v>3775</v>
      </c>
      <c r="B6680" s="9" t="s">
        <v>3774</v>
      </c>
      <c r="C6680" s="8" t="s">
        <v>240</v>
      </c>
      <c r="D6680" s="10">
        <v>45573.90347222222</v>
      </c>
      <c r="E6680" s="10">
        <v>45573.915972222218</v>
      </c>
      <c r="F6680" s="11">
        <v>1.2500000000000001E-2</v>
      </c>
      <c r="G6680" s="11">
        <v>0.65416666666666667</v>
      </c>
      <c r="H6680" s="8" t="s">
        <v>3703</v>
      </c>
      <c r="I6680" s="8">
        <v>256.86689999999999</v>
      </c>
    </row>
    <row r="6681" spans="1:9" x14ac:dyDescent="0.25">
      <c r="A6681" t="s">
        <v>576</v>
      </c>
      <c r="B6681" s="12" t="s">
        <v>18</v>
      </c>
      <c r="C6681" s="13" t="s">
        <v>89</v>
      </c>
      <c r="D6681" s="14">
        <v>45358.638888888891</v>
      </c>
      <c r="E6681" s="14">
        <v>45358.651388888888</v>
      </c>
      <c r="F6681" s="15">
        <v>1.2500000000000001E-2</v>
      </c>
      <c r="G6681" s="15">
        <v>0.1652777777777778</v>
      </c>
      <c r="H6681" s="13" t="s">
        <v>3703</v>
      </c>
      <c r="I6681" s="13">
        <v>256.86689999999999</v>
      </c>
    </row>
    <row r="6682" spans="1:9" x14ac:dyDescent="0.25">
      <c r="A6682" t="s">
        <v>3946</v>
      </c>
      <c r="B6682" s="9" t="s">
        <v>242</v>
      </c>
      <c r="C6682" s="8" t="s">
        <v>246</v>
      </c>
      <c r="D6682" s="10">
        <v>45650.818749999999</v>
      </c>
      <c r="E6682" s="10">
        <v>45650.831250000003</v>
      </c>
      <c r="F6682" s="11">
        <v>1.2500000000000001E-2</v>
      </c>
      <c r="G6682" s="11">
        <v>0.79722222222222228</v>
      </c>
      <c r="H6682" s="8" t="s">
        <v>3918</v>
      </c>
      <c r="I6682" s="8">
        <v>256.86689999999999</v>
      </c>
    </row>
    <row r="6683" spans="1:9" x14ac:dyDescent="0.25">
      <c r="A6683" t="s">
        <v>576</v>
      </c>
      <c r="B6683" s="9" t="s">
        <v>18</v>
      </c>
      <c r="C6683" s="8" t="s">
        <v>89</v>
      </c>
      <c r="D6683" s="10">
        <v>45682.76458333333</v>
      </c>
      <c r="E6683" s="10">
        <v>45682.777083333327</v>
      </c>
      <c r="F6683" s="11">
        <v>1.2500000000000001E-2</v>
      </c>
      <c r="G6683" s="11"/>
      <c r="H6683" s="8" t="s">
        <v>4288</v>
      </c>
      <c r="I6683" s="8">
        <v>256.86689999999999</v>
      </c>
    </row>
    <row r="6684" spans="1:9" x14ac:dyDescent="0.25">
      <c r="A6684" t="s">
        <v>917</v>
      </c>
      <c r="B6684" s="9" t="s">
        <v>143</v>
      </c>
      <c r="C6684" s="8" t="s">
        <v>156</v>
      </c>
      <c r="D6684" s="10">
        <v>45596.861111111109</v>
      </c>
      <c r="E6684" s="10">
        <v>45596.873611111107</v>
      </c>
      <c r="F6684" s="11">
        <v>1.2500000000000001E-2</v>
      </c>
      <c r="G6684" s="11"/>
      <c r="H6684" s="8" t="s">
        <v>4288</v>
      </c>
      <c r="I6684" s="8">
        <v>256.86689999999999</v>
      </c>
    </row>
    <row r="6685" spans="1:9" x14ac:dyDescent="0.25">
      <c r="A6685" t="s">
        <v>315</v>
      </c>
      <c r="B6685" s="12" t="s">
        <v>246</v>
      </c>
      <c r="C6685" s="13" t="s">
        <v>12</v>
      </c>
      <c r="D6685" s="14">
        <v>45590.817361111112</v>
      </c>
      <c r="E6685" s="14">
        <v>45590.829861111109</v>
      </c>
      <c r="F6685" s="15">
        <v>1.2500000000000001E-2</v>
      </c>
      <c r="G6685" s="15">
        <v>0.75</v>
      </c>
      <c r="H6685" s="13" t="s">
        <v>4485</v>
      </c>
      <c r="I6685" s="13">
        <v>256.86689999999999</v>
      </c>
    </row>
    <row r="6686" spans="1:9" x14ac:dyDescent="0.25">
      <c r="A6686" t="s">
        <v>3906</v>
      </c>
      <c r="B6686" s="9" t="s">
        <v>662</v>
      </c>
      <c r="C6686" s="8" t="s">
        <v>18</v>
      </c>
      <c r="D6686" s="10">
        <v>45452.895138888889</v>
      </c>
      <c r="E6686" s="10">
        <v>45452.907638888893</v>
      </c>
      <c r="F6686" s="11">
        <v>1.2500000000000001E-2</v>
      </c>
      <c r="G6686" s="11">
        <v>0.53333333333333333</v>
      </c>
      <c r="H6686" s="8" t="s">
        <v>4485</v>
      </c>
      <c r="I6686" s="8">
        <v>256.86689999999999</v>
      </c>
    </row>
    <row r="6687" spans="1:9" x14ac:dyDescent="0.25">
      <c r="A6687" t="s">
        <v>642</v>
      </c>
      <c r="B6687" s="12" t="s">
        <v>89</v>
      </c>
      <c r="C6687" s="13" t="s">
        <v>18</v>
      </c>
      <c r="D6687" s="14">
        <v>45649.879861111112</v>
      </c>
      <c r="E6687" s="14">
        <v>45649.892361111109</v>
      </c>
      <c r="F6687" s="15">
        <v>1.2500000000000001E-2</v>
      </c>
      <c r="G6687" s="15">
        <v>0.17152777777777781</v>
      </c>
      <c r="H6687" s="13" t="s">
        <v>4654</v>
      </c>
      <c r="I6687" s="13">
        <v>256.86689999999999</v>
      </c>
    </row>
    <row r="6688" spans="1:9" x14ac:dyDescent="0.25">
      <c r="A6688" t="s">
        <v>4780</v>
      </c>
      <c r="B6688" s="12" t="s">
        <v>416</v>
      </c>
      <c r="C6688" s="13" t="s">
        <v>1567</v>
      </c>
      <c r="D6688" s="14">
        <v>45675.570138888892</v>
      </c>
      <c r="E6688" s="14">
        <v>45675.582638888889</v>
      </c>
      <c r="F6688" s="15">
        <v>1.2500000000000001E-2</v>
      </c>
      <c r="G6688" s="15">
        <v>6.7263888888888888</v>
      </c>
      <c r="H6688" s="13" t="s">
        <v>4776</v>
      </c>
      <c r="I6688" s="13">
        <v>256.86689999999999</v>
      </c>
    </row>
    <row r="6689" spans="1:9" x14ac:dyDescent="0.25">
      <c r="A6689" t="s">
        <v>3104</v>
      </c>
      <c r="B6689" s="12" t="s">
        <v>12</v>
      </c>
      <c r="C6689" s="13" t="s">
        <v>242</v>
      </c>
      <c r="D6689" s="14">
        <v>45672.025694444441</v>
      </c>
      <c r="E6689" s="14">
        <v>45672.038194444453</v>
      </c>
      <c r="F6689" s="15">
        <v>1.2500000000000001E-2</v>
      </c>
      <c r="G6689" s="15">
        <v>1.6729166666666671</v>
      </c>
      <c r="H6689" s="13" t="s">
        <v>4776</v>
      </c>
      <c r="I6689" s="13">
        <v>256.86689999999999</v>
      </c>
    </row>
    <row r="6690" spans="1:9" x14ac:dyDescent="0.25">
      <c r="A6690" t="s">
        <v>93</v>
      </c>
      <c r="B6690" s="12" t="s">
        <v>12</v>
      </c>
      <c r="C6690" s="13" t="s">
        <v>91</v>
      </c>
      <c r="D6690" s="14">
        <v>45643.841666666667</v>
      </c>
      <c r="E6690" s="14">
        <v>45643.853472222218</v>
      </c>
      <c r="F6690" s="15">
        <v>1.180555555555556E-2</v>
      </c>
      <c r="G6690" s="15">
        <v>0.72916666666666663</v>
      </c>
      <c r="H6690" s="13" t="s">
        <v>11</v>
      </c>
      <c r="I6690" s="13">
        <v>242.59651666666664</v>
      </c>
    </row>
    <row r="6691" spans="1:9" x14ac:dyDescent="0.25">
      <c r="A6691" t="s">
        <v>234</v>
      </c>
      <c r="B6691" s="9" t="s">
        <v>18</v>
      </c>
      <c r="C6691" s="8" t="s">
        <v>232</v>
      </c>
      <c r="D6691" s="10">
        <v>45528.702777777777</v>
      </c>
      <c r="E6691" s="10">
        <v>45528.714583333327</v>
      </c>
      <c r="F6691" s="11">
        <v>1.180555555555556E-2</v>
      </c>
      <c r="G6691" s="11">
        <v>0.84861111111111109</v>
      </c>
      <c r="H6691" s="8" t="s">
        <v>11</v>
      </c>
      <c r="I6691" s="8">
        <v>242.59651666666664</v>
      </c>
    </row>
    <row r="6692" spans="1:9" x14ac:dyDescent="0.25">
      <c r="A6692" t="s">
        <v>428</v>
      </c>
      <c r="B6692" s="12" t="s">
        <v>91</v>
      </c>
      <c r="C6692" s="13" t="s">
        <v>12</v>
      </c>
      <c r="D6692" s="14">
        <v>45646.0625</v>
      </c>
      <c r="E6692" s="14">
        <v>45646.074305555558</v>
      </c>
      <c r="F6692" s="15">
        <v>1.180555555555556E-2</v>
      </c>
      <c r="G6692" s="15">
        <v>2.447916666666667</v>
      </c>
      <c r="H6692" s="13" t="s">
        <v>418</v>
      </c>
      <c r="I6692" s="13">
        <v>242.59651666666664</v>
      </c>
    </row>
    <row r="6693" spans="1:9" x14ac:dyDescent="0.25">
      <c r="A6693" t="s">
        <v>576</v>
      </c>
      <c r="B6693" s="9" t="s">
        <v>18</v>
      </c>
      <c r="C6693" s="8" t="s">
        <v>89</v>
      </c>
      <c r="D6693" s="10">
        <v>45513.618750000001</v>
      </c>
      <c r="E6693" s="10">
        <v>45513.630555555559</v>
      </c>
      <c r="F6693" s="11">
        <v>1.180555555555556E-2</v>
      </c>
      <c r="G6693" s="11">
        <v>6.3194444444444442E-2</v>
      </c>
      <c r="H6693" s="8" t="s">
        <v>418</v>
      </c>
      <c r="I6693" s="8">
        <v>242.59651666666664</v>
      </c>
    </row>
    <row r="6694" spans="1:9" x14ac:dyDescent="0.25">
      <c r="A6694" t="s">
        <v>234</v>
      </c>
      <c r="B6694" s="9" t="s">
        <v>18</v>
      </c>
      <c r="C6694" s="8" t="s">
        <v>232</v>
      </c>
      <c r="D6694" s="10">
        <v>45503.75277777778</v>
      </c>
      <c r="E6694" s="10">
        <v>45503.76458333333</v>
      </c>
      <c r="F6694" s="11">
        <v>1.180555555555556E-2</v>
      </c>
      <c r="G6694" s="11">
        <v>8.8868055555555561</v>
      </c>
      <c r="H6694" s="8" t="s">
        <v>1085</v>
      </c>
      <c r="I6694" s="8">
        <v>242.59651666666664</v>
      </c>
    </row>
    <row r="6695" spans="1:9" x14ac:dyDescent="0.25">
      <c r="A6695" t="s">
        <v>1554</v>
      </c>
      <c r="B6695" s="12" t="s">
        <v>775</v>
      </c>
      <c r="C6695" s="13" t="s">
        <v>81</v>
      </c>
      <c r="D6695" s="14">
        <v>45326.316666666673</v>
      </c>
      <c r="E6695" s="14">
        <v>45326.328472222223</v>
      </c>
      <c r="F6695" s="15">
        <v>1.180555555555556E-2</v>
      </c>
      <c r="G6695" s="15">
        <v>0.58611111111111114</v>
      </c>
      <c r="H6695" s="13" t="s">
        <v>1314</v>
      </c>
      <c r="I6695" s="13">
        <v>242.59651666666664</v>
      </c>
    </row>
    <row r="6696" spans="1:9" x14ac:dyDescent="0.25">
      <c r="A6696" t="s">
        <v>1634</v>
      </c>
      <c r="B6696" s="9" t="s">
        <v>447</v>
      </c>
      <c r="C6696" s="8" t="s">
        <v>18</v>
      </c>
      <c r="D6696" s="10">
        <v>45622.772916666669</v>
      </c>
      <c r="E6696" s="10">
        <v>45622.784722222219</v>
      </c>
      <c r="F6696" s="11">
        <v>1.180555555555556E-2</v>
      </c>
      <c r="G6696" s="11">
        <v>9.583333333333334E-2</v>
      </c>
      <c r="H6696" s="8" t="s">
        <v>1566</v>
      </c>
      <c r="I6696" s="8">
        <v>242.59651666666664</v>
      </c>
    </row>
    <row r="6697" spans="1:9" x14ac:dyDescent="0.25">
      <c r="A6697" t="s">
        <v>1719</v>
      </c>
      <c r="B6697" s="9" t="s">
        <v>610</v>
      </c>
      <c r="C6697" s="8" t="s">
        <v>271</v>
      </c>
      <c r="D6697" s="10">
        <v>45528.611111111109</v>
      </c>
      <c r="E6697" s="10">
        <v>45528.622916666667</v>
      </c>
      <c r="F6697" s="11">
        <v>1.180555555555556E-2</v>
      </c>
      <c r="G6697" s="11"/>
      <c r="H6697" s="8" t="s">
        <v>1566</v>
      </c>
      <c r="I6697" s="8">
        <v>242.59651666666664</v>
      </c>
    </row>
    <row r="6698" spans="1:9" x14ac:dyDescent="0.25">
      <c r="A6698" t="s">
        <v>576</v>
      </c>
      <c r="B6698" s="9" t="s">
        <v>18</v>
      </c>
      <c r="C6698" s="8" t="s">
        <v>89</v>
      </c>
      <c r="D6698" s="10">
        <v>45486.886111111111</v>
      </c>
      <c r="E6698" s="10">
        <v>45486.897916666669</v>
      </c>
      <c r="F6698" s="11">
        <v>1.180555555555556E-2</v>
      </c>
      <c r="G6698" s="11">
        <v>0.55138888888888893</v>
      </c>
      <c r="H6698" s="8" t="s">
        <v>1566</v>
      </c>
      <c r="I6698" s="8">
        <v>242.59651666666664</v>
      </c>
    </row>
    <row r="6699" spans="1:9" x14ac:dyDescent="0.25">
      <c r="A6699" t="s">
        <v>917</v>
      </c>
      <c r="B6699" s="9" t="s">
        <v>143</v>
      </c>
      <c r="C6699" s="8" t="s">
        <v>156</v>
      </c>
      <c r="D6699" s="10">
        <v>45432.02847222222</v>
      </c>
      <c r="E6699" s="10">
        <v>45432.040277777778</v>
      </c>
      <c r="F6699" s="11">
        <v>1.180555555555556E-2</v>
      </c>
      <c r="G6699" s="11">
        <v>0.50624999999999998</v>
      </c>
      <c r="H6699" s="8" t="s">
        <v>1566</v>
      </c>
      <c r="I6699" s="8">
        <v>242.59651666666664</v>
      </c>
    </row>
    <row r="6700" spans="1:9" x14ac:dyDescent="0.25">
      <c r="A6700" t="s">
        <v>1107</v>
      </c>
      <c r="B6700" s="9" t="s">
        <v>178</v>
      </c>
      <c r="C6700" s="8" t="s">
        <v>18</v>
      </c>
      <c r="D6700" s="10">
        <v>45410.815972222219</v>
      </c>
      <c r="E6700" s="10">
        <v>45410.827777777777</v>
      </c>
      <c r="F6700" s="11">
        <v>1.180555555555556E-2</v>
      </c>
      <c r="G6700" s="11">
        <v>1.7826388888888891</v>
      </c>
      <c r="H6700" s="8" t="s">
        <v>1566</v>
      </c>
      <c r="I6700" s="8">
        <v>242.59651666666664</v>
      </c>
    </row>
    <row r="6701" spans="1:9" x14ac:dyDescent="0.25">
      <c r="A6701" t="s">
        <v>78</v>
      </c>
      <c r="B6701" s="12" t="s">
        <v>77</v>
      </c>
      <c r="C6701" s="13" t="s">
        <v>75</v>
      </c>
      <c r="D6701" s="14">
        <v>45497.79583333333</v>
      </c>
      <c r="E6701" s="14">
        <v>45497.807638888888</v>
      </c>
      <c r="F6701" s="15">
        <v>1.180555555555556E-2</v>
      </c>
      <c r="G6701" s="15">
        <v>2.9284722222222221</v>
      </c>
      <c r="H6701" s="13" t="s">
        <v>1908</v>
      </c>
      <c r="I6701" s="13">
        <v>242.59651666666664</v>
      </c>
    </row>
    <row r="6702" spans="1:9" x14ac:dyDescent="0.25">
      <c r="A6702" t="s">
        <v>428</v>
      </c>
      <c r="B6702" s="12" t="s">
        <v>91</v>
      </c>
      <c r="C6702" s="13" t="s">
        <v>12</v>
      </c>
      <c r="D6702" s="14">
        <v>45617.947222222218</v>
      </c>
      <c r="E6702" s="14">
        <v>45617.959027777782</v>
      </c>
      <c r="F6702" s="15">
        <v>1.180555555555556E-2</v>
      </c>
      <c r="G6702" s="15">
        <v>4.7555555555555564</v>
      </c>
      <c r="H6702" s="13" t="s">
        <v>2502</v>
      </c>
      <c r="I6702" s="13">
        <v>242.59651666666664</v>
      </c>
    </row>
    <row r="6703" spans="1:9" x14ac:dyDescent="0.25">
      <c r="A6703" t="s">
        <v>642</v>
      </c>
      <c r="B6703" s="9" t="s">
        <v>89</v>
      </c>
      <c r="C6703" s="8" t="s">
        <v>18</v>
      </c>
      <c r="D6703" s="10">
        <v>45550.633333333331</v>
      </c>
      <c r="E6703" s="10">
        <v>45550.645138888889</v>
      </c>
      <c r="F6703" s="11">
        <v>1.180555555555556E-2</v>
      </c>
      <c r="G6703" s="11">
        <v>0.92361111111111116</v>
      </c>
      <c r="H6703" s="8" t="s">
        <v>2502</v>
      </c>
      <c r="I6703" s="8">
        <v>242.59651666666664</v>
      </c>
    </row>
    <row r="6704" spans="1:9" x14ac:dyDescent="0.25">
      <c r="A6704" t="s">
        <v>78</v>
      </c>
      <c r="B6704" s="12" t="s">
        <v>77</v>
      </c>
      <c r="C6704" s="13" t="s">
        <v>75</v>
      </c>
      <c r="D6704" s="14">
        <v>45673.859722222223</v>
      </c>
      <c r="E6704" s="14">
        <v>45673.871527777781</v>
      </c>
      <c r="F6704" s="15">
        <v>1.180555555555556E-2</v>
      </c>
      <c r="G6704" s="15">
        <v>0.94236111111111109</v>
      </c>
      <c r="H6704" s="13" t="s">
        <v>2715</v>
      </c>
      <c r="I6704" s="13">
        <v>242.59651666666664</v>
      </c>
    </row>
    <row r="6705" spans="1:9" x14ac:dyDescent="0.25">
      <c r="A6705" t="s">
        <v>2030</v>
      </c>
      <c r="B6705" s="9" t="s">
        <v>62</v>
      </c>
      <c r="C6705" s="8" t="s">
        <v>770</v>
      </c>
      <c r="D6705" s="10">
        <v>45609.87777777778</v>
      </c>
      <c r="E6705" s="10">
        <v>45609.88958333333</v>
      </c>
      <c r="F6705" s="11">
        <v>1.180555555555556E-2</v>
      </c>
      <c r="G6705" s="11">
        <v>1.879861111111111</v>
      </c>
      <c r="H6705" s="8" t="s">
        <v>2858</v>
      </c>
      <c r="I6705" s="8">
        <v>242.59651666666664</v>
      </c>
    </row>
    <row r="6706" spans="1:9" x14ac:dyDescent="0.25">
      <c r="A6706" t="s">
        <v>224</v>
      </c>
      <c r="B6706" s="12" t="s">
        <v>223</v>
      </c>
      <c r="C6706" s="13" t="s">
        <v>221</v>
      </c>
      <c r="D6706" s="14">
        <v>45565.945833333331</v>
      </c>
      <c r="E6706" s="14">
        <v>45565.957638888889</v>
      </c>
      <c r="F6706" s="15">
        <v>1.180555555555556E-2</v>
      </c>
      <c r="G6706" s="15">
        <v>0.49791666666666667</v>
      </c>
      <c r="H6706" s="13" t="s">
        <v>3096</v>
      </c>
      <c r="I6706" s="13">
        <v>242.59651666666664</v>
      </c>
    </row>
    <row r="6707" spans="1:9" x14ac:dyDescent="0.25">
      <c r="A6707" t="s">
        <v>576</v>
      </c>
      <c r="B6707" s="9" t="s">
        <v>18</v>
      </c>
      <c r="C6707" s="8" t="s">
        <v>89</v>
      </c>
      <c r="D6707" s="10">
        <v>45552.972222222219</v>
      </c>
      <c r="E6707" s="10">
        <v>45552.984027777777</v>
      </c>
      <c r="F6707" s="11">
        <v>1.180555555555556E-2</v>
      </c>
      <c r="G6707" s="11">
        <v>0.60486111111111107</v>
      </c>
      <c r="H6707" s="8" t="s">
        <v>3096</v>
      </c>
      <c r="I6707" s="8">
        <v>242.59651666666664</v>
      </c>
    </row>
    <row r="6708" spans="1:9" x14ac:dyDescent="0.25">
      <c r="A6708" t="s">
        <v>3149</v>
      </c>
      <c r="B6708" s="12" t="s">
        <v>134</v>
      </c>
      <c r="C6708" s="13" t="s">
        <v>77</v>
      </c>
      <c r="D6708" s="14">
        <v>45549.806250000001</v>
      </c>
      <c r="E6708" s="14">
        <v>45549.818055555559</v>
      </c>
      <c r="F6708" s="15">
        <v>1.180555555555556E-2</v>
      </c>
      <c r="G6708" s="15">
        <v>2.0979166666666669</v>
      </c>
      <c r="H6708" s="13" t="s">
        <v>3096</v>
      </c>
      <c r="I6708" s="13">
        <v>242.59651666666664</v>
      </c>
    </row>
    <row r="6709" spans="1:9" x14ac:dyDescent="0.25">
      <c r="A6709" t="s">
        <v>1015</v>
      </c>
      <c r="B6709" s="9" t="s">
        <v>75</v>
      </c>
      <c r="C6709" s="8" t="s">
        <v>32</v>
      </c>
      <c r="D6709" s="10">
        <v>45641.694444444453</v>
      </c>
      <c r="E6709" s="10">
        <v>45641.706250000003</v>
      </c>
      <c r="F6709" s="11">
        <v>1.180555555555556E-2</v>
      </c>
      <c r="G6709" s="11">
        <v>4.9305555555555547E-2</v>
      </c>
      <c r="H6709" s="8" t="s">
        <v>3277</v>
      </c>
      <c r="I6709" s="8">
        <v>242.59651666666664</v>
      </c>
    </row>
    <row r="6710" spans="1:9" x14ac:dyDescent="0.25">
      <c r="A6710" t="s">
        <v>3360</v>
      </c>
      <c r="B6710" s="9" t="s">
        <v>3359</v>
      </c>
      <c r="C6710" s="8" t="s">
        <v>392</v>
      </c>
      <c r="D6710" s="10">
        <v>45515.426388888889</v>
      </c>
      <c r="E6710" s="10">
        <v>45515.438194444447</v>
      </c>
      <c r="F6710" s="11">
        <v>1.180555555555556E-2</v>
      </c>
      <c r="G6710" s="11">
        <v>1.038194444444444</v>
      </c>
      <c r="H6710" s="8" t="s">
        <v>3277</v>
      </c>
      <c r="I6710" s="8">
        <v>242.59651666666664</v>
      </c>
    </row>
    <row r="6711" spans="1:9" x14ac:dyDescent="0.25">
      <c r="A6711" t="s">
        <v>1015</v>
      </c>
      <c r="B6711" s="9" t="s">
        <v>75</v>
      </c>
      <c r="C6711" s="8" t="s">
        <v>32</v>
      </c>
      <c r="D6711" s="10">
        <v>45641.694444444453</v>
      </c>
      <c r="E6711" s="10">
        <v>45641.706250000003</v>
      </c>
      <c r="F6711" s="11">
        <v>1.180555555555556E-2</v>
      </c>
      <c r="G6711" s="11">
        <v>4.9305555555555547E-2</v>
      </c>
      <c r="H6711" s="8" t="s">
        <v>3484</v>
      </c>
      <c r="I6711" s="8">
        <v>242.59651666666664</v>
      </c>
    </row>
    <row r="6712" spans="1:9" x14ac:dyDescent="0.25">
      <c r="A6712" t="s">
        <v>3360</v>
      </c>
      <c r="B6712" s="9" t="s">
        <v>3359</v>
      </c>
      <c r="C6712" s="8" t="s">
        <v>392</v>
      </c>
      <c r="D6712" s="10">
        <v>45515.426388888889</v>
      </c>
      <c r="E6712" s="10">
        <v>45515.438194444447</v>
      </c>
      <c r="F6712" s="11">
        <v>1.180555555555556E-2</v>
      </c>
      <c r="G6712" s="11">
        <v>1.038194444444444</v>
      </c>
      <c r="H6712" s="8" t="s">
        <v>3484</v>
      </c>
      <c r="I6712" s="8">
        <v>242.59651666666664</v>
      </c>
    </row>
    <row r="6713" spans="1:9" x14ac:dyDescent="0.25">
      <c r="A6713" t="s">
        <v>3635</v>
      </c>
      <c r="B6713" s="9" t="s">
        <v>483</v>
      </c>
      <c r="C6713" s="8" t="s">
        <v>246</v>
      </c>
      <c r="D6713" s="10">
        <v>45416.916666666657</v>
      </c>
      <c r="E6713" s="10">
        <v>45416.928472222222</v>
      </c>
      <c r="F6713" s="11">
        <v>1.180555555555556E-2</v>
      </c>
      <c r="G6713" s="11">
        <v>0.63888888888888884</v>
      </c>
      <c r="H6713" s="8" t="s">
        <v>3485</v>
      </c>
      <c r="I6713" s="8">
        <v>242.59651666666664</v>
      </c>
    </row>
    <row r="6714" spans="1:9" x14ac:dyDescent="0.25">
      <c r="A6714" t="s">
        <v>3650</v>
      </c>
      <c r="B6714" s="12" t="s">
        <v>56</v>
      </c>
      <c r="C6714" s="13" t="s">
        <v>261</v>
      </c>
      <c r="D6714" s="14">
        <v>45386.826388888891</v>
      </c>
      <c r="E6714" s="14">
        <v>45386.838194444441</v>
      </c>
      <c r="F6714" s="15">
        <v>1.180555555555556E-2</v>
      </c>
      <c r="G6714" s="15">
        <v>0.78194444444444444</v>
      </c>
      <c r="H6714" s="13" t="s">
        <v>3485</v>
      </c>
      <c r="I6714" s="13">
        <v>242.59651666666664</v>
      </c>
    </row>
    <row r="6715" spans="1:9" x14ac:dyDescent="0.25">
      <c r="A6715" t="s">
        <v>3009</v>
      </c>
      <c r="B6715" s="9" t="s">
        <v>171</v>
      </c>
      <c r="C6715" s="8" t="s">
        <v>22</v>
      </c>
      <c r="D6715" s="10">
        <v>45586.85833333333</v>
      </c>
      <c r="E6715" s="10">
        <v>45586.870138888888</v>
      </c>
      <c r="F6715" s="11">
        <v>1.180555555555556E-2</v>
      </c>
      <c r="G6715" s="11">
        <v>1.805555555555556</v>
      </c>
      <c r="H6715" s="8" t="s">
        <v>3703</v>
      </c>
      <c r="I6715" s="8">
        <v>242.59651666666664</v>
      </c>
    </row>
    <row r="6716" spans="1:9" x14ac:dyDescent="0.25">
      <c r="A6716" t="s">
        <v>3906</v>
      </c>
      <c r="B6716" s="12" t="s">
        <v>662</v>
      </c>
      <c r="C6716" s="13" t="s">
        <v>18</v>
      </c>
      <c r="D6716" s="14">
        <v>45363.645833333343</v>
      </c>
      <c r="E6716" s="14">
        <v>45363.657638888893</v>
      </c>
      <c r="F6716" s="15">
        <v>1.180555555555556E-2</v>
      </c>
      <c r="G6716" s="15"/>
      <c r="H6716" s="13" t="s">
        <v>3703</v>
      </c>
      <c r="I6716" s="13">
        <v>242.59651666666664</v>
      </c>
    </row>
    <row r="6717" spans="1:9" x14ac:dyDescent="0.25">
      <c r="A6717" t="s">
        <v>3349</v>
      </c>
      <c r="B6717" s="9" t="s">
        <v>881</v>
      </c>
      <c r="C6717" s="8" t="s">
        <v>570</v>
      </c>
      <c r="D6717" s="10">
        <v>45486.583333333343</v>
      </c>
      <c r="E6717" s="10">
        <v>45486.595138888893</v>
      </c>
      <c r="F6717" s="11">
        <v>1.180555555555556E-2</v>
      </c>
      <c r="G6717" s="11"/>
      <c r="H6717" s="8" t="s">
        <v>3918</v>
      </c>
      <c r="I6717" s="8">
        <v>242.59651666666664</v>
      </c>
    </row>
    <row r="6718" spans="1:9" x14ac:dyDescent="0.25">
      <c r="A6718" t="s">
        <v>438</v>
      </c>
      <c r="B6718" s="9" t="s">
        <v>242</v>
      </c>
      <c r="C6718" s="8" t="s">
        <v>12</v>
      </c>
      <c r="D6718" s="10">
        <v>45513.811111111107</v>
      </c>
      <c r="E6718" s="10">
        <v>45513.822916666657</v>
      </c>
      <c r="F6718" s="11">
        <v>1.180555555555556E-2</v>
      </c>
      <c r="G6718" s="11"/>
      <c r="H6718" s="8" t="s">
        <v>4288</v>
      </c>
      <c r="I6718" s="8">
        <v>242.59651666666664</v>
      </c>
    </row>
    <row r="6719" spans="1:9" x14ac:dyDescent="0.25">
      <c r="A6719" t="s">
        <v>4381</v>
      </c>
      <c r="B6719" s="9" t="s">
        <v>77</v>
      </c>
      <c r="C6719" s="8" t="s">
        <v>28</v>
      </c>
      <c r="D6719" s="10">
        <v>45503.673611111109</v>
      </c>
      <c r="E6719" s="10">
        <v>45503.685416666667</v>
      </c>
      <c r="F6719" s="11">
        <v>1.180555555555556E-2</v>
      </c>
      <c r="G6719" s="11">
        <v>3.8194444444444448E-2</v>
      </c>
      <c r="H6719" s="8" t="s">
        <v>4288</v>
      </c>
      <c r="I6719" s="8">
        <v>242.59651666666664</v>
      </c>
    </row>
    <row r="6720" spans="1:9" x14ac:dyDescent="0.25">
      <c r="A6720" t="s">
        <v>438</v>
      </c>
      <c r="B6720" s="9" t="s">
        <v>242</v>
      </c>
      <c r="C6720" s="8" t="s">
        <v>12</v>
      </c>
      <c r="D6720" s="10">
        <v>45497.960416666669</v>
      </c>
      <c r="E6720" s="10">
        <v>45497.972222222219</v>
      </c>
      <c r="F6720" s="11">
        <v>1.180555555555556E-2</v>
      </c>
      <c r="G6720" s="11">
        <v>1.78125</v>
      </c>
      <c r="H6720" s="8" t="s">
        <v>4288</v>
      </c>
      <c r="I6720" s="8">
        <v>242.59651666666664</v>
      </c>
    </row>
    <row r="6721" spans="1:9" x14ac:dyDescent="0.25">
      <c r="A6721" t="s">
        <v>917</v>
      </c>
      <c r="B6721" s="12" t="s">
        <v>143</v>
      </c>
      <c r="C6721" s="13" t="s">
        <v>156</v>
      </c>
      <c r="D6721" s="14">
        <v>45491.935416666667</v>
      </c>
      <c r="E6721" s="14">
        <v>45491.947222222218</v>
      </c>
      <c r="F6721" s="15">
        <v>1.180555555555556E-2</v>
      </c>
      <c r="G6721" s="15">
        <v>0.69444444444444442</v>
      </c>
      <c r="H6721" s="13" t="s">
        <v>4288</v>
      </c>
      <c r="I6721" s="13">
        <v>242.59651666666664</v>
      </c>
    </row>
    <row r="6722" spans="1:9" x14ac:dyDescent="0.25">
      <c r="A6722" t="s">
        <v>576</v>
      </c>
      <c r="B6722" s="12" t="s">
        <v>18</v>
      </c>
      <c r="C6722" s="13" t="s">
        <v>89</v>
      </c>
      <c r="D6722" s="14">
        <v>45459.690972222219</v>
      </c>
      <c r="E6722" s="14">
        <v>45459.702777777777</v>
      </c>
      <c r="F6722" s="15">
        <v>1.180555555555556E-2</v>
      </c>
      <c r="G6722" s="15">
        <v>2.9402777777777782</v>
      </c>
      <c r="H6722" s="13" t="s">
        <v>4288</v>
      </c>
      <c r="I6722" s="13">
        <v>242.59651666666664</v>
      </c>
    </row>
    <row r="6723" spans="1:9" x14ac:dyDescent="0.25">
      <c r="A6723" t="s">
        <v>1107</v>
      </c>
      <c r="B6723" s="12" t="s">
        <v>178</v>
      </c>
      <c r="C6723" s="13" t="s">
        <v>18</v>
      </c>
      <c r="D6723" s="14">
        <v>45387.793749999997</v>
      </c>
      <c r="E6723" s="14">
        <v>45387.805555555547</v>
      </c>
      <c r="F6723" s="15">
        <v>1.180555555555556E-2</v>
      </c>
      <c r="G6723" s="15"/>
      <c r="H6723" s="13" t="s">
        <v>4288</v>
      </c>
      <c r="I6723" s="13">
        <v>242.59651666666664</v>
      </c>
    </row>
    <row r="6724" spans="1:9" x14ac:dyDescent="0.25">
      <c r="A6724" t="s">
        <v>4488</v>
      </c>
      <c r="B6724" s="12" t="s">
        <v>4487</v>
      </c>
      <c r="C6724" s="13" t="s">
        <v>164</v>
      </c>
      <c r="D6724" s="14">
        <v>45675.994444444441</v>
      </c>
      <c r="E6724" s="14">
        <v>45676.006249999999</v>
      </c>
      <c r="F6724" s="15">
        <v>1.180555555555556E-2</v>
      </c>
      <c r="G6724" s="15">
        <v>0.95763888888888893</v>
      </c>
      <c r="H6724" s="13" t="s">
        <v>4485</v>
      </c>
      <c r="I6724" s="13">
        <v>242.59651666666664</v>
      </c>
    </row>
    <row r="6725" spans="1:9" x14ac:dyDescent="0.25">
      <c r="A6725" t="s">
        <v>1637</v>
      </c>
      <c r="B6725" s="9" t="s">
        <v>89</v>
      </c>
      <c r="C6725" s="8" t="s">
        <v>178</v>
      </c>
      <c r="D6725" s="10">
        <v>45632.821527777778</v>
      </c>
      <c r="E6725" s="10">
        <v>45632.833333333343</v>
      </c>
      <c r="F6725" s="11">
        <v>1.180555555555556E-2</v>
      </c>
      <c r="G6725" s="11"/>
      <c r="H6725" s="8" t="s">
        <v>4485</v>
      </c>
      <c r="I6725" s="8">
        <v>242.59651666666664</v>
      </c>
    </row>
    <row r="6726" spans="1:9" x14ac:dyDescent="0.25">
      <c r="A6726" t="s">
        <v>1637</v>
      </c>
      <c r="B6726" s="12" t="s">
        <v>89</v>
      </c>
      <c r="C6726" s="13" t="s">
        <v>178</v>
      </c>
      <c r="D6726" s="14">
        <v>45537.046527777777</v>
      </c>
      <c r="E6726" s="14">
        <v>45537.058333333327</v>
      </c>
      <c r="F6726" s="15">
        <v>1.180555555555556E-2</v>
      </c>
      <c r="G6726" s="15">
        <v>2.6166666666666671</v>
      </c>
      <c r="H6726" s="13" t="s">
        <v>4485</v>
      </c>
      <c r="I6726" s="13">
        <v>242.59651666666664</v>
      </c>
    </row>
    <row r="6727" spans="1:9" x14ac:dyDescent="0.25">
      <c r="A6727" t="s">
        <v>4871</v>
      </c>
      <c r="B6727" s="12" t="s">
        <v>162</v>
      </c>
      <c r="C6727" s="13" t="s">
        <v>81</v>
      </c>
      <c r="D6727" s="14">
        <v>45540.679166666669</v>
      </c>
      <c r="E6727" s="14">
        <v>45540.690972222219</v>
      </c>
      <c r="F6727" s="15">
        <v>1.180555555555556E-2</v>
      </c>
      <c r="G6727" s="15">
        <v>1.900694444444444</v>
      </c>
      <c r="H6727" s="13" t="s">
        <v>4776</v>
      </c>
      <c r="I6727" s="13">
        <v>242.59651666666664</v>
      </c>
    </row>
    <row r="6728" spans="1:9" x14ac:dyDescent="0.25">
      <c r="A6728" t="s">
        <v>78</v>
      </c>
      <c r="B6728" s="12" t="s">
        <v>77</v>
      </c>
      <c r="C6728" s="13" t="s">
        <v>75</v>
      </c>
      <c r="D6728" s="14">
        <v>45514.029861111107</v>
      </c>
      <c r="E6728" s="14">
        <v>45514.041666666657</v>
      </c>
      <c r="F6728" s="15">
        <v>1.180555555555556E-2</v>
      </c>
      <c r="G6728" s="15">
        <v>-3.8194444444444448E-2</v>
      </c>
      <c r="H6728" s="13" t="s">
        <v>4776</v>
      </c>
      <c r="I6728" s="13">
        <v>242.59651666666664</v>
      </c>
    </row>
    <row r="6729" spans="1:9" x14ac:dyDescent="0.25">
      <c r="A6729" t="s">
        <v>4910</v>
      </c>
      <c r="B6729" s="9" t="s">
        <v>460</v>
      </c>
      <c r="C6729" s="8" t="s">
        <v>622</v>
      </c>
      <c r="D6729" s="10">
        <v>45461.65347222222</v>
      </c>
      <c r="E6729" s="10">
        <v>45461.665277777778</v>
      </c>
      <c r="F6729" s="11">
        <v>1.180555555555556E-2</v>
      </c>
      <c r="G6729" s="11">
        <v>0.1034722222222222</v>
      </c>
      <c r="H6729" s="8" t="s">
        <v>4776</v>
      </c>
      <c r="I6729" s="8">
        <v>242.59651666666664</v>
      </c>
    </row>
    <row r="6730" spans="1:9" x14ac:dyDescent="0.25">
      <c r="A6730" t="s">
        <v>224</v>
      </c>
      <c r="B6730" s="9" t="s">
        <v>223</v>
      </c>
      <c r="C6730" s="8" t="s">
        <v>221</v>
      </c>
      <c r="D6730" s="10">
        <v>45539.879166666673</v>
      </c>
      <c r="E6730" s="10">
        <v>45539.890277777777</v>
      </c>
      <c r="F6730" s="11">
        <v>1.111111111111111E-2</v>
      </c>
      <c r="G6730" s="11">
        <v>0.96111111111111114</v>
      </c>
      <c r="H6730" s="8" t="s">
        <v>11</v>
      </c>
      <c r="I6730" s="8">
        <v>228.32613333333333</v>
      </c>
    </row>
    <row r="6731" spans="1:9" x14ac:dyDescent="0.25">
      <c r="A6731" t="s">
        <v>459</v>
      </c>
      <c r="B6731" s="9" t="s">
        <v>18</v>
      </c>
      <c r="C6731" s="8" t="s">
        <v>178</v>
      </c>
      <c r="D6731" s="10">
        <v>45632.8125</v>
      </c>
      <c r="E6731" s="10">
        <v>45632.823611111111</v>
      </c>
      <c r="F6731" s="11">
        <v>1.111111111111111E-2</v>
      </c>
      <c r="G6731" s="11">
        <v>3.7499999999999999E-2</v>
      </c>
      <c r="H6731" s="8" t="s">
        <v>418</v>
      </c>
      <c r="I6731" s="8">
        <v>228.32613333333333</v>
      </c>
    </row>
    <row r="6732" spans="1:9" x14ac:dyDescent="0.25">
      <c r="A6732" t="s">
        <v>721</v>
      </c>
      <c r="B6732" s="9" t="s">
        <v>232</v>
      </c>
      <c r="C6732" s="8" t="s">
        <v>18</v>
      </c>
      <c r="D6732" s="10">
        <v>45423.865972222222</v>
      </c>
      <c r="E6732" s="10">
        <v>45423.877083333333</v>
      </c>
      <c r="F6732" s="11">
        <v>1.111111111111111E-2</v>
      </c>
      <c r="G6732" s="11">
        <v>0.80763888888888891</v>
      </c>
      <c r="H6732" s="8" t="s">
        <v>791</v>
      </c>
      <c r="I6732" s="8">
        <v>228.32613333333333</v>
      </c>
    </row>
    <row r="6733" spans="1:9" x14ac:dyDescent="0.25">
      <c r="A6733" t="s">
        <v>1143</v>
      </c>
      <c r="B6733" s="9" t="s">
        <v>18</v>
      </c>
      <c r="C6733" s="8" t="s">
        <v>18</v>
      </c>
      <c r="D6733" s="10">
        <v>45576.688194444447</v>
      </c>
      <c r="E6733" s="10">
        <v>45576.699305555558</v>
      </c>
      <c r="F6733" s="11">
        <v>1.111111111111111E-2</v>
      </c>
      <c r="G6733" s="11">
        <v>2.0437500000000002</v>
      </c>
      <c r="H6733" s="8" t="s">
        <v>1085</v>
      </c>
      <c r="I6733" s="8">
        <v>228.32613333333333</v>
      </c>
    </row>
    <row r="6734" spans="1:9" x14ac:dyDescent="0.25">
      <c r="A6734" t="s">
        <v>620</v>
      </c>
      <c r="B6734" s="9" t="s">
        <v>180</v>
      </c>
      <c r="C6734" s="8" t="s">
        <v>376</v>
      </c>
      <c r="D6734" s="10">
        <v>45576.495833333327</v>
      </c>
      <c r="E6734" s="10">
        <v>45576.506944444453</v>
      </c>
      <c r="F6734" s="11">
        <v>1.111111111111111E-2</v>
      </c>
      <c r="G6734" s="11">
        <v>8.0555555555555561E-2</v>
      </c>
      <c r="H6734" s="8" t="s">
        <v>1085</v>
      </c>
      <c r="I6734" s="8">
        <v>228.32613333333333</v>
      </c>
    </row>
    <row r="6735" spans="1:9" x14ac:dyDescent="0.25">
      <c r="A6735" t="s">
        <v>1364</v>
      </c>
      <c r="B6735" s="12" t="s">
        <v>622</v>
      </c>
      <c r="C6735" s="13" t="s">
        <v>89</v>
      </c>
      <c r="D6735" s="14">
        <v>45605.697916666657</v>
      </c>
      <c r="E6735" s="14">
        <v>45605.709027777782</v>
      </c>
      <c r="F6735" s="15">
        <v>1.111111111111111E-2</v>
      </c>
      <c r="G6735" s="15">
        <v>8.1034722222222229</v>
      </c>
      <c r="H6735" s="13" t="s">
        <v>1314</v>
      </c>
      <c r="I6735" s="13">
        <v>228.32613333333333</v>
      </c>
    </row>
    <row r="6736" spans="1:9" x14ac:dyDescent="0.25">
      <c r="A6736" t="s">
        <v>1612</v>
      </c>
      <c r="B6736" s="12" t="s">
        <v>460</v>
      </c>
      <c r="C6736" s="13" t="s">
        <v>232</v>
      </c>
      <c r="D6736" s="14">
        <v>45644.588194444441</v>
      </c>
      <c r="E6736" s="14">
        <v>45644.599305555559</v>
      </c>
      <c r="F6736" s="15">
        <v>1.111111111111111E-2</v>
      </c>
      <c r="G6736" s="15">
        <v>0.13055555555555559</v>
      </c>
      <c r="H6736" s="13" t="s">
        <v>1566</v>
      </c>
      <c r="I6736" s="13">
        <v>228.32613333333333</v>
      </c>
    </row>
    <row r="6737" spans="1:9" x14ac:dyDescent="0.25">
      <c r="A6737" t="s">
        <v>1637</v>
      </c>
      <c r="B6737" s="12" t="s">
        <v>89</v>
      </c>
      <c r="C6737" s="13" t="s">
        <v>178</v>
      </c>
      <c r="D6737" s="14">
        <v>45621.607638888891</v>
      </c>
      <c r="E6737" s="14">
        <v>45621.618750000001</v>
      </c>
      <c r="F6737" s="15">
        <v>1.111111111111111E-2</v>
      </c>
      <c r="G6737" s="15">
        <v>0.05</v>
      </c>
      <c r="H6737" s="13" t="s">
        <v>1566</v>
      </c>
      <c r="I6737" s="13">
        <v>228.32613333333333</v>
      </c>
    </row>
    <row r="6738" spans="1:9" x14ac:dyDescent="0.25">
      <c r="A6738" t="s">
        <v>576</v>
      </c>
      <c r="B6738" s="9" t="s">
        <v>18</v>
      </c>
      <c r="C6738" s="8" t="s">
        <v>89</v>
      </c>
      <c r="D6738" s="10">
        <v>45622.567361111112</v>
      </c>
      <c r="E6738" s="10">
        <v>45622.578472222223</v>
      </c>
      <c r="F6738" s="11">
        <v>1.111111111111111E-2</v>
      </c>
      <c r="G6738" s="11">
        <v>0.3125</v>
      </c>
      <c r="H6738" s="8" t="s">
        <v>1908</v>
      </c>
      <c r="I6738" s="8">
        <v>228.32613333333333</v>
      </c>
    </row>
    <row r="6739" spans="1:9" x14ac:dyDescent="0.25">
      <c r="A6739" t="s">
        <v>459</v>
      </c>
      <c r="B6739" s="12" t="s">
        <v>18</v>
      </c>
      <c r="C6739" s="13" t="s">
        <v>178</v>
      </c>
      <c r="D6739" s="14">
        <v>45586.727777777778</v>
      </c>
      <c r="E6739" s="14">
        <v>45586.738888888889</v>
      </c>
      <c r="F6739" s="15">
        <v>1.111111111111111E-2</v>
      </c>
      <c r="G6739" s="15"/>
      <c r="H6739" s="13" t="s">
        <v>1908</v>
      </c>
      <c r="I6739" s="13">
        <v>228.32613333333333</v>
      </c>
    </row>
    <row r="6740" spans="1:9" x14ac:dyDescent="0.25">
      <c r="A6740" t="s">
        <v>1897</v>
      </c>
      <c r="B6740" s="9" t="s">
        <v>261</v>
      </c>
      <c r="C6740" s="8" t="s">
        <v>56</v>
      </c>
      <c r="D6740" s="10">
        <v>45626.854166666657</v>
      </c>
      <c r="E6740" s="10">
        <v>45626.865277777782</v>
      </c>
      <c r="F6740" s="11">
        <v>1.111111111111111E-2</v>
      </c>
      <c r="G6740" s="11">
        <v>8.4027777777777785E-2</v>
      </c>
      <c r="H6740" s="8" t="s">
        <v>2207</v>
      </c>
      <c r="I6740" s="8">
        <v>228.32613333333333</v>
      </c>
    </row>
    <row r="6741" spans="1:9" x14ac:dyDescent="0.25">
      <c r="A6741" t="s">
        <v>1082</v>
      </c>
      <c r="B6741" s="12" t="s">
        <v>246</v>
      </c>
      <c r="C6741" s="13" t="s">
        <v>107</v>
      </c>
      <c r="D6741" s="14">
        <v>45586.677777777782</v>
      </c>
      <c r="E6741" s="14">
        <v>45586.688888888893</v>
      </c>
      <c r="F6741" s="15">
        <v>1.111111111111111E-2</v>
      </c>
      <c r="G6741" s="15">
        <v>5.4166666666666669E-2</v>
      </c>
      <c r="H6741" s="13" t="s">
        <v>2207</v>
      </c>
      <c r="I6741" s="13">
        <v>228.32613333333333</v>
      </c>
    </row>
    <row r="6742" spans="1:9" x14ac:dyDescent="0.25">
      <c r="A6742" t="s">
        <v>93</v>
      </c>
      <c r="B6742" s="12" t="s">
        <v>12</v>
      </c>
      <c r="C6742" s="13" t="s">
        <v>91</v>
      </c>
      <c r="D6742" s="14">
        <v>45478.602777777778</v>
      </c>
      <c r="E6742" s="14">
        <v>45478.613888888889</v>
      </c>
      <c r="F6742" s="15">
        <v>1.111111111111111E-2</v>
      </c>
      <c r="G6742" s="15">
        <v>0.93680555555555556</v>
      </c>
      <c r="H6742" s="13" t="s">
        <v>2502</v>
      </c>
      <c r="I6742" s="13">
        <v>228.32613333333333</v>
      </c>
    </row>
    <row r="6743" spans="1:9" x14ac:dyDescent="0.25">
      <c r="A6743" t="s">
        <v>599</v>
      </c>
      <c r="B6743" s="9" t="s">
        <v>156</v>
      </c>
      <c r="C6743" s="8" t="s">
        <v>143</v>
      </c>
      <c r="D6743" s="10">
        <v>45377.944444444453</v>
      </c>
      <c r="E6743" s="10">
        <v>45377.955555555563</v>
      </c>
      <c r="F6743" s="11">
        <v>1.111111111111111E-2</v>
      </c>
      <c r="G6743" s="11">
        <v>0.74583333333333335</v>
      </c>
      <c r="H6743" s="8" t="s">
        <v>2715</v>
      </c>
      <c r="I6743" s="8">
        <v>228.32613333333333</v>
      </c>
    </row>
    <row r="6744" spans="1:9" x14ac:dyDescent="0.25">
      <c r="A6744" t="s">
        <v>2948</v>
      </c>
      <c r="B6744" s="12" t="s">
        <v>1160</v>
      </c>
      <c r="C6744" s="13" t="s">
        <v>2941</v>
      </c>
      <c r="D6744" s="14">
        <v>45514.379861111112</v>
      </c>
      <c r="E6744" s="14">
        <v>45514.390972222223</v>
      </c>
      <c r="F6744" s="15">
        <v>1.111111111111111E-2</v>
      </c>
      <c r="G6744" s="15">
        <v>0.17152777777777781</v>
      </c>
      <c r="H6744" s="13" t="s">
        <v>2858</v>
      </c>
      <c r="I6744" s="13">
        <v>228.32613333333333</v>
      </c>
    </row>
    <row r="6745" spans="1:9" x14ac:dyDescent="0.25">
      <c r="A6745" t="s">
        <v>576</v>
      </c>
      <c r="B6745" s="12" t="s">
        <v>18</v>
      </c>
      <c r="C6745" s="13" t="s">
        <v>89</v>
      </c>
      <c r="D6745" s="14">
        <v>45498.666666666657</v>
      </c>
      <c r="E6745" s="14">
        <v>45498.677777777782</v>
      </c>
      <c r="F6745" s="15">
        <v>1.111111111111111E-2</v>
      </c>
      <c r="G6745" s="15">
        <v>0.16666666666666671</v>
      </c>
      <c r="H6745" s="13" t="s">
        <v>2858</v>
      </c>
      <c r="I6745" s="13">
        <v>228.32613333333333</v>
      </c>
    </row>
    <row r="6746" spans="1:9" x14ac:dyDescent="0.25">
      <c r="A6746" t="s">
        <v>576</v>
      </c>
      <c r="B6746" s="9" t="s">
        <v>18</v>
      </c>
      <c r="C6746" s="8" t="s">
        <v>89</v>
      </c>
      <c r="D6746" s="10">
        <v>45580.904861111107</v>
      </c>
      <c r="E6746" s="10">
        <v>45580.915972222218</v>
      </c>
      <c r="F6746" s="11">
        <v>1.111111111111111E-2</v>
      </c>
      <c r="G6746" s="11">
        <v>4.9749999999999996</v>
      </c>
      <c r="H6746" s="8" t="s">
        <v>3096</v>
      </c>
      <c r="I6746" s="8">
        <v>228.32613333333333</v>
      </c>
    </row>
    <row r="6747" spans="1:9" x14ac:dyDescent="0.25">
      <c r="A6747" t="s">
        <v>576</v>
      </c>
      <c r="B6747" s="12" t="s">
        <v>18</v>
      </c>
      <c r="C6747" s="13" t="s">
        <v>89</v>
      </c>
      <c r="D6747" s="14">
        <v>45428.834027777782</v>
      </c>
      <c r="E6747" s="14">
        <v>45428.845138888893</v>
      </c>
      <c r="F6747" s="15">
        <v>1.111111111111111E-2</v>
      </c>
      <c r="G6747" s="15">
        <v>0.12569444444444439</v>
      </c>
      <c r="H6747" s="13" t="s">
        <v>3277</v>
      </c>
      <c r="I6747" s="13">
        <v>228.32613333333333</v>
      </c>
    </row>
    <row r="6748" spans="1:9" x14ac:dyDescent="0.25">
      <c r="A6748" t="s">
        <v>576</v>
      </c>
      <c r="B6748" s="12" t="s">
        <v>18</v>
      </c>
      <c r="C6748" s="13" t="s">
        <v>89</v>
      </c>
      <c r="D6748" s="14">
        <v>45428.834027777782</v>
      </c>
      <c r="E6748" s="14">
        <v>45428.845138888893</v>
      </c>
      <c r="F6748" s="15">
        <v>1.111111111111111E-2</v>
      </c>
      <c r="G6748" s="15">
        <v>0.12569444444444439</v>
      </c>
      <c r="H6748" s="13" t="s">
        <v>3484</v>
      </c>
      <c r="I6748" s="13">
        <v>228.32613333333333</v>
      </c>
    </row>
    <row r="6749" spans="1:9" x14ac:dyDescent="0.25">
      <c r="A6749" t="s">
        <v>438</v>
      </c>
      <c r="B6749" s="12" t="s">
        <v>242</v>
      </c>
      <c r="C6749" s="13" t="s">
        <v>12</v>
      </c>
      <c r="D6749" s="14">
        <v>45594.892361111109</v>
      </c>
      <c r="E6749" s="14">
        <v>45594.90347222222</v>
      </c>
      <c r="F6749" s="15">
        <v>1.111111111111111E-2</v>
      </c>
      <c r="G6749" s="15">
        <v>0.69652777777777775</v>
      </c>
      <c r="H6749" s="13" t="s">
        <v>3485</v>
      </c>
      <c r="I6749" s="13">
        <v>228.32613333333333</v>
      </c>
    </row>
    <row r="6750" spans="1:9" x14ac:dyDescent="0.25">
      <c r="A6750" t="s">
        <v>576</v>
      </c>
      <c r="B6750" s="12" t="s">
        <v>18</v>
      </c>
      <c r="C6750" s="13" t="s">
        <v>89</v>
      </c>
      <c r="D6750" s="14">
        <v>45563.84375</v>
      </c>
      <c r="E6750" s="14">
        <v>45563.854861111111</v>
      </c>
      <c r="F6750" s="15">
        <v>1.111111111111111E-2</v>
      </c>
      <c r="G6750" s="15">
        <v>0.68472222222222223</v>
      </c>
      <c r="H6750" s="13" t="s">
        <v>3485</v>
      </c>
      <c r="I6750" s="13">
        <v>228.32613333333333</v>
      </c>
    </row>
    <row r="6751" spans="1:9" x14ac:dyDescent="0.25">
      <c r="A6751" t="s">
        <v>2903</v>
      </c>
      <c r="B6751" s="9" t="s">
        <v>201</v>
      </c>
      <c r="C6751" s="8" t="s">
        <v>89</v>
      </c>
      <c r="D6751" s="10">
        <v>45592.832638888889</v>
      </c>
      <c r="E6751" s="10">
        <v>45592.84375</v>
      </c>
      <c r="F6751" s="11">
        <v>1.111111111111111E-2</v>
      </c>
      <c r="G6751" s="11">
        <v>0.8618055555555556</v>
      </c>
      <c r="H6751" s="8" t="s">
        <v>3703</v>
      </c>
      <c r="I6751" s="8">
        <v>228.32613333333333</v>
      </c>
    </row>
    <row r="6752" spans="1:9" x14ac:dyDescent="0.25">
      <c r="A6752" t="s">
        <v>576</v>
      </c>
      <c r="B6752" s="12" t="s">
        <v>18</v>
      </c>
      <c r="C6752" s="13" t="s">
        <v>89</v>
      </c>
      <c r="D6752" s="14">
        <v>45632.665277777778</v>
      </c>
      <c r="E6752" s="14">
        <v>45632.676388888889</v>
      </c>
      <c r="F6752" s="15">
        <v>1.111111111111111E-2</v>
      </c>
      <c r="G6752" s="15">
        <v>4.6527777777777779E-2</v>
      </c>
      <c r="H6752" s="13" t="s">
        <v>4100</v>
      </c>
      <c r="I6752" s="13">
        <v>228.32613333333333</v>
      </c>
    </row>
    <row r="6753" spans="1:9" x14ac:dyDescent="0.25">
      <c r="A6753" t="s">
        <v>917</v>
      </c>
      <c r="B6753" s="12" t="s">
        <v>143</v>
      </c>
      <c r="C6753" s="13" t="s">
        <v>156</v>
      </c>
      <c r="D6753" s="14">
        <v>45559.753472222219</v>
      </c>
      <c r="E6753" s="14">
        <v>45559.76458333333</v>
      </c>
      <c r="F6753" s="15">
        <v>1.111111111111111E-2</v>
      </c>
      <c r="G6753" s="15">
        <v>4.791666666666667E-2</v>
      </c>
      <c r="H6753" s="13" t="s">
        <v>4100</v>
      </c>
      <c r="I6753" s="13">
        <v>228.32613333333333</v>
      </c>
    </row>
    <row r="6754" spans="1:9" x14ac:dyDescent="0.25">
      <c r="A6754" t="s">
        <v>4195</v>
      </c>
      <c r="B6754" s="9" t="s">
        <v>3185</v>
      </c>
      <c r="C6754" s="8" t="s">
        <v>35</v>
      </c>
      <c r="D6754" s="10">
        <v>45510.533333333333</v>
      </c>
      <c r="E6754" s="10">
        <v>45510.544444444437</v>
      </c>
      <c r="F6754" s="11">
        <v>1.111111111111111E-2</v>
      </c>
      <c r="G6754" s="11"/>
      <c r="H6754" s="8" t="s">
        <v>4100</v>
      </c>
      <c r="I6754" s="8">
        <v>228.32613333333333</v>
      </c>
    </row>
    <row r="6755" spans="1:9" x14ac:dyDescent="0.25">
      <c r="A6755" t="s">
        <v>620</v>
      </c>
      <c r="B6755" s="9" t="s">
        <v>180</v>
      </c>
      <c r="C6755" s="8" t="s">
        <v>376</v>
      </c>
      <c r="D6755" s="10">
        <v>45495.571527777778</v>
      </c>
      <c r="E6755" s="10">
        <v>45495.582638888889</v>
      </c>
      <c r="F6755" s="11">
        <v>1.111111111111111E-2</v>
      </c>
      <c r="G6755" s="11">
        <v>6.6666666666666666E-2</v>
      </c>
      <c r="H6755" s="8" t="s">
        <v>4100</v>
      </c>
      <c r="I6755" s="8">
        <v>228.32613333333333</v>
      </c>
    </row>
    <row r="6756" spans="1:9" x14ac:dyDescent="0.25">
      <c r="A6756" t="s">
        <v>78</v>
      </c>
      <c r="B6756" s="12" t="s">
        <v>77</v>
      </c>
      <c r="C6756" s="13" t="s">
        <v>75</v>
      </c>
      <c r="D6756" s="14">
        <v>45670.113194444442</v>
      </c>
      <c r="E6756" s="14">
        <v>45670.124305555553</v>
      </c>
      <c r="F6756" s="15">
        <v>1.111111111111111E-2</v>
      </c>
      <c r="G6756" s="15">
        <v>0.61944444444444446</v>
      </c>
      <c r="H6756" s="13" t="s">
        <v>4288</v>
      </c>
      <c r="I6756" s="13">
        <v>228.32613333333333</v>
      </c>
    </row>
    <row r="6757" spans="1:9" x14ac:dyDescent="0.25">
      <c r="A6757" t="s">
        <v>599</v>
      </c>
      <c r="B6757" s="9" t="s">
        <v>156</v>
      </c>
      <c r="C6757" s="8" t="s">
        <v>143</v>
      </c>
      <c r="D6757" s="10">
        <v>45632.754166666673</v>
      </c>
      <c r="E6757" s="10">
        <v>45632.765277777777</v>
      </c>
      <c r="F6757" s="11">
        <v>1.111111111111111E-2</v>
      </c>
      <c r="G6757" s="11">
        <v>0.1118055555555556</v>
      </c>
      <c r="H6757" s="8" t="s">
        <v>4288</v>
      </c>
      <c r="I6757" s="8">
        <v>228.32613333333333</v>
      </c>
    </row>
    <row r="6758" spans="1:9" x14ac:dyDescent="0.25">
      <c r="A6758" t="s">
        <v>438</v>
      </c>
      <c r="B6758" s="9" t="s">
        <v>242</v>
      </c>
      <c r="C6758" s="8" t="s">
        <v>12</v>
      </c>
      <c r="D6758" s="10">
        <v>45663.634027777778</v>
      </c>
      <c r="E6758" s="10">
        <v>45663.645138888889</v>
      </c>
      <c r="F6758" s="11">
        <v>1.111111111111111E-2</v>
      </c>
      <c r="G6758" s="11">
        <v>6.3888888888888884E-2</v>
      </c>
      <c r="H6758" s="8" t="s">
        <v>4485</v>
      </c>
      <c r="I6758" s="8">
        <v>228.32613333333333</v>
      </c>
    </row>
    <row r="6759" spans="1:9" x14ac:dyDescent="0.25">
      <c r="A6759" t="s">
        <v>1082</v>
      </c>
      <c r="B6759" s="9" t="s">
        <v>246</v>
      </c>
      <c r="C6759" s="8" t="s">
        <v>107</v>
      </c>
      <c r="D6759" s="10">
        <v>45628.990277777782</v>
      </c>
      <c r="E6759" s="10">
        <v>45629.001388888893</v>
      </c>
      <c r="F6759" s="11">
        <v>1.111111111111111E-2</v>
      </c>
      <c r="G6759" s="11">
        <v>1.83125</v>
      </c>
      <c r="H6759" s="8" t="s">
        <v>4485</v>
      </c>
      <c r="I6759" s="8">
        <v>228.32613333333333</v>
      </c>
    </row>
    <row r="6760" spans="1:9" x14ac:dyDescent="0.25">
      <c r="A6760" t="s">
        <v>438</v>
      </c>
      <c r="B6760" s="9" t="s">
        <v>242</v>
      </c>
      <c r="C6760" s="8" t="s">
        <v>12</v>
      </c>
      <c r="D6760" s="10">
        <v>45511.752083333333</v>
      </c>
      <c r="E6760" s="10">
        <v>45511.763194444437</v>
      </c>
      <c r="F6760" s="11">
        <v>1.111111111111111E-2</v>
      </c>
      <c r="G6760" s="11">
        <v>5.8826388888888888</v>
      </c>
      <c r="H6760" s="8" t="s">
        <v>4485</v>
      </c>
      <c r="I6760" s="8">
        <v>228.32613333333333</v>
      </c>
    </row>
    <row r="6761" spans="1:9" x14ac:dyDescent="0.25">
      <c r="A6761" t="s">
        <v>4726</v>
      </c>
      <c r="B6761" s="9" t="s">
        <v>337</v>
      </c>
      <c r="C6761" s="8" t="s">
        <v>208</v>
      </c>
      <c r="D6761" s="10">
        <v>45548.342361111107</v>
      </c>
      <c r="E6761" s="10">
        <v>45548.353472222218</v>
      </c>
      <c r="F6761" s="11">
        <v>1.111111111111111E-2</v>
      </c>
      <c r="G6761" s="11">
        <v>1.0777777777777779</v>
      </c>
      <c r="H6761" s="8" t="s">
        <v>4654</v>
      </c>
      <c r="I6761" s="8">
        <v>228.32613333333333</v>
      </c>
    </row>
    <row r="6762" spans="1:9" x14ac:dyDescent="0.25">
      <c r="A6762" t="s">
        <v>576</v>
      </c>
      <c r="B6762" s="12" t="s">
        <v>18</v>
      </c>
      <c r="C6762" s="13" t="s">
        <v>89</v>
      </c>
      <c r="D6762" s="14">
        <v>45563.522916666669</v>
      </c>
      <c r="E6762" s="14">
        <v>45563.53402777778</v>
      </c>
      <c r="F6762" s="15">
        <v>1.111111111111111E-2</v>
      </c>
      <c r="G6762" s="15">
        <v>4.3749999999999997E-2</v>
      </c>
      <c r="H6762" s="13" t="s">
        <v>4776</v>
      </c>
      <c r="I6762" s="13">
        <v>228.32613333333333</v>
      </c>
    </row>
    <row r="6763" spans="1:9" x14ac:dyDescent="0.25">
      <c r="A6763" t="s">
        <v>93</v>
      </c>
      <c r="B6763" s="9" t="s">
        <v>12</v>
      </c>
      <c r="C6763" s="8" t="s">
        <v>91</v>
      </c>
      <c r="D6763" s="10">
        <v>45484.601388888892</v>
      </c>
      <c r="E6763" s="10">
        <v>45484.612500000003</v>
      </c>
      <c r="F6763" s="11">
        <v>1.111111111111111E-2</v>
      </c>
      <c r="G6763" s="11">
        <v>5.8333333333333327E-2</v>
      </c>
      <c r="H6763" s="8" t="s">
        <v>4776</v>
      </c>
      <c r="I6763" s="8">
        <v>228.32613333333333</v>
      </c>
    </row>
    <row r="6764" spans="1:9" x14ac:dyDescent="0.25">
      <c r="A6764" t="s">
        <v>150</v>
      </c>
      <c r="B6764" s="9" t="s">
        <v>149</v>
      </c>
      <c r="C6764" s="8" t="s">
        <v>12</v>
      </c>
      <c r="D6764" s="10">
        <v>45577.72152777778</v>
      </c>
      <c r="E6764" s="10">
        <v>45577.731944444437</v>
      </c>
      <c r="F6764" s="11">
        <v>1.041666666666667E-2</v>
      </c>
      <c r="G6764" s="11">
        <v>4.1486111111111112</v>
      </c>
      <c r="H6764" s="8" t="s">
        <v>11</v>
      </c>
      <c r="I6764" s="8">
        <v>214.05574999999999</v>
      </c>
    </row>
    <row r="6765" spans="1:9" x14ac:dyDescent="0.25">
      <c r="A6765" t="s">
        <v>291</v>
      </c>
      <c r="B6765" s="9" t="s">
        <v>290</v>
      </c>
      <c r="C6765" s="8" t="s">
        <v>22</v>
      </c>
      <c r="D6765" s="10">
        <v>45474.715277777781</v>
      </c>
      <c r="E6765" s="10">
        <v>45474.725694444453</v>
      </c>
      <c r="F6765" s="11">
        <v>1.041666666666667E-2</v>
      </c>
      <c r="G6765" s="11">
        <v>1.815277777777778</v>
      </c>
      <c r="H6765" s="8" t="s">
        <v>11</v>
      </c>
      <c r="I6765" s="8">
        <v>214.05574999999999</v>
      </c>
    </row>
    <row r="6766" spans="1:9" x14ac:dyDescent="0.25">
      <c r="A6766" t="s">
        <v>428</v>
      </c>
      <c r="B6766" s="12" t="s">
        <v>91</v>
      </c>
      <c r="C6766" s="13" t="s">
        <v>12</v>
      </c>
      <c r="D6766" s="14">
        <v>45673.896527777782</v>
      </c>
      <c r="E6766" s="14">
        <v>45673.906944444447</v>
      </c>
      <c r="F6766" s="15">
        <v>1.041666666666667E-2</v>
      </c>
      <c r="G6766" s="15">
        <v>0.71597222222222223</v>
      </c>
      <c r="H6766" s="13" t="s">
        <v>418</v>
      </c>
      <c r="I6766" s="13">
        <v>214.05574999999999</v>
      </c>
    </row>
    <row r="6767" spans="1:9" x14ac:dyDescent="0.25">
      <c r="A6767" t="s">
        <v>819</v>
      </c>
      <c r="B6767" s="12" t="s">
        <v>24</v>
      </c>
      <c r="C6767" s="13" t="s">
        <v>652</v>
      </c>
      <c r="D6767" s="14">
        <v>45653.777083333327</v>
      </c>
      <c r="E6767" s="14">
        <v>45653.787499999999</v>
      </c>
      <c r="F6767" s="15">
        <v>1.041666666666667E-2</v>
      </c>
      <c r="G6767" s="15">
        <v>5.347222222222222E-2</v>
      </c>
      <c r="H6767" s="13" t="s">
        <v>791</v>
      </c>
      <c r="I6767" s="13">
        <v>214.05574999999999</v>
      </c>
    </row>
    <row r="6768" spans="1:9" x14ac:dyDescent="0.25">
      <c r="A6768" t="s">
        <v>1102</v>
      </c>
      <c r="B6768" s="9" t="s">
        <v>81</v>
      </c>
      <c r="C6768" s="8" t="s">
        <v>1100</v>
      </c>
      <c r="D6768" s="10">
        <v>45633.747916666667</v>
      </c>
      <c r="E6768" s="10">
        <v>45633.758333333331</v>
      </c>
      <c r="F6768" s="11">
        <v>1.041666666666667E-2</v>
      </c>
      <c r="G6768" s="11">
        <v>0.97152777777777777</v>
      </c>
      <c r="H6768" s="8" t="s">
        <v>1085</v>
      </c>
      <c r="I6768" s="8">
        <v>214.05574999999999</v>
      </c>
    </row>
    <row r="6769" spans="1:9" x14ac:dyDescent="0.25">
      <c r="A6769" t="s">
        <v>1107</v>
      </c>
      <c r="B6769" s="12" t="s">
        <v>178</v>
      </c>
      <c r="C6769" s="13" t="s">
        <v>18</v>
      </c>
      <c r="D6769" s="14">
        <v>45629.70416666667</v>
      </c>
      <c r="E6769" s="14">
        <v>45629.714583333327</v>
      </c>
      <c r="F6769" s="15">
        <v>1.041666666666667E-2</v>
      </c>
      <c r="G6769" s="15">
        <v>0.81111111111111112</v>
      </c>
      <c r="H6769" s="13" t="s">
        <v>1085</v>
      </c>
      <c r="I6769" s="13">
        <v>214.05574999999999</v>
      </c>
    </row>
    <row r="6770" spans="1:9" x14ac:dyDescent="0.25">
      <c r="A6770" t="s">
        <v>1142</v>
      </c>
      <c r="B6770" s="9" t="s">
        <v>246</v>
      </c>
      <c r="C6770" s="8" t="s">
        <v>91</v>
      </c>
      <c r="D6770" s="10">
        <v>45580.65</v>
      </c>
      <c r="E6770" s="10">
        <v>45580.660416666673</v>
      </c>
      <c r="F6770" s="11">
        <v>1.041666666666667E-2</v>
      </c>
      <c r="G6770" s="11">
        <v>4.2361111111111113E-2</v>
      </c>
      <c r="H6770" s="8" t="s">
        <v>1085</v>
      </c>
      <c r="I6770" s="8">
        <v>214.05574999999999</v>
      </c>
    </row>
    <row r="6771" spans="1:9" x14ac:dyDescent="0.25">
      <c r="A6771" t="s">
        <v>576</v>
      </c>
      <c r="B6771" s="9" t="s">
        <v>18</v>
      </c>
      <c r="C6771" s="8" t="s">
        <v>89</v>
      </c>
      <c r="D6771" s="10">
        <v>45672.592361111107</v>
      </c>
      <c r="E6771" s="10">
        <v>45672.602777777778</v>
      </c>
      <c r="F6771" s="11">
        <v>1.041666666666667E-2</v>
      </c>
      <c r="G6771" s="11"/>
      <c r="H6771" s="8" t="s">
        <v>1314</v>
      </c>
      <c r="I6771" s="8">
        <v>214.05574999999999</v>
      </c>
    </row>
    <row r="6772" spans="1:9" x14ac:dyDescent="0.25">
      <c r="A6772" t="s">
        <v>2220</v>
      </c>
      <c r="B6772" s="9" t="s">
        <v>2219</v>
      </c>
      <c r="C6772" s="8" t="s">
        <v>517</v>
      </c>
      <c r="D6772" s="10">
        <v>45658.907638888893</v>
      </c>
      <c r="E6772" s="10">
        <v>45658.918055555558</v>
      </c>
      <c r="F6772" s="11">
        <v>1.041666666666667E-2</v>
      </c>
      <c r="G6772" s="11">
        <v>1.010416666666667</v>
      </c>
      <c r="H6772" s="8" t="s">
        <v>2207</v>
      </c>
      <c r="I6772" s="8">
        <v>214.05574999999999</v>
      </c>
    </row>
    <row r="6773" spans="1:9" x14ac:dyDescent="0.25">
      <c r="A6773" t="s">
        <v>2545</v>
      </c>
      <c r="B6773" s="9" t="s">
        <v>246</v>
      </c>
      <c r="C6773" s="8" t="s">
        <v>483</v>
      </c>
      <c r="D6773" s="10">
        <v>45611.93472222222</v>
      </c>
      <c r="E6773" s="10">
        <v>45611.945138888892</v>
      </c>
      <c r="F6773" s="11">
        <v>1.041666666666667E-2</v>
      </c>
      <c r="G6773" s="11">
        <v>7.7777777777777779E-2</v>
      </c>
      <c r="H6773" s="8" t="s">
        <v>2502</v>
      </c>
      <c r="I6773" s="8">
        <v>214.05574999999999</v>
      </c>
    </row>
    <row r="6774" spans="1:9" x14ac:dyDescent="0.25">
      <c r="A6774" t="s">
        <v>2737</v>
      </c>
      <c r="B6774" s="9" t="s">
        <v>376</v>
      </c>
      <c r="C6774" s="8" t="s">
        <v>151</v>
      </c>
      <c r="D6774" s="10">
        <v>45642.841666666667</v>
      </c>
      <c r="E6774" s="10">
        <v>45642.852083333331</v>
      </c>
      <c r="F6774" s="11">
        <v>1.041666666666667E-2</v>
      </c>
      <c r="G6774" s="11">
        <v>0.65069444444444446</v>
      </c>
      <c r="H6774" s="8" t="s">
        <v>2715</v>
      </c>
      <c r="I6774" s="8">
        <v>214.05574999999999</v>
      </c>
    </row>
    <row r="6775" spans="1:9" x14ac:dyDescent="0.25">
      <c r="A6775" t="s">
        <v>1703</v>
      </c>
      <c r="B6775" s="9" t="s">
        <v>219</v>
      </c>
      <c r="C6775" s="8" t="s">
        <v>460</v>
      </c>
      <c r="D6775" s="10">
        <v>45596.061805555553</v>
      </c>
      <c r="E6775" s="10">
        <v>45596.072222222218</v>
      </c>
      <c r="F6775" s="11">
        <v>1.041666666666667E-2</v>
      </c>
      <c r="G6775" s="11">
        <v>0.74930555555555556</v>
      </c>
      <c r="H6775" s="8" t="s">
        <v>2715</v>
      </c>
      <c r="I6775" s="8">
        <v>214.05574999999999</v>
      </c>
    </row>
    <row r="6776" spans="1:9" x14ac:dyDescent="0.25">
      <c r="A6776" t="s">
        <v>93</v>
      </c>
      <c r="B6776" s="12" t="s">
        <v>12</v>
      </c>
      <c r="C6776" s="13" t="s">
        <v>91</v>
      </c>
      <c r="D6776" s="14">
        <v>45464.557638888888</v>
      </c>
      <c r="E6776" s="14">
        <v>45464.568055555559</v>
      </c>
      <c r="F6776" s="15">
        <v>1.041666666666667E-2</v>
      </c>
      <c r="G6776" s="15">
        <v>3.9583333333333331E-2</v>
      </c>
      <c r="H6776" s="13" t="s">
        <v>2858</v>
      </c>
      <c r="I6776" s="13">
        <v>214.05574999999999</v>
      </c>
    </row>
    <row r="6777" spans="1:9" x14ac:dyDescent="0.25">
      <c r="A6777" t="s">
        <v>2991</v>
      </c>
      <c r="B6777" s="9" t="s">
        <v>54</v>
      </c>
      <c r="C6777" s="8" t="s">
        <v>400</v>
      </c>
      <c r="D6777" s="10">
        <v>45443.89166666667</v>
      </c>
      <c r="E6777" s="10">
        <v>45443.902083333327</v>
      </c>
      <c r="F6777" s="11">
        <v>1.041666666666667E-2</v>
      </c>
      <c r="G6777" s="11">
        <v>0.42152777777777778</v>
      </c>
      <c r="H6777" s="8" t="s">
        <v>2858</v>
      </c>
      <c r="I6777" s="8">
        <v>214.05574999999999</v>
      </c>
    </row>
    <row r="6778" spans="1:9" x14ac:dyDescent="0.25">
      <c r="A6778" t="s">
        <v>3113</v>
      </c>
      <c r="B6778" s="9" t="s">
        <v>26</v>
      </c>
      <c r="C6778" s="8" t="s">
        <v>156</v>
      </c>
      <c r="D6778" s="10">
        <v>45653.776388888888</v>
      </c>
      <c r="E6778" s="10">
        <v>45653.786805555559</v>
      </c>
      <c r="F6778" s="11">
        <v>1.041666666666667E-2</v>
      </c>
      <c r="G6778" s="11">
        <v>0.89722222222222225</v>
      </c>
      <c r="H6778" s="8" t="s">
        <v>3096</v>
      </c>
      <c r="I6778" s="8">
        <v>214.05574999999999</v>
      </c>
    </row>
    <row r="6779" spans="1:9" x14ac:dyDescent="0.25">
      <c r="A6779" t="s">
        <v>576</v>
      </c>
      <c r="B6779" s="9" t="s">
        <v>18</v>
      </c>
      <c r="C6779" s="8" t="s">
        <v>89</v>
      </c>
      <c r="D6779" s="10">
        <v>45533.885416666657</v>
      </c>
      <c r="E6779" s="10">
        <v>45533.895833333343</v>
      </c>
      <c r="F6779" s="11">
        <v>1.041666666666667E-2</v>
      </c>
      <c r="G6779" s="11">
        <v>0.86250000000000004</v>
      </c>
      <c r="H6779" s="8" t="s">
        <v>3096</v>
      </c>
      <c r="I6779" s="8">
        <v>214.05574999999999</v>
      </c>
    </row>
    <row r="6780" spans="1:9" x14ac:dyDescent="0.25">
      <c r="A6780" t="s">
        <v>3199</v>
      </c>
      <c r="B6780" s="12" t="s">
        <v>75</v>
      </c>
      <c r="C6780" s="13" t="s">
        <v>409</v>
      </c>
      <c r="D6780" s="14">
        <v>45429.790972222218</v>
      </c>
      <c r="E6780" s="14">
        <v>45429.801388888889</v>
      </c>
      <c r="F6780" s="15">
        <v>1.041666666666667E-2</v>
      </c>
      <c r="G6780" s="15"/>
      <c r="H6780" s="13" t="s">
        <v>3096</v>
      </c>
      <c r="I6780" s="13">
        <v>214.05574999999999</v>
      </c>
    </row>
    <row r="6781" spans="1:9" x14ac:dyDescent="0.25">
      <c r="A6781" t="s">
        <v>1239</v>
      </c>
      <c r="B6781" s="12" t="s">
        <v>630</v>
      </c>
      <c r="C6781" s="13" t="s">
        <v>337</v>
      </c>
      <c r="D6781" s="14">
        <v>45493.375694444447</v>
      </c>
      <c r="E6781" s="14">
        <v>45493.386111111111</v>
      </c>
      <c r="F6781" s="15">
        <v>1.041666666666667E-2</v>
      </c>
      <c r="G6781" s="15">
        <v>0.99583333333333335</v>
      </c>
      <c r="H6781" s="13" t="s">
        <v>3277</v>
      </c>
      <c r="I6781" s="13">
        <v>214.05574999999999</v>
      </c>
    </row>
    <row r="6782" spans="1:9" x14ac:dyDescent="0.25">
      <c r="A6782" t="s">
        <v>1107</v>
      </c>
      <c r="B6782" s="9" t="s">
        <v>178</v>
      </c>
      <c r="C6782" s="8" t="s">
        <v>18</v>
      </c>
      <c r="D6782" s="10">
        <v>45465.958333333343</v>
      </c>
      <c r="E6782" s="10">
        <v>45465.96875</v>
      </c>
      <c r="F6782" s="11">
        <v>1.041666666666667E-2</v>
      </c>
      <c r="G6782" s="11">
        <v>0.72013888888888888</v>
      </c>
      <c r="H6782" s="8" t="s">
        <v>3277</v>
      </c>
      <c r="I6782" s="8">
        <v>214.05574999999999</v>
      </c>
    </row>
    <row r="6783" spans="1:9" x14ac:dyDescent="0.25">
      <c r="A6783" t="s">
        <v>459</v>
      </c>
      <c r="B6783" s="12" t="s">
        <v>18</v>
      </c>
      <c r="C6783" s="13" t="s">
        <v>178</v>
      </c>
      <c r="D6783" s="14">
        <v>45420.673611111109</v>
      </c>
      <c r="E6783" s="14">
        <v>45420.684027777781</v>
      </c>
      <c r="F6783" s="15">
        <v>1.041666666666667E-2</v>
      </c>
      <c r="G6783" s="15">
        <v>9.0972222222222218E-2</v>
      </c>
      <c r="H6783" s="13" t="s">
        <v>3277</v>
      </c>
      <c r="I6783" s="13">
        <v>214.05574999999999</v>
      </c>
    </row>
    <row r="6784" spans="1:9" x14ac:dyDescent="0.25">
      <c r="A6784" t="s">
        <v>1239</v>
      </c>
      <c r="B6784" s="12" t="s">
        <v>630</v>
      </c>
      <c r="C6784" s="13" t="s">
        <v>337</v>
      </c>
      <c r="D6784" s="14">
        <v>45493.375694444447</v>
      </c>
      <c r="E6784" s="14">
        <v>45493.386111111111</v>
      </c>
      <c r="F6784" s="15">
        <v>1.041666666666667E-2</v>
      </c>
      <c r="G6784" s="15">
        <v>0.99583333333333335</v>
      </c>
      <c r="H6784" s="13" t="s">
        <v>3484</v>
      </c>
      <c r="I6784" s="13">
        <v>214.05574999999999</v>
      </c>
    </row>
    <row r="6785" spans="1:9" x14ac:dyDescent="0.25">
      <c r="A6785" t="s">
        <v>1107</v>
      </c>
      <c r="B6785" s="9" t="s">
        <v>178</v>
      </c>
      <c r="C6785" s="8" t="s">
        <v>18</v>
      </c>
      <c r="D6785" s="10">
        <v>45465.958333333343</v>
      </c>
      <c r="E6785" s="10">
        <v>45465.96875</v>
      </c>
      <c r="F6785" s="11">
        <v>1.041666666666667E-2</v>
      </c>
      <c r="G6785" s="11">
        <v>0.72013888888888888</v>
      </c>
      <c r="H6785" s="8" t="s">
        <v>3484</v>
      </c>
      <c r="I6785" s="8">
        <v>214.05574999999999</v>
      </c>
    </row>
    <row r="6786" spans="1:9" x14ac:dyDescent="0.25">
      <c r="A6786" t="s">
        <v>459</v>
      </c>
      <c r="B6786" s="12" t="s">
        <v>18</v>
      </c>
      <c r="C6786" s="13" t="s">
        <v>178</v>
      </c>
      <c r="D6786" s="14">
        <v>45420.673611111109</v>
      </c>
      <c r="E6786" s="14">
        <v>45420.684027777781</v>
      </c>
      <c r="F6786" s="15">
        <v>1.041666666666667E-2</v>
      </c>
      <c r="G6786" s="15">
        <v>9.0972222222222218E-2</v>
      </c>
      <c r="H6786" s="13" t="s">
        <v>3484</v>
      </c>
      <c r="I6786" s="13">
        <v>214.05574999999999</v>
      </c>
    </row>
    <row r="6787" spans="1:9" x14ac:dyDescent="0.25">
      <c r="A6787" t="s">
        <v>78</v>
      </c>
      <c r="B6787" s="9" t="s">
        <v>77</v>
      </c>
      <c r="C6787" s="8" t="s">
        <v>75</v>
      </c>
      <c r="D6787" s="10">
        <v>45618.811805555553</v>
      </c>
      <c r="E6787" s="10">
        <v>45618.822222222218</v>
      </c>
      <c r="F6787" s="11">
        <v>1.041666666666667E-2</v>
      </c>
      <c r="G6787" s="11">
        <v>0.24305555555555561</v>
      </c>
      <c r="H6787" s="8" t="s">
        <v>3485</v>
      </c>
      <c r="I6787" s="8">
        <v>214.05574999999999</v>
      </c>
    </row>
    <row r="6788" spans="1:9" x14ac:dyDescent="0.25">
      <c r="A6788" t="s">
        <v>642</v>
      </c>
      <c r="B6788" s="9" t="s">
        <v>89</v>
      </c>
      <c r="C6788" s="8" t="s">
        <v>18</v>
      </c>
      <c r="D6788" s="10">
        <v>45573.792361111111</v>
      </c>
      <c r="E6788" s="10">
        <v>45573.802777777782</v>
      </c>
      <c r="F6788" s="11">
        <v>1.041666666666667E-2</v>
      </c>
      <c r="G6788" s="11">
        <v>1.85625</v>
      </c>
      <c r="H6788" s="8" t="s">
        <v>3485</v>
      </c>
      <c r="I6788" s="8">
        <v>214.05574999999999</v>
      </c>
    </row>
    <row r="6789" spans="1:9" x14ac:dyDescent="0.25">
      <c r="A6789" t="s">
        <v>576</v>
      </c>
      <c r="B6789" s="9" t="s">
        <v>18</v>
      </c>
      <c r="C6789" s="8" t="s">
        <v>89</v>
      </c>
      <c r="D6789" s="10">
        <v>45541.648611111108</v>
      </c>
      <c r="E6789" s="10">
        <v>45541.65902777778</v>
      </c>
      <c r="F6789" s="11">
        <v>1.041666666666667E-2</v>
      </c>
      <c r="G6789" s="11">
        <v>7.2916666666666671E-2</v>
      </c>
      <c r="H6789" s="8" t="s">
        <v>3485</v>
      </c>
      <c r="I6789" s="8">
        <v>214.05574999999999</v>
      </c>
    </row>
    <row r="6790" spans="1:9" x14ac:dyDescent="0.25">
      <c r="A6790" t="s">
        <v>1837</v>
      </c>
      <c r="B6790" s="9" t="s">
        <v>158</v>
      </c>
      <c r="C6790" s="8" t="s">
        <v>143</v>
      </c>
      <c r="D6790" s="10">
        <v>45430.155555555553</v>
      </c>
      <c r="E6790" s="10">
        <v>45430.165972222218</v>
      </c>
      <c r="F6790" s="11">
        <v>1.041666666666667E-2</v>
      </c>
      <c r="G6790" s="11">
        <v>0.57361111111111107</v>
      </c>
      <c r="H6790" s="8" t="s">
        <v>3485</v>
      </c>
      <c r="I6790" s="8">
        <v>214.05574999999999</v>
      </c>
    </row>
    <row r="6791" spans="1:9" x14ac:dyDescent="0.25">
      <c r="A6791" t="s">
        <v>917</v>
      </c>
      <c r="B6791" s="9" t="s">
        <v>143</v>
      </c>
      <c r="C6791" s="8" t="s">
        <v>156</v>
      </c>
      <c r="D6791" s="10">
        <v>45562.995138888888</v>
      </c>
      <c r="E6791" s="10">
        <v>45563.005555555559</v>
      </c>
      <c r="F6791" s="11">
        <v>1.041666666666667E-2</v>
      </c>
      <c r="G6791" s="11">
        <v>4.8305555555555557</v>
      </c>
      <c r="H6791" s="8" t="s">
        <v>3703</v>
      </c>
      <c r="I6791" s="8">
        <v>214.05574999999999</v>
      </c>
    </row>
    <row r="6792" spans="1:9" x14ac:dyDescent="0.25">
      <c r="A6792" t="s">
        <v>3792</v>
      </c>
      <c r="B6792" s="12" t="s">
        <v>376</v>
      </c>
      <c r="C6792" s="13" t="s">
        <v>180</v>
      </c>
      <c r="D6792" s="14">
        <v>45534.931944444441</v>
      </c>
      <c r="E6792" s="14">
        <v>45534.942361111112</v>
      </c>
      <c r="F6792" s="15">
        <v>1.041666666666667E-2</v>
      </c>
      <c r="G6792" s="15">
        <v>1.981944444444445</v>
      </c>
      <c r="H6792" s="13" t="s">
        <v>3703</v>
      </c>
      <c r="I6792" s="13">
        <v>214.05574999999999</v>
      </c>
    </row>
    <row r="6793" spans="1:9" x14ac:dyDescent="0.25">
      <c r="A6793" t="s">
        <v>3917</v>
      </c>
      <c r="B6793" s="12" t="s">
        <v>32</v>
      </c>
      <c r="C6793" s="13" t="s">
        <v>75</v>
      </c>
      <c r="D6793" s="14">
        <v>45680.980555555558</v>
      </c>
      <c r="E6793" s="14">
        <v>45680.990972222222</v>
      </c>
      <c r="F6793" s="15">
        <v>1.041666666666667E-2</v>
      </c>
      <c r="G6793" s="15"/>
      <c r="H6793" s="13" t="s">
        <v>3918</v>
      </c>
      <c r="I6793" s="13">
        <v>214.05574999999999</v>
      </c>
    </row>
    <row r="6794" spans="1:9" x14ac:dyDescent="0.25">
      <c r="A6794" t="s">
        <v>3104</v>
      </c>
      <c r="B6794" s="12" t="s">
        <v>12</v>
      </c>
      <c r="C6794" s="13" t="s">
        <v>242</v>
      </c>
      <c r="D6794" s="14">
        <v>45649.801388888889</v>
      </c>
      <c r="E6794" s="14">
        <v>45649.811805555553</v>
      </c>
      <c r="F6794" s="15">
        <v>1.041666666666667E-2</v>
      </c>
      <c r="G6794" s="15">
        <v>1.006944444444444</v>
      </c>
      <c r="H6794" s="13" t="s">
        <v>3918</v>
      </c>
      <c r="I6794" s="13">
        <v>214.05574999999999</v>
      </c>
    </row>
    <row r="6795" spans="1:9" x14ac:dyDescent="0.25">
      <c r="A6795" t="s">
        <v>93</v>
      </c>
      <c r="B6795" s="9" t="s">
        <v>12</v>
      </c>
      <c r="C6795" s="8" t="s">
        <v>91</v>
      </c>
      <c r="D6795" s="10">
        <v>45644.706250000003</v>
      </c>
      <c r="E6795" s="10">
        <v>45644.716666666667</v>
      </c>
      <c r="F6795" s="11">
        <v>1.041666666666667E-2</v>
      </c>
      <c r="G6795" s="11">
        <v>0.97569444444444442</v>
      </c>
      <c r="H6795" s="8" t="s">
        <v>3918</v>
      </c>
      <c r="I6795" s="8">
        <v>214.05574999999999</v>
      </c>
    </row>
    <row r="6796" spans="1:9" x14ac:dyDescent="0.25">
      <c r="A6796" t="s">
        <v>1171</v>
      </c>
      <c r="B6796" s="9" t="s">
        <v>460</v>
      </c>
      <c r="C6796" s="8" t="s">
        <v>89</v>
      </c>
      <c r="D6796" s="10">
        <v>45611.868750000001</v>
      </c>
      <c r="E6796" s="10">
        <v>45611.879166666673</v>
      </c>
      <c r="F6796" s="11">
        <v>1.041666666666667E-2</v>
      </c>
      <c r="G6796" s="11">
        <v>7.6388888888888895E-2</v>
      </c>
      <c r="H6796" s="8" t="s">
        <v>3918</v>
      </c>
      <c r="I6796" s="8">
        <v>214.05574999999999</v>
      </c>
    </row>
    <row r="6797" spans="1:9" x14ac:dyDescent="0.25">
      <c r="A6797" t="s">
        <v>3792</v>
      </c>
      <c r="B6797" s="12" t="s">
        <v>376</v>
      </c>
      <c r="C6797" s="13" t="s">
        <v>180</v>
      </c>
      <c r="D6797" s="14">
        <v>45459.856944444437</v>
      </c>
      <c r="E6797" s="14">
        <v>45459.867361111108</v>
      </c>
      <c r="F6797" s="15">
        <v>1.041666666666667E-2</v>
      </c>
      <c r="G6797" s="15">
        <v>0.91180555555555554</v>
      </c>
      <c r="H6797" s="13" t="s">
        <v>3918</v>
      </c>
      <c r="I6797" s="13">
        <v>214.05574999999999</v>
      </c>
    </row>
    <row r="6798" spans="1:9" x14ac:dyDescent="0.25">
      <c r="A6798" t="s">
        <v>3792</v>
      </c>
      <c r="B6798" s="9" t="s">
        <v>376</v>
      </c>
      <c r="C6798" s="8" t="s">
        <v>180</v>
      </c>
      <c r="D6798" s="10">
        <v>45583.637499999997</v>
      </c>
      <c r="E6798" s="10">
        <v>45583.647916666669</v>
      </c>
      <c r="F6798" s="11">
        <v>1.041666666666667E-2</v>
      </c>
      <c r="G6798" s="11">
        <v>0.26458333333333328</v>
      </c>
      <c r="H6798" s="8" t="s">
        <v>4100</v>
      </c>
      <c r="I6798" s="8">
        <v>214.05574999999999</v>
      </c>
    </row>
    <row r="6799" spans="1:9" x14ac:dyDescent="0.25">
      <c r="A6799" t="s">
        <v>4340</v>
      </c>
      <c r="B6799" s="9" t="s">
        <v>166</v>
      </c>
      <c r="C6799" s="8" t="s">
        <v>1391</v>
      </c>
      <c r="D6799" s="10">
        <v>45581.045138888891</v>
      </c>
      <c r="E6799" s="10">
        <v>45581.055555555547</v>
      </c>
      <c r="F6799" s="11">
        <v>1.041666666666667E-2</v>
      </c>
      <c r="G6799" s="11">
        <v>0.65972222222222221</v>
      </c>
      <c r="H6799" s="8" t="s">
        <v>4288</v>
      </c>
      <c r="I6799" s="8">
        <v>214.05574999999999</v>
      </c>
    </row>
    <row r="6800" spans="1:9" x14ac:dyDescent="0.25">
      <c r="A6800" t="s">
        <v>4351</v>
      </c>
      <c r="B6800" s="12" t="s">
        <v>540</v>
      </c>
      <c r="C6800" s="13" t="s">
        <v>68</v>
      </c>
      <c r="D6800" s="14">
        <v>45554.042361111111</v>
      </c>
      <c r="E6800" s="14">
        <v>45554.052777777782</v>
      </c>
      <c r="F6800" s="15">
        <v>1.041666666666667E-2</v>
      </c>
      <c r="G6800" s="15">
        <v>1.7027777777777779</v>
      </c>
      <c r="H6800" s="13" t="s">
        <v>4288</v>
      </c>
      <c r="I6800" s="13">
        <v>214.05574999999999</v>
      </c>
    </row>
    <row r="6801" spans="1:9" x14ac:dyDescent="0.25">
      <c r="A6801" t="s">
        <v>1612</v>
      </c>
      <c r="B6801" s="12" t="s">
        <v>460</v>
      </c>
      <c r="C6801" s="13" t="s">
        <v>232</v>
      </c>
      <c r="D6801" s="14">
        <v>45454.777777777781</v>
      </c>
      <c r="E6801" s="14">
        <v>45454.788194444453</v>
      </c>
      <c r="F6801" s="15">
        <v>1.041666666666667E-2</v>
      </c>
      <c r="G6801" s="15">
        <v>0.24583333333333329</v>
      </c>
      <c r="H6801" s="13" t="s">
        <v>4288</v>
      </c>
      <c r="I6801" s="13">
        <v>214.05574999999999</v>
      </c>
    </row>
    <row r="6802" spans="1:9" x14ac:dyDescent="0.25">
      <c r="A6802" t="s">
        <v>93</v>
      </c>
      <c r="B6802" s="12" t="s">
        <v>12</v>
      </c>
      <c r="C6802" s="13" t="s">
        <v>91</v>
      </c>
      <c r="D6802" s="14">
        <v>45517.645833333343</v>
      </c>
      <c r="E6802" s="14">
        <v>45517.65625</v>
      </c>
      <c r="F6802" s="15">
        <v>1.041666666666667E-2</v>
      </c>
      <c r="G6802" s="15">
        <v>6.1805555555555558E-2</v>
      </c>
      <c r="H6802" s="13" t="s">
        <v>4485</v>
      </c>
      <c r="I6802" s="13">
        <v>214.05574999999999</v>
      </c>
    </row>
    <row r="6803" spans="1:9" x14ac:dyDescent="0.25">
      <c r="A6803" t="s">
        <v>4285</v>
      </c>
      <c r="B6803" s="9" t="s">
        <v>1580</v>
      </c>
      <c r="C6803" s="8" t="s">
        <v>60</v>
      </c>
      <c r="D6803" s="10">
        <v>45340.867361111108</v>
      </c>
      <c r="E6803" s="10">
        <v>45340.87777777778</v>
      </c>
      <c r="F6803" s="11">
        <v>1.041666666666667E-2</v>
      </c>
      <c r="G6803" s="11">
        <v>4.4444444444444453E-2</v>
      </c>
      <c r="H6803" s="8" t="s">
        <v>4485</v>
      </c>
      <c r="I6803" s="8">
        <v>214.05574999999999</v>
      </c>
    </row>
    <row r="6804" spans="1:9" x14ac:dyDescent="0.25">
      <c r="A6804" t="s">
        <v>4707</v>
      </c>
      <c r="B6804" s="9" t="s">
        <v>320</v>
      </c>
      <c r="C6804" s="8" t="s">
        <v>324</v>
      </c>
      <c r="D6804" s="10">
        <v>45575.371527777781</v>
      </c>
      <c r="E6804" s="10">
        <v>45575.381944444453</v>
      </c>
      <c r="F6804" s="11">
        <v>1.041666666666667E-2</v>
      </c>
      <c r="G6804" s="11">
        <v>8.9583333333333334E-2</v>
      </c>
      <c r="H6804" s="8" t="s">
        <v>4654</v>
      </c>
      <c r="I6804" s="8">
        <v>214.05574999999999</v>
      </c>
    </row>
    <row r="6805" spans="1:9" x14ac:dyDescent="0.25">
      <c r="A6805" t="s">
        <v>3009</v>
      </c>
      <c r="B6805" s="9" t="s">
        <v>171</v>
      </c>
      <c r="C6805" s="8" t="s">
        <v>22</v>
      </c>
      <c r="D6805" s="10">
        <v>45589.841666666667</v>
      </c>
      <c r="E6805" s="10">
        <v>45589.852083333331</v>
      </c>
      <c r="F6805" s="11">
        <v>1.041666666666667E-2</v>
      </c>
      <c r="G6805" s="11">
        <v>0.88055555555555554</v>
      </c>
      <c r="H6805" s="8" t="s">
        <v>4776</v>
      </c>
      <c r="I6805" s="8">
        <v>214.05574999999999</v>
      </c>
    </row>
    <row r="6806" spans="1:9" x14ac:dyDescent="0.25">
      <c r="A6806" t="s">
        <v>642</v>
      </c>
      <c r="B6806" s="12" t="s">
        <v>89</v>
      </c>
      <c r="C6806" s="13" t="s">
        <v>18</v>
      </c>
      <c r="D6806" s="14">
        <v>45487.679166666669</v>
      </c>
      <c r="E6806" s="14">
        <v>45487.689583333333</v>
      </c>
      <c r="F6806" s="15">
        <v>1.041666666666667E-2</v>
      </c>
      <c r="G6806" s="15">
        <v>0.1013888888888889</v>
      </c>
      <c r="H6806" s="13" t="s">
        <v>4776</v>
      </c>
      <c r="I6806" s="13">
        <v>214.05574999999999</v>
      </c>
    </row>
  </sheetData>
  <pageMargins left="0.75" right="0.75" top="1" bottom="1" header="0.5" footer="0.5"/>
  <pageSetup paperSize="9" orientation="portrait" r:id="rId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ED45-208B-42D8-88AB-AECDB958883F}">
  <dimension ref="A1:G4299"/>
  <sheetViews>
    <sheetView tabSelected="1" topLeftCell="A437" workbookViewId="0">
      <selection activeCell="J464" sqref="J464"/>
    </sheetView>
  </sheetViews>
  <sheetFormatPr baseColWidth="10" defaultRowHeight="15" x14ac:dyDescent="0.25"/>
  <sheetData>
    <row r="1" spans="1:7" x14ac:dyDescent="0.25">
      <c r="A1" s="20" t="s">
        <v>0</v>
      </c>
      <c r="B1" s="21" t="s">
        <v>1</v>
      </c>
      <c r="C1" s="21" t="s">
        <v>2</v>
      </c>
      <c r="D1" s="21" t="s">
        <v>4954</v>
      </c>
      <c r="E1" s="21" t="s">
        <v>4955</v>
      </c>
      <c r="F1" s="21" t="s">
        <v>4956</v>
      </c>
      <c r="G1" s="40" t="s">
        <v>4957</v>
      </c>
    </row>
    <row r="2" spans="1:7" x14ac:dyDescent="0.25">
      <c r="A2" s="12" t="str">
        <f t="shared" ref="A2:A65" si="0">LEFT(C2,3)</f>
        <v>ABE</v>
      </c>
      <c r="B2" s="13" t="s">
        <v>18</v>
      </c>
      <c r="C2" s="24" t="s">
        <v>2159</v>
      </c>
      <c r="D2" s="26">
        <f>VLOOKUP(C2,Tabelle2[],9,FALSE)</f>
        <v>356.75958333333335</v>
      </c>
      <c r="E2" s="25">
        <f>HOUR(VLOOKUP(C2,Tabelle2[],6,FALSE))+MINUTE(VLOOKUP(C2,Tabelle2[],6,FALSE))/60</f>
        <v>0.41666666666666669</v>
      </c>
      <c r="F2" s="13">
        <v>5.06219265258895E-3</v>
      </c>
      <c r="G2">
        <v>1</v>
      </c>
    </row>
    <row r="3" spans="1:7" x14ac:dyDescent="0.25">
      <c r="A3" s="9" t="str">
        <f t="shared" si="0"/>
        <v>ABQ</v>
      </c>
      <c r="B3" s="8" t="str">
        <f t="shared" ref="B3:B66" si="1">RIGHT(C3,3)</f>
        <v>APA</v>
      </c>
      <c r="C3" s="22" t="s">
        <v>2554</v>
      </c>
      <c r="D3" s="27">
        <f>VLOOKUP(C3,Tabelle2[],9,FALSE)</f>
        <v>742.05993333333333</v>
      </c>
      <c r="E3" s="23">
        <f>HOUR(VLOOKUP(C3,Tabelle2[],6,FALSE))+MINUTE(VLOOKUP(C3,Tabelle2[],6,FALSE))/60</f>
        <v>0.8666666666666667</v>
      </c>
      <c r="F3" s="8">
        <v>4.1943881978594158E-3</v>
      </c>
      <c r="G3">
        <v>2</v>
      </c>
    </row>
    <row r="4" spans="1:7" x14ac:dyDescent="0.25">
      <c r="A4" s="12" t="str">
        <f t="shared" si="0"/>
        <v>ABQ</v>
      </c>
      <c r="B4" s="13" t="str">
        <f t="shared" si="1"/>
        <v>BDL</v>
      </c>
      <c r="C4" s="24" t="s">
        <v>4827</v>
      </c>
      <c r="D4" s="26">
        <f>VLOOKUP(C4,Tabelle2[],9,FALSE)</f>
        <v>2796.9951333333333</v>
      </c>
      <c r="E4" s="25">
        <f>HOUR(VLOOKUP(C4,Tabelle2[],6,FALSE))+MINUTE(VLOOKUP(C4,Tabelle2[],6,FALSE))/60</f>
        <v>3.2666666666666666</v>
      </c>
      <c r="F4" s="13">
        <v>3.7604859704946487E-3</v>
      </c>
      <c r="G4">
        <v>1</v>
      </c>
    </row>
    <row r="5" spans="1:7" x14ac:dyDescent="0.25">
      <c r="A5" s="9" t="str">
        <f t="shared" si="0"/>
        <v>ABQ</v>
      </c>
      <c r="B5" s="8" t="str">
        <f t="shared" si="1"/>
        <v>FTW</v>
      </c>
      <c r="C5" s="22" t="s">
        <v>499</v>
      </c>
      <c r="D5" s="27">
        <f>VLOOKUP(C5,Tabelle2[],9,FALSE)</f>
        <v>1127.3602833333332</v>
      </c>
      <c r="E5" s="23">
        <f>HOUR(VLOOKUP(C5,Tabelle2[],6,FALSE))+MINUTE(VLOOKUP(C5,Tabelle2[],6,FALSE))/60</f>
        <v>1.3166666666666667</v>
      </c>
      <c r="F5" s="8">
        <v>3.7604859704946487E-3</v>
      </c>
      <c r="G5">
        <v>1</v>
      </c>
    </row>
    <row r="6" spans="1:7" x14ac:dyDescent="0.25">
      <c r="A6" s="12" t="str">
        <f t="shared" si="0"/>
        <v>ABQ</v>
      </c>
      <c r="B6" s="13" t="str">
        <f t="shared" si="1"/>
        <v>LAX</v>
      </c>
      <c r="C6" s="24" t="s">
        <v>4263</v>
      </c>
      <c r="D6" s="26">
        <f>VLOOKUP(C6,Tabelle2[],9,FALSE)</f>
        <v>1384.2271833333332</v>
      </c>
      <c r="E6" s="25">
        <f>HOUR(VLOOKUP(C6,Tabelle2[],6,FALSE))+MINUTE(VLOOKUP(C6,Tabelle2[],6,FALSE))/60</f>
        <v>1.6166666666666667</v>
      </c>
      <c r="F6" s="13">
        <v>3.3265837431298816E-3</v>
      </c>
      <c r="G6">
        <v>1</v>
      </c>
    </row>
    <row r="7" spans="1:7" x14ac:dyDescent="0.25">
      <c r="A7" s="9" t="str">
        <f t="shared" si="0"/>
        <v>ACC</v>
      </c>
      <c r="B7" s="8" t="str">
        <f t="shared" si="1"/>
        <v>BOS</v>
      </c>
      <c r="C7" s="22" t="s">
        <v>3141</v>
      </c>
      <c r="D7" s="27">
        <f>VLOOKUP(C7,Tabelle2[],9,FALSE)</f>
        <v>9075.9637999999995</v>
      </c>
      <c r="E7" s="23">
        <f>HOUR(VLOOKUP(C7,Tabelle2[],6,FALSE))+MINUTE(VLOOKUP(C7,Tabelle2[],6,FALSE))/60</f>
        <v>10.6</v>
      </c>
      <c r="F7" s="8">
        <v>3.1819496673416259E-3</v>
      </c>
      <c r="G7">
        <v>2</v>
      </c>
    </row>
    <row r="8" spans="1:7" x14ac:dyDescent="0.25">
      <c r="A8" s="12" t="str">
        <f t="shared" si="0"/>
        <v>ACC</v>
      </c>
      <c r="B8" s="13" t="str">
        <f t="shared" si="1"/>
        <v>BQH</v>
      </c>
      <c r="C8" s="24" t="s">
        <v>375</v>
      </c>
      <c r="D8" s="26">
        <f>VLOOKUP(C8,Tabelle2[],9,FALSE)</f>
        <v>5822.3163999999997</v>
      </c>
      <c r="E8" s="25">
        <f>HOUR(VLOOKUP(C8,Tabelle2[],6,FALSE))+MINUTE(VLOOKUP(C8,Tabelle2[],6,FALSE))/60</f>
        <v>6.8</v>
      </c>
      <c r="F8" s="13">
        <v>2.8926815157651145E-3</v>
      </c>
      <c r="G8">
        <v>1</v>
      </c>
    </row>
    <row r="9" spans="1:7" x14ac:dyDescent="0.25">
      <c r="A9" s="9" t="str">
        <f t="shared" si="0"/>
        <v>ACC</v>
      </c>
      <c r="B9" s="8" t="str">
        <f t="shared" si="1"/>
        <v>MUB</v>
      </c>
      <c r="C9" s="22" t="s">
        <v>1199</v>
      </c>
      <c r="D9" s="27">
        <f>VLOOKUP(C9,Tabelle2[],9,FALSE)</f>
        <v>4038.5184833333333</v>
      </c>
      <c r="E9" s="23">
        <f>HOUR(VLOOKUP(C9,Tabelle2[],6,FALSE))+MINUTE(VLOOKUP(C9,Tabelle2[],6,FALSE))/60</f>
        <v>4.7166666666666668</v>
      </c>
      <c r="F9" s="8">
        <v>2.8926815157651145E-3</v>
      </c>
      <c r="G9">
        <v>1</v>
      </c>
    </row>
    <row r="10" spans="1:7" x14ac:dyDescent="0.25">
      <c r="A10" s="12" t="str">
        <f t="shared" si="0"/>
        <v>ACK</v>
      </c>
      <c r="B10" s="13" t="str">
        <f t="shared" si="1"/>
        <v>CLT</v>
      </c>
      <c r="C10" s="24" t="s">
        <v>4210</v>
      </c>
      <c r="D10" s="26">
        <f>VLOOKUP(C10,Tabelle2[],9,FALSE)</f>
        <v>1584.0125499999999</v>
      </c>
      <c r="E10" s="25">
        <f>HOUR(VLOOKUP(C10,Tabelle2[],6,FALSE))+MINUTE(VLOOKUP(C10,Tabelle2[],6,FALSE))/60</f>
        <v>1.85</v>
      </c>
      <c r="F10" s="13">
        <v>2.7480474399768588E-3</v>
      </c>
      <c r="G10">
        <v>1</v>
      </c>
    </row>
    <row r="11" spans="1:7" x14ac:dyDescent="0.25">
      <c r="A11" s="9" t="str">
        <f t="shared" si="0"/>
        <v>ACK</v>
      </c>
      <c r="B11" s="8" t="str">
        <f t="shared" si="1"/>
        <v>HPN</v>
      </c>
      <c r="C11" s="22" t="s">
        <v>4172</v>
      </c>
      <c r="D11" s="27">
        <f>VLOOKUP(C11,Tabelle2[],9,FALSE)</f>
        <v>556.54494999999997</v>
      </c>
      <c r="E11" s="23">
        <f>HOUR(VLOOKUP(C11,Tabelle2[],6,FALSE))+MINUTE(VLOOKUP(C11,Tabelle2[],6,FALSE))/60</f>
        <v>0.65</v>
      </c>
      <c r="F11" s="8">
        <v>2.7480474399768588E-3</v>
      </c>
      <c r="G11">
        <v>1</v>
      </c>
    </row>
    <row r="12" spans="1:7" x14ac:dyDescent="0.25">
      <c r="A12" s="12" t="str">
        <f t="shared" si="0"/>
        <v>ACK</v>
      </c>
      <c r="B12" s="13" t="str">
        <f t="shared" si="1"/>
        <v>IAD</v>
      </c>
      <c r="C12" s="24" t="s">
        <v>2323</v>
      </c>
      <c r="D12" s="26">
        <f>VLOOKUP(C12,Tabelle2[],9,FALSE)</f>
        <v>1284.3344999999999</v>
      </c>
      <c r="E12" s="25">
        <f>HOUR(VLOOKUP(C12,Tabelle2[],6,FALSE))+MINUTE(VLOOKUP(C12,Tabelle2[],6,FALSE))/60</f>
        <v>1.5</v>
      </c>
      <c r="F12" s="13">
        <v>2.7480474399768588E-3</v>
      </c>
      <c r="G12">
        <v>4</v>
      </c>
    </row>
    <row r="13" spans="1:7" x14ac:dyDescent="0.25">
      <c r="A13" s="9" t="str">
        <f t="shared" si="0"/>
        <v>ACK</v>
      </c>
      <c r="B13" s="8" t="str">
        <f t="shared" si="1"/>
        <v>PBI</v>
      </c>
      <c r="C13" s="22" t="s">
        <v>3958</v>
      </c>
      <c r="D13" s="27">
        <f>VLOOKUP(C13,Tabelle2[],9,FALSE)</f>
        <v>2397.4243999999999</v>
      </c>
      <c r="E13" s="23">
        <f>HOUR(VLOOKUP(C13,Tabelle2[],6,FALSE))+MINUTE(VLOOKUP(C13,Tabelle2[],6,FALSE))/60</f>
        <v>2.8</v>
      </c>
      <c r="F13" s="8">
        <v>2.6034133641886026E-3</v>
      </c>
      <c r="G13">
        <v>1</v>
      </c>
    </row>
    <row r="14" spans="1:7" x14ac:dyDescent="0.25">
      <c r="A14" s="12" t="str">
        <f t="shared" si="0"/>
        <v>ACK</v>
      </c>
      <c r="B14" s="13" t="str">
        <f t="shared" si="1"/>
        <v>PWK</v>
      </c>
      <c r="C14" s="24" t="s">
        <v>4879</v>
      </c>
      <c r="D14" s="26">
        <f>VLOOKUP(C14,Tabelle2[],9,FALSE)</f>
        <v>1726.7163833333332</v>
      </c>
      <c r="E14" s="25">
        <f>HOUR(VLOOKUP(C14,Tabelle2[],6,FALSE))+MINUTE(VLOOKUP(C14,Tabelle2[],6,FALSE))/60</f>
        <v>2.0166666666666666</v>
      </c>
      <c r="F14" s="13">
        <v>2.6034133641886026E-3</v>
      </c>
      <c r="G14">
        <v>1</v>
      </c>
    </row>
    <row r="15" spans="1:7" x14ac:dyDescent="0.25">
      <c r="A15" s="9" t="str">
        <f t="shared" si="0"/>
        <v>ACY</v>
      </c>
      <c r="B15" s="8" t="str">
        <f t="shared" si="1"/>
        <v>ANC</v>
      </c>
      <c r="C15" s="22" t="s">
        <v>2868</v>
      </c>
      <c r="D15" s="27">
        <f>VLOOKUP(C15,Tabelle2[],9,FALSE)</f>
        <v>5693.8829500000002</v>
      </c>
      <c r="E15" s="23">
        <f>HOUR(VLOOKUP(C15,Tabelle2[],6,FALSE))+MINUTE(VLOOKUP(C15,Tabelle2[],6,FALSE))/60</f>
        <v>6.65</v>
      </c>
      <c r="F15" s="8">
        <v>2.6034133641886026E-3</v>
      </c>
      <c r="G15">
        <v>1</v>
      </c>
    </row>
    <row r="16" spans="1:7" x14ac:dyDescent="0.25">
      <c r="A16" s="12" t="str">
        <f t="shared" si="0"/>
        <v>ACY</v>
      </c>
      <c r="B16" s="13" t="str">
        <f t="shared" si="1"/>
        <v>MIA</v>
      </c>
      <c r="C16" s="24" t="s">
        <v>4376</v>
      </c>
      <c r="D16" s="26">
        <f>VLOOKUP(C16,Tabelle2[],9,FALSE)</f>
        <v>2054.9351999999999</v>
      </c>
      <c r="E16" s="25">
        <f>HOUR(VLOOKUP(C16,Tabelle2[],6,FALSE))+MINUTE(VLOOKUP(C16,Tabelle2[],6,FALSE))/60</f>
        <v>2.4</v>
      </c>
      <c r="F16" s="13">
        <v>2.3141452126120912E-3</v>
      </c>
      <c r="G16">
        <v>2</v>
      </c>
    </row>
    <row r="17" spans="1:7" x14ac:dyDescent="0.25">
      <c r="A17" s="9" t="str">
        <f t="shared" si="0"/>
        <v>ACY</v>
      </c>
      <c r="B17" s="8" t="str">
        <f t="shared" si="1"/>
        <v>PHL</v>
      </c>
      <c r="C17" s="22" t="s">
        <v>224</v>
      </c>
      <c r="D17" s="27">
        <f>VLOOKUP(C17,Tabelle2[],9,FALSE)</f>
        <v>242.59651666666664</v>
      </c>
      <c r="E17" s="23">
        <f>HOUR(VLOOKUP(C17,Tabelle2[],6,FALSE))+MINUTE(VLOOKUP(C17,Tabelle2[],6,FALSE))/60</f>
        <v>0.28333333333333333</v>
      </c>
      <c r="F17" s="8">
        <v>2.1695111368238355E-3</v>
      </c>
      <c r="G17">
        <v>2</v>
      </c>
    </row>
    <row r="18" spans="1:7" x14ac:dyDescent="0.25">
      <c r="A18" s="12" t="str">
        <f t="shared" si="0"/>
        <v>ACY</v>
      </c>
      <c r="B18" s="13" t="str">
        <f t="shared" si="1"/>
        <v>TEB</v>
      </c>
      <c r="C18" s="24" t="s">
        <v>3575</v>
      </c>
      <c r="D18" s="26">
        <f>VLOOKUP(C18,Tabelle2[],9,FALSE)</f>
        <v>499.46341666666666</v>
      </c>
      <c r="E18" s="25">
        <f>HOUR(VLOOKUP(C18,Tabelle2[],6,FALSE))+MINUTE(VLOOKUP(C18,Tabelle2[],6,FALSE))/60</f>
        <v>0.58333333333333337</v>
      </c>
      <c r="F18" s="13">
        <v>2.0248770610355798E-3</v>
      </c>
      <c r="G18">
        <v>2</v>
      </c>
    </row>
    <row r="19" spans="1:7" x14ac:dyDescent="0.25">
      <c r="A19" s="9" t="str">
        <f t="shared" si="0"/>
        <v>ACY</v>
      </c>
      <c r="B19" s="8" t="str">
        <f t="shared" si="1"/>
        <v>TLC</v>
      </c>
      <c r="C19" s="22" t="s">
        <v>553</v>
      </c>
      <c r="D19" s="27">
        <f>VLOOKUP(C19,Tabelle2[],9,FALSE)</f>
        <v>3367.8104666666668</v>
      </c>
      <c r="E19" s="23">
        <f>HOUR(VLOOKUP(C19,Tabelle2[],6,FALSE))+MINUTE(VLOOKUP(C19,Tabelle2[],6,FALSE))/60</f>
        <v>3.9333333333333336</v>
      </c>
      <c r="F19" s="8">
        <v>2.0248770610355798E-3</v>
      </c>
      <c r="G19">
        <v>1</v>
      </c>
    </row>
    <row r="20" spans="1:7" x14ac:dyDescent="0.25">
      <c r="A20" s="12" t="str">
        <f t="shared" si="0"/>
        <v>ADS</v>
      </c>
      <c r="B20" s="13" t="str">
        <f t="shared" si="1"/>
        <v>DAL</v>
      </c>
      <c r="C20" s="24" t="s">
        <v>291</v>
      </c>
      <c r="D20" s="26">
        <f>VLOOKUP(C20,Tabelle2[],9,FALSE)</f>
        <v>214.05574999999999</v>
      </c>
      <c r="E20" s="25">
        <f>HOUR(VLOOKUP(C20,Tabelle2[],6,FALSE))+MINUTE(VLOOKUP(C20,Tabelle2[],6,FALSE))/60</f>
        <v>0.25</v>
      </c>
      <c r="F20" s="13">
        <v>2.0248770610355798E-3</v>
      </c>
      <c r="G20">
        <v>1</v>
      </c>
    </row>
    <row r="21" spans="1:7" x14ac:dyDescent="0.25">
      <c r="A21" s="9" t="str">
        <f t="shared" si="0"/>
        <v>ADS</v>
      </c>
      <c r="B21" s="8" t="str">
        <f t="shared" si="1"/>
        <v>ROC</v>
      </c>
      <c r="C21" s="22" t="s">
        <v>800</v>
      </c>
      <c r="D21" s="27">
        <f>VLOOKUP(C21,Tabelle2[],9,FALSE)</f>
        <v>1812.3386833333332</v>
      </c>
      <c r="E21" s="23">
        <f>HOUR(VLOOKUP(C21,Tabelle2[],6,FALSE))+MINUTE(VLOOKUP(C21,Tabelle2[],6,FALSE))/60</f>
        <v>2.1166666666666667</v>
      </c>
      <c r="F21" s="8">
        <v>1.8802429852473243E-3</v>
      </c>
      <c r="G21">
        <v>1</v>
      </c>
    </row>
    <row r="22" spans="1:7" x14ac:dyDescent="0.25">
      <c r="A22" s="12" t="str">
        <f t="shared" si="0"/>
        <v>ADS</v>
      </c>
      <c r="B22" s="13" t="str">
        <f t="shared" si="1"/>
        <v>SEA</v>
      </c>
      <c r="C22" s="24" t="s">
        <v>4001</v>
      </c>
      <c r="D22" s="26">
        <f>VLOOKUP(C22,Tabelle2[],9,FALSE)</f>
        <v>2968.2397333333333</v>
      </c>
      <c r="E22" s="25">
        <f>HOUR(VLOOKUP(C22,Tabelle2[],6,FALSE))+MINUTE(VLOOKUP(C22,Tabelle2[],6,FALSE))/60</f>
        <v>3.4666666666666668</v>
      </c>
      <c r="F22" s="13">
        <v>1.8802429852473243E-3</v>
      </c>
      <c r="G22">
        <v>1</v>
      </c>
    </row>
    <row r="23" spans="1:7" x14ac:dyDescent="0.25">
      <c r="A23" s="9" t="str">
        <f t="shared" si="0"/>
        <v>AEP</v>
      </c>
      <c r="B23" s="8" t="str">
        <f t="shared" si="1"/>
        <v>EZE</v>
      </c>
      <c r="C23" s="22" t="s">
        <v>3360</v>
      </c>
      <c r="D23" s="27">
        <f>VLOOKUP(C23,Tabelle2[],9,FALSE)</f>
        <v>242.59651666666664</v>
      </c>
      <c r="E23" s="23">
        <f>HOUR(VLOOKUP(C23,Tabelle2[],6,FALSE))+MINUTE(VLOOKUP(C23,Tabelle2[],6,FALSE))/60</f>
        <v>0.28333333333333333</v>
      </c>
      <c r="F23" s="8">
        <v>1.8802429852473243E-3</v>
      </c>
      <c r="G23">
        <v>2</v>
      </c>
    </row>
    <row r="24" spans="1:7" x14ac:dyDescent="0.25">
      <c r="A24" s="12" t="str">
        <f t="shared" si="0"/>
        <v>AEP</v>
      </c>
      <c r="B24" s="13" t="str">
        <f t="shared" si="1"/>
        <v>OPF</v>
      </c>
      <c r="C24" s="24" t="s">
        <v>4361</v>
      </c>
      <c r="D24" s="26">
        <f>VLOOKUP(C24,Tabelle2[],9,FALSE)</f>
        <v>7477.6808666666657</v>
      </c>
      <c r="E24" s="25">
        <f>HOUR(VLOOKUP(C24,Tabelle2[],6,FALSE))+MINUTE(VLOOKUP(C24,Tabelle2[],6,FALSE))/60</f>
        <v>8.7333333333333325</v>
      </c>
      <c r="F24" s="13">
        <v>1.8802429852473243E-3</v>
      </c>
      <c r="G24">
        <v>1</v>
      </c>
    </row>
    <row r="25" spans="1:7" x14ac:dyDescent="0.25">
      <c r="A25" s="9" t="str">
        <f t="shared" si="0"/>
        <v>AEP</v>
      </c>
      <c r="B25" s="8" t="str">
        <f t="shared" si="1"/>
        <v>TEB</v>
      </c>
      <c r="C25" s="22" t="s">
        <v>4784</v>
      </c>
      <c r="D25" s="27">
        <f>VLOOKUP(C25,Tabelle2[],9,FALSE)</f>
        <v>8704.9338333333326</v>
      </c>
      <c r="E25" s="23">
        <f>HOUR(VLOOKUP(C25,Tabelle2[],6,FALSE))+MINUTE(VLOOKUP(C25,Tabelle2[],6,FALSE))/60</f>
        <v>10.166666666666666</v>
      </c>
      <c r="F25" s="8">
        <v>1.8802429852473243E-3</v>
      </c>
      <c r="G25">
        <v>1</v>
      </c>
    </row>
    <row r="26" spans="1:7" x14ac:dyDescent="0.25">
      <c r="A26" s="12" t="str">
        <f t="shared" si="0"/>
        <v>AEY</v>
      </c>
      <c r="B26" s="13" t="str">
        <f t="shared" si="1"/>
        <v>RKV</v>
      </c>
      <c r="C26" s="24" t="s">
        <v>3591</v>
      </c>
      <c r="D26" s="26">
        <f>VLOOKUP(C26,Tabelle2[],9,FALSE)</f>
        <v>485.19303333333329</v>
      </c>
      <c r="E26" s="25">
        <f>HOUR(VLOOKUP(C26,Tabelle2[],6,FALSE))+MINUTE(VLOOKUP(C26,Tabelle2[],6,FALSE))/60</f>
        <v>0.56666666666666665</v>
      </c>
      <c r="F26" s="13">
        <v>1.8802429852473243E-3</v>
      </c>
      <c r="G26">
        <v>1</v>
      </c>
    </row>
    <row r="27" spans="1:7" x14ac:dyDescent="0.25">
      <c r="A27" s="9" t="str">
        <f t="shared" si="0"/>
        <v>AFW</v>
      </c>
      <c r="B27" s="8" t="str">
        <f t="shared" si="1"/>
        <v>DAL</v>
      </c>
      <c r="C27" s="22" t="s">
        <v>2528</v>
      </c>
      <c r="D27" s="27">
        <f>VLOOKUP(C27,Tabelle2[],9,FALSE)</f>
        <v>428.11149999999998</v>
      </c>
      <c r="E27" s="23">
        <f>HOUR(VLOOKUP(C27,Tabelle2[],6,FALSE))+MINUTE(VLOOKUP(C27,Tabelle2[],6,FALSE))/60</f>
        <v>0.5</v>
      </c>
      <c r="F27" s="8">
        <v>1.8802429852473243E-3</v>
      </c>
      <c r="G27">
        <v>1</v>
      </c>
    </row>
    <row r="28" spans="1:7" x14ac:dyDescent="0.25">
      <c r="A28" s="12" t="str">
        <f t="shared" si="0"/>
        <v>AGP</v>
      </c>
      <c r="B28" s="13" t="str">
        <f t="shared" si="1"/>
        <v>HPN</v>
      </c>
      <c r="C28" s="24" t="s">
        <v>4549</v>
      </c>
      <c r="D28" s="26">
        <f>VLOOKUP(C28,Tabelle2[],9,FALSE)</f>
        <v>6535.8355666666657</v>
      </c>
      <c r="E28" s="25">
        <f>HOUR(VLOOKUP(C28,Tabelle2[],6,FALSE))+MINUTE(VLOOKUP(C28,Tabelle2[],6,FALSE))/60</f>
        <v>7.6333333333333329</v>
      </c>
      <c r="F28" s="13">
        <v>1.8802429852473243E-3</v>
      </c>
      <c r="G28">
        <v>1</v>
      </c>
    </row>
    <row r="29" spans="1:7" x14ac:dyDescent="0.25">
      <c r="A29" s="9" t="str">
        <f t="shared" si="0"/>
        <v>AGP</v>
      </c>
      <c r="B29" s="8" t="str">
        <f t="shared" si="1"/>
        <v>IBZ</v>
      </c>
      <c r="C29" s="22" t="s">
        <v>4397</v>
      </c>
      <c r="D29" s="27">
        <f>VLOOKUP(C29,Tabelle2[],9,FALSE)</f>
        <v>799.14146666666659</v>
      </c>
      <c r="E29" s="23">
        <f>HOUR(VLOOKUP(C29,Tabelle2[],6,FALSE))+MINUTE(VLOOKUP(C29,Tabelle2[],6,FALSE))/60</f>
        <v>0.93333333333333335</v>
      </c>
      <c r="F29" s="8">
        <v>1.8802429852473243E-3</v>
      </c>
      <c r="G29">
        <v>1</v>
      </c>
    </row>
    <row r="30" spans="1:7" x14ac:dyDescent="0.25">
      <c r="A30" s="12" t="str">
        <f t="shared" si="0"/>
        <v>AGP</v>
      </c>
      <c r="B30" s="13" t="str">
        <f t="shared" si="1"/>
        <v>LTN</v>
      </c>
      <c r="C30" s="24" t="s">
        <v>2954</v>
      </c>
      <c r="D30" s="26">
        <f>VLOOKUP(C30,Tabelle2[],9,FALSE)</f>
        <v>1940.7721333333332</v>
      </c>
      <c r="E30" s="25">
        <f>HOUR(VLOOKUP(C30,Tabelle2[],6,FALSE))+MINUTE(VLOOKUP(C30,Tabelle2[],6,FALSE))/60</f>
        <v>2.2666666666666666</v>
      </c>
      <c r="F30" s="13">
        <v>1.7356089094590686E-3</v>
      </c>
      <c r="G30">
        <v>1</v>
      </c>
    </row>
    <row r="31" spans="1:7" x14ac:dyDescent="0.25">
      <c r="A31" s="9" t="str">
        <f t="shared" si="0"/>
        <v>AGP</v>
      </c>
      <c r="B31" s="8" t="str">
        <f t="shared" si="1"/>
        <v>PIK</v>
      </c>
      <c r="C31" s="22" t="s">
        <v>4898</v>
      </c>
      <c r="D31" s="27">
        <f>VLOOKUP(C31,Tabelle2[],9,FALSE)</f>
        <v>2283.2613333333329</v>
      </c>
      <c r="E31" s="23">
        <f>HOUR(VLOOKUP(C31,Tabelle2[],6,FALSE))+MINUTE(VLOOKUP(C31,Tabelle2[],6,FALSE))/60</f>
        <v>2.6666666666666665</v>
      </c>
      <c r="F31" s="8">
        <v>1.7356089094590686E-3</v>
      </c>
      <c r="G31">
        <v>1</v>
      </c>
    </row>
    <row r="32" spans="1:7" x14ac:dyDescent="0.25">
      <c r="A32" s="12" t="str">
        <f t="shared" si="0"/>
        <v>AGS</v>
      </c>
      <c r="B32" s="13" t="str">
        <f t="shared" si="1"/>
        <v>AVL</v>
      </c>
      <c r="C32" s="24" t="s">
        <v>4372</v>
      </c>
      <c r="D32" s="26">
        <f>VLOOKUP(C32,Tabelle2[],9,FALSE)</f>
        <v>413.84111666666666</v>
      </c>
      <c r="E32" s="25">
        <f>HOUR(VLOOKUP(C32,Tabelle2[],6,FALSE))+MINUTE(VLOOKUP(C32,Tabelle2[],6,FALSE))/60</f>
        <v>0.48333333333333334</v>
      </c>
      <c r="F32" s="13">
        <v>1.7356089094590686E-3</v>
      </c>
      <c r="G32">
        <v>1</v>
      </c>
    </row>
    <row r="33" spans="1:7" x14ac:dyDescent="0.25">
      <c r="A33" s="9" t="str">
        <f t="shared" si="0"/>
        <v>AGS</v>
      </c>
      <c r="B33" s="8" t="str">
        <f t="shared" si="1"/>
        <v>HOU</v>
      </c>
      <c r="C33" s="22" t="s">
        <v>1862</v>
      </c>
      <c r="D33" s="27">
        <f>VLOOKUP(C33,Tabelle2[],9,FALSE)</f>
        <v>1826.6090666666666</v>
      </c>
      <c r="E33" s="23">
        <f>HOUR(VLOOKUP(C33,Tabelle2[],6,FALSE))+MINUTE(VLOOKUP(C33,Tabelle2[],6,FALSE))/60</f>
        <v>2.1333333333333333</v>
      </c>
      <c r="F33" s="8">
        <v>1.5909748336708129E-3</v>
      </c>
      <c r="G33">
        <v>1</v>
      </c>
    </row>
    <row r="34" spans="1:7" x14ac:dyDescent="0.25">
      <c r="A34" s="12" t="str">
        <f t="shared" si="0"/>
        <v>AGS</v>
      </c>
      <c r="B34" s="13" t="str">
        <f t="shared" si="1"/>
        <v>MMU</v>
      </c>
      <c r="C34" s="24" t="s">
        <v>4130</v>
      </c>
      <c r="D34" s="26">
        <f>VLOOKUP(C34,Tabelle2[],9,FALSE)</f>
        <v>1113.0898999999999</v>
      </c>
      <c r="E34" s="25">
        <f>HOUR(VLOOKUP(C34,Tabelle2[],6,FALSE))+MINUTE(VLOOKUP(C34,Tabelle2[],6,FALSE))/60</f>
        <v>1.3</v>
      </c>
      <c r="F34" s="13">
        <v>1.5909748336708129E-3</v>
      </c>
      <c r="G34">
        <v>1</v>
      </c>
    </row>
    <row r="35" spans="1:7" x14ac:dyDescent="0.25">
      <c r="A35" s="9" t="str">
        <f t="shared" si="0"/>
        <v>AGS</v>
      </c>
      <c r="B35" s="8" t="str">
        <f t="shared" si="1"/>
        <v>PBI</v>
      </c>
      <c r="C35" s="22" t="s">
        <v>2668</v>
      </c>
      <c r="D35" s="27">
        <f>VLOOKUP(C35,Tabelle2[],9,FALSE)</f>
        <v>884.7637666666667</v>
      </c>
      <c r="E35" s="23">
        <f>HOUR(VLOOKUP(C35,Tabelle2[],6,FALSE))+MINUTE(VLOOKUP(C35,Tabelle2[],6,FALSE))/60</f>
        <v>1.0333333333333334</v>
      </c>
      <c r="F35" s="8">
        <v>1.5909748336708129E-3</v>
      </c>
      <c r="G35">
        <v>1</v>
      </c>
    </row>
    <row r="36" spans="1:7" x14ac:dyDescent="0.25">
      <c r="A36" s="12" t="str">
        <f t="shared" si="0"/>
        <v>AGS</v>
      </c>
      <c r="B36" s="13" t="str">
        <f t="shared" si="1"/>
        <v>TEB</v>
      </c>
      <c r="C36" s="24" t="s">
        <v>4231</v>
      </c>
      <c r="D36" s="26">
        <f>VLOOKUP(C36,Tabelle2[],9,FALSE)</f>
        <v>1455.5790999999999</v>
      </c>
      <c r="E36" s="25">
        <f>HOUR(VLOOKUP(C36,Tabelle2[],6,FALSE))+MINUTE(VLOOKUP(C36,Tabelle2[],6,FALSE))/60</f>
        <v>1.7</v>
      </c>
      <c r="F36" s="13">
        <v>1.5909748336708129E-3</v>
      </c>
      <c r="G36">
        <v>1</v>
      </c>
    </row>
    <row r="37" spans="1:7" x14ac:dyDescent="0.25">
      <c r="A37" s="9" t="str">
        <f t="shared" si="0"/>
        <v>AGU</v>
      </c>
      <c r="B37" s="8" t="str">
        <f t="shared" si="1"/>
        <v>QRO</v>
      </c>
      <c r="C37" s="22" t="s">
        <v>1962</v>
      </c>
      <c r="D37" s="27">
        <f>VLOOKUP(C37,Tabelle2[],9,FALSE)</f>
        <v>399.57073333333329</v>
      </c>
      <c r="E37" s="23">
        <f>HOUR(VLOOKUP(C37,Tabelle2[],6,FALSE))+MINUTE(VLOOKUP(C37,Tabelle2[],6,FALSE))/60</f>
        <v>0.46666666666666667</v>
      </c>
      <c r="F37" s="8">
        <v>1.5909748336708129E-3</v>
      </c>
      <c r="G37">
        <v>1</v>
      </c>
    </row>
    <row r="38" spans="1:7" x14ac:dyDescent="0.25">
      <c r="A38" s="12" t="str">
        <f t="shared" si="0"/>
        <v>AHN</v>
      </c>
      <c r="B38" s="13" t="str">
        <f t="shared" si="1"/>
        <v>MIA</v>
      </c>
      <c r="C38" s="24" t="s">
        <v>3673</v>
      </c>
      <c r="D38" s="26">
        <f>VLOOKUP(C38,Tabelle2[],9,FALSE)</f>
        <v>1412.7679499999999</v>
      </c>
      <c r="E38" s="25">
        <f>HOUR(VLOOKUP(C38,Tabelle2[],6,FALSE))+MINUTE(VLOOKUP(C38,Tabelle2[],6,FALSE))/60</f>
        <v>1.65</v>
      </c>
      <c r="F38" s="13">
        <v>1.5909748336708129E-3</v>
      </c>
      <c r="G38">
        <v>1</v>
      </c>
    </row>
    <row r="39" spans="1:7" x14ac:dyDescent="0.25">
      <c r="A39" s="9" t="str">
        <f t="shared" si="0"/>
        <v>AHN</v>
      </c>
      <c r="B39" s="8" t="str">
        <f t="shared" si="1"/>
        <v>TEB</v>
      </c>
      <c r="C39" s="22" t="s">
        <v>4369</v>
      </c>
      <c r="D39" s="27">
        <f>VLOOKUP(C39,Tabelle2[],9,FALSE)</f>
        <v>1255.7937333333334</v>
      </c>
      <c r="E39" s="23">
        <f>HOUR(VLOOKUP(C39,Tabelle2[],6,FALSE))+MINUTE(VLOOKUP(C39,Tabelle2[],6,FALSE))/60</f>
        <v>1.4666666666666668</v>
      </c>
      <c r="F39" s="8">
        <v>1.3017066820943013E-3</v>
      </c>
      <c r="G39">
        <v>2</v>
      </c>
    </row>
    <row r="40" spans="1:7" x14ac:dyDescent="0.25">
      <c r="A40" s="12" t="str">
        <f t="shared" si="0"/>
        <v>AIK</v>
      </c>
      <c r="B40" s="13" t="str">
        <f t="shared" si="1"/>
        <v>PBI</v>
      </c>
      <c r="C40" s="24" t="s">
        <v>4602</v>
      </c>
      <c r="D40" s="26">
        <f>VLOOKUP(C40,Tabelle2[],9,FALSE)</f>
        <v>1212.9825833333334</v>
      </c>
      <c r="E40" s="25">
        <f>HOUR(VLOOKUP(C40,Tabelle2[],6,FALSE))+MINUTE(VLOOKUP(C40,Tabelle2[],6,FALSE))/60</f>
        <v>1.4166666666666667</v>
      </c>
      <c r="F40" s="13">
        <v>1.3017066820943013E-3</v>
      </c>
      <c r="G40">
        <v>1</v>
      </c>
    </row>
    <row r="41" spans="1:7" x14ac:dyDescent="0.25">
      <c r="A41" s="9" t="str">
        <f t="shared" si="0"/>
        <v>AKL</v>
      </c>
      <c r="B41" s="8" t="str">
        <f t="shared" si="1"/>
        <v>HNL</v>
      </c>
      <c r="C41" s="22" t="s">
        <v>3515</v>
      </c>
      <c r="D41" s="27">
        <f>VLOOKUP(C41,Tabelle2[],9,FALSE)</f>
        <v>6835.5136166666662</v>
      </c>
      <c r="E41" s="23">
        <f>HOUR(VLOOKUP(C41,Tabelle2[],6,FALSE))+MINUTE(VLOOKUP(C41,Tabelle2[],6,FALSE))/60</f>
        <v>7.9833333333333334</v>
      </c>
      <c r="F41" s="8">
        <v>1.3017066820943013E-3</v>
      </c>
      <c r="G41">
        <v>1</v>
      </c>
    </row>
    <row r="42" spans="1:7" x14ac:dyDescent="0.25">
      <c r="A42" s="12" t="str">
        <f t="shared" si="0"/>
        <v>AKL</v>
      </c>
      <c r="B42" s="13" t="str">
        <f t="shared" si="1"/>
        <v>SYD</v>
      </c>
      <c r="C42" s="24" t="s">
        <v>3074</v>
      </c>
      <c r="D42" s="26">
        <f>VLOOKUP(C42,Tabelle2[],9,FALSE)</f>
        <v>2425.9651666666668</v>
      </c>
      <c r="E42" s="25">
        <f>HOUR(VLOOKUP(C42,Tabelle2[],6,FALSE))+MINUTE(VLOOKUP(C42,Tabelle2[],6,FALSE))/60</f>
        <v>2.8333333333333335</v>
      </c>
      <c r="F42" s="13">
        <v>1.3017066820943013E-3</v>
      </c>
      <c r="G42">
        <v>1</v>
      </c>
    </row>
    <row r="43" spans="1:7" x14ac:dyDescent="0.25">
      <c r="A43" s="9" t="str">
        <f t="shared" si="0"/>
        <v>ALB</v>
      </c>
      <c r="B43" s="8" t="str">
        <f t="shared" si="1"/>
        <v>LTN</v>
      </c>
      <c r="C43" s="22" t="s">
        <v>1810</v>
      </c>
      <c r="D43" s="27">
        <f>VLOOKUP(C43,Tabelle2[],9,FALSE)</f>
        <v>5437.0160499999993</v>
      </c>
      <c r="E43" s="23">
        <f>HOUR(VLOOKUP(C43,Tabelle2[],6,FALSE))+MINUTE(VLOOKUP(C43,Tabelle2[],6,FALSE))/60</f>
        <v>6.35</v>
      </c>
      <c r="F43" s="8">
        <v>1.3017066820943013E-3</v>
      </c>
      <c r="G43">
        <v>3</v>
      </c>
    </row>
    <row r="44" spans="1:7" x14ac:dyDescent="0.25">
      <c r="A44" s="12" t="str">
        <f t="shared" si="0"/>
        <v>ALB</v>
      </c>
      <c r="B44" s="13" t="str">
        <f t="shared" si="1"/>
        <v>PSM</v>
      </c>
      <c r="C44" s="24" t="s">
        <v>1562</v>
      </c>
      <c r="D44" s="26">
        <f>VLOOKUP(C44,Tabelle2[],9,FALSE)</f>
        <v>485.19303333333329</v>
      </c>
      <c r="E44" s="25">
        <f>HOUR(VLOOKUP(C44,Tabelle2[],6,FALSE))+MINUTE(VLOOKUP(C44,Tabelle2[],6,FALSE))/60</f>
        <v>0.56666666666666665</v>
      </c>
      <c r="F44" s="13">
        <v>1.1570726063060456E-3</v>
      </c>
      <c r="G44">
        <v>1</v>
      </c>
    </row>
    <row r="45" spans="1:7" x14ac:dyDescent="0.25">
      <c r="A45" s="9" t="str">
        <f t="shared" si="0"/>
        <v>ALB</v>
      </c>
      <c r="B45" s="8" t="str">
        <f t="shared" si="1"/>
        <v>UGN</v>
      </c>
      <c r="C45" s="22" t="s">
        <v>4709</v>
      </c>
      <c r="D45" s="27">
        <f>VLOOKUP(C45,Tabelle2[],9,FALSE)</f>
        <v>1427.0383333333332</v>
      </c>
      <c r="E45" s="23">
        <f>HOUR(VLOOKUP(C45,Tabelle2[],6,FALSE))+MINUTE(VLOOKUP(C45,Tabelle2[],6,FALSE))/60</f>
        <v>1.6666666666666665</v>
      </c>
      <c r="F45" s="8">
        <v>1.1570726063060456E-3</v>
      </c>
      <c r="G45">
        <v>1</v>
      </c>
    </row>
    <row r="46" spans="1:7" x14ac:dyDescent="0.25">
      <c r="A46" s="12" t="str">
        <f t="shared" si="0"/>
        <v>AMS</v>
      </c>
      <c r="B46" s="13" t="str">
        <f t="shared" si="1"/>
        <v>BFI</v>
      </c>
      <c r="C46" s="24" t="s">
        <v>3989</v>
      </c>
      <c r="D46" s="26">
        <f>VLOOKUP(C46,Tabelle2[],9,FALSE)</f>
        <v>8034.2258166666661</v>
      </c>
      <c r="E46" s="25">
        <f>HOUR(VLOOKUP(C46,Tabelle2[],6,FALSE))+MINUTE(VLOOKUP(C46,Tabelle2[],6,FALSE))/60</f>
        <v>9.3833333333333329</v>
      </c>
      <c r="F46" s="13">
        <v>1.1570726063060456E-3</v>
      </c>
      <c r="G46">
        <v>1</v>
      </c>
    </row>
    <row r="47" spans="1:7" x14ac:dyDescent="0.25">
      <c r="A47" s="9" t="str">
        <f t="shared" si="0"/>
        <v>AMS</v>
      </c>
      <c r="B47" s="8" t="str">
        <f t="shared" si="1"/>
        <v>BIO</v>
      </c>
      <c r="C47" s="22" t="s">
        <v>1252</v>
      </c>
      <c r="D47" s="27">
        <f>VLOOKUP(C47,Tabelle2[],9,FALSE)</f>
        <v>1298.6048833333332</v>
      </c>
      <c r="E47" s="23">
        <f>HOUR(VLOOKUP(C47,Tabelle2[],6,FALSE))+MINUTE(VLOOKUP(C47,Tabelle2[],6,FALSE))/60</f>
        <v>1.5166666666666666</v>
      </c>
      <c r="F47" s="8">
        <v>1.1570726063060456E-3</v>
      </c>
      <c r="G47">
        <v>1</v>
      </c>
    </row>
    <row r="48" spans="1:7" x14ac:dyDescent="0.25">
      <c r="A48" s="12" t="str">
        <f t="shared" si="0"/>
        <v>AMS</v>
      </c>
      <c r="B48" s="13" t="str">
        <f t="shared" si="1"/>
        <v>FAB</v>
      </c>
      <c r="C48" s="24" t="s">
        <v>888</v>
      </c>
      <c r="D48" s="26">
        <f>VLOOKUP(C48,Tabelle2[],9,FALSE)</f>
        <v>742.05993333333333</v>
      </c>
      <c r="E48" s="25">
        <f>HOUR(VLOOKUP(C48,Tabelle2[],6,FALSE))+MINUTE(VLOOKUP(C48,Tabelle2[],6,FALSE))/60</f>
        <v>0.8666666666666667</v>
      </c>
      <c r="F48" s="13">
        <v>1.1570726063060456E-3</v>
      </c>
      <c r="G48">
        <v>1</v>
      </c>
    </row>
    <row r="49" spans="1:7" x14ac:dyDescent="0.25">
      <c r="A49" s="9" t="str">
        <f t="shared" si="0"/>
        <v>AMS</v>
      </c>
      <c r="B49" s="8" t="str">
        <f t="shared" si="1"/>
        <v>FOK</v>
      </c>
      <c r="C49" s="22" t="s">
        <v>3207</v>
      </c>
      <c r="D49" s="27">
        <f>VLOOKUP(C49,Tabelle2[],9,FALSE)</f>
        <v>5865.1275499999992</v>
      </c>
      <c r="E49" s="23">
        <f>HOUR(VLOOKUP(C49,Tabelle2[],6,FALSE))+MINUTE(VLOOKUP(C49,Tabelle2[],6,FALSE))/60</f>
        <v>6.85</v>
      </c>
      <c r="F49" s="8">
        <v>1.1570726063060456E-3</v>
      </c>
      <c r="G49">
        <v>1</v>
      </c>
    </row>
    <row r="50" spans="1:7" x14ac:dyDescent="0.25">
      <c r="A50" s="12" t="str">
        <f t="shared" si="0"/>
        <v>AMS</v>
      </c>
      <c r="B50" s="13" t="str">
        <f t="shared" si="1"/>
        <v>IAD</v>
      </c>
      <c r="C50" s="24" t="s">
        <v>218</v>
      </c>
      <c r="D50" s="26">
        <f>VLOOKUP(C50,Tabelle2[],9,FALSE)</f>
        <v>7049.5693666666657</v>
      </c>
      <c r="E50" s="25">
        <f>HOUR(VLOOKUP(C50,Tabelle2[],6,FALSE))+MINUTE(VLOOKUP(C50,Tabelle2[],6,FALSE))/60</f>
        <v>8.2333333333333325</v>
      </c>
      <c r="F50" s="13">
        <v>1.1570726063060456E-3</v>
      </c>
      <c r="G50">
        <v>1</v>
      </c>
    </row>
    <row r="51" spans="1:7" x14ac:dyDescent="0.25">
      <c r="A51" s="9" t="str">
        <f t="shared" si="0"/>
        <v>AMS</v>
      </c>
      <c r="B51" s="8" t="str">
        <f t="shared" si="1"/>
        <v>KRS</v>
      </c>
      <c r="C51" s="22" t="s">
        <v>1927</v>
      </c>
      <c r="D51" s="27">
        <f>VLOOKUP(C51,Tabelle2[],9,FALSE)</f>
        <v>899.03414999999995</v>
      </c>
      <c r="E51" s="23">
        <f>HOUR(VLOOKUP(C51,Tabelle2[],6,FALSE))+MINUTE(VLOOKUP(C51,Tabelle2[],6,FALSE))/60</f>
        <v>1.05</v>
      </c>
      <c r="F51" s="8">
        <v>1.1570726063060456E-3</v>
      </c>
      <c r="G51">
        <v>1</v>
      </c>
    </row>
    <row r="52" spans="1:7" x14ac:dyDescent="0.25">
      <c r="A52" s="12" t="str">
        <f t="shared" si="0"/>
        <v>AMS</v>
      </c>
      <c r="B52" s="13" t="str">
        <f t="shared" si="1"/>
        <v>LHR</v>
      </c>
      <c r="C52" s="24" t="s">
        <v>3986</v>
      </c>
      <c r="D52" s="26">
        <f>VLOOKUP(C52,Tabelle2[],9,FALSE)</f>
        <v>841.95261666666659</v>
      </c>
      <c r="E52" s="25">
        <f>HOUR(VLOOKUP(C52,Tabelle2[],6,FALSE))+MINUTE(VLOOKUP(C52,Tabelle2[],6,FALSE))/60</f>
        <v>0.98333333333333328</v>
      </c>
      <c r="F52" s="13">
        <v>1.1570726063060456E-3</v>
      </c>
      <c r="G52">
        <v>1</v>
      </c>
    </row>
    <row r="53" spans="1:7" x14ac:dyDescent="0.25">
      <c r="A53" s="9" t="str">
        <f t="shared" si="0"/>
        <v>AMS</v>
      </c>
      <c r="B53" s="8" t="str">
        <f t="shared" si="1"/>
        <v>MDW</v>
      </c>
      <c r="C53" s="22" t="s">
        <v>1489</v>
      </c>
      <c r="D53" s="27">
        <f>VLOOKUP(C53,Tabelle2[],9,FALSE)</f>
        <v>7120.9212833333331</v>
      </c>
      <c r="E53" s="23">
        <f>HOUR(VLOOKUP(C53,Tabelle2[],6,FALSE))+MINUTE(VLOOKUP(C53,Tabelle2[],6,FALSE))/60</f>
        <v>8.3166666666666664</v>
      </c>
      <c r="F53" s="8">
        <v>1.1570726063060456E-3</v>
      </c>
      <c r="G53">
        <v>1</v>
      </c>
    </row>
    <row r="54" spans="1:7" x14ac:dyDescent="0.25">
      <c r="A54" s="12" t="str">
        <f t="shared" si="0"/>
        <v>AMS</v>
      </c>
      <c r="B54" s="13" t="str">
        <f t="shared" si="1"/>
        <v>MXP</v>
      </c>
      <c r="C54" s="24" t="s">
        <v>2634</v>
      </c>
      <c r="D54" s="26">
        <f>VLOOKUP(C54,Tabelle2[],9,FALSE)</f>
        <v>1184.4418166666667</v>
      </c>
      <c r="E54" s="25">
        <f>HOUR(VLOOKUP(C54,Tabelle2[],6,FALSE))+MINUTE(VLOOKUP(C54,Tabelle2[],6,FALSE))/60</f>
        <v>1.3833333333333333</v>
      </c>
      <c r="F54" s="13">
        <v>1.0124385305177899E-3</v>
      </c>
      <c r="G54">
        <v>1</v>
      </c>
    </row>
    <row r="55" spans="1:7" x14ac:dyDescent="0.25">
      <c r="A55" s="9" t="str">
        <f t="shared" si="0"/>
        <v>AMS</v>
      </c>
      <c r="B55" s="8" t="str">
        <f t="shared" si="1"/>
        <v>ORD</v>
      </c>
      <c r="C55" s="22" t="s">
        <v>2881</v>
      </c>
      <c r="D55" s="27">
        <f>VLOOKUP(C55,Tabelle2[],9,FALSE)</f>
        <v>7406.3289500000001</v>
      </c>
      <c r="E55" s="23">
        <f>HOUR(VLOOKUP(C55,Tabelle2[],6,FALSE))+MINUTE(VLOOKUP(C55,Tabelle2[],6,FALSE))/60</f>
        <v>8.65</v>
      </c>
      <c r="F55" s="8">
        <v>1.0124385305177899E-3</v>
      </c>
      <c r="G55">
        <v>1</v>
      </c>
    </row>
    <row r="56" spans="1:7" x14ac:dyDescent="0.25">
      <c r="A56" s="12" t="str">
        <f t="shared" si="0"/>
        <v>AMS</v>
      </c>
      <c r="B56" s="13" t="str">
        <f t="shared" si="1"/>
        <v>PMI</v>
      </c>
      <c r="C56" s="24" t="s">
        <v>1731</v>
      </c>
      <c r="D56" s="26">
        <f>VLOOKUP(C56,Tabelle2[],9,FALSE)</f>
        <v>1641.0940833333332</v>
      </c>
      <c r="E56" s="25">
        <f>HOUR(VLOOKUP(C56,Tabelle2[],6,FALSE))+MINUTE(VLOOKUP(C56,Tabelle2[],6,FALSE))/60</f>
        <v>1.9166666666666665</v>
      </c>
      <c r="F56" s="13">
        <v>1.0124385305177899E-3</v>
      </c>
      <c r="G56">
        <v>1</v>
      </c>
    </row>
    <row r="57" spans="1:7" x14ac:dyDescent="0.25">
      <c r="A57" s="9" t="str">
        <f t="shared" si="0"/>
        <v>AMS</v>
      </c>
      <c r="B57" s="8" t="str">
        <f t="shared" si="1"/>
        <v>SLC</v>
      </c>
      <c r="C57" s="22" t="s">
        <v>3993</v>
      </c>
      <c r="D57" s="27">
        <f>VLOOKUP(C57,Tabelle2[],9,FALSE)</f>
        <v>7962.8739000000005</v>
      </c>
      <c r="E57" s="23">
        <f>HOUR(VLOOKUP(C57,Tabelle2[],6,FALSE))+MINUTE(VLOOKUP(C57,Tabelle2[],6,FALSE))/60</f>
        <v>9.3000000000000007</v>
      </c>
      <c r="F57" s="8">
        <v>1.0124385305177899E-3</v>
      </c>
      <c r="G57">
        <v>1</v>
      </c>
    </row>
    <row r="58" spans="1:7" x14ac:dyDescent="0.25">
      <c r="A58" s="12" t="str">
        <f t="shared" si="0"/>
        <v>AMS</v>
      </c>
      <c r="B58" s="13" t="str">
        <f t="shared" si="1"/>
        <v>STN</v>
      </c>
      <c r="C58" s="24" t="s">
        <v>2089</v>
      </c>
      <c r="D58" s="26">
        <f>VLOOKUP(C58,Tabelle2[],9,FALSE)</f>
        <v>627.8968666666666</v>
      </c>
      <c r="E58" s="25">
        <f>HOUR(VLOOKUP(C58,Tabelle2[],6,FALSE))+MINUTE(VLOOKUP(C58,Tabelle2[],6,FALSE))/60</f>
        <v>0.73333333333333328</v>
      </c>
      <c r="F58" s="13">
        <v>1.0124385305177899E-3</v>
      </c>
      <c r="G58">
        <v>1</v>
      </c>
    </row>
    <row r="59" spans="1:7" x14ac:dyDescent="0.25">
      <c r="A59" s="9" t="str">
        <f t="shared" si="0"/>
        <v>AMS</v>
      </c>
      <c r="B59" s="8" t="str">
        <f t="shared" si="1"/>
        <v>TEB</v>
      </c>
      <c r="C59" s="22" t="s">
        <v>1202</v>
      </c>
      <c r="D59" s="27">
        <f>VLOOKUP(C59,Tabelle2[],9,FALSE)</f>
        <v>6307.5094333333327</v>
      </c>
      <c r="E59" s="23">
        <f>HOUR(VLOOKUP(C59,Tabelle2[],6,FALSE))+MINUTE(VLOOKUP(C59,Tabelle2[],6,FALSE))/60</f>
        <v>7.3666666666666663</v>
      </c>
      <c r="F59" s="8">
        <v>1.0124385305177899E-3</v>
      </c>
      <c r="G59">
        <v>1</v>
      </c>
    </row>
    <row r="60" spans="1:7" x14ac:dyDescent="0.25">
      <c r="A60" s="12" t="str">
        <f t="shared" si="0"/>
        <v>ANC</v>
      </c>
      <c r="B60" s="13" t="str">
        <f t="shared" si="1"/>
        <v>BFI</v>
      </c>
      <c r="C60" s="24" t="s">
        <v>1717</v>
      </c>
      <c r="D60" s="26">
        <f>VLOOKUP(C60,Tabelle2[],9,FALSE)</f>
        <v>2440.2355499999999</v>
      </c>
      <c r="E60" s="25">
        <f>HOUR(VLOOKUP(C60,Tabelle2[],6,FALSE))+MINUTE(VLOOKUP(C60,Tabelle2[],6,FALSE))/60</f>
        <v>2.85</v>
      </c>
      <c r="F60" s="13">
        <v>1.0124385305177899E-3</v>
      </c>
      <c r="G60">
        <v>3</v>
      </c>
    </row>
    <row r="61" spans="1:7" x14ac:dyDescent="0.25">
      <c r="A61" s="9" t="str">
        <f t="shared" si="0"/>
        <v>ANC</v>
      </c>
      <c r="B61" s="8" t="str">
        <f t="shared" si="1"/>
        <v>DAL</v>
      </c>
      <c r="C61" s="22" t="s">
        <v>3118</v>
      </c>
      <c r="D61" s="27">
        <f>VLOOKUP(C61,Tabelle2[],9,FALSE)</f>
        <v>4752.0376499999993</v>
      </c>
      <c r="E61" s="23">
        <f>HOUR(VLOOKUP(C61,Tabelle2[],6,FALSE))+MINUTE(VLOOKUP(C61,Tabelle2[],6,FALSE))/60</f>
        <v>5.55</v>
      </c>
      <c r="F61" s="8">
        <v>1.0124385305177899E-3</v>
      </c>
      <c r="G61">
        <v>1</v>
      </c>
    </row>
    <row r="62" spans="1:7" x14ac:dyDescent="0.25">
      <c r="A62" s="12" t="str">
        <f t="shared" si="0"/>
        <v>ANC</v>
      </c>
      <c r="B62" s="13" t="str">
        <f t="shared" si="1"/>
        <v>GMP</v>
      </c>
      <c r="C62" s="24" t="s">
        <v>4906</v>
      </c>
      <c r="D62" s="26">
        <f>VLOOKUP(C62,Tabelle2[],9,FALSE)</f>
        <v>7035.2989833333331</v>
      </c>
      <c r="E62" s="25">
        <f>HOUR(VLOOKUP(C62,Tabelle2[],6,FALSE))+MINUTE(VLOOKUP(C62,Tabelle2[],6,FALSE))/60</f>
        <v>8.2166666666666668</v>
      </c>
      <c r="F62" s="13">
        <v>1.0124385305177899E-3</v>
      </c>
      <c r="G62">
        <v>1</v>
      </c>
    </row>
    <row r="63" spans="1:7" x14ac:dyDescent="0.25">
      <c r="A63" s="9" t="str">
        <f t="shared" si="0"/>
        <v>ANC</v>
      </c>
      <c r="B63" s="8" t="str">
        <f t="shared" si="1"/>
        <v>HGH</v>
      </c>
      <c r="C63" s="22" t="s">
        <v>1002</v>
      </c>
      <c r="D63" s="27">
        <f>VLOOKUP(C63,Tabelle2[],9,FALSE)</f>
        <v>7891.5219833333331</v>
      </c>
      <c r="E63" s="23">
        <f>HOUR(VLOOKUP(C63,Tabelle2[],6,FALSE))+MINUTE(VLOOKUP(C63,Tabelle2[],6,FALSE))/60</f>
        <v>9.2166666666666668</v>
      </c>
      <c r="F63" s="8">
        <v>1.0124385305177899E-3</v>
      </c>
      <c r="G63">
        <v>1</v>
      </c>
    </row>
    <row r="64" spans="1:7" x14ac:dyDescent="0.25">
      <c r="A64" s="12" t="str">
        <f t="shared" si="0"/>
        <v>ANC</v>
      </c>
      <c r="B64" s="13" t="str">
        <f t="shared" si="1"/>
        <v>HND</v>
      </c>
      <c r="C64" s="24" t="s">
        <v>1670</v>
      </c>
      <c r="D64" s="26">
        <f>VLOOKUP(C64,Tabelle2[],9,FALSE)</f>
        <v>6364.5909666666666</v>
      </c>
      <c r="E64" s="25">
        <f>HOUR(VLOOKUP(C64,Tabelle2[],6,FALSE))+MINUTE(VLOOKUP(C64,Tabelle2[],6,FALSE))/60</f>
        <v>7.4333333333333336</v>
      </c>
      <c r="F64" s="13">
        <v>1.0124385305177899E-3</v>
      </c>
      <c r="G64">
        <v>3</v>
      </c>
    </row>
    <row r="65" spans="1:7" x14ac:dyDescent="0.25">
      <c r="A65" s="9" t="str">
        <f t="shared" si="0"/>
        <v>ANC</v>
      </c>
      <c r="B65" s="8" t="str">
        <f t="shared" si="1"/>
        <v>HPN</v>
      </c>
      <c r="C65" s="22" t="s">
        <v>4882</v>
      </c>
      <c r="D65" s="27">
        <f>VLOOKUP(C65,Tabelle2[],9,FALSE)</f>
        <v>5180.1491499999993</v>
      </c>
      <c r="E65" s="23">
        <f>HOUR(VLOOKUP(C65,Tabelle2[],6,FALSE))+MINUTE(VLOOKUP(C65,Tabelle2[],6,FALSE))/60</f>
        <v>6.05</v>
      </c>
      <c r="F65" s="8">
        <v>1.0124385305177899E-3</v>
      </c>
      <c r="G65">
        <v>1</v>
      </c>
    </row>
    <row r="66" spans="1:7" x14ac:dyDescent="0.25">
      <c r="A66" s="12" t="str">
        <f t="shared" ref="A66:A129" si="2">LEFT(C66,3)</f>
        <v>ANC</v>
      </c>
      <c r="B66" s="13" t="str">
        <f t="shared" si="1"/>
        <v>JNU</v>
      </c>
      <c r="C66" s="24" t="s">
        <v>2042</v>
      </c>
      <c r="D66" s="26">
        <f>VLOOKUP(C66,Tabelle2[],9,FALSE)</f>
        <v>1056.0083666666667</v>
      </c>
      <c r="E66" s="25">
        <f>HOUR(VLOOKUP(C66,Tabelle2[],6,FALSE))+MINUTE(VLOOKUP(C66,Tabelle2[],6,FALSE))/60</f>
        <v>1.2333333333333334</v>
      </c>
      <c r="F66" s="13">
        <v>1.0124385305177899E-3</v>
      </c>
      <c r="G66">
        <v>2</v>
      </c>
    </row>
    <row r="67" spans="1:7" x14ac:dyDescent="0.25">
      <c r="A67" s="9" t="str">
        <f t="shared" si="2"/>
        <v>ANC</v>
      </c>
      <c r="B67" s="8" t="str">
        <f t="shared" ref="B67:B130" si="3">RIGHT(C67,3)</f>
        <v>KIX</v>
      </c>
      <c r="C67" s="22" t="s">
        <v>1781</v>
      </c>
      <c r="D67" s="27">
        <f>VLOOKUP(C67,Tabelle2[],9,FALSE)</f>
        <v>6792.7024666666666</v>
      </c>
      <c r="E67" s="23">
        <f>HOUR(VLOOKUP(C67,Tabelle2[],6,FALSE))+MINUTE(VLOOKUP(C67,Tabelle2[],6,FALSE))/60</f>
        <v>7.9333333333333336</v>
      </c>
      <c r="F67" s="8">
        <v>1.0124385305177899E-3</v>
      </c>
      <c r="G67">
        <v>1</v>
      </c>
    </row>
    <row r="68" spans="1:7" x14ac:dyDescent="0.25">
      <c r="A68" s="12" t="str">
        <f t="shared" si="2"/>
        <v>ANC</v>
      </c>
      <c r="B68" s="13" t="str">
        <f t="shared" si="3"/>
        <v>OPF</v>
      </c>
      <c r="C68" s="24" t="s">
        <v>356</v>
      </c>
      <c r="D68" s="26">
        <f>VLOOKUP(C68,Tabelle2[],9,FALSE)</f>
        <v>6179.0759833333332</v>
      </c>
      <c r="E68" s="25">
        <f>HOUR(VLOOKUP(C68,Tabelle2[],6,FALSE))+MINUTE(VLOOKUP(C68,Tabelle2[],6,FALSE))/60</f>
        <v>7.2166666666666668</v>
      </c>
      <c r="F68" s="13">
        <v>1.0124385305177899E-3</v>
      </c>
      <c r="G68">
        <v>2</v>
      </c>
    </row>
    <row r="69" spans="1:7" x14ac:dyDescent="0.25">
      <c r="A69" s="9" t="str">
        <f t="shared" si="2"/>
        <v>ANC</v>
      </c>
      <c r="B69" s="8" t="str">
        <f t="shared" si="3"/>
        <v>PEK</v>
      </c>
      <c r="C69" s="22" t="s">
        <v>3119</v>
      </c>
      <c r="D69" s="27">
        <f>VLOOKUP(C69,Tabelle2[],9,FALSE)</f>
        <v>8490.8780833333331</v>
      </c>
      <c r="E69" s="23">
        <f>HOUR(VLOOKUP(C69,Tabelle2[],6,FALSE))+MINUTE(VLOOKUP(C69,Tabelle2[],6,FALSE))/60</f>
        <v>9.9166666666666661</v>
      </c>
      <c r="F69" s="8">
        <v>1.0124385305177899E-3</v>
      </c>
      <c r="G69">
        <v>1</v>
      </c>
    </row>
    <row r="70" spans="1:7" x14ac:dyDescent="0.25">
      <c r="A70" s="12" t="str">
        <f t="shared" si="2"/>
        <v>ANC</v>
      </c>
      <c r="B70" s="13" t="str">
        <f t="shared" si="3"/>
        <v>PKX</v>
      </c>
      <c r="C70" s="24" t="s">
        <v>1972</v>
      </c>
      <c r="D70" s="26">
        <f>VLOOKUP(C70,Tabelle2[],9,FALSE)</f>
        <v>8776.2857499999991</v>
      </c>
      <c r="E70" s="25">
        <f>HOUR(VLOOKUP(C70,Tabelle2[],6,FALSE))+MINUTE(VLOOKUP(C70,Tabelle2[],6,FALSE))/60</f>
        <v>10.25</v>
      </c>
      <c r="F70" s="13">
        <v>1.0124385305177899E-3</v>
      </c>
      <c r="G70">
        <v>1</v>
      </c>
    </row>
    <row r="71" spans="1:7" x14ac:dyDescent="0.25">
      <c r="A71" s="9" t="str">
        <f t="shared" si="2"/>
        <v>ANC</v>
      </c>
      <c r="B71" s="8" t="str">
        <f t="shared" si="3"/>
        <v>PVG</v>
      </c>
      <c r="C71" s="22" t="s">
        <v>1131</v>
      </c>
      <c r="D71" s="27">
        <f>VLOOKUP(C71,Tabelle2[],9,FALSE)</f>
        <v>8077.0369666666666</v>
      </c>
      <c r="E71" s="23">
        <f>HOUR(VLOOKUP(C71,Tabelle2[],6,FALSE))+MINUTE(VLOOKUP(C71,Tabelle2[],6,FALSE))/60</f>
        <v>9.4333333333333336</v>
      </c>
      <c r="F71" s="8">
        <v>1.0124385305177899E-3</v>
      </c>
      <c r="G71">
        <v>1</v>
      </c>
    </row>
    <row r="72" spans="1:7" x14ac:dyDescent="0.25">
      <c r="A72" s="12" t="str">
        <f t="shared" si="2"/>
        <v>ANC</v>
      </c>
      <c r="B72" s="13" t="str">
        <f t="shared" si="3"/>
        <v>SHA</v>
      </c>
      <c r="C72" s="24" t="s">
        <v>1018</v>
      </c>
      <c r="D72" s="26">
        <f>VLOOKUP(C72,Tabelle2[],9,FALSE)</f>
        <v>8419.5261666666665</v>
      </c>
      <c r="E72" s="25">
        <f>HOUR(VLOOKUP(C72,Tabelle2[],6,FALSE))+MINUTE(VLOOKUP(C72,Tabelle2[],6,FALSE))/60</f>
        <v>9.8333333333333339</v>
      </c>
      <c r="F72" s="13">
        <v>1.0124385305177899E-3</v>
      </c>
      <c r="G72">
        <v>1</v>
      </c>
    </row>
    <row r="73" spans="1:7" x14ac:dyDescent="0.25">
      <c r="A73" s="9" t="str">
        <f t="shared" si="2"/>
        <v>ANC</v>
      </c>
      <c r="B73" s="8" t="str">
        <f t="shared" si="3"/>
        <v>STS</v>
      </c>
      <c r="C73" s="22" t="s">
        <v>67</v>
      </c>
      <c r="D73" s="27">
        <f>VLOOKUP(C73,Tabelle2[],9,FALSE)</f>
        <v>2982.5101166666664</v>
      </c>
      <c r="E73" s="23">
        <f>HOUR(VLOOKUP(C73,Tabelle2[],6,FALSE))+MINUTE(VLOOKUP(C73,Tabelle2[],6,FALSE))/60</f>
        <v>3.4833333333333334</v>
      </c>
      <c r="F73" s="8">
        <v>1.0124385305177899E-3</v>
      </c>
      <c r="G73">
        <v>1</v>
      </c>
    </row>
    <row r="74" spans="1:7" x14ac:dyDescent="0.25">
      <c r="A74" s="12" t="str">
        <f t="shared" si="2"/>
        <v>ANC</v>
      </c>
      <c r="B74" s="13" t="str">
        <f t="shared" si="3"/>
        <v>TEB</v>
      </c>
      <c r="C74" s="24" t="s">
        <v>3523</v>
      </c>
      <c r="D74" s="26">
        <f>VLOOKUP(C74,Tabelle2[],9,FALSE)</f>
        <v>5123.0676166666663</v>
      </c>
      <c r="E74" s="25">
        <f>HOUR(VLOOKUP(C74,Tabelle2[],6,FALSE))+MINUTE(VLOOKUP(C74,Tabelle2[],6,FALSE))/60</f>
        <v>5.9833333333333334</v>
      </c>
      <c r="F74" s="13">
        <v>1.0124385305177899E-3</v>
      </c>
      <c r="G74">
        <v>1</v>
      </c>
    </row>
    <row r="75" spans="1:7" x14ac:dyDescent="0.25">
      <c r="A75" s="9" t="str">
        <f t="shared" si="2"/>
        <v>ANR</v>
      </c>
      <c r="B75" s="8" t="str">
        <f t="shared" si="3"/>
        <v>BGR</v>
      </c>
      <c r="C75" s="22" t="s">
        <v>2964</v>
      </c>
      <c r="D75" s="27">
        <f>VLOOKUP(C75,Tabelle2[],9,FALSE)</f>
        <v>5651.0717999999997</v>
      </c>
      <c r="E75" s="23">
        <f>HOUR(VLOOKUP(C75,Tabelle2[],6,FALSE))+MINUTE(VLOOKUP(C75,Tabelle2[],6,FALSE))/60</f>
        <v>6.6</v>
      </c>
      <c r="F75" s="8">
        <v>1.0124385305177899E-3</v>
      </c>
      <c r="G75">
        <v>1</v>
      </c>
    </row>
    <row r="76" spans="1:7" x14ac:dyDescent="0.25">
      <c r="A76" s="12" t="str">
        <f t="shared" si="2"/>
        <v>ANR</v>
      </c>
      <c r="B76" s="13" t="str">
        <f t="shared" si="3"/>
        <v>DUB</v>
      </c>
      <c r="C76" s="24" t="s">
        <v>4943</v>
      </c>
      <c r="D76" s="26">
        <f>VLOOKUP(C76,Tabelle2[],9,FALSE)</f>
        <v>1056.0083666666667</v>
      </c>
      <c r="E76" s="25">
        <f>HOUR(VLOOKUP(C76,Tabelle2[],6,FALSE))+MINUTE(VLOOKUP(C76,Tabelle2[],6,FALSE))/60</f>
        <v>1.2333333333333334</v>
      </c>
      <c r="F76" s="13">
        <v>1.0124385305177899E-3</v>
      </c>
      <c r="G76">
        <v>1</v>
      </c>
    </row>
    <row r="77" spans="1:7" x14ac:dyDescent="0.25">
      <c r="A77" s="9" t="str">
        <f t="shared" si="2"/>
        <v>ANR</v>
      </c>
      <c r="B77" s="8" t="str">
        <f t="shared" si="3"/>
        <v>LTN</v>
      </c>
      <c r="C77" s="22" t="s">
        <v>4713</v>
      </c>
      <c r="D77" s="27">
        <f>VLOOKUP(C77,Tabelle2[],9,FALSE)</f>
        <v>727.78954999999996</v>
      </c>
      <c r="E77" s="23">
        <f>HOUR(VLOOKUP(C77,Tabelle2[],6,FALSE))+MINUTE(VLOOKUP(C77,Tabelle2[],6,FALSE))/60</f>
        <v>0.85</v>
      </c>
      <c r="F77" s="8">
        <v>8.6780445472953432E-4</v>
      </c>
      <c r="G77">
        <v>1</v>
      </c>
    </row>
    <row r="78" spans="1:7" x14ac:dyDescent="0.25">
      <c r="A78" s="12" t="str">
        <f t="shared" si="2"/>
        <v>ANR</v>
      </c>
      <c r="B78" s="13" t="str">
        <f t="shared" si="3"/>
        <v>ZAD</v>
      </c>
      <c r="C78" s="24" t="s">
        <v>1765</v>
      </c>
      <c r="D78" s="26">
        <f>VLOOKUP(C78,Tabelle2[],9,FALSE)</f>
        <v>1341.4160333333332</v>
      </c>
      <c r="E78" s="25">
        <f>HOUR(VLOOKUP(C78,Tabelle2[],6,FALSE))+MINUTE(VLOOKUP(C78,Tabelle2[],6,FALSE))/60</f>
        <v>1.5666666666666667</v>
      </c>
      <c r="F78" s="13">
        <v>8.6780445472953432E-4</v>
      </c>
      <c r="G78">
        <v>1</v>
      </c>
    </row>
    <row r="79" spans="1:7" x14ac:dyDescent="0.25">
      <c r="A79" s="9" t="str">
        <f t="shared" si="2"/>
        <v>ANU</v>
      </c>
      <c r="B79" s="8" t="str">
        <f t="shared" si="3"/>
        <v>AXA</v>
      </c>
      <c r="C79" s="22" t="s">
        <v>1941</v>
      </c>
      <c r="D79" s="27">
        <f>VLOOKUP(C79,Tabelle2[],9,FALSE)</f>
        <v>399.57073333333329</v>
      </c>
      <c r="E79" s="23">
        <f>HOUR(VLOOKUP(C79,Tabelle2[],6,FALSE))+MINUTE(VLOOKUP(C79,Tabelle2[],6,FALSE))/60</f>
        <v>0.46666666666666667</v>
      </c>
      <c r="F79" s="8">
        <v>8.6780445472953432E-4</v>
      </c>
      <c r="G79">
        <v>1</v>
      </c>
    </row>
    <row r="80" spans="1:7" x14ac:dyDescent="0.25">
      <c r="A80" s="12" t="str">
        <f t="shared" si="2"/>
        <v>ANU</v>
      </c>
      <c r="B80" s="13" t="str">
        <f t="shared" si="3"/>
        <v>FLL</v>
      </c>
      <c r="C80" s="24" t="s">
        <v>3828</v>
      </c>
      <c r="D80" s="26">
        <f>VLOOKUP(C80,Tabelle2[],9,FALSE)</f>
        <v>2454.5059333333334</v>
      </c>
      <c r="E80" s="25">
        <f>HOUR(VLOOKUP(C80,Tabelle2[],6,FALSE))+MINUTE(VLOOKUP(C80,Tabelle2[],6,FALSE))/60</f>
        <v>2.8666666666666667</v>
      </c>
      <c r="F80" s="13">
        <v>8.6780445472953432E-4</v>
      </c>
      <c r="G80">
        <v>1</v>
      </c>
    </row>
    <row r="81" spans="1:7" x14ac:dyDescent="0.25">
      <c r="A81" s="9" t="str">
        <f t="shared" si="2"/>
        <v>ANU</v>
      </c>
      <c r="B81" s="8" t="str">
        <f t="shared" si="3"/>
        <v>LBG</v>
      </c>
      <c r="C81" s="22" t="s">
        <v>3457</v>
      </c>
      <c r="D81" s="27">
        <f>VLOOKUP(C81,Tabelle2[],9,FALSE)</f>
        <v>6164.8055999999997</v>
      </c>
      <c r="E81" s="23">
        <f>HOUR(VLOOKUP(C81,Tabelle2[],6,FALSE))+MINUTE(VLOOKUP(C81,Tabelle2[],6,FALSE))/60</f>
        <v>7.2</v>
      </c>
      <c r="F81" s="8">
        <v>8.6780445472953432E-4</v>
      </c>
      <c r="G81">
        <v>2</v>
      </c>
    </row>
    <row r="82" spans="1:7" x14ac:dyDescent="0.25">
      <c r="A82" s="12" t="str">
        <f t="shared" si="2"/>
        <v>ANU</v>
      </c>
      <c r="B82" s="13" t="str">
        <f t="shared" si="3"/>
        <v>LRM</v>
      </c>
      <c r="C82" s="24" t="s">
        <v>4307</v>
      </c>
      <c r="D82" s="26">
        <f>VLOOKUP(C82,Tabelle2[],9,FALSE)</f>
        <v>1013.1972166666666</v>
      </c>
      <c r="E82" s="25">
        <f>HOUR(VLOOKUP(C82,Tabelle2[],6,FALSE))+MINUTE(VLOOKUP(C82,Tabelle2[],6,FALSE))/60</f>
        <v>1.1833333333333333</v>
      </c>
      <c r="F82" s="13">
        <v>8.6780445472953432E-4</v>
      </c>
      <c r="G82">
        <v>1</v>
      </c>
    </row>
    <row r="83" spans="1:7" x14ac:dyDescent="0.25">
      <c r="A83" s="9" t="str">
        <f t="shared" si="2"/>
        <v>ANU</v>
      </c>
      <c r="B83" s="8" t="str">
        <f t="shared" si="3"/>
        <v>MIA</v>
      </c>
      <c r="C83" s="22" t="s">
        <v>2512</v>
      </c>
      <c r="D83" s="27">
        <f>VLOOKUP(C83,Tabelle2[],9,FALSE)</f>
        <v>2597.2097666666664</v>
      </c>
      <c r="E83" s="23">
        <f>HOUR(VLOOKUP(C83,Tabelle2[],6,FALSE))+MINUTE(VLOOKUP(C83,Tabelle2[],6,FALSE))/60</f>
        <v>3.0333333333333332</v>
      </c>
      <c r="F83" s="8">
        <v>8.6780445472953432E-4</v>
      </c>
      <c r="G83">
        <v>2</v>
      </c>
    </row>
    <row r="84" spans="1:7" x14ac:dyDescent="0.25">
      <c r="A84" s="12" t="str">
        <f t="shared" si="2"/>
        <v>ANU</v>
      </c>
      <c r="B84" s="13" t="str">
        <f t="shared" si="3"/>
        <v>PBI</v>
      </c>
      <c r="C84" s="24" t="s">
        <v>1021</v>
      </c>
      <c r="D84" s="26">
        <f>VLOOKUP(C84,Tabelle2[],9,FALSE)</f>
        <v>2825.5358999999999</v>
      </c>
      <c r="E84" s="25">
        <f>HOUR(VLOOKUP(C84,Tabelle2[],6,FALSE))+MINUTE(VLOOKUP(C84,Tabelle2[],6,FALSE))/60</f>
        <v>3.3</v>
      </c>
      <c r="F84" s="13">
        <v>8.6780445472953432E-4</v>
      </c>
      <c r="G84">
        <v>4</v>
      </c>
    </row>
    <row r="85" spans="1:7" x14ac:dyDescent="0.25">
      <c r="A85" s="9" t="str">
        <f t="shared" si="2"/>
        <v>ANU</v>
      </c>
      <c r="B85" s="8" t="str">
        <f t="shared" si="3"/>
        <v>PLS</v>
      </c>
      <c r="C85" s="22" t="s">
        <v>3869</v>
      </c>
      <c r="D85" s="27">
        <f>VLOOKUP(C85,Tabelle2[],9,FALSE)</f>
        <v>1584.0125499999999</v>
      </c>
      <c r="E85" s="23">
        <f>HOUR(VLOOKUP(C85,Tabelle2[],6,FALSE))+MINUTE(VLOOKUP(C85,Tabelle2[],6,FALSE))/60</f>
        <v>1.85</v>
      </c>
      <c r="F85" s="8">
        <v>8.6780445472953432E-4</v>
      </c>
      <c r="G85">
        <v>1</v>
      </c>
    </row>
    <row r="86" spans="1:7" x14ac:dyDescent="0.25">
      <c r="A86" s="12" t="str">
        <f t="shared" si="2"/>
        <v>ANU</v>
      </c>
      <c r="B86" s="13" t="str">
        <f t="shared" si="3"/>
        <v>SJU</v>
      </c>
      <c r="C86" s="24" t="s">
        <v>4520</v>
      </c>
      <c r="D86" s="26">
        <f>VLOOKUP(C86,Tabelle2[],9,FALSE)</f>
        <v>699.24878333333334</v>
      </c>
      <c r="E86" s="25">
        <f>HOUR(VLOOKUP(C86,Tabelle2[],6,FALSE))+MINUTE(VLOOKUP(C86,Tabelle2[],6,FALSE))/60</f>
        <v>0.81666666666666665</v>
      </c>
      <c r="F86" s="13">
        <v>8.6780445472953432E-4</v>
      </c>
      <c r="G86">
        <v>1</v>
      </c>
    </row>
    <row r="87" spans="1:7" x14ac:dyDescent="0.25">
      <c r="A87" s="9" t="str">
        <f t="shared" si="2"/>
        <v>ANU</v>
      </c>
      <c r="B87" s="8" t="str">
        <f t="shared" si="3"/>
        <v>TEB</v>
      </c>
      <c r="C87" s="22" t="s">
        <v>354</v>
      </c>
      <c r="D87" s="27">
        <f>VLOOKUP(C87,Tabelle2[],9,FALSE)</f>
        <v>3638.9477499999998</v>
      </c>
      <c r="E87" s="23">
        <f>HOUR(VLOOKUP(C87,Tabelle2[],6,FALSE))+MINUTE(VLOOKUP(C87,Tabelle2[],6,FALSE))/60</f>
        <v>4.25</v>
      </c>
      <c r="F87" s="8">
        <v>8.6780445472953432E-4</v>
      </c>
      <c r="G87">
        <v>3</v>
      </c>
    </row>
    <row r="88" spans="1:7" x14ac:dyDescent="0.25">
      <c r="A88" s="12" t="str">
        <f t="shared" si="2"/>
        <v>APA</v>
      </c>
      <c r="B88" s="13" t="str">
        <f t="shared" si="3"/>
        <v>APC</v>
      </c>
      <c r="C88" s="24" t="s">
        <v>587</v>
      </c>
      <c r="D88" s="26">
        <f>VLOOKUP(C88,Tabelle2[],9,FALSE)</f>
        <v>1997.8536666666666</v>
      </c>
      <c r="E88" s="25">
        <f>HOUR(VLOOKUP(C88,Tabelle2[],6,FALSE))+MINUTE(VLOOKUP(C88,Tabelle2[],6,FALSE))/60</f>
        <v>2.3333333333333335</v>
      </c>
      <c r="F88" s="13">
        <v>8.6780445472953432E-4</v>
      </c>
      <c r="G88">
        <v>1</v>
      </c>
    </row>
    <row r="89" spans="1:7" x14ac:dyDescent="0.25">
      <c r="A89" s="9" t="str">
        <f t="shared" si="2"/>
        <v>APA</v>
      </c>
      <c r="B89" s="8" t="str">
        <f t="shared" si="3"/>
        <v>ASE</v>
      </c>
      <c r="C89" s="22" t="s">
        <v>789</v>
      </c>
      <c r="D89" s="27">
        <f>VLOOKUP(C89,Tabelle2[],9,FALSE)</f>
        <v>499.46341666666666</v>
      </c>
      <c r="E89" s="23">
        <f>HOUR(VLOOKUP(C89,Tabelle2[],6,FALSE))+MINUTE(VLOOKUP(C89,Tabelle2[],6,FALSE))/60</f>
        <v>0.58333333333333337</v>
      </c>
      <c r="F89" s="8">
        <v>8.6780445472953432E-4</v>
      </c>
      <c r="G89">
        <v>4</v>
      </c>
    </row>
    <row r="90" spans="1:7" x14ac:dyDescent="0.25">
      <c r="A90" s="12" t="str">
        <f t="shared" si="2"/>
        <v>APA</v>
      </c>
      <c r="B90" s="13" t="str">
        <f t="shared" si="3"/>
        <v>BJC</v>
      </c>
      <c r="C90" s="24" t="s">
        <v>3650</v>
      </c>
      <c r="D90" s="26">
        <f>VLOOKUP(C90,Tabelle2[],9,FALSE)</f>
        <v>242.59651666666664</v>
      </c>
      <c r="E90" s="25">
        <f>HOUR(VLOOKUP(C90,Tabelle2[],6,FALSE))+MINUTE(VLOOKUP(C90,Tabelle2[],6,FALSE))/60</f>
        <v>0.28333333333333333</v>
      </c>
      <c r="F90" s="13">
        <v>8.6780445472953432E-4</v>
      </c>
      <c r="G90">
        <v>1</v>
      </c>
    </row>
    <row r="91" spans="1:7" x14ac:dyDescent="0.25">
      <c r="A91" s="9" t="str">
        <f t="shared" si="2"/>
        <v>APA</v>
      </c>
      <c r="B91" s="8" t="str">
        <f t="shared" si="3"/>
        <v>BNA</v>
      </c>
      <c r="C91" s="22" t="s">
        <v>4888</v>
      </c>
      <c r="D91" s="27">
        <f>VLOOKUP(C91,Tabelle2[],9,FALSE)</f>
        <v>1783.7979166666667</v>
      </c>
      <c r="E91" s="23">
        <f>HOUR(VLOOKUP(C91,Tabelle2[],6,FALSE))+MINUTE(VLOOKUP(C91,Tabelle2[],6,FALSE))/60</f>
        <v>2.0833333333333335</v>
      </c>
      <c r="F91" s="8">
        <v>8.6780445472953432E-4</v>
      </c>
      <c r="G91">
        <v>1</v>
      </c>
    </row>
    <row r="92" spans="1:7" x14ac:dyDescent="0.25">
      <c r="A92" s="12" t="str">
        <f t="shared" si="2"/>
        <v>APA</v>
      </c>
      <c r="B92" s="13" t="str">
        <f t="shared" si="3"/>
        <v>BOS</v>
      </c>
      <c r="C92" s="24" t="s">
        <v>378</v>
      </c>
      <c r="D92" s="26">
        <f>VLOOKUP(C92,Tabelle2[],9,FALSE)</f>
        <v>2711.3728333333329</v>
      </c>
      <c r="E92" s="25">
        <f>HOUR(VLOOKUP(C92,Tabelle2[],6,FALSE))+MINUTE(VLOOKUP(C92,Tabelle2[],6,FALSE))/60</f>
        <v>3.1666666666666665</v>
      </c>
      <c r="F92" s="13">
        <v>8.6780445472953432E-4</v>
      </c>
      <c r="G92">
        <v>1</v>
      </c>
    </row>
    <row r="93" spans="1:7" x14ac:dyDescent="0.25">
      <c r="A93" s="9" t="str">
        <f t="shared" si="2"/>
        <v>APA</v>
      </c>
      <c r="B93" s="8" t="str">
        <f t="shared" si="3"/>
        <v>BTV</v>
      </c>
      <c r="C93" s="22" t="s">
        <v>4848</v>
      </c>
      <c r="D93" s="27">
        <f>VLOOKUP(C93,Tabelle2[],9,FALSE)</f>
        <v>2540.1282333333334</v>
      </c>
      <c r="E93" s="23">
        <f>HOUR(VLOOKUP(C93,Tabelle2[],6,FALSE))+MINUTE(VLOOKUP(C93,Tabelle2[],6,FALSE))/60</f>
        <v>2.9666666666666668</v>
      </c>
      <c r="F93" s="8">
        <v>8.6780445472953432E-4</v>
      </c>
      <c r="G93">
        <v>1</v>
      </c>
    </row>
    <row r="94" spans="1:7" x14ac:dyDescent="0.25">
      <c r="A94" s="12" t="str">
        <f t="shared" si="2"/>
        <v>APA</v>
      </c>
      <c r="B94" s="13" t="str">
        <f t="shared" si="3"/>
        <v>CLD</v>
      </c>
      <c r="C94" s="24" t="s">
        <v>1896</v>
      </c>
      <c r="D94" s="26">
        <f>VLOOKUP(C94,Tabelle2[],9,FALSE)</f>
        <v>1541.2013999999999</v>
      </c>
      <c r="E94" s="25">
        <f>HOUR(VLOOKUP(C94,Tabelle2[],6,FALSE))+MINUTE(VLOOKUP(C94,Tabelle2[],6,FALSE))/60</f>
        <v>1.8</v>
      </c>
      <c r="F94" s="13">
        <v>8.6780445472953432E-4</v>
      </c>
      <c r="G94">
        <v>2</v>
      </c>
    </row>
    <row r="95" spans="1:7" x14ac:dyDescent="0.25">
      <c r="A95" s="9" t="str">
        <f t="shared" si="2"/>
        <v>APA</v>
      </c>
      <c r="B95" s="8" t="str">
        <f t="shared" si="3"/>
        <v>CSL</v>
      </c>
      <c r="C95" s="22" t="s">
        <v>1220</v>
      </c>
      <c r="D95" s="27">
        <f>VLOOKUP(C95,Tabelle2[],9,FALSE)</f>
        <v>2140.5574999999999</v>
      </c>
      <c r="E95" s="23">
        <f>HOUR(VLOOKUP(C95,Tabelle2[],6,FALSE))+MINUTE(VLOOKUP(C95,Tabelle2[],6,FALSE))/60</f>
        <v>2.5</v>
      </c>
      <c r="F95" s="8">
        <v>8.6780445472953432E-4</v>
      </c>
      <c r="G95">
        <v>1</v>
      </c>
    </row>
    <row r="96" spans="1:7" x14ac:dyDescent="0.25">
      <c r="A96" s="12" t="str">
        <f t="shared" si="2"/>
        <v>APA</v>
      </c>
      <c r="B96" s="13" t="str">
        <f t="shared" si="3"/>
        <v>DAL</v>
      </c>
      <c r="C96" s="24" t="s">
        <v>992</v>
      </c>
      <c r="D96" s="26">
        <f>VLOOKUP(C96,Tabelle2[],9,FALSE)</f>
        <v>1270.0641166666667</v>
      </c>
      <c r="E96" s="25">
        <f>HOUR(VLOOKUP(C96,Tabelle2[],6,FALSE))+MINUTE(VLOOKUP(C96,Tabelle2[],6,FALSE))/60</f>
        <v>1.4833333333333334</v>
      </c>
      <c r="F96" s="13">
        <v>8.6780445472953432E-4</v>
      </c>
      <c r="G96">
        <v>1</v>
      </c>
    </row>
    <row r="97" spans="1:7" x14ac:dyDescent="0.25">
      <c r="A97" s="9" t="str">
        <f t="shared" si="2"/>
        <v>APA</v>
      </c>
      <c r="B97" s="8" t="str">
        <f t="shared" si="3"/>
        <v>DFW</v>
      </c>
      <c r="C97" s="22" t="s">
        <v>3010</v>
      </c>
      <c r="D97" s="27">
        <f>VLOOKUP(C97,Tabelle2[],9,FALSE)</f>
        <v>1198.7121999999999</v>
      </c>
      <c r="E97" s="23">
        <f>HOUR(VLOOKUP(C97,Tabelle2[],6,FALSE))+MINUTE(VLOOKUP(C97,Tabelle2[],6,FALSE))/60</f>
        <v>1.4</v>
      </c>
      <c r="F97" s="8">
        <v>8.6780445472953432E-4</v>
      </c>
      <c r="G97">
        <v>1</v>
      </c>
    </row>
    <row r="98" spans="1:7" x14ac:dyDescent="0.25">
      <c r="A98" s="12" t="str">
        <f t="shared" si="2"/>
        <v>APA</v>
      </c>
      <c r="B98" s="13" t="str">
        <f t="shared" si="3"/>
        <v>EDI</v>
      </c>
      <c r="C98" s="24" t="s">
        <v>2048</v>
      </c>
      <c r="D98" s="26">
        <f>VLOOKUP(C98,Tabelle2[],9,FALSE)</f>
        <v>6906.8655333333327</v>
      </c>
      <c r="E98" s="25">
        <f>HOUR(VLOOKUP(C98,Tabelle2[],6,FALSE))+MINUTE(VLOOKUP(C98,Tabelle2[],6,FALSE))/60</f>
        <v>8.0666666666666664</v>
      </c>
      <c r="F98" s="13">
        <v>8.6780445472953432E-4</v>
      </c>
      <c r="G98">
        <v>1</v>
      </c>
    </row>
    <row r="99" spans="1:7" x14ac:dyDescent="0.25">
      <c r="A99" s="9" t="str">
        <f t="shared" si="2"/>
        <v>APA</v>
      </c>
      <c r="B99" s="8" t="str">
        <f t="shared" si="3"/>
        <v>ELH</v>
      </c>
      <c r="C99" s="22" t="s">
        <v>3042</v>
      </c>
      <c r="D99" s="27">
        <f>VLOOKUP(C99,Tabelle2[],9,FALSE)</f>
        <v>2811.2655166666664</v>
      </c>
      <c r="E99" s="23">
        <f>HOUR(VLOOKUP(C99,Tabelle2[],6,FALSE))+MINUTE(VLOOKUP(C99,Tabelle2[],6,FALSE))/60</f>
        <v>3.2833333333333332</v>
      </c>
      <c r="F99" s="8">
        <v>8.6780445472953432E-4</v>
      </c>
      <c r="G99">
        <v>2</v>
      </c>
    </row>
    <row r="100" spans="1:7" x14ac:dyDescent="0.25">
      <c r="A100" s="12" t="str">
        <f t="shared" si="2"/>
        <v>APA</v>
      </c>
      <c r="B100" s="13" t="str">
        <f t="shared" si="3"/>
        <v>FSM</v>
      </c>
      <c r="C100" s="24" t="s">
        <v>2910</v>
      </c>
      <c r="D100" s="26">
        <f>VLOOKUP(C100,Tabelle2[],9,FALSE)</f>
        <v>1198.7121999999999</v>
      </c>
      <c r="E100" s="25">
        <f>HOUR(VLOOKUP(C100,Tabelle2[],6,FALSE))+MINUTE(VLOOKUP(C100,Tabelle2[],6,FALSE))/60</f>
        <v>1.4</v>
      </c>
      <c r="F100" s="13">
        <v>8.6780445472953432E-4</v>
      </c>
      <c r="G100">
        <v>1</v>
      </c>
    </row>
    <row r="101" spans="1:7" x14ac:dyDescent="0.25">
      <c r="A101" s="9" t="str">
        <f t="shared" si="2"/>
        <v>APA</v>
      </c>
      <c r="B101" s="8" t="str">
        <f t="shared" si="3"/>
        <v>HIO</v>
      </c>
      <c r="C101" s="22" t="s">
        <v>1722</v>
      </c>
      <c r="D101" s="27">
        <f>VLOOKUP(C101,Tabelle2[],9,FALSE)</f>
        <v>2012.1240499999999</v>
      </c>
      <c r="E101" s="23">
        <f>HOUR(VLOOKUP(C101,Tabelle2[],6,FALSE))+MINUTE(VLOOKUP(C101,Tabelle2[],6,FALSE))/60</f>
        <v>2.35</v>
      </c>
      <c r="F101" s="8">
        <v>8.6780445472953432E-4</v>
      </c>
      <c r="G101">
        <v>2</v>
      </c>
    </row>
    <row r="102" spans="1:7" x14ac:dyDescent="0.25">
      <c r="A102" s="12" t="str">
        <f t="shared" si="2"/>
        <v>APA</v>
      </c>
      <c r="B102" s="13" t="str">
        <f t="shared" si="3"/>
        <v>HPN</v>
      </c>
      <c r="C102" s="24" t="s">
        <v>4274</v>
      </c>
      <c r="D102" s="26">
        <f>VLOOKUP(C102,Tabelle2[],9,FALSE)</f>
        <v>2668.5616833333333</v>
      </c>
      <c r="E102" s="25">
        <f>HOUR(VLOOKUP(C102,Tabelle2[],6,FALSE))+MINUTE(VLOOKUP(C102,Tabelle2[],6,FALSE))/60</f>
        <v>3.1166666666666667</v>
      </c>
      <c r="F102" s="13">
        <v>8.6780445472953432E-4</v>
      </c>
      <c r="G102">
        <v>1</v>
      </c>
    </row>
    <row r="103" spans="1:7" x14ac:dyDescent="0.25">
      <c r="A103" s="9" t="str">
        <f t="shared" si="2"/>
        <v>APA</v>
      </c>
      <c r="B103" s="8" t="str">
        <f t="shared" si="3"/>
        <v>IAD</v>
      </c>
      <c r="C103" s="22" t="s">
        <v>3351</v>
      </c>
      <c r="D103" s="27">
        <f>VLOOKUP(C103,Tabelle2[],9,FALSE)</f>
        <v>2411.6947833333329</v>
      </c>
      <c r="E103" s="23">
        <f>HOUR(VLOOKUP(C103,Tabelle2[],6,FALSE))+MINUTE(VLOOKUP(C103,Tabelle2[],6,FALSE))/60</f>
        <v>2.8166666666666664</v>
      </c>
      <c r="F103" s="8">
        <v>8.6780445472953432E-4</v>
      </c>
      <c r="G103">
        <v>2</v>
      </c>
    </row>
    <row r="104" spans="1:7" x14ac:dyDescent="0.25">
      <c r="A104" s="12" t="str">
        <f t="shared" si="2"/>
        <v>APA</v>
      </c>
      <c r="B104" s="13" t="str">
        <f t="shared" si="3"/>
        <v>INV</v>
      </c>
      <c r="C104" s="24" t="s">
        <v>590</v>
      </c>
      <c r="D104" s="26">
        <f>VLOOKUP(C104,Tabelle2[],9,FALSE)</f>
        <v>6550.1059500000001</v>
      </c>
      <c r="E104" s="25">
        <f>HOUR(VLOOKUP(C104,Tabelle2[],6,FALSE))+MINUTE(VLOOKUP(C104,Tabelle2[],6,FALSE))/60</f>
        <v>7.65</v>
      </c>
      <c r="F104" s="13">
        <v>8.6780445472953432E-4</v>
      </c>
      <c r="G104">
        <v>1</v>
      </c>
    </row>
    <row r="105" spans="1:7" x14ac:dyDescent="0.25">
      <c r="A105" s="9" t="str">
        <f t="shared" si="2"/>
        <v>APA</v>
      </c>
      <c r="B105" s="8" t="str">
        <f t="shared" si="3"/>
        <v>LAS</v>
      </c>
      <c r="C105" s="22" t="s">
        <v>57</v>
      </c>
      <c r="D105" s="27">
        <f>VLOOKUP(C105,Tabelle2[],9,FALSE)</f>
        <v>1184.4418166666667</v>
      </c>
      <c r="E105" s="23">
        <f>HOUR(VLOOKUP(C105,Tabelle2[],6,FALSE))+MINUTE(VLOOKUP(C105,Tabelle2[],6,FALSE))/60</f>
        <v>1.3833333333333333</v>
      </c>
      <c r="F105" s="8">
        <v>8.6780445472953432E-4</v>
      </c>
      <c r="G105">
        <v>4</v>
      </c>
    </row>
    <row r="106" spans="1:7" x14ac:dyDescent="0.25">
      <c r="A106" s="12" t="str">
        <f t="shared" si="2"/>
        <v>APA</v>
      </c>
      <c r="B106" s="13" t="str">
        <f t="shared" si="3"/>
        <v>LAX</v>
      </c>
      <c r="C106" s="24" t="s">
        <v>3139</v>
      </c>
      <c r="D106" s="26">
        <f>VLOOKUP(C106,Tabelle2[],9,FALSE)</f>
        <v>1612.5533166666667</v>
      </c>
      <c r="E106" s="25">
        <f>HOUR(VLOOKUP(C106,Tabelle2[],6,FALSE))+MINUTE(VLOOKUP(C106,Tabelle2[],6,FALSE))/60</f>
        <v>1.8833333333333333</v>
      </c>
      <c r="F106" s="13">
        <v>8.6780445472953432E-4</v>
      </c>
      <c r="G106">
        <v>1</v>
      </c>
    </row>
    <row r="107" spans="1:7" x14ac:dyDescent="0.25">
      <c r="A107" s="9" t="str">
        <f t="shared" si="2"/>
        <v>APA</v>
      </c>
      <c r="B107" s="8" t="str">
        <f t="shared" si="3"/>
        <v>OKC</v>
      </c>
      <c r="C107" s="22" t="s">
        <v>4649</v>
      </c>
      <c r="D107" s="27">
        <f>VLOOKUP(C107,Tabelle2[],9,FALSE)</f>
        <v>984.65644999999984</v>
      </c>
      <c r="E107" s="23">
        <f>HOUR(VLOOKUP(C107,Tabelle2[],6,FALSE))+MINUTE(VLOOKUP(C107,Tabelle2[],6,FALSE))/60</f>
        <v>1.1499999999999999</v>
      </c>
      <c r="F107" s="8">
        <v>8.6780445472953432E-4</v>
      </c>
      <c r="G107">
        <v>1</v>
      </c>
    </row>
    <row r="108" spans="1:7" x14ac:dyDescent="0.25">
      <c r="A108" s="12" t="str">
        <f t="shared" si="2"/>
        <v>APA</v>
      </c>
      <c r="B108" s="13" t="str">
        <f t="shared" si="3"/>
        <v>OMA</v>
      </c>
      <c r="C108" s="24" t="s">
        <v>4846</v>
      </c>
      <c r="D108" s="26">
        <f>VLOOKUP(C108,Tabelle2[],9,FALSE)</f>
        <v>870.49338333333321</v>
      </c>
      <c r="E108" s="25">
        <f>HOUR(VLOOKUP(C108,Tabelle2[],6,FALSE))+MINUTE(VLOOKUP(C108,Tabelle2[],6,FALSE))/60</f>
        <v>1.0166666666666666</v>
      </c>
      <c r="F108" s="13">
        <v>8.6780445472953432E-4</v>
      </c>
      <c r="G108">
        <v>1</v>
      </c>
    </row>
    <row r="109" spans="1:7" x14ac:dyDescent="0.25">
      <c r="A109" s="9" t="str">
        <f t="shared" si="2"/>
        <v>APA</v>
      </c>
      <c r="B109" s="8" t="str">
        <f t="shared" si="3"/>
        <v>RIL</v>
      </c>
      <c r="C109" s="22" t="s">
        <v>1915</v>
      </c>
      <c r="D109" s="27">
        <f>VLOOKUP(C109,Tabelle2[],9,FALSE)</f>
        <v>742.05993333333333</v>
      </c>
      <c r="E109" s="23">
        <f>HOUR(VLOOKUP(C109,Tabelle2[],6,FALSE))+MINUTE(VLOOKUP(C109,Tabelle2[],6,FALSE))/60</f>
        <v>0.8666666666666667</v>
      </c>
      <c r="F109" s="8">
        <v>8.6780445472953432E-4</v>
      </c>
      <c r="G109">
        <v>1</v>
      </c>
    </row>
    <row r="110" spans="1:7" x14ac:dyDescent="0.25">
      <c r="A110" s="12" t="str">
        <f t="shared" si="2"/>
        <v>APA</v>
      </c>
      <c r="B110" s="13" t="str">
        <f t="shared" si="3"/>
        <v>SCF</v>
      </c>
      <c r="C110" s="24" t="s">
        <v>984</v>
      </c>
      <c r="D110" s="26">
        <f>VLOOKUP(C110,Tabelle2[],9,FALSE)</f>
        <v>1227.2529666666667</v>
      </c>
      <c r="E110" s="25">
        <f>HOUR(VLOOKUP(C110,Tabelle2[],6,FALSE))+MINUTE(VLOOKUP(C110,Tabelle2[],6,FALSE))/60</f>
        <v>1.4333333333333333</v>
      </c>
      <c r="F110" s="13">
        <v>8.6780445472953432E-4</v>
      </c>
      <c r="G110">
        <v>6</v>
      </c>
    </row>
    <row r="111" spans="1:7" x14ac:dyDescent="0.25">
      <c r="A111" s="9" t="str">
        <f t="shared" si="2"/>
        <v>APA</v>
      </c>
      <c r="B111" s="8" t="str">
        <f t="shared" si="3"/>
        <v>SFO</v>
      </c>
      <c r="C111" s="22" t="s">
        <v>2961</v>
      </c>
      <c r="D111" s="27">
        <f>VLOOKUP(C111,Tabelle2[],9,FALSE)</f>
        <v>1740.9867666666664</v>
      </c>
      <c r="E111" s="23">
        <f>HOUR(VLOOKUP(C111,Tabelle2[],6,FALSE))+MINUTE(VLOOKUP(C111,Tabelle2[],6,FALSE))/60</f>
        <v>2.0333333333333332</v>
      </c>
      <c r="F111" s="8">
        <v>8.6780445472953432E-4</v>
      </c>
      <c r="G111">
        <v>1</v>
      </c>
    </row>
    <row r="112" spans="1:7" x14ac:dyDescent="0.25">
      <c r="A112" s="12" t="str">
        <f t="shared" si="2"/>
        <v>APA</v>
      </c>
      <c r="B112" s="13" t="str">
        <f t="shared" si="3"/>
        <v>SJC</v>
      </c>
      <c r="C112" s="24" t="s">
        <v>3272</v>
      </c>
      <c r="D112" s="26">
        <f>VLOOKUP(C112,Tabelle2[],9,FALSE)</f>
        <v>1869.4202166666664</v>
      </c>
      <c r="E112" s="25">
        <f>HOUR(VLOOKUP(C112,Tabelle2[],6,FALSE))+MINUTE(VLOOKUP(C112,Tabelle2[],6,FALSE))/60</f>
        <v>2.1833333333333331</v>
      </c>
      <c r="F112" s="13">
        <v>8.6780445472953432E-4</v>
      </c>
      <c r="G112">
        <v>1</v>
      </c>
    </row>
    <row r="113" spans="1:7" x14ac:dyDescent="0.25">
      <c r="A113" s="9" t="str">
        <f t="shared" si="2"/>
        <v>APA</v>
      </c>
      <c r="B113" s="8" t="str">
        <f t="shared" si="3"/>
        <v>SJD</v>
      </c>
      <c r="C113" s="22" t="s">
        <v>1228</v>
      </c>
      <c r="D113" s="27">
        <f>VLOOKUP(C113,Tabelle2[],9,FALSE)</f>
        <v>1983.5832833333329</v>
      </c>
      <c r="E113" s="23">
        <f>HOUR(VLOOKUP(C113,Tabelle2[],6,FALSE))+MINUTE(VLOOKUP(C113,Tabelle2[],6,FALSE))/60</f>
        <v>2.3166666666666664</v>
      </c>
      <c r="F113" s="8">
        <v>8.6780445472953432E-4</v>
      </c>
      <c r="G113">
        <v>2</v>
      </c>
    </row>
    <row r="114" spans="1:7" x14ac:dyDescent="0.25">
      <c r="A114" s="12" t="str">
        <f t="shared" si="2"/>
        <v>APA</v>
      </c>
      <c r="B114" s="13" t="str">
        <f t="shared" si="3"/>
        <v>SLC</v>
      </c>
      <c r="C114" s="24" t="s">
        <v>875</v>
      </c>
      <c r="D114" s="26">
        <f>VLOOKUP(C114,Tabelle2[],9,FALSE)</f>
        <v>813.41184999999996</v>
      </c>
      <c r="E114" s="25">
        <f>HOUR(VLOOKUP(C114,Tabelle2[],6,FALSE))+MINUTE(VLOOKUP(C114,Tabelle2[],6,FALSE))/60</f>
        <v>0.95</v>
      </c>
      <c r="F114" s="13">
        <v>8.6780445472953432E-4</v>
      </c>
      <c r="G114">
        <v>1</v>
      </c>
    </row>
    <row r="115" spans="1:7" x14ac:dyDescent="0.25">
      <c r="A115" s="9" t="str">
        <f t="shared" si="2"/>
        <v>APA</v>
      </c>
      <c r="B115" s="8" t="str">
        <f t="shared" si="3"/>
        <v>SMF</v>
      </c>
      <c r="C115" s="22" t="s">
        <v>4002</v>
      </c>
      <c r="D115" s="27">
        <f>VLOOKUP(C115,Tabelle2[],9,FALSE)</f>
        <v>1712.4459999999999</v>
      </c>
      <c r="E115" s="23">
        <f>HOUR(VLOOKUP(C115,Tabelle2[],6,FALSE))+MINUTE(VLOOKUP(C115,Tabelle2[],6,FALSE))/60</f>
        <v>2</v>
      </c>
      <c r="F115" s="8">
        <v>8.6780445472953432E-4</v>
      </c>
      <c r="G115">
        <v>1</v>
      </c>
    </row>
    <row r="116" spans="1:7" x14ac:dyDescent="0.25">
      <c r="A116" s="12" t="str">
        <f t="shared" si="2"/>
        <v>APA</v>
      </c>
      <c r="B116" s="13" t="str">
        <f t="shared" si="3"/>
        <v>SRQ</v>
      </c>
      <c r="C116" s="24" t="s">
        <v>4833</v>
      </c>
      <c r="D116" s="26">
        <f>VLOOKUP(C116,Tabelle2[],9,FALSE)</f>
        <v>2497.3170833333329</v>
      </c>
      <c r="E116" s="25">
        <f>HOUR(VLOOKUP(C116,Tabelle2[],6,FALSE))+MINUTE(VLOOKUP(C116,Tabelle2[],6,FALSE))/60</f>
        <v>2.9166666666666665</v>
      </c>
      <c r="F116" s="13">
        <v>8.6780445472953432E-4</v>
      </c>
      <c r="G116">
        <v>1</v>
      </c>
    </row>
    <row r="117" spans="1:7" x14ac:dyDescent="0.25">
      <c r="A117" s="9" t="str">
        <f t="shared" si="2"/>
        <v>APA</v>
      </c>
      <c r="B117" s="8" t="str">
        <f t="shared" si="3"/>
        <v>TEB</v>
      </c>
      <c r="C117" s="22" t="s">
        <v>2794</v>
      </c>
      <c r="D117" s="27">
        <f>VLOOKUP(C117,Tabelle2[],9,FALSE)</f>
        <v>2511.5874666666668</v>
      </c>
      <c r="E117" s="23">
        <f>HOUR(VLOOKUP(C117,Tabelle2[],6,FALSE))+MINUTE(VLOOKUP(C117,Tabelle2[],6,FALSE))/60</f>
        <v>2.9333333333333336</v>
      </c>
      <c r="F117" s="8">
        <v>8.6780445472953432E-4</v>
      </c>
      <c r="G117">
        <v>1</v>
      </c>
    </row>
    <row r="118" spans="1:7" x14ac:dyDescent="0.25">
      <c r="A118" s="12" t="str">
        <f t="shared" si="2"/>
        <v>APA</v>
      </c>
      <c r="B118" s="13" t="str">
        <f t="shared" si="3"/>
        <v>VNY</v>
      </c>
      <c r="C118" s="24" t="s">
        <v>1752</v>
      </c>
      <c r="D118" s="26">
        <f>VLOOKUP(C118,Tabelle2[],9,FALSE)</f>
        <v>1712.4459999999999</v>
      </c>
      <c r="E118" s="25">
        <f>HOUR(VLOOKUP(C118,Tabelle2[],6,FALSE))+MINUTE(VLOOKUP(C118,Tabelle2[],6,FALSE))/60</f>
        <v>2</v>
      </c>
      <c r="F118" s="13">
        <v>8.6780445472953432E-4</v>
      </c>
      <c r="G118">
        <v>2</v>
      </c>
    </row>
    <row r="119" spans="1:7" x14ac:dyDescent="0.25">
      <c r="A119" s="9" t="str">
        <f t="shared" si="2"/>
        <v>APC</v>
      </c>
      <c r="B119" s="8" t="str">
        <f t="shared" si="3"/>
        <v>BUR</v>
      </c>
      <c r="C119" s="22" t="s">
        <v>29</v>
      </c>
      <c r="D119" s="27">
        <f>VLOOKUP(C119,Tabelle2[],9,FALSE)</f>
        <v>742.05993333333333</v>
      </c>
      <c r="E119" s="23">
        <f>HOUR(VLOOKUP(C119,Tabelle2[],6,FALSE))+MINUTE(VLOOKUP(C119,Tabelle2[],6,FALSE))/60</f>
        <v>0.8666666666666667</v>
      </c>
      <c r="F119" s="8">
        <v>8.6780445472953432E-4</v>
      </c>
      <c r="G119">
        <v>1</v>
      </c>
    </row>
    <row r="120" spans="1:7" x14ac:dyDescent="0.25">
      <c r="A120" s="12" t="str">
        <f t="shared" si="2"/>
        <v>APC</v>
      </c>
      <c r="B120" s="13" t="str">
        <f t="shared" si="3"/>
        <v>BZN</v>
      </c>
      <c r="C120" s="24" t="s">
        <v>3657</v>
      </c>
      <c r="D120" s="26">
        <f>VLOOKUP(C120,Tabelle2[],9,FALSE)</f>
        <v>1284.3344999999999</v>
      </c>
      <c r="E120" s="25">
        <f>HOUR(VLOOKUP(C120,Tabelle2[],6,FALSE))+MINUTE(VLOOKUP(C120,Tabelle2[],6,FALSE))/60</f>
        <v>1.5</v>
      </c>
      <c r="F120" s="13">
        <v>8.6780445472953432E-4</v>
      </c>
      <c r="G120">
        <v>1</v>
      </c>
    </row>
    <row r="121" spans="1:7" x14ac:dyDescent="0.25">
      <c r="A121" s="9" t="str">
        <f t="shared" si="2"/>
        <v>APC</v>
      </c>
      <c r="B121" s="8" t="str">
        <f t="shared" si="3"/>
        <v>FRG</v>
      </c>
      <c r="C121" s="22" t="s">
        <v>3970</v>
      </c>
      <c r="D121" s="27">
        <f>VLOOKUP(C121,Tabelle2[],9,FALSE)</f>
        <v>3724.5700499999994</v>
      </c>
      <c r="E121" s="23">
        <f>HOUR(VLOOKUP(C121,Tabelle2[],6,FALSE))+MINUTE(VLOOKUP(C121,Tabelle2[],6,FALSE))/60</f>
        <v>4.3499999999999996</v>
      </c>
      <c r="F121" s="8">
        <v>8.6780445472953432E-4</v>
      </c>
      <c r="G121">
        <v>1</v>
      </c>
    </row>
    <row r="122" spans="1:7" x14ac:dyDescent="0.25">
      <c r="A122" s="12" t="str">
        <f t="shared" si="2"/>
        <v>APC</v>
      </c>
      <c r="B122" s="13" t="str">
        <f t="shared" si="3"/>
        <v>HPN</v>
      </c>
      <c r="C122" s="24" t="s">
        <v>4380</v>
      </c>
      <c r="D122" s="26">
        <f>VLOOKUP(C122,Tabelle2[],9,FALSE)</f>
        <v>3781.6515833333333</v>
      </c>
      <c r="E122" s="25">
        <f>HOUR(VLOOKUP(C122,Tabelle2[],6,FALSE))+MINUTE(VLOOKUP(C122,Tabelle2[],6,FALSE))/60</f>
        <v>4.416666666666667</v>
      </c>
      <c r="F122" s="13">
        <v>8.6780445472953432E-4</v>
      </c>
      <c r="G122">
        <v>1</v>
      </c>
    </row>
    <row r="123" spans="1:7" x14ac:dyDescent="0.25">
      <c r="A123" s="9" t="str">
        <f t="shared" si="2"/>
        <v>APC</v>
      </c>
      <c r="B123" s="8" t="str">
        <f t="shared" si="3"/>
        <v>HSH</v>
      </c>
      <c r="C123" s="22" t="s">
        <v>4432</v>
      </c>
      <c r="D123" s="27">
        <f>VLOOKUP(C123,Tabelle2[],9,FALSE)</f>
        <v>841.95261666666659</v>
      </c>
      <c r="E123" s="23">
        <f>HOUR(VLOOKUP(C123,Tabelle2[],6,FALSE))+MINUTE(VLOOKUP(C123,Tabelle2[],6,FALSE))/60</f>
        <v>0.98333333333333328</v>
      </c>
      <c r="F123" s="8">
        <v>7.2317037894127861E-4</v>
      </c>
      <c r="G123">
        <v>1</v>
      </c>
    </row>
    <row r="124" spans="1:7" x14ac:dyDescent="0.25">
      <c r="A124" s="12" t="str">
        <f t="shared" si="2"/>
        <v>APC</v>
      </c>
      <c r="B124" s="13" t="str">
        <f t="shared" si="3"/>
        <v>LAS</v>
      </c>
      <c r="C124" s="24" t="s">
        <v>2866</v>
      </c>
      <c r="D124" s="26">
        <f>VLOOKUP(C124,Tabelle2[],9,FALSE)</f>
        <v>941.84530000000007</v>
      </c>
      <c r="E124" s="25">
        <f>HOUR(VLOOKUP(C124,Tabelle2[],6,FALSE))+MINUTE(VLOOKUP(C124,Tabelle2[],6,FALSE))/60</f>
        <v>1.1000000000000001</v>
      </c>
      <c r="F124" s="13">
        <v>7.2317037894127861E-4</v>
      </c>
      <c r="G124">
        <v>2</v>
      </c>
    </row>
    <row r="125" spans="1:7" x14ac:dyDescent="0.25">
      <c r="A125" s="9" t="str">
        <f t="shared" si="2"/>
        <v>APC</v>
      </c>
      <c r="B125" s="8" t="str">
        <f t="shared" si="3"/>
        <v>LAX</v>
      </c>
      <c r="C125" s="22" t="s">
        <v>2892</v>
      </c>
      <c r="D125" s="27">
        <f>VLOOKUP(C125,Tabelle2[],9,FALSE)</f>
        <v>870.49338333333321</v>
      </c>
      <c r="E125" s="23">
        <f>HOUR(VLOOKUP(C125,Tabelle2[],6,FALSE))+MINUTE(VLOOKUP(C125,Tabelle2[],6,FALSE))/60</f>
        <v>1.0166666666666666</v>
      </c>
      <c r="F125" s="8">
        <v>7.2317037894127861E-4</v>
      </c>
      <c r="G125">
        <v>1</v>
      </c>
    </row>
    <row r="126" spans="1:7" x14ac:dyDescent="0.25">
      <c r="A126" s="12" t="str">
        <f t="shared" si="2"/>
        <v>APC</v>
      </c>
      <c r="B126" s="13" t="str">
        <f t="shared" si="3"/>
        <v>OGG</v>
      </c>
      <c r="C126" s="24" t="s">
        <v>4060</v>
      </c>
      <c r="D126" s="26">
        <f>VLOOKUP(C126,Tabelle2[],9,FALSE)</f>
        <v>4095.6000166666663</v>
      </c>
      <c r="E126" s="25">
        <f>HOUR(VLOOKUP(C126,Tabelle2[],6,FALSE))+MINUTE(VLOOKUP(C126,Tabelle2[],6,FALSE))/60</f>
        <v>4.7833333333333332</v>
      </c>
      <c r="F126" s="13">
        <v>7.2317037894127861E-4</v>
      </c>
      <c r="G126">
        <v>1</v>
      </c>
    </row>
    <row r="127" spans="1:7" x14ac:dyDescent="0.25">
      <c r="A127" s="9" t="str">
        <f t="shared" si="2"/>
        <v>APC</v>
      </c>
      <c r="B127" s="8" t="str">
        <f t="shared" si="3"/>
        <v>PSM</v>
      </c>
      <c r="C127" s="22" t="s">
        <v>4717</v>
      </c>
      <c r="D127" s="27">
        <f>VLOOKUP(C127,Tabelle2[],9,FALSE)</f>
        <v>4181.2223166666663</v>
      </c>
      <c r="E127" s="23">
        <f>HOUR(VLOOKUP(C127,Tabelle2[],6,FALSE))+MINUTE(VLOOKUP(C127,Tabelle2[],6,FALSE))/60</f>
        <v>4.8833333333333329</v>
      </c>
      <c r="F127" s="8">
        <v>7.2317037894127861E-4</v>
      </c>
      <c r="G127">
        <v>1</v>
      </c>
    </row>
    <row r="128" spans="1:7" x14ac:dyDescent="0.25">
      <c r="A128" s="12" t="str">
        <f t="shared" si="2"/>
        <v>APC</v>
      </c>
      <c r="B128" s="13" t="str">
        <f t="shared" si="3"/>
        <v>QTC</v>
      </c>
      <c r="C128" s="24" t="s">
        <v>3017</v>
      </c>
      <c r="D128" s="26">
        <f>VLOOKUP(C128,Tabelle2[],9,FALSE)</f>
        <v>699.24878333333334</v>
      </c>
      <c r="E128" s="25">
        <f>HOUR(VLOOKUP(C128,Tabelle2[],6,FALSE))+MINUTE(VLOOKUP(C128,Tabelle2[],6,FALSE))/60</f>
        <v>0.81666666666666665</v>
      </c>
      <c r="F128" s="13">
        <v>7.2317037894127861E-4</v>
      </c>
      <c r="G128">
        <v>1</v>
      </c>
    </row>
    <row r="129" spans="1:7" x14ac:dyDescent="0.25">
      <c r="A129" s="9" t="str">
        <f t="shared" si="2"/>
        <v>APC</v>
      </c>
      <c r="B129" s="8" t="str">
        <f t="shared" si="3"/>
        <v>SJC</v>
      </c>
      <c r="C129" s="22" t="s">
        <v>586</v>
      </c>
      <c r="D129" s="27">
        <f>VLOOKUP(C129,Tabelle2[],9,FALSE)</f>
        <v>385.30034999999998</v>
      </c>
      <c r="E129" s="23">
        <f>HOUR(VLOOKUP(C129,Tabelle2[],6,FALSE))+MINUTE(VLOOKUP(C129,Tabelle2[],6,FALSE))/60</f>
        <v>0.45</v>
      </c>
      <c r="F129" s="8">
        <v>7.2317037894127861E-4</v>
      </c>
      <c r="G129">
        <v>1</v>
      </c>
    </row>
    <row r="130" spans="1:7" x14ac:dyDescent="0.25">
      <c r="A130" s="12" t="str">
        <f t="shared" ref="A130:A193" si="4">LEFT(C130,3)</f>
        <v>APC</v>
      </c>
      <c r="B130" s="13" t="str">
        <f t="shared" si="3"/>
        <v>SLC</v>
      </c>
      <c r="C130" s="24" t="s">
        <v>4731</v>
      </c>
      <c r="D130" s="26">
        <f>VLOOKUP(C130,Tabelle2[],9,FALSE)</f>
        <v>1041.7379833333334</v>
      </c>
      <c r="E130" s="25">
        <f>HOUR(VLOOKUP(C130,Tabelle2[],6,FALSE))+MINUTE(VLOOKUP(C130,Tabelle2[],6,FALSE))/60</f>
        <v>1.2166666666666668</v>
      </c>
      <c r="F130" s="13">
        <v>7.2317037894127861E-4</v>
      </c>
      <c r="G130">
        <v>1</v>
      </c>
    </row>
    <row r="131" spans="1:7" x14ac:dyDescent="0.25">
      <c r="A131" s="9" t="str">
        <f t="shared" si="4"/>
        <v>APC</v>
      </c>
      <c r="B131" s="8" t="str">
        <f t="shared" ref="B131:B194" si="5">RIGHT(C131,3)</f>
        <v>SNA</v>
      </c>
      <c r="C131" s="22" t="s">
        <v>1267</v>
      </c>
      <c r="D131" s="27">
        <f>VLOOKUP(C131,Tabelle2[],9,FALSE)</f>
        <v>827.68223333333333</v>
      </c>
      <c r="E131" s="23">
        <f>HOUR(VLOOKUP(C131,Tabelle2[],6,FALSE))+MINUTE(VLOOKUP(C131,Tabelle2[],6,FALSE))/60</f>
        <v>0.96666666666666667</v>
      </c>
      <c r="F131" s="8">
        <v>7.2317037894127861E-4</v>
      </c>
      <c r="G131">
        <v>2</v>
      </c>
    </row>
    <row r="132" spans="1:7" x14ac:dyDescent="0.25">
      <c r="A132" s="12" t="str">
        <f t="shared" si="4"/>
        <v>APC</v>
      </c>
      <c r="B132" s="13" t="str">
        <f t="shared" si="5"/>
        <v>TEB</v>
      </c>
      <c r="C132" s="24" t="s">
        <v>2625</v>
      </c>
      <c r="D132" s="26">
        <f>VLOOKUP(C132,Tabelle2[],9,FALSE)</f>
        <v>3667.4885166666663</v>
      </c>
      <c r="E132" s="25">
        <f>HOUR(VLOOKUP(C132,Tabelle2[],6,FALSE))+MINUTE(VLOOKUP(C132,Tabelle2[],6,FALSE))/60</f>
        <v>4.2833333333333332</v>
      </c>
      <c r="F132" s="13">
        <v>7.2317037894127861E-4</v>
      </c>
      <c r="G132">
        <v>1</v>
      </c>
    </row>
    <row r="133" spans="1:7" x14ac:dyDescent="0.25">
      <c r="A133" s="9" t="str">
        <f t="shared" si="4"/>
        <v>APC</v>
      </c>
      <c r="B133" s="8" t="str">
        <f t="shared" si="5"/>
        <v>VNY</v>
      </c>
      <c r="C133" s="22" t="s">
        <v>2356</v>
      </c>
      <c r="D133" s="27">
        <f>VLOOKUP(C133,Tabelle2[],9,FALSE)</f>
        <v>770.60069999999996</v>
      </c>
      <c r="E133" s="23">
        <f>HOUR(VLOOKUP(C133,Tabelle2[],6,FALSE))+MINUTE(VLOOKUP(C133,Tabelle2[],6,FALSE))/60</f>
        <v>0.9</v>
      </c>
      <c r="F133" s="8">
        <v>7.2317037894127861E-4</v>
      </c>
      <c r="G133">
        <v>1</v>
      </c>
    </row>
    <row r="134" spans="1:7" x14ac:dyDescent="0.25">
      <c r="A134" s="12" t="str">
        <f t="shared" si="4"/>
        <v>APF</v>
      </c>
      <c r="B134" s="13" t="str">
        <f t="shared" si="5"/>
        <v>ALB</v>
      </c>
      <c r="C134" s="24" t="s">
        <v>3808</v>
      </c>
      <c r="D134" s="26">
        <f>VLOOKUP(C134,Tabelle2[],9,FALSE)</f>
        <v>2483.0466999999999</v>
      </c>
      <c r="E134" s="25">
        <f>HOUR(VLOOKUP(C134,Tabelle2[],6,FALSE))+MINUTE(VLOOKUP(C134,Tabelle2[],6,FALSE))/60</f>
        <v>2.9</v>
      </c>
      <c r="F134" s="13">
        <v>7.2317037894127861E-4</v>
      </c>
      <c r="G134">
        <v>1</v>
      </c>
    </row>
    <row r="135" spans="1:7" x14ac:dyDescent="0.25">
      <c r="A135" s="9" t="str">
        <f t="shared" si="4"/>
        <v>APF</v>
      </c>
      <c r="B135" s="8" t="str">
        <f t="shared" si="5"/>
        <v>BCT</v>
      </c>
      <c r="C135" s="22" t="s">
        <v>1110</v>
      </c>
      <c r="D135" s="27">
        <f>VLOOKUP(C135,Tabelle2[],9,FALSE)</f>
        <v>399.57073333333329</v>
      </c>
      <c r="E135" s="23">
        <f>HOUR(VLOOKUP(C135,Tabelle2[],6,FALSE))+MINUTE(VLOOKUP(C135,Tabelle2[],6,FALSE))/60</f>
        <v>0.46666666666666667</v>
      </c>
      <c r="F135" s="8">
        <v>7.2317037894127861E-4</v>
      </c>
      <c r="G135">
        <v>1</v>
      </c>
    </row>
    <row r="136" spans="1:7" x14ac:dyDescent="0.25">
      <c r="A136" s="12" t="str">
        <f t="shared" si="4"/>
        <v>APF</v>
      </c>
      <c r="B136" s="13" t="str">
        <f t="shared" si="5"/>
        <v>BLM</v>
      </c>
      <c r="C136" s="24" t="s">
        <v>668</v>
      </c>
      <c r="D136" s="26">
        <f>VLOOKUP(C136,Tabelle2[],9,FALSE)</f>
        <v>1926.5017499999999</v>
      </c>
      <c r="E136" s="25">
        <f>HOUR(VLOOKUP(C136,Tabelle2[],6,FALSE))+MINUTE(VLOOKUP(C136,Tabelle2[],6,FALSE))/60</f>
        <v>2.25</v>
      </c>
      <c r="F136" s="13">
        <v>7.2317037894127861E-4</v>
      </c>
      <c r="G136">
        <v>3</v>
      </c>
    </row>
    <row r="137" spans="1:7" x14ac:dyDescent="0.25">
      <c r="A137" s="9" t="str">
        <f t="shared" si="4"/>
        <v>APF</v>
      </c>
      <c r="B137" s="8" t="str">
        <f t="shared" si="5"/>
        <v>BNA</v>
      </c>
      <c r="C137" s="22" t="s">
        <v>2475</v>
      </c>
      <c r="D137" s="27">
        <f>VLOOKUP(C137,Tabelle2[],9,FALSE)</f>
        <v>1569.7421666666667</v>
      </c>
      <c r="E137" s="23">
        <f>HOUR(VLOOKUP(C137,Tabelle2[],6,FALSE))+MINUTE(VLOOKUP(C137,Tabelle2[],6,FALSE))/60</f>
        <v>1.8333333333333335</v>
      </c>
      <c r="F137" s="8">
        <v>7.2317037894127861E-4</v>
      </c>
      <c r="G137">
        <v>1</v>
      </c>
    </row>
    <row r="138" spans="1:7" x14ac:dyDescent="0.25">
      <c r="A138" s="12" t="str">
        <f t="shared" si="4"/>
        <v>APF</v>
      </c>
      <c r="B138" s="13" t="str">
        <f t="shared" si="5"/>
        <v>BOS</v>
      </c>
      <c r="C138" s="24" t="s">
        <v>3501</v>
      </c>
      <c r="D138" s="26">
        <f>VLOOKUP(C138,Tabelle2[],9,FALSE)</f>
        <v>2226.1797999999999</v>
      </c>
      <c r="E138" s="25">
        <f>HOUR(VLOOKUP(C138,Tabelle2[],6,FALSE))+MINUTE(VLOOKUP(C138,Tabelle2[],6,FALSE))/60</f>
        <v>2.6</v>
      </c>
      <c r="F138" s="13">
        <v>7.2317037894127861E-4</v>
      </c>
      <c r="G138">
        <v>1</v>
      </c>
    </row>
    <row r="139" spans="1:7" x14ac:dyDescent="0.25">
      <c r="A139" s="9" t="str">
        <f t="shared" si="4"/>
        <v>APF</v>
      </c>
      <c r="B139" s="8" t="str">
        <f t="shared" si="5"/>
        <v>CMH</v>
      </c>
      <c r="C139" s="22" t="s">
        <v>1097</v>
      </c>
      <c r="D139" s="27">
        <f>VLOOKUP(C139,Tabelle2[],9,FALSE)</f>
        <v>1740.9867666666664</v>
      </c>
      <c r="E139" s="23">
        <f>HOUR(VLOOKUP(C139,Tabelle2[],6,FALSE))+MINUTE(VLOOKUP(C139,Tabelle2[],6,FALSE))/60</f>
        <v>2.0333333333333332</v>
      </c>
      <c r="F139" s="8">
        <v>7.2317037894127861E-4</v>
      </c>
      <c r="G139">
        <v>1</v>
      </c>
    </row>
    <row r="140" spans="1:7" x14ac:dyDescent="0.25">
      <c r="A140" s="12" t="str">
        <f t="shared" si="4"/>
        <v>APF</v>
      </c>
      <c r="B140" s="13" t="str">
        <f t="shared" si="5"/>
        <v>CUN</v>
      </c>
      <c r="C140" s="24" t="s">
        <v>4600</v>
      </c>
      <c r="D140" s="26">
        <f>VLOOKUP(C140,Tabelle2[],9,FALSE)</f>
        <v>1041.7379833333334</v>
      </c>
      <c r="E140" s="25">
        <f>HOUR(VLOOKUP(C140,Tabelle2[],6,FALSE))+MINUTE(VLOOKUP(C140,Tabelle2[],6,FALSE))/60</f>
        <v>1.2166666666666668</v>
      </c>
      <c r="F140" s="13">
        <v>7.2317037894127861E-4</v>
      </c>
      <c r="G140">
        <v>1</v>
      </c>
    </row>
    <row r="141" spans="1:7" x14ac:dyDescent="0.25">
      <c r="A141" s="9" t="str">
        <f t="shared" si="4"/>
        <v>APF</v>
      </c>
      <c r="B141" s="8" t="str">
        <f t="shared" si="5"/>
        <v>GUA</v>
      </c>
      <c r="C141" s="22" t="s">
        <v>3924</v>
      </c>
      <c r="D141" s="27">
        <f>VLOOKUP(C141,Tabelle2[],9,FALSE)</f>
        <v>1983.5832833333329</v>
      </c>
      <c r="E141" s="23">
        <f>HOUR(VLOOKUP(C141,Tabelle2[],6,FALSE))+MINUTE(VLOOKUP(C141,Tabelle2[],6,FALSE))/60</f>
        <v>2.3166666666666664</v>
      </c>
      <c r="F141" s="8">
        <v>7.2317037894127861E-4</v>
      </c>
      <c r="G141">
        <v>1</v>
      </c>
    </row>
    <row r="142" spans="1:7" x14ac:dyDescent="0.25">
      <c r="A142" s="12" t="str">
        <f t="shared" si="4"/>
        <v>APF</v>
      </c>
      <c r="B142" s="13" t="str">
        <f t="shared" si="5"/>
        <v>HPN</v>
      </c>
      <c r="C142" s="24" t="s">
        <v>683</v>
      </c>
      <c r="D142" s="26">
        <f>VLOOKUP(C142,Tabelle2[],9,FALSE)</f>
        <v>2026.3944333333332</v>
      </c>
      <c r="E142" s="25">
        <f>HOUR(VLOOKUP(C142,Tabelle2[],6,FALSE))+MINUTE(VLOOKUP(C142,Tabelle2[],6,FALSE))/60</f>
        <v>2.3666666666666667</v>
      </c>
      <c r="F142" s="13">
        <v>7.2317037894127861E-4</v>
      </c>
      <c r="G142">
        <v>1</v>
      </c>
    </row>
    <row r="143" spans="1:7" x14ac:dyDescent="0.25">
      <c r="A143" s="9" t="str">
        <f t="shared" si="4"/>
        <v>APF</v>
      </c>
      <c r="B143" s="8" t="str">
        <f t="shared" si="5"/>
        <v>ICT</v>
      </c>
      <c r="C143" s="22" t="s">
        <v>859</v>
      </c>
      <c r="D143" s="27">
        <f>VLOOKUP(C143,Tabelle2[],9,FALSE)</f>
        <v>2383.1540166666664</v>
      </c>
      <c r="E143" s="23">
        <f>HOUR(VLOOKUP(C143,Tabelle2[],6,FALSE))+MINUTE(VLOOKUP(C143,Tabelle2[],6,FALSE))/60</f>
        <v>2.7833333333333332</v>
      </c>
      <c r="F143" s="8">
        <v>7.2317037894127861E-4</v>
      </c>
      <c r="G143">
        <v>1</v>
      </c>
    </row>
    <row r="144" spans="1:7" x14ac:dyDescent="0.25">
      <c r="A144" s="12" t="str">
        <f t="shared" si="4"/>
        <v>APF</v>
      </c>
      <c r="B144" s="13" t="str">
        <f t="shared" si="5"/>
        <v>LAX</v>
      </c>
      <c r="C144" s="24" t="s">
        <v>3700</v>
      </c>
      <c r="D144" s="26">
        <f>VLOOKUP(C144,Tabelle2[],9,FALSE)</f>
        <v>4352.4669166666663</v>
      </c>
      <c r="E144" s="25">
        <f>HOUR(VLOOKUP(C144,Tabelle2[],6,FALSE))+MINUTE(VLOOKUP(C144,Tabelle2[],6,FALSE))/60</f>
        <v>5.083333333333333</v>
      </c>
      <c r="F144" s="13">
        <v>7.2317037894127861E-4</v>
      </c>
      <c r="G144">
        <v>1</v>
      </c>
    </row>
    <row r="145" spans="1:7" x14ac:dyDescent="0.25">
      <c r="A145" s="9" t="str">
        <f t="shared" si="4"/>
        <v>APF</v>
      </c>
      <c r="B145" s="8" t="str">
        <f t="shared" si="5"/>
        <v>LEX</v>
      </c>
      <c r="C145" s="22" t="s">
        <v>674</v>
      </c>
      <c r="D145" s="27">
        <f>VLOOKUP(C145,Tabelle2[],9,FALSE)</f>
        <v>1512.6606333333332</v>
      </c>
      <c r="E145" s="23">
        <f>HOUR(VLOOKUP(C145,Tabelle2[],6,FALSE))+MINUTE(VLOOKUP(C145,Tabelle2[],6,FALSE))/60</f>
        <v>1.7666666666666666</v>
      </c>
      <c r="F145" s="8">
        <v>7.2317037894127861E-4</v>
      </c>
      <c r="G145">
        <v>1</v>
      </c>
    </row>
    <row r="146" spans="1:7" x14ac:dyDescent="0.25">
      <c r="A146" s="12" t="str">
        <f t="shared" si="4"/>
        <v>APF</v>
      </c>
      <c r="B146" s="13" t="str">
        <f t="shared" si="5"/>
        <v>MIA</v>
      </c>
      <c r="C146" s="24" t="s">
        <v>2848</v>
      </c>
      <c r="D146" s="26">
        <f>VLOOKUP(C146,Tabelle2[],9,FALSE)</f>
        <v>342.48919999999998</v>
      </c>
      <c r="E146" s="25">
        <f>HOUR(VLOOKUP(C146,Tabelle2[],6,FALSE))+MINUTE(VLOOKUP(C146,Tabelle2[],6,FALSE))/60</f>
        <v>0.4</v>
      </c>
      <c r="F146" s="13">
        <v>7.2317037894127861E-4</v>
      </c>
      <c r="G146">
        <v>1</v>
      </c>
    </row>
    <row r="147" spans="1:7" x14ac:dyDescent="0.25">
      <c r="A147" s="9" t="str">
        <f t="shared" si="4"/>
        <v>APF</v>
      </c>
      <c r="B147" s="8" t="str">
        <f t="shared" si="5"/>
        <v>NAS</v>
      </c>
      <c r="C147" s="22" t="s">
        <v>1077</v>
      </c>
      <c r="D147" s="27">
        <f>VLOOKUP(C147,Tabelle2[],9,FALSE)</f>
        <v>542.2745666666666</v>
      </c>
      <c r="E147" s="23">
        <f>HOUR(VLOOKUP(C147,Tabelle2[],6,FALSE))+MINUTE(VLOOKUP(C147,Tabelle2[],6,FALSE))/60</f>
        <v>0.6333333333333333</v>
      </c>
      <c r="F147" s="8">
        <v>7.2317037894127861E-4</v>
      </c>
      <c r="G147">
        <v>1</v>
      </c>
    </row>
    <row r="148" spans="1:7" x14ac:dyDescent="0.25">
      <c r="A148" s="12" t="str">
        <f t="shared" si="4"/>
        <v>APF</v>
      </c>
      <c r="B148" s="13" t="str">
        <f t="shared" si="5"/>
        <v>PBI</v>
      </c>
      <c r="C148" s="24" t="s">
        <v>334</v>
      </c>
      <c r="D148" s="26">
        <f>VLOOKUP(C148,Tabelle2[],9,FALSE)</f>
        <v>385.30034999999998</v>
      </c>
      <c r="E148" s="25">
        <f>HOUR(VLOOKUP(C148,Tabelle2[],6,FALSE))+MINUTE(VLOOKUP(C148,Tabelle2[],6,FALSE))/60</f>
        <v>0.45</v>
      </c>
      <c r="F148" s="13">
        <v>7.2317037894127861E-4</v>
      </c>
      <c r="G148">
        <v>6</v>
      </c>
    </row>
    <row r="149" spans="1:7" x14ac:dyDescent="0.25">
      <c r="A149" s="9" t="str">
        <f t="shared" si="4"/>
        <v>APF</v>
      </c>
      <c r="B149" s="8" t="str">
        <f t="shared" si="5"/>
        <v>PIE</v>
      </c>
      <c r="C149" s="22" t="s">
        <v>3769</v>
      </c>
      <c r="D149" s="27">
        <f>VLOOKUP(C149,Tabelle2[],9,FALSE)</f>
        <v>442.38188333333335</v>
      </c>
      <c r="E149" s="23">
        <f>HOUR(VLOOKUP(C149,Tabelle2[],6,FALSE))+MINUTE(VLOOKUP(C149,Tabelle2[],6,FALSE))/60</f>
        <v>0.51666666666666672</v>
      </c>
      <c r="F149" s="8">
        <v>7.2317037894127861E-4</v>
      </c>
      <c r="G149">
        <v>1</v>
      </c>
    </row>
    <row r="150" spans="1:7" x14ac:dyDescent="0.25">
      <c r="A150" s="12" t="str">
        <f t="shared" si="4"/>
        <v>APF</v>
      </c>
      <c r="B150" s="13" t="str">
        <f t="shared" si="5"/>
        <v>PLS</v>
      </c>
      <c r="C150" s="24" t="s">
        <v>4574</v>
      </c>
      <c r="D150" s="26">
        <f>VLOOKUP(C150,Tabelle2[],9,FALSE)</f>
        <v>1155.9010499999999</v>
      </c>
      <c r="E150" s="25">
        <f>HOUR(VLOOKUP(C150,Tabelle2[],6,FALSE))+MINUTE(VLOOKUP(C150,Tabelle2[],6,FALSE))/60</f>
        <v>1.35</v>
      </c>
      <c r="F150" s="13">
        <v>7.2317037894127861E-4</v>
      </c>
      <c r="G150">
        <v>1</v>
      </c>
    </row>
    <row r="151" spans="1:7" x14ac:dyDescent="0.25">
      <c r="A151" s="9" t="str">
        <f t="shared" si="4"/>
        <v>APF</v>
      </c>
      <c r="B151" s="8" t="str">
        <f t="shared" si="5"/>
        <v>PWK</v>
      </c>
      <c r="C151" s="22" t="s">
        <v>3283</v>
      </c>
      <c r="D151" s="27">
        <f>VLOOKUP(C151,Tabelle2[],9,FALSE)</f>
        <v>2311.8020999999999</v>
      </c>
      <c r="E151" s="23">
        <f>HOUR(VLOOKUP(C151,Tabelle2[],6,FALSE))+MINUTE(VLOOKUP(C151,Tabelle2[],6,FALSE))/60</f>
        <v>2.7</v>
      </c>
      <c r="F151" s="8">
        <v>7.2317037894127861E-4</v>
      </c>
      <c r="G151">
        <v>2</v>
      </c>
    </row>
    <row r="152" spans="1:7" x14ac:dyDescent="0.25">
      <c r="A152" s="12" t="str">
        <f t="shared" si="4"/>
        <v>APF</v>
      </c>
      <c r="B152" s="13" t="str">
        <f t="shared" si="5"/>
        <v>RDU</v>
      </c>
      <c r="C152" s="24" t="s">
        <v>4476</v>
      </c>
      <c r="D152" s="26">
        <f>VLOOKUP(C152,Tabelle2[],9,FALSE)</f>
        <v>1355.6864166666667</v>
      </c>
      <c r="E152" s="25">
        <f>HOUR(VLOOKUP(C152,Tabelle2[],6,FALSE))+MINUTE(VLOOKUP(C152,Tabelle2[],6,FALSE))/60</f>
        <v>1.5833333333333335</v>
      </c>
      <c r="F152" s="13">
        <v>7.2317037894127861E-4</v>
      </c>
      <c r="G152">
        <v>1</v>
      </c>
    </row>
    <row r="153" spans="1:7" x14ac:dyDescent="0.25">
      <c r="A153" s="9" t="str">
        <f t="shared" si="4"/>
        <v>APF</v>
      </c>
      <c r="B153" s="8" t="str">
        <f t="shared" si="5"/>
        <v>SJD</v>
      </c>
      <c r="C153" s="22" t="s">
        <v>4112</v>
      </c>
      <c r="D153" s="27">
        <f>VLOOKUP(C153,Tabelle2[],9,FALSE)</f>
        <v>3253.6473999999998</v>
      </c>
      <c r="E153" s="23">
        <f>HOUR(VLOOKUP(C153,Tabelle2[],6,FALSE))+MINUTE(VLOOKUP(C153,Tabelle2[],6,FALSE))/60</f>
        <v>3.8</v>
      </c>
      <c r="F153" s="8">
        <v>7.2317037894127861E-4</v>
      </c>
      <c r="G153">
        <v>1</v>
      </c>
    </row>
    <row r="154" spans="1:7" x14ac:dyDescent="0.25">
      <c r="A154" s="12" t="str">
        <f t="shared" si="4"/>
        <v>APF</v>
      </c>
      <c r="B154" s="13" t="str">
        <f t="shared" si="5"/>
        <v>STT</v>
      </c>
      <c r="C154" s="24" t="s">
        <v>1032</v>
      </c>
      <c r="D154" s="26">
        <f>VLOOKUP(C154,Tabelle2[],9,FALSE)</f>
        <v>2040.6648166666666</v>
      </c>
      <c r="E154" s="25">
        <f>HOUR(VLOOKUP(C154,Tabelle2[],6,FALSE))+MINUTE(VLOOKUP(C154,Tabelle2[],6,FALSE))/60</f>
        <v>2.3833333333333333</v>
      </c>
      <c r="F154" s="13">
        <v>7.2317037894127861E-4</v>
      </c>
      <c r="G154">
        <v>1</v>
      </c>
    </row>
    <row r="155" spans="1:7" x14ac:dyDescent="0.25">
      <c r="A155" s="9" t="str">
        <f t="shared" si="4"/>
        <v>APF</v>
      </c>
      <c r="B155" s="8" t="str">
        <f t="shared" si="5"/>
        <v>SUS</v>
      </c>
      <c r="C155" s="22" t="s">
        <v>1276</v>
      </c>
      <c r="D155" s="27">
        <f>VLOOKUP(C155,Tabelle2[],9,FALSE)</f>
        <v>1983.5832833333329</v>
      </c>
      <c r="E155" s="23">
        <f>HOUR(VLOOKUP(C155,Tabelle2[],6,FALSE))+MINUTE(VLOOKUP(C155,Tabelle2[],6,FALSE))/60</f>
        <v>2.3166666666666664</v>
      </c>
      <c r="F155" s="8">
        <v>7.2317037894127861E-4</v>
      </c>
      <c r="G155">
        <v>2</v>
      </c>
    </row>
    <row r="156" spans="1:7" x14ac:dyDescent="0.25">
      <c r="A156" s="12" t="str">
        <f t="shared" si="4"/>
        <v>APF</v>
      </c>
      <c r="B156" s="13" t="str">
        <f t="shared" si="5"/>
        <v>SXM</v>
      </c>
      <c r="C156" s="24" t="s">
        <v>658</v>
      </c>
      <c r="D156" s="26">
        <f>VLOOKUP(C156,Tabelle2[],9,FALSE)</f>
        <v>2126.2871166666664</v>
      </c>
      <c r="E156" s="25">
        <f>HOUR(VLOOKUP(C156,Tabelle2[],6,FALSE))+MINUTE(VLOOKUP(C156,Tabelle2[],6,FALSE))/60</f>
        <v>2.4833333333333334</v>
      </c>
      <c r="F156" s="13">
        <v>7.2317037894127861E-4</v>
      </c>
      <c r="G156">
        <v>1</v>
      </c>
    </row>
    <row r="157" spans="1:7" x14ac:dyDescent="0.25">
      <c r="A157" s="9" t="str">
        <f t="shared" si="4"/>
        <v>APF</v>
      </c>
      <c r="B157" s="8" t="str">
        <f t="shared" si="5"/>
        <v>TPA</v>
      </c>
      <c r="C157" s="22" t="s">
        <v>4651</v>
      </c>
      <c r="D157" s="27">
        <f>VLOOKUP(C157,Tabelle2[],9,FALSE)</f>
        <v>399.57073333333329</v>
      </c>
      <c r="E157" s="23">
        <f>HOUR(VLOOKUP(C157,Tabelle2[],6,FALSE))+MINUTE(VLOOKUP(C157,Tabelle2[],6,FALSE))/60</f>
        <v>0.46666666666666667</v>
      </c>
      <c r="F157" s="8">
        <v>7.2317037894127861E-4</v>
      </c>
      <c r="G157">
        <v>1</v>
      </c>
    </row>
    <row r="158" spans="1:7" x14ac:dyDescent="0.25">
      <c r="A158" s="12" t="str">
        <f t="shared" si="4"/>
        <v>APF</v>
      </c>
      <c r="B158" s="13" t="str">
        <f t="shared" si="5"/>
        <v>TTN</v>
      </c>
      <c r="C158" s="24" t="s">
        <v>1564</v>
      </c>
      <c r="D158" s="26">
        <f>VLOOKUP(C158,Tabelle2[],9,FALSE)</f>
        <v>2197.6390333333329</v>
      </c>
      <c r="E158" s="25">
        <f>HOUR(VLOOKUP(C158,Tabelle2[],6,FALSE))+MINUTE(VLOOKUP(C158,Tabelle2[],6,FALSE))/60</f>
        <v>2.5666666666666664</v>
      </c>
      <c r="F158" s="13">
        <v>7.2317037894127861E-4</v>
      </c>
      <c r="G158">
        <v>1</v>
      </c>
    </row>
    <row r="159" spans="1:7" x14ac:dyDescent="0.25">
      <c r="A159" s="9" t="str">
        <f t="shared" si="4"/>
        <v>AQP</v>
      </c>
      <c r="B159" s="8" t="str">
        <f t="shared" si="5"/>
        <v>CUZ</v>
      </c>
      <c r="C159" s="22" t="s">
        <v>123</v>
      </c>
      <c r="D159" s="27">
        <f>VLOOKUP(C159,Tabelle2[],9,FALSE)</f>
        <v>585.0857166666666</v>
      </c>
      <c r="E159" s="23">
        <f>HOUR(VLOOKUP(C159,Tabelle2[],6,FALSE))+MINUTE(VLOOKUP(C159,Tabelle2[],6,FALSE))/60</f>
        <v>0.68333333333333335</v>
      </c>
      <c r="F159" s="8">
        <v>7.2317037894127861E-4</v>
      </c>
      <c r="G159">
        <v>1</v>
      </c>
    </row>
    <row r="160" spans="1:7" x14ac:dyDescent="0.25">
      <c r="A160" s="12" t="str">
        <f t="shared" si="4"/>
        <v>AQP</v>
      </c>
      <c r="B160" s="13" t="str">
        <f t="shared" si="5"/>
        <v>LIM</v>
      </c>
      <c r="C160" s="24" t="s">
        <v>1328</v>
      </c>
      <c r="D160" s="26">
        <f>VLOOKUP(C160,Tabelle2[],9,FALSE)</f>
        <v>998.92683333333332</v>
      </c>
      <c r="E160" s="25">
        <f>HOUR(VLOOKUP(C160,Tabelle2[],6,FALSE))+MINUTE(VLOOKUP(C160,Tabelle2[],6,FALSE))/60</f>
        <v>1.1666666666666667</v>
      </c>
      <c r="F160" s="13">
        <v>7.2317037894127861E-4</v>
      </c>
      <c r="G160">
        <v>1</v>
      </c>
    </row>
    <row r="161" spans="1:7" x14ac:dyDescent="0.25">
      <c r="A161" s="9" t="str">
        <f t="shared" si="4"/>
        <v>ARN</v>
      </c>
      <c r="B161" s="8" t="str">
        <f t="shared" si="5"/>
        <v>FRA</v>
      </c>
      <c r="C161" s="22" t="s">
        <v>4436</v>
      </c>
      <c r="D161" s="27">
        <f>VLOOKUP(C161,Tabelle2[],9,FALSE)</f>
        <v>1498.3902499999999</v>
      </c>
      <c r="E161" s="23">
        <f>HOUR(VLOOKUP(C161,Tabelle2[],6,FALSE))+MINUTE(VLOOKUP(C161,Tabelle2[],6,FALSE))/60</f>
        <v>1.75</v>
      </c>
      <c r="F161" s="8">
        <v>7.2317037894127861E-4</v>
      </c>
      <c r="G161">
        <v>1</v>
      </c>
    </row>
    <row r="162" spans="1:7" x14ac:dyDescent="0.25">
      <c r="A162" s="12" t="str">
        <f t="shared" si="4"/>
        <v>ARN</v>
      </c>
      <c r="B162" s="13" t="str">
        <f t="shared" si="5"/>
        <v>HPN</v>
      </c>
      <c r="C162" s="24" t="s">
        <v>4490</v>
      </c>
      <c r="D162" s="26">
        <f>VLOOKUP(C162,Tabelle2[],9,FALSE)</f>
        <v>7106.6509000000005</v>
      </c>
      <c r="E162" s="25">
        <f>HOUR(VLOOKUP(C162,Tabelle2[],6,FALSE))+MINUTE(VLOOKUP(C162,Tabelle2[],6,FALSE))/60</f>
        <v>8.3000000000000007</v>
      </c>
      <c r="F162" s="13">
        <v>7.2317037894127861E-4</v>
      </c>
      <c r="G162">
        <v>1</v>
      </c>
    </row>
    <row r="163" spans="1:7" x14ac:dyDescent="0.25">
      <c r="A163" s="9" t="str">
        <f t="shared" si="4"/>
        <v>ARN</v>
      </c>
      <c r="B163" s="8" t="str">
        <f t="shared" si="5"/>
        <v>IAD</v>
      </c>
      <c r="C163" s="22" t="s">
        <v>4657</v>
      </c>
      <c r="D163" s="27">
        <f>VLOOKUP(C163,Tabelle2[],9,FALSE)</f>
        <v>7220.8139666666666</v>
      </c>
      <c r="E163" s="23">
        <f>HOUR(VLOOKUP(C163,Tabelle2[],6,FALSE))+MINUTE(VLOOKUP(C163,Tabelle2[],6,FALSE))/60</f>
        <v>8.4333333333333336</v>
      </c>
      <c r="F163" s="8">
        <v>7.2317037894127861E-4</v>
      </c>
      <c r="G163">
        <v>1</v>
      </c>
    </row>
    <row r="164" spans="1:7" x14ac:dyDescent="0.25">
      <c r="A164" s="12" t="str">
        <f t="shared" si="4"/>
        <v>ARN</v>
      </c>
      <c r="B164" s="13" t="str">
        <f t="shared" si="5"/>
        <v>OSL</v>
      </c>
      <c r="C164" s="24" t="s">
        <v>2803</v>
      </c>
      <c r="D164" s="26">
        <f>VLOOKUP(C164,Tabelle2[],9,FALSE)</f>
        <v>670.70801666666659</v>
      </c>
      <c r="E164" s="25">
        <f>HOUR(VLOOKUP(C164,Tabelle2[],6,FALSE))+MINUTE(VLOOKUP(C164,Tabelle2[],6,FALSE))/60</f>
        <v>0.78333333333333333</v>
      </c>
      <c r="F164" s="13">
        <v>7.2317037894127861E-4</v>
      </c>
      <c r="G164">
        <v>1</v>
      </c>
    </row>
    <row r="165" spans="1:7" x14ac:dyDescent="0.25">
      <c r="A165" s="9" t="str">
        <f t="shared" si="4"/>
        <v>ARN</v>
      </c>
      <c r="B165" s="8" t="str">
        <f t="shared" si="5"/>
        <v>PIK</v>
      </c>
      <c r="C165" s="22" t="s">
        <v>1740</v>
      </c>
      <c r="D165" s="27">
        <f>VLOOKUP(C165,Tabelle2[],9,FALSE)</f>
        <v>1769.5275333333334</v>
      </c>
      <c r="E165" s="23">
        <f>HOUR(VLOOKUP(C165,Tabelle2[],6,FALSE))+MINUTE(VLOOKUP(C165,Tabelle2[],6,FALSE))/60</f>
        <v>2.0666666666666669</v>
      </c>
      <c r="F165" s="8">
        <v>7.2317037894127861E-4</v>
      </c>
      <c r="G165">
        <v>1</v>
      </c>
    </row>
    <row r="166" spans="1:7" x14ac:dyDescent="0.25">
      <c r="A166" s="12" t="str">
        <f t="shared" si="4"/>
        <v>ARN</v>
      </c>
      <c r="B166" s="13" t="str">
        <f t="shared" si="5"/>
        <v>TEB</v>
      </c>
      <c r="C166" s="24" t="s">
        <v>1739</v>
      </c>
      <c r="D166" s="26">
        <f>VLOOKUP(C166,Tabelle2[],9,FALSE)</f>
        <v>6621.4578666666666</v>
      </c>
      <c r="E166" s="25">
        <f>HOUR(VLOOKUP(C166,Tabelle2[],6,FALSE))+MINUTE(VLOOKUP(C166,Tabelle2[],6,FALSE))/60</f>
        <v>7.7333333333333334</v>
      </c>
      <c r="F166" s="13">
        <v>7.2317037894127861E-4</v>
      </c>
      <c r="G166">
        <v>1</v>
      </c>
    </row>
    <row r="167" spans="1:7" x14ac:dyDescent="0.25">
      <c r="A167" s="9" t="str">
        <f t="shared" si="4"/>
        <v>ASE</v>
      </c>
      <c r="B167" s="8" t="str">
        <f t="shared" si="5"/>
        <v>APA</v>
      </c>
      <c r="C167" s="22" t="s">
        <v>876</v>
      </c>
      <c r="D167" s="27">
        <f>VLOOKUP(C167,Tabelle2[],9,FALSE)</f>
        <v>470.92265000000003</v>
      </c>
      <c r="E167" s="23">
        <f>HOUR(VLOOKUP(C167,Tabelle2[],6,FALSE))+MINUTE(VLOOKUP(C167,Tabelle2[],6,FALSE))/60</f>
        <v>0.55000000000000004</v>
      </c>
      <c r="F167" s="8">
        <v>7.2317037894127861E-4</v>
      </c>
      <c r="G167">
        <v>2</v>
      </c>
    </row>
    <row r="168" spans="1:7" x14ac:dyDescent="0.25">
      <c r="A168" s="12" t="str">
        <f t="shared" si="4"/>
        <v>ASE</v>
      </c>
      <c r="B168" s="13" t="str">
        <f t="shared" si="5"/>
        <v>BED</v>
      </c>
      <c r="C168" s="24" t="s">
        <v>3558</v>
      </c>
      <c r="D168" s="26">
        <f>VLOOKUP(C168,Tabelle2[],9,FALSE)</f>
        <v>2911.1581999999999</v>
      </c>
      <c r="E168" s="25">
        <f>HOUR(VLOOKUP(C168,Tabelle2[],6,FALSE))+MINUTE(VLOOKUP(C168,Tabelle2[],6,FALSE))/60</f>
        <v>3.4</v>
      </c>
      <c r="F168" s="13">
        <v>7.2317037894127861E-4</v>
      </c>
      <c r="G168">
        <v>1</v>
      </c>
    </row>
    <row r="169" spans="1:7" x14ac:dyDescent="0.25">
      <c r="A169" s="9" t="str">
        <f t="shared" si="4"/>
        <v>ASE</v>
      </c>
      <c r="B169" s="8" t="str">
        <f t="shared" si="5"/>
        <v>BJC</v>
      </c>
      <c r="C169" s="22" t="s">
        <v>2191</v>
      </c>
      <c r="D169" s="27">
        <f>VLOOKUP(C169,Tabelle2[],9,FALSE)</f>
        <v>556.54494999999997</v>
      </c>
      <c r="E169" s="23">
        <f>HOUR(VLOOKUP(C169,Tabelle2[],6,FALSE))+MINUTE(VLOOKUP(C169,Tabelle2[],6,FALSE))/60</f>
        <v>0.65</v>
      </c>
      <c r="F169" s="8">
        <v>7.2317037894127861E-4</v>
      </c>
      <c r="G169">
        <v>1</v>
      </c>
    </row>
    <row r="170" spans="1:7" x14ac:dyDescent="0.25">
      <c r="A170" s="12" t="str">
        <f t="shared" si="4"/>
        <v>ASE</v>
      </c>
      <c r="B170" s="13" t="str">
        <f t="shared" si="5"/>
        <v>DAL</v>
      </c>
      <c r="C170" s="24" t="s">
        <v>1336</v>
      </c>
      <c r="D170" s="26">
        <f>VLOOKUP(C170,Tabelle2[],9,FALSE)</f>
        <v>1427.0383333333332</v>
      </c>
      <c r="E170" s="25">
        <f>HOUR(VLOOKUP(C170,Tabelle2[],6,FALSE))+MINUTE(VLOOKUP(C170,Tabelle2[],6,FALSE))/60</f>
        <v>1.6666666666666665</v>
      </c>
      <c r="F170" s="13">
        <v>7.2317037894127861E-4</v>
      </c>
      <c r="G170">
        <v>3</v>
      </c>
    </row>
    <row r="171" spans="1:7" x14ac:dyDescent="0.25">
      <c r="A171" s="9" t="str">
        <f t="shared" si="4"/>
        <v>ASE</v>
      </c>
      <c r="B171" s="8" t="str">
        <f t="shared" si="5"/>
        <v>DEN</v>
      </c>
      <c r="C171" s="22" t="s">
        <v>571</v>
      </c>
      <c r="D171" s="27">
        <f>VLOOKUP(C171,Tabelle2[],9,FALSE)</f>
        <v>442.38188333333335</v>
      </c>
      <c r="E171" s="23">
        <f>HOUR(VLOOKUP(C171,Tabelle2[],6,FALSE))+MINUTE(VLOOKUP(C171,Tabelle2[],6,FALSE))/60</f>
        <v>0.51666666666666672</v>
      </c>
      <c r="F171" s="8">
        <v>7.2317037894127861E-4</v>
      </c>
      <c r="G171">
        <v>2</v>
      </c>
    </row>
    <row r="172" spans="1:7" x14ac:dyDescent="0.25">
      <c r="A172" s="12" t="str">
        <f t="shared" si="4"/>
        <v>ASE</v>
      </c>
      <c r="B172" s="13" t="str">
        <f t="shared" si="5"/>
        <v>DLH</v>
      </c>
      <c r="C172" s="24" t="s">
        <v>4298</v>
      </c>
      <c r="D172" s="26">
        <f>VLOOKUP(C172,Tabelle2[],9,FALSE)</f>
        <v>1555.4717833333332</v>
      </c>
      <c r="E172" s="25">
        <f>HOUR(VLOOKUP(C172,Tabelle2[],6,FALSE))+MINUTE(VLOOKUP(C172,Tabelle2[],6,FALSE))/60</f>
        <v>1.8166666666666667</v>
      </c>
      <c r="F172" s="13">
        <v>7.2317037894127861E-4</v>
      </c>
      <c r="G172">
        <v>1</v>
      </c>
    </row>
    <row r="173" spans="1:7" x14ac:dyDescent="0.25">
      <c r="A173" s="9" t="str">
        <f t="shared" si="4"/>
        <v>ASE</v>
      </c>
      <c r="B173" s="8" t="str">
        <f t="shared" si="5"/>
        <v>DWH</v>
      </c>
      <c r="C173" s="22" t="s">
        <v>4331</v>
      </c>
      <c r="D173" s="27">
        <f>VLOOKUP(C173,Tabelle2[],9,FALSE)</f>
        <v>1655.3644666666667</v>
      </c>
      <c r="E173" s="23">
        <f>HOUR(VLOOKUP(C173,Tabelle2[],6,FALSE))+MINUTE(VLOOKUP(C173,Tabelle2[],6,FALSE))/60</f>
        <v>1.9333333333333333</v>
      </c>
      <c r="F173" s="8">
        <v>7.2317037894127861E-4</v>
      </c>
      <c r="G173">
        <v>1</v>
      </c>
    </row>
    <row r="174" spans="1:7" x14ac:dyDescent="0.25">
      <c r="A174" s="12" t="str">
        <f t="shared" si="4"/>
        <v>ASE</v>
      </c>
      <c r="B174" s="13" t="str">
        <f t="shared" si="5"/>
        <v>EGE</v>
      </c>
      <c r="C174" s="24" t="s">
        <v>3903</v>
      </c>
      <c r="D174" s="26">
        <f>VLOOKUP(C174,Tabelle2[],9,FALSE)</f>
        <v>313.9484333333333</v>
      </c>
      <c r="E174" s="25">
        <f>HOUR(VLOOKUP(C174,Tabelle2[],6,FALSE))+MINUTE(VLOOKUP(C174,Tabelle2[],6,FALSE))/60</f>
        <v>0.36666666666666664</v>
      </c>
      <c r="F174" s="13">
        <v>7.2317037894127861E-4</v>
      </c>
      <c r="G174">
        <v>1</v>
      </c>
    </row>
    <row r="175" spans="1:7" x14ac:dyDescent="0.25">
      <c r="A175" s="9" t="str">
        <f t="shared" si="4"/>
        <v>ASE</v>
      </c>
      <c r="B175" s="8" t="str">
        <f t="shared" si="5"/>
        <v>FOK</v>
      </c>
      <c r="C175" s="22" t="s">
        <v>3796</v>
      </c>
      <c r="D175" s="27">
        <f>VLOOKUP(C175,Tabelle2[],9,FALSE)</f>
        <v>2996.7804999999998</v>
      </c>
      <c r="E175" s="23">
        <f>HOUR(VLOOKUP(C175,Tabelle2[],6,FALSE))+MINUTE(VLOOKUP(C175,Tabelle2[],6,FALSE))/60</f>
        <v>3.5</v>
      </c>
      <c r="F175" s="8">
        <v>5.785363031530228E-4</v>
      </c>
      <c r="G175">
        <v>1</v>
      </c>
    </row>
    <row r="176" spans="1:7" x14ac:dyDescent="0.25">
      <c r="A176" s="12" t="str">
        <f t="shared" si="4"/>
        <v>ASE</v>
      </c>
      <c r="B176" s="13" t="str">
        <f t="shared" si="5"/>
        <v>FTW</v>
      </c>
      <c r="C176" s="24" t="s">
        <v>4356</v>
      </c>
      <c r="D176" s="26">
        <f>VLOOKUP(C176,Tabelle2[],9,FALSE)</f>
        <v>1227.2529666666667</v>
      </c>
      <c r="E176" s="25">
        <f>HOUR(VLOOKUP(C176,Tabelle2[],6,FALSE))+MINUTE(VLOOKUP(C176,Tabelle2[],6,FALSE))/60</f>
        <v>1.4333333333333333</v>
      </c>
      <c r="F176" s="13">
        <v>5.785363031530228E-4</v>
      </c>
      <c r="G176">
        <v>1</v>
      </c>
    </row>
    <row r="177" spans="1:7" x14ac:dyDescent="0.25">
      <c r="A177" s="9" t="str">
        <f t="shared" si="4"/>
        <v>ASE</v>
      </c>
      <c r="B177" s="8" t="str">
        <f t="shared" si="5"/>
        <v>HIO</v>
      </c>
      <c r="C177" s="22" t="s">
        <v>1300</v>
      </c>
      <c r="D177" s="27">
        <f>VLOOKUP(C177,Tabelle2[],9,FALSE)</f>
        <v>1812.3386833333332</v>
      </c>
      <c r="E177" s="23">
        <f>HOUR(VLOOKUP(C177,Tabelle2[],6,FALSE))+MINUTE(VLOOKUP(C177,Tabelle2[],6,FALSE))/60</f>
        <v>2.1166666666666667</v>
      </c>
      <c r="F177" s="8">
        <v>5.785363031530228E-4</v>
      </c>
      <c r="G177">
        <v>1</v>
      </c>
    </row>
    <row r="178" spans="1:7" x14ac:dyDescent="0.25">
      <c r="A178" s="12" t="str">
        <f t="shared" si="4"/>
        <v>ASE</v>
      </c>
      <c r="B178" s="13" t="str">
        <f t="shared" si="5"/>
        <v>HPN</v>
      </c>
      <c r="C178" s="24" t="s">
        <v>4539</v>
      </c>
      <c r="D178" s="26">
        <f>VLOOKUP(C178,Tabelle2[],9,FALSE)</f>
        <v>2782.7247499999999</v>
      </c>
      <c r="E178" s="25">
        <f>HOUR(VLOOKUP(C178,Tabelle2[],6,FALSE))+MINUTE(VLOOKUP(C178,Tabelle2[],6,FALSE))/60</f>
        <v>3.25</v>
      </c>
      <c r="F178" s="13">
        <v>5.785363031530228E-4</v>
      </c>
      <c r="G178">
        <v>1</v>
      </c>
    </row>
    <row r="179" spans="1:7" x14ac:dyDescent="0.25">
      <c r="A179" s="9" t="str">
        <f t="shared" si="4"/>
        <v>ASE</v>
      </c>
      <c r="B179" s="8" t="str">
        <f t="shared" si="5"/>
        <v>IAD</v>
      </c>
      <c r="C179" s="22" t="s">
        <v>2024</v>
      </c>
      <c r="D179" s="27">
        <f>VLOOKUP(C179,Tabelle2[],9,FALSE)</f>
        <v>2597.2097666666664</v>
      </c>
      <c r="E179" s="23">
        <f>HOUR(VLOOKUP(C179,Tabelle2[],6,FALSE))+MINUTE(VLOOKUP(C179,Tabelle2[],6,FALSE))/60</f>
        <v>3.0333333333333332</v>
      </c>
      <c r="F179" s="8">
        <v>5.785363031530228E-4</v>
      </c>
      <c r="G179">
        <v>3</v>
      </c>
    </row>
    <row r="180" spans="1:7" x14ac:dyDescent="0.25">
      <c r="A180" s="12" t="str">
        <f t="shared" si="4"/>
        <v>ASE</v>
      </c>
      <c r="B180" s="13" t="str">
        <f t="shared" si="5"/>
        <v>ICT</v>
      </c>
      <c r="C180" s="24" t="s">
        <v>2294</v>
      </c>
      <c r="D180" s="26">
        <f>VLOOKUP(C180,Tabelle2[],9,FALSE)</f>
        <v>1013.1972166666666</v>
      </c>
      <c r="E180" s="25">
        <f>HOUR(VLOOKUP(C180,Tabelle2[],6,FALSE))+MINUTE(VLOOKUP(C180,Tabelle2[],6,FALSE))/60</f>
        <v>1.1833333333333333</v>
      </c>
      <c r="F180" s="13">
        <v>5.785363031530228E-4</v>
      </c>
      <c r="G180">
        <v>1</v>
      </c>
    </row>
    <row r="181" spans="1:7" x14ac:dyDescent="0.25">
      <c r="A181" s="9" t="str">
        <f t="shared" si="4"/>
        <v>ASE</v>
      </c>
      <c r="B181" s="8" t="str">
        <f t="shared" si="5"/>
        <v>LAS</v>
      </c>
      <c r="C181" s="22" t="s">
        <v>788</v>
      </c>
      <c r="D181" s="27">
        <f>VLOOKUP(C181,Tabelle2[],9,FALSE)</f>
        <v>941.84530000000007</v>
      </c>
      <c r="E181" s="23">
        <f>HOUR(VLOOKUP(C181,Tabelle2[],6,FALSE))+MINUTE(VLOOKUP(C181,Tabelle2[],6,FALSE))/60</f>
        <v>1.1000000000000001</v>
      </c>
      <c r="F181" s="8">
        <v>5.785363031530228E-4</v>
      </c>
      <c r="G181">
        <v>2</v>
      </c>
    </row>
    <row r="182" spans="1:7" x14ac:dyDescent="0.25">
      <c r="A182" s="12" t="str">
        <f t="shared" si="4"/>
        <v>ASE</v>
      </c>
      <c r="B182" s="13" t="str">
        <f t="shared" si="5"/>
        <v>LIR</v>
      </c>
      <c r="C182" s="24" t="s">
        <v>1644</v>
      </c>
      <c r="D182" s="26">
        <f>VLOOKUP(C182,Tabelle2[],9,FALSE)</f>
        <v>3795.9219666666668</v>
      </c>
      <c r="E182" s="25">
        <f>HOUR(VLOOKUP(C182,Tabelle2[],6,FALSE))+MINUTE(VLOOKUP(C182,Tabelle2[],6,FALSE))/60</f>
        <v>4.4333333333333336</v>
      </c>
      <c r="F182" s="13">
        <v>5.785363031530228E-4</v>
      </c>
      <c r="G182">
        <v>1</v>
      </c>
    </row>
    <row r="183" spans="1:7" x14ac:dyDescent="0.25">
      <c r="A183" s="9" t="str">
        <f t="shared" si="4"/>
        <v>ASE</v>
      </c>
      <c r="B183" s="8" t="str">
        <f t="shared" si="5"/>
        <v>MDW</v>
      </c>
      <c r="C183" s="22" t="s">
        <v>3063</v>
      </c>
      <c r="D183" s="27">
        <f>VLOOKUP(C183,Tabelle2[],9,FALSE)</f>
        <v>1798.0682999999999</v>
      </c>
      <c r="E183" s="23">
        <f>HOUR(VLOOKUP(C183,Tabelle2[],6,FALSE))+MINUTE(VLOOKUP(C183,Tabelle2[],6,FALSE))/60</f>
        <v>2.1</v>
      </c>
      <c r="F183" s="8">
        <v>5.785363031530228E-4</v>
      </c>
      <c r="G183">
        <v>1</v>
      </c>
    </row>
    <row r="184" spans="1:7" x14ac:dyDescent="0.25">
      <c r="A184" s="12" t="str">
        <f t="shared" si="4"/>
        <v>ASE</v>
      </c>
      <c r="B184" s="13" t="str">
        <f t="shared" si="5"/>
        <v>NUQ</v>
      </c>
      <c r="C184" s="24" t="s">
        <v>767</v>
      </c>
      <c r="D184" s="26">
        <f>VLOOKUP(C184,Tabelle2[],9,FALSE)</f>
        <v>1726.7163833333332</v>
      </c>
      <c r="E184" s="25">
        <f>HOUR(VLOOKUP(C184,Tabelle2[],6,FALSE))+MINUTE(VLOOKUP(C184,Tabelle2[],6,FALSE))/60</f>
        <v>2.0166666666666666</v>
      </c>
      <c r="F184" s="13">
        <v>5.785363031530228E-4</v>
      </c>
      <c r="G184">
        <v>4</v>
      </c>
    </row>
    <row r="185" spans="1:7" x14ac:dyDescent="0.25">
      <c r="A185" s="9" t="str">
        <f t="shared" si="4"/>
        <v>ASE</v>
      </c>
      <c r="B185" s="8" t="str">
        <f t="shared" si="5"/>
        <v>OPF</v>
      </c>
      <c r="C185" s="22" t="s">
        <v>4524</v>
      </c>
      <c r="D185" s="27">
        <f>VLOOKUP(C185,Tabelle2[],9,FALSE)</f>
        <v>2882.6174333333333</v>
      </c>
      <c r="E185" s="23">
        <f>HOUR(VLOOKUP(C185,Tabelle2[],6,FALSE))+MINUTE(VLOOKUP(C185,Tabelle2[],6,FALSE))/60</f>
        <v>3.3666666666666667</v>
      </c>
      <c r="F185" s="8">
        <v>5.785363031530228E-4</v>
      </c>
      <c r="G185">
        <v>1</v>
      </c>
    </row>
    <row r="186" spans="1:7" x14ac:dyDescent="0.25">
      <c r="A186" s="12" t="str">
        <f t="shared" si="4"/>
        <v>ASE</v>
      </c>
      <c r="B186" s="13" t="str">
        <f t="shared" si="5"/>
        <v>PBI</v>
      </c>
      <c r="C186" s="24" t="s">
        <v>4101</v>
      </c>
      <c r="D186" s="26">
        <f>VLOOKUP(C186,Tabelle2[],9,FALSE)</f>
        <v>2911.1581999999999</v>
      </c>
      <c r="E186" s="25">
        <f>HOUR(VLOOKUP(C186,Tabelle2[],6,FALSE))+MINUTE(VLOOKUP(C186,Tabelle2[],6,FALSE))/60</f>
        <v>3.4</v>
      </c>
      <c r="F186" s="13">
        <v>5.785363031530228E-4</v>
      </c>
      <c r="G186">
        <v>2</v>
      </c>
    </row>
    <row r="187" spans="1:7" x14ac:dyDescent="0.25">
      <c r="A187" s="9" t="str">
        <f t="shared" si="4"/>
        <v>ASE</v>
      </c>
      <c r="B187" s="8" t="str">
        <f t="shared" si="5"/>
        <v>PDK</v>
      </c>
      <c r="C187" s="22" t="s">
        <v>4938</v>
      </c>
      <c r="D187" s="27">
        <f>VLOOKUP(C187,Tabelle2[],9,FALSE)</f>
        <v>2040.6648166666666</v>
      </c>
      <c r="E187" s="23">
        <f>HOUR(VLOOKUP(C187,Tabelle2[],6,FALSE))+MINUTE(VLOOKUP(C187,Tabelle2[],6,FALSE))/60</f>
        <v>2.3833333333333333</v>
      </c>
      <c r="F187" s="8">
        <v>5.785363031530228E-4</v>
      </c>
      <c r="G187">
        <v>1</v>
      </c>
    </row>
    <row r="188" spans="1:7" x14ac:dyDescent="0.25">
      <c r="A188" s="12" t="str">
        <f t="shared" si="4"/>
        <v>ASE</v>
      </c>
      <c r="B188" s="13" t="str">
        <f t="shared" si="5"/>
        <v>QSE</v>
      </c>
      <c r="C188" s="24" t="s">
        <v>2610</v>
      </c>
      <c r="D188" s="26">
        <f>VLOOKUP(C188,Tabelle2[],9,FALSE)</f>
        <v>1541.2013999999999</v>
      </c>
      <c r="E188" s="25">
        <f>HOUR(VLOOKUP(C188,Tabelle2[],6,FALSE))+MINUTE(VLOOKUP(C188,Tabelle2[],6,FALSE))/60</f>
        <v>1.8</v>
      </c>
      <c r="F188" s="13">
        <v>5.785363031530228E-4</v>
      </c>
      <c r="G188">
        <v>1</v>
      </c>
    </row>
    <row r="189" spans="1:7" x14ac:dyDescent="0.25">
      <c r="A189" s="9" t="str">
        <f t="shared" si="4"/>
        <v>ASE</v>
      </c>
      <c r="B189" s="8" t="str">
        <f t="shared" si="5"/>
        <v>QTK</v>
      </c>
      <c r="C189" s="22" t="s">
        <v>2845</v>
      </c>
      <c r="D189" s="27">
        <f>VLOOKUP(C189,Tabelle2[],9,FALSE)</f>
        <v>1655.3644666666667</v>
      </c>
      <c r="E189" s="23">
        <f>HOUR(VLOOKUP(C189,Tabelle2[],6,FALSE))+MINUTE(VLOOKUP(C189,Tabelle2[],6,FALSE))/60</f>
        <v>1.9333333333333333</v>
      </c>
      <c r="F189" s="8">
        <v>5.785363031530228E-4</v>
      </c>
      <c r="G189">
        <v>1</v>
      </c>
    </row>
    <row r="190" spans="1:7" x14ac:dyDescent="0.25">
      <c r="A190" s="12" t="str">
        <f t="shared" si="4"/>
        <v>ASE</v>
      </c>
      <c r="B190" s="13" t="str">
        <f t="shared" si="5"/>
        <v>RIL</v>
      </c>
      <c r="C190" s="24" t="s">
        <v>883</v>
      </c>
      <c r="D190" s="26">
        <f>VLOOKUP(C190,Tabelle2[],9,FALSE)</f>
        <v>299.67804999999998</v>
      </c>
      <c r="E190" s="25">
        <f>HOUR(VLOOKUP(C190,Tabelle2[],6,FALSE))+MINUTE(VLOOKUP(C190,Tabelle2[],6,FALSE))/60</f>
        <v>0.35</v>
      </c>
      <c r="F190" s="13">
        <v>5.785363031530228E-4</v>
      </c>
      <c r="G190">
        <v>2</v>
      </c>
    </row>
    <row r="191" spans="1:7" x14ac:dyDescent="0.25">
      <c r="A191" s="9" t="str">
        <f t="shared" si="4"/>
        <v>ASE</v>
      </c>
      <c r="B191" s="8" t="str">
        <f t="shared" si="5"/>
        <v>RNO</v>
      </c>
      <c r="C191" s="22" t="s">
        <v>4251</v>
      </c>
      <c r="D191" s="27">
        <f>VLOOKUP(C191,Tabelle2[],9,FALSE)</f>
        <v>1455.5790999999999</v>
      </c>
      <c r="E191" s="23">
        <f>HOUR(VLOOKUP(C191,Tabelle2[],6,FALSE))+MINUTE(VLOOKUP(C191,Tabelle2[],6,FALSE))/60</f>
        <v>1.7</v>
      </c>
      <c r="F191" s="8">
        <v>5.785363031530228E-4</v>
      </c>
      <c r="G191">
        <v>1</v>
      </c>
    </row>
    <row r="192" spans="1:7" x14ac:dyDescent="0.25">
      <c r="A192" s="12" t="str">
        <f t="shared" si="4"/>
        <v>ASE</v>
      </c>
      <c r="B192" s="13" t="str">
        <f t="shared" si="5"/>
        <v>SAN</v>
      </c>
      <c r="C192" s="24" t="s">
        <v>1605</v>
      </c>
      <c r="D192" s="26">
        <f>VLOOKUP(C192,Tabelle2[],9,FALSE)</f>
        <v>1641.0940833333332</v>
      </c>
      <c r="E192" s="25">
        <f>HOUR(VLOOKUP(C192,Tabelle2[],6,FALSE))+MINUTE(VLOOKUP(C192,Tabelle2[],6,FALSE))/60</f>
        <v>1.9166666666666665</v>
      </c>
      <c r="F192" s="13">
        <v>5.785363031530228E-4</v>
      </c>
      <c r="G192">
        <v>1</v>
      </c>
    </row>
    <row r="193" spans="1:7" x14ac:dyDescent="0.25">
      <c r="A193" s="9" t="str">
        <f t="shared" si="4"/>
        <v>ASE</v>
      </c>
      <c r="B193" s="8" t="str">
        <f t="shared" si="5"/>
        <v>SCF</v>
      </c>
      <c r="C193" s="22" t="s">
        <v>1543</v>
      </c>
      <c r="D193" s="27">
        <f>VLOOKUP(C193,Tabelle2[],9,FALSE)</f>
        <v>941.84530000000007</v>
      </c>
      <c r="E193" s="23">
        <f>HOUR(VLOOKUP(C193,Tabelle2[],6,FALSE))+MINUTE(VLOOKUP(C193,Tabelle2[],6,FALSE))/60</f>
        <v>1.1000000000000001</v>
      </c>
      <c r="F193" s="8">
        <v>5.785363031530228E-4</v>
      </c>
      <c r="G193">
        <v>1</v>
      </c>
    </row>
    <row r="194" spans="1:7" x14ac:dyDescent="0.25">
      <c r="A194" s="12" t="str">
        <f t="shared" ref="A194:A233" si="6">LEFT(C194,3)</f>
        <v>ASE</v>
      </c>
      <c r="B194" s="13" t="str">
        <f t="shared" si="5"/>
        <v>SJC</v>
      </c>
      <c r="C194" s="24" t="s">
        <v>1767</v>
      </c>
      <c r="D194" s="26">
        <f>VLOOKUP(C194,Tabelle2[],9,FALSE)</f>
        <v>1555.4717833333332</v>
      </c>
      <c r="E194" s="25">
        <f>HOUR(VLOOKUP(C194,Tabelle2[],6,FALSE))+MINUTE(VLOOKUP(C194,Tabelle2[],6,FALSE))/60</f>
        <v>1.8166666666666667</v>
      </c>
      <c r="F194" s="13">
        <v>5.785363031530228E-4</v>
      </c>
      <c r="G194">
        <v>1</v>
      </c>
    </row>
    <row r="195" spans="1:7" x14ac:dyDescent="0.25">
      <c r="A195" s="9" t="str">
        <f t="shared" si="6"/>
        <v>ASE</v>
      </c>
      <c r="B195" s="8" t="str">
        <f t="shared" ref="B195:B233" si="7">RIGHT(C195,3)</f>
        <v>SNA</v>
      </c>
      <c r="C195" s="22" t="s">
        <v>2847</v>
      </c>
      <c r="D195" s="27">
        <f>VLOOKUP(C195,Tabelle2[],9,FALSE)</f>
        <v>1427.0383333333332</v>
      </c>
      <c r="E195" s="23">
        <f>HOUR(VLOOKUP(C195,Tabelle2[],6,FALSE))+MINUTE(VLOOKUP(C195,Tabelle2[],6,FALSE))/60</f>
        <v>1.6666666666666665</v>
      </c>
      <c r="F195" s="8">
        <v>5.785363031530228E-4</v>
      </c>
      <c r="G195">
        <v>1</v>
      </c>
    </row>
    <row r="196" spans="1:7" x14ac:dyDescent="0.25">
      <c r="A196" s="12" t="str">
        <f t="shared" si="6"/>
        <v>ASE</v>
      </c>
      <c r="B196" s="13" t="str">
        <f t="shared" si="7"/>
        <v>SUS</v>
      </c>
      <c r="C196" s="24" t="s">
        <v>3724</v>
      </c>
      <c r="D196" s="26">
        <f>VLOOKUP(C196,Tabelle2[],9,FALSE)</f>
        <v>1526.9310166666664</v>
      </c>
      <c r="E196" s="25">
        <f>HOUR(VLOOKUP(C196,Tabelle2[],6,FALSE))+MINUTE(VLOOKUP(C196,Tabelle2[],6,FALSE))/60</f>
        <v>1.7833333333333332</v>
      </c>
      <c r="F196" s="13">
        <v>5.785363031530228E-4</v>
      </c>
      <c r="G196">
        <v>1</v>
      </c>
    </row>
    <row r="197" spans="1:7" x14ac:dyDescent="0.25">
      <c r="A197" s="9" t="str">
        <f t="shared" si="6"/>
        <v>ASE</v>
      </c>
      <c r="B197" s="8" t="str">
        <f t="shared" si="7"/>
        <v>TEB</v>
      </c>
      <c r="C197" s="22" t="s">
        <v>1565</v>
      </c>
      <c r="D197" s="27">
        <f>VLOOKUP(C197,Tabelle2[],9,FALSE)</f>
        <v>2711.3728333333329</v>
      </c>
      <c r="E197" s="23">
        <f>HOUR(VLOOKUP(C197,Tabelle2[],6,FALSE))+MINUTE(VLOOKUP(C197,Tabelle2[],6,FALSE))/60</f>
        <v>3.1666666666666665</v>
      </c>
      <c r="F197" s="8">
        <v>5.785363031530228E-4</v>
      </c>
      <c r="G197">
        <v>1</v>
      </c>
    </row>
    <row r="198" spans="1:7" x14ac:dyDescent="0.25">
      <c r="A198" s="12" t="str">
        <f t="shared" si="6"/>
        <v>ASE</v>
      </c>
      <c r="B198" s="13" t="str">
        <f t="shared" si="7"/>
        <v>VNY</v>
      </c>
      <c r="C198" s="24" t="s">
        <v>4379</v>
      </c>
      <c r="D198" s="26">
        <f>VLOOKUP(C198,Tabelle2[],9,FALSE)</f>
        <v>1327.1456499999999</v>
      </c>
      <c r="E198" s="25">
        <f>HOUR(VLOOKUP(C198,Tabelle2[],6,FALSE))+MINUTE(VLOOKUP(C198,Tabelle2[],6,FALSE))/60</f>
        <v>1.55</v>
      </c>
      <c r="F198" s="13">
        <v>5.785363031530228E-4</v>
      </c>
      <c r="G198">
        <v>1</v>
      </c>
    </row>
    <row r="199" spans="1:7" x14ac:dyDescent="0.25">
      <c r="A199" s="9" t="str">
        <f t="shared" si="6"/>
        <v>ATH</v>
      </c>
      <c r="B199" s="8" t="str">
        <f t="shared" si="7"/>
        <v>BCN</v>
      </c>
      <c r="C199" s="22" t="s">
        <v>3012</v>
      </c>
      <c r="D199" s="27">
        <f>VLOOKUP(C199,Tabelle2[],9,FALSE)</f>
        <v>2197.6390333333329</v>
      </c>
      <c r="E199" s="23">
        <f>HOUR(VLOOKUP(C199,Tabelle2[],6,FALSE))+MINUTE(VLOOKUP(C199,Tabelle2[],6,FALSE))/60</f>
        <v>2.5666666666666664</v>
      </c>
      <c r="F199" s="8">
        <v>5.785363031530228E-4</v>
      </c>
      <c r="G199">
        <v>1</v>
      </c>
    </row>
    <row r="200" spans="1:7" x14ac:dyDescent="0.25">
      <c r="A200" s="12" t="str">
        <f t="shared" si="6"/>
        <v>ATH</v>
      </c>
      <c r="B200" s="13" t="str">
        <f t="shared" si="7"/>
        <v>BER</v>
      </c>
      <c r="C200" s="24" t="s">
        <v>4167</v>
      </c>
      <c r="D200" s="26">
        <f>VLOOKUP(C200,Tabelle2[],9,FALSE)</f>
        <v>2040.6648166666666</v>
      </c>
      <c r="E200" s="25">
        <f>HOUR(VLOOKUP(C200,Tabelle2[],6,FALSE))+MINUTE(VLOOKUP(C200,Tabelle2[],6,FALSE))/60</f>
        <v>2.3833333333333333</v>
      </c>
      <c r="F200" s="13">
        <v>5.785363031530228E-4</v>
      </c>
      <c r="G200">
        <v>1</v>
      </c>
    </row>
    <row r="201" spans="1:7" x14ac:dyDescent="0.25">
      <c r="A201" s="9" t="str">
        <f t="shared" si="6"/>
        <v>ATH</v>
      </c>
      <c r="B201" s="8" t="str">
        <f t="shared" si="7"/>
        <v>BGO</v>
      </c>
      <c r="C201" s="22" t="s">
        <v>903</v>
      </c>
      <c r="D201" s="27">
        <f>VLOOKUP(C201,Tabelle2[],9,FALSE)</f>
        <v>3153.7547166666668</v>
      </c>
      <c r="E201" s="23">
        <f>HOUR(VLOOKUP(C201,Tabelle2[],6,FALSE))+MINUTE(VLOOKUP(C201,Tabelle2[],6,FALSE))/60</f>
        <v>3.6833333333333336</v>
      </c>
      <c r="F201" s="8">
        <v>5.785363031530228E-4</v>
      </c>
      <c r="G201">
        <v>1</v>
      </c>
    </row>
    <row r="202" spans="1:7" x14ac:dyDescent="0.25">
      <c r="A202" s="12" t="str">
        <f t="shared" si="6"/>
        <v>ATH</v>
      </c>
      <c r="B202" s="13" t="str">
        <f t="shared" si="7"/>
        <v>BGR</v>
      </c>
      <c r="C202" s="24" t="s">
        <v>3089</v>
      </c>
      <c r="D202" s="26">
        <f>VLOOKUP(C202,Tabelle2[],9,FALSE)</f>
        <v>7877.2515999999987</v>
      </c>
      <c r="E202" s="25">
        <f>HOUR(VLOOKUP(C202,Tabelle2[],6,FALSE))+MINUTE(VLOOKUP(C202,Tabelle2[],6,FALSE))/60</f>
        <v>9.1999999999999993</v>
      </c>
      <c r="F202" s="13">
        <v>5.785363031530228E-4</v>
      </c>
      <c r="G202">
        <v>3</v>
      </c>
    </row>
    <row r="203" spans="1:7" x14ac:dyDescent="0.25">
      <c r="A203" s="9" t="str">
        <f t="shared" si="6"/>
        <v>ATH</v>
      </c>
      <c r="B203" s="8" t="str">
        <f t="shared" si="7"/>
        <v>DLH</v>
      </c>
      <c r="C203" s="22" t="s">
        <v>4867</v>
      </c>
      <c r="D203" s="27">
        <f>VLOOKUP(C203,Tabelle2[],9,FALSE)</f>
        <v>8776.2857499999991</v>
      </c>
      <c r="E203" s="23">
        <f>HOUR(VLOOKUP(C203,Tabelle2[],6,FALSE))+MINUTE(VLOOKUP(C203,Tabelle2[],6,FALSE))/60</f>
        <v>10.25</v>
      </c>
      <c r="F203" s="8">
        <v>5.785363031530228E-4</v>
      </c>
      <c r="G203">
        <v>1</v>
      </c>
    </row>
    <row r="204" spans="1:7" x14ac:dyDescent="0.25">
      <c r="A204" s="12" t="str">
        <f t="shared" si="6"/>
        <v>ATH</v>
      </c>
      <c r="B204" s="13" t="str">
        <f t="shared" si="7"/>
        <v>LBG</v>
      </c>
      <c r="C204" s="24" t="s">
        <v>1524</v>
      </c>
      <c r="D204" s="26">
        <f>VLOOKUP(C204,Tabelle2[],9,FALSE)</f>
        <v>2483.0466999999999</v>
      </c>
      <c r="E204" s="25">
        <f>HOUR(VLOOKUP(C204,Tabelle2[],6,FALSE))+MINUTE(VLOOKUP(C204,Tabelle2[],6,FALSE))/60</f>
        <v>2.9</v>
      </c>
      <c r="F204" s="13">
        <v>5.785363031530228E-4</v>
      </c>
      <c r="G204">
        <v>1</v>
      </c>
    </row>
    <row r="205" spans="1:7" x14ac:dyDescent="0.25">
      <c r="A205" s="9" t="str">
        <f t="shared" si="6"/>
        <v>ATH</v>
      </c>
      <c r="B205" s="8" t="str">
        <f t="shared" si="7"/>
        <v>MAD</v>
      </c>
      <c r="C205" s="22" t="s">
        <v>3846</v>
      </c>
      <c r="D205" s="27">
        <f>VLOOKUP(C205,Tabelle2[],9,FALSE)</f>
        <v>2925.4285833333329</v>
      </c>
      <c r="E205" s="23">
        <f>HOUR(VLOOKUP(C205,Tabelle2[],6,FALSE))+MINUTE(VLOOKUP(C205,Tabelle2[],6,FALSE))/60</f>
        <v>3.4166666666666665</v>
      </c>
      <c r="F205" s="8">
        <v>5.785363031530228E-4</v>
      </c>
      <c r="G205">
        <v>1</v>
      </c>
    </row>
    <row r="206" spans="1:7" x14ac:dyDescent="0.25">
      <c r="A206" s="12" t="str">
        <f t="shared" si="6"/>
        <v>ATH</v>
      </c>
      <c r="B206" s="13" t="str">
        <f t="shared" si="7"/>
        <v>SNN</v>
      </c>
      <c r="C206" s="24" t="s">
        <v>329</v>
      </c>
      <c r="D206" s="26">
        <f>VLOOKUP(C206,Tabelle2[],9,FALSE)</f>
        <v>3439.1623833333333</v>
      </c>
      <c r="E206" s="25">
        <f>HOUR(VLOOKUP(C206,Tabelle2[],6,FALSE))+MINUTE(VLOOKUP(C206,Tabelle2[],6,FALSE))/60</f>
        <v>4.0166666666666666</v>
      </c>
      <c r="F206" s="13">
        <v>5.785363031530228E-4</v>
      </c>
      <c r="G206">
        <v>1</v>
      </c>
    </row>
    <row r="207" spans="1:7" x14ac:dyDescent="0.25">
      <c r="A207" s="9" t="str">
        <f t="shared" si="6"/>
        <v>ATH</v>
      </c>
      <c r="B207" s="8" t="str">
        <f t="shared" si="7"/>
        <v>YYZ</v>
      </c>
      <c r="C207" s="22" t="s">
        <v>1154</v>
      </c>
      <c r="D207" s="27">
        <f>VLOOKUP(C207,Tabelle2[],9,FALSE)</f>
        <v>8819.0969000000005</v>
      </c>
      <c r="E207" s="23">
        <f>HOUR(VLOOKUP(C207,Tabelle2[],6,FALSE))+MINUTE(VLOOKUP(C207,Tabelle2[],6,FALSE))/60</f>
        <v>10.3</v>
      </c>
      <c r="F207" s="8">
        <v>5.785363031530228E-4</v>
      </c>
      <c r="G207">
        <v>1</v>
      </c>
    </row>
    <row r="208" spans="1:7" x14ac:dyDescent="0.25">
      <c r="A208" s="12" t="str">
        <f t="shared" si="6"/>
        <v>ATL</v>
      </c>
      <c r="B208" s="13" t="str">
        <f t="shared" si="7"/>
        <v>AHN</v>
      </c>
      <c r="C208" s="24" t="s">
        <v>3674</v>
      </c>
      <c r="D208" s="26">
        <f>VLOOKUP(C208,Tabelle2[],9,FALSE)</f>
        <v>299.67804999999998</v>
      </c>
      <c r="E208" s="25">
        <f>HOUR(VLOOKUP(C208,Tabelle2[],6,FALSE))+MINUTE(VLOOKUP(C208,Tabelle2[],6,FALSE))/60</f>
        <v>0.35</v>
      </c>
      <c r="F208" s="13">
        <v>5.785363031530228E-4</v>
      </c>
      <c r="G208">
        <v>1</v>
      </c>
    </row>
    <row r="209" spans="1:7" x14ac:dyDescent="0.25">
      <c r="A209" s="9" t="str">
        <f t="shared" si="6"/>
        <v>ATL</v>
      </c>
      <c r="B209" s="8" t="str">
        <f t="shared" si="7"/>
        <v>AUS</v>
      </c>
      <c r="C209" s="22" t="s">
        <v>147</v>
      </c>
      <c r="D209" s="27">
        <f>VLOOKUP(C209,Tabelle2[],9,FALSE)</f>
        <v>1512.6606333333332</v>
      </c>
      <c r="E209" s="23">
        <f>HOUR(VLOOKUP(C209,Tabelle2[],6,FALSE))+MINUTE(VLOOKUP(C209,Tabelle2[],6,FALSE))/60</f>
        <v>1.7666666666666666</v>
      </c>
      <c r="F209" s="8">
        <v>5.785363031530228E-4</v>
      </c>
      <c r="G209">
        <v>2</v>
      </c>
    </row>
    <row r="210" spans="1:7" x14ac:dyDescent="0.25">
      <c r="A210" s="12" t="str">
        <f t="shared" si="6"/>
        <v>ATL</v>
      </c>
      <c r="B210" s="13" t="str">
        <f t="shared" si="7"/>
        <v>JAX</v>
      </c>
      <c r="C210" s="24" t="s">
        <v>4207</v>
      </c>
      <c r="D210" s="26">
        <f>VLOOKUP(C210,Tabelle2[],9,FALSE)</f>
        <v>599.35609999999997</v>
      </c>
      <c r="E210" s="25">
        <f>HOUR(VLOOKUP(C210,Tabelle2[],6,FALSE))+MINUTE(VLOOKUP(C210,Tabelle2[],6,FALSE))/60</f>
        <v>0.7</v>
      </c>
      <c r="F210" s="13">
        <v>5.785363031530228E-4</v>
      </c>
      <c r="G210">
        <v>1</v>
      </c>
    </row>
    <row r="211" spans="1:7" x14ac:dyDescent="0.25">
      <c r="A211" s="9" t="str">
        <f t="shared" si="6"/>
        <v>ATL</v>
      </c>
      <c r="B211" s="8" t="str">
        <f t="shared" si="7"/>
        <v>MDW</v>
      </c>
      <c r="C211" s="22" t="s">
        <v>711</v>
      </c>
      <c r="D211" s="27">
        <f>VLOOKUP(C211,Tabelle2[],9,FALSE)</f>
        <v>1327.1456499999999</v>
      </c>
      <c r="E211" s="23">
        <f>HOUR(VLOOKUP(C211,Tabelle2[],6,FALSE))+MINUTE(VLOOKUP(C211,Tabelle2[],6,FALSE))/60</f>
        <v>1.55</v>
      </c>
      <c r="F211" s="8">
        <v>5.785363031530228E-4</v>
      </c>
      <c r="G211">
        <v>2</v>
      </c>
    </row>
    <row r="212" spans="1:7" x14ac:dyDescent="0.25">
      <c r="A212" s="12" t="str">
        <f t="shared" si="6"/>
        <v>ATL</v>
      </c>
      <c r="B212" s="13" t="str">
        <f t="shared" si="7"/>
        <v>NAS</v>
      </c>
      <c r="C212" s="24" t="s">
        <v>4474</v>
      </c>
      <c r="D212" s="26">
        <f>VLOOKUP(C212,Tabelle2[],9,FALSE)</f>
        <v>1298.6048833333332</v>
      </c>
      <c r="E212" s="25">
        <f>HOUR(VLOOKUP(C212,Tabelle2[],6,FALSE))+MINUTE(VLOOKUP(C212,Tabelle2[],6,FALSE))/60</f>
        <v>1.5166666666666666</v>
      </c>
      <c r="F212" s="13">
        <v>5.785363031530228E-4</v>
      </c>
      <c r="G212">
        <v>1</v>
      </c>
    </row>
    <row r="213" spans="1:7" x14ac:dyDescent="0.25">
      <c r="A213" s="9" t="str">
        <f t="shared" si="6"/>
        <v>ATL</v>
      </c>
      <c r="B213" s="8" t="str">
        <f t="shared" si="7"/>
        <v>PBI</v>
      </c>
      <c r="C213" s="22" t="s">
        <v>3048</v>
      </c>
      <c r="D213" s="27">
        <f>VLOOKUP(C213,Tabelle2[],9,FALSE)</f>
        <v>1484.1198666666667</v>
      </c>
      <c r="E213" s="23">
        <f>HOUR(VLOOKUP(C213,Tabelle2[],6,FALSE))+MINUTE(VLOOKUP(C213,Tabelle2[],6,FALSE))/60</f>
        <v>1.7333333333333334</v>
      </c>
      <c r="F213" s="8">
        <v>5.785363031530228E-4</v>
      </c>
      <c r="G213">
        <v>1</v>
      </c>
    </row>
    <row r="214" spans="1:7" x14ac:dyDescent="0.25">
      <c r="A214" s="12" t="str">
        <f t="shared" si="6"/>
        <v>ATL</v>
      </c>
      <c r="B214" s="13" t="str">
        <f t="shared" si="7"/>
        <v>SDF</v>
      </c>
      <c r="C214" s="24" t="s">
        <v>3049</v>
      </c>
      <c r="D214" s="26">
        <f>VLOOKUP(C214,Tabelle2[],9,FALSE)</f>
        <v>684.97839999999997</v>
      </c>
      <c r="E214" s="25">
        <f>HOUR(VLOOKUP(C214,Tabelle2[],6,FALSE))+MINUTE(VLOOKUP(C214,Tabelle2[],6,FALSE))/60</f>
        <v>0.8</v>
      </c>
      <c r="F214" s="13">
        <v>5.785363031530228E-4</v>
      </c>
      <c r="G214">
        <v>1</v>
      </c>
    </row>
    <row r="215" spans="1:7" x14ac:dyDescent="0.25">
      <c r="A215" s="9" t="str">
        <f t="shared" si="6"/>
        <v>ATW</v>
      </c>
      <c r="B215" s="8" t="str">
        <f t="shared" si="7"/>
        <v>HPN</v>
      </c>
      <c r="C215" s="22" t="s">
        <v>471</v>
      </c>
      <c r="D215" s="27">
        <f>VLOOKUP(C215,Tabelle2[],9,FALSE)</f>
        <v>1312.8752666666664</v>
      </c>
      <c r="E215" s="23">
        <f>HOUR(VLOOKUP(C215,Tabelle2[],6,FALSE))+MINUTE(VLOOKUP(C215,Tabelle2[],6,FALSE))/60</f>
        <v>1.5333333333333332</v>
      </c>
      <c r="F215" s="8">
        <v>5.785363031530228E-4</v>
      </c>
      <c r="G215">
        <v>1</v>
      </c>
    </row>
    <row r="216" spans="1:7" x14ac:dyDescent="0.25">
      <c r="A216" s="12" t="str">
        <f t="shared" si="6"/>
        <v>AUA</v>
      </c>
      <c r="B216" s="13" t="str">
        <f t="shared" si="7"/>
        <v>PBI</v>
      </c>
      <c r="C216" s="24" t="s">
        <v>2229</v>
      </c>
      <c r="D216" s="26">
        <f>VLOOKUP(C216,Tabelle2[],9,FALSE)</f>
        <v>2440.2355499999999</v>
      </c>
      <c r="E216" s="25">
        <f>HOUR(VLOOKUP(C216,Tabelle2[],6,FALSE))+MINUTE(VLOOKUP(C216,Tabelle2[],6,FALSE))/60</f>
        <v>2.85</v>
      </c>
      <c r="F216" s="13">
        <v>5.785363031530228E-4</v>
      </c>
      <c r="G216">
        <v>2</v>
      </c>
    </row>
    <row r="217" spans="1:7" x14ac:dyDescent="0.25">
      <c r="A217" s="9" t="str">
        <f t="shared" si="6"/>
        <v>AUA</v>
      </c>
      <c r="B217" s="8" t="str">
        <f t="shared" si="7"/>
        <v>TEB</v>
      </c>
      <c r="C217" s="22" t="s">
        <v>736</v>
      </c>
      <c r="D217" s="27">
        <f>VLOOKUP(C217,Tabelle2[],9,FALSE)</f>
        <v>3581.8662166666668</v>
      </c>
      <c r="E217" s="23">
        <f>HOUR(VLOOKUP(C217,Tabelle2[],6,FALSE))+MINUTE(VLOOKUP(C217,Tabelle2[],6,FALSE))/60</f>
        <v>4.1833333333333336</v>
      </c>
      <c r="F217" s="8">
        <v>5.785363031530228E-4</v>
      </c>
      <c r="G217">
        <v>1</v>
      </c>
    </row>
    <row r="218" spans="1:7" x14ac:dyDescent="0.25">
      <c r="A218" s="12" t="str">
        <f t="shared" si="6"/>
        <v>AUH</v>
      </c>
      <c r="B218" s="13" t="str">
        <f t="shared" si="7"/>
        <v>DIA</v>
      </c>
      <c r="C218" s="24" t="s">
        <v>4040</v>
      </c>
      <c r="D218" s="26">
        <f>VLOOKUP(C218,Tabelle2[],9,FALSE)</f>
        <v>642.16724999999997</v>
      </c>
      <c r="E218" s="25">
        <f>HOUR(VLOOKUP(C218,Tabelle2[],6,FALSE))+MINUTE(VLOOKUP(C218,Tabelle2[],6,FALSE))/60</f>
        <v>0.75</v>
      </c>
      <c r="F218" s="13">
        <v>5.785363031530228E-4</v>
      </c>
      <c r="G218">
        <v>1</v>
      </c>
    </row>
    <row r="219" spans="1:7" x14ac:dyDescent="0.25">
      <c r="A219" s="9" t="str">
        <f t="shared" si="6"/>
        <v>AUH</v>
      </c>
      <c r="B219" s="8" t="str">
        <f t="shared" si="7"/>
        <v>DXB</v>
      </c>
      <c r="C219" s="22" t="s">
        <v>2506</v>
      </c>
      <c r="D219" s="27">
        <f>VLOOKUP(C219,Tabelle2[],9,FALSE)</f>
        <v>399.57073333333329</v>
      </c>
      <c r="E219" s="23">
        <f>HOUR(VLOOKUP(C219,Tabelle2[],6,FALSE))+MINUTE(VLOOKUP(C219,Tabelle2[],6,FALSE))/60</f>
        <v>0.46666666666666667</v>
      </c>
      <c r="F219" s="8">
        <v>5.785363031530228E-4</v>
      </c>
      <c r="G219">
        <v>1</v>
      </c>
    </row>
    <row r="220" spans="1:7" x14ac:dyDescent="0.25">
      <c r="A220" s="12" t="str">
        <f t="shared" si="6"/>
        <v>AUH</v>
      </c>
      <c r="B220" s="13" t="str">
        <f t="shared" si="7"/>
        <v>JED</v>
      </c>
      <c r="C220" s="24" t="s">
        <v>1462</v>
      </c>
      <c r="D220" s="26">
        <f>VLOOKUP(C220,Tabelle2[],9,FALSE)</f>
        <v>2097.7463499999999</v>
      </c>
      <c r="E220" s="25">
        <f>HOUR(VLOOKUP(C220,Tabelle2[],6,FALSE))+MINUTE(VLOOKUP(C220,Tabelle2[],6,FALSE))/60</f>
        <v>2.4500000000000002</v>
      </c>
      <c r="F220" s="13">
        <v>5.785363031530228E-4</v>
      </c>
      <c r="G220">
        <v>1</v>
      </c>
    </row>
    <row r="221" spans="1:7" x14ac:dyDescent="0.25">
      <c r="A221" s="9" t="str">
        <f t="shared" si="6"/>
        <v>AUH</v>
      </c>
      <c r="B221" s="8" t="str">
        <f t="shared" si="7"/>
        <v>LBG</v>
      </c>
      <c r="C221" s="22" t="s">
        <v>3329</v>
      </c>
      <c r="D221" s="27">
        <f>VLOOKUP(C221,Tabelle2[],9,FALSE)</f>
        <v>6578.6467166666662</v>
      </c>
      <c r="E221" s="23">
        <f>HOUR(VLOOKUP(C221,Tabelle2[],6,FALSE))+MINUTE(VLOOKUP(C221,Tabelle2[],6,FALSE))/60</f>
        <v>7.6833333333333336</v>
      </c>
      <c r="F221" s="8">
        <v>5.785363031530228E-4</v>
      </c>
      <c r="G221">
        <v>2</v>
      </c>
    </row>
    <row r="222" spans="1:7" x14ac:dyDescent="0.25">
      <c r="A222" s="12" t="str">
        <f t="shared" si="6"/>
        <v>AUH</v>
      </c>
      <c r="B222" s="13" t="str">
        <f t="shared" si="7"/>
        <v>RSI</v>
      </c>
      <c r="C222" s="24" t="s">
        <v>4034</v>
      </c>
      <c r="D222" s="26">
        <f>VLOOKUP(C222,Tabelle2[],9,FALSE)</f>
        <v>2311.8020999999999</v>
      </c>
      <c r="E222" s="25">
        <f>HOUR(VLOOKUP(C222,Tabelle2[],6,FALSE))+MINUTE(VLOOKUP(C222,Tabelle2[],6,FALSE))/60</f>
        <v>2.7</v>
      </c>
      <c r="F222" s="13">
        <v>5.785363031530228E-4</v>
      </c>
      <c r="G222">
        <v>1</v>
      </c>
    </row>
    <row r="223" spans="1:7" x14ac:dyDescent="0.25">
      <c r="A223" s="9" t="str">
        <f t="shared" si="6"/>
        <v>AUH</v>
      </c>
      <c r="B223" s="8" t="str">
        <f t="shared" si="7"/>
        <v>SNN</v>
      </c>
      <c r="C223" s="22" t="s">
        <v>1665</v>
      </c>
      <c r="D223" s="27">
        <f>VLOOKUP(C223,Tabelle2[],9,FALSE)</f>
        <v>7449.1400999999987</v>
      </c>
      <c r="E223" s="23">
        <f>HOUR(VLOOKUP(C223,Tabelle2[],6,FALSE))+MINUTE(VLOOKUP(C223,Tabelle2[],6,FALSE))/60</f>
        <v>8.6999999999999993</v>
      </c>
      <c r="F223" s="8">
        <v>5.785363031530228E-4</v>
      </c>
      <c r="G223">
        <v>2</v>
      </c>
    </row>
    <row r="224" spans="1:7" x14ac:dyDescent="0.25">
      <c r="A224" s="12" t="str">
        <f t="shared" si="6"/>
        <v>AUO</v>
      </c>
      <c r="B224" s="13" t="str">
        <f t="shared" si="7"/>
        <v>CLL</v>
      </c>
      <c r="C224" s="24" t="s">
        <v>3744</v>
      </c>
      <c r="D224" s="26">
        <f>VLOOKUP(C224,Tabelle2[],9,FALSE)</f>
        <v>1241.5233499999999</v>
      </c>
      <c r="E224" s="25">
        <f>HOUR(VLOOKUP(C224,Tabelle2[],6,FALSE))+MINUTE(VLOOKUP(C224,Tabelle2[],6,FALSE))/60</f>
        <v>1.45</v>
      </c>
      <c r="F224" s="13">
        <v>5.785363031530228E-4</v>
      </c>
      <c r="G224">
        <v>1</v>
      </c>
    </row>
    <row r="225" spans="1:7" x14ac:dyDescent="0.25">
      <c r="A225" s="9" t="str">
        <f t="shared" si="6"/>
        <v>AUO</v>
      </c>
      <c r="B225" s="8" t="str">
        <f t="shared" si="7"/>
        <v>PBI</v>
      </c>
      <c r="C225" s="22" t="s">
        <v>2434</v>
      </c>
      <c r="D225" s="27">
        <f>VLOOKUP(C225,Tabelle2[],9,FALSE)</f>
        <v>1027.4675999999999</v>
      </c>
      <c r="E225" s="23">
        <f>HOUR(VLOOKUP(C225,Tabelle2[],6,FALSE))+MINUTE(VLOOKUP(C225,Tabelle2[],6,FALSE))/60</f>
        <v>1.2</v>
      </c>
      <c r="F225" s="8">
        <v>5.785363031530228E-4</v>
      </c>
      <c r="G225">
        <v>1</v>
      </c>
    </row>
    <row r="226" spans="1:7" x14ac:dyDescent="0.25">
      <c r="A226" s="12" t="str">
        <f t="shared" si="6"/>
        <v>AUS</v>
      </c>
      <c r="B226" s="13" t="str">
        <f t="shared" si="7"/>
        <v>APF</v>
      </c>
      <c r="C226" s="24" t="s">
        <v>1457</v>
      </c>
      <c r="D226" s="26">
        <f>VLOOKUP(C226,Tabelle2[],9,FALSE)</f>
        <v>1969.3128999999997</v>
      </c>
      <c r="E226" s="25">
        <f>HOUR(VLOOKUP(C226,Tabelle2[],6,FALSE))+MINUTE(VLOOKUP(C226,Tabelle2[],6,FALSE))/60</f>
        <v>2.2999999999999998</v>
      </c>
      <c r="F226" s="13">
        <v>5.785363031530228E-4</v>
      </c>
      <c r="G226">
        <v>1</v>
      </c>
    </row>
    <row r="227" spans="1:7" x14ac:dyDescent="0.25">
      <c r="A227" s="9" t="str">
        <f t="shared" si="6"/>
        <v>AUS</v>
      </c>
      <c r="B227" s="8" t="str">
        <f t="shared" si="7"/>
        <v>ASE</v>
      </c>
      <c r="C227" s="22" t="s">
        <v>884</v>
      </c>
      <c r="D227" s="27">
        <f>VLOOKUP(C227,Tabelle2[],9,FALSE)</f>
        <v>2026.3944333333332</v>
      </c>
      <c r="E227" s="23">
        <f>HOUR(VLOOKUP(C227,Tabelle2[],6,FALSE))+MINUTE(VLOOKUP(C227,Tabelle2[],6,FALSE))/60</f>
        <v>2.3666666666666667</v>
      </c>
      <c r="F227" s="8">
        <v>5.785363031530228E-4</v>
      </c>
      <c r="G227">
        <v>1</v>
      </c>
    </row>
    <row r="228" spans="1:7" x14ac:dyDescent="0.25">
      <c r="A228" s="12" t="str">
        <f t="shared" si="6"/>
        <v>AUS</v>
      </c>
      <c r="B228" s="13" t="str">
        <f t="shared" si="7"/>
        <v>BFI</v>
      </c>
      <c r="C228" s="24" t="s">
        <v>612</v>
      </c>
      <c r="D228" s="26">
        <f>VLOOKUP(C228,Tabelle2[],9,FALSE)</f>
        <v>3253.6473999999998</v>
      </c>
      <c r="E228" s="25">
        <f>HOUR(VLOOKUP(C228,Tabelle2[],6,FALSE))+MINUTE(VLOOKUP(C228,Tabelle2[],6,FALSE))/60</f>
        <v>3.8</v>
      </c>
      <c r="F228" s="13">
        <v>5.785363031530228E-4</v>
      </c>
      <c r="G228">
        <v>3</v>
      </c>
    </row>
    <row r="229" spans="1:7" x14ac:dyDescent="0.25">
      <c r="A229" s="9" t="str">
        <f t="shared" si="6"/>
        <v>AUS</v>
      </c>
      <c r="B229" s="8" t="str">
        <f t="shared" si="7"/>
        <v>BNA</v>
      </c>
      <c r="C229" s="22" t="s">
        <v>3879</v>
      </c>
      <c r="D229" s="27">
        <f>VLOOKUP(C229,Tabelle2[],9,FALSE)</f>
        <v>1327.1456499999999</v>
      </c>
      <c r="E229" s="23">
        <f>HOUR(VLOOKUP(C229,Tabelle2[],6,FALSE))+MINUTE(VLOOKUP(C229,Tabelle2[],6,FALSE))/60</f>
        <v>1.55</v>
      </c>
      <c r="F229" s="8">
        <v>5.785363031530228E-4</v>
      </c>
      <c r="G229">
        <v>2</v>
      </c>
    </row>
    <row r="230" spans="1:7" x14ac:dyDescent="0.25">
      <c r="A230" s="12" t="str">
        <f t="shared" si="6"/>
        <v>AUS</v>
      </c>
      <c r="B230" s="13" t="str">
        <f t="shared" si="7"/>
        <v>BOS</v>
      </c>
      <c r="C230" s="24" t="s">
        <v>3276</v>
      </c>
      <c r="D230" s="26">
        <f>VLOOKUP(C230,Tabelle2[],9,FALSE)</f>
        <v>2854.0766666666668</v>
      </c>
      <c r="E230" s="25">
        <f>HOUR(VLOOKUP(C230,Tabelle2[],6,FALSE))+MINUTE(VLOOKUP(C230,Tabelle2[],6,FALSE))/60</f>
        <v>3.3333333333333335</v>
      </c>
      <c r="F230" s="13">
        <v>5.785363031530228E-4</v>
      </c>
      <c r="G230">
        <v>1</v>
      </c>
    </row>
    <row r="231" spans="1:7" x14ac:dyDescent="0.25">
      <c r="A231" s="9" t="str">
        <f t="shared" si="6"/>
        <v>AUS</v>
      </c>
      <c r="B231" s="8" t="str">
        <f t="shared" si="7"/>
        <v>BZN</v>
      </c>
      <c r="C231" s="22" t="s">
        <v>3927</v>
      </c>
      <c r="D231" s="27">
        <f>VLOOKUP(C231,Tabelle2[],9,FALSE)</f>
        <v>2240.4501833333334</v>
      </c>
      <c r="E231" s="23">
        <f>HOUR(VLOOKUP(C231,Tabelle2[],6,FALSE))+MINUTE(VLOOKUP(C231,Tabelle2[],6,FALSE))/60</f>
        <v>2.6166666666666667</v>
      </c>
      <c r="F231" s="8">
        <v>5.785363031530228E-4</v>
      </c>
      <c r="G231">
        <v>1</v>
      </c>
    </row>
    <row r="232" spans="1:7" x14ac:dyDescent="0.25">
      <c r="A232" s="12" t="str">
        <f t="shared" si="6"/>
        <v>AUS</v>
      </c>
      <c r="B232" s="13" t="str">
        <f t="shared" si="7"/>
        <v>CHO</v>
      </c>
      <c r="C232" s="24" t="s">
        <v>3738</v>
      </c>
      <c r="D232" s="26">
        <f>VLOOKUP(C232,Tabelle2[],9,FALSE)</f>
        <v>1897.9609833333334</v>
      </c>
      <c r="E232" s="25">
        <f>HOUR(VLOOKUP(C232,Tabelle2[],6,FALSE))+MINUTE(VLOOKUP(C232,Tabelle2[],6,FALSE))/60</f>
        <v>2.2166666666666668</v>
      </c>
      <c r="F232" s="13">
        <v>5.785363031530228E-4</v>
      </c>
      <c r="G232">
        <v>1</v>
      </c>
    </row>
    <row r="233" spans="1:7" x14ac:dyDescent="0.25">
      <c r="A233" s="9" t="str">
        <f t="shared" si="6"/>
        <v>AUS</v>
      </c>
      <c r="B233" s="8" t="str">
        <f t="shared" si="7"/>
        <v>CLD</v>
      </c>
      <c r="C233" s="22" t="s">
        <v>2297</v>
      </c>
      <c r="D233" s="27">
        <f>VLOOKUP(C233,Tabelle2[],9,FALSE)</f>
        <v>2040.6648166666666</v>
      </c>
      <c r="E233" s="23">
        <f>HOUR(VLOOKUP(C233,Tabelle2[],6,FALSE))+MINUTE(VLOOKUP(C233,Tabelle2[],6,FALSE))/60</f>
        <v>2.3833333333333333</v>
      </c>
      <c r="F233" s="8">
        <v>5.785363031530228E-4</v>
      </c>
      <c r="G233">
        <v>1</v>
      </c>
    </row>
    <row r="234" spans="1:7" x14ac:dyDescent="0.25">
      <c r="A234" s="12" t="str">
        <f t="shared" ref="A234:A297" si="8">LEFT(C234,3)</f>
        <v>AUS</v>
      </c>
      <c r="B234" s="13" t="str">
        <f t="shared" ref="B234:B297" si="9">RIGHT(C234,3)</f>
        <v>DAL</v>
      </c>
      <c r="C234" s="24" t="s">
        <v>256</v>
      </c>
      <c r="D234" s="26">
        <f>VLOOKUP(C234,Tabelle2[],9,FALSE)</f>
        <v>1284.3344999999999</v>
      </c>
      <c r="E234" s="25">
        <f>HOUR(VLOOKUP(C234,Tabelle2[],6,FALSE))+MINUTE(VLOOKUP(C234,Tabelle2[],6,FALSE))/60</f>
        <v>1.5</v>
      </c>
      <c r="F234" s="13">
        <v>5.785363031530228E-4</v>
      </c>
      <c r="G234">
        <v>12</v>
      </c>
    </row>
    <row r="235" spans="1:7" x14ac:dyDescent="0.25">
      <c r="A235" s="9" t="str">
        <f t="shared" si="8"/>
        <v>AUS</v>
      </c>
      <c r="B235" s="8" t="str">
        <f t="shared" si="9"/>
        <v>DLH</v>
      </c>
      <c r="C235" s="22" t="s">
        <v>1152</v>
      </c>
      <c r="D235" s="27">
        <f>VLOOKUP(C235,Tabelle2[],9,FALSE)</f>
        <v>1912.2313666666666</v>
      </c>
      <c r="E235" s="23">
        <f>HOUR(VLOOKUP(C235,Tabelle2[],6,FALSE))+MINUTE(VLOOKUP(C235,Tabelle2[],6,FALSE))/60</f>
        <v>2.2333333333333334</v>
      </c>
      <c r="F235" s="8">
        <v>5.785363031530228E-4</v>
      </c>
      <c r="G235">
        <v>1</v>
      </c>
    </row>
    <row r="236" spans="1:7" x14ac:dyDescent="0.25">
      <c r="A236" s="12" t="str">
        <f t="shared" si="8"/>
        <v>AUS</v>
      </c>
      <c r="B236" s="13" t="str">
        <f t="shared" si="9"/>
        <v>DWH</v>
      </c>
      <c r="C236" s="24" t="s">
        <v>4242</v>
      </c>
      <c r="D236" s="26">
        <f>VLOOKUP(C236,Tabelle2[],9,FALSE)</f>
        <v>442.38188333333335</v>
      </c>
      <c r="E236" s="25">
        <f>HOUR(VLOOKUP(C236,Tabelle2[],6,FALSE))+MINUTE(VLOOKUP(C236,Tabelle2[],6,FALSE))/60</f>
        <v>0.51666666666666672</v>
      </c>
      <c r="F236" s="13">
        <v>5.785363031530228E-4</v>
      </c>
      <c r="G236">
        <v>2</v>
      </c>
    </row>
    <row r="237" spans="1:7" x14ac:dyDescent="0.25">
      <c r="A237" s="9" t="str">
        <f t="shared" si="8"/>
        <v>AUS</v>
      </c>
      <c r="B237" s="8" t="str">
        <f t="shared" si="9"/>
        <v>EDI</v>
      </c>
      <c r="C237" s="22" t="s">
        <v>548</v>
      </c>
      <c r="D237" s="27">
        <f>VLOOKUP(C237,Tabelle2[],9,FALSE)</f>
        <v>7149.4620499999992</v>
      </c>
      <c r="E237" s="23">
        <f>HOUR(VLOOKUP(C237,Tabelle2[],6,FALSE))+MINUTE(VLOOKUP(C237,Tabelle2[],6,FALSE))/60</f>
        <v>8.35</v>
      </c>
      <c r="F237" s="8">
        <v>5.785363031530228E-4</v>
      </c>
      <c r="G237">
        <v>1</v>
      </c>
    </row>
    <row r="238" spans="1:7" x14ac:dyDescent="0.25">
      <c r="A238" s="12" t="str">
        <f t="shared" si="8"/>
        <v>AUS</v>
      </c>
      <c r="B238" s="13" t="str">
        <f t="shared" si="9"/>
        <v>FRG</v>
      </c>
      <c r="C238" s="24" t="s">
        <v>462</v>
      </c>
      <c r="D238" s="26">
        <f>VLOOKUP(C238,Tabelle2[],9,FALSE)</f>
        <v>2668.5616833333333</v>
      </c>
      <c r="E238" s="25">
        <f>HOUR(VLOOKUP(C238,Tabelle2[],6,FALSE))+MINUTE(VLOOKUP(C238,Tabelle2[],6,FALSE))/60</f>
        <v>3.1166666666666667</v>
      </c>
      <c r="F238" s="13">
        <v>5.785363031530228E-4</v>
      </c>
      <c r="G238">
        <v>1</v>
      </c>
    </row>
    <row r="239" spans="1:7" x14ac:dyDescent="0.25">
      <c r="A239" s="9" t="str">
        <f t="shared" si="8"/>
        <v>AUS</v>
      </c>
      <c r="B239" s="8" t="str">
        <f t="shared" si="9"/>
        <v>GUC</v>
      </c>
      <c r="C239" s="22" t="s">
        <v>4003</v>
      </c>
      <c r="D239" s="27">
        <f>VLOOKUP(C239,Tabelle2[],9,FALSE)</f>
        <v>1541.2013999999999</v>
      </c>
      <c r="E239" s="23">
        <f>HOUR(VLOOKUP(C239,Tabelle2[],6,FALSE))+MINUTE(VLOOKUP(C239,Tabelle2[],6,FALSE))/60</f>
        <v>1.8</v>
      </c>
      <c r="F239" s="8">
        <v>5.785363031530228E-4</v>
      </c>
      <c r="G239">
        <v>1</v>
      </c>
    </row>
    <row r="240" spans="1:7" x14ac:dyDescent="0.25">
      <c r="A240" s="12" t="str">
        <f t="shared" si="8"/>
        <v>AUS</v>
      </c>
      <c r="B240" s="13" t="str">
        <f t="shared" si="9"/>
        <v>HDN</v>
      </c>
      <c r="C240" s="24" t="s">
        <v>2605</v>
      </c>
      <c r="D240" s="26">
        <f>VLOOKUP(C240,Tabelle2[],9,FALSE)</f>
        <v>1798.0682999999999</v>
      </c>
      <c r="E240" s="25">
        <f>HOUR(VLOOKUP(C240,Tabelle2[],6,FALSE))+MINUTE(VLOOKUP(C240,Tabelle2[],6,FALSE))/60</f>
        <v>2.1</v>
      </c>
      <c r="F240" s="13">
        <v>5.785363031530228E-4</v>
      </c>
      <c r="G240">
        <v>2</v>
      </c>
    </row>
    <row r="241" spans="1:7" x14ac:dyDescent="0.25">
      <c r="A241" s="9" t="str">
        <f t="shared" si="8"/>
        <v>AUS</v>
      </c>
      <c r="B241" s="8" t="str">
        <f t="shared" si="9"/>
        <v>HPN</v>
      </c>
      <c r="C241" s="22" t="s">
        <v>3117</v>
      </c>
      <c r="D241" s="27">
        <f>VLOOKUP(C241,Tabelle2[],9,FALSE)</f>
        <v>2497.3170833333329</v>
      </c>
      <c r="E241" s="23">
        <f>HOUR(VLOOKUP(C241,Tabelle2[],6,FALSE))+MINUTE(VLOOKUP(C241,Tabelle2[],6,FALSE))/60</f>
        <v>2.9166666666666665</v>
      </c>
      <c r="F241" s="8">
        <v>5.785363031530228E-4</v>
      </c>
      <c r="G241">
        <v>1</v>
      </c>
    </row>
    <row r="242" spans="1:7" x14ac:dyDescent="0.25">
      <c r="A242" s="12" t="str">
        <f t="shared" si="8"/>
        <v>AUS</v>
      </c>
      <c r="B242" s="13" t="str">
        <f t="shared" si="9"/>
        <v>HSH</v>
      </c>
      <c r="C242" s="24" t="s">
        <v>2170</v>
      </c>
      <c r="D242" s="26">
        <f>VLOOKUP(C242,Tabelle2[],9,FALSE)</f>
        <v>2126.2871166666664</v>
      </c>
      <c r="E242" s="25">
        <f>HOUR(VLOOKUP(C242,Tabelle2[],6,FALSE))+MINUTE(VLOOKUP(C242,Tabelle2[],6,FALSE))/60</f>
        <v>2.4833333333333334</v>
      </c>
      <c r="F242" s="13">
        <v>5.785363031530228E-4</v>
      </c>
      <c r="G242">
        <v>3</v>
      </c>
    </row>
    <row r="243" spans="1:7" x14ac:dyDescent="0.25">
      <c r="A243" s="9" t="str">
        <f t="shared" si="8"/>
        <v>AUS</v>
      </c>
      <c r="B243" s="8" t="str">
        <f t="shared" si="9"/>
        <v>IAD</v>
      </c>
      <c r="C243" s="22" t="s">
        <v>131</v>
      </c>
      <c r="D243" s="27">
        <f>VLOOKUP(C243,Tabelle2[],9,FALSE)</f>
        <v>2097.7463499999999</v>
      </c>
      <c r="E243" s="23">
        <f>HOUR(VLOOKUP(C243,Tabelle2[],6,FALSE))+MINUTE(VLOOKUP(C243,Tabelle2[],6,FALSE))/60</f>
        <v>2.4500000000000002</v>
      </c>
      <c r="F243" s="8">
        <v>5.785363031530228E-4</v>
      </c>
      <c r="G243">
        <v>2</v>
      </c>
    </row>
    <row r="244" spans="1:7" x14ac:dyDescent="0.25">
      <c r="A244" s="12" t="str">
        <f t="shared" si="8"/>
        <v>AUS</v>
      </c>
      <c r="B244" s="13" t="str">
        <f t="shared" si="9"/>
        <v>ICT</v>
      </c>
      <c r="C244" s="24" t="s">
        <v>3816</v>
      </c>
      <c r="D244" s="26">
        <f>VLOOKUP(C244,Tabelle2[],9,FALSE)</f>
        <v>1056.0083666666667</v>
      </c>
      <c r="E244" s="25">
        <f>HOUR(VLOOKUP(C244,Tabelle2[],6,FALSE))+MINUTE(VLOOKUP(C244,Tabelle2[],6,FALSE))/60</f>
        <v>1.2333333333333334</v>
      </c>
      <c r="F244" s="13">
        <v>5.785363031530228E-4</v>
      </c>
      <c r="G244">
        <v>2</v>
      </c>
    </row>
    <row r="245" spans="1:7" x14ac:dyDescent="0.25">
      <c r="A245" s="9" t="str">
        <f t="shared" si="8"/>
        <v>AUS</v>
      </c>
      <c r="B245" s="8" t="str">
        <f t="shared" si="9"/>
        <v>KOA</v>
      </c>
      <c r="C245" s="22" t="s">
        <v>3365</v>
      </c>
      <c r="D245" s="27">
        <f>VLOOKUP(C245,Tabelle2[],9,FALSE)</f>
        <v>6150.5352166666662</v>
      </c>
      <c r="E245" s="23">
        <f>HOUR(VLOOKUP(C245,Tabelle2[],6,FALSE))+MINUTE(VLOOKUP(C245,Tabelle2[],6,FALSE))/60</f>
        <v>7.1833333333333336</v>
      </c>
      <c r="F245" s="8">
        <v>5.785363031530228E-4</v>
      </c>
      <c r="G245">
        <v>2</v>
      </c>
    </row>
    <row r="246" spans="1:7" x14ac:dyDescent="0.25">
      <c r="A246" s="12" t="str">
        <f t="shared" si="8"/>
        <v>AUS</v>
      </c>
      <c r="B246" s="13" t="str">
        <f t="shared" si="9"/>
        <v>LAL</v>
      </c>
      <c r="C246" s="24" t="s">
        <v>595</v>
      </c>
      <c r="D246" s="26">
        <f>VLOOKUP(C246,Tabelle2[],9,FALSE)</f>
        <v>1740.9867666666664</v>
      </c>
      <c r="E246" s="25">
        <f>HOUR(VLOOKUP(C246,Tabelle2[],6,FALSE))+MINUTE(VLOOKUP(C246,Tabelle2[],6,FALSE))/60</f>
        <v>2.0333333333333332</v>
      </c>
      <c r="F246" s="13">
        <v>5.785363031530228E-4</v>
      </c>
      <c r="G246">
        <v>1</v>
      </c>
    </row>
    <row r="247" spans="1:7" x14ac:dyDescent="0.25">
      <c r="A247" s="9" t="str">
        <f t="shared" si="8"/>
        <v>AUS</v>
      </c>
      <c r="B247" s="8" t="str">
        <f t="shared" si="9"/>
        <v>LAS</v>
      </c>
      <c r="C247" s="22" t="s">
        <v>2649</v>
      </c>
      <c r="D247" s="27">
        <f>VLOOKUP(C247,Tabelle2[],9,FALSE)</f>
        <v>2297.5317166666669</v>
      </c>
      <c r="E247" s="23">
        <f>HOUR(VLOOKUP(C247,Tabelle2[],6,FALSE))+MINUTE(VLOOKUP(C247,Tabelle2[],6,FALSE))/60</f>
        <v>2.6833333333333336</v>
      </c>
      <c r="F247" s="8">
        <v>5.785363031530228E-4</v>
      </c>
      <c r="G247">
        <v>2</v>
      </c>
    </row>
    <row r="248" spans="1:7" x14ac:dyDescent="0.25">
      <c r="A248" s="12" t="str">
        <f t="shared" si="8"/>
        <v>AUS</v>
      </c>
      <c r="B248" s="13" t="str">
        <f t="shared" si="9"/>
        <v>LAX</v>
      </c>
      <c r="C248" s="24" t="s">
        <v>145</v>
      </c>
      <c r="D248" s="26">
        <f>VLOOKUP(C248,Tabelle2[],9,FALSE)</f>
        <v>2254.7205666666664</v>
      </c>
      <c r="E248" s="25">
        <f>HOUR(VLOOKUP(C248,Tabelle2[],6,FALSE))+MINUTE(VLOOKUP(C248,Tabelle2[],6,FALSE))/60</f>
        <v>2.6333333333333333</v>
      </c>
      <c r="F248" s="13">
        <v>5.785363031530228E-4</v>
      </c>
      <c r="G248">
        <v>2</v>
      </c>
    </row>
    <row r="249" spans="1:7" x14ac:dyDescent="0.25">
      <c r="A249" s="9" t="str">
        <f t="shared" si="8"/>
        <v>AUS</v>
      </c>
      <c r="B249" s="8" t="str">
        <f t="shared" si="9"/>
        <v>MDW</v>
      </c>
      <c r="C249" s="22" t="s">
        <v>4498</v>
      </c>
      <c r="D249" s="27">
        <f>VLOOKUP(C249,Tabelle2[],9,FALSE)</f>
        <v>1698.1756166666667</v>
      </c>
      <c r="E249" s="23">
        <f>HOUR(VLOOKUP(C249,Tabelle2[],6,FALSE))+MINUTE(VLOOKUP(C249,Tabelle2[],6,FALSE))/60</f>
        <v>1.9833333333333334</v>
      </c>
      <c r="F249" s="8">
        <v>5.785363031530228E-4</v>
      </c>
      <c r="G249">
        <v>1</v>
      </c>
    </row>
    <row r="250" spans="1:7" x14ac:dyDescent="0.25">
      <c r="A250" s="12" t="str">
        <f t="shared" si="8"/>
        <v>AUS</v>
      </c>
      <c r="B250" s="13" t="str">
        <f t="shared" si="9"/>
        <v>MIA</v>
      </c>
      <c r="C250" s="24" t="s">
        <v>3887</v>
      </c>
      <c r="D250" s="26">
        <f>VLOOKUP(C250,Tabelle2[],9,FALSE)</f>
        <v>1726.7163833333332</v>
      </c>
      <c r="E250" s="25">
        <f>HOUR(VLOOKUP(C250,Tabelle2[],6,FALSE))+MINUTE(VLOOKUP(C250,Tabelle2[],6,FALSE))/60</f>
        <v>2.0166666666666666</v>
      </c>
      <c r="F250" s="13">
        <v>5.785363031530228E-4</v>
      </c>
      <c r="G250">
        <v>1</v>
      </c>
    </row>
    <row r="251" spans="1:7" x14ac:dyDescent="0.25">
      <c r="A251" s="9" t="str">
        <f t="shared" si="8"/>
        <v>AUS</v>
      </c>
      <c r="B251" s="8" t="str">
        <f t="shared" si="9"/>
        <v>MRY</v>
      </c>
      <c r="C251" s="22" t="s">
        <v>3919</v>
      </c>
      <c r="D251" s="27">
        <f>VLOOKUP(C251,Tabelle2[],9,FALSE)</f>
        <v>2796.9951333333333</v>
      </c>
      <c r="E251" s="23">
        <f>HOUR(VLOOKUP(C251,Tabelle2[],6,FALSE))+MINUTE(VLOOKUP(C251,Tabelle2[],6,FALSE))/60</f>
        <v>3.2666666666666666</v>
      </c>
      <c r="F251" s="8">
        <v>5.785363031530228E-4</v>
      </c>
      <c r="G251">
        <v>1</v>
      </c>
    </row>
    <row r="252" spans="1:7" x14ac:dyDescent="0.25">
      <c r="A252" s="12" t="str">
        <f t="shared" si="8"/>
        <v>AUS</v>
      </c>
      <c r="B252" s="13" t="str">
        <f t="shared" si="9"/>
        <v>PBI</v>
      </c>
      <c r="C252" s="24" t="s">
        <v>4062</v>
      </c>
      <c r="D252" s="26">
        <f>VLOOKUP(C252,Tabelle2[],9,FALSE)</f>
        <v>1840.8794499999999</v>
      </c>
      <c r="E252" s="25">
        <f>HOUR(VLOOKUP(C252,Tabelle2[],6,FALSE))+MINUTE(VLOOKUP(C252,Tabelle2[],6,FALSE))/60</f>
        <v>2.15</v>
      </c>
      <c r="F252" s="13">
        <v>5.785363031530228E-4</v>
      </c>
      <c r="G252">
        <v>3</v>
      </c>
    </row>
    <row r="253" spans="1:7" x14ac:dyDescent="0.25">
      <c r="A253" s="9" t="str">
        <f t="shared" si="8"/>
        <v>AUS</v>
      </c>
      <c r="B253" s="8" t="str">
        <f t="shared" si="9"/>
        <v>PDK</v>
      </c>
      <c r="C253" s="22" t="s">
        <v>880</v>
      </c>
      <c r="D253" s="27">
        <f>VLOOKUP(C253,Tabelle2[],9,FALSE)</f>
        <v>1569.7421666666667</v>
      </c>
      <c r="E253" s="23">
        <f>HOUR(VLOOKUP(C253,Tabelle2[],6,FALSE))+MINUTE(VLOOKUP(C253,Tabelle2[],6,FALSE))/60</f>
        <v>1.8333333333333335</v>
      </c>
      <c r="F253" s="8">
        <v>5.785363031530228E-4</v>
      </c>
      <c r="G253">
        <v>1</v>
      </c>
    </row>
    <row r="254" spans="1:7" x14ac:dyDescent="0.25">
      <c r="A254" s="12" t="str">
        <f t="shared" si="8"/>
        <v>AUS</v>
      </c>
      <c r="B254" s="13" t="str">
        <f t="shared" si="9"/>
        <v>PDX</v>
      </c>
      <c r="C254" s="24" t="s">
        <v>2100</v>
      </c>
      <c r="D254" s="26">
        <f>VLOOKUP(C254,Tabelle2[],9,FALSE)</f>
        <v>3196.5658666666664</v>
      </c>
      <c r="E254" s="25">
        <f>HOUR(VLOOKUP(C254,Tabelle2[],6,FALSE))+MINUTE(VLOOKUP(C254,Tabelle2[],6,FALSE))/60</f>
        <v>3.7333333333333334</v>
      </c>
      <c r="F254" s="13">
        <v>5.785363031530228E-4</v>
      </c>
      <c r="G254">
        <v>1</v>
      </c>
    </row>
    <row r="255" spans="1:7" x14ac:dyDescent="0.25">
      <c r="A255" s="9" t="str">
        <f t="shared" si="8"/>
        <v>AUS</v>
      </c>
      <c r="B255" s="8" t="str">
        <f t="shared" si="9"/>
        <v>PSP</v>
      </c>
      <c r="C255" s="22" t="s">
        <v>2812</v>
      </c>
      <c r="D255" s="27">
        <f>VLOOKUP(C255,Tabelle2[],9,FALSE)</f>
        <v>2169.0982666666664</v>
      </c>
      <c r="E255" s="23">
        <f>HOUR(VLOOKUP(C255,Tabelle2[],6,FALSE))+MINUTE(VLOOKUP(C255,Tabelle2[],6,FALSE))/60</f>
        <v>2.5333333333333332</v>
      </c>
      <c r="F255" s="8">
        <v>5.785363031530228E-4</v>
      </c>
      <c r="G255">
        <v>1</v>
      </c>
    </row>
    <row r="256" spans="1:7" x14ac:dyDescent="0.25">
      <c r="A256" s="12" t="str">
        <f t="shared" si="8"/>
        <v>AUS</v>
      </c>
      <c r="B256" s="13" t="str">
        <f t="shared" si="9"/>
        <v>PVR</v>
      </c>
      <c r="C256" s="24" t="s">
        <v>3976</v>
      </c>
      <c r="D256" s="26">
        <f>VLOOKUP(C256,Tabelle2[],9,FALSE)</f>
        <v>1541.2013999999999</v>
      </c>
      <c r="E256" s="25">
        <f>HOUR(VLOOKUP(C256,Tabelle2[],6,FALSE))+MINUTE(VLOOKUP(C256,Tabelle2[],6,FALSE))/60</f>
        <v>1.8</v>
      </c>
      <c r="F256" s="13">
        <v>5.785363031530228E-4</v>
      </c>
      <c r="G256">
        <v>1</v>
      </c>
    </row>
    <row r="257" spans="1:7" x14ac:dyDescent="0.25">
      <c r="A257" s="9" t="str">
        <f t="shared" si="8"/>
        <v>AUS</v>
      </c>
      <c r="B257" s="8" t="str">
        <f t="shared" si="9"/>
        <v>QSO</v>
      </c>
      <c r="C257" s="22" t="s">
        <v>3563</v>
      </c>
      <c r="D257" s="27">
        <f>VLOOKUP(C257,Tabelle2[],9,FALSE)</f>
        <v>2112.0167333333334</v>
      </c>
      <c r="E257" s="23">
        <f>HOUR(VLOOKUP(C257,Tabelle2[],6,FALSE))+MINUTE(VLOOKUP(C257,Tabelle2[],6,FALSE))/60</f>
        <v>2.4666666666666668</v>
      </c>
      <c r="F257" s="8">
        <v>5.785363031530228E-4</v>
      </c>
      <c r="G257">
        <v>1</v>
      </c>
    </row>
    <row r="258" spans="1:7" x14ac:dyDescent="0.25">
      <c r="A258" s="12" t="str">
        <f t="shared" si="8"/>
        <v>AUS</v>
      </c>
      <c r="B258" s="13" t="str">
        <f t="shared" si="9"/>
        <v>RIL</v>
      </c>
      <c r="C258" s="24" t="s">
        <v>3654</v>
      </c>
      <c r="D258" s="26">
        <f>VLOOKUP(C258,Tabelle2[],9,FALSE)</f>
        <v>1798.0682999999999</v>
      </c>
      <c r="E258" s="25">
        <f>HOUR(VLOOKUP(C258,Tabelle2[],6,FALSE))+MINUTE(VLOOKUP(C258,Tabelle2[],6,FALSE))/60</f>
        <v>2.1</v>
      </c>
      <c r="F258" s="13">
        <v>5.785363031530228E-4</v>
      </c>
      <c r="G258">
        <v>1</v>
      </c>
    </row>
    <row r="259" spans="1:7" x14ac:dyDescent="0.25">
      <c r="A259" s="9" t="str">
        <f t="shared" si="8"/>
        <v>AUS</v>
      </c>
      <c r="B259" s="8" t="str">
        <f t="shared" si="9"/>
        <v>SFO</v>
      </c>
      <c r="C259" s="22" t="s">
        <v>1711</v>
      </c>
      <c r="D259" s="27">
        <f>VLOOKUP(C259,Tabelle2[],9,FALSE)</f>
        <v>2839.8062833333329</v>
      </c>
      <c r="E259" s="23">
        <f>HOUR(VLOOKUP(C259,Tabelle2[],6,FALSE))+MINUTE(VLOOKUP(C259,Tabelle2[],6,FALSE))/60</f>
        <v>3.3166666666666664</v>
      </c>
      <c r="F259" s="8">
        <v>5.785363031530228E-4</v>
      </c>
      <c r="G259">
        <v>1</v>
      </c>
    </row>
    <row r="260" spans="1:7" x14ac:dyDescent="0.25">
      <c r="A260" s="12" t="str">
        <f t="shared" si="8"/>
        <v>AUS</v>
      </c>
      <c r="B260" s="13" t="str">
        <f t="shared" si="9"/>
        <v>SIR</v>
      </c>
      <c r="C260" s="24" t="s">
        <v>4685</v>
      </c>
      <c r="D260" s="26">
        <f>VLOOKUP(C260,Tabelle2[],9,FALSE)</f>
        <v>8019.9554333333335</v>
      </c>
      <c r="E260" s="25">
        <f>HOUR(VLOOKUP(C260,Tabelle2[],6,FALSE))+MINUTE(VLOOKUP(C260,Tabelle2[],6,FALSE))/60</f>
        <v>9.3666666666666671</v>
      </c>
      <c r="F260" s="13">
        <v>5.785363031530228E-4</v>
      </c>
      <c r="G260">
        <v>1</v>
      </c>
    </row>
    <row r="261" spans="1:7" x14ac:dyDescent="0.25">
      <c r="A261" s="9" t="str">
        <f t="shared" si="8"/>
        <v>AUS</v>
      </c>
      <c r="B261" s="8" t="str">
        <f t="shared" si="9"/>
        <v>SJC</v>
      </c>
      <c r="C261" s="22" t="s">
        <v>3880</v>
      </c>
      <c r="D261" s="27">
        <f>VLOOKUP(C261,Tabelle2[],9,FALSE)</f>
        <v>2796.9951333333333</v>
      </c>
      <c r="E261" s="23">
        <f>HOUR(VLOOKUP(C261,Tabelle2[],6,FALSE))+MINUTE(VLOOKUP(C261,Tabelle2[],6,FALSE))/60</f>
        <v>3.2666666666666666</v>
      </c>
      <c r="F261" s="8">
        <v>5.785363031530228E-4</v>
      </c>
      <c r="G261">
        <v>1</v>
      </c>
    </row>
    <row r="262" spans="1:7" x14ac:dyDescent="0.25">
      <c r="A262" s="12" t="str">
        <f t="shared" si="8"/>
        <v>AUS</v>
      </c>
      <c r="B262" s="13" t="str">
        <f t="shared" si="9"/>
        <v>SJU</v>
      </c>
      <c r="C262" s="24" t="s">
        <v>3500</v>
      </c>
      <c r="D262" s="26">
        <f>VLOOKUP(C262,Tabelle2[],9,FALSE)</f>
        <v>3453.4327666666663</v>
      </c>
      <c r="E262" s="25">
        <f>HOUR(VLOOKUP(C262,Tabelle2[],6,FALSE))+MINUTE(VLOOKUP(C262,Tabelle2[],6,FALSE))/60</f>
        <v>4.0333333333333332</v>
      </c>
      <c r="F262" s="13">
        <v>5.785363031530228E-4</v>
      </c>
      <c r="G262">
        <v>1</v>
      </c>
    </row>
    <row r="263" spans="1:7" x14ac:dyDescent="0.25">
      <c r="A263" s="9" t="str">
        <f t="shared" si="8"/>
        <v>AUS</v>
      </c>
      <c r="B263" s="8" t="str">
        <f t="shared" si="9"/>
        <v>SLC</v>
      </c>
      <c r="C263" s="22" t="s">
        <v>1316</v>
      </c>
      <c r="D263" s="27">
        <f>VLOOKUP(C263,Tabelle2[],9,FALSE)</f>
        <v>2183.3686499999999</v>
      </c>
      <c r="E263" s="23">
        <f>HOUR(VLOOKUP(C263,Tabelle2[],6,FALSE))+MINUTE(VLOOKUP(C263,Tabelle2[],6,FALSE))/60</f>
        <v>2.5499999999999998</v>
      </c>
      <c r="F263" s="8">
        <v>5.785363031530228E-4</v>
      </c>
      <c r="G263">
        <v>1</v>
      </c>
    </row>
    <row r="264" spans="1:7" x14ac:dyDescent="0.25">
      <c r="A264" s="12" t="str">
        <f t="shared" si="8"/>
        <v>AUS</v>
      </c>
      <c r="B264" s="13" t="str">
        <f t="shared" si="9"/>
        <v>SNA</v>
      </c>
      <c r="C264" s="24" t="s">
        <v>1226</v>
      </c>
      <c r="D264" s="26">
        <f>VLOOKUP(C264,Tabelle2[],9,FALSE)</f>
        <v>2311.8020999999999</v>
      </c>
      <c r="E264" s="25">
        <f>HOUR(VLOOKUP(C264,Tabelle2[],6,FALSE))+MINUTE(VLOOKUP(C264,Tabelle2[],6,FALSE))/60</f>
        <v>2.7</v>
      </c>
      <c r="F264" s="13">
        <v>5.785363031530228E-4</v>
      </c>
      <c r="G264">
        <v>2</v>
      </c>
    </row>
    <row r="265" spans="1:7" x14ac:dyDescent="0.25">
      <c r="A265" s="9" t="str">
        <f t="shared" si="8"/>
        <v>AUS</v>
      </c>
      <c r="B265" s="8" t="str">
        <f t="shared" si="9"/>
        <v>SNN</v>
      </c>
      <c r="C265" s="22" t="s">
        <v>1465</v>
      </c>
      <c r="D265" s="27">
        <f>VLOOKUP(C265,Tabelle2[],9,FALSE)</f>
        <v>6806.9728500000001</v>
      </c>
      <c r="E265" s="23">
        <f>HOUR(VLOOKUP(C265,Tabelle2[],6,FALSE))+MINUTE(VLOOKUP(C265,Tabelle2[],6,FALSE))/60</f>
        <v>7.95</v>
      </c>
      <c r="F265" s="8">
        <v>5.785363031530228E-4</v>
      </c>
      <c r="G265">
        <v>1</v>
      </c>
    </row>
    <row r="266" spans="1:7" x14ac:dyDescent="0.25">
      <c r="A266" s="12" t="str">
        <f t="shared" si="8"/>
        <v>AUS</v>
      </c>
      <c r="B266" s="13" t="str">
        <f t="shared" si="9"/>
        <v>TEB</v>
      </c>
      <c r="C266" s="24" t="s">
        <v>1280</v>
      </c>
      <c r="D266" s="26">
        <f>VLOOKUP(C266,Tabelle2[],9,FALSE)</f>
        <v>2497.3170833333329</v>
      </c>
      <c r="E266" s="25">
        <f>HOUR(VLOOKUP(C266,Tabelle2[],6,FALSE))+MINUTE(VLOOKUP(C266,Tabelle2[],6,FALSE))/60</f>
        <v>2.9166666666666665</v>
      </c>
      <c r="F266" s="13">
        <v>5.785363031530228E-4</v>
      </c>
      <c r="G266">
        <v>4</v>
      </c>
    </row>
    <row r="267" spans="1:7" x14ac:dyDescent="0.25">
      <c r="A267" s="9" t="str">
        <f t="shared" si="8"/>
        <v>AUS</v>
      </c>
      <c r="B267" s="8" t="str">
        <f t="shared" si="9"/>
        <v>VNY</v>
      </c>
      <c r="C267" s="22" t="s">
        <v>191</v>
      </c>
      <c r="D267" s="27">
        <f>VLOOKUP(C267,Tabelle2[],9,FALSE)</f>
        <v>2268.9909499999999</v>
      </c>
      <c r="E267" s="23">
        <f>HOUR(VLOOKUP(C267,Tabelle2[],6,FALSE))+MINUTE(VLOOKUP(C267,Tabelle2[],6,FALSE))/60</f>
        <v>2.65</v>
      </c>
      <c r="F267" s="8">
        <v>4.3390222736476716E-4</v>
      </c>
      <c r="G267">
        <v>2</v>
      </c>
    </row>
    <row r="268" spans="1:7" x14ac:dyDescent="0.25">
      <c r="A268" s="12" t="str">
        <f t="shared" si="8"/>
        <v>AVL</v>
      </c>
      <c r="B268" s="13" t="str">
        <f t="shared" si="9"/>
        <v>EDI</v>
      </c>
      <c r="C268" s="24" t="s">
        <v>2145</v>
      </c>
      <c r="D268" s="26">
        <f>VLOOKUP(C268,Tabelle2[],9,FALSE)</f>
        <v>5850.8571666666658</v>
      </c>
      <c r="E268" s="25">
        <f>HOUR(VLOOKUP(C268,Tabelle2[],6,FALSE))+MINUTE(VLOOKUP(C268,Tabelle2[],6,FALSE))/60</f>
        <v>6.833333333333333</v>
      </c>
      <c r="F268" s="13">
        <v>4.3390222736476716E-4</v>
      </c>
      <c r="G268">
        <v>1</v>
      </c>
    </row>
    <row r="269" spans="1:7" x14ac:dyDescent="0.25">
      <c r="A269" s="9" t="str">
        <f t="shared" si="8"/>
        <v>AVL</v>
      </c>
      <c r="B269" s="8" t="str">
        <f t="shared" si="9"/>
        <v>IAD</v>
      </c>
      <c r="C269" s="22" t="s">
        <v>1140</v>
      </c>
      <c r="D269" s="27">
        <f>VLOOKUP(C269,Tabelle2[],9,FALSE)</f>
        <v>870.49338333333321</v>
      </c>
      <c r="E269" s="23">
        <f>HOUR(VLOOKUP(C269,Tabelle2[],6,FALSE))+MINUTE(VLOOKUP(C269,Tabelle2[],6,FALSE))/60</f>
        <v>1.0166666666666666</v>
      </c>
      <c r="F269" s="8">
        <v>4.3390222736476716E-4</v>
      </c>
      <c r="G269">
        <v>1</v>
      </c>
    </row>
    <row r="270" spans="1:7" x14ac:dyDescent="0.25">
      <c r="A270" s="12" t="str">
        <f t="shared" si="8"/>
        <v>AVL</v>
      </c>
      <c r="B270" s="13" t="str">
        <f t="shared" si="9"/>
        <v>MTN</v>
      </c>
      <c r="C270" s="24" t="s">
        <v>2929</v>
      </c>
      <c r="D270" s="26">
        <f>VLOOKUP(C270,Tabelle2[],9,FALSE)</f>
        <v>956.11568333333332</v>
      </c>
      <c r="E270" s="25">
        <f>HOUR(VLOOKUP(C270,Tabelle2[],6,FALSE))+MINUTE(VLOOKUP(C270,Tabelle2[],6,FALSE))/60</f>
        <v>1.1166666666666667</v>
      </c>
      <c r="F270" s="13">
        <v>4.3390222736476716E-4</v>
      </c>
      <c r="G270">
        <v>1</v>
      </c>
    </row>
    <row r="271" spans="1:7" x14ac:dyDescent="0.25">
      <c r="A271" s="9" t="str">
        <f t="shared" si="8"/>
        <v>AVL</v>
      </c>
      <c r="B271" s="8" t="str">
        <f t="shared" si="9"/>
        <v>TEB</v>
      </c>
      <c r="C271" s="22" t="s">
        <v>3526</v>
      </c>
      <c r="D271" s="27">
        <f>VLOOKUP(C271,Tabelle2[],9,FALSE)</f>
        <v>1170.1714333333332</v>
      </c>
      <c r="E271" s="23">
        <f>HOUR(VLOOKUP(C271,Tabelle2[],6,FALSE))+MINUTE(VLOOKUP(C271,Tabelle2[],6,FALSE))/60</f>
        <v>1.3666666666666667</v>
      </c>
      <c r="F271" s="8">
        <v>4.3390222736476716E-4</v>
      </c>
      <c r="G271">
        <v>1</v>
      </c>
    </row>
    <row r="272" spans="1:7" x14ac:dyDescent="0.25">
      <c r="A272" s="12" t="str">
        <f t="shared" si="8"/>
        <v>AVN</v>
      </c>
      <c r="B272" s="13" t="str">
        <f t="shared" si="9"/>
        <v>TEB</v>
      </c>
      <c r="C272" s="24" t="s">
        <v>1386</v>
      </c>
      <c r="D272" s="26">
        <f>VLOOKUP(C272,Tabelle2[],9,FALSE)</f>
        <v>7049.5693666666657</v>
      </c>
      <c r="E272" s="25">
        <f>HOUR(VLOOKUP(C272,Tabelle2[],6,FALSE))+MINUTE(VLOOKUP(C272,Tabelle2[],6,FALSE))/60</f>
        <v>8.2333333333333325</v>
      </c>
      <c r="F272" s="13">
        <v>4.3390222736476716E-4</v>
      </c>
      <c r="G272">
        <v>1</v>
      </c>
    </row>
    <row r="273" spans="1:7" x14ac:dyDescent="0.25">
      <c r="A273" s="9" t="str">
        <f t="shared" si="8"/>
        <v>AVW</v>
      </c>
      <c r="B273" s="8" t="str">
        <f t="shared" si="9"/>
        <v>LAS</v>
      </c>
      <c r="C273" s="22" t="s">
        <v>366</v>
      </c>
      <c r="D273" s="27">
        <f>VLOOKUP(C273,Tabelle2[],9,FALSE)</f>
        <v>756.33031666666659</v>
      </c>
      <c r="E273" s="23">
        <f>HOUR(VLOOKUP(C273,Tabelle2[],6,FALSE))+MINUTE(VLOOKUP(C273,Tabelle2[],6,FALSE))/60</f>
        <v>0.8833333333333333</v>
      </c>
      <c r="F273" s="8">
        <v>4.3390222736476716E-4</v>
      </c>
      <c r="G273">
        <v>1</v>
      </c>
    </row>
    <row r="274" spans="1:7" x14ac:dyDescent="0.25">
      <c r="A274" s="12" t="str">
        <f t="shared" si="8"/>
        <v>AXA</v>
      </c>
      <c r="B274" s="13" t="str">
        <f t="shared" si="9"/>
        <v>CLT</v>
      </c>
      <c r="C274" s="24" t="s">
        <v>3228</v>
      </c>
      <c r="D274" s="26">
        <f>VLOOKUP(C274,Tabelle2[],9,FALSE)</f>
        <v>3367.8104666666668</v>
      </c>
      <c r="E274" s="25">
        <f>HOUR(VLOOKUP(C274,Tabelle2[],6,FALSE))+MINUTE(VLOOKUP(C274,Tabelle2[],6,FALSE))/60</f>
        <v>3.9333333333333336</v>
      </c>
      <c r="F274" s="13">
        <v>4.3390222736476716E-4</v>
      </c>
      <c r="G274">
        <v>1</v>
      </c>
    </row>
    <row r="275" spans="1:7" x14ac:dyDescent="0.25">
      <c r="A275" s="9" t="str">
        <f t="shared" si="8"/>
        <v>AXA</v>
      </c>
      <c r="B275" s="8" t="str">
        <f t="shared" si="9"/>
        <v>EWR</v>
      </c>
      <c r="C275" s="22" t="s">
        <v>3259</v>
      </c>
      <c r="D275" s="27">
        <f>VLOOKUP(C275,Tabelle2[],9,FALSE)</f>
        <v>2868.3470499999999</v>
      </c>
      <c r="E275" s="23">
        <f>HOUR(VLOOKUP(C275,Tabelle2[],6,FALSE))+MINUTE(VLOOKUP(C275,Tabelle2[],6,FALSE))/60</f>
        <v>3.35</v>
      </c>
      <c r="F275" s="8">
        <v>4.3390222736476716E-4</v>
      </c>
      <c r="G275">
        <v>1</v>
      </c>
    </row>
    <row r="276" spans="1:7" x14ac:dyDescent="0.25">
      <c r="A276" s="12" t="str">
        <f t="shared" si="8"/>
        <v>AXA</v>
      </c>
      <c r="B276" s="13" t="str">
        <f t="shared" si="9"/>
        <v>FLL</v>
      </c>
      <c r="C276" s="24" t="s">
        <v>3320</v>
      </c>
      <c r="D276" s="26">
        <f>VLOOKUP(C276,Tabelle2[],9,FALSE)</f>
        <v>2283.2613333333329</v>
      </c>
      <c r="E276" s="25">
        <f>HOUR(VLOOKUP(C276,Tabelle2[],6,FALSE))+MINUTE(VLOOKUP(C276,Tabelle2[],6,FALSE))/60</f>
        <v>2.6666666666666665</v>
      </c>
      <c r="F276" s="13">
        <v>4.3390222736476716E-4</v>
      </c>
      <c r="G276">
        <v>2</v>
      </c>
    </row>
    <row r="277" spans="1:7" x14ac:dyDescent="0.25">
      <c r="A277" s="9" t="str">
        <f t="shared" si="8"/>
        <v>AXA</v>
      </c>
      <c r="B277" s="8" t="str">
        <f t="shared" si="9"/>
        <v>HPN</v>
      </c>
      <c r="C277" s="22" t="s">
        <v>3318</v>
      </c>
      <c r="D277" s="27">
        <f>VLOOKUP(C277,Tabelle2[],9,FALSE)</f>
        <v>3196.5658666666664</v>
      </c>
      <c r="E277" s="23">
        <f>HOUR(VLOOKUP(C277,Tabelle2[],6,FALSE))+MINUTE(VLOOKUP(C277,Tabelle2[],6,FALSE))/60</f>
        <v>3.7333333333333334</v>
      </c>
      <c r="F277" s="8">
        <v>4.3390222736476716E-4</v>
      </c>
      <c r="G277">
        <v>2</v>
      </c>
    </row>
    <row r="278" spans="1:7" x14ac:dyDescent="0.25">
      <c r="A278" s="12" t="str">
        <f t="shared" si="8"/>
        <v>AXA</v>
      </c>
      <c r="B278" s="13" t="str">
        <f t="shared" si="9"/>
        <v>IAD</v>
      </c>
      <c r="C278" s="24" t="s">
        <v>4239</v>
      </c>
      <c r="D278" s="26">
        <f>VLOOKUP(C278,Tabelle2[],9,FALSE)</f>
        <v>3182.2954833333333</v>
      </c>
      <c r="E278" s="25">
        <f>HOUR(VLOOKUP(C278,Tabelle2[],6,FALSE))+MINUTE(VLOOKUP(C278,Tabelle2[],6,FALSE))/60</f>
        <v>3.7166666666666668</v>
      </c>
      <c r="F278" s="13">
        <v>4.3390222736476716E-4</v>
      </c>
      <c r="G278">
        <v>1</v>
      </c>
    </row>
    <row r="279" spans="1:7" x14ac:dyDescent="0.25">
      <c r="A279" s="9" t="str">
        <f t="shared" si="8"/>
        <v>AXA</v>
      </c>
      <c r="B279" s="8" t="str">
        <f t="shared" si="9"/>
        <v>MIA</v>
      </c>
      <c r="C279" s="22" t="s">
        <v>2523</v>
      </c>
      <c r="D279" s="27">
        <f>VLOOKUP(C279,Tabelle2[],9,FALSE)</f>
        <v>2440.2355499999999</v>
      </c>
      <c r="E279" s="23">
        <f>HOUR(VLOOKUP(C279,Tabelle2[],6,FALSE))+MINUTE(VLOOKUP(C279,Tabelle2[],6,FALSE))/60</f>
        <v>2.85</v>
      </c>
      <c r="F279" s="8">
        <v>4.3390222736476716E-4</v>
      </c>
      <c r="G279">
        <v>3</v>
      </c>
    </row>
    <row r="280" spans="1:7" x14ac:dyDescent="0.25">
      <c r="A280" s="12" t="str">
        <f t="shared" si="8"/>
        <v>AXA</v>
      </c>
      <c r="B280" s="13" t="str">
        <f t="shared" si="9"/>
        <v>MMU</v>
      </c>
      <c r="C280" s="24" t="s">
        <v>2227</v>
      </c>
      <c r="D280" s="26">
        <f>VLOOKUP(C280,Tabelle2[],9,FALSE)</f>
        <v>3410.6216166666663</v>
      </c>
      <c r="E280" s="25">
        <f>HOUR(VLOOKUP(C280,Tabelle2[],6,FALSE))+MINUTE(VLOOKUP(C280,Tabelle2[],6,FALSE))/60</f>
        <v>3.9833333333333334</v>
      </c>
      <c r="F280" s="13">
        <v>4.3390222736476716E-4</v>
      </c>
      <c r="G280">
        <v>1</v>
      </c>
    </row>
    <row r="281" spans="1:7" x14ac:dyDescent="0.25">
      <c r="A281" s="9" t="str">
        <f t="shared" si="8"/>
        <v>AXA</v>
      </c>
      <c r="B281" s="8" t="str">
        <f t="shared" si="9"/>
        <v>PBI</v>
      </c>
      <c r="C281" s="22" t="s">
        <v>4066</v>
      </c>
      <c r="D281" s="27">
        <f>VLOOKUP(C281,Tabelle2[],9,FALSE)</f>
        <v>2411.6947833333329</v>
      </c>
      <c r="E281" s="23">
        <f>HOUR(VLOOKUP(C281,Tabelle2[],6,FALSE))+MINUTE(VLOOKUP(C281,Tabelle2[],6,FALSE))/60</f>
        <v>2.8166666666666664</v>
      </c>
      <c r="F281" s="8">
        <v>4.3390222736476716E-4</v>
      </c>
      <c r="G281">
        <v>1</v>
      </c>
    </row>
    <row r="282" spans="1:7" x14ac:dyDescent="0.25">
      <c r="A282" s="12" t="str">
        <f t="shared" si="8"/>
        <v>AXA</v>
      </c>
      <c r="B282" s="13" t="str">
        <f t="shared" si="9"/>
        <v>PDK</v>
      </c>
      <c r="C282" s="24" t="s">
        <v>4561</v>
      </c>
      <c r="D282" s="26">
        <f>VLOOKUP(C282,Tabelle2[],9,FALSE)</f>
        <v>3039.5916499999998</v>
      </c>
      <c r="E282" s="25">
        <f>HOUR(VLOOKUP(C282,Tabelle2[],6,FALSE))+MINUTE(VLOOKUP(C282,Tabelle2[],6,FALSE))/60</f>
        <v>3.55</v>
      </c>
      <c r="F282" s="13">
        <v>4.3390222736476716E-4</v>
      </c>
      <c r="G282">
        <v>1</v>
      </c>
    </row>
    <row r="283" spans="1:7" x14ac:dyDescent="0.25">
      <c r="A283" s="9" t="str">
        <f t="shared" si="8"/>
        <v>AXA</v>
      </c>
      <c r="B283" s="8" t="str">
        <f t="shared" si="9"/>
        <v>STT</v>
      </c>
      <c r="C283" s="22" t="s">
        <v>3299</v>
      </c>
      <c r="D283" s="27">
        <f>VLOOKUP(C283,Tabelle2[],9,FALSE)</f>
        <v>413.84111666666666</v>
      </c>
      <c r="E283" s="23">
        <f>HOUR(VLOOKUP(C283,Tabelle2[],6,FALSE))+MINUTE(VLOOKUP(C283,Tabelle2[],6,FALSE))/60</f>
        <v>0.48333333333333334</v>
      </c>
      <c r="F283" s="8">
        <v>4.3390222736476716E-4</v>
      </c>
      <c r="G283">
        <v>2</v>
      </c>
    </row>
    <row r="284" spans="1:7" x14ac:dyDescent="0.25">
      <c r="A284" s="12" t="str">
        <f t="shared" si="8"/>
        <v>AXA</v>
      </c>
      <c r="B284" s="13" t="str">
        <f t="shared" si="9"/>
        <v>TEB</v>
      </c>
      <c r="C284" s="24" t="s">
        <v>1940</v>
      </c>
      <c r="D284" s="26">
        <f>VLOOKUP(C284,Tabelle2[],9,FALSE)</f>
        <v>3653.2181333333333</v>
      </c>
      <c r="E284" s="25">
        <f>HOUR(VLOOKUP(C284,Tabelle2[],6,FALSE))+MINUTE(VLOOKUP(C284,Tabelle2[],6,FALSE))/60</f>
        <v>4.2666666666666666</v>
      </c>
      <c r="F284" s="13">
        <v>4.3390222736476716E-4</v>
      </c>
      <c r="G284">
        <v>3</v>
      </c>
    </row>
    <row r="285" spans="1:7" x14ac:dyDescent="0.25">
      <c r="A285" s="9" t="str">
        <f t="shared" si="8"/>
        <v>AZO</v>
      </c>
      <c r="B285" s="8" t="str">
        <f t="shared" si="9"/>
        <v>IAD</v>
      </c>
      <c r="C285" s="22" t="s">
        <v>197</v>
      </c>
      <c r="D285" s="27">
        <f>VLOOKUP(C285,Tabelle2[],9,FALSE)</f>
        <v>1212.9825833333334</v>
      </c>
      <c r="E285" s="23">
        <f>HOUR(VLOOKUP(C285,Tabelle2[],6,FALSE))+MINUTE(VLOOKUP(C285,Tabelle2[],6,FALSE))/60</f>
        <v>1.4166666666666667</v>
      </c>
      <c r="F285" s="8">
        <v>4.3390222736476716E-4</v>
      </c>
      <c r="G285">
        <v>2</v>
      </c>
    </row>
    <row r="286" spans="1:7" x14ac:dyDescent="0.25">
      <c r="A286" s="12" t="str">
        <f t="shared" si="8"/>
        <v>AZS</v>
      </c>
      <c r="B286" s="13" t="str">
        <f t="shared" si="9"/>
        <v>TEB</v>
      </c>
      <c r="C286" s="24" t="s">
        <v>4304</v>
      </c>
      <c r="D286" s="26">
        <f>VLOOKUP(C286,Tabelle2[],9,FALSE)</f>
        <v>2896.8878166666664</v>
      </c>
      <c r="E286" s="25">
        <f>HOUR(VLOOKUP(C286,Tabelle2[],6,FALSE))+MINUTE(VLOOKUP(C286,Tabelle2[],6,FALSE))/60</f>
        <v>3.3833333333333333</v>
      </c>
      <c r="F286" s="13">
        <v>4.3390222736476716E-4</v>
      </c>
      <c r="G286">
        <v>1</v>
      </c>
    </row>
    <row r="287" spans="1:7" x14ac:dyDescent="0.25">
      <c r="A287" s="9" t="str">
        <f t="shared" si="8"/>
        <v>BCB</v>
      </c>
      <c r="B287" s="8" t="str">
        <f t="shared" si="9"/>
        <v>FTY</v>
      </c>
      <c r="C287" s="22" t="s">
        <v>4091</v>
      </c>
      <c r="D287" s="27">
        <f>VLOOKUP(C287,Tabelle2[],9,FALSE)</f>
        <v>742.05993333333333</v>
      </c>
      <c r="E287" s="23">
        <f>HOUR(VLOOKUP(C287,Tabelle2[],6,FALSE))+MINUTE(VLOOKUP(C287,Tabelle2[],6,FALSE))/60</f>
        <v>0.8666666666666667</v>
      </c>
      <c r="F287" s="8">
        <v>4.3390222736476716E-4</v>
      </c>
      <c r="G287">
        <v>1</v>
      </c>
    </row>
    <row r="288" spans="1:7" x14ac:dyDescent="0.25">
      <c r="A288" s="12" t="str">
        <f t="shared" si="8"/>
        <v>BCB</v>
      </c>
      <c r="B288" s="13" t="str">
        <f t="shared" si="9"/>
        <v>VDI</v>
      </c>
      <c r="C288" s="24" t="s">
        <v>3131</v>
      </c>
      <c r="D288" s="26">
        <f>VLOOKUP(C288,Tabelle2[],9,FALSE)</f>
        <v>784.87108333333322</v>
      </c>
      <c r="E288" s="25">
        <f>HOUR(VLOOKUP(C288,Tabelle2[],6,FALSE))+MINUTE(VLOOKUP(C288,Tabelle2[],6,FALSE))/60</f>
        <v>0.91666666666666663</v>
      </c>
      <c r="F288" s="13">
        <v>4.3390222736476716E-4</v>
      </c>
      <c r="G288">
        <v>1</v>
      </c>
    </row>
    <row r="289" spans="1:7" x14ac:dyDescent="0.25">
      <c r="A289" s="9" t="str">
        <f t="shared" si="8"/>
        <v>BCN</v>
      </c>
      <c r="B289" s="8" t="str">
        <f t="shared" si="9"/>
        <v>ATH</v>
      </c>
      <c r="C289" s="22" t="s">
        <v>331</v>
      </c>
      <c r="D289" s="27">
        <f>VLOOKUP(C289,Tabelle2[],9,FALSE)</f>
        <v>1926.5017499999999</v>
      </c>
      <c r="E289" s="23">
        <f>HOUR(VLOOKUP(C289,Tabelle2[],6,FALSE))+MINUTE(VLOOKUP(C289,Tabelle2[],6,FALSE))/60</f>
        <v>2.25</v>
      </c>
      <c r="F289" s="8">
        <v>4.3390222736476716E-4</v>
      </c>
      <c r="G289">
        <v>1</v>
      </c>
    </row>
    <row r="290" spans="1:7" x14ac:dyDescent="0.25">
      <c r="A290" s="12" t="str">
        <f t="shared" si="8"/>
        <v>BCN</v>
      </c>
      <c r="B290" s="13" t="str">
        <f t="shared" si="9"/>
        <v>FAB</v>
      </c>
      <c r="C290" s="24" t="s">
        <v>3311</v>
      </c>
      <c r="D290" s="26">
        <f>VLOOKUP(C290,Tabelle2[],9,FALSE)</f>
        <v>1441.3087166666667</v>
      </c>
      <c r="E290" s="25">
        <f>HOUR(VLOOKUP(C290,Tabelle2[],6,FALSE))+MINUTE(VLOOKUP(C290,Tabelle2[],6,FALSE))/60</f>
        <v>1.6833333333333333</v>
      </c>
      <c r="F290" s="13">
        <v>4.3390222736476716E-4</v>
      </c>
      <c r="G290">
        <v>2</v>
      </c>
    </row>
    <row r="291" spans="1:7" x14ac:dyDescent="0.25">
      <c r="A291" s="9" t="str">
        <f t="shared" si="8"/>
        <v>BCN</v>
      </c>
      <c r="B291" s="8" t="str">
        <f t="shared" si="9"/>
        <v>FOK</v>
      </c>
      <c r="C291" s="22" t="s">
        <v>1434</v>
      </c>
      <c r="D291" s="27">
        <f>VLOOKUP(C291,Tabelle2[],9,FALSE)</f>
        <v>6649.9986333333327</v>
      </c>
      <c r="E291" s="23">
        <f>HOUR(VLOOKUP(C291,Tabelle2[],6,FALSE))+MINUTE(VLOOKUP(C291,Tabelle2[],6,FALSE))/60</f>
        <v>7.7666666666666666</v>
      </c>
      <c r="F291" s="8">
        <v>4.3390222736476716E-4</v>
      </c>
      <c r="G291">
        <v>1</v>
      </c>
    </row>
    <row r="292" spans="1:7" x14ac:dyDescent="0.25">
      <c r="A292" s="12" t="str">
        <f t="shared" si="8"/>
        <v>BCN</v>
      </c>
      <c r="B292" s="13" t="str">
        <f t="shared" si="9"/>
        <v>GRO</v>
      </c>
      <c r="C292" s="24" t="s">
        <v>1529</v>
      </c>
      <c r="D292" s="26">
        <f>VLOOKUP(C292,Tabelle2[],9,FALSE)</f>
        <v>328.21881666666667</v>
      </c>
      <c r="E292" s="25">
        <f>HOUR(VLOOKUP(C292,Tabelle2[],6,FALSE))+MINUTE(VLOOKUP(C292,Tabelle2[],6,FALSE))/60</f>
        <v>0.38333333333333336</v>
      </c>
      <c r="F292" s="13">
        <v>4.3390222736476716E-4</v>
      </c>
      <c r="G292">
        <v>1</v>
      </c>
    </row>
    <row r="293" spans="1:7" x14ac:dyDescent="0.25">
      <c r="A293" s="9" t="str">
        <f t="shared" si="8"/>
        <v>BCN</v>
      </c>
      <c r="B293" s="8" t="str">
        <f t="shared" si="9"/>
        <v>IAD</v>
      </c>
      <c r="C293" s="22" t="s">
        <v>4269</v>
      </c>
      <c r="D293" s="27">
        <f>VLOOKUP(C293,Tabelle2[],9,FALSE)</f>
        <v>7292.165883333334</v>
      </c>
      <c r="E293" s="23">
        <f>HOUR(VLOOKUP(C293,Tabelle2[],6,FALSE))+MINUTE(VLOOKUP(C293,Tabelle2[],6,FALSE))/60</f>
        <v>8.5166666666666675</v>
      </c>
      <c r="F293" s="8">
        <v>4.3390222736476716E-4</v>
      </c>
      <c r="G293">
        <v>1</v>
      </c>
    </row>
    <row r="294" spans="1:7" x14ac:dyDescent="0.25">
      <c r="A294" s="12" t="str">
        <f t="shared" si="8"/>
        <v>BCN</v>
      </c>
      <c r="B294" s="13" t="str">
        <f t="shared" si="9"/>
        <v>LAS</v>
      </c>
      <c r="C294" s="24" t="s">
        <v>3011</v>
      </c>
      <c r="D294" s="26">
        <f>VLOOKUP(C294,Tabelle2[],9,FALSE)</f>
        <v>9746.6718166666651</v>
      </c>
      <c r="E294" s="25">
        <f>HOUR(VLOOKUP(C294,Tabelle2[],6,FALSE))+MINUTE(VLOOKUP(C294,Tabelle2[],6,FALSE))/60</f>
        <v>11.383333333333333</v>
      </c>
      <c r="F294" s="13">
        <v>4.3390222736476716E-4</v>
      </c>
      <c r="G294">
        <v>1</v>
      </c>
    </row>
    <row r="295" spans="1:7" x14ac:dyDescent="0.25">
      <c r="A295" s="9" t="str">
        <f t="shared" si="8"/>
        <v>BCN</v>
      </c>
      <c r="B295" s="8" t="str">
        <f t="shared" si="9"/>
        <v>LCY</v>
      </c>
      <c r="C295" s="22" t="s">
        <v>2645</v>
      </c>
      <c r="D295" s="27">
        <f>VLOOKUP(C295,Tabelle2[],9,FALSE)</f>
        <v>1569.7421666666667</v>
      </c>
      <c r="E295" s="23">
        <f>HOUR(VLOOKUP(C295,Tabelle2[],6,FALSE))+MINUTE(VLOOKUP(C295,Tabelle2[],6,FALSE))/60</f>
        <v>1.8333333333333335</v>
      </c>
      <c r="F295" s="8">
        <v>4.3390222736476716E-4</v>
      </c>
      <c r="G295">
        <v>1</v>
      </c>
    </row>
    <row r="296" spans="1:7" x14ac:dyDescent="0.25">
      <c r="A296" s="12" t="str">
        <f t="shared" si="8"/>
        <v>BCN</v>
      </c>
      <c r="B296" s="13" t="str">
        <f t="shared" si="9"/>
        <v>MOT</v>
      </c>
      <c r="C296" s="24" t="s">
        <v>1377</v>
      </c>
      <c r="D296" s="26">
        <f>VLOOKUP(C296,Tabelle2[],9,FALSE)</f>
        <v>8062.7665833333322</v>
      </c>
      <c r="E296" s="25">
        <f>HOUR(VLOOKUP(C296,Tabelle2[],6,FALSE))+MINUTE(VLOOKUP(C296,Tabelle2[],6,FALSE))/60</f>
        <v>9.4166666666666661</v>
      </c>
      <c r="F296" s="13">
        <v>4.3390222736476716E-4</v>
      </c>
      <c r="G296">
        <v>1</v>
      </c>
    </row>
    <row r="297" spans="1:7" x14ac:dyDescent="0.25">
      <c r="A297" s="9" t="str">
        <f t="shared" si="8"/>
        <v>BCN</v>
      </c>
      <c r="B297" s="8" t="str">
        <f t="shared" si="9"/>
        <v>ORF</v>
      </c>
      <c r="C297" s="22" t="s">
        <v>2341</v>
      </c>
      <c r="D297" s="27">
        <f>VLOOKUP(C297,Tabelle2[],9,FALSE)</f>
        <v>6806.9728500000001</v>
      </c>
      <c r="E297" s="23">
        <f>HOUR(VLOOKUP(C297,Tabelle2[],6,FALSE))+MINUTE(VLOOKUP(C297,Tabelle2[],6,FALSE))/60</f>
        <v>7.95</v>
      </c>
      <c r="F297" s="8">
        <v>4.3390222736476716E-4</v>
      </c>
      <c r="G297">
        <v>1</v>
      </c>
    </row>
    <row r="298" spans="1:7" x14ac:dyDescent="0.25">
      <c r="A298" s="12" t="str">
        <f t="shared" ref="A298:A361" si="10">LEFT(C298,3)</f>
        <v>BCN</v>
      </c>
      <c r="B298" s="13" t="str">
        <f t="shared" ref="B298:B361" si="11">RIGHT(C298,3)</f>
        <v>PBI</v>
      </c>
      <c r="C298" s="24" t="s">
        <v>3644</v>
      </c>
      <c r="D298" s="26">
        <f>VLOOKUP(C298,Tabelle2[],9,FALSE)</f>
        <v>8134.1184999999996</v>
      </c>
      <c r="E298" s="25">
        <f>HOUR(VLOOKUP(C298,Tabelle2[],6,FALSE))+MINUTE(VLOOKUP(C298,Tabelle2[],6,FALSE))/60</f>
        <v>9.5</v>
      </c>
      <c r="F298" s="13">
        <v>4.3390222736476716E-4</v>
      </c>
      <c r="G298">
        <v>1</v>
      </c>
    </row>
    <row r="299" spans="1:7" x14ac:dyDescent="0.25">
      <c r="A299" s="9" t="str">
        <f t="shared" si="10"/>
        <v>BCN</v>
      </c>
      <c r="B299" s="8" t="str">
        <f t="shared" si="11"/>
        <v>PRG</v>
      </c>
      <c r="C299" s="22" t="s">
        <v>2430</v>
      </c>
      <c r="D299" s="27">
        <f>VLOOKUP(C299,Tabelle2[],9,FALSE)</f>
        <v>1569.7421666666667</v>
      </c>
      <c r="E299" s="23">
        <f>HOUR(VLOOKUP(C299,Tabelle2[],6,FALSE))+MINUTE(VLOOKUP(C299,Tabelle2[],6,FALSE))/60</f>
        <v>1.8333333333333335</v>
      </c>
      <c r="F299" s="8">
        <v>4.3390222736476716E-4</v>
      </c>
      <c r="G299">
        <v>1</v>
      </c>
    </row>
    <row r="300" spans="1:7" x14ac:dyDescent="0.25">
      <c r="A300" s="12" t="str">
        <f t="shared" si="10"/>
        <v>BCN</v>
      </c>
      <c r="B300" s="13" t="str">
        <f t="shared" si="11"/>
        <v>PWK</v>
      </c>
      <c r="C300" s="24" t="s">
        <v>3788</v>
      </c>
      <c r="D300" s="26">
        <f>VLOOKUP(C300,Tabelle2[],9,FALSE)</f>
        <v>7691.7366166666652</v>
      </c>
      <c r="E300" s="25">
        <f>HOUR(VLOOKUP(C300,Tabelle2[],6,FALSE))+MINUTE(VLOOKUP(C300,Tabelle2[],6,FALSE))/60</f>
        <v>8.9833333333333325</v>
      </c>
      <c r="F300" s="13">
        <v>4.3390222736476716E-4</v>
      </c>
      <c r="G300">
        <v>1</v>
      </c>
    </row>
    <row r="301" spans="1:7" x14ac:dyDescent="0.25">
      <c r="A301" s="9" t="str">
        <f t="shared" si="10"/>
        <v>BCN</v>
      </c>
      <c r="B301" s="8" t="str">
        <f t="shared" si="11"/>
        <v>STN</v>
      </c>
      <c r="C301" s="22" t="s">
        <v>2189</v>
      </c>
      <c r="D301" s="27">
        <f>VLOOKUP(C301,Tabelle2[],9,FALSE)</f>
        <v>1484.1198666666667</v>
      </c>
      <c r="E301" s="23">
        <f>HOUR(VLOOKUP(C301,Tabelle2[],6,FALSE))+MINUTE(VLOOKUP(C301,Tabelle2[],6,FALSE))/60</f>
        <v>1.7333333333333334</v>
      </c>
      <c r="F301" s="8">
        <v>4.3390222736476716E-4</v>
      </c>
      <c r="G301">
        <v>1</v>
      </c>
    </row>
    <row r="302" spans="1:7" x14ac:dyDescent="0.25">
      <c r="A302" s="12" t="str">
        <f t="shared" si="10"/>
        <v>BCN</v>
      </c>
      <c r="B302" s="13" t="str">
        <f t="shared" si="11"/>
        <v>VLC</v>
      </c>
      <c r="C302" s="24" t="s">
        <v>4271</v>
      </c>
      <c r="D302" s="26">
        <f>VLOOKUP(C302,Tabelle2[],9,FALSE)</f>
        <v>599.35609999999997</v>
      </c>
      <c r="E302" s="25">
        <f>HOUR(VLOOKUP(C302,Tabelle2[],6,FALSE))+MINUTE(VLOOKUP(C302,Tabelle2[],6,FALSE))/60</f>
        <v>0.7</v>
      </c>
      <c r="F302" s="13">
        <v>4.3390222736476716E-4</v>
      </c>
      <c r="G302">
        <v>1</v>
      </c>
    </row>
    <row r="303" spans="1:7" x14ac:dyDescent="0.25">
      <c r="A303" s="9" t="str">
        <f t="shared" si="10"/>
        <v>BCT</v>
      </c>
      <c r="B303" s="8" t="str">
        <f t="shared" si="11"/>
        <v>APF</v>
      </c>
      <c r="C303" s="22" t="s">
        <v>3931</v>
      </c>
      <c r="D303" s="27">
        <f>VLOOKUP(C303,Tabelle2[],9,FALSE)</f>
        <v>371.02996666666667</v>
      </c>
      <c r="E303" s="23">
        <f>HOUR(VLOOKUP(C303,Tabelle2[],6,FALSE))+MINUTE(VLOOKUP(C303,Tabelle2[],6,FALSE))/60</f>
        <v>0.43333333333333335</v>
      </c>
      <c r="F303" s="8">
        <v>4.3390222736476716E-4</v>
      </c>
      <c r="G303">
        <v>1</v>
      </c>
    </row>
    <row r="304" spans="1:7" x14ac:dyDescent="0.25">
      <c r="A304" s="12" t="str">
        <f t="shared" si="10"/>
        <v>BCT</v>
      </c>
      <c r="B304" s="13" t="str">
        <f t="shared" si="11"/>
        <v>AVL</v>
      </c>
      <c r="C304" s="24" t="s">
        <v>1141</v>
      </c>
      <c r="D304" s="26">
        <f>VLOOKUP(C304,Tabelle2[],9,FALSE)</f>
        <v>1198.7121999999999</v>
      </c>
      <c r="E304" s="25">
        <f>HOUR(VLOOKUP(C304,Tabelle2[],6,FALSE))+MINUTE(VLOOKUP(C304,Tabelle2[],6,FALSE))/60</f>
        <v>1.4</v>
      </c>
      <c r="F304" s="13">
        <v>4.3390222736476716E-4</v>
      </c>
      <c r="G304">
        <v>1</v>
      </c>
    </row>
    <row r="305" spans="1:7" x14ac:dyDescent="0.25">
      <c r="A305" s="9" t="str">
        <f t="shared" si="10"/>
        <v>BCT</v>
      </c>
      <c r="B305" s="8" t="str">
        <f t="shared" si="11"/>
        <v>AXA</v>
      </c>
      <c r="C305" s="22" t="s">
        <v>3953</v>
      </c>
      <c r="D305" s="27">
        <f>VLOOKUP(C305,Tabelle2[],9,FALSE)</f>
        <v>2054.9351999999999</v>
      </c>
      <c r="E305" s="23">
        <f>HOUR(VLOOKUP(C305,Tabelle2[],6,FALSE))+MINUTE(VLOOKUP(C305,Tabelle2[],6,FALSE))/60</f>
        <v>2.4</v>
      </c>
      <c r="F305" s="8">
        <v>4.3390222736476716E-4</v>
      </c>
      <c r="G305">
        <v>1</v>
      </c>
    </row>
    <row r="306" spans="1:7" x14ac:dyDescent="0.25">
      <c r="A306" s="12" t="str">
        <f t="shared" si="10"/>
        <v>BCT</v>
      </c>
      <c r="B306" s="13" t="str">
        <f t="shared" si="11"/>
        <v>BLM</v>
      </c>
      <c r="C306" s="24" t="s">
        <v>2985</v>
      </c>
      <c r="D306" s="26">
        <f>VLOOKUP(C306,Tabelle2[],9,FALSE)</f>
        <v>1912.2313666666666</v>
      </c>
      <c r="E306" s="25">
        <f>HOUR(VLOOKUP(C306,Tabelle2[],6,FALSE))+MINUTE(VLOOKUP(C306,Tabelle2[],6,FALSE))/60</f>
        <v>2.2333333333333334</v>
      </c>
      <c r="F306" s="13">
        <v>4.3390222736476716E-4</v>
      </c>
      <c r="G306">
        <v>1</v>
      </c>
    </row>
    <row r="307" spans="1:7" x14ac:dyDescent="0.25">
      <c r="A307" s="9" t="str">
        <f t="shared" si="10"/>
        <v>BCT</v>
      </c>
      <c r="B307" s="8" t="str">
        <f t="shared" si="11"/>
        <v>DAL</v>
      </c>
      <c r="C307" s="22" t="s">
        <v>1317</v>
      </c>
      <c r="D307" s="27">
        <f>VLOOKUP(C307,Tabelle2[],9,FALSE)</f>
        <v>2311.8020999999999</v>
      </c>
      <c r="E307" s="23">
        <f>HOUR(VLOOKUP(C307,Tabelle2[],6,FALSE))+MINUTE(VLOOKUP(C307,Tabelle2[],6,FALSE))/60</f>
        <v>2.7</v>
      </c>
      <c r="F307" s="8">
        <v>4.3390222736476716E-4</v>
      </c>
      <c r="G307">
        <v>2</v>
      </c>
    </row>
    <row r="308" spans="1:7" x14ac:dyDescent="0.25">
      <c r="A308" s="12" t="str">
        <f t="shared" si="10"/>
        <v>BCT</v>
      </c>
      <c r="B308" s="13" t="str">
        <f t="shared" si="11"/>
        <v>HPN</v>
      </c>
      <c r="C308" s="24" t="s">
        <v>92</v>
      </c>
      <c r="D308" s="26">
        <f>VLOOKUP(C308,Tabelle2[],9,FALSE)</f>
        <v>2140.5574999999999</v>
      </c>
      <c r="E308" s="25">
        <f>HOUR(VLOOKUP(C308,Tabelle2[],6,FALSE))+MINUTE(VLOOKUP(C308,Tabelle2[],6,FALSE))/60</f>
        <v>2.5</v>
      </c>
      <c r="F308" s="13">
        <v>4.3390222736476716E-4</v>
      </c>
      <c r="G308">
        <v>6</v>
      </c>
    </row>
    <row r="309" spans="1:7" x14ac:dyDescent="0.25">
      <c r="A309" s="9" t="str">
        <f t="shared" si="10"/>
        <v>BCT</v>
      </c>
      <c r="B309" s="8" t="str">
        <f t="shared" si="11"/>
        <v>IAD</v>
      </c>
      <c r="C309" s="22" t="s">
        <v>1028</v>
      </c>
      <c r="D309" s="27">
        <f>VLOOKUP(C309,Tabelle2[],9,FALSE)</f>
        <v>1783.7979166666667</v>
      </c>
      <c r="E309" s="23">
        <f>HOUR(VLOOKUP(C309,Tabelle2[],6,FALSE))+MINUTE(VLOOKUP(C309,Tabelle2[],6,FALSE))/60</f>
        <v>2.0833333333333335</v>
      </c>
      <c r="F309" s="8">
        <v>4.3390222736476716E-4</v>
      </c>
      <c r="G309">
        <v>3</v>
      </c>
    </row>
    <row r="310" spans="1:7" x14ac:dyDescent="0.25">
      <c r="A310" s="12" t="str">
        <f t="shared" si="10"/>
        <v>BCT</v>
      </c>
      <c r="B310" s="13" t="str">
        <f t="shared" si="11"/>
        <v>ICT</v>
      </c>
      <c r="C310" s="24" t="s">
        <v>2274</v>
      </c>
      <c r="D310" s="26">
        <f>VLOOKUP(C310,Tabelle2[],9,FALSE)</f>
        <v>2425.9651666666668</v>
      </c>
      <c r="E310" s="25">
        <f>HOUR(VLOOKUP(C310,Tabelle2[],6,FALSE))+MINUTE(VLOOKUP(C310,Tabelle2[],6,FALSE))/60</f>
        <v>2.8333333333333335</v>
      </c>
      <c r="F310" s="13">
        <v>4.3390222736476716E-4</v>
      </c>
      <c r="G310">
        <v>1</v>
      </c>
    </row>
    <row r="311" spans="1:7" x14ac:dyDescent="0.25">
      <c r="A311" s="9" t="str">
        <f t="shared" si="10"/>
        <v>BCT</v>
      </c>
      <c r="B311" s="8" t="str">
        <f t="shared" si="11"/>
        <v>JFK</v>
      </c>
      <c r="C311" s="22" t="s">
        <v>1056</v>
      </c>
      <c r="D311" s="27">
        <f>VLOOKUP(C311,Tabelle2[],9,FALSE)</f>
        <v>1840.8794499999999</v>
      </c>
      <c r="E311" s="23">
        <f>HOUR(VLOOKUP(C311,Tabelle2[],6,FALSE))+MINUTE(VLOOKUP(C311,Tabelle2[],6,FALSE))/60</f>
        <v>2.15</v>
      </c>
      <c r="F311" s="8">
        <v>4.3390222736476716E-4</v>
      </c>
      <c r="G311">
        <v>1</v>
      </c>
    </row>
    <row r="312" spans="1:7" x14ac:dyDescent="0.25">
      <c r="A312" s="12" t="str">
        <f t="shared" si="10"/>
        <v>BCT</v>
      </c>
      <c r="B312" s="13" t="str">
        <f t="shared" si="11"/>
        <v>LAS</v>
      </c>
      <c r="C312" s="24" t="s">
        <v>4473</v>
      </c>
      <c r="D312" s="26">
        <f>VLOOKUP(C312,Tabelle2[],9,FALSE)</f>
        <v>4067.0592499999998</v>
      </c>
      <c r="E312" s="25">
        <f>HOUR(VLOOKUP(C312,Tabelle2[],6,FALSE))+MINUTE(VLOOKUP(C312,Tabelle2[],6,FALSE))/60</f>
        <v>4.75</v>
      </c>
      <c r="F312" s="13">
        <v>4.3390222736476716E-4</v>
      </c>
      <c r="G312">
        <v>1</v>
      </c>
    </row>
    <row r="313" spans="1:7" x14ac:dyDescent="0.25">
      <c r="A313" s="9" t="str">
        <f t="shared" si="10"/>
        <v>BCT</v>
      </c>
      <c r="B313" s="8" t="str">
        <f t="shared" si="11"/>
        <v>LGA</v>
      </c>
      <c r="C313" s="22" t="s">
        <v>722</v>
      </c>
      <c r="D313" s="27">
        <f>VLOOKUP(C313,Tabelle2[],9,FALSE)</f>
        <v>1912.2313666666666</v>
      </c>
      <c r="E313" s="23">
        <f>HOUR(VLOOKUP(C313,Tabelle2[],6,FALSE))+MINUTE(VLOOKUP(C313,Tabelle2[],6,FALSE))/60</f>
        <v>2.2333333333333334</v>
      </c>
      <c r="F313" s="8">
        <v>4.3390222736476716E-4</v>
      </c>
      <c r="G313">
        <v>1</v>
      </c>
    </row>
    <row r="314" spans="1:7" x14ac:dyDescent="0.25">
      <c r="A314" s="12" t="str">
        <f t="shared" si="10"/>
        <v>BCT</v>
      </c>
      <c r="B314" s="13" t="str">
        <f t="shared" si="11"/>
        <v>LUK</v>
      </c>
      <c r="C314" s="24" t="s">
        <v>3378</v>
      </c>
      <c r="D314" s="26">
        <f>VLOOKUP(C314,Tabelle2[],9,FALSE)</f>
        <v>1626.8236999999999</v>
      </c>
      <c r="E314" s="25">
        <f>HOUR(VLOOKUP(C314,Tabelle2[],6,FALSE))+MINUTE(VLOOKUP(C314,Tabelle2[],6,FALSE))/60</f>
        <v>1.9</v>
      </c>
      <c r="F314" s="13">
        <v>4.3390222736476716E-4</v>
      </c>
      <c r="G314">
        <v>2</v>
      </c>
    </row>
    <row r="315" spans="1:7" x14ac:dyDescent="0.25">
      <c r="A315" s="9" t="str">
        <f t="shared" si="10"/>
        <v>BCT</v>
      </c>
      <c r="B315" s="8" t="str">
        <f t="shared" si="11"/>
        <v>MDW</v>
      </c>
      <c r="C315" s="22" t="s">
        <v>4544</v>
      </c>
      <c r="D315" s="27">
        <f>VLOOKUP(C315,Tabelle2[],9,FALSE)</f>
        <v>2211.9094166666669</v>
      </c>
      <c r="E315" s="23">
        <f>HOUR(VLOOKUP(C315,Tabelle2[],6,FALSE))+MINUTE(VLOOKUP(C315,Tabelle2[],6,FALSE))/60</f>
        <v>2.5833333333333335</v>
      </c>
      <c r="F315" s="8">
        <v>4.3390222736476716E-4</v>
      </c>
      <c r="G315">
        <v>2</v>
      </c>
    </row>
    <row r="316" spans="1:7" x14ac:dyDescent="0.25">
      <c r="A316" s="12" t="str">
        <f t="shared" si="10"/>
        <v>BCT</v>
      </c>
      <c r="B316" s="13" t="str">
        <f t="shared" si="11"/>
        <v>MHH</v>
      </c>
      <c r="C316" s="24" t="s">
        <v>3402</v>
      </c>
      <c r="D316" s="26">
        <f>VLOOKUP(C316,Tabelle2[],9,FALSE)</f>
        <v>485.19303333333329</v>
      </c>
      <c r="E316" s="25">
        <f>HOUR(VLOOKUP(C316,Tabelle2[],6,FALSE))+MINUTE(VLOOKUP(C316,Tabelle2[],6,FALSE))/60</f>
        <v>0.56666666666666665</v>
      </c>
      <c r="F316" s="13">
        <v>4.3390222736476716E-4</v>
      </c>
      <c r="G316">
        <v>2</v>
      </c>
    </row>
    <row r="317" spans="1:7" x14ac:dyDescent="0.25">
      <c r="A317" s="9" t="str">
        <f t="shared" si="10"/>
        <v>BCT</v>
      </c>
      <c r="B317" s="8" t="str">
        <f t="shared" si="11"/>
        <v>MIA</v>
      </c>
      <c r="C317" s="22" t="s">
        <v>4129</v>
      </c>
      <c r="D317" s="27">
        <f>VLOOKUP(C317,Tabelle2[],9,FALSE)</f>
        <v>328.21881666666667</v>
      </c>
      <c r="E317" s="23">
        <f>HOUR(VLOOKUP(C317,Tabelle2[],6,FALSE))+MINUTE(VLOOKUP(C317,Tabelle2[],6,FALSE))/60</f>
        <v>0.38333333333333336</v>
      </c>
      <c r="F317" s="8">
        <v>4.3390222736476716E-4</v>
      </c>
      <c r="G317">
        <v>2</v>
      </c>
    </row>
    <row r="318" spans="1:7" x14ac:dyDescent="0.25">
      <c r="A318" s="12" t="str">
        <f t="shared" si="10"/>
        <v>BCT</v>
      </c>
      <c r="B318" s="13" t="str">
        <f t="shared" si="11"/>
        <v>MMU</v>
      </c>
      <c r="C318" s="24" t="s">
        <v>4273</v>
      </c>
      <c r="D318" s="26">
        <f>VLOOKUP(C318,Tabelle2[],9,FALSE)</f>
        <v>1912.2313666666666</v>
      </c>
      <c r="E318" s="25">
        <f>HOUR(VLOOKUP(C318,Tabelle2[],6,FALSE))+MINUTE(VLOOKUP(C318,Tabelle2[],6,FALSE))/60</f>
        <v>2.2333333333333334</v>
      </c>
      <c r="F318" s="13">
        <v>4.3390222736476716E-4</v>
      </c>
      <c r="G318">
        <v>2</v>
      </c>
    </row>
    <row r="319" spans="1:7" x14ac:dyDescent="0.25">
      <c r="A319" s="9" t="str">
        <f t="shared" si="10"/>
        <v>BCT</v>
      </c>
      <c r="B319" s="8" t="str">
        <f t="shared" si="11"/>
        <v>NAS</v>
      </c>
      <c r="C319" s="22" t="s">
        <v>1109</v>
      </c>
      <c r="D319" s="27">
        <f>VLOOKUP(C319,Tabelle2[],9,FALSE)</f>
        <v>570.81533333333323</v>
      </c>
      <c r="E319" s="23">
        <f>HOUR(VLOOKUP(C319,Tabelle2[],6,FALSE))+MINUTE(VLOOKUP(C319,Tabelle2[],6,FALSE))/60</f>
        <v>0.66666666666666663</v>
      </c>
      <c r="F319" s="8">
        <v>4.3390222736476716E-4</v>
      </c>
      <c r="G319">
        <v>4</v>
      </c>
    </row>
    <row r="320" spans="1:7" x14ac:dyDescent="0.25">
      <c r="A320" s="12" t="str">
        <f t="shared" si="10"/>
        <v>BCT</v>
      </c>
      <c r="B320" s="13" t="str">
        <f t="shared" si="11"/>
        <v>ORL</v>
      </c>
      <c r="C320" s="24" t="s">
        <v>1661</v>
      </c>
      <c r="D320" s="26">
        <f>VLOOKUP(C320,Tabelle2[],9,FALSE)</f>
        <v>528.00418333333334</v>
      </c>
      <c r="E320" s="25">
        <f>HOUR(VLOOKUP(C320,Tabelle2[],6,FALSE))+MINUTE(VLOOKUP(C320,Tabelle2[],6,FALSE))/60</f>
        <v>0.6166666666666667</v>
      </c>
      <c r="F320" s="13">
        <v>4.3390222736476716E-4</v>
      </c>
      <c r="G320">
        <v>1</v>
      </c>
    </row>
    <row r="321" spans="1:7" x14ac:dyDescent="0.25">
      <c r="A321" s="9" t="str">
        <f t="shared" si="10"/>
        <v>BCT</v>
      </c>
      <c r="B321" s="8" t="str">
        <f t="shared" si="11"/>
        <v>PBI</v>
      </c>
      <c r="C321" s="22" t="s">
        <v>428</v>
      </c>
      <c r="D321" s="27">
        <f>VLOOKUP(C321,Tabelle2[],9,FALSE)</f>
        <v>313.9484333333333</v>
      </c>
      <c r="E321" s="23">
        <f>HOUR(VLOOKUP(C321,Tabelle2[],6,FALSE))+MINUTE(VLOOKUP(C321,Tabelle2[],6,FALSE))/60</f>
        <v>0.36666666666666664</v>
      </c>
      <c r="F321" s="8">
        <v>4.3390222736476716E-4</v>
      </c>
      <c r="G321">
        <v>9</v>
      </c>
    </row>
    <row r="322" spans="1:7" x14ac:dyDescent="0.25">
      <c r="A322" s="12" t="str">
        <f t="shared" si="10"/>
        <v>BCT</v>
      </c>
      <c r="B322" s="13" t="str">
        <f t="shared" si="11"/>
        <v>PDK</v>
      </c>
      <c r="C322" s="24" t="s">
        <v>2660</v>
      </c>
      <c r="D322" s="26">
        <f>VLOOKUP(C322,Tabelle2[],9,FALSE)</f>
        <v>1241.5233499999999</v>
      </c>
      <c r="E322" s="25">
        <f>HOUR(VLOOKUP(C322,Tabelle2[],6,FALSE))+MINUTE(VLOOKUP(C322,Tabelle2[],6,FALSE))/60</f>
        <v>1.45</v>
      </c>
      <c r="F322" s="13">
        <v>4.3390222736476716E-4</v>
      </c>
      <c r="G322">
        <v>1</v>
      </c>
    </row>
    <row r="323" spans="1:7" x14ac:dyDescent="0.25">
      <c r="A323" s="9" t="str">
        <f t="shared" si="10"/>
        <v>BCT</v>
      </c>
      <c r="B323" s="8" t="str">
        <f t="shared" si="11"/>
        <v>PIE</v>
      </c>
      <c r="C323" s="22" t="s">
        <v>2522</v>
      </c>
      <c r="D323" s="27">
        <f>VLOOKUP(C323,Tabelle2[],9,FALSE)</f>
        <v>513.73379999999997</v>
      </c>
      <c r="E323" s="23">
        <f>HOUR(VLOOKUP(C323,Tabelle2[],6,FALSE))+MINUTE(VLOOKUP(C323,Tabelle2[],6,FALSE))/60</f>
        <v>0.6</v>
      </c>
      <c r="F323" s="8">
        <v>4.3390222736476716E-4</v>
      </c>
      <c r="G323">
        <v>1</v>
      </c>
    </row>
    <row r="324" spans="1:7" x14ac:dyDescent="0.25">
      <c r="A324" s="12" t="str">
        <f t="shared" si="10"/>
        <v>BCT</v>
      </c>
      <c r="B324" s="13" t="str">
        <f t="shared" si="11"/>
        <v>SJU</v>
      </c>
      <c r="C324" s="24" t="s">
        <v>4567</v>
      </c>
      <c r="D324" s="26">
        <f>VLOOKUP(C324,Tabelle2[],9,FALSE)</f>
        <v>1883.6906000000001</v>
      </c>
      <c r="E324" s="25">
        <f>HOUR(VLOOKUP(C324,Tabelle2[],6,FALSE))+MINUTE(VLOOKUP(C324,Tabelle2[],6,FALSE))/60</f>
        <v>2.2000000000000002</v>
      </c>
      <c r="F324" s="13">
        <v>4.3390222736476716E-4</v>
      </c>
      <c r="G324">
        <v>1</v>
      </c>
    </row>
    <row r="325" spans="1:7" x14ac:dyDescent="0.25">
      <c r="A325" s="9" t="str">
        <f t="shared" si="10"/>
        <v>BCT</v>
      </c>
      <c r="B325" s="8" t="str">
        <f t="shared" si="11"/>
        <v>TEB</v>
      </c>
      <c r="C325" s="22" t="s">
        <v>2567</v>
      </c>
      <c r="D325" s="27">
        <f>VLOOKUP(C325,Tabelle2[],9,FALSE)</f>
        <v>2112.0167333333334</v>
      </c>
      <c r="E325" s="23">
        <f>HOUR(VLOOKUP(C325,Tabelle2[],6,FALSE))+MINUTE(VLOOKUP(C325,Tabelle2[],6,FALSE))/60</f>
        <v>2.4666666666666668</v>
      </c>
      <c r="F325" s="8">
        <v>4.3390222736476716E-4</v>
      </c>
      <c r="G325">
        <v>2</v>
      </c>
    </row>
    <row r="326" spans="1:7" x14ac:dyDescent="0.25">
      <c r="A326" s="12" t="str">
        <f t="shared" si="10"/>
        <v>BDA</v>
      </c>
      <c r="B326" s="13" t="str">
        <f t="shared" si="11"/>
        <v>HVN</v>
      </c>
      <c r="C326" s="24" t="s">
        <v>1365</v>
      </c>
      <c r="D326" s="26">
        <f>VLOOKUP(C326,Tabelle2[],9,FALSE)</f>
        <v>1598.2829333333332</v>
      </c>
      <c r="E326" s="25">
        <f>HOUR(VLOOKUP(C326,Tabelle2[],6,FALSE))+MINUTE(VLOOKUP(C326,Tabelle2[],6,FALSE))/60</f>
        <v>1.8666666666666667</v>
      </c>
      <c r="F326" s="13">
        <v>4.3390222736476716E-4</v>
      </c>
      <c r="G326">
        <v>1</v>
      </c>
    </row>
    <row r="327" spans="1:7" x14ac:dyDescent="0.25">
      <c r="A327" s="9" t="str">
        <f t="shared" si="10"/>
        <v>BDA</v>
      </c>
      <c r="B327" s="8" t="str">
        <f t="shared" si="11"/>
        <v>ILM</v>
      </c>
      <c r="C327" s="22" t="s">
        <v>4812</v>
      </c>
      <c r="D327" s="27">
        <f>VLOOKUP(C327,Tabelle2[],9,FALSE)</f>
        <v>1769.5275333333334</v>
      </c>
      <c r="E327" s="23">
        <f>HOUR(VLOOKUP(C327,Tabelle2[],6,FALSE))+MINUTE(VLOOKUP(C327,Tabelle2[],6,FALSE))/60</f>
        <v>2.0666666666666669</v>
      </c>
      <c r="F327" s="8">
        <v>4.3390222736476716E-4</v>
      </c>
      <c r="G327">
        <v>1</v>
      </c>
    </row>
    <row r="328" spans="1:7" x14ac:dyDescent="0.25">
      <c r="A328" s="12" t="str">
        <f t="shared" si="10"/>
        <v>BDA</v>
      </c>
      <c r="B328" s="13" t="str">
        <f t="shared" si="11"/>
        <v>MIA</v>
      </c>
      <c r="C328" s="24" t="s">
        <v>1054</v>
      </c>
      <c r="D328" s="26">
        <f>VLOOKUP(C328,Tabelle2[],9,FALSE)</f>
        <v>2169.0982666666664</v>
      </c>
      <c r="E328" s="25">
        <f>HOUR(VLOOKUP(C328,Tabelle2[],6,FALSE))+MINUTE(VLOOKUP(C328,Tabelle2[],6,FALSE))/60</f>
        <v>2.5333333333333332</v>
      </c>
      <c r="F328" s="13">
        <v>4.3390222736476716E-4</v>
      </c>
      <c r="G328">
        <v>1</v>
      </c>
    </row>
    <row r="329" spans="1:7" x14ac:dyDescent="0.25">
      <c r="A329" s="9" t="str">
        <f t="shared" si="10"/>
        <v>BDA</v>
      </c>
      <c r="B329" s="8" t="str">
        <f t="shared" si="11"/>
        <v>PBI</v>
      </c>
      <c r="C329" s="22" t="s">
        <v>2138</v>
      </c>
      <c r="D329" s="27">
        <f>VLOOKUP(C329,Tabelle2[],9,FALSE)</f>
        <v>1983.5832833333329</v>
      </c>
      <c r="E329" s="23">
        <f>HOUR(VLOOKUP(C329,Tabelle2[],6,FALSE))+MINUTE(VLOOKUP(C329,Tabelle2[],6,FALSE))/60</f>
        <v>2.3166666666666664</v>
      </c>
      <c r="F329" s="8">
        <v>4.3390222736476716E-4</v>
      </c>
      <c r="G329">
        <v>1</v>
      </c>
    </row>
    <row r="330" spans="1:7" x14ac:dyDescent="0.25">
      <c r="A330" s="12" t="str">
        <f t="shared" si="10"/>
        <v>BDA</v>
      </c>
      <c r="B330" s="13" t="str">
        <f t="shared" si="11"/>
        <v>TEB</v>
      </c>
      <c r="C330" s="24" t="s">
        <v>2023</v>
      </c>
      <c r="D330" s="26">
        <f>VLOOKUP(C330,Tabelle2[],9,FALSE)</f>
        <v>1869.4202166666664</v>
      </c>
      <c r="E330" s="25">
        <f>HOUR(VLOOKUP(C330,Tabelle2[],6,FALSE))+MINUTE(VLOOKUP(C330,Tabelle2[],6,FALSE))/60</f>
        <v>2.1833333333333331</v>
      </c>
      <c r="F330" s="13">
        <v>4.3390222736476716E-4</v>
      </c>
      <c r="G330">
        <v>5</v>
      </c>
    </row>
    <row r="331" spans="1:7" x14ac:dyDescent="0.25">
      <c r="A331" s="9" t="str">
        <f t="shared" si="10"/>
        <v>BDL</v>
      </c>
      <c r="B331" s="8" t="str">
        <f t="shared" si="11"/>
        <v>ABQ</v>
      </c>
      <c r="C331" s="22" t="s">
        <v>501</v>
      </c>
      <c r="D331" s="27">
        <f>VLOOKUP(C331,Tabelle2[],9,FALSE)</f>
        <v>3696.0292833333328</v>
      </c>
      <c r="E331" s="23">
        <f>HOUR(VLOOKUP(C331,Tabelle2[],6,FALSE))+MINUTE(VLOOKUP(C331,Tabelle2[],6,FALSE))/60</f>
        <v>4.3166666666666664</v>
      </c>
      <c r="F331" s="8">
        <v>4.3390222736476716E-4</v>
      </c>
      <c r="G331">
        <v>1</v>
      </c>
    </row>
    <row r="332" spans="1:7" x14ac:dyDescent="0.25">
      <c r="A332" s="12" t="str">
        <f t="shared" si="10"/>
        <v>BDL</v>
      </c>
      <c r="B332" s="13" t="str">
        <f t="shared" si="11"/>
        <v>APF</v>
      </c>
      <c r="C332" s="24" t="s">
        <v>2849</v>
      </c>
      <c r="D332" s="26">
        <f>VLOOKUP(C332,Tabelle2[],9,FALSE)</f>
        <v>2782.7247499999999</v>
      </c>
      <c r="E332" s="25">
        <f>HOUR(VLOOKUP(C332,Tabelle2[],6,FALSE))+MINUTE(VLOOKUP(C332,Tabelle2[],6,FALSE))/60</f>
        <v>3.25</v>
      </c>
      <c r="F332" s="13">
        <v>4.3390222736476716E-4</v>
      </c>
      <c r="G332">
        <v>1</v>
      </c>
    </row>
    <row r="333" spans="1:7" x14ac:dyDescent="0.25">
      <c r="A333" s="9" t="str">
        <f t="shared" si="10"/>
        <v>BDL</v>
      </c>
      <c r="B333" s="8" t="str">
        <f t="shared" si="11"/>
        <v>LTN</v>
      </c>
      <c r="C333" s="22" t="s">
        <v>4826</v>
      </c>
      <c r="D333" s="27">
        <f>VLOOKUP(C333,Tabelle2[],9,FALSE)</f>
        <v>5437.0160499999993</v>
      </c>
      <c r="E333" s="23">
        <f>HOUR(VLOOKUP(C333,Tabelle2[],6,FALSE))+MINUTE(VLOOKUP(C333,Tabelle2[],6,FALSE))/60</f>
        <v>6.35</v>
      </c>
      <c r="F333" s="8">
        <v>4.3390222736476716E-4</v>
      </c>
      <c r="G333">
        <v>1</v>
      </c>
    </row>
    <row r="334" spans="1:7" x14ac:dyDescent="0.25">
      <c r="A334" s="12" t="str">
        <f t="shared" si="10"/>
        <v>BDL</v>
      </c>
      <c r="B334" s="13" t="str">
        <f t="shared" si="11"/>
        <v>PBI</v>
      </c>
      <c r="C334" s="24" t="s">
        <v>2277</v>
      </c>
      <c r="D334" s="26">
        <f>VLOOKUP(C334,Tabelle2[],9,FALSE)</f>
        <v>2154.8278833333334</v>
      </c>
      <c r="E334" s="25">
        <f>HOUR(VLOOKUP(C334,Tabelle2[],6,FALSE))+MINUTE(VLOOKUP(C334,Tabelle2[],6,FALSE))/60</f>
        <v>2.5166666666666666</v>
      </c>
      <c r="F334" s="13">
        <v>4.3390222736476716E-4</v>
      </c>
      <c r="G334">
        <v>2</v>
      </c>
    </row>
    <row r="335" spans="1:7" x14ac:dyDescent="0.25">
      <c r="A335" s="9" t="str">
        <f t="shared" si="10"/>
        <v>BDL</v>
      </c>
      <c r="B335" s="8" t="str">
        <f t="shared" si="11"/>
        <v>PNE</v>
      </c>
      <c r="C335" s="22" t="s">
        <v>2462</v>
      </c>
      <c r="D335" s="27">
        <f>VLOOKUP(C335,Tabelle2[],9,FALSE)</f>
        <v>642.16724999999997</v>
      </c>
      <c r="E335" s="23">
        <f>HOUR(VLOOKUP(C335,Tabelle2[],6,FALSE))+MINUTE(VLOOKUP(C335,Tabelle2[],6,FALSE))/60</f>
        <v>0.75</v>
      </c>
      <c r="F335" s="8">
        <v>4.3390222736476716E-4</v>
      </c>
      <c r="G335">
        <v>1</v>
      </c>
    </row>
    <row r="336" spans="1:7" x14ac:dyDescent="0.25">
      <c r="A336" s="12" t="str">
        <f t="shared" si="10"/>
        <v>BDR</v>
      </c>
      <c r="B336" s="13" t="str">
        <f t="shared" si="11"/>
        <v>ORH</v>
      </c>
      <c r="C336" s="24" t="s">
        <v>2444</v>
      </c>
      <c r="D336" s="26">
        <f>VLOOKUP(C336,Tabelle2[],9,FALSE)</f>
        <v>428.11149999999998</v>
      </c>
      <c r="E336" s="25">
        <f>HOUR(VLOOKUP(C336,Tabelle2[],6,FALSE))+MINUTE(VLOOKUP(C336,Tabelle2[],6,FALSE))/60</f>
        <v>0.5</v>
      </c>
      <c r="F336" s="13">
        <v>4.3390222736476716E-4</v>
      </c>
      <c r="G336">
        <v>1</v>
      </c>
    </row>
    <row r="337" spans="1:7" x14ac:dyDescent="0.25">
      <c r="A337" s="9" t="str">
        <f t="shared" si="10"/>
        <v>BDS</v>
      </c>
      <c r="B337" s="8" t="str">
        <f t="shared" si="11"/>
        <v>RMI</v>
      </c>
      <c r="C337" s="22" t="s">
        <v>3610</v>
      </c>
      <c r="D337" s="27">
        <f>VLOOKUP(C337,Tabelle2[],9,FALSE)</f>
        <v>770.60069999999996</v>
      </c>
      <c r="E337" s="23">
        <f>HOUR(VLOOKUP(C337,Tabelle2[],6,FALSE))+MINUTE(VLOOKUP(C337,Tabelle2[],6,FALSE))/60</f>
        <v>0.9</v>
      </c>
      <c r="F337" s="8">
        <v>4.3390222736476716E-4</v>
      </c>
      <c r="G337">
        <v>1</v>
      </c>
    </row>
    <row r="338" spans="1:7" x14ac:dyDescent="0.25">
      <c r="A338" s="12" t="str">
        <f t="shared" si="10"/>
        <v>BDS</v>
      </c>
      <c r="B338" s="13" t="str">
        <f t="shared" si="11"/>
        <v>TAR</v>
      </c>
      <c r="C338" s="24" t="s">
        <v>4164</v>
      </c>
      <c r="D338" s="26">
        <f>VLOOKUP(C338,Tabelle2[],9,FALSE)</f>
        <v>271.1372833333333</v>
      </c>
      <c r="E338" s="25">
        <f>HOUR(VLOOKUP(C338,Tabelle2[],6,FALSE))+MINUTE(VLOOKUP(C338,Tabelle2[],6,FALSE))/60</f>
        <v>0.31666666666666665</v>
      </c>
      <c r="F338" s="13">
        <v>4.3390222736476716E-4</v>
      </c>
      <c r="G338">
        <v>1</v>
      </c>
    </row>
    <row r="339" spans="1:7" x14ac:dyDescent="0.25">
      <c r="A339" s="9" t="str">
        <f t="shared" si="10"/>
        <v>BEC</v>
      </c>
      <c r="B339" s="8" t="str">
        <f t="shared" si="11"/>
        <v>BOS</v>
      </c>
      <c r="C339" s="22" t="s">
        <v>3186</v>
      </c>
      <c r="D339" s="27">
        <f>VLOOKUP(C339,Tabelle2[],9,FALSE)</f>
        <v>2483.0466999999999</v>
      </c>
      <c r="E339" s="23">
        <f>HOUR(VLOOKUP(C339,Tabelle2[],6,FALSE))+MINUTE(VLOOKUP(C339,Tabelle2[],6,FALSE))/60</f>
        <v>2.9</v>
      </c>
      <c r="F339" s="8">
        <v>4.3390222736476716E-4</v>
      </c>
      <c r="G339">
        <v>1</v>
      </c>
    </row>
    <row r="340" spans="1:7" x14ac:dyDescent="0.25">
      <c r="A340" s="12" t="str">
        <f t="shared" si="10"/>
        <v>BEC</v>
      </c>
      <c r="B340" s="13" t="str">
        <f t="shared" si="11"/>
        <v>HPN</v>
      </c>
      <c r="C340" s="24" t="s">
        <v>4283</v>
      </c>
      <c r="D340" s="26">
        <f>VLOOKUP(C340,Tabelle2[],9,FALSE)</f>
        <v>2240.4501833333334</v>
      </c>
      <c r="E340" s="25">
        <f>HOUR(VLOOKUP(C340,Tabelle2[],6,FALSE))+MINUTE(VLOOKUP(C340,Tabelle2[],6,FALSE))/60</f>
        <v>2.6166666666666667</v>
      </c>
      <c r="F340" s="13">
        <v>4.3390222736476716E-4</v>
      </c>
      <c r="G340">
        <v>1</v>
      </c>
    </row>
    <row r="341" spans="1:7" x14ac:dyDescent="0.25">
      <c r="A341" s="9" t="str">
        <f t="shared" si="10"/>
        <v>BEC</v>
      </c>
      <c r="B341" s="8" t="str">
        <f t="shared" si="11"/>
        <v>ICT</v>
      </c>
      <c r="C341" s="22" t="s">
        <v>4195</v>
      </c>
      <c r="D341" s="27">
        <f>VLOOKUP(C341,Tabelle2[],9,FALSE)</f>
        <v>228.32613333333333</v>
      </c>
      <c r="E341" s="23">
        <f>HOUR(VLOOKUP(C341,Tabelle2[],6,FALSE))+MINUTE(VLOOKUP(C341,Tabelle2[],6,FALSE))/60</f>
        <v>0.26666666666666666</v>
      </c>
      <c r="F341" s="8">
        <v>4.3390222736476716E-4</v>
      </c>
      <c r="G341">
        <v>1</v>
      </c>
    </row>
    <row r="342" spans="1:7" x14ac:dyDescent="0.25">
      <c r="A342" s="12" t="str">
        <f t="shared" si="10"/>
        <v>BED</v>
      </c>
      <c r="B342" s="13" t="str">
        <f t="shared" si="11"/>
        <v>ASE</v>
      </c>
      <c r="C342" s="24" t="s">
        <v>877</v>
      </c>
      <c r="D342" s="26">
        <f>VLOOKUP(C342,Tabelle2[],9,FALSE)</f>
        <v>3282.1881666666668</v>
      </c>
      <c r="E342" s="25">
        <f>HOUR(VLOOKUP(C342,Tabelle2[],6,FALSE))+MINUTE(VLOOKUP(C342,Tabelle2[],6,FALSE))/60</f>
        <v>3.8333333333333335</v>
      </c>
      <c r="F342" s="13">
        <v>4.3390222736476716E-4</v>
      </c>
      <c r="G342">
        <v>1</v>
      </c>
    </row>
    <row r="343" spans="1:7" x14ac:dyDescent="0.25">
      <c r="A343" s="9" t="str">
        <f t="shared" si="10"/>
        <v>BED</v>
      </c>
      <c r="B343" s="8" t="str">
        <f t="shared" si="11"/>
        <v>AUS</v>
      </c>
      <c r="C343" s="22" t="s">
        <v>4945</v>
      </c>
      <c r="D343" s="27">
        <f>VLOOKUP(C343,Tabelle2[],9,FALSE)</f>
        <v>3496.2439166666663</v>
      </c>
      <c r="E343" s="23">
        <f>HOUR(VLOOKUP(C343,Tabelle2[],6,FALSE))+MINUTE(VLOOKUP(C343,Tabelle2[],6,FALSE))/60</f>
        <v>4.083333333333333</v>
      </c>
      <c r="F343" s="8">
        <v>4.3390222736476716E-4</v>
      </c>
      <c r="G343">
        <v>1</v>
      </c>
    </row>
    <row r="344" spans="1:7" x14ac:dyDescent="0.25">
      <c r="A344" s="12" t="str">
        <f t="shared" si="10"/>
        <v>BED</v>
      </c>
      <c r="B344" s="13" t="str">
        <f t="shared" si="11"/>
        <v>BCN</v>
      </c>
      <c r="C344" s="24" t="s">
        <v>4272</v>
      </c>
      <c r="D344" s="26">
        <f>VLOOKUP(C344,Tabelle2[],9,FALSE)</f>
        <v>5294.3122166666662</v>
      </c>
      <c r="E344" s="25">
        <f>HOUR(VLOOKUP(C344,Tabelle2[],6,FALSE))+MINUTE(VLOOKUP(C344,Tabelle2[],6,FALSE))/60</f>
        <v>6.1833333333333336</v>
      </c>
      <c r="F344" s="13">
        <v>4.3390222736476716E-4</v>
      </c>
      <c r="G344">
        <v>1</v>
      </c>
    </row>
    <row r="345" spans="1:7" x14ac:dyDescent="0.25">
      <c r="A345" s="9" t="str">
        <f t="shared" si="10"/>
        <v>BED</v>
      </c>
      <c r="B345" s="8" t="str">
        <f t="shared" si="11"/>
        <v>BDL</v>
      </c>
      <c r="C345" s="22" t="s">
        <v>2697</v>
      </c>
      <c r="D345" s="27">
        <f>VLOOKUP(C345,Tabelle2[],9,FALSE)</f>
        <v>313.9484333333333</v>
      </c>
      <c r="E345" s="23">
        <f>HOUR(VLOOKUP(C345,Tabelle2[],6,FALSE))+MINUTE(VLOOKUP(C345,Tabelle2[],6,FALSE))/60</f>
        <v>0.36666666666666664</v>
      </c>
      <c r="F345" s="8">
        <v>4.3390222736476716E-4</v>
      </c>
      <c r="G345">
        <v>1</v>
      </c>
    </row>
    <row r="346" spans="1:7" x14ac:dyDescent="0.25">
      <c r="A346" s="12" t="str">
        <f t="shared" si="10"/>
        <v>BED</v>
      </c>
      <c r="B346" s="13" t="str">
        <f t="shared" si="11"/>
        <v>BFI</v>
      </c>
      <c r="C346" s="24" t="s">
        <v>2676</v>
      </c>
      <c r="D346" s="26">
        <f>VLOOKUP(C346,Tabelle2[],9,FALSE)</f>
        <v>4509.4411333333328</v>
      </c>
      <c r="E346" s="25">
        <f>HOUR(VLOOKUP(C346,Tabelle2[],6,FALSE))+MINUTE(VLOOKUP(C346,Tabelle2[],6,FALSE))/60</f>
        <v>5.2666666666666666</v>
      </c>
      <c r="F346" s="13">
        <v>4.3390222736476716E-4</v>
      </c>
      <c r="G346">
        <v>2</v>
      </c>
    </row>
    <row r="347" spans="1:7" x14ac:dyDescent="0.25">
      <c r="A347" s="9" t="str">
        <f t="shared" si="10"/>
        <v>BED</v>
      </c>
      <c r="B347" s="8" t="str">
        <f t="shared" si="11"/>
        <v>BHB</v>
      </c>
      <c r="C347" s="22" t="s">
        <v>3790</v>
      </c>
      <c r="D347" s="27">
        <f>VLOOKUP(C347,Tabelle2[],9,FALSE)</f>
        <v>813.41184999999996</v>
      </c>
      <c r="E347" s="23">
        <f>HOUR(VLOOKUP(C347,Tabelle2[],6,FALSE))+MINUTE(VLOOKUP(C347,Tabelle2[],6,FALSE))/60</f>
        <v>0.95</v>
      </c>
      <c r="F347" s="8">
        <v>4.3390222736476716E-4</v>
      </c>
      <c r="G347">
        <v>2</v>
      </c>
    </row>
    <row r="348" spans="1:7" x14ac:dyDescent="0.25">
      <c r="A348" s="12" t="str">
        <f t="shared" si="10"/>
        <v>BED</v>
      </c>
      <c r="B348" s="13" t="str">
        <f t="shared" si="11"/>
        <v>BLM</v>
      </c>
      <c r="C348" s="24" t="s">
        <v>1796</v>
      </c>
      <c r="D348" s="26">
        <f>VLOOKUP(C348,Tabelle2[],9,FALSE)</f>
        <v>699.24878333333334</v>
      </c>
      <c r="E348" s="25">
        <f>HOUR(VLOOKUP(C348,Tabelle2[],6,FALSE))+MINUTE(VLOOKUP(C348,Tabelle2[],6,FALSE))/60</f>
        <v>0.81666666666666665</v>
      </c>
      <c r="F348" s="13">
        <v>4.3390222736476716E-4</v>
      </c>
      <c r="G348">
        <v>1</v>
      </c>
    </row>
    <row r="349" spans="1:7" x14ac:dyDescent="0.25">
      <c r="A349" s="9" t="str">
        <f t="shared" si="10"/>
        <v>BED</v>
      </c>
      <c r="B349" s="8" t="str">
        <f t="shared" si="11"/>
        <v>BMA</v>
      </c>
      <c r="C349" s="22" t="s">
        <v>4588</v>
      </c>
      <c r="D349" s="27">
        <f>VLOOKUP(C349,Tabelle2[],9,FALSE)</f>
        <v>5593.9902666666667</v>
      </c>
      <c r="E349" s="23">
        <f>HOUR(VLOOKUP(C349,Tabelle2[],6,FALSE))+MINUTE(VLOOKUP(C349,Tabelle2[],6,FALSE))/60</f>
        <v>6.5333333333333332</v>
      </c>
      <c r="F349" s="8">
        <v>4.3390222736476716E-4</v>
      </c>
      <c r="G349">
        <v>1</v>
      </c>
    </row>
    <row r="350" spans="1:7" x14ac:dyDescent="0.25">
      <c r="A350" s="12" t="str">
        <f t="shared" si="10"/>
        <v>BED</v>
      </c>
      <c r="B350" s="13" t="str">
        <f t="shared" si="11"/>
        <v>BOS</v>
      </c>
      <c r="C350" s="24" t="s">
        <v>620</v>
      </c>
      <c r="D350" s="26">
        <f>VLOOKUP(C350,Tabelle2[],9,FALSE)</f>
        <v>428.11149999999998</v>
      </c>
      <c r="E350" s="25">
        <f>HOUR(VLOOKUP(C350,Tabelle2[],6,FALSE))+MINUTE(VLOOKUP(C350,Tabelle2[],6,FALSE))/60</f>
        <v>0.5</v>
      </c>
      <c r="F350" s="13">
        <v>4.3390222736476716E-4</v>
      </c>
      <c r="G350">
        <v>3</v>
      </c>
    </row>
    <row r="351" spans="1:7" x14ac:dyDescent="0.25">
      <c r="A351" s="9" t="str">
        <f t="shared" si="10"/>
        <v>BED</v>
      </c>
      <c r="B351" s="8" t="str">
        <f t="shared" si="11"/>
        <v>BQH</v>
      </c>
      <c r="C351" s="22" t="s">
        <v>1347</v>
      </c>
      <c r="D351" s="27">
        <f>VLOOKUP(C351,Tabelle2[],9,FALSE)</f>
        <v>5037.4453166666663</v>
      </c>
      <c r="E351" s="23">
        <f>HOUR(VLOOKUP(C351,Tabelle2[],6,FALSE))+MINUTE(VLOOKUP(C351,Tabelle2[],6,FALSE))/60</f>
        <v>5.8833333333333329</v>
      </c>
      <c r="F351" s="8">
        <v>4.3390222736476716E-4</v>
      </c>
      <c r="G351">
        <v>2</v>
      </c>
    </row>
    <row r="352" spans="1:7" x14ac:dyDescent="0.25">
      <c r="A352" s="12" t="str">
        <f t="shared" si="10"/>
        <v>BED</v>
      </c>
      <c r="B352" s="13" t="str">
        <f t="shared" si="11"/>
        <v>CHO</v>
      </c>
      <c r="C352" s="24" t="s">
        <v>1965</v>
      </c>
      <c r="D352" s="26">
        <f>VLOOKUP(C352,Tabelle2[],9,FALSE)</f>
        <v>956.11568333333332</v>
      </c>
      <c r="E352" s="25">
        <f>HOUR(VLOOKUP(C352,Tabelle2[],6,FALSE))+MINUTE(VLOOKUP(C352,Tabelle2[],6,FALSE))/60</f>
        <v>1.1166666666666667</v>
      </c>
      <c r="F352" s="13">
        <v>4.3390222736476716E-4</v>
      </c>
      <c r="G352">
        <v>1</v>
      </c>
    </row>
    <row r="353" spans="1:7" x14ac:dyDescent="0.25">
      <c r="A353" s="9" t="str">
        <f t="shared" si="10"/>
        <v>BED</v>
      </c>
      <c r="B353" s="8" t="str">
        <f t="shared" si="11"/>
        <v>CIA</v>
      </c>
      <c r="C353" s="22" t="s">
        <v>4142</v>
      </c>
      <c r="D353" s="27">
        <f>VLOOKUP(C353,Tabelle2[],9,FALSE)</f>
        <v>6107.7240666666667</v>
      </c>
      <c r="E353" s="23">
        <f>HOUR(VLOOKUP(C353,Tabelle2[],6,FALSE))+MINUTE(VLOOKUP(C353,Tabelle2[],6,FALSE))/60</f>
        <v>7.1333333333333337</v>
      </c>
      <c r="F353" s="8">
        <v>4.3390222736476716E-4</v>
      </c>
      <c r="G353">
        <v>1</v>
      </c>
    </row>
    <row r="354" spans="1:7" x14ac:dyDescent="0.25">
      <c r="A354" s="12" t="str">
        <f t="shared" si="10"/>
        <v>BED</v>
      </c>
      <c r="B354" s="13" t="str">
        <f t="shared" si="11"/>
        <v>CMH</v>
      </c>
      <c r="C354" s="24" t="s">
        <v>1349</v>
      </c>
      <c r="D354" s="26">
        <f>VLOOKUP(C354,Tabelle2[],9,FALSE)</f>
        <v>1241.5233499999999</v>
      </c>
      <c r="E354" s="25">
        <f>HOUR(VLOOKUP(C354,Tabelle2[],6,FALSE))+MINUTE(VLOOKUP(C354,Tabelle2[],6,FALSE))/60</f>
        <v>1.45</v>
      </c>
      <c r="F354" s="13">
        <v>4.3390222736476716E-4</v>
      </c>
      <c r="G354">
        <v>1</v>
      </c>
    </row>
    <row r="355" spans="1:7" x14ac:dyDescent="0.25">
      <c r="A355" s="9" t="str">
        <f t="shared" si="10"/>
        <v>BED</v>
      </c>
      <c r="B355" s="8" t="str">
        <f t="shared" si="11"/>
        <v>FOK</v>
      </c>
      <c r="C355" s="22" t="s">
        <v>3196</v>
      </c>
      <c r="D355" s="27">
        <f>VLOOKUP(C355,Tabelle2[],9,FALSE)</f>
        <v>371.02996666666667</v>
      </c>
      <c r="E355" s="23">
        <f>HOUR(VLOOKUP(C355,Tabelle2[],6,FALSE))+MINUTE(VLOOKUP(C355,Tabelle2[],6,FALSE))/60</f>
        <v>0.43333333333333335</v>
      </c>
      <c r="F355" s="8">
        <v>4.3390222736476716E-4</v>
      </c>
      <c r="G355">
        <v>1</v>
      </c>
    </row>
    <row r="356" spans="1:7" x14ac:dyDescent="0.25">
      <c r="A356" s="12" t="str">
        <f t="shared" si="10"/>
        <v>BED</v>
      </c>
      <c r="B356" s="13" t="str">
        <f t="shared" si="11"/>
        <v>FRG</v>
      </c>
      <c r="C356" s="24" t="s">
        <v>4019</v>
      </c>
      <c r="D356" s="26">
        <f>VLOOKUP(C356,Tabelle2[],9,FALSE)</f>
        <v>542.2745666666666</v>
      </c>
      <c r="E356" s="25">
        <f>HOUR(VLOOKUP(C356,Tabelle2[],6,FALSE))+MINUTE(VLOOKUP(C356,Tabelle2[],6,FALSE))/60</f>
        <v>0.6333333333333333</v>
      </c>
      <c r="F356" s="13">
        <v>4.3390222736476716E-4</v>
      </c>
      <c r="G356">
        <v>2</v>
      </c>
    </row>
    <row r="357" spans="1:7" x14ac:dyDescent="0.25">
      <c r="A357" s="9" t="str">
        <f t="shared" si="10"/>
        <v>BED</v>
      </c>
      <c r="B357" s="8" t="str">
        <f t="shared" si="11"/>
        <v>GED</v>
      </c>
      <c r="C357" s="22" t="s">
        <v>4329</v>
      </c>
      <c r="D357" s="27">
        <f>VLOOKUP(C357,Tabelle2[],9,FALSE)</f>
        <v>913.30453333333332</v>
      </c>
      <c r="E357" s="23">
        <f>HOUR(VLOOKUP(C357,Tabelle2[],6,FALSE))+MINUTE(VLOOKUP(C357,Tabelle2[],6,FALSE))/60</f>
        <v>1.0666666666666667</v>
      </c>
      <c r="F357" s="8">
        <v>4.3390222736476716E-4</v>
      </c>
      <c r="G357">
        <v>1</v>
      </c>
    </row>
    <row r="358" spans="1:7" x14ac:dyDescent="0.25">
      <c r="A358" s="12" t="str">
        <f t="shared" si="10"/>
        <v>BED</v>
      </c>
      <c r="B358" s="13" t="str">
        <f t="shared" si="11"/>
        <v>GVA</v>
      </c>
      <c r="C358" s="24" t="s">
        <v>3557</v>
      </c>
      <c r="D358" s="26">
        <f>VLOOKUP(C358,Tabelle2[],9,FALSE)</f>
        <v>5622.5310333333327</v>
      </c>
      <c r="E358" s="25">
        <f>HOUR(VLOOKUP(C358,Tabelle2[],6,FALSE))+MINUTE(VLOOKUP(C358,Tabelle2[],6,FALSE))/60</f>
        <v>6.5666666666666664</v>
      </c>
      <c r="F358" s="13">
        <v>4.3390222736476716E-4</v>
      </c>
      <c r="G358">
        <v>1</v>
      </c>
    </row>
    <row r="359" spans="1:7" x14ac:dyDescent="0.25">
      <c r="A359" s="9" t="str">
        <f t="shared" si="10"/>
        <v>BED</v>
      </c>
      <c r="B359" s="8" t="str">
        <f t="shared" si="11"/>
        <v>HPN</v>
      </c>
      <c r="C359" s="22" t="s">
        <v>1181</v>
      </c>
      <c r="D359" s="27">
        <f>VLOOKUP(C359,Tabelle2[],9,FALSE)</f>
        <v>570.81533333333323</v>
      </c>
      <c r="E359" s="23">
        <f>HOUR(VLOOKUP(C359,Tabelle2[],6,FALSE))+MINUTE(VLOOKUP(C359,Tabelle2[],6,FALSE))/60</f>
        <v>0.66666666666666663</v>
      </c>
      <c r="F359" s="8">
        <v>4.3390222736476716E-4</v>
      </c>
      <c r="G359">
        <v>4</v>
      </c>
    </row>
    <row r="360" spans="1:7" x14ac:dyDescent="0.25">
      <c r="A360" s="12" t="str">
        <f t="shared" si="10"/>
        <v>BED</v>
      </c>
      <c r="B360" s="13" t="str">
        <f t="shared" si="11"/>
        <v>IAD</v>
      </c>
      <c r="C360" s="24" t="s">
        <v>1241</v>
      </c>
      <c r="D360" s="26">
        <f>VLOOKUP(C360,Tabelle2[],9,FALSE)</f>
        <v>870.49338333333321</v>
      </c>
      <c r="E360" s="25">
        <f>HOUR(VLOOKUP(C360,Tabelle2[],6,FALSE))+MINUTE(VLOOKUP(C360,Tabelle2[],6,FALSE))/60</f>
        <v>1.0166666666666666</v>
      </c>
      <c r="F360" s="13">
        <v>4.3390222736476716E-4</v>
      </c>
      <c r="G360">
        <v>3</v>
      </c>
    </row>
    <row r="361" spans="1:7" x14ac:dyDescent="0.25">
      <c r="A361" s="9" t="str">
        <f t="shared" si="10"/>
        <v>BED</v>
      </c>
      <c r="B361" s="8" t="str">
        <f t="shared" si="11"/>
        <v>ICT</v>
      </c>
      <c r="C361" s="22" t="s">
        <v>4359</v>
      </c>
      <c r="D361" s="27">
        <f>VLOOKUP(C361,Tabelle2[],9,FALSE)</f>
        <v>2483.0466999999999</v>
      </c>
      <c r="E361" s="23">
        <f>HOUR(VLOOKUP(C361,Tabelle2[],6,FALSE))+MINUTE(VLOOKUP(C361,Tabelle2[],6,FALSE))/60</f>
        <v>2.9</v>
      </c>
      <c r="F361" s="8">
        <v>4.3390222736476716E-4</v>
      </c>
      <c r="G361">
        <v>1</v>
      </c>
    </row>
    <row r="362" spans="1:7" x14ac:dyDescent="0.25">
      <c r="A362" s="12" t="str">
        <f t="shared" ref="A362:A425" si="12">LEFT(C362,3)</f>
        <v>BED</v>
      </c>
      <c r="B362" s="13" t="str">
        <f t="shared" ref="B362:B425" si="13">RIGHT(C362,3)</f>
        <v>JFK</v>
      </c>
      <c r="C362" s="24" t="s">
        <v>1498</v>
      </c>
      <c r="D362" s="26">
        <f>VLOOKUP(C362,Tabelle2[],9,FALSE)</f>
        <v>585.0857166666666</v>
      </c>
      <c r="E362" s="25">
        <f>HOUR(VLOOKUP(C362,Tabelle2[],6,FALSE))+MINUTE(VLOOKUP(C362,Tabelle2[],6,FALSE))/60</f>
        <v>0.68333333333333335</v>
      </c>
      <c r="F362" s="13">
        <v>4.3390222736476716E-4</v>
      </c>
      <c r="G362">
        <v>1</v>
      </c>
    </row>
    <row r="363" spans="1:7" x14ac:dyDescent="0.25">
      <c r="A363" s="9" t="str">
        <f t="shared" si="12"/>
        <v>BED</v>
      </c>
      <c r="B363" s="8" t="str">
        <f t="shared" si="13"/>
        <v>LGA</v>
      </c>
      <c r="C363" s="22" t="s">
        <v>693</v>
      </c>
      <c r="D363" s="27">
        <f>VLOOKUP(C363,Tabelle2[],9,FALSE)</f>
        <v>670.70801666666659</v>
      </c>
      <c r="E363" s="23">
        <f>HOUR(VLOOKUP(C363,Tabelle2[],6,FALSE))+MINUTE(VLOOKUP(C363,Tabelle2[],6,FALSE))/60</f>
        <v>0.78333333333333333</v>
      </c>
      <c r="F363" s="8">
        <v>4.3390222736476716E-4</v>
      </c>
      <c r="G363">
        <v>1</v>
      </c>
    </row>
    <row r="364" spans="1:7" x14ac:dyDescent="0.25">
      <c r="A364" s="12" t="str">
        <f t="shared" si="12"/>
        <v>BED</v>
      </c>
      <c r="B364" s="13" t="str">
        <f t="shared" si="13"/>
        <v>LTN</v>
      </c>
      <c r="C364" s="24" t="s">
        <v>2087</v>
      </c>
      <c r="D364" s="26">
        <f>VLOOKUP(C364,Tabelle2[],9,FALSE)</f>
        <v>5094.5268500000002</v>
      </c>
      <c r="E364" s="25">
        <f>HOUR(VLOOKUP(C364,Tabelle2[],6,FALSE))+MINUTE(VLOOKUP(C364,Tabelle2[],6,FALSE))/60</f>
        <v>5.95</v>
      </c>
      <c r="F364" s="13">
        <v>4.3390222736476716E-4</v>
      </c>
      <c r="G364">
        <v>1</v>
      </c>
    </row>
    <row r="365" spans="1:7" x14ac:dyDescent="0.25">
      <c r="A365" s="9" t="str">
        <f t="shared" si="12"/>
        <v>BED</v>
      </c>
      <c r="B365" s="8" t="str">
        <f t="shared" si="13"/>
        <v>MDW</v>
      </c>
      <c r="C365" s="22" t="s">
        <v>2838</v>
      </c>
      <c r="D365" s="27">
        <f>VLOOKUP(C365,Tabelle2[],9,FALSE)</f>
        <v>1740.9867666666664</v>
      </c>
      <c r="E365" s="23">
        <f>HOUR(VLOOKUP(C365,Tabelle2[],6,FALSE))+MINUTE(VLOOKUP(C365,Tabelle2[],6,FALSE))/60</f>
        <v>2.0333333333333332</v>
      </c>
      <c r="F365" s="8">
        <v>4.3390222736476716E-4</v>
      </c>
      <c r="G365">
        <v>2</v>
      </c>
    </row>
    <row r="366" spans="1:7" x14ac:dyDescent="0.25">
      <c r="A366" s="12" t="str">
        <f t="shared" si="12"/>
        <v>BED</v>
      </c>
      <c r="B366" s="13" t="str">
        <f t="shared" si="13"/>
        <v>MMU</v>
      </c>
      <c r="C366" s="24" t="s">
        <v>181</v>
      </c>
      <c r="D366" s="26">
        <f>VLOOKUP(C366,Tabelle2[],9,FALSE)</f>
        <v>627.8968666666666</v>
      </c>
      <c r="E366" s="25">
        <f>HOUR(VLOOKUP(C366,Tabelle2[],6,FALSE))+MINUTE(VLOOKUP(C366,Tabelle2[],6,FALSE))/60</f>
        <v>0.73333333333333328</v>
      </c>
      <c r="F366" s="13">
        <v>4.3390222736476716E-4</v>
      </c>
      <c r="G366">
        <v>2</v>
      </c>
    </row>
    <row r="367" spans="1:7" x14ac:dyDescent="0.25">
      <c r="A367" s="9" t="str">
        <f t="shared" si="12"/>
        <v>BED</v>
      </c>
      <c r="B367" s="8" t="str">
        <f t="shared" si="13"/>
        <v>NHT</v>
      </c>
      <c r="C367" s="22" t="s">
        <v>3324</v>
      </c>
      <c r="D367" s="27">
        <f>VLOOKUP(C367,Tabelle2[],9,FALSE)</f>
        <v>5037.4453166666663</v>
      </c>
      <c r="E367" s="23">
        <f>HOUR(VLOOKUP(C367,Tabelle2[],6,FALSE))+MINUTE(VLOOKUP(C367,Tabelle2[],6,FALSE))/60</f>
        <v>5.8833333333333329</v>
      </c>
      <c r="F367" s="8">
        <v>4.3390222736476716E-4</v>
      </c>
      <c r="G367">
        <v>2</v>
      </c>
    </row>
    <row r="368" spans="1:7" x14ac:dyDescent="0.25">
      <c r="A368" s="12" t="str">
        <f t="shared" si="12"/>
        <v>BED</v>
      </c>
      <c r="B368" s="13" t="str">
        <f t="shared" si="13"/>
        <v>OMA</v>
      </c>
      <c r="C368" s="24" t="s">
        <v>3206</v>
      </c>
      <c r="D368" s="26">
        <f>VLOOKUP(C368,Tabelle2[],9,FALSE)</f>
        <v>2340.3428666666664</v>
      </c>
      <c r="E368" s="25">
        <f>HOUR(VLOOKUP(C368,Tabelle2[],6,FALSE))+MINUTE(VLOOKUP(C368,Tabelle2[],6,FALSE))/60</f>
        <v>2.7333333333333334</v>
      </c>
      <c r="F368" s="13">
        <v>4.3390222736476716E-4</v>
      </c>
      <c r="G368">
        <v>1</v>
      </c>
    </row>
    <row r="369" spans="1:7" x14ac:dyDescent="0.25">
      <c r="A369" s="9" t="str">
        <f t="shared" si="12"/>
        <v>BED</v>
      </c>
      <c r="B369" s="8" t="str">
        <f t="shared" si="13"/>
        <v>ORD</v>
      </c>
      <c r="C369" s="22" t="s">
        <v>2073</v>
      </c>
      <c r="D369" s="27">
        <f>VLOOKUP(C369,Tabelle2[],9,FALSE)</f>
        <v>1726.7163833333332</v>
      </c>
      <c r="E369" s="23">
        <f>HOUR(VLOOKUP(C369,Tabelle2[],6,FALSE))+MINUTE(VLOOKUP(C369,Tabelle2[],6,FALSE))/60</f>
        <v>2.0166666666666666</v>
      </c>
      <c r="F369" s="8">
        <v>4.3390222736476716E-4</v>
      </c>
      <c r="G369">
        <v>1</v>
      </c>
    </row>
    <row r="370" spans="1:7" x14ac:dyDescent="0.25">
      <c r="A370" s="12" t="str">
        <f t="shared" si="12"/>
        <v>BED</v>
      </c>
      <c r="B370" s="13" t="str">
        <f t="shared" si="13"/>
        <v>PBI</v>
      </c>
      <c r="C370" s="24" t="s">
        <v>1420</v>
      </c>
      <c r="D370" s="26">
        <f>VLOOKUP(C370,Tabelle2[],9,FALSE)</f>
        <v>2440.2355499999999</v>
      </c>
      <c r="E370" s="25">
        <f>HOUR(VLOOKUP(C370,Tabelle2[],6,FALSE))+MINUTE(VLOOKUP(C370,Tabelle2[],6,FALSE))/60</f>
        <v>2.85</v>
      </c>
      <c r="F370" s="13">
        <v>4.3390222736476716E-4</v>
      </c>
      <c r="G370">
        <v>3</v>
      </c>
    </row>
    <row r="371" spans="1:7" x14ac:dyDescent="0.25">
      <c r="A371" s="9" t="str">
        <f t="shared" si="12"/>
        <v>BED</v>
      </c>
      <c r="B371" s="8" t="str">
        <f t="shared" si="13"/>
        <v>PHL</v>
      </c>
      <c r="C371" s="22" t="s">
        <v>633</v>
      </c>
      <c r="D371" s="27">
        <f>VLOOKUP(C371,Tabelle2[],9,FALSE)</f>
        <v>841.95261666666659</v>
      </c>
      <c r="E371" s="23">
        <f>HOUR(VLOOKUP(C371,Tabelle2[],6,FALSE))+MINUTE(VLOOKUP(C371,Tabelle2[],6,FALSE))/60</f>
        <v>0.98333333333333328</v>
      </c>
      <c r="F371" s="8">
        <v>4.3390222736476716E-4</v>
      </c>
      <c r="G371">
        <v>1</v>
      </c>
    </row>
    <row r="372" spans="1:7" x14ac:dyDescent="0.25">
      <c r="A372" s="12" t="str">
        <f t="shared" si="12"/>
        <v>BED</v>
      </c>
      <c r="B372" s="13" t="str">
        <f t="shared" si="13"/>
        <v>PIE</v>
      </c>
      <c r="C372" s="24" t="s">
        <v>3643</v>
      </c>
      <c r="D372" s="26">
        <f>VLOOKUP(C372,Tabelle2[],9,FALSE)</f>
        <v>2297.5317166666669</v>
      </c>
      <c r="E372" s="25">
        <f>HOUR(VLOOKUP(C372,Tabelle2[],6,FALSE))+MINUTE(VLOOKUP(C372,Tabelle2[],6,FALSE))/60</f>
        <v>2.6833333333333336</v>
      </c>
      <c r="F372" s="13">
        <v>4.3390222736476716E-4</v>
      </c>
      <c r="G372">
        <v>1</v>
      </c>
    </row>
    <row r="373" spans="1:7" x14ac:dyDescent="0.25">
      <c r="A373" s="9" t="str">
        <f t="shared" si="12"/>
        <v>BED</v>
      </c>
      <c r="B373" s="8" t="str">
        <f t="shared" si="13"/>
        <v>PLS</v>
      </c>
      <c r="C373" s="22" t="s">
        <v>4364</v>
      </c>
      <c r="D373" s="27">
        <f>VLOOKUP(C373,Tabelle2[],9,FALSE)</f>
        <v>3053.8620333333329</v>
      </c>
      <c r="E373" s="23">
        <f>HOUR(VLOOKUP(C373,Tabelle2[],6,FALSE))+MINUTE(VLOOKUP(C373,Tabelle2[],6,FALSE))/60</f>
        <v>3.5666666666666664</v>
      </c>
      <c r="F373" s="8">
        <v>4.3390222736476716E-4</v>
      </c>
      <c r="G373">
        <v>1</v>
      </c>
    </row>
    <row r="374" spans="1:7" x14ac:dyDescent="0.25">
      <c r="A374" s="12" t="str">
        <f t="shared" si="12"/>
        <v>BED</v>
      </c>
      <c r="B374" s="13" t="str">
        <f t="shared" si="13"/>
        <v>PVU</v>
      </c>
      <c r="C374" s="24" t="s">
        <v>1418</v>
      </c>
      <c r="D374" s="26">
        <f>VLOOKUP(C374,Tabelle2[],9,FALSE)</f>
        <v>3738.8404333333328</v>
      </c>
      <c r="E374" s="25">
        <f>HOUR(VLOOKUP(C374,Tabelle2[],6,FALSE))+MINUTE(VLOOKUP(C374,Tabelle2[],6,FALSE))/60</f>
        <v>4.3666666666666663</v>
      </c>
      <c r="F374" s="13">
        <v>4.3390222736476716E-4</v>
      </c>
      <c r="G374">
        <v>1</v>
      </c>
    </row>
    <row r="375" spans="1:7" x14ac:dyDescent="0.25">
      <c r="A375" s="9" t="str">
        <f t="shared" si="12"/>
        <v>BED</v>
      </c>
      <c r="B375" s="8" t="str">
        <f t="shared" si="13"/>
        <v>QTC</v>
      </c>
      <c r="C375" s="22" t="s">
        <v>4265</v>
      </c>
      <c r="D375" s="27">
        <f>VLOOKUP(C375,Tabelle2[],9,FALSE)</f>
        <v>4980.3637833333332</v>
      </c>
      <c r="E375" s="23">
        <f>HOUR(VLOOKUP(C375,Tabelle2[],6,FALSE))+MINUTE(VLOOKUP(C375,Tabelle2[],6,FALSE))/60</f>
        <v>5.8166666666666664</v>
      </c>
      <c r="F375" s="8">
        <v>4.3390222736476716E-4</v>
      </c>
      <c r="G375">
        <v>1</v>
      </c>
    </row>
    <row r="376" spans="1:7" x14ac:dyDescent="0.25">
      <c r="A376" s="12" t="str">
        <f t="shared" si="12"/>
        <v>BED</v>
      </c>
      <c r="B376" s="13" t="str">
        <f t="shared" si="13"/>
        <v>RDU</v>
      </c>
      <c r="C376" s="24" t="s">
        <v>4077</v>
      </c>
      <c r="D376" s="26">
        <f>VLOOKUP(C376,Tabelle2[],9,FALSE)</f>
        <v>1227.2529666666667</v>
      </c>
      <c r="E376" s="25">
        <f>HOUR(VLOOKUP(C376,Tabelle2[],6,FALSE))+MINUTE(VLOOKUP(C376,Tabelle2[],6,FALSE))/60</f>
        <v>1.4333333333333333</v>
      </c>
      <c r="F376" s="13">
        <v>4.3390222736476716E-4</v>
      </c>
      <c r="G376">
        <v>1</v>
      </c>
    </row>
    <row r="377" spans="1:7" x14ac:dyDescent="0.25">
      <c r="A377" s="9" t="str">
        <f t="shared" si="12"/>
        <v>BED</v>
      </c>
      <c r="B377" s="8" t="str">
        <f t="shared" si="13"/>
        <v>RKV</v>
      </c>
      <c r="C377" s="22" t="s">
        <v>619</v>
      </c>
      <c r="D377" s="27">
        <f>VLOOKUP(C377,Tabelle2[],9,FALSE)</f>
        <v>3667.4885166666663</v>
      </c>
      <c r="E377" s="23">
        <f>HOUR(VLOOKUP(C377,Tabelle2[],6,FALSE))+MINUTE(VLOOKUP(C377,Tabelle2[],6,FALSE))/60</f>
        <v>4.2833333333333332</v>
      </c>
      <c r="F377" s="8">
        <v>4.3390222736476716E-4</v>
      </c>
      <c r="G377">
        <v>1</v>
      </c>
    </row>
    <row r="378" spans="1:7" x14ac:dyDescent="0.25">
      <c r="A378" s="12" t="str">
        <f t="shared" si="12"/>
        <v>BED</v>
      </c>
      <c r="B378" s="13" t="str">
        <f t="shared" si="13"/>
        <v>SJC</v>
      </c>
      <c r="C378" s="24" t="s">
        <v>4017</v>
      </c>
      <c r="D378" s="26">
        <f>VLOOKUP(C378,Tabelle2[],9,FALSE)</f>
        <v>4937.5526333333328</v>
      </c>
      <c r="E378" s="25">
        <f>HOUR(VLOOKUP(C378,Tabelle2[],6,FALSE))+MINUTE(VLOOKUP(C378,Tabelle2[],6,FALSE))/60</f>
        <v>5.7666666666666666</v>
      </c>
      <c r="F378" s="13">
        <v>4.3390222736476716E-4</v>
      </c>
      <c r="G378">
        <v>1</v>
      </c>
    </row>
    <row r="379" spans="1:7" x14ac:dyDescent="0.25">
      <c r="A379" s="9" t="str">
        <f t="shared" si="12"/>
        <v>BED</v>
      </c>
      <c r="B379" s="8" t="str">
        <f t="shared" si="13"/>
        <v>SSI</v>
      </c>
      <c r="C379" s="22" t="s">
        <v>2450</v>
      </c>
      <c r="D379" s="27">
        <f>VLOOKUP(C379,Tabelle2[],9,FALSE)</f>
        <v>1869.4202166666664</v>
      </c>
      <c r="E379" s="23">
        <f>HOUR(VLOOKUP(C379,Tabelle2[],6,FALSE))+MINUTE(VLOOKUP(C379,Tabelle2[],6,FALSE))/60</f>
        <v>2.1833333333333331</v>
      </c>
      <c r="F379" s="8">
        <v>4.3390222736476716E-4</v>
      </c>
      <c r="G379">
        <v>1</v>
      </c>
    </row>
    <row r="380" spans="1:7" x14ac:dyDescent="0.25">
      <c r="A380" s="12" t="str">
        <f t="shared" si="12"/>
        <v>BED</v>
      </c>
      <c r="B380" s="13" t="str">
        <f t="shared" si="13"/>
        <v>STN</v>
      </c>
      <c r="C380" s="24" t="s">
        <v>3060</v>
      </c>
      <c r="D380" s="26">
        <f>VLOOKUP(C380,Tabelle2[],9,FALSE)</f>
        <v>5137.3379999999997</v>
      </c>
      <c r="E380" s="25">
        <f>HOUR(VLOOKUP(C380,Tabelle2[],6,FALSE))+MINUTE(VLOOKUP(C380,Tabelle2[],6,FALSE))/60</f>
        <v>6</v>
      </c>
      <c r="F380" s="13">
        <v>4.3390222736476716E-4</v>
      </c>
      <c r="G380">
        <v>1</v>
      </c>
    </row>
    <row r="381" spans="1:7" x14ac:dyDescent="0.25">
      <c r="A381" s="9" t="str">
        <f t="shared" si="12"/>
        <v>BED</v>
      </c>
      <c r="B381" s="8" t="str">
        <f t="shared" si="13"/>
        <v>SUA</v>
      </c>
      <c r="C381" s="22" t="s">
        <v>3678</v>
      </c>
      <c r="D381" s="27">
        <f>VLOOKUP(C381,Tabelle2[],9,FALSE)</f>
        <v>2054.9351999999999</v>
      </c>
      <c r="E381" s="23">
        <f>HOUR(VLOOKUP(C381,Tabelle2[],6,FALSE))+MINUTE(VLOOKUP(C381,Tabelle2[],6,FALSE))/60</f>
        <v>2.4</v>
      </c>
      <c r="F381" s="8">
        <v>4.3390222736476716E-4</v>
      </c>
      <c r="G381">
        <v>1</v>
      </c>
    </row>
    <row r="382" spans="1:7" x14ac:dyDescent="0.25">
      <c r="A382" s="12" t="str">
        <f t="shared" si="12"/>
        <v>BED</v>
      </c>
      <c r="B382" s="13" t="str">
        <f t="shared" si="13"/>
        <v>SZG</v>
      </c>
      <c r="C382" s="24" t="s">
        <v>897</v>
      </c>
      <c r="D382" s="26">
        <f>VLOOKUP(C382,Tabelle2[],9,FALSE)</f>
        <v>6278.9686666666657</v>
      </c>
      <c r="E382" s="25">
        <f>HOUR(VLOOKUP(C382,Tabelle2[],6,FALSE))+MINUTE(VLOOKUP(C382,Tabelle2[],6,FALSE))/60</f>
        <v>7.333333333333333</v>
      </c>
      <c r="F382" s="13">
        <v>4.3390222736476716E-4</v>
      </c>
      <c r="G382">
        <v>1</v>
      </c>
    </row>
    <row r="383" spans="1:7" x14ac:dyDescent="0.25">
      <c r="A383" s="9" t="str">
        <f t="shared" si="12"/>
        <v>BED</v>
      </c>
      <c r="B383" s="8" t="str">
        <f t="shared" si="13"/>
        <v>TEB</v>
      </c>
      <c r="C383" s="22" t="s">
        <v>336</v>
      </c>
      <c r="D383" s="27">
        <f>VLOOKUP(C383,Tabelle2[],9,FALSE)</f>
        <v>799.14146666666659</v>
      </c>
      <c r="E383" s="23">
        <f>HOUR(VLOOKUP(C383,Tabelle2[],6,FALSE))+MINUTE(VLOOKUP(C383,Tabelle2[],6,FALSE))/60</f>
        <v>0.93333333333333335</v>
      </c>
      <c r="F383" s="8">
        <v>4.3390222736476716E-4</v>
      </c>
      <c r="G383">
        <v>18</v>
      </c>
    </row>
    <row r="384" spans="1:7" x14ac:dyDescent="0.25">
      <c r="A384" s="12" t="str">
        <f t="shared" si="12"/>
        <v>BED</v>
      </c>
      <c r="B384" s="13" t="str">
        <f t="shared" si="13"/>
        <v>VNY</v>
      </c>
      <c r="C384" s="24" t="s">
        <v>3551</v>
      </c>
      <c r="D384" s="26">
        <f>VLOOKUP(C384,Tabelle2[],9,FALSE)</f>
        <v>4523.7115166666663</v>
      </c>
      <c r="E384" s="25">
        <f>HOUR(VLOOKUP(C384,Tabelle2[],6,FALSE))+MINUTE(VLOOKUP(C384,Tabelle2[],6,FALSE))/60</f>
        <v>5.2833333333333332</v>
      </c>
      <c r="F384" s="13">
        <v>4.3390222736476716E-4</v>
      </c>
      <c r="G384">
        <v>1</v>
      </c>
    </row>
    <row r="385" spans="1:7" x14ac:dyDescent="0.25">
      <c r="A385" s="9" t="str">
        <f t="shared" si="12"/>
        <v>BED</v>
      </c>
      <c r="B385" s="8" t="str">
        <f t="shared" si="13"/>
        <v>YQX</v>
      </c>
      <c r="C385" s="22" t="s">
        <v>3313</v>
      </c>
      <c r="D385" s="27">
        <f>VLOOKUP(C385,Tabelle2[],9,FALSE)</f>
        <v>1526.9310166666664</v>
      </c>
      <c r="E385" s="23">
        <f>HOUR(VLOOKUP(C385,Tabelle2[],6,FALSE))+MINUTE(VLOOKUP(C385,Tabelle2[],6,FALSE))/60</f>
        <v>1.7833333333333332</v>
      </c>
      <c r="F385" s="8">
        <v>4.3390222736476716E-4</v>
      </c>
      <c r="G385">
        <v>2</v>
      </c>
    </row>
    <row r="386" spans="1:7" x14ac:dyDescent="0.25">
      <c r="A386" s="12" t="str">
        <f t="shared" si="12"/>
        <v>BEH</v>
      </c>
      <c r="B386" s="13" t="str">
        <f t="shared" si="13"/>
        <v>CLT</v>
      </c>
      <c r="C386" s="24" t="s">
        <v>2320</v>
      </c>
      <c r="D386" s="26">
        <f>VLOOKUP(C386,Tabelle2[],9,FALSE)</f>
        <v>1084.5491333333332</v>
      </c>
      <c r="E386" s="25">
        <f>HOUR(VLOOKUP(C386,Tabelle2[],6,FALSE))+MINUTE(VLOOKUP(C386,Tabelle2[],6,FALSE))/60</f>
        <v>1.2666666666666666</v>
      </c>
      <c r="F386" s="13">
        <v>4.3390222736476716E-4</v>
      </c>
      <c r="G386">
        <v>1</v>
      </c>
    </row>
    <row r="387" spans="1:7" x14ac:dyDescent="0.25">
      <c r="A387" s="9" t="str">
        <f t="shared" si="12"/>
        <v>BER</v>
      </c>
      <c r="B387" s="8" t="str">
        <f t="shared" si="13"/>
        <v>AMS</v>
      </c>
      <c r="C387" s="22" t="s">
        <v>1490</v>
      </c>
      <c r="D387" s="27">
        <f>VLOOKUP(C387,Tabelle2[],9,FALSE)</f>
        <v>884.7637666666667</v>
      </c>
      <c r="E387" s="23">
        <f>HOUR(VLOOKUP(C387,Tabelle2[],6,FALSE))+MINUTE(VLOOKUP(C387,Tabelle2[],6,FALSE))/60</f>
        <v>1.0333333333333334</v>
      </c>
      <c r="F387" s="8">
        <v>4.3390222736476716E-4</v>
      </c>
      <c r="G387">
        <v>1</v>
      </c>
    </row>
    <row r="388" spans="1:7" x14ac:dyDescent="0.25">
      <c r="A388" s="12" t="str">
        <f t="shared" si="12"/>
        <v>BER</v>
      </c>
      <c r="B388" s="13" t="str">
        <f t="shared" si="13"/>
        <v>BCN</v>
      </c>
      <c r="C388" s="24" t="s">
        <v>1436</v>
      </c>
      <c r="D388" s="26">
        <f>VLOOKUP(C388,Tabelle2[],9,FALSE)</f>
        <v>1798.0682999999999</v>
      </c>
      <c r="E388" s="25">
        <f>HOUR(VLOOKUP(C388,Tabelle2[],6,FALSE))+MINUTE(VLOOKUP(C388,Tabelle2[],6,FALSE))/60</f>
        <v>2.1</v>
      </c>
      <c r="F388" s="13">
        <v>4.3390222736476716E-4</v>
      </c>
      <c r="G388">
        <v>1</v>
      </c>
    </row>
    <row r="389" spans="1:7" x14ac:dyDescent="0.25">
      <c r="A389" s="9" t="str">
        <f t="shared" si="12"/>
        <v>BER</v>
      </c>
      <c r="B389" s="8" t="str">
        <f t="shared" si="13"/>
        <v>BNA</v>
      </c>
      <c r="C389" s="22" t="s">
        <v>3842</v>
      </c>
      <c r="D389" s="27">
        <f>VLOOKUP(C389,Tabelle2[],9,FALSE)</f>
        <v>7677.4662333333326</v>
      </c>
      <c r="E389" s="23">
        <f>HOUR(VLOOKUP(C389,Tabelle2[],6,FALSE))+MINUTE(VLOOKUP(C389,Tabelle2[],6,FALSE))/60</f>
        <v>8.9666666666666668</v>
      </c>
      <c r="F389" s="8">
        <v>4.3390222736476716E-4</v>
      </c>
      <c r="G389">
        <v>1</v>
      </c>
    </row>
    <row r="390" spans="1:7" x14ac:dyDescent="0.25">
      <c r="A390" s="12" t="str">
        <f t="shared" si="12"/>
        <v>BER</v>
      </c>
      <c r="B390" s="13" t="str">
        <f t="shared" si="13"/>
        <v>FAB</v>
      </c>
      <c r="C390" s="24" t="s">
        <v>4071</v>
      </c>
      <c r="D390" s="26">
        <f>VLOOKUP(C390,Tabelle2[],9,FALSE)</f>
        <v>1312.8752666666664</v>
      </c>
      <c r="E390" s="25">
        <f>HOUR(VLOOKUP(C390,Tabelle2[],6,FALSE))+MINUTE(VLOOKUP(C390,Tabelle2[],6,FALSE))/60</f>
        <v>1.5333333333333332</v>
      </c>
      <c r="F390" s="13">
        <v>4.3390222736476716E-4</v>
      </c>
      <c r="G390">
        <v>1</v>
      </c>
    </row>
    <row r="391" spans="1:7" x14ac:dyDescent="0.25">
      <c r="A391" s="9" t="str">
        <f t="shared" si="12"/>
        <v>BER</v>
      </c>
      <c r="B391" s="8" t="str">
        <f t="shared" si="13"/>
        <v>FRA</v>
      </c>
      <c r="C391" s="22" t="s">
        <v>1526</v>
      </c>
      <c r="D391" s="27">
        <f>VLOOKUP(C391,Tabelle2[],9,FALSE)</f>
        <v>656.43763333333334</v>
      </c>
      <c r="E391" s="23">
        <f>HOUR(VLOOKUP(C391,Tabelle2[],6,FALSE))+MINUTE(VLOOKUP(C391,Tabelle2[],6,FALSE))/60</f>
        <v>0.76666666666666672</v>
      </c>
      <c r="F391" s="8">
        <v>4.3390222736476716E-4</v>
      </c>
      <c r="G391">
        <v>1</v>
      </c>
    </row>
    <row r="392" spans="1:7" x14ac:dyDescent="0.25">
      <c r="A392" s="12" t="str">
        <f t="shared" si="12"/>
        <v>BER</v>
      </c>
      <c r="B392" s="13" t="str">
        <f t="shared" si="13"/>
        <v>LAX</v>
      </c>
      <c r="C392" s="24" t="s">
        <v>4166</v>
      </c>
      <c r="D392" s="26">
        <f>VLOOKUP(C392,Tabelle2[],9,FALSE)</f>
        <v>9318.560316666666</v>
      </c>
      <c r="E392" s="25">
        <f>HOUR(VLOOKUP(C392,Tabelle2[],6,FALSE))+MINUTE(VLOOKUP(C392,Tabelle2[],6,FALSE))/60</f>
        <v>10.883333333333333</v>
      </c>
      <c r="F392" s="13">
        <v>4.3390222736476716E-4</v>
      </c>
      <c r="G392">
        <v>1</v>
      </c>
    </row>
    <row r="393" spans="1:7" x14ac:dyDescent="0.25">
      <c r="A393" s="9" t="str">
        <f t="shared" si="12"/>
        <v>BER</v>
      </c>
      <c r="B393" s="8" t="str">
        <f t="shared" si="13"/>
        <v>MMU</v>
      </c>
      <c r="C393" s="22" t="s">
        <v>3689</v>
      </c>
      <c r="D393" s="27">
        <f>VLOOKUP(C393,Tabelle2[],9,FALSE)</f>
        <v>6906.8655333333327</v>
      </c>
      <c r="E393" s="23">
        <f>HOUR(VLOOKUP(C393,Tabelle2[],6,FALSE))+MINUTE(VLOOKUP(C393,Tabelle2[],6,FALSE))/60</f>
        <v>8.0666666666666664</v>
      </c>
      <c r="F393" s="8">
        <v>4.3390222736476716E-4</v>
      </c>
      <c r="G393">
        <v>1</v>
      </c>
    </row>
    <row r="394" spans="1:7" x14ac:dyDescent="0.25">
      <c r="A394" s="12" t="str">
        <f t="shared" si="12"/>
        <v>BER</v>
      </c>
      <c r="B394" s="13" t="str">
        <f t="shared" si="13"/>
        <v>STN</v>
      </c>
      <c r="C394" s="24" t="s">
        <v>3613</v>
      </c>
      <c r="D394" s="26">
        <f>VLOOKUP(C394,Tabelle2[],9,FALSE)</f>
        <v>1198.7121999999999</v>
      </c>
      <c r="E394" s="25">
        <f>HOUR(VLOOKUP(C394,Tabelle2[],6,FALSE))+MINUTE(VLOOKUP(C394,Tabelle2[],6,FALSE))/60</f>
        <v>1.4</v>
      </c>
      <c r="F394" s="13">
        <v>4.3390222736476716E-4</v>
      </c>
      <c r="G394">
        <v>1</v>
      </c>
    </row>
    <row r="395" spans="1:7" x14ac:dyDescent="0.25">
      <c r="A395" s="9" t="str">
        <f t="shared" si="12"/>
        <v>BER</v>
      </c>
      <c r="B395" s="8" t="str">
        <f t="shared" si="13"/>
        <v>TEB</v>
      </c>
      <c r="C395" s="22" t="s">
        <v>3882</v>
      </c>
      <c r="D395" s="27">
        <f>VLOOKUP(C395,Tabelle2[],9,FALSE)</f>
        <v>6864.054383333334</v>
      </c>
      <c r="E395" s="23">
        <f>HOUR(VLOOKUP(C395,Tabelle2[],6,FALSE))+MINUTE(VLOOKUP(C395,Tabelle2[],6,FALSE))/60</f>
        <v>8.0166666666666675</v>
      </c>
      <c r="F395" s="8">
        <v>4.3390222736476716E-4</v>
      </c>
      <c r="G395">
        <v>1</v>
      </c>
    </row>
    <row r="396" spans="1:7" x14ac:dyDescent="0.25">
      <c r="A396" s="12" t="str">
        <f t="shared" si="12"/>
        <v>BFI</v>
      </c>
      <c r="B396" s="13" t="str">
        <f t="shared" si="13"/>
        <v>ANC</v>
      </c>
      <c r="C396" s="24" t="s">
        <v>69</v>
      </c>
      <c r="D396" s="26">
        <f>VLOOKUP(C396,Tabelle2[],9,FALSE)</f>
        <v>2597.2097666666664</v>
      </c>
      <c r="E396" s="25">
        <f>HOUR(VLOOKUP(C396,Tabelle2[],6,FALSE))+MINUTE(VLOOKUP(C396,Tabelle2[],6,FALSE))/60</f>
        <v>3.0333333333333332</v>
      </c>
      <c r="F396" s="13">
        <v>4.3390222736476716E-4</v>
      </c>
      <c r="G396">
        <v>1</v>
      </c>
    </row>
    <row r="397" spans="1:7" x14ac:dyDescent="0.25">
      <c r="A397" s="9" t="str">
        <f t="shared" si="12"/>
        <v>BFI</v>
      </c>
      <c r="B397" s="8" t="str">
        <f t="shared" si="13"/>
        <v>APA</v>
      </c>
      <c r="C397" s="22" t="s">
        <v>4849</v>
      </c>
      <c r="D397" s="27">
        <f>VLOOKUP(C397,Tabelle2[],9,FALSE)</f>
        <v>1812.3386833333332</v>
      </c>
      <c r="E397" s="23">
        <f>HOUR(VLOOKUP(C397,Tabelle2[],6,FALSE))+MINUTE(VLOOKUP(C397,Tabelle2[],6,FALSE))/60</f>
        <v>2.1166666666666667</v>
      </c>
      <c r="F397" s="8">
        <v>4.3390222736476716E-4</v>
      </c>
      <c r="G397">
        <v>1</v>
      </c>
    </row>
    <row r="398" spans="1:7" x14ac:dyDescent="0.25">
      <c r="A398" s="12" t="str">
        <f t="shared" si="12"/>
        <v>BFI</v>
      </c>
      <c r="B398" s="13" t="str">
        <f t="shared" si="13"/>
        <v>APC</v>
      </c>
      <c r="C398" s="24" t="s">
        <v>2867</v>
      </c>
      <c r="D398" s="26">
        <f>VLOOKUP(C398,Tabelle2[],9,FALSE)</f>
        <v>1198.7121999999999</v>
      </c>
      <c r="E398" s="25">
        <f>HOUR(VLOOKUP(C398,Tabelle2[],6,FALSE))+MINUTE(VLOOKUP(C398,Tabelle2[],6,FALSE))/60</f>
        <v>1.4</v>
      </c>
      <c r="F398" s="13">
        <v>4.3390222736476716E-4</v>
      </c>
      <c r="G398">
        <v>2</v>
      </c>
    </row>
    <row r="399" spans="1:7" x14ac:dyDescent="0.25">
      <c r="A399" s="9" t="str">
        <f t="shared" si="12"/>
        <v>BFI</v>
      </c>
      <c r="B399" s="8" t="str">
        <f t="shared" si="13"/>
        <v>ASE</v>
      </c>
      <c r="C399" s="22" t="s">
        <v>2371</v>
      </c>
      <c r="D399" s="27">
        <f>VLOOKUP(C399,Tabelle2[],9,FALSE)</f>
        <v>1655.3644666666667</v>
      </c>
      <c r="E399" s="23">
        <f>HOUR(VLOOKUP(C399,Tabelle2[],6,FALSE))+MINUTE(VLOOKUP(C399,Tabelle2[],6,FALSE))/60</f>
        <v>1.9333333333333333</v>
      </c>
      <c r="F399" s="8">
        <v>4.3390222736476716E-4</v>
      </c>
      <c r="G399">
        <v>1</v>
      </c>
    </row>
    <row r="400" spans="1:7" x14ac:dyDescent="0.25">
      <c r="A400" s="12" t="str">
        <f t="shared" si="12"/>
        <v>BFI</v>
      </c>
      <c r="B400" s="13" t="str">
        <f t="shared" si="13"/>
        <v>BCN</v>
      </c>
      <c r="C400" s="24" t="s">
        <v>1530</v>
      </c>
      <c r="D400" s="26">
        <f>VLOOKUP(C400,Tabelle2[],9,FALSE)</f>
        <v>8048.4961999999996</v>
      </c>
      <c r="E400" s="25">
        <f>HOUR(VLOOKUP(C400,Tabelle2[],6,FALSE))+MINUTE(VLOOKUP(C400,Tabelle2[],6,FALSE))/60</f>
        <v>9.4</v>
      </c>
      <c r="F400" s="13">
        <v>4.3390222736476716E-4</v>
      </c>
      <c r="G400">
        <v>1</v>
      </c>
    </row>
    <row r="401" spans="1:7" x14ac:dyDescent="0.25">
      <c r="A401" s="9" t="str">
        <f t="shared" si="12"/>
        <v>BFI</v>
      </c>
      <c r="B401" s="8" t="str">
        <f t="shared" si="13"/>
        <v>BDS</v>
      </c>
      <c r="C401" s="22" t="s">
        <v>3611</v>
      </c>
      <c r="D401" s="27">
        <f>VLOOKUP(C401,Tabelle2[],9,FALSE)</f>
        <v>8804.8265166666661</v>
      </c>
      <c r="E401" s="23">
        <f>HOUR(VLOOKUP(C401,Tabelle2[],6,FALSE))+MINUTE(VLOOKUP(C401,Tabelle2[],6,FALSE))/60</f>
        <v>10.283333333333333</v>
      </c>
      <c r="F401" s="8">
        <v>4.3390222736476716E-4</v>
      </c>
      <c r="G401">
        <v>1</v>
      </c>
    </row>
    <row r="402" spans="1:7" x14ac:dyDescent="0.25">
      <c r="A402" s="12" t="str">
        <f t="shared" si="12"/>
        <v>BFI</v>
      </c>
      <c r="B402" s="13" t="str">
        <f t="shared" si="13"/>
        <v>BED</v>
      </c>
      <c r="C402" s="24" t="s">
        <v>3404</v>
      </c>
      <c r="D402" s="26">
        <f>VLOOKUP(C402,Tabelle2[],9,FALSE)</f>
        <v>3824.4627333333333</v>
      </c>
      <c r="E402" s="25">
        <f>HOUR(VLOOKUP(C402,Tabelle2[],6,FALSE))+MINUTE(VLOOKUP(C402,Tabelle2[],6,FALSE))/60</f>
        <v>4.4666666666666668</v>
      </c>
      <c r="F402" s="13">
        <v>4.3390222736476716E-4</v>
      </c>
      <c r="G402">
        <v>2</v>
      </c>
    </row>
    <row r="403" spans="1:7" x14ac:dyDescent="0.25">
      <c r="A403" s="9" t="str">
        <f t="shared" si="12"/>
        <v>BFI</v>
      </c>
      <c r="B403" s="8" t="str">
        <f t="shared" si="13"/>
        <v>BER</v>
      </c>
      <c r="C403" s="22" t="s">
        <v>3690</v>
      </c>
      <c r="D403" s="27">
        <f>VLOOKUP(C403,Tabelle2[],9,FALSE)</f>
        <v>7606.1143166666661</v>
      </c>
      <c r="E403" s="23">
        <f>HOUR(VLOOKUP(C403,Tabelle2[],6,FALSE))+MINUTE(VLOOKUP(C403,Tabelle2[],6,FALSE))/60</f>
        <v>8.8833333333333329</v>
      </c>
      <c r="F403" s="8">
        <v>4.3390222736476716E-4</v>
      </c>
      <c r="G403">
        <v>1</v>
      </c>
    </row>
    <row r="404" spans="1:7" x14ac:dyDescent="0.25">
      <c r="A404" s="12" t="str">
        <f t="shared" si="12"/>
        <v>BFI</v>
      </c>
      <c r="B404" s="13" t="str">
        <f t="shared" si="13"/>
        <v>BJC</v>
      </c>
      <c r="C404" s="24" t="s">
        <v>4582</v>
      </c>
      <c r="D404" s="26">
        <f>VLOOKUP(C404,Tabelle2[],9,FALSE)</f>
        <v>1683.9052333333334</v>
      </c>
      <c r="E404" s="25">
        <f>HOUR(VLOOKUP(C404,Tabelle2[],6,FALSE))+MINUTE(VLOOKUP(C404,Tabelle2[],6,FALSE))/60</f>
        <v>1.9666666666666668</v>
      </c>
      <c r="F404" s="13">
        <v>4.3390222736476716E-4</v>
      </c>
      <c r="G404">
        <v>1</v>
      </c>
    </row>
    <row r="405" spans="1:7" x14ac:dyDescent="0.25">
      <c r="A405" s="9" t="str">
        <f t="shared" si="12"/>
        <v>BFI</v>
      </c>
      <c r="B405" s="8" t="str">
        <f t="shared" si="13"/>
        <v>BMA</v>
      </c>
      <c r="C405" s="22" t="s">
        <v>3615</v>
      </c>
      <c r="D405" s="27">
        <f>VLOOKUP(C405,Tabelle2[],9,FALSE)</f>
        <v>7420.5993333333327</v>
      </c>
      <c r="E405" s="23">
        <f>HOUR(VLOOKUP(C405,Tabelle2[],6,FALSE))+MINUTE(VLOOKUP(C405,Tabelle2[],6,FALSE))/60</f>
        <v>8.6666666666666661</v>
      </c>
      <c r="F405" s="8">
        <v>4.3390222736476716E-4</v>
      </c>
      <c r="G405">
        <v>1</v>
      </c>
    </row>
    <row r="406" spans="1:7" x14ac:dyDescent="0.25">
      <c r="A406" s="12" t="str">
        <f t="shared" si="12"/>
        <v>BFI</v>
      </c>
      <c r="B406" s="13" t="str">
        <f t="shared" si="13"/>
        <v>BRU</v>
      </c>
      <c r="C406" s="24" t="s">
        <v>3844</v>
      </c>
      <c r="D406" s="26">
        <f>VLOOKUP(C406,Tabelle2[],9,FALSE)</f>
        <v>7791.6292999999996</v>
      </c>
      <c r="E406" s="25">
        <f>HOUR(VLOOKUP(C406,Tabelle2[],6,FALSE))+MINUTE(VLOOKUP(C406,Tabelle2[],6,FALSE))/60</f>
        <v>9.1</v>
      </c>
      <c r="F406" s="13">
        <v>4.3390222736476716E-4</v>
      </c>
      <c r="G406">
        <v>1</v>
      </c>
    </row>
    <row r="407" spans="1:7" x14ac:dyDescent="0.25">
      <c r="A407" s="9" t="str">
        <f t="shared" si="12"/>
        <v>BFI</v>
      </c>
      <c r="B407" s="8" t="str">
        <f t="shared" si="13"/>
        <v>BZN</v>
      </c>
      <c r="C407" s="22" t="s">
        <v>2377</v>
      </c>
      <c r="D407" s="27">
        <f>VLOOKUP(C407,Tabelle2[],9,FALSE)</f>
        <v>984.65644999999984</v>
      </c>
      <c r="E407" s="23">
        <f>HOUR(VLOOKUP(C407,Tabelle2[],6,FALSE))+MINUTE(VLOOKUP(C407,Tabelle2[],6,FALSE))/60</f>
        <v>1.1499999999999999</v>
      </c>
      <c r="F407" s="8">
        <v>4.3390222736476716E-4</v>
      </c>
      <c r="G407">
        <v>4</v>
      </c>
    </row>
    <row r="408" spans="1:7" x14ac:dyDescent="0.25">
      <c r="A408" s="12" t="str">
        <f t="shared" si="12"/>
        <v>BFI</v>
      </c>
      <c r="B408" s="13" t="str">
        <f t="shared" si="13"/>
        <v>CPH</v>
      </c>
      <c r="C408" s="24" t="s">
        <v>1400</v>
      </c>
      <c r="D408" s="26">
        <f>VLOOKUP(C408,Tabelle2[],9,FALSE)</f>
        <v>7520.4920166666661</v>
      </c>
      <c r="E408" s="25">
        <f>HOUR(VLOOKUP(C408,Tabelle2[],6,FALSE))+MINUTE(VLOOKUP(C408,Tabelle2[],6,FALSE))/60</f>
        <v>8.7833333333333332</v>
      </c>
      <c r="F408" s="13">
        <v>4.3390222736476716E-4</v>
      </c>
      <c r="G408">
        <v>3</v>
      </c>
    </row>
    <row r="409" spans="1:7" x14ac:dyDescent="0.25">
      <c r="A409" s="9" t="str">
        <f t="shared" si="12"/>
        <v>BFI</v>
      </c>
      <c r="B409" s="8" t="str">
        <f t="shared" si="13"/>
        <v>DAL</v>
      </c>
      <c r="C409" s="22" t="s">
        <v>4738</v>
      </c>
      <c r="D409" s="27">
        <f>VLOOKUP(C409,Tabelle2[],9,FALSE)</f>
        <v>3068.1324166666668</v>
      </c>
      <c r="E409" s="23">
        <f>HOUR(VLOOKUP(C409,Tabelle2[],6,FALSE))+MINUTE(VLOOKUP(C409,Tabelle2[],6,FALSE))/60</f>
        <v>3.5833333333333335</v>
      </c>
      <c r="F409" s="8">
        <v>4.3390222736476716E-4</v>
      </c>
      <c r="G409">
        <v>1</v>
      </c>
    </row>
    <row r="410" spans="1:7" x14ac:dyDescent="0.25">
      <c r="A410" s="12" t="str">
        <f t="shared" si="12"/>
        <v>BFI</v>
      </c>
      <c r="B410" s="13" t="str">
        <f t="shared" si="13"/>
        <v>EGE</v>
      </c>
      <c r="C410" s="24" t="s">
        <v>4275</v>
      </c>
      <c r="D410" s="26">
        <f>VLOOKUP(C410,Tabelle2[],9,FALSE)</f>
        <v>1612.5533166666667</v>
      </c>
      <c r="E410" s="25">
        <f>HOUR(VLOOKUP(C410,Tabelle2[],6,FALSE))+MINUTE(VLOOKUP(C410,Tabelle2[],6,FALSE))/60</f>
        <v>1.8833333333333333</v>
      </c>
      <c r="F410" s="13">
        <v>4.3390222736476716E-4</v>
      </c>
      <c r="G410">
        <v>1</v>
      </c>
    </row>
    <row r="411" spans="1:7" x14ac:dyDescent="0.25">
      <c r="A411" s="9" t="str">
        <f t="shared" si="12"/>
        <v>BFI</v>
      </c>
      <c r="B411" s="8" t="str">
        <f t="shared" si="13"/>
        <v>ELP</v>
      </c>
      <c r="C411" s="22" t="s">
        <v>2266</v>
      </c>
      <c r="D411" s="27">
        <f>VLOOKUP(C411,Tabelle2[],9,FALSE)</f>
        <v>2254.7205666666664</v>
      </c>
      <c r="E411" s="23">
        <f>HOUR(VLOOKUP(C411,Tabelle2[],6,FALSE))+MINUTE(VLOOKUP(C411,Tabelle2[],6,FALSE))/60</f>
        <v>2.6333333333333333</v>
      </c>
      <c r="F411" s="8">
        <v>4.3390222736476716E-4</v>
      </c>
      <c r="G411">
        <v>1</v>
      </c>
    </row>
    <row r="412" spans="1:7" x14ac:dyDescent="0.25">
      <c r="A412" s="12" t="str">
        <f t="shared" si="12"/>
        <v>BFI</v>
      </c>
      <c r="B412" s="13" t="str">
        <f t="shared" si="13"/>
        <v>EUG</v>
      </c>
      <c r="C412" s="24" t="s">
        <v>1269</v>
      </c>
      <c r="D412" s="26">
        <f>VLOOKUP(C412,Tabelle2[],9,FALSE)</f>
        <v>642.16724999999997</v>
      </c>
      <c r="E412" s="25">
        <f>HOUR(VLOOKUP(C412,Tabelle2[],6,FALSE))+MINUTE(VLOOKUP(C412,Tabelle2[],6,FALSE))/60</f>
        <v>0.75</v>
      </c>
      <c r="F412" s="13">
        <v>4.3390222736476716E-4</v>
      </c>
      <c r="G412">
        <v>2</v>
      </c>
    </row>
    <row r="413" spans="1:7" x14ac:dyDescent="0.25">
      <c r="A413" s="9" t="str">
        <f t="shared" si="12"/>
        <v>BFI</v>
      </c>
      <c r="B413" s="8" t="str">
        <f t="shared" si="13"/>
        <v>FCA</v>
      </c>
      <c r="C413" s="22" t="s">
        <v>4874</v>
      </c>
      <c r="D413" s="27">
        <f>VLOOKUP(C413,Tabelle2[],9,FALSE)</f>
        <v>784.87108333333322</v>
      </c>
      <c r="E413" s="23">
        <f>HOUR(VLOOKUP(C413,Tabelle2[],6,FALSE))+MINUTE(VLOOKUP(C413,Tabelle2[],6,FALSE))/60</f>
        <v>0.91666666666666663</v>
      </c>
      <c r="F413" s="8">
        <v>4.3390222736476716E-4</v>
      </c>
      <c r="G413">
        <v>1</v>
      </c>
    </row>
    <row r="414" spans="1:7" x14ac:dyDescent="0.25">
      <c r="A414" s="12" t="str">
        <f t="shared" si="12"/>
        <v>BFI</v>
      </c>
      <c r="B414" s="13" t="str">
        <f t="shared" si="13"/>
        <v>FLL</v>
      </c>
      <c r="C414" s="24" t="s">
        <v>396</v>
      </c>
      <c r="D414" s="26">
        <f>VLOOKUP(C414,Tabelle2[],9,FALSE)</f>
        <v>4095.6000166666663</v>
      </c>
      <c r="E414" s="25">
        <f>HOUR(VLOOKUP(C414,Tabelle2[],6,FALSE))+MINUTE(VLOOKUP(C414,Tabelle2[],6,FALSE))/60</f>
        <v>4.7833333333333332</v>
      </c>
      <c r="F414" s="13">
        <v>4.3390222736476716E-4</v>
      </c>
      <c r="G414">
        <v>1</v>
      </c>
    </row>
    <row r="415" spans="1:7" x14ac:dyDescent="0.25">
      <c r="A415" s="9" t="str">
        <f t="shared" si="12"/>
        <v>BFI</v>
      </c>
      <c r="B415" s="8" t="str">
        <f t="shared" si="13"/>
        <v>FOK</v>
      </c>
      <c r="C415" s="22" t="s">
        <v>1780</v>
      </c>
      <c r="D415" s="27">
        <f>VLOOKUP(C415,Tabelle2[],9,FALSE)</f>
        <v>3795.9219666666668</v>
      </c>
      <c r="E415" s="23">
        <f>HOUR(VLOOKUP(C415,Tabelle2[],6,FALSE))+MINUTE(VLOOKUP(C415,Tabelle2[],6,FALSE))/60</f>
        <v>4.4333333333333336</v>
      </c>
      <c r="F415" s="8">
        <v>4.3390222736476716E-4</v>
      </c>
      <c r="G415">
        <v>1</v>
      </c>
    </row>
    <row r="416" spans="1:7" x14ac:dyDescent="0.25">
      <c r="A416" s="12" t="str">
        <f t="shared" si="12"/>
        <v>BFI</v>
      </c>
      <c r="B416" s="13" t="str">
        <f t="shared" si="13"/>
        <v>FXE</v>
      </c>
      <c r="C416" s="24" t="s">
        <v>4144</v>
      </c>
      <c r="D416" s="26">
        <f>VLOOKUP(C416,Tabelle2[],9,FALSE)</f>
        <v>4438.0892166666663</v>
      </c>
      <c r="E416" s="25">
        <f>HOUR(VLOOKUP(C416,Tabelle2[],6,FALSE))+MINUTE(VLOOKUP(C416,Tabelle2[],6,FALSE))/60</f>
        <v>5.1833333333333336</v>
      </c>
      <c r="F416" s="13">
        <v>4.3390222736476716E-4</v>
      </c>
      <c r="G416">
        <v>1</v>
      </c>
    </row>
    <row r="417" spans="1:7" x14ac:dyDescent="0.25">
      <c r="A417" s="9" t="str">
        <f t="shared" si="12"/>
        <v>BFI</v>
      </c>
      <c r="B417" s="8" t="str">
        <f t="shared" si="13"/>
        <v>HDN</v>
      </c>
      <c r="C417" s="22" t="s">
        <v>3382</v>
      </c>
      <c r="D417" s="27">
        <f>VLOOKUP(C417,Tabelle2[],9,FALSE)</f>
        <v>1412.7679499999999</v>
      </c>
      <c r="E417" s="23">
        <f>HOUR(VLOOKUP(C417,Tabelle2[],6,FALSE))+MINUTE(VLOOKUP(C417,Tabelle2[],6,FALSE))/60</f>
        <v>1.65</v>
      </c>
      <c r="F417" s="8">
        <v>4.3390222736476716E-4</v>
      </c>
      <c r="G417">
        <v>2</v>
      </c>
    </row>
    <row r="418" spans="1:7" x14ac:dyDescent="0.25">
      <c r="A418" s="12" t="str">
        <f t="shared" si="12"/>
        <v>BFI</v>
      </c>
      <c r="B418" s="13" t="str">
        <f t="shared" si="13"/>
        <v>HIO</v>
      </c>
      <c r="C418" s="24" t="s">
        <v>97</v>
      </c>
      <c r="D418" s="26">
        <f>VLOOKUP(C418,Tabelle2[],9,FALSE)</f>
        <v>485.19303333333329</v>
      </c>
      <c r="E418" s="25">
        <f>HOUR(VLOOKUP(C418,Tabelle2[],6,FALSE))+MINUTE(VLOOKUP(C418,Tabelle2[],6,FALSE))/60</f>
        <v>0.56666666666666665</v>
      </c>
      <c r="F418" s="13">
        <v>4.3390222736476716E-4</v>
      </c>
      <c r="G418">
        <v>1</v>
      </c>
    </row>
    <row r="419" spans="1:7" x14ac:dyDescent="0.25">
      <c r="A419" s="9" t="str">
        <f t="shared" si="12"/>
        <v>BFI</v>
      </c>
      <c r="B419" s="8" t="str">
        <f t="shared" si="13"/>
        <v>HND</v>
      </c>
      <c r="C419" s="22" t="s">
        <v>74</v>
      </c>
      <c r="D419" s="27">
        <f>VLOOKUP(C419,Tabelle2[],9,FALSE)</f>
        <v>8918.9895833333321</v>
      </c>
      <c r="E419" s="23">
        <f>HOUR(VLOOKUP(C419,Tabelle2[],6,FALSE))+MINUTE(VLOOKUP(C419,Tabelle2[],6,FALSE))/60</f>
        <v>10.416666666666666</v>
      </c>
      <c r="F419" s="8">
        <v>4.3390222736476716E-4</v>
      </c>
      <c r="G419">
        <v>7</v>
      </c>
    </row>
    <row r="420" spans="1:7" x14ac:dyDescent="0.25">
      <c r="A420" s="12" t="str">
        <f t="shared" si="12"/>
        <v>BFI</v>
      </c>
      <c r="B420" s="13" t="str">
        <f t="shared" si="13"/>
        <v>HNL</v>
      </c>
      <c r="C420" s="24" t="s">
        <v>3518</v>
      </c>
      <c r="D420" s="26">
        <f>VLOOKUP(C420,Tabelle2[],9,FALSE)</f>
        <v>4709.2264999999998</v>
      </c>
      <c r="E420" s="25">
        <f>HOUR(VLOOKUP(C420,Tabelle2[],6,FALSE))+MINUTE(VLOOKUP(C420,Tabelle2[],6,FALSE))/60</f>
        <v>5.5</v>
      </c>
      <c r="F420" s="13">
        <v>4.3390222736476716E-4</v>
      </c>
      <c r="G420">
        <v>1</v>
      </c>
    </row>
    <row r="421" spans="1:7" x14ac:dyDescent="0.25">
      <c r="A421" s="9" t="str">
        <f t="shared" si="12"/>
        <v>BFI</v>
      </c>
      <c r="B421" s="8" t="str">
        <f t="shared" si="13"/>
        <v>IAD</v>
      </c>
      <c r="C421" s="22" t="s">
        <v>3192</v>
      </c>
      <c r="D421" s="27">
        <f>VLOOKUP(C421,Tabelle2[],9,FALSE)</f>
        <v>3681.7588999999998</v>
      </c>
      <c r="E421" s="23">
        <f>HOUR(VLOOKUP(C421,Tabelle2[],6,FALSE))+MINUTE(VLOOKUP(C421,Tabelle2[],6,FALSE))/60</f>
        <v>4.3</v>
      </c>
      <c r="F421" s="8">
        <v>4.3390222736476716E-4</v>
      </c>
      <c r="G421">
        <v>3</v>
      </c>
    </row>
    <row r="422" spans="1:7" x14ac:dyDescent="0.25">
      <c r="A422" s="12" t="str">
        <f t="shared" si="12"/>
        <v>BFI</v>
      </c>
      <c r="B422" s="13" t="str">
        <f t="shared" si="13"/>
        <v>ICT</v>
      </c>
      <c r="C422" s="24" t="s">
        <v>1716</v>
      </c>
      <c r="D422" s="26">
        <f>VLOOKUP(C422,Tabelle2[],9,FALSE)</f>
        <v>2354.6132499999999</v>
      </c>
      <c r="E422" s="25">
        <f>HOUR(VLOOKUP(C422,Tabelle2[],6,FALSE))+MINUTE(VLOOKUP(C422,Tabelle2[],6,FALSE))/60</f>
        <v>2.75</v>
      </c>
      <c r="F422" s="13">
        <v>4.3390222736476716E-4</v>
      </c>
      <c r="G422">
        <v>5</v>
      </c>
    </row>
    <row r="423" spans="1:7" x14ac:dyDescent="0.25">
      <c r="A423" s="9" t="str">
        <f t="shared" si="12"/>
        <v>BFI</v>
      </c>
      <c r="B423" s="8" t="str">
        <f t="shared" si="13"/>
        <v>JAC</v>
      </c>
      <c r="C423" s="22" t="s">
        <v>4228</v>
      </c>
      <c r="D423" s="27">
        <f>VLOOKUP(C423,Tabelle2[],9,FALSE)</f>
        <v>1270.0641166666667</v>
      </c>
      <c r="E423" s="23">
        <f>HOUR(VLOOKUP(C423,Tabelle2[],6,FALSE))+MINUTE(VLOOKUP(C423,Tabelle2[],6,FALSE))/60</f>
        <v>1.4833333333333334</v>
      </c>
      <c r="F423" s="8">
        <v>4.3390222736476716E-4</v>
      </c>
      <c r="G423">
        <v>1</v>
      </c>
    </row>
    <row r="424" spans="1:7" x14ac:dyDescent="0.25">
      <c r="A424" s="12" t="str">
        <f t="shared" si="12"/>
        <v>BFI</v>
      </c>
      <c r="B424" s="13" t="str">
        <f t="shared" si="13"/>
        <v>JNU</v>
      </c>
      <c r="C424" s="24" t="s">
        <v>912</v>
      </c>
      <c r="D424" s="26">
        <f>VLOOKUP(C424,Tabelle2[],9,FALSE)</f>
        <v>1626.8236999999999</v>
      </c>
      <c r="E424" s="25">
        <f>HOUR(VLOOKUP(C424,Tabelle2[],6,FALSE))+MINUTE(VLOOKUP(C424,Tabelle2[],6,FALSE))/60</f>
        <v>1.9</v>
      </c>
      <c r="F424" s="13">
        <v>4.3390222736476716E-4</v>
      </c>
      <c r="G424">
        <v>1</v>
      </c>
    </row>
    <row r="425" spans="1:7" x14ac:dyDescent="0.25">
      <c r="A425" s="12" t="str">
        <f t="shared" si="12"/>
        <v>BFI</v>
      </c>
      <c r="B425" s="13" t="str">
        <f t="shared" si="13"/>
        <v>KIX</v>
      </c>
      <c r="C425" s="24" t="s">
        <v>4743</v>
      </c>
      <c r="D425" s="26">
        <f>VLOOKUP(C425,Tabelle2[],9,FALSE)</f>
        <v>8505.1484666666656</v>
      </c>
      <c r="E425" s="25">
        <f>HOUR(VLOOKUP(C425,Tabelle2[],6,FALSE))+MINUTE(VLOOKUP(C425,Tabelle2[],6,FALSE))/60</f>
        <v>9.9333333333333336</v>
      </c>
      <c r="F425" s="13">
        <v>4.3390222736476716E-4</v>
      </c>
      <c r="G425">
        <v>1</v>
      </c>
    </row>
    <row r="426" spans="1:7" x14ac:dyDescent="0.25">
      <c r="A426" s="9" t="str">
        <f t="shared" ref="A426:A489" si="14">LEFT(C426,3)</f>
        <v>BFI</v>
      </c>
      <c r="B426" s="8" t="str">
        <f t="shared" ref="B426:B489" si="15">RIGHT(C426,3)</f>
        <v>KOA</v>
      </c>
      <c r="C426" s="22" t="s">
        <v>402</v>
      </c>
      <c r="D426" s="27">
        <f>VLOOKUP(C426,Tabelle2[],9,FALSE)</f>
        <v>4766.3080333333328</v>
      </c>
      <c r="E426" s="23">
        <f>HOUR(VLOOKUP(C426,Tabelle2[],6,FALSE))+MINUTE(VLOOKUP(C426,Tabelle2[],6,FALSE))/60</f>
        <v>5.5666666666666664</v>
      </c>
      <c r="F426" s="8">
        <v>4.3390222736476716E-4</v>
      </c>
      <c r="G426">
        <v>3</v>
      </c>
    </row>
    <row r="427" spans="1:7" x14ac:dyDescent="0.25">
      <c r="A427" s="12" t="str">
        <f t="shared" si="14"/>
        <v>BFI</v>
      </c>
      <c r="B427" s="13" t="str">
        <f t="shared" si="15"/>
        <v>LAS</v>
      </c>
      <c r="C427" s="24" t="s">
        <v>1989</v>
      </c>
      <c r="D427" s="26">
        <f>VLOOKUP(C427,Tabelle2[],9,FALSE)</f>
        <v>1783.7979166666667</v>
      </c>
      <c r="E427" s="25">
        <f>HOUR(VLOOKUP(C427,Tabelle2[],6,FALSE))+MINUTE(VLOOKUP(C427,Tabelle2[],6,FALSE))/60</f>
        <v>2.0833333333333335</v>
      </c>
      <c r="F427" s="13">
        <v>4.3390222736476716E-4</v>
      </c>
      <c r="G427">
        <v>7</v>
      </c>
    </row>
    <row r="428" spans="1:7" x14ac:dyDescent="0.25">
      <c r="A428" s="12" t="str">
        <f t="shared" si="14"/>
        <v>BFI</v>
      </c>
      <c r="B428" s="13" t="str">
        <f t="shared" si="15"/>
        <v>SJC</v>
      </c>
      <c r="C428" s="24" t="s">
        <v>300</v>
      </c>
      <c r="D428" s="26">
        <f>VLOOKUP(C428,Tabelle2[],9,FALSE)</f>
        <v>1555.4717833333332</v>
      </c>
      <c r="E428" s="25">
        <f>HOUR(VLOOKUP(C428,Tabelle2[],6,FALSE))+MINUTE(VLOOKUP(C428,Tabelle2[],6,FALSE))/60</f>
        <v>1.8166666666666667</v>
      </c>
      <c r="F428" s="13">
        <v>4.3390222736476716E-4</v>
      </c>
      <c r="G428">
        <v>11</v>
      </c>
    </row>
    <row r="429" spans="1:7" x14ac:dyDescent="0.25">
      <c r="A429" s="12" t="str">
        <f t="shared" si="14"/>
        <v>BFI</v>
      </c>
      <c r="B429" s="13" t="str">
        <f t="shared" si="15"/>
        <v>LBG</v>
      </c>
      <c r="C429" s="24" t="s">
        <v>3201</v>
      </c>
      <c r="D429" s="26">
        <f>VLOOKUP(C429,Tabelle2[],9,FALSE)</f>
        <v>8333.9038666666656</v>
      </c>
      <c r="E429" s="25">
        <f>HOUR(VLOOKUP(C429,Tabelle2[],6,FALSE))+MINUTE(VLOOKUP(C429,Tabelle2[],6,FALSE))/60</f>
        <v>9.7333333333333325</v>
      </c>
      <c r="F429" s="13">
        <v>4.3390222736476716E-4</v>
      </c>
      <c r="G429">
        <v>2</v>
      </c>
    </row>
    <row r="430" spans="1:7" x14ac:dyDescent="0.25">
      <c r="A430" s="9" t="str">
        <f t="shared" si="14"/>
        <v>BFI</v>
      </c>
      <c r="B430" s="8" t="str">
        <f t="shared" si="15"/>
        <v>LIH</v>
      </c>
      <c r="C430" s="22" t="s">
        <v>2887</v>
      </c>
      <c r="D430" s="27">
        <f>VLOOKUP(C430,Tabelle2[],9,FALSE)</f>
        <v>4723.4968833333332</v>
      </c>
      <c r="E430" s="23">
        <f>HOUR(VLOOKUP(C430,Tabelle2[],6,FALSE))+MINUTE(VLOOKUP(C430,Tabelle2[],6,FALSE))/60</f>
        <v>5.5166666666666666</v>
      </c>
      <c r="F430" s="8">
        <v>4.3390222736476716E-4</v>
      </c>
      <c r="G430">
        <v>1</v>
      </c>
    </row>
    <row r="431" spans="1:7" x14ac:dyDescent="0.25">
      <c r="A431" s="12" t="str">
        <f t="shared" si="14"/>
        <v>BFI</v>
      </c>
      <c r="B431" s="13" t="str">
        <f t="shared" si="15"/>
        <v>LTN</v>
      </c>
      <c r="C431" s="24" t="s">
        <v>2078</v>
      </c>
      <c r="D431" s="26">
        <f>VLOOKUP(C431,Tabelle2[],9,FALSE)</f>
        <v>7220.8139666666666</v>
      </c>
      <c r="E431" s="25">
        <f>HOUR(VLOOKUP(C431,Tabelle2[],6,FALSE))+MINUTE(VLOOKUP(C431,Tabelle2[],6,FALSE))/60</f>
        <v>8.4333333333333336</v>
      </c>
      <c r="F431" s="13">
        <v>4.3390222736476716E-4</v>
      </c>
      <c r="G431">
        <v>1</v>
      </c>
    </row>
    <row r="432" spans="1:7" x14ac:dyDescent="0.25">
      <c r="A432" s="9" t="str">
        <f t="shared" si="14"/>
        <v>BFI</v>
      </c>
      <c r="B432" s="8" t="str">
        <f t="shared" si="15"/>
        <v>MDW</v>
      </c>
      <c r="C432" s="22" t="s">
        <v>1362</v>
      </c>
      <c r="D432" s="27">
        <f>VLOOKUP(C432,Tabelle2[],9,FALSE)</f>
        <v>2868.3470499999999</v>
      </c>
      <c r="E432" s="23">
        <f>HOUR(VLOOKUP(C432,Tabelle2[],6,FALSE))+MINUTE(VLOOKUP(C432,Tabelle2[],6,FALSE))/60</f>
        <v>3.35</v>
      </c>
      <c r="F432" s="8">
        <v>4.3390222736476716E-4</v>
      </c>
      <c r="G432">
        <v>1</v>
      </c>
    </row>
    <row r="433" spans="1:7" x14ac:dyDescent="0.25">
      <c r="A433" s="12" t="str">
        <f t="shared" si="14"/>
        <v>BFI</v>
      </c>
      <c r="B433" s="13" t="str">
        <f t="shared" si="15"/>
        <v>MMV</v>
      </c>
      <c r="C433" s="24" t="s">
        <v>3617</v>
      </c>
      <c r="D433" s="26">
        <f>VLOOKUP(C433,Tabelle2[],9,FALSE)</f>
        <v>528.00418333333334</v>
      </c>
      <c r="E433" s="25">
        <f>HOUR(VLOOKUP(C433,Tabelle2[],6,FALSE))+MINUTE(VLOOKUP(C433,Tabelle2[],6,FALSE))/60</f>
        <v>0.6166666666666667</v>
      </c>
      <c r="F433" s="13">
        <v>4.3390222736476716E-4</v>
      </c>
      <c r="G433">
        <v>1</v>
      </c>
    </row>
    <row r="434" spans="1:7" x14ac:dyDescent="0.25">
      <c r="A434" s="9" t="str">
        <f t="shared" si="14"/>
        <v>BFI</v>
      </c>
      <c r="B434" s="8" t="str">
        <f t="shared" si="15"/>
        <v>MRY</v>
      </c>
      <c r="C434" s="22" t="s">
        <v>2553</v>
      </c>
      <c r="D434" s="27">
        <f>VLOOKUP(C434,Tabelle2[],9,FALSE)</f>
        <v>1569.7421666666667</v>
      </c>
      <c r="E434" s="23">
        <f>HOUR(VLOOKUP(C434,Tabelle2[],6,FALSE))+MINUTE(VLOOKUP(C434,Tabelle2[],6,FALSE))/60</f>
        <v>1.8333333333333335</v>
      </c>
      <c r="F434" s="8">
        <v>4.3390222736476716E-4</v>
      </c>
      <c r="G434">
        <v>3</v>
      </c>
    </row>
    <row r="435" spans="1:7" x14ac:dyDescent="0.25">
      <c r="A435" s="12" t="str">
        <f t="shared" si="14"/>
        <v>BFI</v>
      </c>
      <c r="B435" s="13" t="str">
        <f t="shared" si="15"/>
        <v>MSY</v>
      </c>
      <c r="C435" s="24" t="s">
        <v>1273</v>
      </c>
      <c r="D435" s="26">
        <f>VLOOKUP(C435,Tabelle2[],9,FALSE)</f>
        <v>3153.7547166666668</v>
      </c>
      <c r="E435" s="25">
        <f>HOUR(VLOOKUP(C435,Tabelle2[],6,FALSE))+MINUTE(VLOOKUP(C435,Tabelle2[],6,FALSE))/60</f>
        <v>3.6833333333333336</v>
      </c>
      <c r="F435" s="13">
        <v>4.3390222736476716E-4</v>
      </c>
      <c r="G435">
        <v>1</v>
      </c>
    </row>
    <row r="436" spans="1:7" x14ac:dyDescent="0.25">
      <c r="A436" s="9" t="str">
        <f t="shared" si="14"/>
        <v>BFI</v>
      </c>
      <c r="B436" s="8" t="str">
        <f t="shared" si="15"/>
        <v>NHT</v>
      </c>
      <c r="C436" s="22" t="s">
        <v>322</v>
      </c>
      <c r="D436" s="27">
        <f>VLOOKUP(C436,Tabelle2[],9,FALSE)</f>
        <v>7491.9512500000001</v>
      </c>
      <c r="E436" s="23">
        <f>HOUR(VLOOKUP(C436,Tabelle2[],6,FALSE))+MINUTE(VLOOKUP(C436,Tabelle2[],6,FALSE))/60</f>
        <v>8.75</v>
      </c>
      <c r="F436" s="8">
        <v>4.3390222736476716E-4</v>
      </c>
      <c r="G436">
        <v>1</v>
      </c>
    </row>
    <row r="437" spans="1:7" x14ac:dyDescent="0.25">
      <c r="A437" s="12" t="str">
        <f t="shared" si="14"/>
        <v>BFI</v>
      </c>
      <c r="B437" s="13" t="str">
        <f t="shared" si="15"/>
        <v>NUQ</v>
      </c>
      <c r="C437" s="24" t="s">
        <v>782</v>
      </c>
      <c r="D437" s="26">
        <f>VLOOKUP(C437,Tabelle2[],9,FALSE)</f>
        <v>1398.4975666666667</v>
      </c>
      <c r="E437" s="25">
        <f>HOUR(VLOOKUP(C437,Tabelle2[],6,FALSE))+MINUTE(VLOOKUP(C437,Tabelle2[],6,FALSE))/60</f>
        <v>1.6333333333333333</v>
      </c>
      <c r="F437" s="13">
        <v>4.3390222736476716E-4</v>
      </c>
      <c r="G437">
        <v>7</v>
      </c>
    </row>
    <row r="438" spans="1:7" x14ac:dyDescent="0.25">
      <c r="A438" s="9" t="str">
        <f t="shared" si="14"/>
        <v>BFI</v>
      </c>
      <c r="B438" s="8" t="str">
        <f t="shared" si="15"/>
        <v>OAK</v>
      </c>
      <c r="C438" s="22" t="s">
        <v>3424</v>
      </c>
      <c r="D438" s="27">
        <f>VLOOKUP(C438,Tabelle2[],9,FALSE)</f>
        <v>1412.7679499999999</v>
      </c>
      <c r="E438" s="23">
        <f>HOUR(VLOOKUP(C438,Tabelle2[],6,FALSE))+MINUTE(VLOOKUP(C438,Tabelle2[],6,FALSE))/60</f>
        <v>1.65</v>
      </c>
      <c r="F438" s="8">
        <v>4.3390222736476716E-4</v>
      </c>
      <c r="G438">
        <v>5</v>
      </c>
    </row>
    <row r="439" spans="1:7" x14ac:dyDescent="0.25">
      <c r="A439" s="12" t="str">
        <f t="shared" si="14"/>
        <v>BFI</v>
      </c>
      <c r="B439" s="13" t="str">
        <f t="shared" si="15"/>
        <v>OGG</v>
      </c>
      <c r="C439" s="24" t="s">
        <v>2178</v>
      </c>
      <c r="D439" s="26">
        <f>VLOOKUP(C439,Tabelle2[],9,FALSE)</f>
        <v>4837.6599500000002</v>
      </c>
      <c r="E439" s="25">
        <f>HOUR(VLOOKUP(C439,Tabelle2[],6,FALSE))+MINUTE(VLOOKUP(C439,Tabelle2[],6,FALSE))/60</f>
        <v>5.65</v>
      </c>
      <c r="F439" s="13">
        <v>4.3390222736476716E-4</v>
      </c>
      <c r="G439">
        <v>2</v>
      </c>
    </row>
    <row r="440" spans="1:7" x14ac:dyDescent="0.25">
      <c r="A440" s="9" t="str">
        <f t="shared" si="14"/>
        <v>BFI</v>
      </c>
      <c r="B440" s="8" t="str">
        <f t="shared" si="15"/>
        <v>OMA</v>
      </c>
      <c r="C440" s="22" t="s">
        <v>1721</v>
      </c>
      <c r="D440" s="27">
        <f>VLOOKUP(C440,Tabelle2[],9,FALSE)</f>
        <v>2154.8278833333334</v>
      </c>
      <c r="E440" s="23">
        <f>HOUR(VLOOKUP(C440,Tabelle2[],6,FALSE))+MINUTE(VLOOKUP(C440,Tabelle2[],6,FALSE))/60</f>
        <v>2.5166666666666666</v>
      </c>
      <c r="F440" s="8">
        <v>4.3390222736476716E-4</v>
      </c>
      <c r="G440">
        <v>1</v>
      </c>
    </row>
    <row r="441" spans="1:7" x14ac:dyDescent="0.25">
      <c r="A441" s="12" t="str">
        <f t="shared" si="14"/>
        <v>BFI</v>
      </c>
      <c r="B441" s="13" t="str">
        <f t="shared" si="15"/>
        <v>OPF</v>
      </c>
      <c r="C441" s="24" t="s">
        <v>3746</v>
      </c>
      <c r="D441" s="26">
        <f>VLOOKUP(C441,Tabelle2[],9,FALSE)</f>
        <v>4395.2780666666667</v>
      </c>
      <c r="E441" s="25">
        <f>HOUR(VLOOKUP(C441,Tabelle2[],6,FALSE))+MINUTE(VLOOKUP(C441,Tabelle2[],6,FALSE))/60</f>
        <v>5.1333333333333337</v>
      </c>
      <c r="F441" s="13">
        <v>4.3390222736476716E-4</v>
      </c>
      <c r="G441">
        <v>1</v>
      </c>
    </row>
    <row r="442" spans="1:7" x14ac:dyDescent="0.25">
      <c r="A442" s="9" t="str">
        <f t="shared" si="14"/>
        <v>BFI</v>
      </c>
      <c r="B442" s="8" t="str">
        <f t="shared" si="15"/>
        <v>ORD</v>
      </c>
      <c r="C442" s="22" t="s">
        <v>1103</v>
      </c>
      <c r="D442" s="27">
        <f>VLOOKUP(C442,Tabelle2[],9,FALSE)</f>
        <v>2854.0766666666668</v>
      </c>
      <c r="E442" s="23">
        <f>HOUR(VLOOKUP(C442,Tabelle2[],6,FALSE))+MINUTE(VLOOKUP(C442,Tabelle2[],6,FALSE))/60</f>
        <v>3.3333333333333335</v>
      </c>
      <c r="F442" s="8">
        <v>4.3390222736476716E-4</v>
      </c>
      <c r="G442">
        <v>1</v>
      </c>
    </row>
    <row r="443" spans="1:7" x14ac:dyDescent="0.25">
      <c r="A443" s="12" t="str">
        <f t="shared" si="14"/>
        <v>BFI</v>
      </c>
      <c r="B443" s="13" t="str">
        <f t="shared" si="15"/>
        <v>OXR</v>
      </c>
      <c r="C443" s="24" t="s">
        <v>3203</v>
      </c>
      <c r="D443" s="26">
        <f>VLOOKUP(C443,Tabelle2[],9,FALSE)</f>
        <v>1569.7421666666667</v>
      </c>
      <c r="E443" s="25">
        <f>HOUR(VLOOKUP(C443,Tabelle2[],6,FALSE))+MINUTE(VLOOKUP(C443,Tabelle2[],6,FALSE))/60</f>
        <v>1.8333333333333335</v>
      </c>
      <c r="F443" s="13">
        <v>4.3390222736476716E-4</v>
      </c>
      <c r="G443">
        <v>1</v>
      </c>
    </row>
    <row r="444" spans="1:7" x14ac:dyDescent="0.25">
      <c r="A444" s="9" t="str">
        <f t="shared" si="14"/>
        <v>BFI</v>
      </c>
      <c r="B444" s="8" t="str">
        <f t="shared" si="15"/>
        <v>PAE</v>
      </c>
      <c r="C444" s="22" t="s">
        <v>2405</v>
      </c>
      <c r="D444" s="27">
        <f>VLOOKUP(C444,Tabelle2[],9,FALSE)</f>
        <v>299.67804999999998</v>
      </c>
      <c r="E444" s="23">
        <f>HOUR(VLOOKUP(C444,Tabelle2[],6,FALSE))+MINUTE(VLOOKUP(C444,Tabelle2[],6,FALSE))/60</f>
        <v>0.35</v>
      </c>
      <c r="F444" s="8">
        <v>4.3390222736476716E-4</v>
      </c>
      <c r="G444">
        <v>1</v>
      </c>
    </row>
    <row r="445" spans="1:7" x14ac:dyDescent="0.25">
      <c r="A445" s="12" t="str">
        <f t="shared" si="14"/>
        <v>BFI</v>
      </c>
      <c r="B445" s="13" t="str">
        <f t="shared" si="15"/>
        <v>PBI</v>
      </c>
      <c r="C445" s="24" t="s">
        <v>94</v>
      </c>
      <c r="D445" s="26">
        <f>VLOOKUP(C445,Tabelle2[],9,FALSE)</f>
        <v>4124.1407833333333</v>
      </c>
      <c r="E445" s="25">
        <f>HOUR(VLOOKUP(C445,Tabelle2[],6,FALSE))+MINUTE(VLOOKUP(C445,Tabelle2[],6,FALSE))/60</f>
        <v>4.8166666666666664</v>
      </c>
      <c r="F445" s="13">
        <v>4.3390222736476716E-4</v>
      </c>
      <c r="G445">
        <v>2</v>
      </c>
    </row>
    <row r="446" spans="1:7" x14ac:dyDescent="0.25">
      <c r="A446" s="9" t="str">
        <f t="shared" si="14"/>
        <v>BFI</v>
      </c>
      <c r="B446" s="8" t="str">
        <f t="shared" si="15"/>
        <v>PDK</v>
      </c>
      <c r="C446" s="22" t="s">
        <v>2601</v>
      </c>
      <c r="D446" s="27">
        <f>VLOOKUP(C446,Tabelle2[],9,FALSE)</f>
        <v>3210.8362499999998</v>
      </c>
      <c r="E446" s="23">
        <f>HOUR(VLOOKUP(C446,Tabelle2[],6,FALSE))+MINUTE(VLOOKUP(C446,Tabelle2[],6,FALSE))/60</f>
        <v>3.75</v>
      </c>
      <c r="F446" s="8">
        <v>4.3390222736476716E-4</v>
      </c>
      <c r="G446">
        <v>1</v>
      </c>
    </row>
    <row r="447" spans="1:7" x14ac:dyDescent="0.25">
      <c r="A447" s="12" t="str">
        <f t="shared" si="14"/>
        <v>BFI</v>
      </c>
      <c r="B447" s="13" t="str">
        <f t="shared" si="15"/>
        <v>PDX</v>
      </c>
      <c r="C447" s="24" t="s">
        <v>1042</v>
      </c>
      <c r="D447" s="26">
        <f>VLOOKUP(C447,Tabelle2[],9,FALSE)</f>
        <v>456.65226666666666</v>
      </c>
      <c r="E447" s="25">
        <f>HOUR(VLOOKUP(C447,Tabelle2[],6,FALSE))+MINUTE(VLOOKUP(C447,Tabelle2[],6,FALSE))/60</f>
        <v>0.53333333333333333</v>
      </c>
      <c r="F447" s="13">
        <v>4.3390222736476716E-4</v>
      </c>
      <c r="G447">
        <v>4</v>
      </c>
    </row>
    <row r="448" spans="1:7" x14ac:dyDescent="0.25">
      <c r="A448" s="9" t="str">
        <f t="shared" si="14"/>
        <v>BFI</v>
      </c>
      <c r="B448" s="8" t="str">
        <f t="shared" si="15"/>
        <v>PEG</v>
      </c>
      <c r="C448" s="22" t="s">
        <v>3624</v>
      </c>
      <c r="D448" s="27">
        <f>VLOOKUP(C448,Tabelle2[],9,FALSE)</f>
        <v>8733.4745999999996</v>
      </c>
      <c r="E448" s="23">
        <f>HOUR(VLOOKUP(C448,Tabelle2[],6,FALSE))+MINUTE(VLOOKUP(C448,Tabelle2[],6,FALSE))/60</f>
        <v>10.199999999999999</v>
      </c>
      <c r="F448" s="8">
        <v>4.3390222736476716E-4</v>
      </c>
      <c r="G448">
        <v>1</v>
      </c>
    </row>
    <row r="449" spans="1:7" x14ac:dyDescent="0.25">
      <c r="A449" s="12" t="str">
        <f t="shared" si="14"/>
        <v>BFI</v>
      </c>
      <c r="B449" s="13" t="str">
        <f t="shared" si="15"/>
        <v>PRG</v>
      </c>
      <c r="C449" s="24" t="s">
        <v>4875</v>
      </c>
      <c r="D449" s="26">
        <f>VLOOKUP(C449,Tabelle2[],9,FALSE)</f>
        <v>8048.4961999999996</v>
      </c>
      <c r="E449" s="25">
        <f>HOUR(VLOOKUP(C449,Tabelle2[],6,FALSE))+MINUTE(VLOOKUP(C449,Tabelle2[],6,FALSE))/60</f>
        <v>9.4</v>
      </c>
      <c r="F449" s="13">
        <v>4.3390222736476716E-4</v>
      </c>
      <c r="G449">
        <v>1</v>
      </c>
    </row>
    <row r="450" spans="1:7" x14ac:dyDescent="0.25">
      <c r="A450" s="9" t="str">
        <f t="shared" si="14"/>
        <v>BFI</v>
      </c>
      <c r="B450" s="8" t="str">
        <f t="shared" si="15"/>
        <v>PWK</v>
      </c>
      <c r="C450" s="22" t="s">
        <v>2477</v>
      </c>
      <c r="D450" s="27">
        <f>VLOOKUP(C450,Tabelle2[],9,FALSE)</f>
        <v>2739.9135999999999</v>
      </c>
      <c r="E450" s="23">
        <f>HOUR(VLOOKUP(C450,Tabelle2[],6,FALSE))+MINUTE(VLOOKUP(C450,Tabelle2[],6,FALSE))/60</f>
        <v>3.2</v>
      </c>
      <c r="F450" s="8">
        <v>4.3390222736476716E-4</v>
      </c>
      <c r="G450">
        <v>1</v>
      </c>
    </row>
    <row r="451" spans="1:7" x14ac:dyDescent="0.25">
      <c r="A451" s="12" t="str">
        <f t="shared" si="14"/>
        <v>BFI</v>
      </c>
      <c r="B451" s="13" t="str">
        <f t="shared" si="15"/>
        <v>SAN</v>
      </c>
      <c r="C451" s="24" t="s">
        <v>3416</v>
      </c>
      <c r="D451" s="26">
        <f>VLOOKUP(C451,Tabelle2[],9,FALSE)</f>
        <v>1769.5275333333334</v>
      </c>
      <c r="E451" s="25">
        <f>HOUR(VLOOKUP(C451,Tabelle2[],6,FALSE))+MINUTE(VLOOKUP(C451,Tabelle2[],6,FALSE))/60</f>
        <v>2.0666666666666669</v>
      </c>
      <c r="F451" s="13">
        <v>4.3390222736476716E-4</v>
      </c>
      <c r="G451">
        <v>2</v>
      </c>
    </row>
    <row r="452" spans="1:7" x14ac:dyDescent="0.25">
      <c r="A452" s="9" t="str">
        <f t="shared" si="14"/>
        <v>BFI</v>
      </c>
      <c r="B452" s="8" t="str">
        <f t="shared" si="15"/>
        <v>SBA</v>
      </c>
      <c r="C452" s="22" t="s">
        <v>2373</v>
      </c>
      <c r="D452" s="27">
        <f>VLOOKUP(C452,Tabelle2[],9,FALSE)</f>
        <v>1541.2013999999999</v>
      </c>
      <c r="E452" s="23">
        <f>HOUR(VLOOKUP(C452,Tabelle2[],6,FALSE))+MINUTE(VLOOKUP(C452,Tabelle2[],6,FALSE))/60</f>
        <v>1.8</v>
      </c>
      <c r="F452" s="8">
        <v>4.3390222736476716E-4</v>
      </c>
      <c r="G452">
        <v>1</v>
      </c>
    </row>
    <row r="453" spans="1:7" x14ac:dyDescent="0.25">
      <c r="A453" s="12" t="str">
        <f t="shared" si="14"/>
        <v>BFI</v>
      </c>
      <c r="B453" s="13" t="str">
        <f t="shared" si="15"/>
        <v>SCK</v>
      </c>
      <c r="C453" s="24" t="s">
        <v>3838</v>
      </c>
      <c r="D453" s="26">
        <f>VLOOKUP(C453,Tabelle2[],9,FALSE)</f>
        <v>1355.6864166666667</v>
      </c>
      <c r="E453" s="25">
        <f>HOUR(VLOOKUP(C453,Tabelle2[],6,FALSE))+MINUTE(VLOOKUP(C453,Tabelle2[],6,FALSE))/60</f>
        <v>1.5833333333333335</v>
      </c>
      <c r="F453" s="13">
        <v>4.3390222736476716E-4</v>
      </c>
      <c r="G453">
        <v>1</v>
      </c>
    </row>
    <row r="454" spans="1:7" x14ac:dyDescent="0.25">
      <c r="A454" s="9" t="str">
        <f t="shared" si="14"/>
        <v>BFI</v>
      </c>
      <c r="B454" s="8" t="str">
        <f t="shared" si="15"/>
        <v>SFO</v>
      </c>
      <c r="C454" s="22" t="s">
        <v>2551</v>
      </c>
      <c r="D454" s="27">
        <f>VLOOKUP(C454,Tabelle2[],9,FALSE)</f>
        <v>1469.8494833333334</v>
      </c>
      <c r="E454" s="23">
        <f>HOUR(VLOOKUP(C454,Tabelle2[],6,FALSE))+MINUTE(VLOOKUP(C454,Tabelle2[],6,FALSE))/60</f>
        <v>1.7166666666666668</v>
      </c>
      <c r="F454" s="8">
        <v>4.3390222736476716E-4</v>
      </c>
      <c r="G454">
        <v>3</v>
      </c>
    </row>
    <row r="455" spans="1:7" x14ac:dyDescent="0.25">
      <c r="A455" s="9" t="str">
        <f t="shared" si="14"/>
        <v>BFI</v>
      </c>
      <c r="B455" s="8" t="str">
        <f t="shared" si="15"/>
        <v>LAX</v>
      </c>
      <c r="C455" s="22" t="s">
        <v>922</v>
      </c>
      <c r="D455" s="27">
        <f>VLOOKUP(C455,Tabelle2[],9,FALSE)</f>
        <v>1969.3128999999997</v>
      </c>
      <c r="E455" s="23">
        <f>HOUR(VLOOKUP(C455,Tabelle2[],6,FALSE))+MINUTE(VLOOKUP(C455,Tabelle2[],6,FALSE))/60</f>
        <v>2.2999999999999998</v>
      </c>
      <c r="F455" s="8">
        <v>4.3390222736476716E-4</v>
      </c>
      <c r="G455">
        <v>9</v>
      </c>
    </row>
    <row r="456" spans="1:7" x14ac:dyDescent="0.25">
      <c r="A456" s="9" t="str">
        <f t="shared" si="14"/>
        <v>BFI</v>
      </c>
      <c r="B456" s="8" t="str">
        <f t="shared" si="15"/>
        <v>SLC</v>
      </c>
      <c r="C456" s="22" t="s">
        <v>701</v>
      </c>
      <c r="D456" s="27">
        <f>VLOOKUP(C456,Tabelle2[],9,FALSE)</f>
        <v>1284.3344999999999</v>
      </c>
      <c r="E456" s="23">
        <f>HOUR(VLOOKUP(C456,Tabelle2[],6,FALSE))+MINUTE(VLOOKUP(C456,Tabelle2[],6,FALSE))/60</f>
        <v>1.5</v>
      </c>
      <c r="F456" s="8">
        <v>4.3390222736476716E-4</v>
      </c>
      <c r="G456">
        <v>3</v>
      </c>
    </row>
    <row r="457" spans="1:7" x14ac:dyDescent="0.25">
      <c r="A457" s="12" t="str">
        <f t="shared" si="14"/>
        <v>BFI</v>
      </c>
      <c r="B457" s="13" t="str">
        <f t="shared" si="15"/>
        <v>SLE</v>
      </c>
      <c r="C457" s="24" t="s">
        <v>2052</v>
      </c>
      <c r="D457" s="26">
        <f>VLOOKUP(C457,Tabelle2[],9,FALSE)</f>
        <v>542.2745666666666</v>
      </c>
      <c r="E457" s="25">
        <f>HOUR(VLOOKUP(C457,Tabelle2[],6,FALSE))+MINUTE(VLOOKUP(C457,Tabelle2[],6,FALSE))/60</f>
        <v>0.6333333333333333</v>
      </c>
      <c r="F457" s="13">
        <v>4.3390222736476716E-4</v>
      </c>
      <c r="G457">
        <v>1</v>
      </c>
    </row>
    <row r="458" spans="1:7" x14ac:dyDescent="0.25">
      <c r="A458" s="9" t="str">
        <f t="shared" si="14"/>
        <v>BFI</v>
      </c>
      <c r="B458" s="8" t="str">
        <f t="shared" si="15"/>
        <v>SNA</v>
      </c>
      <c r="C458" s="22" t="s">
        <v>783</v>
      </c>
      <c r="D458" s="27">
        <f>VLOOKUP(C458,Tabelle2[],9,FALSE)</f>
        <v>1883.6906000000001</v>
      </c>
      <c r="E458" s="23">
        <f>HOUR(VLOOKUP(C458,Tabelle2[],6,FALSE))+MINUTE(VLOOKUP(C458,Tabelle2[],6,FALSE))/60</f>
        <v>2.2000000000000002</v>
      </c>
      <c r="F458" s="8">
        <v>4.3390222736476716E-4</v>
      </c>
      <c r="G458">
        <v>1</v>
      </c>
    </row>
    <row r="459" spans="1:7" x14ac:dyDescent="0.25">
      <c r="A459" s="12" t="str">
        <f t="shared" si="14"/>
        <v>BFI</v>
      </c>
      <c r="B459" s="13" t="str">
        <f t="shared" si="15"/>
        <v>SNN</v>
      </c>
      <c r="C459" s="24" t="s">
        <v>2675</v>
      </c>
      <c r="D459" s="26">
        <f>VLOOKUP(C459,Tabelle2[],9,FALSE)</f>
        <v>7049.5693666666657</v>
      </c>
      <c r="E459" s="25">
        <f>HOUR(VLOOKUP(C459,Tabelle2[],6,FALSE))+MINUTE(VLOOKUP(C459,Tabelle2[],6,FALSE))/60</f>
        <v>8.2333333333333325</v>
      </c>
      <c r="F459" s="13">
        <v>4.3390222736476716E-4</v>
      </c>
      <c r="G459">
        <v>3</v>
      </c>
    </row>
    <row r="460" spans="1:7" x14ac:dyDescent="0.25">
      <c r="A460" s="9" t="str">
        <f t="shared" si="14"/>
        <v>BFI</v>
      </c>
      <c r="B460" s="8" t="str">
        <f t="shared" si="15"/>
        <v>SUN</v>
      </c>
      <c r="C460" s="22" t="s">
        <v>3821</v>
      </c>
      <c r="D460" s="27">
        <f>VLOOKUP(C460,Tabelle2[],9,FALSE)</f>
        <v>1013.1972166666666</v>
      </c>
      <c r="E460" s="23">
        <f>HOUR(VLOOKUP(C460,Tabelle2[],6,FALSE))+MINUTE(VLOOKUP(C460,Tabelle2[],6,FALSE))/60</f>
        <v>1.1833333333333333</v>
      </c>
      <c r="F460" s="8">
        <v>4.3390222736476716E-4</v>
      </c>
      <c r="G460">
        <v>2</v>
      </c>
    </row>
    <row r="461" spans="1:7" x14ac:dyDescent="0.25">
      <c r="A461" s="12" t="str">
        <f t="shared" si="14"/>
        <v>BFI</v>
      </c>
      <c r="B461" s="13" t="str">
        <f t="shared" si="15"/>
        <v>TEB</v>
      </c>
      <c r="C461" s="24" t="s">
        <v>2537</v>
      </c>
      <c r="D461" s="26">
        <f>VLOOKUP(C461,Tabelle2[],9,FALSE)</f>
        <v>3767.3812000000003</v>
      </c>
      <c r="E461" s="25">
        <f>HOUR(VLOOKUP(C461,Tabelle2[],6,FALSE))+MINUTE(VLOOKUP(C461,Tabelle2[],6,FALSE))/60</f>
        <v>4.4000000000000004</v>
      </c>
      <c r="F461" s="13">
        <v>4.3390222736476716E-4</v>
      </c>
      <c r="G461">
        <v>2</v>
      </c>
    </row>
    <row r="462" spans="1:7" x14ac:dyDescent="0.25">
      <c r="A462" s="9" t="str">
        <f t="shared" si="14"/>
        <v>BFI</v>
      </c>
      <c r="B462" s="8" t="str">
        <f t="shared" si="15"/>
        <v>TIW</v>
      </c>
      <c r="C462" s="22" t="s">
        <v>2328</v>
      </c>
      <c r="D462" s="27" t="e">
        <f>VLOOKUP(C462,Tabelle2[],9,FALSE)</f>
        <v>#N/A</v>
      </c>
      <c r="E462" s="23" t="e">
        <f>HOUR(VLOOKUP(C462,Tabelle2[],6,FALSE))+MINUTE(VLOOKUP(C462,Tabelle2[],6,FALSE))/60</f>
        <v>#N/A</v>
      </c>
      <c r="F462" s="8">
        <v>4.3390222736476716E-4</v>
      </c>
      <c r="G462">
        <v>1</v>
      </c>
    </row>
    <row r="463" spans="1:7" x14ac:dyDescent="0.25">
      <c r="A463" s="12" t="str">
        <f t="shared" si="14"/>
        <v>BFI</v>
      </c>
      <c r="B463" s="13" t="str">
        <f t="shared" si="15"/>
        <v>TMB</v>
      </c>
      <c r="C463" s="24" t="s">
        <v>3926</v>
      </c>
      <c r="D463" s="26">
        <f>VLOOKUP(C463,Tabelle2[],9,FALSE)</f>
        <v>4038.5184833333333</v>
      </c>
      <c r="E463" s="25">
        <f>HOUR(VLOOKUP(C463,Tabelle2[],6,FALSE))+MINUTE(VLOOKUP(C463,Tabelle2[],6,FALSE))/60</f>
        <v>4.7166666666666668</v>
      </c>
      <c r="F463" s="13">
        <v>4.3390222736476716E-4</v>
      </c>
      <c r="G463">
        <v>1</v>
      </c>
    </row>
    <row r="464" spans="1:7" x14ac:dyDescent="0.25">
      <c r="A464" s="9" t="str">
        <f t="shared" si="14"/>
        <v>BFI</v>
      </c>
      <c r="B464" s="8" t="str">
        <f t="shared" si="15"/>
        <v>VNY</v>
      </c>
      <c r="C464" s="22" t="s">
        <v>3411</v>
      </c>
      <c r="D464" s="27">
        <f>VLOOKUP(C464,Tabelle2[],9,FALSE)</f>
        <v>1840.8794499999999</v>
      </c>
      <c r="E464" s="23">
        <f>HOUR(VLOOKUP(C464,Tabelle2[],6,FALSE))+MINUTE(VLOOKUP(C464,Tabelle2[],6,FALSE))/60</f>
        <v>2.15</v>
      </c>
      <c r="F464" s="8">
        <v>4.3390222736476716E-4</v>
      </c>
      <c r="G464">
        <v>7</v>
      </c>
    </row>
    <row r="465" spans="1:7" x14ac:dyDescent="0.25">
      <c r="A465" s="12" t="str">
        <f t="shared" si="14"/>
        <v>BFI</v>
      </c>
      <c r="B465" s="13" t="str">
        <f t="shared" si="15"/>
        <v>YVR</v>
      </c>
      <c r="C465" s="24" t="s">
        <v>2330</v>
      </c>
      <c r="D465" s="26">
        <f>VLOOKUP(C465,Tabelle2[],9,FALSE)</f>
        <v>371.02996666666667</v>
      </c>
      <c r="E465" s="25">
        <f>HOUR(VLOOKUP(C465,Tabelle2[],6,FALSE))+MINUTE(VLOOKUP(C465,Tabelle2[],6,FALSE))/60</f>
        <v>0.43333333333333335</v>
      </c>
      <c r="F465" s="13">
        <v>4.3390222736476716E-4</v>
      </c>
      <c r="G465">
        <v>1</v>
      </c>
    </row>
    <row r="466" spans="1:7" x14ac:dyDescent="0.25">
      <c r="A466" s="9" t="str">
        <f t="shared" si="14"/>
        <v>BFI</v>
      </c>
      <c r="B466" s="8" t="str">
        <f t="shared" si="15"/>
        <v>YYJ</v>
      </c>
      <c r="C466" s="22" t="s">
        <v>100</v>
      </c>
      <c r="D466" s="27">
        <f>VLOOKUP(C466,Tabelle2[],9,FALSE)</f>
        <v>328.21881666666667</v>
      </c>
      <c r="E466" s="23">
        <f>HOUR(VLOOKUP(C466,Tabelle2[],6,FALSE))+MINUTE(VLOOKUP(C466,Tabelle2[],6,FALSE))/60</f>
        <v>0.38333333333333336</v>
      </c>
      <c r="F466" s="8">
        <v>4.3390222736476716E-4</v>
      </c>
      <c r="G466">
        <v>2</v>
      </c>
    </row>
    <row r="467" spans="1:7" x14ac:dyDescent="0.25">
      <c r="A467" s="12" t="str">
        <f t="shared" si="14"/>
        <v>BFI</v>
      </c>
      <c r="B467" s="13" t="str">
        <f t="shared" si="15"/>
        <v>ZRH</v>
      </c>
      <c r="C467" s="24" t="s">
        <v>3633</v>
      </c>
      <c r="D467" s="26">
        <f>VLOOKUP(C467,Tabelle2[],9,FALSE)</f>
        <v>8362.4446333333344</v>
      </c>
      <c r="E467" s="25">
        <f>HOUR(VLOOKUP(C467,Tabelle2[],6,FALSE))+MINUTE(VLOOKUP(C467,Tabelle2[],6,FALSE))/60</f>
        <v>9.7666666666666675</v>
      </c>
      <c r="F467" s="13">
        <v>4.3390222736476716E-4</v>
      </c>
      <c r="G467">
        <v>2</v>
      </c>
    </row>
    <row r="468" spans="1:7" x14ac:dyDescent="0.25">
      <c r="A468" s="9" t="str">
        <f t="shared" si="14"/>
        <v>BGI</v>
      </c>
      <c r="B468" s="8" t="str">
        <f t="shared" si="15"/>
        <v>FAB</v>
      </c>
      <c r="C468" s="22" t="s">
        <v>807</v>
      </c>
      <c r="D468" s="27">
        <f>VLOOKUP(C468,Tabelle2[],9,FALSE)</f>
        <v>6835.5136166666662</v>
      </c>
      <c r="E468" s="23">
        <f>HOUR(VLOOKUP(C468,Tabelle2[],6,FALSE))+MINUTE(VLOOKUP(C468,Tabelle2[],6,FALSE))/60</f>
        <v>7.9833333333333334</v>
      </c>
      <c r="F468" s="8">
        <v>4.3390222736476716E-4</v>
      </c>
      <c r="G468">
        <v>3</v>
      </c>
    </row>
    <row r="469" spans="1:7" x14ac:dyDescent="0.25">
      <c r="A469" s="12" t="str">
        <f t="shared" si="14"/>
        <v>BGI</v>
      </c>
      <c r="B469" s="13" t="str">
        <f t="shared" si="15"/>
        <v>FLL</v>
      </c>
      <c r="C469" s="24" t="s">
        <v>2498</v>
      </c>
      <c r="D469" s="26">
        <f>VLOOKUP(C469,Tabelle2[],9,FALSE)</f>
        <v>3182.2954833333333</v>
      </c>
      <c r="E469" s="25">
        <f>HOUR(VLOOKUP(C469,Tabelle2[],6,FALSE))+MINUTE(VLOOKUP(C469,Tabelle2[],6,FALSE))/60</f>
        <v>3.7166666666666668</v>
      </c>
      <c r="F469" s="13">
        <v>4.3390222736476716E-4</v>
      </c>
      <c r="G469">
        <v>3</v>
      </c>
    </row>
    <row r="470" spans="1:7" x14ac:dyDescent="0.25">
      <c r="A470" s="9" t="str">
        <f t="shared" si="14"/>
        <v>BGI</v>
      </c>
      <c r="B470" s="8" t="str">
        <f t="shared" si="15"/>
        <v>MIA</v>
      </c>
      <c r="C470" s="22" t="s">
        <v>2118</v>
      </c>
      <c r="D470" s="27">
        <f>VLOOKUP(C470,Tabelle2[],9,FALSE)</f>
        <v>3082.4027999999998</v>
      </c>
      <c r="E470" s="23">
        <f>HOUR(VLOOKUP(C470,Tabelle2[],6,FALSE))+MINUTE(VLOOKUP(C470,Tabelle2[],6,FALSE))/60</f>
        <v>3.6</v>
      </c>
      <c r="F470" s="8">
        <v>4.3390222736476716E-4</v>
      </c>
      <c r="G470">
        <v>2</v>
      </c>
    </row>
    <row r="471" spans="1:7" x14ac:dyDescent="0.25">
      <c r="A471" s="12" t="str">
        <f t="shared" si="14"/>
        <v>BGI</v>
      </c>
      <c r="B471" s="13" t="str">
        <f t="shared" si="15"/>
        <v>PBI</v>
      </c>
      <c r="C471" s="24" t="s">
        <v>1078</v>
      </c>
      <c r="D471" s="26">
        <f>VLOOKUP(C471,Tabelle2[],9,FALSE)</f>
        <v>3239.3770166666663</v>
      </c>
      <c r="E471" s="25">
        <f>HOUR(VLOOKUP(C471,Tabelle2[],6,FALSE))+MINUTE(VLOOKUP(C471,Tabelle2[],6,FALSE))/60</f>
        <v>3.7833333333333332</v>
      </c>
      <c r="F471" s="13">
        <v>4.3390222736476716E-4</v>
      </c>
      <c r="G471">
        <v>2</v>
      </c>
    </row>
    <row r="472" spans="1:7" x14ac:dyDescent="0.25">
      <c r="A472" s="9" t="str">
        <f t="shared" si="14"/>
        <v>BGI</v>
      </c>
      <c r="B472" s="8" t="str">
        <f t="shared" si="15"/>
        <v>PMI</v>
      </c>
      <c r="C472" s="22" t="s">
        <v>647</v>
      </c>
      <c r="D472" s="27">
        <f>VLOOKUP(C472,Tabelle2[],9,FALSE)</f>
        <v>6393.1317333333327</v>
      </c>
      <c r="E472" s="23">
        <f>HOUR(VLOOKUP(C472,Tabelle2[],6,FALSE))+MINUTE(VLOOKUP(C472,Tabelle2[],6,FALSE))/60</f>
        <v>7.4666666666666668</v>
      </c>
      <c r="F472" s="8">
        <v>4.3390222736476716E-4</v>
      </c>
      <c r="G472">
        <v>1</v>
      </c>
    </row>
    <row r="473" spans="1:7" x14ac:dyDescent="0.25">
      <c r="A473" s="12" t="str">
        <f t="shared" si="14"/>
        <v>BGI</v>
      </c>
      <c r="B473" s="13" t="str">
        <f t="shared" si="15"/>
        <v>SAV</v>
      </c>
      <c r="C473" s="24" t="s">
        <v>4857</v>
      </c>
      <c r="D473" s="26">
        <f>VLOOKUP(C473,Tabelle2[],9,FALSE)</f>
        <v>3467.7031499999998</v>
      </c>
      <c r="E473" s="25">
        <f>HOUR(VLOOKUP(C473,Tabelle2[],6,FALSE))+MINUTE(VLOOKUP(C473,Tabelle2[],6,FALSE))/60</f>
        <v>4.05</v>
      </c>
      <c r="F473" s="13">
        <v>4.3390222736476716E-4</v>
      </c>
      <c r="G473">
        <v>1</v>
      </c>
    </row>
    <row r="474" spans="1:7" x14ac:dyDescent="0.25">
      <c r="A474" s="9" t="str">
        <f t="shared" si="14"/>
        <v>BGI</v>
      </c>
      <c r="B474" s="8" t="str">
        <f t="shared" si="15"/>
        <v>SCF</v>
      </c>
      <c r="C474" s="22" t="s">
        <v>4043</v>
      </c>
      <c r="D474" s="27">
        <f>VLOOKUP(C474,Tabelle2[],9,FALSE)</f>
        <v>6635.7282500000001</v>
      </c>
      <c r="E474" s="23">
        <f>HOUR(VLOOKUP(C474,Tabelle2[],6,FALSE))+MINUTE(VLOOKUP(C474,Tabelle2[],6,FALSE))/60</f>
        <v>7.75</v>
      </c>
      <c r="F474" s="8">
        <v>4.3390222736476716E-4</v>
      </c>
      <c r="G474">
        <v>1</v>
      </c>
    </row>
    <row r="475" spans="1:7" x14ac:dyDescent="0.25">
      <c r="A475" s="12" t="str">
        <f t="shared" si="14"/>
        <v>BGI</v>
      </c>
      <c r="B475" s="13" t="str">
        <f t="shared" si="15"/>
        <v>SDF</v>
      </c>
      <c r="C475" s="24" t="s">
        <v>666</v>
      </c>
      <c r="D475" s="26">
        <f>VLOOKUP(C475,Tabelle2[],9,FALSE)</f>
        <v>4124.1407833333333</v>
      </c>
      <c r="E475" s="25">
        <f>HOUR(VLOOKUP(C475,Tabelle2[],6,FALSE))+MINUTE(VLOOKUP(C475,Tabelle2[],6,FALSE))/60</f>
        <v>4.8166666666666664</v>
      </c>
      <c r="F475" s="13">
        <v>4.3390222736476716E-4</v>
      </c>
      <c r="G475">
        <v>1</v>
      </c>
    </row>
    <row r="476" spans="1:7" x14ac:dyDescent="0.25">
      <c r="A476" s="9" t="str">
        <f t="shared" si="14"/>
        <v>BGI</v>
      </c>
      <c r="B476" s="8" t="str">
        <f t="shared" si="15"/>
        <v>SXM</v>
      </c>
      <c r="C476" s="22" t="s">
        <v>3913</v>
      </c>
      <c r="D476" s="27">
        <f>VLOOKUP(C476,Tabelle2[],9,FALSE)</f>
        <v>884.7637666666667</v>
      </c>
      <c r="E476" s="23">
        <f>HOUR(VLOOKUP(C476,Tabelle2[],6,FALSE))+MINUTE(VLOOKUP(C476,Tabelle2[],6,FALSE))/60</f>
        <v>1.0333333333333334</v>
      </c>
      <c r="F476" s="8">
        <v>4.3390222736476716E-4</v>
      </c>
      <c r="G476">
        <v>2</v>
      </c>
    </row>
    <row r="477" spans="1:7" x14ac:dyDescent="0.25">
      <c r="A477" s="12" t="str">
        <f t="shared" si="14"/>
        <v>BGI</v>
      </c>
      <c r="B477" s="13" t="str">
        <f t="shared" si="15"/>
        <v>TEB</v>
      </c>
      <c r="C477" s="24" t="s">
        <v>3904</v>
      </c>
      <c r="D477" s="26">
        <f>VLOOKUP(C477,Tabelle2[],9,FALSE)</f>
        <v>4166.9519333333337</v>
      </c>
      <c r="E477" s="25">
        <f>HOUR(VLOOKUP(C477,Tabelle2[],6,FALSE))+MINUTE(VLOOKUP(C477,Tabelle2[],6,FALSE))/60</f>
        <v>4.8666666666666671</v>
      </c>
      <c r="F477" s="13">
        <v>4.3390222736476716E-4</v>
      </c>
      <c r="G477">
        <v>1</v>
      </c>
    </row>
    <row r="478" spans="1:7" x14ac:dyDescent="0.25">
      <c r="A478" s="9" t="str">
        <f t="shared" si="14"/>
        <v>BGO</v>
      </c>
      <c r="B478" s="8" t="str">
        <f t="shared" si="15"/>
        <v>ACY</v>
      </c>
      <c r="C478" s="22" t="s">
        <v>226</v>
      </c>
      <c r="D478" s="27">
        <f>VLOOKUP(C478,Tabelle2[],9,FALSE)</f>
        <v>5865.1275499999992</v>
      </c>
      <c r="E478" s="23">
        <f>HOUR(VLOOKUP(C478,Tabelle2[],6,FALSE))+MINUTE(VLOOKUP(C478,Tabelle2[],6,FALSE))/60</f>
        <v>6.85</v>
      </c>
      <c r="F478" s="8">
        <v>4.3390222736476716E-4</v>
      </c>
      <c r="G478">
        <v>1</v>
      </c>
    </row>
    <row r="479" spans="1:7" x14ac:dyDescent="0.25">
      <c r="A479" s="12" t="str">
        <f t="shared" si="14"/>
        <v>BGO</v>
      </c>
      <c r="B479" s="13" t="str">
        <f t="shared" si="15"/>
        <v>BQH</v>
      </c>
      <c r="C479" s="24" t="s">
        <v>902</v>
      </c>
      <c r="D479" s="26">
        <f>VLOOKUP(C479,Tabelle2[],9,FALSE)</f>
        <v>3653.2181333333333</v>
      </c>
      <c r="E479" s="25">
        <f>HOUR(VLOOKUP(C479,Tabelle2[],6,FALSE))+MINUTE(VLOOKUP(C479,Tabelle2[],6,FALSE))/60</f>
        <v>4.2666666666666666</v>
      </c>
      <c r="F479" s="13">
        <v>4.3390222736476716E-4</v>
      </c>
      <c r="G479">
        <v>1</v>
      </c>
    </row>
    <row r="480" spans="1:7" x14ac:dyDescent="0.25">
      <c r="A480" s="9" t="str">
        <f t="shared" si="14"/>
        <v>BGR</v>
      </c>
      <c r="B480" s="8" t="str">
        <f t="shared" si="15"/>
        <v>BED</v>
      </c>
      <c r="C480" s="22" t="s">
        <v>4521</v>
      </c>
      <c r="D480" s="27">
        <f>VLOOKUP(C480,Tabelle2[],9,FALSE)</f>
        <v>556.54494999999997</v>
      </c>
      <c r="E480" s="23">
        <f>HOUR(VLOOKUP(C480,Tabelle2[],6,FALSE))+MINUTE(VLOOKUP(C480,Tabelle2[],6,FALSE))/60</f>
        <v>0.65</v>
      </c>
      <c r="F480" s="8">
        <v>4.3390222736476716E-4</v>
      </c>
      <c r="G480">
        <v>2</v>
      </c>
    </row>
    <row r="481" spans="1:7" x14ac:dyDescent="0.25">
      <c r="A481" s="12" t="str">
        <f t="shared" si="14"/>
        <v>BGR</v>
      </c>
      <c r="B481" s="13" t="str">
        <f t="shared" si="15"/>
        <v>BER</v>
      </c>
      <c r="C481" s="24" t="s">
        <v>1437</v>
      </c>
      <c r="D481" s="26">
        <f>VLOOKUP(C481,Tabelle2[],9,FALSE)</f>
        <v>5237.2306833333323</v>
      </c>
      <c r="E481" s="25">
        <f>HOUR(VLOOKUP(C481,Tabelle2[],6,FALSE))+MINUTE(VLOOKUP(C481,Tabelle2[],6,FALSE))/60</f>
        <v>6.1166666666666663</v>
      </c>
      <c r="F481" s="13">
        <v>4.3390222736476716E-4</v>
      </c>
      <c r="G481">
        <v>1</v>
      </c>
    </row>
    <row r="482" spans="1:7" x14ac:dyDescent="0.25">
      <c r="A482" s="9" t="str">
        <f t="shared" si="14"/>
        <v>BGR</v>
      </c>
      <c r="B482" s="8" t="str">
        <f t="shared" si="15"/>
        <v>BHB</v>
      </c>
      <c r="C482" s="22" t="s">
        <v>529</v>
      </c>
      <c r="D482" s="27">
        <f>VLOOKUP(C482,Tabelle2[],9,FALSE)</f>
        <v>299.67804999999998</v>
      </c>
      <c r="E482" s="23">
        <f>HOUR(VLOOKUP(C482,Tabelle2[],6,FALSE))+MINUTE(VLOOKUP(C482,Tabelle2[],6,FALSE))/60</f>
        <v>0.35</v>
      </c>
      <c r="F482" s="8">
        <v>4.3390222736476716E-4</v>
      </c>
      <c r="G482">
        <v>1</v>
      </c>
    </row>
    <row r="483" spans="1:7" x14ac:dyDescent="0.25">
      <c r="A483" s="12" t="str">
        <f t="shared" si="14"/>
        <v>BGR</v>
      </c>
      <c r="B483" s="13" t="str">
        <f t="shared" si="15"/>
        <v>BOS</v>
      </c>
      <c r="C483" s="24" t="s">
        <v>3088</v>
      </c>
      <c r="D483" s="26">
        <f>VLOOKUP(C483,Tabelle2[],9,FALSE)</f>
        <v>556.54494999999997</v>
      </c>
      <c r="E483" s="25">
        <f>HOUR(VLOOKUP(C483,Tabelle2[],6,FALSE))+MINUTE(VLOOKUP(C483,Tabelle2[],6,FALSE))/60</f>
        <v>0.65</v>
      </c>
      <c r="F483" s="13">
        <v>4.3390222736476716E-4</v>
      </c>
      <c r="G483">
        <v>1</v>
      </c>
    </row>
    <row r="484" spans="1:7" x14ac:dyDescent="0.25">
      <c r="A484" s="9" t="str">
        <f t="shared" si="14"/>
        <v>BGR</v>
      </c>
      <c r="B484" s="8" t="str">
        <f t="shared" si="15"/>
        <v>CMH</v>
      </c>
      <c r="C484" s="22" t="s">
        <v>2699</v>
      </c>
      <c r="D484" s="27">
        <f>VLOOKUP(C484,Tabelle2[],9,FALSE)</f>
        <v>1584.0125499999999</v>
      </c>
      <c r="E484" s="23">
        <f>HOUR(VLOOKUP(C484,Tabelle2[],6,FALSE))+MINUTE(VLOOKUP(C484,Tabelle2[],6,FALSE))/60</f>
        <v>1.85</v>
      </c>
      <c r="F484" s="8">
        <v>4.3390222736476716E-4</v>
      </c>
      <c r="G484">
        <v>1</v>
      </c>
    </row>
    <row r="485" spans="1:7" x14ac:dyDescent="0.25">
      <c r="A485" s="12" t="str">
        <f t="shared" si="14"/>
        <v>BGR</v>
      </c>
      <c r="B485" s="13" t="str">
        <f t="shared" si="15"/>
        <v>CTH</v>
      </c>
      <c r="C485" s="24" t="s">
        <v>207</v>
      </c>
      <c r="D485" s="26">
        <f>VLOOKUP(C485,Tabelle2[],9,FALSE)</f>
        <v>1155.9010499999999</v>
      </c>
      <c r="E485" s="25">
        <f>HOUR(VLOOKUP(C485,Tabelle2[],6,FALSE))+MINUTE(VLOOKUP(C485,Tabelle2[],6,FALSE))/60</f>
        <v>1.35</v>
      </c>
      <c r="F485" s="13">
        <v>4.3390222736476716E-4</v>
      </c>
      <c r="G485">
        <v>1</v>
      </c>
    </row>
    <row r="486" spans="1:7" x14ac:dyDescent="0.25">
      <c r="A486" s="9" t="str">
        <f t="shared" si="14"/>
        <v>BGR</v>
      </c>
      <c r="B486" s="8" t="str">
        <f t="shared" si="15"/>
        <v>DSM</v>
      </c>
      <c r="C486" s="22" t="s">
        <v>3173</v>
      </c>
      <c r="D486" s="27">
        <f>VLOOKUP(C486,Tabelle2[],9,FALSE)</f>
        <v>2411.6947833333329</v>
      </c>
      <c r="E486" s="23">
        <f>HOUR(VLOOKUP(C486,Tabelle2[],6,FALSE))+MINUTE(VLOOKUP(C486,Tabelle2[],6,FALSE))/60</f>
        <v>2.8166666666666664</v>
      </c>
      <c r="F486" s="8">
        <v>4.3390222736476716E-4</v>
      </c>
      <c r="G486">
        <v>1</v>
      </c>
    </row>
    <row r="487" spans="1:7" x14ac:dyDescent="0.25">
      <c r="A487" s="12" t="str">
        <f t="shared" si="14"/>
        <v>BGR</v>
      </c>
      <c r="B487" s="13" t="str">
        <f t="shared" si="15"/>
        <v>HPN</v>
      </c>
      <c r="C487" s="24" t="s">
        <v>4904</v>
      </c>
      <c r="D487" s="26">
        <f>VLOOKUP(C487,Tabelle2[],9,FALSE)</f>
        <v>899.03414999999995</v>
      </c>
      <c r="E487" s="25">
        <f>HOUR(VLOOKUP(C487,Tabelle2[],6,FALSE))+MINUTE(VLOOKUP(C487,Tabelle2[],6,FALSE))/60</f>
        <v>1.05</v>
      </c>
      <c r="F487" s="13">
        <v>4.3390222736476716E-4</v>
      </c>
      <c r="G487">
        <v>1</v>
      </c>
    </row>
    <row r="488" spans="1:7" x14ac:dyDescent="0.25">
      <c r="A488" s="9" t="str">
        <f t="shared" si="14"/>
        <v>BGR</v>
      </c>
      <c r="B488" s="8" t="str">
        <f t="shared" si="15"/>
        <v>IAD</v>
      </c>
      <c r="C488" s="22" t="s">
        <v>4558</v>
      </c>
      <c r="D488" s="27">
        <f>VLOOKUP(C488,Tabelle2[],9,FALSE)</f>
        <v>1341.4160333333332</v>
      </c>
      <c r="E488" s="23">
        <f>HOUR(VLOOKUP(C488,Tabelle2[],6,FALSE))+MINUTE(VLOOKUP(C488,Tabelle2[],6,FALSE))/60</f>
        <v>1.5666666666666667</v>
      </c>
      <c r="F488" s="8">
        <v>4.3390222736476716E-4</v>
      </c>
      <c r="G488">
        <v>1</v>
      </c>
    </row>
    <row r="489" spans="1:7" x14ac:dyDescent="0.25">
      <c r="A489" s="12" t="str">
        <f t="shared" si="14"/>
        <v>BGR</v>
      </c>
      <c r="B489" s="13" t="str">
        <f t="shared" si="15"/>
        <v>ORD</v>
      </c>
      <c r="C489" s="24" t="s">
        <v>4186</v>
      </c>
      <c r="D489" s="26">
        <f>VLOOKUP(C489,Tabelle2[],9,FALSE)</f>
        <v>1883.6906000000001</v>
      </c>
      <c r="E489" s="25">
        <f>HOUR(VLOOKUP(C489,Tabelle2[],6,FALSE))+MINUTE(VLOOKUP(C489,Tabelle2[],6,FALSE))/60</f>
        <v>2.2000000000000002</v>
      </c>
      <c r="F489" s="13">
        <v>2.892681515765114E-4</v>
      </c>
      <c r="G489">
        <v>1</v>
      </c>
    </row>
    <row r="490" spans="1:7" x14ac:dyDescent="0.25">
      <c r="A490" s="9" t="str">
        <f t="shared" ref="A490:A553" si="16">LEFT(C490,3)</f>
        <v>BGR</v>
      </c>
      <c r="B490" s="8" t="str">
        <f t="shared" ref="B490:B553" si="17">RIGHT(C490,3)</f>
        <v>RIL</v>
      </c>
      <c r="C490" s="22" t="s">
        <v>3938</v>
      </c>
      <c r="D490" s="27">
        <f>VLOOKUP(C490,Tabelle2[],9,FALSE)</f>
        <v>3567.5958333333333</v>
      </c>
      <c r="E490" s="23">
        <f>HOUR(VLOOKUP(C490,Tabelle2[],6,FALSE))+MINUTE(VLOOKUP(C490,Tabelle2[],6,FALSE))/60</f>
        <v>4.166666666666667</v>
      </c>
      <c r="F490" s="8">
        <v>2.892681515765114E-4</v>
      </c>
      <c r="G490">
        <v>1</v>
      </c>
    </row>
    <row r="491" spans="1:7" x14ac:dyDescent="0.25">
      <c r="A491" s="12" t="str">
        <f t="shared" si="16"/>
        <v>BGR</v>
      </c>
      <c r="B491" s="13" t="str">
        <f t="shared" si="17"/>
        <v>SBA</v>
      </c>
      <c r="C491" s="24" t="s">
        <v>2923</v>
      </c>
      <c r="D491" s="26">
        <f>VLOOKUP(C491,Tabelle2[],9,FALSE)</f>
        <v>4866.2007166666663</v>
      </c>
      <c r="E491" s="25">
        <f>HOUR(VLOOKUP(C491,Tabelle2[],6,FALSE))+MINUTE(VLOOKUP(C491,Tabelle2[],6,FALSE))/60</f>
        <v>5.6833333333333336</v>
      </c>
      <c r="F491" s="13">
        <v>2.892681515765114E-4</v>
      </c>
      <c r="G491">
        <v>1</v>
      </c>
    </row>
    <row r="492" spans="1:7" x14ac:dyDescent="0.25">
      <c r="A492" s="9" t="str">
        <f t="shared" si="16"/>
        <v>BGR</v>
      </c>
      <c r="B492" s="8" t="str">
        <f t="shared" si="17"/>
        <v>SCF</v>
      </c>
      <c r="C492" s="22" t="s">
        <v>3596</v>
      </c>
      <c r="D492" s="27">
        <f>VLOOKUP(C492,Tabelle2[],9,FALSE)</f>
        <v>4095.6000166666663</v>
      </c>
      <c r="E492" s="23">
        <f>HOUR(VLOOKUP(C492,Tabelle2[],6,FALSE))+MINUTE(VLOOKUP(C492,Tabelle2[],6,FALSE))/60</f>
        <v>4.7833333333333332</v>
      </c>
      <c r="F492" s="8">
        <v>2.892681515765114E-4</v>
      </c>
      <c r="G492">
        <v>1</v>
      </c>
    </row>
    <row r="493" spans="1:7" x14ac:dyDescent="0.25">
      <c r="A493" s="12" t="str">
        <f t="shared" si="16"/>
        <v>BGR</v>
      </c>
      <c r="B493" s="13" t="str">
        <f t="shared" si="17"/>
        <v>SGR</v>
      </c>
      <c r="C493" s="24" t="s">
        <v>1341</v>
      </c>
      <c r="D493" s="26">
        <f>VLOOKUP(C493,Tabelle2[],9,FALSE)</f>
        <v>3596.1365999999998</v>
      </c>
      <c r="E493" s="25">
        <f>HOUR(VLOOKUP(C493,Tabelle2[],6,FALSE))+MINUTE(VLOOKUP(C493,Tabelle2[],6,FALSE))/60</f>
        <v>4.2</v>
      </c>
      <c r="F493" s="13">
        <v>2.892681515765114E-4</v>
      </c>
      <c r="G493">
        <v>1</v>
      </c>
    </row>
    <row r="494" spans="1:7" x14ac:dyDescent="0.25">
      <c r="A494" s="9" t="str">
        <f t="shared" si="16"/>
        <v>BGR</v>
      </c>
      <c r="B494" s="8" t="str">
        <f t="shared" si="17"/>
        <v>TEB</v>
      </c>
      <c r="C494" s="22" t="s">
        <v>2963</v>
      </c>
      <c r="D494" s="27">
        <f>VLOOKUP(C494,Tabelle2[],9,FALSE)</f>
        <v>1041.7379833333334</v>
      </c>
      <c r="E494" s="23">
        <f>HOUR(VLOOKUP(C494,Tabelle2[],6,FALSE))+MINUTE(VLOOKUP(C494,Tabelle2[],6,FALSE))/60</f>
        <v>1.2166666666666668</v>
      </c>
      <c r="F494" s="8">
        <v>2.892681515765114E-4</v>
      </c>
      <c r="G494">
        <v>2</v>
      </c>
    </row>
    <row r="495" spans="1:7" x14ac:dyDescent="0.25">
      <c r="A495" s="12" t="str">
        <f t="shared" si="16"/>
        <v>BGR</v>
      </c>
      <c r="B495" s="13" t="str">
        <f t="shared" si="17"/>
        <v>YYZ</v>
      </c>
      <c r="C495" s="24" t="s">
        <v>4214</v>
      </c>
      <c r="D495" s="26">
        <f>VLOOKUP(C495,Tabelle2[],9,FALSE)</f>
        <v>1141.6306666666665</v>
      </c>
      <c r="E495" s="25">
        <f>HOUR(VLOOKUP(C495,Tabelle2[],6,FALSE))+MINUTE(VLOOKUP(C495,Tabelle2[],6,FALSE))/60</f>
        <v>1.3333333333333333</v>
      </c>
      <c r="F495" s="13">
        <v>2.892681515765114E-4</v>
      </c>
      <c r="G495">
        <v>1</v>
      </c>
    </row>
    <row r="496" spans="1:7" x14ac:dyDescent="0.25">
      <c r="A496" s="9" t="str">
        <f t="shared" si="16"/>
        <v>BHB</v>
      </c>
      <c r="B496" s="8" t="str">
        <f t="shared" si="17"/>
        <v>BED</v>
      </c>
      <c r="C496" s="22" t="s">
        <v>3791</v>
      </c>
      <c r="D496" s="27">
        <f>VLOOKUP(C496,Tabelle2[],9,FALSE)</f>
        <v>570.81533333333323</v>
      </c>
      <c r="E496" s="23">
        <f>HOUR(VLOOKUP(C496,Tabelle2[],6,FALSE))+MINUTE(VLOOKUP(C496,Tabelle2[],6,FALSE))/60</f>
        <v>0.66666666666666663</v>
      </c>
      <c r="F496" s="8">
        <v>2.892681515765114E-4</v>
      </c>
      <c r="G496">
        <v>1</v>
      </c>
    </row>
    <row r="497" spans="1:7" x14ac:dyDescent="0.25">
      <c r="A497" s="12" t="str">
        <f t="shared" si="16"/>
        <v>BHB</v>
      </c>
      <c r="B497" s="13" t="str">
        <f t="shared" si="17"/>
        <v>BGR</v>
      </c>
      <c r="C497" s="24" t="s">
        <v>1438</v>
      </c>
      <c r="D497" s="26" t="e">
        <f>VLOOKUP(C497,Tabelle2[],9,FALSE)</f>
        <v>#N/A</v>
      </c>
      <c r="E497" s="25" t="e">
        <f>HOUR(VLOOKUP(C497,Tabelle2[],6,FALSE))+MINUTE(VLOOKUP(C497,Tabelle2[],6,FALSE))/60</f>
        <v>#N/A</v>
      </c>
      <c r="F497" s="13">
        <v>2.892681515765114E-4</v>
      </c>
      <c r="G497">
        <v>1</v>
      </c>
    </row>
    <row r="498" spans="1:7" x14ac:dyDescent="0.25">
      <c r="A498" s="9" t="str">
        <f t="shared" si="16"/>
        <v>BHB</v>
      </c>
      <c r="B498" s="8" t="str">
        <f t="shared" si="17"/>
        <v>BOS</v>
      </c>
      <c r="C498" s="22" t="s">
        <v>4923</v>
      </c>
      <c r="D498" s="27">
        <f>VLOOKUP(C498,Tabelle2[],9,FALSE)</f>
        <v>542.2745666666666</v>
      </c>
      <c r="E498" s="23">
        <f>HOUR(VLOOKUP(C498,Tabelle2[],6,FALSE))+MINUTE(VLOOKUP(C498,Tabelle2[],6,FALSE))/60</f>
        <v>0.6333333333333333</v>
      </c>
      <c r="F498" s="8">
        <v>2.892681515765114E-4</v>
      </c>
      <c r="G498">
        <v>1</v>
      </c>
    </row>
    <row r="499" spans="1:7" x14ac:dyDescent="0.25">
      <c r="A499" s="12" t="str">
        <f t="shared" si="16"/>
        <v>BHB</v>
      </c>
      <c r="B499" s="13" t="str">
        <f t="shared" si="17"/>
        <v>CAK</v>
      </c>
      <c r="C499" s="24" t="s">
        <v>2336</v>
      </c>
      <c r="D499" s="26">
        <f>VLOOKUP(C499,Tabelle2[],9,FALSE)</f>
        <v>1369.9567999999999</v>
      </c>
      <c r="E499" s="25">
        <f>HOUR(VLOOKUP(C499,Tabelle2[],6,FALSE))+MINUTE(VLOOKUP(C499,Tabelle2[],6,FALSE))/60</f>
        <v>1.6</v>
      </c>
      <c r="F499" s="13">
        <v>2.892681515765114E-4</v>
      </c>
      <c r="G499">
        <v>1</v>
      </c>
    </row>
    <row r="500" spans="1:7" x14ac:dyDescent="0.25">
      <c r="A500" s="9" t="str">
        <f t="shared" si="16"/>
        <v>BHB</v>
      </c>
      <c r="B500" s="8" t="str">
        <f t="shared" si="17"/>
        <v>IAD</v>
      </c>
      <c r="C500" s="22" t="s">
        <v>3296</v>
      </c>
      <c r="D500" s="27">
        <f>VLOOKUP(C500,Tabelle2[],9,FALSE)</f>
        <v>1341.4160333333332</v>
      </c>
      <c r="E500" s="23">
        <f>HOUR(VLOOKUP(C500,Tabelle2[],6,FALSE))+MINUTE(VLOOKUP(C500,Tabelle2[],6,FALSE))/60</f>
        <v>1.5666666666666667</v>
      </c>
      <c r="F500" s="8">
        <v>2.892681515765114E-4</v>
      </c>
      <c r="G500">
        <v>3</v>
      </c>
    </row>
    <row r="501" spans="1:7" x14ac:dyDescent="0.25">
      <c r="A501" s="12" t="str">
        <f t="shared" si="16"/>
        <v>BHB</v>
      </c>
      <c r="B501" s="13" t="str">
        <f t="shared" si="17"/>
        <v>LGA</v>
      </c>
      <c r="C501" s="24" t="s">
        <v>2960</v>
      </c>
      <c r="D501" s="26">
        <f>VLOOKUP(C501,Tabelle2[],9,FALSE)</f>
        <v>870.49338333333321</v>
      </c>
      <c r="E501" s="25">
        <f>HOUR(VLOOKUP(C501,Tabelle2[],6,FALSE))+MINUTE(VLOOKUP(C501,Tabelle2[],6,FALSE))/60</f>
        <v>1.0166666666666666</v>
      </c>
      <c r="F501" s="13">
        <v>2.892681515765114E-4</v>
      </c>
      <c r="G501">
        <v>1</v>
      </c>
    </row>
    <row r="502" spans="1:7" x14ac:dyDescent="0.25">
      <c r="A502" s="9" t="str">
        <f t="shared" si="16"/>
        <v>BHB</v>
      </c>
      <c r="B502" s="8" t="str">
        <f t="shared" si="17"/>
        <v>PDK</v>
      </c>
      <c r="C502" s="22" t="s">
        <v>528</v>
      </c>
      <c r="D502" s="27">
        <f>VLOOKUP(C502,Tabelle2[],9,FALSE)</f>
        <v>2211.9094166666669</v>
      </c>
      <c r="E502" s="23">
        <f>HOUR(VLOOKUP(C502,Tabelle2[],6,FALSE))+MINUTE(VLOOKUP(C502,Tabelle2[],6,FALSE))/60</f>
        <v>2.5833333333333335</v>
      </c>
      <c r="F502" s="8">
        <v>2.892681515765114E-4</v>
      </c>
      <c r="G502">
        <v>2</v>
      </c>
    </row>
    <row r="503" spans="1:7" x14ac:dyDescent="0.25">
      <c r="A503" s="12" t="str">
        <f t="shared" si="16"/>
        <v>BHD</v>
      </c>
      <c r="B503" s="13" t="str">
        <f t="shared" si="17"/>
        <v>BCN</v>
      </c>
      <c r="C503" s="24" t="s">
        <v>1379</v>
      </c>
      <c r="D503" s="26">
        <f>VLOOKUP(C503,Tabelle2[],9,FALSE)</f>
        <v>1897.9609833333334</v>
      </c>
      <c r="E503" s="25">
        <f>HOUR(VLOOKUP(C503,Tabelle2[],6,FALSE))+MINUTE(VLOOKUP(C503,Tabelle2[],6,FALSE))/60</f>
        <v>2.2166666666666668</v>
      </c>
      <c r="F503" s="13">
        <v>2.892681515765114E-4</v>
      </c>
      <c r="G503">
        <v>1</v>
      </c>
    </row>
    <row r="504" spans="1:7" x14ac:dyDescent="0.25">
      <c r="A504" s="9" t="str">
        <f t="shared" si="16"/>
        <v>BHM</v>
      </c>
      <c r="B504" s="8" t="str">
        <f t="shared" si="17"/>
        <v>DAL</v>
      </c>
      <c r="C504" s="22" t="s">
        <v>4597</v>
      </c>
      <c r="D504" s="27">
        <f>VLOOKUP(C504,Tabelle2[],9,FALSE)</f>
        <v>1270.0641166666667</v>
      </c>
      <c r="E504" s="23">
        <f>HOUR(VLOOKUP(C504,Tabelle2[],6,FALSE))+MINUTE(VLOOKUP(C504,Tabelle2[],6,FALSE))/60</f>
        <v>1.4833333333333334</v>
      </c>
      <c r="F504" s="8">
        <v>2.892681515765114E-4</v>
      </c>
      <c r="G504">
        <v>1</v>
      </c>
    </row>
    <row r="505" spans="1:7" x14ac:dyDescent="0.25">
      <c r="A505" s="12" t="str">
        <f t="shared" si="16"/>
        <v>BHM</v>
      </c>
      <c r="B505" s="13" t="str">
        <f t="shared" si="17"/>
        <v>EGE</v>
      </c>
      <c r="C505" s="24" t="s">
        <v>1596</v>
      </c>
      <c r="D505" s="26">
        <f>VLOOKUP(C505,Tabelle2[],9,FALSE)</f>
        <v>3139.4843333333329</v>
      </c>
      <c r="E505" s="25">
        <f>HOUR(VLOOKUP(C505,Tabelle2[],6,FALSE))+MINUTE(VLOOKUP(C505,Tabelle2[],6,FALSE))/60</f>
        <v>3.6666666666666665</v>
      </c>
      <c r="F505" s="13">
        <v>2.892681515765114E-4</v>
      </c>
      <c r="G505">
        <v>1</v>
      </c>
    </row>
    <row r="506" spans="1:7" x14ac:dyDescent="0.25">
      <c r="A506" s="9" t="str">
        <f t="shared" si="16"/>
        <v>BHX</v>
      </c>
      <c r="B506" s="8" t="str">
        <f t="shared" si="17"/>
        <v>LTN</v>
      </c>
      <c r="C506" s="22" t="s">
        <v>504</v>
      </c>
      <c r="D506" s="27">
        <f>VLOOKUP(C506,Tabelle2[],9,FALSE)</f>
        <v>399.57073333333329</v>
      </c>
      <c r="E506" s="23">
        <f>HOUR(VLOOKUP(C506,Tabelle2[],6,FALSE))+MINUTE(VLOOKUP(C506,Tabelle2[],6,FALSE))/60</f>
        <v>0.46666666666666667</v>
      </c>
      <c r="F506" s="8">
        <v>2.892681515765114E-4</v>
      </c>
      <c r="G506">
        <v>2</v>
      </c>
    </row>
    <row r="507" spans="1:7" x14ac:dyDescent="0.25">
      <c r="A507" s="12" t="str">
        <f t="shared" si="16"/>
        <v>BHX</v>
      </c>
      <c r="B507" s="13" t="str">
        <f t="shared" si="17"/>
        <v>MHT</v>
      </c>
      <c r="C507" s="24" t="s">
        <v>4025</v>
      </c>
      <c r="D507" s="26">
        <f>VLOOKUP(C507,Tabelle2[],9,FALSE)</f>
        <v>5494.0975833333332</v>
      </c>
      <c r="E507" s="25">
        <f>HOUR(VLOOKUP(C507,Tabelle2[],6,FALSE))+MINUTE(VLOOKUP(C507,Tabelle2[],6,FALSE))/60</f>
        <v>6.416666666666667</v>
      </c>
      <c r="F507" s="13">
        <v>2.892681515765114E-4</v>
      </c>
      <c r="G507">
        <v>1</v>
      </c>
    </row>
    <row r="508" spans="1:7" x14ac:dyDescent="0.25">
      <c r="A508" s="9" t="str">
        <f t="shared" si="16"/>
        <v>BIO</v>
      </c>
      <c r="B508" s="8" t="str">
        <f t="shared" si="17"/>
        <v>LTN</v>
      </c>
      <c r="C508" s="22" t="s">
        <v>1402</v>
      </c>
      <c r="D508" s="27">
        <f>VLOOKUP(C508,Tabelle2[],9,FALSE)</f>
        <v>1398.4975666666667</v>
      </c>
      <c r="E508" s="23">
        <f>HOUR(VLOOKUP(C508,Tabelle2[],6,FALSE))+MINUTE(VLOOKUP(C508,Tabelle2[],6,FALSE))/60</f>
        <v>1.6333333333333333</v>
      </c>
      <c r="F508" s="8">
        <v>2.892681515765114E-4</v>
      </c>
      <c r="G508">
        <v>1</v>
      </c>
    </row>
    <row r="509" spans="1:7" x14ac:dyDescent="0.25">
      <c r="A509" s="12" t="str">
        <f t="shared" si="16"/>
        <v>BIO</v>
      </c>
      <c r="B509" s="13" t="str">
        <f t="shared" si="17"/>
        <v>YQX</v>
      </c>
      <c r="C509" s="24" t="s">
        <v>1251</v>
      </c>
      <c r="D509" s="26">
        <f>VLOOKUP(C509,Tabelle2[],9,FALSE)</f>
        <v>4452.3595999999998</v>
      </c>
      <c r="E509" s="25">
        <f>HOUR(VLOOKUP(C509,Tabelle2[],6,FALSE))+MINUTE(VLOOKUP(C509,Tabelle2[],6,FALSE))/60</f>
        <v>5.2</v>
      </c>
      <c r="F509" s="13">
        <v>2.892681515765114E-4</v>
      </c>
      <c r="G509">
        <v>1</v>
      </c>
    </row>
    <row r="510" spans="1:7" x14ac:dyDescent="0.25">
      <c r="A510" s="9" t="str">
        <f t="shared" si="16"/>
        <v>BIQ</v>
      </c>
      <c r="B510" s="8" t="str">
        <f t="shared" si="17"/>
        <v>TEB</v>
      </c>
      <c r="C510" s="22" t="s">
        <v>281</v>
      </c>
      <c r="D510" s="27">
        <f>VLOOKUP(C510,Tabelle2[],9,FALSE)</f>
        <v>6421.6724999999997</v>
      </c>
      <c r="E510" s="23">
        <f>HOUR(VLOOKUP(C510,Tabelle2[],6,FALSE))+MINUTE(VLOOKUP(C510,Tabelle2[],6,FALSE))/60</f>
        <v>7.5</v>
      </c>
      <c r="F510" s="8">
        <v>2.892681515765114E-4</v>
      </c>
      <c r="G510">
        <v>1</v>
      </c>
    </row>
    <row r="511" spans="1:7" x14ac:dyDescent="0.25">
      <c r="A511" s="12" t="str">
        <f t="shared" si="16"/>
        <v>BJC</v>
      </c>
      <c r="B511" s="13" t="str">
        <f t="shared" si="17"/>
        <v>APA</v>
      </c>
      <c r="C511" s="24" t="s">
        <v>1897</v>
      </c>
      <c r="D511" s="26">
        <f>VLOOKUP(C511,Tabelle2[],9,FALSE)</f>
        <v>328.21881666666667</v>
      </c>
      <c r="E511" s="25">
        <f>HOUR(VLOOKUP(C511,Tabelle2[],6,FALSE))+MINUTE(VLOOKUP(C511,Tabelle2[],6,FALSE))/60</f>
        <v>0.38333333333333336</v>
      </c>
      <c r="F511" s="13">
        <v>2.892681515765114E-4</v>
      </c>
      <c r="G511">
        <v>2</v>
      </c>
    </row>
    <row r="512" spans="1:7" x14ac:dyDescent="0.25">
      <c r="A512" s="9" t="str">
        <f t="shared" si="16"/>
        <v>BJC</v>
      </c>
      <c r="B512" s="8" t="str">
        <f t="shared" si="17"/>
        <v>ASE</v>
      </c>
      <c r="C512" s="22" t="s">
        <v>2295</v>
      </c>
      <c r="D512" s="27">
        <f>VLOOKUP(C512,Tabelle2[],9,FALSE)</f>
        <v>313.9484333333333</v>
      </c>
      <c r="E512" s="23">
        <f>HOUR(VLOOKUP(C512,Tabelle2[],6,FALSE))+MINUTE(VLOOKUP(C512,Tabelle2[],6,FALSE))/60</f>
        <v>0.36666666666666664</v>
      </c>
      <c r="F512" s="8">
        <v>2.892681515765114E-4</v>
      </c>
      <c r="G512">
        <v>1</v>
      </c>
    </row>
    <row r="513" spans="1:7" x14ac:dyDescent="0.25">
      <c r="A513" s="12" t="str">
        <f t="shared" si="16"/>
        <v>BJC</v>
      </c>
      <c r="B513" s="13" t="str">
        <f t="shared" si="17"/>
        <v>AVW</v>
      </c>
      <c r="C513" s="24" t="s">
        <v>367</v>
      </c>
      <c r="D513" s="26">
        <f>VLOOKUP(C513,Tabelle2[],9,FALSE)</f>
        <v>1298.6048833333332</v>
      </c>
      <c r="E513" s="25">
        <f>HOUR(VLOOKUP(C513,Tabelle2[],6,FALSE))+MINUTE(VLOOKUP(C513,Tabelle2[],6,FALSE))/60</f>
        <v>1.5166666666666666</v>
      </c>
      <c r="F513" s="13">
        <v>2.892681515765114E-4</v>
      </c>
      <c r="G513">
        <v>1</v>
      </c>
    </row>
    <row r="514" spans="1:7" x14ac:dyDescent="0.25">
      <c r="A514" s="9" t="str">
        <f t="shared" si="16"/>
        <v>BJC</v>
      </c>
      <c r="B514" s="8" t="str">
        <f t="shared" si="17"/>
        <v>BED</v>
      </c>
      <c r="C514" s="22" t="s">
        <v>4946</v>
      </c>
      <c r="D514" s="27">
        <f>VLOOKUP(C514,Tabelle2[],9,FALSE)</f>
        <v>2582.9393833333334</v>
      </c>
      <c r="E514" s="23">
        <f>HOUR(VLOOKUP(C514,Tabelle2[],6,FALSE))+MINUTE(VLOOKUP(C514,Tabelle2[],6,FALSE))/60</f>
        <v>3.0166666666666666</v>
      </c>
      <c r="F514" s="8">
        <v>2.892681515765114E-4</v>
      </c>
      <c r="G514">
        <v>1</v>
      </c>
    </row>
    <row r="515" spans="1:7" x14ac:dyDescent="0.25">
      <c r="A515" s="12" t="str">
        <f t="shared" si="16"/>
        <v>BJC</v>
      </c>
      <c r="B515" s="13" t="str">
        <f t="shared" si="17"/>
        <v>BQH</v>
      </c>
      <c r="C515" s="24" t="s">
        <v>4581</v>
      </c>
      <c r="D515" s="26">
        <f>VLOOKUP(C515,Tabelle2[],9,FALSE)</f>
        <v>7377.7881833333331</v>
      </c>
      <c r="E515" s="25">
        <f>HOUR(VLOOKUP(C515,Tabelle2[],6,FALSE))+MINUTE(VLOOKUP(C515,Tabelle2[],6,FALSE))/60</f>
        <v>8.6166666666666671</v>
      </c>
      <c r="F515" s="13">
        <v>2.892681515765114E-4</v>
      </c>
      <c r="G515">
        <v>1</v>
      </c>
    </row>
    <row r="516" spans="1:7" x14ac:dyDescent="0.25">
      <c r="A516" s="9" t="str">
        <f t="shared" si="16"/>
        <v>BJC</v>
      </c>
      <c r="B516" s="8" t="str">
        <f t="shared" si="17"/>
        <v>CHO</v>
      </c>
      <c r="C516" s="22" t="s">
        <v>3649</v>
      </c>
      <c r="D516" s="27">
        <f>VLOOKUP(C516,Tabelle2[],9,FALSE)</f>
        <v>2154.8278833333334</v>
      </c>
      <c r="E516" s="23">
        <f>HOUR(VLOOKUP(C516,Tabelle2[],6,FALSE))+MINUTE(VLOOKUP(C516,Tabelle2[],6,FALSE))/60</f>
        <v>2.5166666666666666</v>
      </c>
      <c r="F516" s="8">
        <v>2.892681515765114E-4</v>
      </c>
      <c r="G516">
        <v>1</v>
      </c>
    </row>
    <row r="517" spans="1:7" x14ac:dyDescent="0.25">
      <c r="A517" s="12" t="str">
        <f t="shared" si="16"/>
        <v>BJC</v>
      </c>
      <c r="B517" s="13" t="str">
        <f t="shared" si="17"/>
        <v>CSL</v>
      </c>
      <c r="C517" s="24" t="s">
        <v>3718</v>
      </c>
      <c r="D517" s="26">
        <f>VLOOKUP(C517,Tabelle2[],9,FALSE)</f>
        <v>1983.5832833333329</v>
      </c>
      <c r="E517" s="25">
        <f>HOUR(VLOOKUP(C517,Tabelle2[],6,FALSE))+MINUTE(VLOOKUP(C517,Tabelle2[],6,FALSE))/60</f>
        <v>2.3166666666666664</v>
      </c>
      <c r="F517" s="13">
        <v>2.892681515765114E-4</v>
      </c>
      <c r="G517">
        <v>1</v>
      </c>
    </row>
    <row r="518" spans="1:7" x14ac:dyDescent="0.25">
      <c r="A518" s="9" t="str">
        <f t="shared" si="16"/>
        <v>BJC</v>
      </c>
      <c r="B518" s="8" t="str">
        <f t="shared" si="17"/>
        <v>EGE</v>
      </c>
      <c r="C518" s="22" t="s">
        <v>2298</v>
      </c>
      <c r="D518" s="27">
        <f>VLOOKUP(C518,Tabelle2[],9,FALSE)</f>
        <v>313.9484333333333</v>
      </c>
      <c r="E518" s="23">
        <f>HOUR(VLOOKUP(C518,Tabelle2[],6,FALSE))+MINUTE(VLOOKUP(C518,Tabelle2[],6,FALSE))/60</f>
        <v>0.36666666666666664</v>
      </c>
      <c r="F518" s="8">
        <v>2.892681515765114E-4</v>
      </c>
      <c r="G518">
        <v>1</v>
      </c>
    </row>
    <row r="519" spans="1:7" x14ac:dyDescent="0.25">
      <c r="A519" s="12" t="str">
        <f t="shared" si="16"/>
        <v>BJC</v>
      </c>
      <c r="B519" s="13" t="str">
        <f t="shared" si="17"/>
        <v>EWR</v>
      </c>
      <c r="C519" s="24" t="s">
        <v>3000</v>
      </c>
      <c r="D519" s="26">
        <f>VLOOKUP(C519,Tabelle2[],9,FALSE)</f>
        <v>2654.2912999999999</v>
      </c>
      <c r="E519" s="25">
        <f>HOUR(VLOOKUP(C519,Tabelle2[],6,FALSE))+MINUTE(VLOOKUP(C519,Tabelle2[],6,FALSE))/60</f>
        <v>3.1</v>
      </c>
      <c r="F519" s="13">
        <v>2.892681515765114E-4</v>
      </c>
      <c r="G519">
        <v>1</v>
      </c>
    </row>
    <row r="520" spans="1:7" x14ac:dyDescent="0.25">
      <c r="A520" s="9" t="str">
        <f t="shared" si="16"/>
        <v>BJC</v>
      </c>
      <c r="B520" s="8" t="str">
        <f t="shared" si="17"/>
        <v>LAS</v>
      </c>
      <c r="C520" s="22" t="s">
        <v>4753</v>
      </c>
      <c r="D520" s="27">
        <f>VLOOKUP(C520,Tabelle2[],9,FALSE)</f>
        <v>1198.7121999999999</v>
      </c>
      <c r="E520" s="23">
        <f>HOUR(VLOOKUP(C520,Tabelle2[],6,FALSE))+MINUTE(VLOOKUP(C520,Tabelle2[],6,FALSE))/60</f>
        <v>1.4</v>
      </c>
      <c r="F520" s="8">
        <v>2.892681515765114E-4</v>
      </c>
      <c r="G520">
        <v>1</v>
      </c>
    </row>
    <row r="521" spans="1:7" x14ac:dyDescent="0.25">
      <c r="A521" s="12" t="str">
        <f t="shared" si="16"/>
        <v>BJC</v>
      </c>
      <c r="B521" s="13" t="str">
        <f t="shared" si="17"/>
        <v>PHL</v>
      </c>
      <c r="C521" s="24" t="s">
        <v>1798</v>
      </c>
      <c r="D521" s="26">
        <f>VLOOKUP(C521,Tabelle2[],9,FALSE)</f>
        <v>2468.7763166666664</v>
      </c>
      <c r="E521" s="25">
        <f>HOUR(VLOOKUP(C521,Tabelle2[],6,FALSE))+MINUTE(VLOOKUP(C521,Tabelle2[],6,FALSE))/60</f>
        <v>2.8833333333333333</v>
      </c>
      <c r="F521" s="13">
        <v>2.892681515765114E-4</v>
      </c>
      <c r="G521">
        <v>1</v>
      </c>
    </row>
    <row r="522" spans="1:7" x14ac:dyDescent="0.25">
      <c r="A522" s="9" t="str">
        <f t="shared" si="16"/>
        <v>BJC</v>
      </c>
      <c r="B522" s="8" t="str">
        <f t="shared" si="17"/>
        <v>SJC</v>
      </c>
      <c r="C522" s="22" t="s">
        <v>1133</v>
      </c>
      <c r="D522" s="27">
        <f>VLOOKUP(C522,Tabelle2[],9,FALSE)</f>
        <v>1840.8794499999999</v>
      </c>
      <c r="E522" s="23">
        <f>HOUR(VLOOKUP(C522,Tabelle2[],6,FALSE))+MINUTE(VLOOKUP(C522,Tabelle2[],6,FALSE))/60</f>
        <v>2.15</v>
      </c>
      <c r="F522" s="8">
        <v>2.892681515765114E-4</v>
      </c>
      <c r="G522">
        <v>1</v>
      </c>
    </row>
    <row r="523" spans="1:7" x14ac:dyDescent="0.25">
      <c r="A523" s="12" t="str">
        <f t="shared" si="16"/>
        <v>BJC</v>
      </c>
      <c r="B523" s="13" t="str">
        <f t="shared" si="17"/>
        <v>SLC</v>
      </c>
      <c r="C523" s="24" t="s">
        <v>262</v>
      </c>
      <c r="D523" s="26">
        <f>VLOOKUP(C523,Tabelle2[],9,FALSE)</f>
        <v>770.60069999999996</v>
      </c>
      <c r="E523" s="25">
        <f>HOUR(VLOOKUP(C523,Tabelle2[],6,FALSE))+MINUTE(VLOOKUP(C523,Tabelle2[],6,FALSE))/60</f>
        <v>0.9</v>
      </c>
      <c r="F523" s="13">
        <v>2.892681515765114E-4</v>
      </c>
      <c r="G523">
        <v>1</v>
      </c>
    </row>
    <row r="524" spans="1:7" x14ac:dyDescent="0.25">
      <c r="A524" s="9" t="str">
        <f t="shared" si="16"/>
        <v>BJC</v>
      </c>
      <c r="B524" s="8" t="str">
        <f t="shared" si="17"/>
        <v>TYQ</v>
      </c>
      <c r="C524" s="22" t="s">
        <v>4049</v>
      </c>
      <c r="D524" s="27">
        <f>VLOOKUP(C524,Tabelle2[],9,FALSE)</f>
        <v>1740.9867666666664</v>
      </c>
      <c r="E524" s="23">
        <f>HOUR(VLOOKUP(C524,Tabelle2[],6,FALSE))+MINUTE(VLOOKUP(C524,Tabelle2[],6,FALSE))/60</f>
        <v>2.0333333333333332</v>
      </c>
      <c r="F524" s="8">
        <v>2.892681515765114E-4</v>
      </c>
      <c r="G524">
        <v>1</v>
      </c>
    </row>
    <row r="525" spans="1:7" x14ac:dyDescent="0.25">
      <c r="A525" s="12" t="str">
        <f t="shared" si="16"/>
        <v>BJC</v>
      </c>
      <c r="B525" s="13" t="str">
        <f t="shared" si="17"/>
        <v>VNY</v>
      </c>
      <c r="C525" s="24" t="s">
        <v>3219</v>
      </c>
      <c r="D525" s="26">
        <f>VLOOKUP(C525,Tabelle2[],9,FALSE)</f>
        <v>1698.1756166666667</v>
      </c>
      <c r="E525" s="25">
        <f>HOUR(VLOOKUP(C525,Tabelle2[],6,FALSE))+MINUTE(VLOOKUP(C525,Tabelle2[],6,FALSE))/60</f>
        <v>1.9833333333333334</v>
      </c>
      <c r="F525" s="13">
        <v>2.892681515765114E-4</v>
      </c>
      <c r="G525">
        <v>1</v>
      </c>
    </row>
    <row r="526" spans="1:7" x14ac:dyDescent="0.25">
      <c r="A526" s="9" t="str">
        <f t="shared" si="16"/>
        <v>BJZ</v>
      </c>
      <c r="B526" s="8" t="str">
        <f t="shared" si="17"/>
        <v>IAH</v>
      </c>
      <c r="C526" s="22" t="s">
        <v>3555</v>
      </c>
      <c r="D526" s="27">
        <f>VLOOKUP(C526,Tabelle2[],9,FALSE)</f>
        <v>8861.90805</v>
      </c>
      <c r="E526" s="23">
        <f>HOUR(VLOOKUP(C526,Tabelle2[],6,FALSE))+MINUTE(VLOOKUP(C526,Tabelle2[],6,FALSE))/60</f>
        <v>10.35</v>
      </c>
      <c r="F526" s="8">
        <v>2.892681515765114E-4</v>
      </c>
      <c r="G526">
        <v>1</v>
      </c>
    </row>
    <row r="527" spans="1:7" x14ac:dyDescent="0.25">
      <c r="A527" s="12" t="str">
        <f t="shared" si="16"/>
        <v>BKG</v>
      </c>
      <c r="B527" s="13" t="str">
        <f t="shared" si="17"/>
        <v>DAL</v>
      </c>
      <c r="C527" s="24" t="s">
        <v>4861</v>
      </c>
      <c r="D527" s="26">
        <f>VLOOKUP(C527,Tabelle2[],9,FALSE)</f>
        <v>727.78954999999996</v>
      </c>
      <c r="E527" s="25">
        <f>HOUR(VLOOKUP(C527,Tabelle2[],6,FALSE))+MINUTE(VLOOKUP(C527,Tabelle2[],6,FALSE))/60</f>
        <v>0.85</v>
      </c>
      <c r="F527" s="13">
        <v>2.892681515765114E-4</v>
      </c>
      <c r="G527">
        <v>1</v>
      </c>
    </row>
    <row r="528" spans="1:7" x14ac:dyDescent="0.25">
      <c r="A528" s="9" t="str">
        <f t="shared" si="16"/>
        <v>BKL</v>
      </c>
      <c r="B528" s="8" t="str">
        <f t="shared" si="17"/>
        <v>MDW</v>
      </c>
      <c r="C528" s="22" t="s">
        <v>2834</v>
      </c>
      <c r="D528" s="27">
        <f>VLOOKUP(C528,Tabelle2[],9,FALSE)</f>
        <v>784.87108333333322</v>
      </c>
      <c r="E528" s="23">
        <f>HOUR(VLOOKUP(C528,Tabelle2[],6,FALSE))+MINUTE(VLOOKUP(C528,Tabelle2[],6,FALSE))/60</f>
        <v>0.91666666666666663</v>
      </c>
      <c r="F528" s="8">
        <v>2.892681515765114E-4</v>
      </c>
      <c r="G528">
        <v>1</v>
      </c>
    </row>
    <row r="529" spans="1:7" x14ac:dyDescent="0.25">
      <c r="A529" s="12" t="str">
        <f t="shared" si="16"/>
        <v>BKL</v>
      </c>
      <c r="B529" s="13" t="str">
        <f t="shared" si="17"/>
        <v>PHL</v>
      </c>
      <c r="C529" s="24" t="s">
        <v>4412</v>
      </c>
      <c r="D529" s="26">
        <f>VLOOKUP(C529,Tabelle2[],9,FALSE)</f>
        <v>756.33031666666659</v>
      </c>
      <c r="E529" s="25">
        <f>HOUR(VLOOKUP(C529,Tabelle2[],6,FALSE))+MINUTE(VLOOKUP(C529,Tabelle2[],6,FALSE))/60</f>
        <v>0.8833333333333333</v>
      </c>
      <c r="F529" s="13">
        <v>2.892681515765114E-4</v>
      </c>
      <c r="G529">
        <v>1</v>
      </c>
    </row>
    <row r="530" spans="1:7" x14ac:dyDescent="0.25">
      <c r="A530" s="9" t="str">
        <f t="shared" si="16"/>
        <v>BLI</v>
      </c>
      <c r="B530" s="8" t="str">
        <f t="shared" si="17"/>
        <v>ICT</v>
      </c>
      <c r="C530" s="22" t="s">
        <v>1117</v>
      </c>
      <c r="D530" s="27">
        <f>VLOOKUP(C530,Tabelle2[],9,FALSE)</f>
        <v>2397.4243999999999</v>
      </c>
      <c r="E530" s="23">
        <f>HOUR(VLOOKUP(C530,Tabelle2[],6,FALSE))+MINUTE(VLOOKUP(C530,Tabelle2[],6,FALSE))/60</f>
        <v>2.8</v>
      </c>
      <c r="F530" s="8">
        <v>2.892681515765114E-4</v>
      </c>
      <c r="G530">
        <v>1</v>
      </c>
    </row>
    <row r="531" spans="1:7" x14ac:dyDescent="0.25">
      <c r="A531" s="12" t="str">
        <f t="shared" si="16"/>
        <v>BLI</v>
      </c>
      <c r="B531" s="13" t="str">
        <f t="shared" si="17"/>
        <v>MHR</v>
      </c>
      <c r="C531" s="24" t="s">
        <v>3178</v>
      </c>
      <c r="D531" s="26">
        <f>VLOOKUP(C531,Tabelle2[],9,FALSE)</f>
        <v>1255.7937333333334</v>
      </c>
      <c r="E531" s="25">
        <f>HOUR(VLOOKUP(C531,Tabelle2[],6,FALSE))+MINUTE(VLOOKUP(C531,Tabelle2[],6,FALSE))/60</f>
        <v>1.4666666666666668</v>
      </c>
      <c r="F531" s="13">
        <v>2.892681515765114E-4</v>
      </c>
      <c r="G531">
        <v>1</v>
      </c>
    </row>
    <row r="532" spans="1:7" x14ac:dyDescent="0.25">
      <c r="A532" s="9" t="str">
        <f t="shared" si="16"/>
        <v>BLL</v>
      </c>
      <c r="B532" s="8" t="str">
        <f t="shared" si="17"/>
        <v>DAL</v>
      </c>
      <c r="C532" s="22" t="s">
        <v>4565</v>
      </c>
      <c r="D532" s="27">
        <f>VLOOKUP(C532,Tabelle2[],9,FALSE)</f>
        <v>7962.8739000000005</v>
      </c>
      <c r="E532" s="23">
        <f>HOUR(VLOOKUP(C532,Tabelle2[],6,FALSE))+MINUTE(VLOOKUP(C532,Tabelle2[],6,FALSE))/60</f>
        <v>9.3000000000000007</v>
      </c>
      <c r="F532" s="8">
        <v>2.892681515765114E-4</v>
      </c>
      <c r="G532">
        <v>1</v>
      </c>
    </row>
    <row r="533" spans="1:7" x14ac:dyDescent="0.25">
      <c r="A533" s="12" t="str">
        <f t="shared" si="16"/>
        <v>BLM</v>
      </c>
      <c r="B533" s="13" t="str">
        <f t="shared" si="17"/>
        <v>APF</v>
      </c>
      <c r="C533" s="24" t="s">
        <v>2133</v>
      </c>
      <c r="D533" s="26">
        <f>VLOOKUP(C533,Tabelle2[],9,FALSE)</f>
        <v>2183.3686499999999</v>
      </c>
      <c r="E533" s="25">
        <f>HOUR(VLOOKUP(C533,Tabelle2[],6,FALSE))+MINUTE(VLOOKUP(C533,Tabelle2[],6,FALSE))/60</f>
        <v>2.5499999999999998</v>
      </c>
      <c r="F533" s="13">
        <v>2.892681515765114E-4</v>
      </c>
      <c r="G533">
        <v>1</v>
      </c>
    </row>
    <row r="534" spans="1:7" x14ac:dyDescent="0.25">
      <c r="A534" s="9" t="str">
        <f t="shared" si="16"/>
        <v>BLM</v>
      </c>
      <c r="B534" s="8" t="str">
        <f t="shared" si="17"/>
        <v>BGI</v>
      </c>
      <c r="C534" s="22" t="s">
        <v>667</v>
      </c>
      <c r="D534" s="27">
        <f>VLOOKUP(C534,Tabelle2[],9,FALSE)</f>
        <v>3496.2439166666663</v>
      </c>
      <c r="E534" s="23">
        <f>HOUR(VLOOKUP(C534,Tabelle2[],6,FALSE))+MINUTE(VLOOKUP(C534,Tabelle2[],6,FALSE))/60</f>
        <v>4.083333333333333</v>
      </c>
      <c r="F534" s="8">
        <v>2.892681515765114E-4</v>
      </c>
      <c r="G534">
        <v>1</v>
      </c>
    </row>
    <row r="535" spans="1:7" x14ac:dyDescent="0.25">
      <c r="A535" s="12" t="str">
        <f t="shared" si="16"/>
        <v>BLM</v>
      </c>
      <c r="B535" s="13" t="str">
        <f t="shared" si="17"/>
        <v>FLL</v>
      </c>
      <c r="C535" s="24" t="s">
        <v>3540</v>
      </c>
      <c r="D535" s="26">
        <f>VLOOKUP(C535,Tabelle2[],9,FALSE)</f>
        <v>1869.4202166666664</v>
      </c>
      <c r="E535" s="25">
        <f>HOUR(VLOOKUP(C535,Tabelle2[],6,FALSE))+MINUTE(VLOOKUP(C535,Tabelle2[],6,FALSE))/60</f>
        <v>2.1833333333333331</v>
      </c>
      <c r="F535" s="13">
        <v>2.892681515765114E-4</v>
      </c>
      <c r="G535">
        <v>1</v>
      </c>
    </row>
    <row r="536" spans="1:7" x14ac:dyDescent="0.25">
      <c r="A536" s="9" t="str">
        <f t="shared" si="16"/>
        <v>BLM</v>
      </c>
      <c r="B536" s="8" t="str">
        <f t="shared" si="17"/>
        <v>HOU</v>
      </c>
      <c r="C536" s="22" t="s">
        <v>4548</v>
      </c>
      <c r="D536" s="27">
        <f>VLOOKUP(C536,Tabelle2[],9,FALSE)</f>
        <v>2668.5616833333333</v>
      </c>
      <c r="E536" s="23">
        <f>HOUR(VLOOKUP(C536,Tabelle2[],6,FALSE))+MINUTE(VLOOKUP(C536,Tabelle2[],6,FALSE))/60</f>
        <v>3.1166666666666667</v>
      </c>
      <c r="F536" s="8">
        <v>2.892681515765114E-4</v>
      </c>
      <c r="G536">
        <v>1</v>
      </c>
    </row>
    <row r="537" spans="1:7" x14ac:dyDescent="0.25">
      <c r="A537" s="12" t="str">
        <f t="shared" si="16"/>
        <v>BLM</v>
      </c>
      <c r="B537" s="13" t="str">
        <f t="shared" si="17"/>
        <v>IAD</v>
      </c>
      <c r="C537" s="24" t="s">
        <v>2984</v>
      </c>
      <c r="D537" s="26">
        <f>VLOOKUP(C537,Tabelle2[],9,FALSE)</f>
        <v>585.0857166666666</v>
      </c>
      <c r="E537" s="25">
        <f>HOUR(VLOOKUP(C537,Tabelle2[],6,FALSE))+MINUTE(VLOOKUP(C537,Tabelle2[],6,FALSE))/60</f>
        <v>0.68333333333333335</v>
      </c>
      <c r="F537" s="13">
        <v>2.892681515765114E-4</v>
      </c>
      <c r="G537">
        <v>1</v>
      </c>
    </row>
    <row r="538" spans="1:7" x14ac:dyDescent="0.25">
      <c r="A538" s="9" t="str">
        <f t="shared" si="16"/>
        <v>BLM</v>
      </c>
      <c r="B538" s="8" t="str">
        <f t="shared" si="17"/>
        <v>NCE</v>
      </c>
      <c r="C538" s="22" t="s">
        <v>4350</v>
      </c>
      <c r="D538" s="27">
        <f>VLOOKUP(C538,Tabelle2[],9,FALSE)</f>
        <v>5907.9386999999997</v>
      </c>
      <c r="E538" s="23">
        <f>HOUR(VLOOKUP(C538,Tabelle2[],6,FALSE))+MINUTE(VLOOKUP(C538,Tabelle2[],6,FALSE))/60</f>
        <v>6.9</v>
      </c>
      <c r="F538" s="8">
        <v>2.892681515765114E-4</v>
      </c>
      <c r="G538">
        <v>1</v>
      </c>
    </row>
    <row r="539" spans="1:7" x14ac:dyDescent="0.25">
      <c r="A539" s="12" t="str">
        <f t="shared" si="16"/>
        <v>BLM</v>
      </c>
      <c r="B539" s="13" t="str">
        <f t="shared" si="17"/>
        <v>PBI</v>
      </c>
      <c r="C539" s="24" t="s">
        <v>1033</v>
      </c>
      <c r="D539" s="26">
        <f>VLOOKUP(C539,Tabelle2[],9,FALSE)</f>
        <v>2254.7205666666664</v>
      </c>
      <c r="E539" s="25">
        <f>HOUR(VLOOKUP(C539,Tabelle2[],6,FALSE))+MINUTE(VLOOKUP(C539,Tabelle2[],6,FALSE))/60</f>
        <v>2.6333333333333333</v>
      </c>
      <c r="F539" s="13">
        <v>2.892681515765114E-4</v>
      </c>
      <c r="G539">
        <v>2</v>
      </c>
    </row>
    <row r="540" spans="1:7" x14ac:dyDescent="0.25">
      <c r="A540" s="9" t="str">
        <f t="shared" si="16"/>
        <v>BLM</v>
      </c>
      <c r="B540" s="8" t="str">
        <f t="shared" si="17"/>
        <v>PHL</v>
      </c>
      <c r="C540" s="22" t="s">
        <v>4169</v>
      </c>
      <c r="D540" s="27">
        <f>VLOOKUP(C540,Tabelle2[],9,FALSE)</f>
        <v>285.40766666666661</v>
      </c>
      <c r="E540" s="23">
        <f>HOUR(VLOOKUP(C540,Tabelle2[],6,FALSE))+MINUTE(VLOOKUP(C540,Tabelle2[],6,FALSE))/60</f>
        <v>0.33333333333333331</v>
      </c>
      <c r="F540" s="8">
        <v>2.892681515765114E-4</v>
      </c>
      <c r="G540">
        <v>1</v>
      </c>
    </row>
    <row r="541" spans="1:7" x14ac:dyDescent="0.25">
      <c r="A541" s="12" t="str">
        <f t="shared" si="16"/>
        <v>BLM</v>
      </c>
      <c r="B541" s="13" t="str">
        <f t="shared" si="17"/>
        <v>SXM</v>
      </c>
      <c r="C541" s="24" t="s">
        <v>442</v>
      </c>
      <c r="D541" s="26">
        <f>VLOOKUP(C541,Tabelle2[],9,FALSE)</f>
        <v>2968.2397333333333</v>
      </c>
      <c r="E541" s="25">
        <f>HOUR(VLOOKUP(C541,Tabelle2[],6,FALSE))+MINUTE(VLOOKUP(C541,Tabelle2[],6,FALSE))/60</f>
        <v>3.4666666666666668</v>
      </c>
      <c r="F541" s="13">
        <v>2.892681515765114E-4</v>
      </c>
      <c r="G541">
        <v>3</v>
      </c>
    </row>
    <row r="542" spans="1:7" x14ac:dyDescent="0.25">
      <c r="A542" s="9" t="str">
        <f t="shared" si="16"/>
        <v>BLM</v>
      </c>
      <c r="B542" s="8" t="str">
        <f t="shared" si="17"/>
        <v>TEB</v>
      </c>
      <c r="C542" s="22" t="s">
        <v>1832</v>
      </c>
      <c r="D542" s="27">
        <f>VLOOKUP(C542,Tabelle2[],9,FALSE)</f>
        <v>442.38188333333335</v>
      </c>
      <c r="E542" s="23">
        <f>HOUR(VLOOKUP(C542,Tabelle2[],6,FALSE))+MINUTE(VLOOKUP(C542,Tabelle2[],6,FALSE))/60</f>
        <v>0.51666666666666672</v>
      </c>
      <c r="F542" s="8">
        <v>2.892681515765114E-4</v>
      </c>
      <c r="G542">
        <v>4</v>
      </c>
    </row>
    <row r="543" spans="1:7" x14ac:dyDescent="0.25">
      <c r="A543" s="12" t="str">
        <f t="shared" si="16"/>
        <v>BLM</v>
      </c>
      <c r="B543" s="13" t="str">
        <f t="shared" si="17"/>
        <v>VNY</v>
      </c>
      <c r="C543" s="24" t="s">
        <v>1795</v>
      </c>
      <c r="D543" s="26">
        <f>VLOOKUP(C543,Tabelle2[],9,FALSE)</f>
        <v>4438.0892166666663</v>
      </c>
      <c r="E543" s="25">
        <f>HOUR(VLOOKUP(C543,Tabelle2[],6,FALSE))+MINUTE(VLOOKUP(C543,Tabelle2[],6,FALSE))/60</f>
        <v>5.1833333333333336</v>
      </c>
      <c r="F543" s="13">
        <v>2.892681515765114E-4</v>
      </c>
      <c r="G543">
        <v>2</v>
      </c>
    </row>
    <row r="544" spans="1:7" x14ac:dyDescent="0.25">
      <c r="A544" s="9" t="str">
        <f t="shared" si="16"/>
        <v>BLM</v>
      </c>
      <c r="B544" s="8" t="str">
        <f t="shared" si="17"/>
        <v>YYZ</v>
      </c>
      <c r="C544" s="22" t="s">
        <v>2956</v>
      </c>
      <c r="D544" s="27">
        <f>VLOOKUP(C544,Tabelle2[],9,FALSE)</f>
        <v>1041.7379833333334</v>
      </c>
      <c r="E544" s="23">
        <f>HOUR(VLOOKUP(C544,Tabelle2[],6,FALSE))+MINUTE(VLOOKUP(C544,Tabelle2[],6,FALSE))/60</f>
        <v>1.2166666666666668</v>
      </c>
      <c r="F544" s="8">
        <v>2.892681515765114E-4</v>
      </c>
      <c r="G544">
        <v>1</v>
      </c>
    </row>
    <row r="545" spans="1:7" x14ac:dyDescent="0.25">
      <c r="A545" s="12" t="str">
        <f t="shared" si="16"/>
        <v>BLQ</v>
      </c>
      <c r="B545" s="13" t="str">
        <f t="shared" si="17"/>
        <v>JFK</v>
      </c>
      <c r="C545" s="24" t="s">
        <v>2904</v>
      </c>
      <c r="D545" s="26">
        <f>VLOOKUP(C545,Tabelle2[],9,FALSE)</f>
        <v>7149.4620499999992</v>
      </c>
      <c r="E545" s="25">
        <f>HOUR(VLOOKUP(C545,Tabelle2[],6,FALSE))+MINUTE(VLOOKUP(C545,Tabelle2[],6,FALSE))/60</f>
        <v>8.35</v>
      </c>
      <c r="F545" s="13">
        <v>2.892681515765114E-4</v>
      </c>
      <c r="G545">
        <v>1</v>
      </c>
    </row>
    <row r="546" spans="1:7" x14ac:dyDescent="0.25">
      <c r="A546" s="9" t="str">
        <f t="shared" si="16"/>
        <v>BLQ</v>
      </c>
      <c r="B546" s="8" t="str">
        <f t="shared" si="17"/>
        <v>PSA</v>
      </c>
      <c r="C546" s="22" t="s">
        <v>2905</v>
      </c>
      <c r="D546" s="27">
        <f>VLOOKUP(C546,Tabelle2[],9,FALSE)</f>
        <v>428.11149999999998</v>
      </c>
      <c r="E546" s="23">
        <f>HOUR(VLOOKUP(C546,Tabelle2[],6,FALSE))+MINUTE(VLOOKUP(C546,Tabelle2[],6,FALSE))/60</f>
        <v>0.5</v>
      </c>
      <c r="F546" s="8">
        <v>2.892681515765114E-4</v>
      </c>
      <c r="G546">
        <v>1</v>
      </c>
    </row>
    <row r="547" spans="1:7" x14ac:dyDescent="0.25">
      <c r="A547" s="12" t="str">
        <f t="shared" si="16"/>
        <v>BLQ</v>
      </c>
      <c r="B547" s="13" t="str">
        <f t="shared" si="17"/>
        <v>SNN</v>
      </c>
      <c r="C547" s="24" t="s">
        <v>2762</v>
      </c>
      <c r="D547" s="26">
        <f>VLOOKUP(C547,Tabelle2[],9,FALSE)</f>
        <v>2154.8278833333334</v>
      </c>
      <c r="E547" s="25">
        <f>HOUR(VLOOKUP(C547,Tabelle2[],6,FALSE))+MINUTE(VLOOKUP(C547,Tabelle2[],6,FALSE))/60</f>
        <v>2.5166666666666666</v>
      </c>
      <c r="F547" s="13">
        <v>2.892681515765114E-4</v>
      </c>
      <c r="G547">
        <v>1</v>
      </c>
    </row>
    <row r="548" spans="1:7" x14ac:dyDescent="0.25">
      <c r="A548" s="9" t="str">
        <f t="shared" si="16"/>
        <v>BLR</v>
      </c>
      <c r="B548" s="8" t="str">
        <f t="shared" si="17"/>
        <v>KIX</v>
      </c>
      <c r="C548" s="22" t="s">
        <v>3531</v>
      </c>
      <c r="D548" s="27">
        <f>VLOOKUP(C548,Tabelle2[],9,FALSE)</f>
        <v>5765.2348666666667</v>
      </c>
      <c r="E548" s="23">
        <f>HOUR(VLOOKUP(C548,Tabelle2[],6,FALSE))+MINUTE(VLOOKUP(C548,Tabelle2[],6,FALSE))/60</f>
        <v>6.7333333333333334</v>
      </c>
      <c r="F548" s="8">
        <v>2.892681515765114E-4</v>
      </c>
      <c r="G548">
        <v>1</v>
      </c>
    </row>
    <row r="549" spans="1:7" x14ac:dyDescent="0.25">
      <c r="A549" s="12" t="str">
        <f t="shared" si="16"/>
        <v>BMA</v>
      </c>
      <c r="B549" s="13" t="str">
        <f t="shared" si="17"/>
        <v>BER</v>
      </c>
      <c r="C549" s="24" t="s">
        <v>3614</v>
      </c>
      <c r="D549" s="26">
        <f>VLOOKUP(C549,Tabelle2[],9,FALSE)</f>
        <v>1027.4675999999999</v>
      </c>
      <c r="E549" s="25">
        <f>HOUR(VLOOKUP(C549,Tabelle2[],6,FALSE))+MINUTE(VLOOKUP(C549,Tabelle2[],6,FALSE))/60</f>
        <v>1.2</v>
      </c>
      <c r="F549" s="13">
        <v>2.892681515765114E-4</v>
      </c>
      <c r="G549">
        <v>1</v>
      </c>
    </row>
    <row r="550" spans="1:7" x14ac:dyDescent="0.25">
      <c r="A550" s="9" t="str">
        <f t="shared" si="16"/>
        <v>BMA</v>
      </c>
      <c r="B550" s="8" t="str">
        <f t="shared" si="17"/>
        <v>LBG</v>
      </c>
      <c r="C550" s="22" t="s">
        <v>4587</v>
      </c>
      <c r="D550" s="27">
        <f>VLOOKUP(C550,Tabelle2[],9,FALSE)</f>
        <v>1812.3386833333332</v>
      </c>
      <c r="E550" s="23">
        <f>HOUR(VLOOKUP(C550,Tabelle2[],6,FALSE))+MINUTE(VLOOKUP(C550,Tabelle2[],6,FALSE))/60</f>
        <v>2.1166666666666667</v>
      </c>
      <c r="F550" s="8">
        <v>2.892681515765114E-4</v>
      </c>
      <c r="G550">
        <v>1</v>
      </c>
    </row>
    <row r="551" spans="1:7" x14ac:dyDescent="0.25">
      <c r="A551" s="12" t="str">
        <f t="shared" si="16"/>
        <v>BMA</v>
      </c>
      <c r="B551" s="13" t="str">
        <f t="shared" si="17"/>
        <v>MXP</v>
      </c>
      <c r="C551" s="24" t="s">
        <v>305</v>
      </c>
      <c r="D551" s="26">
        <f>VLOOKUP(C551,Tabelle2[],9,FALSE)</f>
        <v>1926.5017499999999</v>
      </c>
      <c r="E551" s="25">
        <f>HOUR(VLOOKUP(C551,Tabelle2[],6,FALSE))+MINUTE(VLOOKUP(C551,Tabelle2[],6,FALSE))/60</f>
        <v>2.25</v>
      </c>
      <c r="F551" s="13">
        <v>2.892681515765114E-4</v>
      </c>
      <c r="G551">
        <v>1</v>
      </c>
    </row>
    <row r="552" spans="1:7" x14ac:dyDescent="0.25">
      <c r="A552" s="9" t="str">
        <f t="shared" si="16"/>
        <v>BMA</v>
      </c>
      <c r="B552" s="8" t="str">
        <f t="shared" si="17"/>
        <v>QSR</v>
      </c>
      <c r="C552" s="22" t="s">
        <v>1164</v>
      </c>
      <c r="D552" s="27">
        <f>VLOOKUP(C552,Tabelle2[],9,FALSE)</f>
        <v>2368.8836333333334</v>
      </c>
      <c r="E552" s="23">
        <f>HOUR(VLOOKUP(C552,Tabelle2[],6,FALSE))+MINUTE(VLOOKUP(C552,Tabelle2[],6,FALSE))/60</f>
        <v>2.7666666666666666</v>
      </c>
      <c r="F552" s="8">
        <v>2.892681515765114E-4</v>
      </c>
      <c r="G552">
        <v>1</v>
      </c>
    </row>
    <row r="553" spans="1:7" x14ac:dyDescent="0.25">
      <c r="A553" s="12" t="str">
        <f t="shared" si="16"/>
        <v>BMG</v>
      </c>
      <c r="B553" s="13" t="str">
        <f t="shared" si="17"/>
        <v>MDW</v>
      </c>
      <c r="C553" s="24" t="s">
        <v>3462</v>
      </c>
      <c r="D553" s="26">
        <f>VLOOKUP(C553,Tabelle2[],9,FALSE)</f>
        <v>599.35609999999997</v>
      </c>
      <c r="E553" s="25">
        <f>HOUR(VLOOKUP(C553,Tabelle2[],6,FALSE))+MINUTE(VLOOKUP(C553,Tabelle2[],6,FALSE))/60</f>
        <v>0.7</v>
      </c>
      <c r="F553" s="13">
        <v>2.892681515765114E-4</v>
      </c>
      <c r="G553">
        <v>2</v>
      </c>
    </row>
    <row r="554" spans="1:7" x14ac:dyDescent="0.25">
      <c r="A554" s="9" t="str">
        <f t="shared" ref="A554:A617" si="18">LEFT(C554,3)</f>
        <v>BMI</v>
      </c>
      <c r="B554" s="8" t="str">
        <f t="shared" ref="B554:B617" si="19">RIGHT(C554,3)</f>
        <v>BDA</v>
      </c>
      <c r="C554" s="22" t="s">
        <v>2140</v>
      </c>
      <c r="D554" s="27">
        <f>VLOOKUP(C554,Tabelle2[],9,FALSE)</f>
        <v>2425.9651666666668</v>
      </c>
      <c r="E554" s="23">
        <f>HOUR(VLOOKUP(C554,Tabelle2[],6,FALSE))+MINUTE(VLOOKUP(C554,Tabelle2[],6,FALSE))/60</f>
        <v>2.8333333333333335</v>
      </c>
      <c r="F554" s="8">
        <v>2.892681515765114E-4</v>
      </c>
      <c r="G554">
        <v>1</v>
      </c>
    </row>
    <row r="555" spans="1:7" x14ac:dyDescent="0.25">
      <c r="A555" s="12" t="str">
        <f t="shared" si="18"/>
        <v>BNA</v>
      </c>
      <c r="B555" s="13" t="str">
        <f t="shared" si="19"/>
        <v>ANR</v>
      </c>
      <c r="C555" s="24" t="s">
        <v>4944</v>
      </c>
      <c r="D555" s="26">
        <f>VLOOKUP(C555,Tabelle2[],9,FALSE)</f>
        <v>6221.8871333333327</v>
      </c>
      <c r="E555" s="25">
        <f>HOUR(VLOOKUP(C555,Tabelle2[],6,FALSE))+MINUTE(VLOOKUP(C555,Tabelle2[],6,FALSE))/60</f>
        <v>7.2666666666666666</v>
      </c>
      <c r="F555" s="13">
        <v>2.892681515765114E-4</v>
      </c>
      <c r="G555">
        <v>1</v>
      </c>
    </row>
    <row r="556" spans="1:7" x14ac:dyDescent="0.25">
      <c r="A556" s="9" t="str">
        <f t="shared" si="18"/>
        <v>BNA</v>
      </c>
      <c r="B556" s="8" t="str">
        <f t="shared" si="19"/>
        <v>BED</v>
      </c>
      <c r="C556" s="22" t="s">
        <v>899</v>
      </c>
      <c r="D556" s="27">
        <f>VLOOKUP(C556,Tabelle2[],9,FALSE)</f>
        <v>1669.6348499999999</v>
      </c>
      <c r="E556" s="23">
        <f>HOUR(VLOOKUP(C556,Tabelle2[],6,FALSE))+MINUTE(VLOOKUP(C556,Tabelle2[],6,FALSE))/60</f>
        <v>1.95</v>
      </c>
      <c r="F556" s="8">
        <v>2.892681515765114E-4</v>
      </c>
      <c r="G556">
        <v>2</v>
      </c>
    </row>
    <row r="557" spans="1:7" x14ac:dyDescent="0.25">
      <c r="A557" s="12" t="str">
        <f t="shared" si="18"/>
        <v>BNA</v>
      </c>
      <c r="B557" s="13" t="str">
        <f t="shared" si="19"/>
        <v>DAL</v>
      </c>
      <c r="C557" s="24" t="s">
        <v>2026</v>
      </c>
      <c r="D557" s="26">
        <f>VLOOKUP(C557,Tabelle2[],9,FALSE)</f>
        <v>1227.2529666666667</v>
      </c>
      <c r="E557" s="25">
        <f>HOUR(VLOOKUP(C557,Tabelle2[],6,FALSE))+MINUTE(VLOOKUP(C557,Tabelle2[],6,FALSE))/60</f>
        <v>1.4333333333333333</v>
      </c>
      <c r="F557" s="13">
        <v>2.892681515765114E-4</v>
      </c>
      <c r="G557">
        <v>1</v>
      </c>
    </row>
    <row r="558" spans="1:7" x14ac:dyDescent="0.25">
      <c r="A558" s="9" t="str">
        <f t="shared" si="18"/>
        <v>BNA</v>
      </c>
      <c r="B558" s="8" t="str">
        <f t="shared" si="19"/>
        <v>DUB</v>
      </c>
      <c r="C558" s="22" t="s">
        <v>3157</v>
      </c>
      <c r="D558" s="27">
        <f>VLOOKUP(C558,Tabelle2[],9,FALSE)</f>
        <v>5593.9902666666667</v>
      </c>
      <c r="E558" s="23">
        <f>HOUR(VLOOKUP(C558,Tabelle2[],6,FALSE))+MINUTE(VLOOKUP(C558,Tabelle2[],6,FALSE))/60</f>
        <v>6.5333333333333332</v>
      </c>
      <c r="F558" s="8">
        <v>2.892681515765114E-4</v>
      </c>
      <c r="G558">
        <v>1</v>
      </c>
    </row>
    <row r="559" spans="1:7" x14ac:dyDescent="0.25">
      <c r="A559" s="12" t="str">
        <f t="shared" si="18"/>
        <v>BNA</v>
      </c>
      <c r="B559" s="13" t="str">
        <f t="shared" si="19"/>
        <v>ECP</v>
      </c>
      <c r="C559" s="24" t="s">
        <v>2777</v>
      </c>
      <c r="D559" s="26">
        <f>VLOOKUP(C559,Tabelle2[],9,FALSE)</f>
        <v>841.95261666666659</v>
      </c>
      <c r="E559" s="25">
        <f>HOUR(VLOOKUP(C559,Tabelle2[],6,FALSE))+MINUTE(VLOOKUP(C559,Tabelle2[],6,FALSE))/60</f>
        <v>0.98333333333333328</v>
      </c>
      <c r="F559" s="13">
        <v>2.892681515765114E-4</v>
      </c>
      <c r="G559">
        <v>1</v>
      </c>
    </row>
    <row r="560" spans="1:7" x14ac:dyDescent="0.25">
      <c r="A560" s="9" t="str">
        <f t="shared" si="18"/>
        <v>BNA</v>
      </c>
      <c r="B560" s="8" t="str">
        <f t="shared" si="19"/>
        <v>FLL</v>
      </c>
      <c r="C560" s="22" t="s">
        <v>3841</v>
      </c>
      <c r="D560" s="27">
        <f>VLOOKUP(C560,Tabelle2[],9,FALSE)</f>
        <v>1484.1198666666667</v>
      </c>
      <c r="E560" s="23">
        <f>HOUR(VLOOKUP(C560,Tabelle2[],6,FALSE))+MINUTE(VLOOKUP(C560,Tabelle2[],6,FALSE))/60</f>
        <v>1.7333333333333334</v>
      </c>
      <c r="F560" s="8">
        <v>2.892681515765114E-4</v>
      </c>
      <c r="G560">
        <v>1</v>
      </c>
    </row>
    <row r="561" spans="1:7" x14ac:dyDescent="0.25">
      <c r="A561" s="12" t="str">
        <f t="shared" si="18"/>
        <v>BNA</v>
      </c>
      <c r="B561" s="13" t="str">
        <f t="shared" si="19"/>
        <v>IAD</v>
      </c>
      <c r="C561" s="24" t="s">
        <v>4924</v>
      </c>
      <c r="D561" s="26">
        <f>VLOOKUP(C561,Tabelle2[],9,FALSE)</f>
        <v>970.38606666666658</v>
      </c>
      <c r="E561" s="25">
        <f>HOUR(VLOOKUP(C561,Tabelle2[],6,FALSE))+MINUTE(VLOOKUP(C561,Tabelle2[],6,FALSE))/60</f>
        <v>1.1333333333333333</v>
      </c>
      <c r="F561" s="13">
        <v>2.892681515765114E-4</v>
      </c>
      <c r="G561">
        <v>1</v>
      </c>
    </row>
    <row r="562" spans="1:7" x14ac:dyDescent="0.25">
      <c r="A562" s="9" t="str">
        <f t="shared" si="18"/>
        <v>BNA</v>
      </c>
      <c r="B562" s="8" t="str">
        <f t="shared" si="19"/>
        <v>LAF</v>
      </c>
      <c r="C562" s="22" t="s">
        <v>4426</v>
      </c>
      <c r="D562" s="27">
        <f>VLOOKUP(C562,Tabelle2[],9,FALSE)</f>
        <v>599.35609999999997</v>
      </c>
      <c r="E562" s="23">
        <f>HOUR(VLOOKUP(C562,Tabelle2[],6,FALSE))+MINUTE(VLOOKUP(C562,Tabelle2[],6,FALSE))/60</f>
        <v>0.7</v>
      </c>
      <c r="F562" s="8">
        <v>2.892681515765114E-4</v>
      </c>
      <c r="G562">
        <v>1</v>
      </c>
    </row>
    <row r="563" spans="1:7" x14ac:dyDescent="0.25">
      <c r="A563" s="12" t="str">
        <f t="shared" si="18"/>
        <v>BNA</v>
      </c>
      <c r="B563" s="13" t="str">
        <f t="shared" si="19"/>
        <v>LAS</v>
      </c>
      <c r="C563" s="24" t="s">
        <v>1821</v>
      </c>
      <c r="D563" s="26">
        <f>VLOOKUP(C563,Tabelle2[],9,FALSE)</f>
        <v>2968.2397333333333</v>
      </c>
      <c r="E563" s="25">
        <f>HOUR(VLOOKUP(C563,Tabelle2[],6,FALSE))+MINUTE(VLOOKUP(C563,Tabelle2[],6,FALSE))/60</f>
        <v>3.4666666666666668</v>
      </c>
      <c r="F563" s="13">
        <v>2.892681515765114E-4</v>
      </c>
      <c r="G563">
        <v>1</v>
      </c>
    </row>
    <row r="564" spans="1:7" x14ac:dyDescent="0.25">
      <c r="A564" s="9" t="str">
        <f t="shared" si="18"/>
        <v>BNA</v>
      </c>
      <c r="B564" s="8" t="str">
        <f t="shared" si="19"/>
        <v>MCO</v>
      </c>
      <c r="C564" s="22" t="s">
        <v>3881</v>
      </c>
      <c r="D564" s="27">
        <f>VLOOKUP(C564,Tabelle2[],9,FALSE)</f>
        <v>1198.7121999999999</v>
      </c>
      <c r="E564" s="23">
        <f>HOUR(VLOOKUP(C564,Tabelle2[],6,FALSE))+MINUTE(VLOOKUP(C564,Tabelle2[],6,FALSE))/60</f>
        <v>1.4</v>
      </c>
      <c r="F564" s="8">
        <v>2.892681515765114E-4</v>
      </c>
      <c r="G564">
        <v>1</v>
      </c>
    </row>
    <row r="565" spans="1:7" x14ac:dyDescent="0.25">
      <c r="A565" s="12" t="str">
        <f t="shared" si="18"/>
        <v>BNA</v>
      </c>
      <c r="B565" s="13" t="str">
        <f t="shared" si="19"/>
        <v>MIA</v>
      </c>
      <c r="C565" s="24" t="s">
        <v>2828</v>
      </c>
      <c r="D565" s="26">
        <f>VLOOKUP(C565,Tabelle2[],9,FALSE)</f>
        <v>1412.7679499999999</v>
      </c>
      <c r="E565" s="25">
        <f>HOUR(VLOOKUP(C565,Tabelle2[],6,FALSE))+MINUTE(VLOOKUP(C565,Tabelle2[],6,FALSE))/60</f>
        <v>1.65</v>
      </c>
      <c r="F565" s="13">
        <v>2.892681515765114E-4</v>
      </c>
      <c r="G565">
        <v>1</v>
      </c>
    </row>
    <row r="566" spans="1:7" x14ac:dyDescent="0.25">
      <c r="A566" s="9" t="str">
        <f t="shared" si="18"/>
        <v>BNA</v>
      </c>
      <c r="B566" s="8" t="str">
        <f t="shared" si="19"/>
        <v>MVY</v>
      </c>
      <c r="C566" s="22" t="s">
        <v>4887</v>
      </c>
      <c r="D566" s="27">
        <f>VLOOKUP(C566,Tabelle2[],9,FALSE)</f>
        <v>1655.3644666666667</v>
      </c>
      <c r="E566" s="23">
        <f>HOUR(VLOOKUP(C566,Tabelle2[],6,FALSE))+MINUTE(VLOOKUP(C566,Tabelle2[],6,FALSE))/60</f>
        <v>1.9333333333333333</v>
      </c>
      <c r="F566" s="8">
        <v>2.892681515765114E-4</v>
      </c>
      <c r="G566">
        <v>1</v>
      </c>
    </row>
    <row r="567" spans="1:7" x14ac:dyDescent="0.25">
      <c r="A567" s="12" t="str">
        <f t="shared" si="18"/>
        <v>BNA</v>
      </c>
      <c r="B567" s="13" t="str">
        <f t="shared" si="19"/>
        <v>PBI</v>
      </c>
      <c r="C567" s="24" t="s">
        <v>1262</v>
      </c>
      <c r="D567" s="26">
        <f>VLOOKUP(C567,Tabelle2[],9,FALSE)</f>
        <v>1455.5790999999999</v>
      </c>
      <c r="E567" s="25">
        <f>HOUR(VLOOKUP(C567,Tabelle2[],6,FALSE))+MINUTE(VLOOKUP(C567,Tabelle2[],6,FALSE))/60</f>
        <v>1.7</v>
      </c>
      <c r="F567" s="13">
        <v>2.892681515765114E-4</v>
      </c>
      <c r="G567">
        <v>2</v>
      </c>
    </row>
    <row r="568" spans="1:7" x14ac:dyDescent="0.25">
      <c r="A568" s="9" t="str">
        <f t="shared" si="18"/>
        <v>BNA</v>
      </c>
      <c r="B568" s="8" t="str">
        <f t="shared" si="19"/>
        <v>PDK</v>
      </c>
      <c r="C568" s="22" t="s">
        <v>1816</v>
      </c>
      <c r="D568" s="27">
        <f>VLOOKUP(C568,Tabelle2[],9,FALSE)</f>
        <v>556.54494999999997</v>
      </c>
      <c r="E568" s="23">
        <f>HOUR(VLOOKUP(C568,Tabelle2[],6,FALSE))+MINUTE(VLOOKUP(C568,Tabelle2[],6,FALSE))/60</f>
        <v>0.65</v>
      </c>
      <c r="F568" s="8">
        <v>2.892681515765114E-4</v>
      </c>
      <c r="G568">
        <v>3</v>
      </c>
    </row>
    <row r="569" spans="1:7" x14ac:dyDescent="0.25">
      <c r="A569" s="12" t="str">
        <f t="shared" si="18"/>
        <v>BNA</v>
      </c>
      <c r="B569" s="13" t="str">
        <f t="shared" si="19"/>
        <v>PSP</v>
      </c>
      <c r="C569" s="24" t="s">
        <v>4292</v>
      </c>
      <c r="D569" s="26">
        <f>VLOOKUP(C569,Tabelle2[],9,FALSE)</f>
        <v>3225.1066333333333</v>
      </c>
      <c r="E569" s="25">
        <f>HOUR(VLOOKUP(C569,Tabelle2[],6,FALSE))+MINUTE(VLOOKUP(C569,Tabelle2[],6,FALSE))/60</f>
        <v>3.7666666666666666</v>
      </c>
      <c r="F569" s="13">
        <v>2.892681515765114E-4</v>
      </c>
      <c r="G569">
        <v>1</v>
      </c>
    </row>
    <row r="570" spans="1:7" x14ac:dyDescent="0.25">
      <c r="A570" s="9" t="str">
        <f t="shared" si="18"/>
        <v>BNA</v>
      </c>
      <c r="B570" s="8" t="str">
        <f t="shared" si="19"/>
        <v>PWK</v>
      </c>
      <c r="C570" s="22" t="s">
        <v>2165</v>
      </c>
      <c r="D570" s="27">
        <f>VLOOKUP(C570,Tabelle2[],9,FALSE)</f>
        <v>1041.7379833333334</v>
      </c>
      <c r="E570" s="23">
        <f>HOUR(VLOOKUP(C570,Tabelle2[],6,FALSE))+MINUTE(VLOOKUP(C570,Tabelle2[],6,FALSE))/60</f>
        <v>1.2166666666666668</v>
      </c>
      <c r="F570" s="8">
        <v>2.892681515765114E-4</v>
      </c>
      <c r="G570">
        <v>1</v>
      </c>
    </row>
    <row r="571" spans="1:7" x14ac:dyDescent="0.25">
      <c r="A571" s="12" t="str">
        <f t="shared" si="18"/>
        <v>BNA</v>
      </c>
      <c r="B571" s="13" t="str">
        <f t="shared" si="19"/>
        <v>TEB</v>
      </c>
      <c r="C571" s="24" t="s">
        <v>2474</v>
      </c>
      <c r="D571" s="26">
        <f>VLOOKUP(C571,Tabelle2[],9,FALSE)</f>
        <v>1541.2013999999999</v>
      </c>
      <c r="E571" s="25">
        <f>HOUR(VLOOKUP(C571,Tabelle2[],6,FALSE))+MINUTE(VLOOKUP(C571,Tabelle2[],6,FALSE))/60</f>
        <v>1.8</v>
      </c>
      <c r="F571" s="13">
        <v>2.892681515765114E-4</v>
      </c>
      <c r="G571">
        <v>3</v>
      </c>
    </row>
    <row r="572" spans="1:7" x14ac:dyDescent="0.25">
      <c r="A572" s="9" t="str">
        <f t="shared" si="18"/>
        <v>BOB</v>
      </c>
      <c r="B572" s="8" t="str">
        <f t="shared" si="19"/>
        <v>PPT</v>
      </c>
      <c r="C572" s="22" t="s">
        <v>1845</v>
      </c>
      <c r="D572" s="27">
        <f>VLOOKUP(C572,Tabelle2[],9,FALSE)</f>
        <v>442.38188333333335</v>
      </c>
      <c r="E572" s="23">
        <f>HOUR(VLOOKUP(C572,Tabelle2[],6,FALSE))+MINUTE(VLOOKUP(C572,Tabelle2[],6,FALSE))/60</f>
        <v>0.51666666666666672</v>
      </c>
      <c r="F572" s="8">
        <v>2.892681515765114E-4</v>
      </c>
      <c r="G572">
        <v>2</v>
      </c>
    </row>
    <row r="573" spans="1:7" x14ac:dyDescent="0.25">
      <c r="A573" s="12" t="str">
        <f t="shared" si="18"/>
        <v>BOD</v>
      </c>
      <c r="B573" s="13" t="str">
        <f t="shared" si="19"/>
        <v>HPN</v>
      </c>
      <c r="C573" s="24" t="s">
        <v>3443</v>
      </c>
      <c r="D573" s="26">
        <f>VLOOKUP(C573,Tabelle2[],9,FALSE)</f>
        <v>6735.6209333333336</v>
      </c>
      <c r="E573" s="25">
        <f>HOUR(VLOOKUP(C573,Tabelle2[],6,FALSE))+MINUTE(VLOOKUP(C573,Tabelle2[],6,FALSE))/60</f>
        <v>7.8666666666666671</v>
      </c>
      <c r="F573" s="13">
        <v>2.892681515765114E-4</v>
      </c>
      <c r="G573">
        <v>2</v>
      </c>
    </row>
    <row r="574" spans="1:7" x14ac:dyDescent="0.25">
      <c r="A574" s="9" t="str">
        <f t="shared" si="18"/>
        <v>BOD</v>
      </c>
      <c r="B574" s="8" t="str">
        <f t="shared" si="19"/>
        <v>PVD</v>
      </c>
      <c r="C574" s="22" t="s">
        <v>2063</v>
      </c>
      <c r="D574" s="27">
        <f>VLOOKUP(C574,Tabelle2[],9,FALSE)</f>
        <v>6093.4536833333323</v>
      </c>
      <c r="E574" s="23">
        <f>HOUR(VLOOKUP(C574,Tabelle2[],6,FALSE))+MINUTE(VLOOKUP(C574,Tabelle2[],6,FALSE))/60</f>
        <v>7.1166666666666663</v>
      </c>
      <c r="F574" s="8">
        <v>2.892681515765114E-4</v>
      </c>
      <c r="G574">
        <v>1</v>
      </c>
    </row>
    <row r="575" spans="1:7" x14ac:dyDescent="0.25">
      <c r="A575" s="12" t="str">
        <f t="shared" si="18"/>
        <v>BOG</v>
      </c>
      <c r="B575" s="13" t="str">
        <f t="shared" si="19"/>
        <v>GRU</v>
      </c>
      <c r="C575" s="24" t="s">
        <v>1994</v>
      </c>
      <c r="D575" s="26">
        <f>VLOOKUP(C575,Tabelle2[],9,FALSE)</f>
        <v>4552.2522833333333</v>
      </c>
      <c r="E575" s="25">
        <f>HOUR(VLOOKUP(C575,Tabelle2[],6,FALSE))+MINUTE(VLOOKUP(C575,Tabelle2[],6,FALSE))/60</f>
        <v>5.3166666666666664</v>
      </c>
      <c r="F575" s="13">
        <v>2.892681515765114E-4</v>
      </c>
      <c r="G575">
        <v>1</v>
      </c>
    </row>
    <row r="576" spans="1:7" x14ac:dyDescent="0.25">
      <c r="A576" s="9" t="str">
        <f t="shared" si="18"/>
        <v>BOG</v>
      </c>
      <c r="B576" s="8" t="str">
        <f t="shared" si="19"/>
        <v>PBI</v>
      </c>
      <c r="C576" s="22" t="s">
        <v>2464</v>
      </c>
      <c r="D576" s="27">
        <f>VLOOKUP(C576,Tabelle2[],9,FALSE)</f>
        <v>3053.8620333333329</v>
      </c>
      <c r="E576" s="23">
        <f>HOUR(VLOOKUP(C576,Tabelle2[],6,FALSE))+MINUTE(VLOOKUP(C576,Tabelle2[],6,FALSE))/60</f>
        <v>3.5666666666666664</v>
      </c>
      <c r="F576" s="8">
        <v>2.892681515765114E-4</v>
      </c>
      <c r="G576">
        <v>1</v>
      </c>
    </row>
    <row r="577" spans="1:7" x14ac:dyDescent="0.25">
      <c r="A577" s="12" t="str">
        <f t="shared" si="18"/>
        <v>BOG</v>
      </c>
      <c r="B577" s="13" t="str">
        <f t="shared" si="19"/>
        <v>SFO</v>
      </c>
      <c r="C577" s="24" t="s">
        <v>2383</v>
      </c>
      <c r="D577" s="26">
        <f>VLOOKUP(C577,Tabelle2[],9,FALSE)</f>
        <v>6407.4021166666662</v>
      </c>
      <c r="E577" s="25">
        <f>HOUR(VLOOKUP(C577,Tabelle2[],6,FALSE))+MINUTE(VLOOKUP(C577,Tabelle2[],6,FALSE))/60</f>
        <v>7.4833333333333334</v>
      </c>
      <c r="F577" s="13">
        <v>2.892681515765114E-4</v>
      </c>
      <c r="G577">
        <v>1</v>
      </c>
    </row>
    <row r="578" spans="1:7" x14ac:dyDescent="0.25">
      <c r="A578" s="9" t="str">
        <f t="shared" si="18"/>
        <v>BOM</v>
      </c>
      <c r="B578" s="8" t="str">
        <f t="shared" si="19"/>
        <v>HYD</v>
      </c>
      <c r="C578" s="22" t="s">
        <v>2314</v>
      </c>
      <c r="D578" s="27">
        <f>VLOOKUP(C578,Tabelle2[],9,FALSE)</f>
        <v>998.92683333333332</v>
      </c>
      <c r="E578" s="23">
        <f>HOUR(VLOOKUP(C578,Tabelle2[],6,FALSE))+MINUTE(VLOOKUP(C578,Tabelle2[],6,FALSE))/60</f>
        <v>1.1666666666666667</v>
      </c>
      <c r="F578" s="8">
        <v>2.892681515765114E-4</v>
      </c>
      <c r="G578">
        <v>1</v>
      </c>
    </row>
    <row r="579" spans="1:7" x14ac:dyDescent="0.25">
      <c r="A579" s="12" t="str">
        <f t="shared" si="18"/>
        <v>BOS</v>
      </c>
      <c r="B579" s="13" t="str">
        <f t="shared" si="19"/>
        <v>ACC</v>
      </c>
      <c r="C579" s="24" t="s">
        <v>377</v>
      </c>
      <c r="D579" s="26">
        <f>VLOOKUP(C579,Tabelle2[],9,FALSE)</f>
        <v>7834.4404500000001</v>
      </c>
      <c r="E579" s="25">
        <f>HOUR(VLOOKUP(C579,Tabelle2[],6,FALSE))+MINUTE(VLOOKUP(C579,Tabelle2[],6,FALSE))/60</f>
        <v>9.15</v>
      </c>
      <c r="F579" s="13">
        <v>2.892681515765114E-4</v>
      </c>
      <c r="G579">
        <v>1</v>
      </c>
    </row>
    <row r="580" spans="1:7" x14ac:dyDescent="0.25">
      <c r="A580" s="9" t="str">
        <f t="shared" si="18"/>
        <v>BOS</v>
      </c>
      <c r="B580" s="8" t="str">
        <f t="shared" si="19"/>
        <v>ACK</v>
      </c>
      <c r="C580" s="22" t="s">
        <v>4173</v>
      </c>
      <c r="D580" s="27">
        <f>VLOOKUP(C580,Tabelle2[],9,FALSE)</f>
        <v>342.48919999999998</v>
      </c>
      <c r="E580" s="23">
        <f>HOUR(VLOOKUP(C580,Tabelle2[],6,FALSE))+MINUTE(VLOOKUP(C580,Tabelle2[],6,FALSE))/60</f>
        <v>0.4</v>
      </c>
      <c r="F580" s="8">
        <v>2.892681515765114E-4</v>
      </c>
      <c r="G580">
        <v>2</v>
      </c>
    </row>
    <row r="581" spans="1:7" x14ac:dyDescent="0.25">
      <c r="A581" s="12" t="str">
        <f t="shared" si="18"/>
        <v>BOS</v>
      </c>
      <c r="B581" s="13" t="str">
        <f t="shared" si="19"/>
        <v>APA</v>
      </c>
      <c r="C581" s="24" t="s">
        <v>3140</v>
      </c>
      <c r="D581" s="26">
        <f>VLOOKUP(C581,Tabelle2[],9,FALSE)</f>
        <v>3339.2696999999998</v>
      </c>
      <c r="E581" s="25">
        <f>HOUR(VLOOKUP(C581,Tabelle2[],6,FALSE))+MINUTE(VLOOKUP(C581,Tabelle2[],6,FALSE))/60</f>
        <v>3.9</v>
      </c>
      <c r="F581" s="13">
        <v>2.892681515765114E-4</v>
      </c>
      <c r="G581">
        <v>2</v>
      </c>
    </row>
    <row r="582" spans="1:7" x14ac:dyDescent="0.25">
      <c r="A582" s="9" t="str">
        <f t="shared" si="18"/>
        <v>BOS</v>
      </c>
      <c r="B582" s="8" t="str">
        <f t="shared" si="19"/>
        <v>BEC</v>
      </c>
      <c r="C582" s="22" t="s">
        <v>3187</v>
      </c>
      <c r="D582" s="27">
        <f>VLOOKUP(C582,Tabelle2[],9,FALSE)</f>
        <v>2554.3986166666664</v>
      </c>
      <c r="E582" s="23">
        <f>HOUR(VLOOKUP(C582,Tabelle2[],6,FALSE))+MINUTE(VLOOKUP(C582,Tabelle2[],6,FALSE))/60</f>
        <v>2.9833333333333334</v>
      </c>
      <c r="F582" s="8">
        <v>2.892681515765114E-4</v>
      </c>
      <c r="G582">
        <v>1</v>
      </c>
    </row>
    <row r="583" spans="1:7" x14ac:dyDescent="0.25">
      <c r="A583" s="12" t="str">
        <f t="shared" si="18"/>
        <v>BOS</v>
      </c>
      <c r="B583" s="13" t="str">
        <f t="shared" si="19"/>
        <v>BED</v>
      </c>
      <c r="C583" s="24" t="s">
        <v>3792</v>
      </c>
      <c r="D583" s="26">
        <f>VLOOKUP(C583,Tabelle2[],9,FALSE)</f>
        <v>214.05574999999999</v>
      </c>
      <c r="E583" s="25">
        <f>HOUR(VLOOKUP(C583,Tabelle2[],6,FALSE))+MINUTE(VLOOKUP(C583,Tabelle2[],6,FALSE))/60</f>
        <v>0.25</v>
      </c>
      <c r="F583" s="13">
        <v>2.892681515765114E-4</v>
      </c>
      <c r="G583">
        <v>3</v>
      </c>
    </row>
    <row r="584" spans="1:7" x14ac:dyDescent="0.25">
      <c r="A584" s="9" t="str">
        <f t="shared" si="18"/>
        <v>BOS</v>
      </c>
      <c r="B584" s="8" t="str">
        <f t="shared" si="19"/>
        <v>BIO</v>
      </c>
      <c r="C584" s="22" t="s">
        <v>1403</v>
      </c>
      <c r="D584" s="27">
        <f>VLOOKUP(C584,Tabelle2[],9,FALSE)</f>
        <v>5108.7972333333328</v>
      </c>
      <c r="E584" s="23">
        <f>HOUR(VLOOKUP(C584,Tabelle2[],6,FALSE))+MINUTE(VLOOKUP(C584,Tabelle2[],6,FALSE))/60</f>
        <v>5.9666666666666668</v>
      </c>
      <c r="F584" s="8">
        <v>2.892681515765114E-4</v>
      </c>
      <c r="G584">
        <v>1</v>
      </c>
    </row>
    <row r="585" spans="1:7" x14ac:dyDescent="0.25">
      <c r="A585" s="12" t="str">
        <f t="shared" si="18"/>
        <v>BOS</v>
      </c>
      <c r="B585" s="13" t="str">
        <f t="shared" si="19"/>
        <v>BQH</v>
      </c>
      <c r="C585" s="24" t="s">
        <v>3184</v>
      </c>
      <c r="D585" s="26">
        <f>VLOOKUP(C585,Tabelle2[],9,FALSE)</f>
        <v>5308.5825999999997</v>
      </c>
      <c r="E585" s="25">
        <f>HOUR(VLOOKUP(C585,Tabelle2[],6,FALSE))+MINUTE(VLOOKUP(C585,Tabelle2[],6,FALSE))/60</f>
        <v>6.2</v>
      </c>
      <c r="F585" s="13">
        <v>2.892681515765114E-4</v>
      </c>
      <c r="G585">
        <v>1</v>
      </c>
    </row>
    <row r="586" spans="1:7" x14ac:dyDescent="0.25">
      <c r="A586" s="9" t="str">
        <f t="shared" si="18"/>
        <v>BOS</v>
      </c>
      <c r="B586" s="8" t="str">
        <f t="shared" si="19"/>
        <v>BWI</v>
      </c>
      <c r="C586" s="22" t="s">
        <v>2184</v>
      </c>
      <c r="D586" s="27">
        <f>VLOOKUP(C586,Tabelle2[],9,FALSE)</f>
        <v>884.7637666666667</v>
      </c>
      <c r="E586" s="23">
        <f>HOUR(VLOOKUP(C586,Tabelle2[],6,FALSE))+MINUTE(VLOOKUP(C586,Tabelle2[],6,FALSE))/60</f>
        <v>1.0333333333333334</v>
      </c>
      <c r="F586" s="8">
        <v>2.892681515765114E-4</v>
      </c>
      <c r="G586">
        <v>1</v>
      </c>
    </row>
    <row r="587" spans="1:7" x14ac:dyDescent="0.25">
      <c r="A587" s="12" t="str">
        <f t="shared" si="18"/>
        <v>BOS</v>
      </c>
      <c r="B587" s="13" t="str">
        <f t="shared" si="19"/>
        <v>BZN</v>
      </c>
      <c r="C587" s="24" t="s">
        <v>1066</v>
      </c>
      <c r="D587" s="26">
        <f>VLOOKUP(C587,Tabelle2[],9,FALSE)</f>
        <v>3481.9735333333329</v>
      </c>
      <c r="E587" s="25">
        <f>HOUR(VLOOKUP(C587,Tabelle2[],6,FALSE))+MINUTE(VLOOKUP(C587,Tabelle2[],6,FALSE))/60</f>
        <v>4.0666666666666664</v>
      </c>
      <c r="F587" s="13">
        <v>2.892681515765114E-4</v>
      </c>
      <c r="G587">
        <v>1</v>
      </c>
    </row>
    <row r="588" spans="1:7" x14ac:dyDescent="0.25">
      <c r="A588" s="9" t="str">
        <f t="shared" si="18"/>
        <v>BOS</v>
      </c>
      <c r="B588" s="8" t="str">
        <f t="shared" si="19"/>
        <v>CMH</v>
      </c>
      <c r="C588" s="22" t="s">
        <v>1422</v>
      </c>
      <c r="D588" s="27">
        <f>VLOOKUP(C588,Tabelle2[],9,FALSE)</f>
        <v>1469.8494833333334</v>
      </c>
      <c r="E588" s="23">
        <f>HOUR(VLOOKUP(C588,Tabelle2[],6,FALSE))+MINUTE(VLOOKUP(C588,Tabelle2[],6,FALSE))/60</f>
        <v>1.7166666666666668</v>
      </c>
      <c r="F588" s="8">
        <v>2.892681515765114E-4</v>
      </c>
      <c r="G588">
        <v>1</v>
      </c>
    </row>
    <row r="589" spans="1:7" x14ac:dyDescent="0.25">
      <c r="A589" s="12" t="str">
        <f t="shared" si="18"/>
        <v>BOS</v>
      </c>
      <c r="B589" s="13" t="str">
        <f t="shared" si="19"/>
        <v>FOK</v>
      </c>
      <c r="C589" s="24" t="s">
        <v>577</v>
      </c>
      <c r="D589" s="26">
        <f>VLOOKUP(C589,Tabelle2[],9,FALSE)</f>
        <v>456.65226666666666</v>
      </c>
      <c r="E589" s="25">
        <f>HOUR(VLOOKUP(C589,Tabelle2[],6,FALSE))+MINUTE(VLOOKUP(C589,Tabelle2[],6,FALSE))/60</f>
        <v>0.53333333333333333</v>
      </c>
      <c r="F589" s="13">
        <v>2.892681515765114E-4</v>
      </c>
      <c r="G589">
        <v>1</v>
      </c>
    </row>
    <row r="590" spans="1:7" x14ac:dyDescent="0.25">
      <c r="A590" s="9" t="str">
        <f t="shared" si="18"/>
        <v>BOS</v>
      </c>
      <c r="B590" s="8" t="str">
        <f t="shared" si="19"/>
        <v>FRG</v>
      </c>
      <c r="C590" s="22" t="s">
        <v>4594</v>
      </c>
      <c r="D590" s="27">
        <f>VLOOKUP(C590,Tabelle2[],9,FALSE)</f>
        <v>570.81533333333323</v>
      </c>
      <c r="E590" s="23">
        <f>HOUR(VLOOKUP(C590,Tabelle2[],6,FALSE))+MINUTE(VLOOKUP(C590,Tabelle2[],6,FALSE))/60</f>
        <v>0.66666666666666663</v>
      </c>
      <c r="F590" s="8">
        <v>2.892681515765114E-4</v>
      </c>
      <c r="G590">
        <v>1</v>
      </c>
    </row>
    <row r="591" spans="1:7" x14ac:dyDescent="0.25">
      <c r="A591" s="12" t="str">
        <f t="shared" si="18"/>
        <v>BOS</v>
      </c>
      <c r="B591" s="13" t="str">
        <f t="shared" si="19"/>
        <v>HNL</v>
      </c>
      <c r="C591" s="24" t="s">
        <v>4024</v>
      </c>
      <c r="D591" s="26">
        <f>VLOOKUP(C591,Tabelle2[],9,FALSE)</f>
        <v>8719.204216666667</v>
      </c>
      <c r="E591" s="25">
        <f>HOUR(VLOOKUP(C591,Tabelle2[],6,FALSE))+MINUTE(VLOOKUP(C591,Tabelle2[],6,FALSE))/60</f>
        <v>10.183333333333334</v>
      </c>
      <c r="F591" s="13">
        <v>2.892681515765114E-4</v>
      </c>
      <c r="G591">
        <v>2</v>
      </c>
    </row>
    <row r="592" spans="1:7" x14ac:dyDescent="0.25">
      <c r="A592" s="9" t="str">
        <f t="shared" si="18"/>
        <v>BOS</v>
      </c>
      <c r="B592" s="8" t="str">
        <f t="shared" si="19"/>
        <v>HOU</v>
      </c>
      <c r="C592" s="22" t="s">
        <v>523</v>
      </c>
      <c r="D592" s="27">
        <f>VLOOKUP(C592,Tabelle2[],9,FALSE)</f>
        <v>2825.5358999999999</v>
      </c>
      <c r="E592" s="23">
        <f>HOUR(VLOOKUP(C592,Tabelle2[],6,FALSE))+MINUTE(VLOOKUP(C592,Tabelle2[],6,FALSE))/60</f>
        <v>3.3</v>
      </c>
      <c r="F592" s="8">
        <v>2.892681515765114E-4</v>
      </c>
      <c r="G592">
        <v>1</v>
      </c>
    </row>
    <row r="593" spans="1:7" x14ac:dyDescent="0.25">
      <c r="A593" s="12" t="str">
        <f t="shared" si="18"/>
        <v>BOS</v>
      </c>
      <c r="B593" s="13" t="str">
        <f t="shared" si="19"/>
        <v>HPN</v>
      </c>
      <c r="C593" s="24" t="s">
        <v>3122</v>
      </c>
      <c r="D593" s="26">
        <f>VLOOKUP(C593,Tabelle2[],9,FALSE)</f>
        <v>556.54494999999997</v>
      </c>
      <c r="E593" s="25">
        <f>HOUR(VLOOKUP(C593,Tabelle2[],6,FALSE))+MINUTE(VLOOKUP(C593,Tabelle2[],6,FALSE))/60</f>
        <v>0.65</v>
      </c>
      <c r="F593" s="13">
        <v>2.892681515765114E-4</v>
      </c>
      <c r="G593">
        <v>2</v>
      </c>
    </row>
    <row r="594" spans="1:7" x14ac:dyDescent="0.25">
      <c r="A594" s="9" t="str">
        <f t="shared" si="18"/>
        <v>BOS</v>
      </c>
      <c r="B594" s="8" t="str">
        <f t="shared" si="19"/>
        <v>HYA</v>
      </c>
      <c r="C594" s="22" t="s">
        <v>2737</v>
      </c>
      <c r="D594" s="27">
        <f>VLOOKUP(C594,Tabelle2[],9,FALSE)</f>
        <v>214.05574999999999</v>
      </c>
      <c r="E594" s="23">
        <f>HOUR(VLOOKUP(C594,Tabelle2[],6,FALSE))+MINUTE(VLOOKUP(C594,Tabelle2[],6,FALSE))/60</f>
        <v>0.25</v>
      </c>
      <c r="F594" s="8">
        <v>2.892681515765114E-4</v>
      </c>
      <c r="G594">
        <v>1</v>
      </c>
    </row>
    <row r="595" spans="1:7" x14ac:dyDescent="0.25">
      <c r="A595" s="12" t="str">
        <f t="shared" si="18"/>
        <v>BOS</v>
      </c>
      <c r="B595" s="13" t="str">
        <f t="shared" si="19"/>
        <v>IAD</v>
      </c>
      <c r="C595" s="24" t="s">
        <v>627</v>
      </c>
      <c r="D595" s="26">
        <f>VLOOKUP(C595,Tabelle2[],9,FALSE)</f>
        <v>1070.2787499999999</v>
      </c>
      <c r="E595" s="25">
        <f>HOUR(VLOOKUP(C595,Tabelle2[],6,FALSE))+MINUTE(VLOOKUP(C595,Tabelle2[],6,FALSE))/60</f>
        <v>1.25</v>
      </c>
      <c r="F595" s="13">
        <v>2.892681515765114E-4</v>
      </c>
      <c r="G595">
        <v>3</v>
      </c>
    </row>
    <row r="596" spans="1:7" x14ac:dyDescent="0.25">
      <c r="A596" s="9" t="str">
        <f t="shared" si="18"/>
        <v>BOS</v>
      </c>
      <c r="B596" s="8" t="str">
        <f t="shared" si="19"/>
        <v>JAC</v>
      </c>
      <c r="C596" s="22" t="s">
        <v>1301</v>
      </c>
      <c r="D596" s="27">
        <f>VLOOKUP(C596,Tabelle2[],9,FALSE)</f>
        <v>3753.1108166666668</v>
      </c>
      <c r="E596" s="23">
        <f>HOUR(VLOOKUP(C596,Tabelle2[],6,FALSE))+MINUTE(VLOOKUP(C596,Tabelle2[],6,FALSE))/60</f>
        <v>4.3833333333333337</v>
      </c>
      <c r="F596" s="8">
        <v>2.892681515765114E-4</v>
      </c>
      <c r="G596">
        <v>1</v>
      </c>
    </row>
    <row r="597" spans="1:7" x14ac:dyDescent="0.25">
      <c r="A597" s="12" t="str">
        <f t="shared" si="18"/>
        <v>BOS</v>
      </c>
      <c r="B597" s="13" t="str">
        <f t="shared" si="19"/>
        <v>LAS</v>
      </c>
      <c r="C597" s="24" t="s">
        <v>3087</v>
      </c>
      <c r="D597" s="26">
        <f>VLOOKUP(C597,Tabelle2[],9,FALSE)</f>
        <v>4409.5484500000002</v>
      </c>
      <c r="E597" s="25">
        <f>HOUR(VLOOKUP(C597,Tabelle2[],6,FALSE))+MINUTE(VLOOKUP(C597,Tabelle2[],6,FALSE))/60</f>
        <v>5.15</v>
      </c>
      <c r="F597" s="13">
        <v>2.892681515765114E-4</v>
      </c>
      <c r="G597">
        <v>1</v>
      </c>
    </row>
    <row r="598" spans="1:7" x14ac:dyDescent="0.25">
      <c r="A598" s="9" t="str">
        <f t="shared" si="18"/>
        <v>BOS</v>
      </c>
      <c r="B598" s="8" t="str">
        <f t="shared" si="19"/>
        <v>LBG</v>
      </c>
      <c r="C598" s="22" t="s">
        <v>1288</v>
      </c>
      <c r="D598" s="27">
        <f>VLOOKUP(C598,Tabelle2[],9,FALSE)</f>
        <v>5437.0160499999993</v>
      </c>
      <c r="E598" s="23">
        <f>HOUR(VLOOKUP(C598,Tabelle2[],6,FALSE))+MINUTE(VLOOKUP(C598,Tabelle2[],6,FALSE))/60</f>
        <v>6.35</v>
      </c>
      <c r="F598" s="8">
        <v>2.892681515765114E-4</v>
      </c>
      <c r="G598">
        <v>1</v>
      </c>
    </row>
    <row r="599" spans="1:7" x14ac:dyDescent="0.25">
      <c r="A599" s="12" t="str">
        <f t="shared" si="18"/>
        <v>BOS</v>
      </c>
      <c r="B599" s="13" t="str">
        <f t="shared" si="19"/>
        <v>LCY</v>
      </c>
      <c r="C599" s="24" t="s">
        <v>1647</v>
      </c>
      <c r="D599" s="26">
        <f>VLOOKUP(C599,Tabelle2[],9,FALSE)</f>
        <v>5080.2564666666667</v>
      </c>
      <c r="E599" s="25">
        <f>HOUR(VLOOKUP(C599,Tabelle2[],6,FALSE))+MINUTE(VLOOKUP(C599,Tabelle2[],6,FALSE))/60</f>
        <v>5.9333333333333336</v>
      </c>
      <c r="F599" s="13">
        <v>2.892681515765114E-4</v>
      </c>
      <c r="G599">
        <v>1</v>
      </c>
    </row>
    <row r="600" spans="1:7" x14ac:dyDescent="0.25">
      <c r="A600" s="9" t="str">
        <f t="shared" si="18"/>
        <v>BOS</v>
      </c>
      <c r="B600" s="8" t="str">
        <f t="shared" si="19"/>
        <v>MIA</v>
      </c>
      <c r="C600" s="22" t="s">
        <v>4689</v>
      </c>
      <c r="D600" s="27">
        <f>VLOOKUP(C600,Tabelle2[],9,FALSE)</f>
        <v>2283.2613333333329</v>
      </c>
      <c r="E600" s="23">
        <f>HOUR(VLOOKUP(C600,Tabelle2[],6,FALSE))+MINUTE(VLOOKUP(C600,Tabelle2[],6,FALSE))/60</f>
        <v>2.6666666666666665</v>
      </c>
      <c r="F600" s="8">
        <v>2.892681515765114E-4</v>
      </c>
      <c r="G600">
        <v>1</v>
      </c>
    </row>
    <row r="601" spans="1:7" x14ac:dyDescent="0.25">
      <c r="A601" s="12" t="str">
        <f t="shared" si="18"/>
        <v>BOS</v>
      </c>
      <c r="B601" s="13" t="str">
        <f t="shared" si="19"/>
        <v>MVY</v>
      </c>
      <c r="C601" s="24" t="s">
        <v>3357</v>
      </c>
      <c r="D601" s="26">
        <f>VLOOKUP(C601,Tabelle2[],9,FALSE)</f>
        <v>313.9484333333333</v>
      </c>
      <c r="E601" s="25">
        <f>HOUR(VLOOKUP(C601,Tabelle2[],6,FALSE))+MINUTE(VLOOKUP(C601,Tabelle2[],6,FALSE))/60</f>
        <v>0.36666666666666664</v>
      </c>
      <c r="F601" s="13">
        <v>2.892681515765114E-4</v>
      </c>
      <c r="G601">
        <v>2</v>
      </c>
    </row>
    <row r="602" spans="1:7" x14ac:dyDescent="0.25">
      <c r="A602" s="9" t="str">
        <f t="shared" si="18"/>
        <v>BOS</v>
      </c>
      <c r="B602" s="8" t="str">
        <f t="shared" si="19"/>
        <v>NAS</v>
      </c>
      <c r="C602" s="22" t="s">
        <v>4817</v>
      </c>
      <c r="D602" s="27">
        <f>VLOOKUP(C602,Tabelle2[],9,FALSE)</f>
        <v>2283.2613333333329</v>
      </c>
      <c r="E602" s="23">
        <f>HOUR(VLOOKUP(C602,Tabelle2[],6,FALSE))+MINUTE(VLOOKUP(C602,Tabelle2[],6,FALSE))/60</f>
        <v>2.6666666666666665</v>
      </c>
      <c r="F602" s="8">
        <v>2.892681515765114E-4</v>
      </c>
      <c r="G602">
        <v>1</v>
      </c>
    </row>
    <row r="603" spans="1:7" x14ac:dyDescent="0.25">
      <c r="A603" s="12" t="str">
        <f t="shared" si="18"/>
        <v>BOS</v>
      </c>
      <c r="B603" s="13" t="str">
        <f t="shared" si="19"/>
        <v>NHZ</v>
      </c>
      <c r="C603" s="24" t="s">
        <v>3876</v>
      </c>
      <c r="D603" s="26">
        <f>VLOOKUP(C603,Tabelle2[],9,FALSE)</f>
        <v>356.75958333333335</v>
      </c>
      <c r="E603" s="25">
        <f>HOUR(VLOOKUP(C603,Tabelle2[],6,FALSE))+MINUTE(VLOOKUP(C603,Tabelle2[],6,FALSE))/60</f>
        <v>0.41666666666666669</v>
      </c>
      <c r="F603" s="13">
        <v>2.892681515765114E-4</v>
      </c>
      <c r="G603">
        <v>1</v>
      </c>
    </row>
    <row r="604" spans="1:7" x14ac:dyDescent="0.25">
      <c r="A604" s="9" t="str">
        <f t="shared" si="18"/>
        <v>BOS</v>
      </c>
      <c r="B604" s="8" t="str">
        <f t="shared" si="19"/>
        <v>OMA</v>
      </c>
      <c r="C604" s="22" t="s">
        <v>2121</v>
      </c>
      <c r="D604" s="27">
        <f>VLOOKUP(C604,Tabelle2[],9,FALSE)</f>
        <v>2483.0466999999999</v>
      </c>
      <c r="E604" s="23">
        <f>HOUR(VLOOKUP(C604,Tabelle2[],6,FALSE))+MINUTE(VLOOKUP(C604,Tabelle2[],6,FALSE))/60</f>
        <v>2.9</v>
      </c>
      <c r="F604" s="8">
        <v>2.892681515765114E-4</v>
      </c>
      <c r="G604">
        <v>1</v>
      </c>
    </row>
    <row r="605" spans="1:7" x14ac:dyDescent="0.25">
      <c r="A605" s="12" t="str">
        <f t="shared" si="18"/>
        <v>BOS</v>
      </c>
      <c r="B605" s="13" t="str">
        <f t="shared" si="19"/>
        <v>OPF</v>
      </c>
      <c r="C605" s="24" t="s">
        <v>1881</v>
      </c>
      <c r="D605" s="26">
        <f>VLOOKUP(C605,Tabelle2[],9,FALSE)</f>
        <v>2511.5874666666668</v>
      </c>
      <c r="E605" s="25">
        <f>HOUR(VLOOKUP(C605,Tabelle2[],6,FALSE))+MINUTE(VLOOKUP(C605,Tabelle2[],6,FALSE))/60</f>
        <v>2.9333333333333336</v>
      </c>
      <c r="F605" s="13">
        <v>2.892681515765114E-4</v>
      </c>
      <c r="G605">
        <v>1</v>
      </c>
    </row>
    <row r="606" spans="1:7" x14ac:dyDescent="0.25">
      <c r="A606" s="9" t="str">
        <f t="shared" si="18"/>
        <v>BOS</v>
      </c>
      <c r="B606" s="8" t="str">
        <f t="shared" si="19"/>
        <v>ORD</v>
      </c>
      <c r="C606" s="22" t="s">
        <v>3275</v>
      </c>
      <c r="D606" s="27">
        <f>VLOOKUP(C606,Tabelle2[],9,FALSE)</f>
        <v>1769.5275333333334</v>
      </c>
      <c r="E606" s="23">
        <f>HOUR(VLOOKUP(C606,Tabelle2[],6,FALSE))+MINUTE(VLOOKUP(C606,Tabelle2[],6,FALSE))/60</f>
        <v>2.0666666666666669</v>
      </c>
      <c r="F606" s="8">
        <v>2.892681515765114E-4</v>
      </c>
      <c r="G606">
        <v>1</v>
      </c>
    </row>
    <row r="607" spans="1:7" x14ac:dyDescent="0.25">
      <c r="A607" s="12" t="str">
        <f t="shared" si="18"/>
        <v>BOS</v>
      </c>
      <c r="B607" s="13" t="str">
        <f t="shared" si="19"/>
        <v>PBI</v>
      </c>
      <c r="C607" s="24" t="s">
        <v>4922</v>
      </c>
      <c r="D607" s="26">
        <f>VLOOKUP(C607,Tabelle2[],9,FALSE)</f>
        <v>2240.4501833333334</v>
      </c>
      <c r="E607" s="25">
        <f>HOUR(VLOOKUP(C607,Tabelle2[],6,FALSE))+MINUTE(VLOOKUP(C607,Tabelle2[],6,FALSE))/60</f>
        <v>2.6166666666666667</v>
      </c>
      <c r="F607" s="13">
        <v>2.892681515765114E-4</v>
      </c>
      <c r="G607">
        <v>1</v>
      </c>
    </row>
    <row r="608" spans="1:7" x14ac:dyDescent="0.25">
      <c r="A608" s="9" t="str">
        <f t="shared" si="18"/>
        <v>BOS</v>
      </c>
      <c r="B608" s="8" t="str">
        <f t="shared" si="19"/>
        <v>PDK</v>
      </c>
      <c r="C608" s="22" t="s">
        <v>2584</v>
      </c>
      <c r="D608" s="27">
        <f>VLOOKUP(C608,Tabelle2[],9,FALSE)</f>
        <v>1712.4459999999999</v>
      </c>
      <c r="E608" s="23">
        <f>HOUR(VLOOKUP(C608,Tabelle2[],6,FALSE))+MINUTE(VLOOKUP(C608,Tabelle2[],6,FALSE))/60</f>
        <v>2</v>
      </c>
      <c r="F608" s="8">
        <v>2.892681515765114E-4</v>
      </c>
      <c r="G608">
        <v>1</v>
      </c>
    </row>
    <row r="609" spans="1:7" x14ac:dyDescent="0.25">
      <c r="A609" s="12" t="str">
        <f t="shared" si="18"/>
        <v>BOS</v>
      </c>
      <c r="B609" s="13" t="str">
        <f t="shared" si="19"/>
        <v>QQN</v>
      </c>
      <c r="C609" s="24" t="s">
        <v>1026</v>
      </c>
      <c r="D609" s="26">
        <f>VLOOKUP(C609,Tabelle2[],9,FALSE)</f>
        <v>1897.9609833333334</v>
      </c>
      <c r="E609" s="25">
        <f>HOUR(VLOOKUP(C609,Tabelle2[],6,FALSE))+MINUTE(VLOOKUP(C609,Tabelle2[],6,FALSE))/60</f>
        <v>2.2166666666666668</v>
      </c>
      <c r="F609" s="13">
        <v>2.892681515765114E-4</v>
      </c>
      <c r="G609">
        <v>1</v>
      </c>
    </row>
    <row r="610" spans="1:7" x14ac:dyDescent="0.25">
      <c r="A610" s="9" t="str">
        <f t="shared" si="18"/>
        <v>BOS</v>
      </c>
      <c r="B610" s="8" t="str">
        <f t="shared" si="19"/>
        <v>RKV</v>
      </c>
      <c r="C610" s="22" t="s">
        <v>4250</v>
      </c>
      <c r="D610" s="27">
        <f>VLOOKUP(C610,Tabelle2[],9,FALSE)</f>
        <v>3638.9477499999998</v>
      </c>
      <c r="E610" s="23">
        <f>HOUR(VLOOKUP(C610,Tabelle2[],6,FALSE))+MINUTE(VLOOKUP(C610,Tabelle2[],6,FALSE))/60</f>
        <v>4.25</v>
      </c>
      <c r="F610" s="8">
        <v>2.892681515765114E-4</v>
      </c>
      <c r="G610">
        <v>1</v>
      </c>
    </row>
    <row r="611" spans="1:7" x14ac:dyDescent="0.25">
      <c r="A611" s="12" t="str">
        <f t="shared" si="18"/>
        <v>BOS</v>
      </c>
      <c r="B611" s="13" t="str">
        <f t="shared" si="19"/>
        <v>SAN</v>
      </c>
      <c r="C611" s="24" t="s">
        <v>4097</v>
      </c>
      <c r="D611" s="26">
        <f>VLOOKUP(C611,Tabelle2[],9,FALSE)</f>
        <v>4552.2522833333333</v>
      </c>
      <c r="E611" s="25">
        <f>HOUR(VLOOKUP(C611,Tabelle2[],6,FALSE))+MINUTE(VLOOKUP(C611,Tabelle2[],6,FALSE))/60</f>
        <v>5.3166666666666664</v>
      </c>
      <c r="F611" s="13">
        <v>2.892681515765114E-4</v>
      </c>
      <c r="G611">
        <v>1</v>
      </c>
    </row>
    <row r="612" spans="1:7" x14ac:dyDescent="0.25">
      <c r="A612" s="9" t="str">
        <f t="shared" si="18"/>
        <v>BOS</v>
      </c>
      <c r="B612" s="8" t="str">
        <f t="shared" si="19"/>
        <v>SJC</v>
      </c>
      <c r="C612" s="22" t="s">
        <v>1334</v>
      </c>
      <c r="D612" s="27">
        <f>VLOOKUP(C612,Tabelle2[],9,FALSE)</f>
        <v>4966.0933999999997</v>
      </c>
      <c r="E612" s="23">
        <f>HOUR(VLOOKUP(C612,Tabelle2[],6,FALSE))+MINUTE(VLOOKUP(C612,Tabelle2[],6,FALSE))/60</f>
        <v>5.8</v>
      </c>
      <c r="F612" s="8">
        <v>2.892681515765114E-4</v>
      </c>
      <c r="G612">
        <v>3</v>
      </c>
    </row>
    <row r="613" spans="1:7" x14ac:dyDescent="0.25">
      <c r="A613" s="9" t="str">
        <f t="shared" si="18"/>
        <v>DAL</v>
      </c>
      <c r="B613" s="8" t="str">
        <f t="shared" si="19"/>
        <v>AUS</v>
      </c>
      <c r="C613" s="22" t="s">
        <v>463</v>
      </c>
      <c r="D613" s="27">
        <f>VLOOKUP(C613,Tabelle2[],9,FALSE)</f>
        <v>599.35609999999997</v>
      </c>
      <c r="E613" s="23">
        <f>HOUR(VLOOKUP(C613,Tabelle2[],6,FALSE))+MINUTE(VLOOKUP(C613,Tabelle2[],6,FALSE))/60</f>
        <v>0.7</v>
      </c>
      <c r="F613" s="8">
        <v>2.892681515765114E-4</v>
      </c>
      <c r="G613">
        <v>11</v>
      </c>
    </row>
    <row r="614" spans="1:7" x14ac:dyDescent="0.25">
      <c r="A614" s="9" t="str">
        <f t="shared" si="18"/>
        <v>BOS</v>
      </c>
      <c r="B614" s="8" t="str">
        <f t="shared" si="19"/>
        <v>VNY</v>
      </c>
      <c r="C614" s="22" t="s">
        <v>2000</v>
      </c>
      <c r="D614" s="27">
        <f>VLOOKUP(C614,Tabelle2[],9,FALSE)</f>
        <v>4694.9561166666663</v>
      </c>
      <c r="E614" s="23">
        <f>HOUR(VLOOKUP(C614,Tabelle2[],6,FALSE))+MINUTE(VLOOKUP(C614,Tabelle2[],6,FALSE))/60</f>
        <v>5.4833333333333334</v>
      </c>
      <c r="F614" s="8">
        <v>2.892681515765114E-4</v>
      </c>
      <c r="G614">
        <v>1</v>
      </c>
    </row>
    <row r="615" spans="1:7" x14ac:dyDescent="0.25">
      <c r="A615" s="12" t="str">
        <f t="shared" si="18"/>
        <v>BOS</v>
      </c>
      <c r="B615" s="13" t="str">
        <f t="shared" si="19"/>
        <v>YFC</v>
      </c>
      <c r="C615" s="24" t="s">
        <v>3893</v>
      </c>
      <c r="D615" s="26">
        <f>VLOOKUP(C615,Tabelle2[],9,FALSE)</f>
        <v>799.14146666666659</v>
      </c>
      <c r="E615" s="25">
        <f>HOUR(VLOOKUP(C615,Tabelle2[],6,FALSE))+MINUTE(VLOOKUP(C615,Tabelle2[],6,FALSE))/60</f>
        <v>0.93333333333333335</v>
      </c>
      <c r="F615" s="13">
        <v>2.892681515765114E-4</v>
      </c>
      <c r="G615">
        <v>1</v>
      </c>
    </row>
    <row r="616" spans="1:7" x14ac:dyDescent="0.25">
      <c r="A616" s="9" t="str">
        <f t="shared" si="18"/>
        <v>BQH</v>
      </c>
      <c r="B616" s="8" t="str">
        <f t="shared" si="19"/>
        <v>BGR</v>
      </c>
      <c r="C616" s="22" t="s">
        <v>209</v>
      </c>
      <c r="D616" s="27">
        <f>VLOOKUP(C616,Tabelle2[],9,FALSE)</f>
        <v>5337.1233666666667</v>
      </c>
      <c r="E616" s="23">
        <f>HOUR(VLOOKUP(C616,Tabelle2[],6,FALSE))+MINUTE(VLOOKUP(C616,Tabelle2[],6,FALSE))/60</f>
        <v>6.2333333333333334</v>
      </c>
      <c r="F616" s="8">
        <v>2.892681515765114E-4</v>
      </c>
      <c r="G616">
        <v>1</v>
      </c>
    </row>
    <row r="617" spans="1:7" x14ac:dyDescent="0.25">
      <c r="A617" s="12" t="str">
        <f t="shared" si="18"/>
        <v>BQH</v>
      </c>
      <c r="B617" s="13" t="str">
        <f t="shared" si="19"/>
        <v>EWR</v>
      </c>
      <c r="C617" s="24" t="s">
        <v>4675</v>
      </c>
      <c r="D617" s="26">
        <f>VLOOKUP(C617,Tabelle2[],9,FALSE)</f>
        <v>6735.6209333333336</v>
      </c>
      <c r="E617" s="25">
        <f>HOUR(VLOOKUP(C617,Tabelle2[],6,FALSE))+MINUTE(VLOOKUP(C617,Tabelle2[],6,FALSE))/60</f>
        <v>7.8666666666666671</v>
      </c>
      <c r="F617" s="13">
        <v>2.892681515765114E-4</v>
      </c>
      <c r="G617">
        <v>1</v>
      </c>
    </row>
    <row r="618" spans="1:7" x14ac:dyDescent="0.25">
      <c r="A618" s="9" t="str">
        <f t="shared" ref="A618:A681" si="20">LEFT(C618,3)</f>
        <v>BQH</v>
      </c>
      <c r="B618" s="8" t="str">
        <f t="shared" ref="B618:B681" si="21">RIGHT(C618,3)</f>
        <v>IAD</v>
      </c>
      <c r="C618" s="22" t="s">
        <v>2409</v>
      </c>
      <c r="D618" s="27">
        <f>VLOOKUP(C618,Tabelle2[],9,FALSE)</f>
        <v>6407.4021166666662</v>
      </c>
      <c r="E618" s="23">
        <f>HOUR(VLOOKUP(C618,Tabelle2[],6,FALSE))+MINUTE(VLOOKUP(C618,Tabelle2[],6,FALSE))/60</f>
        <v>7.4833333333333334</v>
      </c>
      <c r="F618" s="8">
        <v>2.892681515765114E-4</v>
      </c>
      <c r="G618">
        <v>2</v>
      </c>
    </row>
    <row r="619" spans="1:7" x14ac:dyDescent="0.25">
      <c r="A619" s="12" t="str">
        <f t="shared" si="20"/>
        <v>BQH</v>
      </c>
      <c r="B619" s="13" t="str">
        <f t="shared" si="21"/>
        <v>LBG</v>
      </c>
      <c r="C619" s="24" t="s">
        <v>373</v>
      </c>
      <c r="D619" s="26">
        <f>VLOOKUP(C619,Tabelle2[],9,FALSE)</f>
        <v>627.8968666666666</v>
      </c>
      <c r="E619" s="25">
        <f>HOUR(VLOOKUP(C619,Tabelle2[],6,FALSE))+MINUTE(VLOOKUP(C619,Tabelle2[],6,FALSE))/60</f>
        <v>0.73333333333333328</v>
      </c>
      <c r="F619" s="13">
        <v>2.892681515765114E-4</v>
      </c>
      <c r="G619">
        <v>1</v>
      </c>
    </row>
    <row r="620" spans="1:7" x14ac:dyDescent="0.25">
      <c r="A620" s="9" t="str">
        <f t="shared" si="20"/>
        <v>BQH</v>
      </c>
      <c r="B620" s="8" t="str">
        <f t="shared" si="21"/>
        <v>LTN</v>
      </c>
      <c r="C620" s="22" t="s">
        <v>1346</v>
      </c>
      <c r="D620" s="27">
        <f>VLOOKUP(C620,Tabelle2[],9,FALSE)</f>
        <v>470.92265000000003</v>
      </c>
      <c r="E620" s="23">
        <f>HOUR(VLOOKUP(C620,Tabelle2[],6,FALSE))+MINUTE(VLOOKUP(C620,Tabelle2[],6,FALSE))/60</f>
        <v>0.55000000000000004</v>
      </c>
      <c r="F620" s="8">
        <v>2.892681515765114E-4</v>
      </c>
      <c r="G620">
        <v>6</v>
      </c>
    </row>
    <row r="621" spans="1:7" x14ac:dyDescent="0.25">
      <c r="A621" s="12" t="str">
        <f t="shared" si="20"/>
        <v>BQH</v>
      </c>
      <c r="B621" s="13" t="str">
        <f t="shared" si="21"/>
        <v>MDW</v>
      </c>
      <c r="C621" s="24" t="s">
        <v>3188</v>
      </c>
      <c r="D621" s="26">
        <f>VLOOKUP(C621,Tabelle2[],9,FALSE)</f>
        <v>6792.7024666666666</v>
      </c>
      <c r="E621" s="25">
        <f>HOUR(VLOOKUP(C621,Tabelle2[],6,FALSE))+MINUTE(VLOOKUP(C621,Tabelle2[],6,FALSE))/60</f>
        <v>7.9333333333333336</v>
      </c>
      <c r="F621" s="13">
        <v>2.892681515765114E-4</v>
      </c>
      <c r="G621">
        <v>1</v>
      </c>
    </row>
    <row r="622" spans="1:7" x14ac:dyDescent="0.25">
      <c r="A622" s="9" t="str">
        <f t="shared" si="20"/>
        <v>BQH</v>
      </c>
      <c r="B622" s="8" t="str">
        <f t="shared" si="21"/>
        <v>PHL</v>
      </c>
      <c r="C622" s="22" t="s">
        <v>4320</v>
      </c>
      <c r="D622" s="27">
        <f>VLOOKUP(C622,Tabelle2[],9,FALSE)</f>
        <v>6507.2947999999997</v>
      </c>
      <c r="E622" s="23">
        <f>HOUR(VLOOKUP(C622,Tabelle2[],6,FALSE))+MINUTE(VLOOKUP(C622,Tabelle2[],6,FALSE))/60</f>
        <v>7.6</v>
      </c>
      <c r="F622" s="8">
        <v>2.892681515765114E-4</v>
      </c>
      <c r="G622">
        <v>1</v>
      </c>
    </row>
    <row r="623" spans="1:7" x14ac:dyDescent="0.25">
      <c r="A623" s="12" t="str">
        <f t="shared" si="20"/>
        <v>BQH</v>
      </c>
      <c r="B623" s="13" t="str">
        <f t="shared" si="21"/>
        <v>SNN</v>
      </c>
      <c r="C623" s="24" t="s">
        <v>901</v>
      </c>
      <c r="D623" s="26">
        <f>VLOOKUP(C623,Tabelle2[],9,FALSE)</f>
        <v>1141.6306666666665</v>
      </c>
      <c r="E623" s="25">
        <f>HOUR(VLOOKUP(C623,Tabelle2[],6,FALSE))+MINUTE(VLOOKUP(C623,Tabelle2[],6,FALSE))/60</f>
        <v>1.3333333333333333</v>
      </c>
      <c r="F623" s="13">
        <v>2.892681515765114E-4</v>
      </c>
      <c r="G623">
        <v>2</v>
      </c>
    </row>
    <row r="624" spans="1:7" x14ac:dyDescent="0.25">
      <c r="A624" s="9" t="str">
        <f t="shared" si="20"/>
        <v>BQH</v>
      </c>
      <c r="B624" s="8" t="str">
        <f t="shared" si="21"/>
        <v>TEB</v>
      </c>
      <c r="C624" s="22" t="s">
        <v>2451</v>
      </c>
      <c r="D624" s="27">
        <f>VLOOKUP(C624,Tabelle2[],9,FALSE)</f>
        <v>6236.1575166666662</v>
      </c>
      <c r="E624" s="23">
        <f>HOUR(VLOOKUP(C624,Tabelle2[],6,FALSE))+MINUTE(VLOOKUP(C624,Tabelle2[],6,FALSE))/60</f>
        <v>7.2833333333333332</v>
      </c>
      <c r="F624" s="8">
        <v>2.892681515765114E-4</v>
      </c>
      <c r="G624">
        <v>2</v>
      </c>
    </row>
    <row r="625" spans="1:7" x14ac:dyDescent="0.25">
      <c r="A625" s="12" t="str">
        <f t="shared" si="20"/>
        <v>BQN</v>
      </c>
      <c r="B625" s="13" t="str">
        <f t="shared" si="21"/>
        <v>MIA</v>
      </c>
      <c r="C625" s="24" t="s">
        <v>3520</v>
      </c>
      <c r="D625" s="26">
        <f>VLOOKUP(C625,Tabelle2[],9,FALSE)</f>
        <v>1883.6906000000001</v>
      </c>
      <c r="E625" s="25">
        <f>HOUR(VLOOKUP(C625,Tabelle2[],6,FALSE))+MINUTE(VLOOKUP(C625,Tabelle2[],6,FALSE))/60</f>
        <v>2.2000000000000002</v>
      </c>
      <c r="F625" s="13">
        <v>2.892681515765114E-4</v>
      </c>
      <c r="G625">
        <v>1</v>
      </c>
    </row>
    <row r="626" spans="1:7" x14ac:dyDescent="0.25">
      <c r="A626" s="9" t="str">
        <f t="shared" si="20"/>
        <v>BRN</v>
      </c>
      <c r="B626" s="8" t="str">
        <f t="shared" si="21"/>
        <v>AMS</v>
      </c>
      <c r="C626" s="22" t="s">
        <v>3994</v>
      </c>
      <c r="D626" s="27">
        <f>VLOOKUP(C626,Tabelle2[],9,FALSE)</f>
        <v>970.38606666666658</v>
      </c>
      <c r="E626" s="23">
        <f>HOUR(VLOOKUP(C626,Tabelle2[],6,FALSE))+MINUTE(VLOOKUP(C626,Tabelle2[],6,FALSE))/60</f>
        <v>1.1333333333333333</v>
      </c>
      <c r="F626" s="8">
        <v>2.892681515765114E-4</v>
      </c>
      <c r="G626">
        <v>1</v>
      </c>
    </row>
    <row r="627" spans="1:7" x14ac:dyDescent="0.25">
      <c r="A627" s="12" t="str">
        <f t="shared" si="20"/>
        <v>BRN</v>
      </c>
      <c r="B627" s="13" t="str">
        <f t="shared" si="21"/>
        <v>SNN</v>
      </c>
      <c r="C627" s="24" t="s">
        <v>1906</v>
      </c>
      <c r="D627" s="26">
        <f>VLOOKUP(C627,Tabelle2[],9,FALSE)</f>
        <v>1612.5533166666667</v>
      </c>
      <c r="E627" s="25">
        <f>HOUR(VLOOKUP(C627,Tabelle2[],6,FALSE))+MINUTE(VLOOKUP(C627,Tabelle2[],6,FALSE))/60</f>
        <v>1.8833333333333333</v>
      </c>
      <c r="F627" s="13">
        <v>2.892681515765114E-4</v>
      </c>
      <c r="G627">
        <v>2</v>
      </c>
    </row>
    <row r="628" spans="1:7" x14ac:dyDescent="0.25">
      <c r="A628" s="9" t="str">
        <f t="shared" si="20"/>
        <v>BRO</v>
      </c>
      <c r="B628" s="8" t="str">
        <f t="shared" si="21"/>
        <v>DAL</v>
      </c>
      <c r="C628" s="22" t="s">
        <v>4110</v>
      </c>
      <c r="D628" s="27">
        <f>VLOOKUP(C628,Tabelle2[],9,FALSE)</f>
        <v>1084.5491333333332</v>
      </c>
      <c r="E628" s="23">
        <f>HOUR(VLOOKUP(C628,Tabelle2[],6,FALSE))+MINUTE(VLOOKUP(C628,Tabelle2[],6,FALSE))/60</f>
        <v>1.2666666666666666</v>
      </c>
      <c r="F628" s="8">
        <v>2.892681515765114E-4</v>
      </c>
      <c r="G628">
        <v>1</v>
      </c>
    </row>
    <row r="629" spans="1:7" x14ac:dyDescent="0.25">
      <c r="A629" s="12" t="str">
        <f t="shared" si="20"/>
        <v>BRS</v>
      </c>
      <c r="B629" s="13" t="str">
        <f t="shared" si="21"/>
        <v>BOS</v>
      </c>
      <c r="C629" s="24" t="s">
        <v>4020</v>
      </c>
      <c r="D629" s="26">
        <f>VLOOKUP(C629,Tabelle2[],9,FALSE)</f>
        <v>5337.1233666666667</v>
      </c>
      <c r="E629" s="25">
        <f>HOUR(VLOOKUP(C629,Tabelle2[],6,FALSE))+MINUTE(VLOOKUP(C629,Tabelle2[],6,FALSE))/60</f>
        <v>6.2333333333333334</v>
      </c>
      <c r="F629" s="13">
        <v>2.892681515765114E-4</v>
      </c>
      <c r="G629">
        <v>1</v>
      </c>
    </row>
    <row r="630" spans="1:7" x14ac:dyDescent="0.25">
      <c r="A630" s="9" t="str">
        <f t="shared" si="20"/>
        <v>BRS</v>
      </c>
      <c r="B630" s="8" t="str">
        <f t="shared" si="21"/>
        <v>GOT</v>
      </c>
      <c r="C630" s="22" t="s">
        <v>4747</v>
      </c>
      <c r="D630" s="27">
        <f>VLOOKUP(C630,Tabelle2[],9,FALSE)</f>
        <v>1341.4160333333332</v>
      </c>
      <c r="E630" s="23">
        <f>HOUR(VLOOKUP(C630,Tabelle2[],6,FALSE))+MINUTE(VLOOKUP(C630,Tabelle2[],6,FALSE))/60</f>
        <v>1.5666666666666667</v>
      </c>
      <c r="F630" s="8">
        <v>2.892681515765114E-4</v>
      </c>
      <c r="G630">
        <v>1</v>
      </c>
    </row>
    <row r="631" spans="1:7" x14ac:dyDescent="0.25">
      <c r="A631" s="12" t="str">
        <f t="shared" si="20"/>
        <v>BRS</v>
      </c>
      <c r="B631" s="13" t="str">
        <f t="shared" si="21"/>
        <v>TEB</v>
      </c>
      <c r="C631" s="24" t="s">
        <v>2639</v>
      </c>
      <c r="D631" s="26">
        <f>VLOOKUP(C631,Tabelle2[],9,FALSE)</f>
        <v>5922.2090833333332</v>
      </c>
      <c r="E631" s="25">
        <f>HOUR(VLOOKUP(C631,Tabelle2[],6,FALSE))+MINUTE(VLOOKUP(C631,Tabelle2[],6,FALSE))/60</f>
        <v>6.916666666666667</v>
      </c>
      <c r="F631" s="13">
        <v>2.892681515765114E-4</v>
      </c>
      <c r="G631">
        <v>2</v>
      </c>
    </row>
    <row r="632" spans="1:7" x14ac:dyDescent="0.25">
      <c r="A632" s="9" t="str">
        <f t="shared" si="20"/>
        <v>BRU</v>
      </c>
      <c r="B632" s="8" t="str">
        <f t="shared" si="21"/>
        <v>BER</v>
      </c>
      <c r="C632" s="22" t="s">
        <v>3843</v>
      </c>
      <c r="D632" s="27">
        <f>VLOOKUP(C632,Tabelle2[],9,FALSE)</f>
        <v>841.95261666666659</v>
      </c>
      <c r="E632" s="23">
        <f>HOUR(VLOOKUP(C632,Tabelle2[],6,FALSE))+MINUTE(VLOOKUP(C632,Tabelle2[],6,FALSE))/60</f>
        <v>0.98333333333333328</v>
      </c>
      <c r="F632" s="8">
        <v>2.892681515765114E-4</v>
      </c>
      <c r="G632">
        <v>1</v>
      </c>
    </row>
    <row r="633" spans="1:7" x14ac:dyDescent="0.25">
      <c r="A633" s="12" t="str">
        <f t="shared" si="20"/>
        <v>BRU</v>
      </c>
      <c r="B633" s="13" t="str">
        <f t="shared" si="21"/>
        <v>GOA</v>
      </c>
      <c r="C633" s="24" t="s">
        <v>2238</v>
      </c>
      <c r="D633" s="26">
        <f>VLOOKUP(C633,Tabelle2[],9,FALSE)</f>
        <v>956.11568333333332</v>
      </c>
      <c r="E633" s="25">
        <f>HOUR(VLOOKUP(C633,Tabelle2[],6,FALSE))+MINUTE(VLOOKUP(C633,Tabelle2[],6,FALSE))/60</f>
        <v>1.1166666666666667</v>
      </c>
      <c r="F633" s="13">
        <v>2.892681515765114E-4</v>
      </c>
      <c r="G633">
        <v>1</v>
      </c>
    </row>
    <row r="634" spans="1:7" x14ac:dyDescent="0.25">
      <c r="A634" s="9" t="str">
        <f t="shared" si="20"/>
        <v>BRU</v>
      </c>
      <c r="B634" s="8" t="str">
        <f t="shared" si="21"/>
        <v>INV</v>
      </c>
      <c r="C634" s="22" t="s">
        <v>4895</v>
      </c>
      <c r="D634" s="27">
        <f>VLOOKUP(C634,Tabelle2[],9,FALSE)</f>
        <v>1227.2529666666667</v>
      </c>
      <c r="E634" s="23">
        <f>HOUR(VLOOKUP(C634,Tabelle2[],6,FALSE))+MINUTE(VLOOKUP(C634,Tabelle2[],6,FALSE))/60</f>
        <v>1.4333333333333333</v>
      </c>
      <c r="F634" s="8">
        <v>2.892681515765114E-4</v>
      </c>
      <c r="G634">
        <v>1</v>
      </c>
    </row>
    <row r="635" spans="1:7" x14ac:dyDescent="0.25">
      <c r="A635" s="12" t="str">
        <f t="shared" si="20"/>
        <v>BRU</v>
      </c>
      <c r="B635" s="13" t="str">
        <f t="shared" si="21"/>
        <v>PVD</v>
      </c>
      <c r="C635" s="24" t="s">
        <v>931</v>
      </c>
      <c r="D635" s="26">
        <f>VLOOKUP(C635,Tabelle2[],9,FALSE)</f>
        <v>5879.3979333333336</v>
      </c>
      <c r="E635" s="25">
        <f>HOUR(VLOOKUP(C635,Tabelle2[],6,FALSE))+MINUTE(VLOOKUP(C635,Tabelle2[],6,FALSE))/60</f>
        <v>6.8666666666666671</v>
      </c>
      <c r="F635" s="13">
        <v>2.892681515765114E-4</v>
      </c>
      <c r="G635">
        <v>1</v>
      </c>
    </row>
    <row r="636" spans="1:7" x14ac:dyDescent="0.25">
      <c r="A636" s="9" t="str">
        <f t="shared" si="20"/>
        <v>BRU</v>
      </c>
      <c r="B636" s="8" t="str">
        <f t="shared" si="21"/>
        <v>TEB</v>
      </c>
      <c r="C636" s="22" t="s">
        <v>1035</v>
      </c>
      <c r="D636" s="27">
        <f>VLOOKUP(C636,Tabelle2[],9,FALSE)</f>
        <v>6592.9170999999997</v>
      </c>
      <c r="E636" s="23">
        <f>HOUR(VLOOKUP(C636,Tabelle2[],6,FALSE))+MINUTE(VLOOKUP(C636,Tabelle2[],6,FALSE))/60</f>
        <v>7.7</v>
      </c>
      <c r="F636" s="8">
        <v>2.892681515765114E-4</v>
      </c>
      <c r="G636">
        <v>3</v>
      </c>
    </row>
    <row r="637" spans="1:7" x14ac:dyDescent="0.25">
      <c r="A637" s="12" t="str">
        <f t="shared" si="20"/>
        <v>BTF</v>
      </c>
      <c r="B637" s="13" t="str">
        <f t="shared" si="21"/>
        <v>PGA</v>
      </c>
      <c r="C637" s="24" t="s">
        <v>609</v>
      </c>
      <c r="D637" s="26">
        <f>VLOOKUP(C637,Tabelle2[],9,FALSE)</f>
        <v>684.97839999999997</v>
      </c>
      <c r="E637" s="25">
        <f>HOUR(VLOOKUP(C637,Tabelle2[],6,FALSE))+MINUTE(VLOOKUP(C637,Tabelle2[],6,FALSE))/60</f>
        <v>0.8</v>
      </c>
      <c r="F637" s="13">
        <v>2.892681515765114E-4</v>
      </c>
      <c r="G637">
        <v>1</v>
      </c>
    </row>
    <row r="638" spans="1:7" x14ac:dyDescent="0.25">
      <c r="A638" s="9" t="str">
        <f t="shared" si="20"/>
        <v>BTM</v>
      </c>
      <c r="B638" s="8" t="str">
        <f t="shared" si="21"/>
        <v>FOK</v>
      </c>
      <c r="C638" s="22" t="s">
        <v>3831</v>
      </c>
      <c r="D638" s="27">
        <f>VLOOKUP(C638,Tabelle2[],9,FALSE)</f>
        <v>3781.6515833333333</v>
      </c>
      <c r="E638" s="23">
        <f>HOUR(VLOOKUP(C638,Tabelle2[],6,FALSE))+MINUTE(VLOOKUP(C638,Tabelle2[],6,FALSE))/60</f>
        <v>4.416666666666667</v>
      </c>
      <c r="F638" s="8">
        <v>2.892681515765114E-4</v>
      </c>
      <c r="G638">
        <v>1</v>
      </c>
    </row>
    <row r="639" spans="1:7" x14ac:dyDescent="0.25">
      <c r="A639" s="12" t="str">
        <f t="shared" si="20"/>
        <v>BTP</v>
      </c>
      <c r="B639" s="13" t="str">
        <f t="shared" si="21"/>
        <v>ILM</v>
      </c>
      <c r="C639" s="24" t="s">
        <v>815</v>
      </c>
      <c r="D639" s="26">
        <f>VLOOKUP(C639,Tabelle2[],9,FALSE)</f>
        <v>856.22299999999996</v>
      </c>
      <c r="E639" s="25">
        <f>HOUR(VLOOKUP(C639,Tabelle2[],6,FALSE))+MINUTE(VLOOKUP(C639,Tabelle2[],6,FALSE))/60</f>
        <v>1</v>
      </c>
      <c r="F639" s="13">
        <v>2.892681515765114E-4</v>
      </c>
      <c r="G639">
        <v>1</v>
      </c>
    </row>
    <row r="640" spans="1:7" x14ac:dyDescent="0.25">
      <c r="A640" s="9" t="str">
        <f t="shared" si="20"/>
        <v>BTR</v>
      </c>
      <c r="B640" s="8" t="str">
        <f t="shared" si="21"/>
        <v>IAD</v>
      </c>
      <c r="C640" s="22" t="s">
        <v>4517</v>
      </c>
      <c r="D640" s="27">
        <f>VLOOKUP(C640,Tabelle2[],9,FALSE)</f>
        <v>1769.5275333333334</v>
      </c>
      <c r="E640" s="23">
        <f>HOUR(VLOOKUP(C640,Tabelle2[],6,FALSE))+MINUTE(VLOOKUP(C640,Tabelle2[],6,FALSE))/60</f>
        <v>2.0666666666666669</v>
      </c>
      <c r="F640" s="8">
        <v>2.892681515765114E-4</v>
      </c>
      <c r="G640">
        <v>1</v>
      </c>
    </row>
    <row r="641" spans="1:7" x14ac:dyDescent="0.25">
      <c r="A641" s="12" t="str">
        <f t="shared" si="20"/>
        <v>BTR</v>
      </c>
      <c r="B641" s="13" t="str">
        <f t="shared" si="21"/>
        <v>MRY</v>
      </c>
      <c r="C641" s="24" t="s">
        <v>4636</v>
      </c>
      <c r="D641" s="26">
        <f>VLOOKUP(C641,Tabelle2[],9,FALSE)</f>
        <v>3724.5700499999994</v>
      </c>
      <c r="E641" s="25">
        <f>HOUR(VLOOKUP(C641,Tabelle2[],6,FALSE))+MINUTE(VLOOKUP(C641,Tabelle2[],6,FALSE))/60</f>
        <v>4.3499999999999996</v>
      </c>
      <c r="F641" s="13">
        <v>2.892681515765114E-4</v>
      </c>
      <c r="G641">
        <v>1</v>
      </c>
    </row>
    <row r="642" spans="1:7" x14ac:dyDescent="0.25">
      <c r="A642" s="9" t="str">
        <f t="shared" si="20"/>
        <v>BTR</v>
      </c>
      <c r="B642" s="8" t="str">
        <f t="shared" si="21"/>
        <v>SAT</v>
      </c>
      <c r="C642" s="22" t="s">
        <v>4087</v>
      </c>
      <c r="D642" s="27">
        <f>VLOOKUP(C642,Tabelle2[],9,FALSE)</f>
        <v>1041.7379833333334</v>
      </c>
      <c r="E642" s="23">
        <f>HOUR(VLOOKUP(C642,Tabelle2[],6,FALSE))+MINUTE(VLOOKUP(C642,Tabelle2[],6,FALSE))/60</f>
        <v>1.2166666666666668</v>
      </c>
      <c r="F642" s="8">
        <v>2.892681515765114E-4</v>
      </c>
      <c r="G642">
        <v>1</v>
      </c>
    </row>
    <row r="643" spans="1:7" x14ac:dyDescent="0.25">
      <c r="A643" s="12" t="str">
        <f t="shared" si="20"/>
        <v>BTV</v>
      </c>
      <c r="B643" s="13" t="str">
        <f t="shared" si="21"/>
        <v>APA</v>
      </c>
      <c r="C643" s="24" t="s">
        <v>4847</v>
      </c>
      <c r="D643" s="26">
        <f>VLOOKUP(C643,Tabelle2[],9,FALSE)</f>
        <v>3011.0508833333333</v>
      </c>
      <c r="E643" s="25">
        <f>HOUR(VLOOKUP(C643,Tabelle2[],6,FALSE))+MINUTE(VLOOKUP(C643,Tabelle2[],6,FALSE))/60</f>
        <v>3.5166666666666666</v>
      </c>
      <c r="F643" s="13">
        <v>2.892681515765114E-4</v>
      </c>
      <c r="G643">
        <v>1</v>
      </c>
    </row>
    <row r="644" spans="1:7" x14ac:dyDescent="0.25">
      <c r="A644" s="9" t="str">
        <f t="shared" si="20"/>
        <v>BTV</v>
      </c>
      <c r="B644" s="8" t="str">
        <f t="shared" si="21"/>
        <v>TEB</v>
      </c>
      <c r="C644" s="22" t="s">
        <v>4439</v>
      </c>
      <c r="D644" s="27">
        <f>VLOOKUP(C644,Tabelle2[],9,FALSE)</f>
        <v>670.70801666666659</v>
      </c>
      <c r="E644" s="23">
        <f>HOUR(VLOOKUP(C644,Tabelle2[],6,FALSE))+MINUTE(VLOOKUP(C644,Tabelle2[],6,FALSE))/60</f>
        <v>0.78333333333333333</v>
      </c>
      <c r="F644" s="8">
        <v>2.892681515765114E-4</v>
      </c>
      <c r="G644">
        <v>1</v>
      </c>
    </row>
    <row r="645" spans="1:7" x14ac:dyDescent="0.25">
      <c r="A645" s="12" t="str">
        <f t="shared" si="20"/>
        <v>BUD</v>
      </c>
      <c r="B645" s="13" t="str">
        <f t="shared" si="21"/>
        <v>PWK</v>
      </c>
      <c r="C645" s="24" t="s">
        <v>966</v>
      </c>
      <c r="D645" s="26">
        <f>VLOOKUP(C645,Tabelle2[],9,FALSE)</f>
        <v>8077.0369666666666</v>
      </c>
      <c r="E645" s="25">
        <f>HOUR(VLOOKUP(C645,Tabelle2[],6,FALSE))+MINUTE(VLOOKUP(C645,Tabelle2[],6,FALSE))/60</f>
        <v>9.4333333333333336</v>
      </c>
      <c r="F645" s="13">
        <v>2.892681515765114E-4</v>
      </c>
      <c r="G645">
        <v>1</v>
      </c>
    </row>
    <row r="646" spans="1:7" x14ac:dyDescent="0.25">
      <c r="A646" s="9" t="str">
        <f t="shared" si="20"/>
        <v>BUF</v>
      </c>
      <c r="B646" s="8" t="str">
        <f t="shared" si="21"/>
        <v>ATH</v>
      </c>
      <c r="C646" s="22" t="s">
        <v>3013</v>
      </c>
      <c r="D646" s="27">
        <f>VLOOKUP(C646,Tabelle2[],9,FALSE)</f>
        <v>8034.2258166666661</v>
      </c>
      <c r="E646" s="23">
        <f>HOUR(VLOOKUP(C646,Tabelle2[],6,FALSE))+MINUTE(VLOOKUP(C646,Tabelle2[],6,FALSE))/60</f>
        <v>9.3833333333333329</v>
      </c>
      <c r="F646" s="8">
        <v>2.892681515765114E-4</v>
      </c>
      <c r="G646">
        <v>1</v>
      </c>
    </row>
    <row r="647" spans="1:7" x14ac:dyDescent="0.25">
      <c r="A647" s="12" t="str">
        <f t="shared" si="20"/>
        <v>BUF</v>
      </c>
      <c r="B647" s="13" t="str">
        <f t="shared" si="21"/>
        <v>BLM</v>
      </c>
      <c r="C647" s="24" t="s">
        <v>3541</v>
      </c>
      <c r="D647" s="26">
        <f>VLOOKUP(C647,Tabelle2[],9,FALSE)</f>
        <v>856.22299999999996</v>
      </c>
      <c r="E647" s="25">
        <f>HOUR(VLOOKUP(C647,Tabelle2[],6,FALSE))+MINUTE(VLOOKUP(C647,Tabelle2[],6,FALSE))/60</f>
        <v>1</v>
      </c>
      <c r="F647" s="13">
        <v>2.892681515765114E-4</v>
      </c>
      <c r="G647">
        <v>2</v>
      </c>
    </row>
    <row r="648" spans="1:7" x14ac:dyDescent="0.25">
      <c r="A648" s="9" t="str">
        <f t="shared" si="20"/>
        <v>BUF</v>
      </c>
      <c r="B648" s="8" t="str">
        <f t="shared" si="21"/>
        <v>MMU</v>
      </c>
      <c r="C648" s="22" t="s">
        <v>1519</v>
      </c>
      <c r="D648" s="27">
        <f>VLOOKUP(C648,Tabelle2[],9,FALSE)</f>
        <v>713.51916666666671</v>
      </c>
      <c r="E648" s="23">
        <f>HOUR(VLOOKUP(C648,Tabelle2[],6,FALSE))+MINUTE(VLOOKUP(C648,Tabelle2[],6,FALSE))/60</f>
        <v>0.83333333333333337</v>
      </c>
      <c r="F648" s="8">
        <v>2.892681515765114E-4</v>
      </c>
      <c r="G648">
        <v>1</v>
      </c>
    </row>
    <row r="649" spans="1:7" x14ac:dyDescent="0.25">
      <c r="A649" s="12" t="str">
        <f t="shared" si="20"/>
        <v>BUF</v>
      </c>
      <c r="B649" s="13" t="str">
        <f t="shared" si="21"/>
        <v>TEB</v>
      </c>
      <c r="C649" s="24" t="s">
        <v>1187</v>
      </c>
      <c r="D649" s="26">
        <f>VLOOKUP(C649,Tabelle2[],9,FALSE)</f>
        <v>784.87108333333322</v>
      </c>
      <c r="E649" s="25">
        <f>HOUR(VLOOKUP(C649,Tabelle2[],6,FALSE))+MINUTE(VLOOKUP(C649,Tabelle2[],6,FALSE))/60</f>
        <v>0.91666666666666663</v>
      </c>
      <c r="F649" s="13">
        <v>2.892681515765114E-4</v>
      </c>
      <c r="G649">
        <v>1</v>
      </c>
    </row>
    <row r="650" spans="1:7" x14ac:dyDescent="0.25">
      <c r="A650" s="9" t="str">
        <f t="shared" si="20"/>
        <v>BUR</v>
      </c>
      <c r="B650" s="8" t="str">
        <f t="shared" si="21"/>
        <v>APC</v>
      </c>
      <c r="C650" s="22" t="s">
        <v>4854</v>
      </c>
      <c r="D650" s="27">
        <f>VLOOKUP(C650,Tabelle2[],9,FALSE)</f>
        <v>784.87108333333322</v>
      </c>
      <c r="E650" s="23">
        <f>HOUR(VLOOKUP(C650,Tabelle2[],6,FALSE))+MINUTE(VLOOKUP(C650,Tabelle2[],6,FALSE))/60</f>
        <v>0.91666666666666663</v>
      </c>
      <c r="F650" s="8">
        <v>2.892681515765114E-4</v>
      </c>
      <c r="G650">
        <v>1</v>
      </c>
    </row>
    <row r="651" spans="1:7" x14ac:dyDescent="0.25">
      <c r="A651" s="12" t="str">
        <f t="shared" si="20"/>
        <v>BUR</v>
      </c>
      <c r="B651" s="13" t="str">
        <f t="shared" si="21"/>
        <v>ASE</v>
      </c>
      <c r="C651" s="24" t="s">
        <v>4730</v>
      </c>
      <c r="D651" s="26">
        <f>VLOOKUP(C651,Tabelle2[],9,FALSE)</f>
        <v>1227.2529666666667</v>
      </c>
      <c r="E651" s="25">
        <f>HOUR(VLOOKUP(C651,Tabelle2[],6,FALSE))+MINUTE(VLOOKUP(C651,Tabelle2[],6,FALSE))/60</f>
        <v>1.4333333333333333</v>
      </c>
      <c r="F651" s="13">
        <v>2.892681515765114E-4</v>
      </c>
      <c r="G651">
        <v>1</v>
      </c>
    </row>
    <row r="652" spans="1:7" x14ac:dyDescent="0.25">
      <c r="A652" s="9" t="str">
        <f t="shared" si="20"/>
        <v>BUR</v>
      </c>
      <c r="B652" s="8" t="str">
        <f t="shared" si="21"/>
        <v>AUS</v>
      </c>
      <c r="C652" s="22" t="s">
        <v>3920</v>
      </c>
      <c r="D652" s="27">
        <f>VLOOKUP(C652,Tabelle2[],9,FALSE)</f>
        <v>1855.1498333333332</v>
      </c>
      <c r="E652" s="23">
        <f>HOUR(VLOOKUP(C652,Tabelle2[],6,FALSE))+MINUTE(VLOOKUP(C652,Tabelle2[],6,FALSE))/60</f>
        <v>2.1666666666666665</v>
      </c>
      <c r="F652" s="8">
        <v>2.892681515765114E-4</v>
      </c>
      <c r="G652">
        <v>1</v>
      </c>
    </row>
    <row r="653" spans="1:7" x14ac:dyDescent="0.25">
      <c r="A653" s="12" t="str">
        <f t="shared" si="20"/>
        <v>BUR</v>
      </c>
      <c r="B653" s="13" t="str">
        <f t="shared" si="21"/>
        <v>BFI</v>
      </c>
      <c r="C653" s="24" t="s">
        <v>3204</v>
      </c>
      <c r="D653" s="26">
        <f>VLOOKUP(C653,Tabelle2[],9,FALSE)</f>
        <v>1869.4202166666664</v>
      </c>
      <c r="E653" s="25">
        <f>HOUR(VLOOKUP(C653,Tabelle2[],6,FALSE))+MINUTE(VLOOKUP(C653,Tabelle2[],6,FALSE))/60</f>
        <v>2.1833333333333331</v>
      </c>
      <c r="F653" s="13">
        <v>2.892681515765114E-4</v>
      </c>
      <c r="G653">
        <v>1</v>
      </c>
    </row>
    <row r="654" spans="1:7" x14ac:dyDescent="0.25">
      <c r="A654" s="9" t="str">
        <f t="shared" si="20"/>
        <v>BUR</v>
      </c>
      <c r="B654" s="8" t="str">
        <f t="shared" si="21"/>
        <v>GJT</v>
      </c>
      <c r="C654" s="22" t="s">
        <v>3699</v>
      </c>
      <c r="D654" s="27">
        <f>VLOOKUP(C654,Tabelle2[],9,FALSE)</f>
        <v>1113.0898999999999</v>
      </c>
      <c r="E654" s="23">
        <f>HOUR(VLOOKUP(C654,Tabelle2[],6,FALSE))+MINUTE(VLOOKUP(C654,Tabelle2[],6,FALSE))/60</f>
        <v>1.3</v>
      </c>
      <c r="F654" s="8">
        <v>2.892681515765114E-4</v>
      </c>
      <c r="G654">
        <v>1</v>
      </c>
    </row>
    <row r="655" spans="1:7" x14ac:dyDescent="0.25">
      <c r="A655" s="12" t="str">
        <f t="shared" si="20"/>
        <v>BUR</v>
      </c>
      <c r="B655" s="13" t="str">
        <f t="shared" si="21"/>
        <v>HOU</v>
      </c>
      <c r="C655" s="24" t="s">
        <v>27</v>
      </c>
      <c r="D655" s="26">
        <f>VLOOKUP(C655,Tabelle2[],9,FALSE)</f>
        <v>2097.7463499999999</v>
      </c>
      <c r="E655" s="25">
        <f>HOUR(VLOOKUP(C655,Tabelle2[],6,FALSE))+MINUTE(VLOOKUP(C655,Tabelle2[],6,FALSE))/60</f>
        <v>2.4500000000000002</v>
      </c>
      <c r="F655" s="13">
        <v>2.892681515765114E-4</v>
      </c>
      <c r="G655">
        <v>1</v>
      </c>
    </row>
    <row r="656" spans="1:7" x14ac:dyDescent="0.25">
      <c r="A656" s="9" t="str">
        <f t="shared" si="20"/>
        <v>BUR</v>
      </c>
      <c r="B656" s="8" t="str">
        <f t="shared" si="21"/>
        <v>HPN</v>
      </c>
      <c r="C656" s="22" t="s">
        <v>909</v>
      </c>
      <c r="D656" s="27">
        <f>VLOOKUP(C656,Tabelle2[],9,FALSE)</f>
        <v>3995.7073333333333</v>
      </c>
      <c r="E656" s="23">
        <f>HOUR(VLOOKUP(C656,Tabelle2[],6,FALSE))+MINUTE(VLOOKUP(C656,Tabelle2[],6,FALSE))/60</f>
        <v>4.666666666666667</v>
      </c>
      <c r="F656" s="8">
        <v>2.892681515765114E-4</v>
      </c>
      <c r="G656">
        <v>2</v>
      </c>
    </row>
    <row r="657" spans="1:7" x14ac:dyDescent="0.25">
      <c r="A657" s="12" t="str">
        <f t="shared" si="20"/>
        <v>BUR</v>
      </c>
      <c r="B657" s="13" t="str">
        <f t="shared" si="21"/>
        <v>LAS</v>
      </c>
      <c r="C657" s="24" t="s">
        <v>907</v>
      </c>
      <c r="D657" s="26">
        <f>VLOOKUP(C657,Tabelle2[],9,FALSE)</f>
        <v>556.54494999999997</v>
      </c>
      <c r="E657" s="25">
        <f>HOUR(VLOOKUP(C657,Tabelle2[],6,FALSE))+MINUTE(VLOOKUP(C657,Tabelle2[],6,FALSE))/60</f>
        <v>0.65</v>
      </c>
      <c r="F657" s="13">
        <v>2.892681515765114E-4</v>
      </c>
      <c r="G657">
        <v>2</v>
      </c>
    </row>
    <row r="658" spans="1:7" x14ac:dyDescent="0.25">
      <c r="A658" s="9" t="str">
        <f t="shared" si="20"/>
        <v>BUR</v>
      </c>
      <c r="B658" s="8" t="str">
        <f t="shared" si="21"/>
        <v>NUQ</v>
      </c>
      <c r="C658" s="22" t="s">
        <v>1284</v>
      </c>
      <c r="D658" s="27">
        <f>VLOOKUP(C658,Tabelle2[],9,FALSE)</f>
        <v>684.97839999999997</v>
      </c>
      <c r="E658" s="23">
        <f>HOUR(VLOOKUP(C658,Tabelle2[],6,FALSE))+MINUTE(VLOOKUP(C658,Tabelle2[],6,FALSE))/60</f>
        <v>0.8</v>
      </c>
      <c r="F658" s="8">
        <v>2.892681515765114E-4</v>
      </c>
      <c r="G658">
        <v>1</v>
      </c>
    </row>
    <row r="659" spans="1:7" x14ac:dyDescent="0.25">
      <c r="A659" s="12" t="str">
        <f t="shared" si="20"/>
        <v>BUR</v>
      </c>
      <c r="B659" s="13" t="str">
        <f t="shared" si="21"/>
        <v>PSP</v>
      </c>
      <c r="C659" s="24" t="s">
        <v>3863</v>
      </c>
      <c r="D659" s="26">
        <f>VLOOKUP(C659,Tabelle2[],9,FALSE)</f>
        <v>385.30034999999998</v>
      </c>
      <c r="E659" s="25">
        <f>HOUR(VLOOKUP(C659,Tabelle2[],6,FALSE))+MINUTE(VLOOKUP(C659,Tabelle2[],6,FALSE))/60</f>
        <v>0.45</v>
      </c>
      <c r="F659" s="13">
        <v>2.892681515765114E-4</v>
      </c>
      <c r="G659">
        <v>1</v>
      </c>
    </row>
    <row r="660" spans="1:7" x14ac:dyDescent="0.25">
      <c r="A660" s="9" t="str">
        <f t="shared" si="20"/>
        <v>BUR</v>
      </c>
      <c r="B660" s="8" t="str">
        <f t="shared" si="21"/>
        <v>SAT</v>
      </c>
      <c r="C660" s="22" t="s">
        <v>1514</v>
      </c>
      <c r="D660" s="27">
        <f>VLOOKUP(C660,Tabelle2[],9,FALSE)</f>
        <v>1855.1498333333332</v>
      </c>
      <c r="E660" s="23">
        <f>HOUR(VLOOKUP(C660,Tabelle2[],6,FALSE))+MINUTE(VLOOKUP(C660,Tabelle2[],6,FALSE))/60</f>
        <v>2.1666666666666665</v>
      </c>
      <c r="F660" s="8">
        <v>2.892681515765114E-4</v>
      </c>
      <c r="G660">
        <v>1</v>
      </c>
    </row>
    <row r="661" spans="1:7" x14ac:dyDescent="0.25">
      <c r="A661" s="12" t="str">
        <f t="shared" si="20"/>
        <v>BUR</v>
      </c>
      <c r="B661" s="13" t="str">
        <f t="shared" si="21"/>
        <v>SEA</v>
      </c>
      <c r="C661" s="24" t="s">
        <v>4890</v>
      </c>
      <c r="D661" s="26">
        <f>VLOOKUP(C661,Tabelle2[],9,FALSE)</f>
        <v>1712.4459999999999</v>
      </c>
      <c r="E661" s="25">
        <f>HOUR(VLOOKUP(C661,Tabelle2[],6,FALSE))+MINUTE(VLOOKUP(C661,Tabelle2[],6,FALSE))/60</f>
        <v>2</v>
      </c>
      <c r="F661" s="13">
        <v>2.892681515765114E-4</v>
      </c>
      <c r="G661">
        <v>1</v>
      </c>
    </row>
    <row r="662" spans="1:7" x14ac:dyDescent="0.25">
      <c r="A662" s="9" t="str">
        <f t="shared" si="20"/>
        <v>BUR</v>
      </c>
      <c r="B662" s="8" t="str">
        <f t="shared" si="21"/>
        <v>SJC</v>
      </c>
      <c r="C662" s="22" t="s">
        <v>1217</v>
      </c>
      <c r="D662" s="27">
        <f>VLOOKUP(C662,Tabelle2[],9,FALSE)</f>
        <v>756.33031666666659</v>
      </c>
      <c r="E662" s="23">
        <f>HOUR(VLOOKUP(C662,Tabelle2[],6,FALSE))+MINUTE(VLOOKUP(C662,Tabelle2[],6,FALSE))/60</f>
        <v>0.8833333333333333</v>
      </c>
      <c r="F662" s="8">
        <v>2.892681515765114E-4</v>
      </c>
      <c r="G662">
        <v>3</v>
      </c>
    </row>
    <row r="663" spans="1:7" x14ac:dyDescent="0.25">
      <c r="A663" s="12" t="str">
        <f t="shared" si="20"/>
        <v>BUR</v>
      </c>
      <c r="B663" s="13" t="str">
        <f t="shared" si="21"/>
        <v>VNY</v>
      </c>
      <c r="C663" s="24" t="s">
        <v>3113</v>
      </c>
      <c r="D663" s="26">
        <f>VLOOKUP(C663,Tabelle2[],9,FALSE)</f>
        <v>214.05574999999999</v>
      </c>
      <c r="E663" s="25">
        <f>HOUR(VLOOKUP(C663,Tabelle2[],6,FALSE))+MINUTE(VLOOKUP(C663,Tabelle2[],6,FALSE))/60</f>
        <v>0.25</v>
      </c>
      <c r="F663" s="13">
        <v>2.892681515765114E-4</v>
      </c>
      <c r="G663">
        <v>1</v>
      </c>
    </row>
    <row r="664" spans="1:7" x14ac:dyDescent="0.25">
      <c r="A664" s="9" t="str">
        <f t="shared" si="20"/>
        <v>BVO</v>
      </c>
      <c r="B664" s="8" t="str">
        <f t="shared" si="21"/>
        <v>IAH</v>
      </c>
      <c r="C664" s="22" t="s">
        <v>4639</v>
      </c>
      <c r="D664" s="27">
        <f>VLOOKUP(C664,Tabelle2[],9,FALSE)</f>
        <v>1056.0083666666667</v>
      </c>
      <c r="E664" s="23">
        <f>HOUR(VLOOKUP(C664,Tabelle2[],6,FALSE))+MINUTE(VLOOKUP(C664,Tabelle2[],6,FALSE))/60</f>
        <v>1.2333333333333334</v>
      </c>
      <c r="F664" s="8">
        <v>2.892681515765114E-4</v>
      </c>
      <c r="G664">
        <v>1</v>
      </c>
    </row>
    <row r="665" spans="1:7" x14ac:dyDescent="0.25">
      <c r="A665" s="12" t="str">
        <f t="shared" si="20"/>
        <v>BVY</v>
      </c>
      <c r="B665" s="13" t="str">
        <f t="shared" si="21"/>
        <v>DAL</v>
      </c>
      <c r="C665" s="24" t="s">
        <v>2586</v>
      </c>
      <c r="D665" s="26">
        <f>VLOOKUP(C665,Tabelle2[],9,FALSE)</f>
        <v>2839.8062833333329</v>
      </c>
      <c r="E665" s="25">
        <f>HOUR(VLOOKUP(C665,Tabelle2[],6,FALSE))+MINUTE(VLOOKUP(C665,Tabelle2[],6,FALSE))/60</f>
        <v>3.3166666666666664</v>
      </c>
      <c r="F665" s="13">
        <v>2.892681515765114E-4</v>
      </c>
      <c r="G665">
        <v>1</v>
      </c>
    </row>
    <row r="666" spans="1:7" x14ac:dyDescent="0.25">
      <c r="A666" s="9" t="str">
        <f t="shared" si="20"/>
        <v>BVY</v>
      </c>
      <c r="B666" s="8" t="str">
        <f t="shared" si="21"/>
        <v>LAS</v>
      </c>
      <c r="C666" s="22" t="s">
        <v>3496</v>
      </c>
      <c r="D666" s="27">
        <f>VLOOKUP(C666,Tabelle2[],9,FALSE)</f>
        <v>4195.4926999999998</v>
      </c>
      <c r="E666" s="23">
        <f>HOUR(VLOOKUP(C666,Tabelle2[],6,FALSE))+MINUTE(VLOOKUP(C666,Tabelle2[],6,FALSE))/60</f>
        <v>4.9000000000000004</v>
      </c>
      <c r="F666" s="8">
        <v>2.892681515765114E-4</v>
      </c>
      <c r="G666">
        <v>1</v>
      </c>
    </row>
    <row r="667" spans="1:7" x14ac:dyDescent="0.25">
      <c r="A667" s="12" t="str">
        <f t="shared" si="20"/>
        <v>BVY</v>
      </c>
      <c r="B667" s="13" t="str">
        <f t="shared" si="21"/>
        <v>MSY</v>
      </c>
      <c r="C667" s="24" t="s">
        <v>3038</v>
      </c>
      <c r="D667" s="26">
        <f>VLOOKUP(C667,Tabelle2[],9,FALSE)</f>
        <v>2854.0766666666668</v>
      </c>
      <c r="E667" s="25">
        <f>HOUR(VLOOKUP(C667,Tabelle2[],6,FALSE))+MINUTE(VLOOKUP(C667,Tabelle2[],6,FALSE))/60</f>
        <v>3.3333333333333335</v>
      </c>
      <c r="F667" s="13">
        <v>2.892681515765114E-4</v>
      </c>
      <c r="G667">
        <v>1</v>
      </c>
    </row>
    <row r="668" spans="1:7" x14ac:dyDescent="0.25">
      <c r="A668" s="9" t="str">
        <f t="shared" si="20"/>
        <v>BVY</v>
      </c>
      <c r="B668" s="8" t="str">
        <f t="shared" si="21"/>
        <v>PTK</v>
      </c>
      <c r="C668" s="22" t="s">
        <v>988</v>
      </c>
      <c r="D668" s="27">
        <f>VLOOKUP(C668,Tabelle2[],9,FALSE)</f>
        <v>1298.6048833333332</v>
      </c>
      <c r="E668" s="23">
        <f>HOUR(VLOOKUP(C668,Tabelle2[],6,FALSE))+MINUTE(VLOOKUP(C668,Tabelle2[],6,FALSE))/60</f>
        <v>1.5166666666666666</v>
      </c>
      <c r="F668" s="8">
        <v>2.892681515765114E-4</v>
      </c>
      <c r="G668">
        <v>1</v>
      </c>
    </row>
    <row r="669" spans="1:7" x14ac:dyDescent="0.25">
      <c r="A669" s="12" t="str">
        <f t="shared" si="20"/>
        <v>BVY</v>
      </c>
      <c r="B669" s="13" t="str">
        <f t="shared" si="21"/>
        <v>TEB</v>
      </c>
      <c r="C669" s="24" t="s">
        <v>3394</v>
      </c>
      <c r="D669" s="26">
        <f>VLOOKUP(C669,Tabelle2[],9,FALSE)</f>
        <v>941.84530000000007</v>
      </c>
      <c r="E669" s="25">
        <f>HOUR(VLOOKUP(C669,Tabelle2[],6,FALSE))+MINUTE(VLOOKUP(C669,Tabelle2[],6,FALSE))/60</f>
        <v>1.1000000000000001</v>
      </c>
      <c r="F669" s="13">
        <v>2.892681515765114E-4</v>
      </c>
      <c r="G669">
        <v>3</v>
      </c>
    </row>
    <row r="670" spans="1:7" x14ac:dyDescent="0.25">
      <c r="A670" s="9" t="str">
        <f t="shared" si="20"/>
        <v>BWI</v>
      </c>
      <c r="B670" s="8" t="str">
        <f t="shared" si="21"/>
        <v>CHS</v>
      </c>
      <c r="C670" s="22" t="s">
        <v>2183</v>
      </c>
      <c r="D670" s="27">
        <f>VLOOKUP(C670,Tabelle2[],9,FALSE)</f>
        <v>1041.7379833333334</v>
      </c>
      <c r="E670" s="23">
        <f>HOUR(VLOOKUP(C670,Tabelle2[],6,FALSE))+MINUTE(VLOOKUP(C670,Tabelle2[],6,FALSE))/60</f>
        <v>1.2166666666666668</v>
      </c>
      <c r="F670" s="8">
        <v>2.892681515765114E-4</v>
      </c>
      <c r="G670">
        <v>1</v>
      </c>
    </row>
    <row r="671" spans="1:7" x14ac:dyDescent="0.25">
      <c r="A671" s="12" t="str">
        <f t="shared" si="20"/>
        <v>BWI</v>
      </c>
      <c r="B671" s="13" t="str">
        <f t="shared" si="21"/>
        <v>IAD</v>
      </c>
      <c r="C671" s="24" t="s">
        <v>2252</v>
      </c>
      <c r="D671" s="26">
        <f>VLOOKUP(C671,Tabelle2[],9,FALSE)</f>
        <v>399.57073333333329</v>
      </c>
      <c r="E671" s="25">
        <f>HOUR(VLOOKUP(C671,Tabelle2[],6,FALSE))+MINUTE(VLOOKUP(C671,Tabelle2[],6,FALSE))/60</f>
        <v>0.46666666666666667</v>
      </c>
      <c r="F671" s="13">
        <v>2.892681515765114E-4</v>
      </c>
      <c r="G671">
        <v>3</v>
      </c>
    </row>
    <row r="672" spans="1:7" x14ac:dyDescent="0.25">
      <c r="A672" s="9" t="str">
        <f t="shared" si="20"/>
        <v>BWI</v>
      </c>
      <c r="B672" s="8" t="str">
        <f t="shared" si="21"/>
        <v>ICT</v>
      </c>
      <c r="C672" s="22" t="s">
        <v>1013</v>
      </c>
      <c r="D672" s="27">
        <f>VLOOKUP(C672,Tabelle2[],9,FALSE)</f>
        <v>2268.9909499999999</v>
      </c>
      <c r="E672" s="23">
        <f>HOUR(VLOOKUP(C672,Tabelle2[],6,FALSE))+MINUTE(VLOOKUP(C672,Tabelle2[],6,FALSE))/60</f>
        <v>2.65</v>
      </c>
      <c r="F672" s="8">
        <v>2.892681515765114E-4</v>
      </c>
      <c r="G672">
        <v>1</v>
      </c>
    </row>
    <row r="673" spans="1:7" x14ac:dyDescent="0.25">
      <c r="A673" s="12" t="str">
        <f t="shared" si="20"/>
        <v>BWI</v>
      </c>
      <c r="B673" s="13" t="str">
        <f t="shared" si="21"/>
        <v>LIS</v>
      </c>
      <c r="C673" s="24" t="s">
        <v>4756</v>
      </c>
      <c r="D673" s="26">
        <f>VLOOKUP(C673,Tabelle2[],9,FALSE)</f>
        <v>5394.2048999999997</v>
      </c>
      <c r="E673" s="25">
        <f>HOUR(VLOOKUP(C673,Tabelle2[],6,FALSE))+MINUTE(VLOOKUP(C673,Tabelle2[],6,FALSE))/60</f>
        <v>6.3</v>
      </c>
      <c r="F673" s="13">
        <v>2.892681515765114E-4</v>
      </c>
      <c r="G673">
        <v>1</v>
      </c>
    </row>
    <row r="674" spans="1:7" x14ac:dyDescent="0.25">
      <c r="A674" s="9" t="str">
        <f t="shared" si="20"/>
        <v>BWI</v>
      </c>
      <c r="B674" s="8" t="str">
        <f t="shared" si="21"/>
        <v>NAS</v>
      </c>
      <c r="C674" s="22" t="s">
        <v>4123</v>
      </c>
      <c r="D674" s="27">
        <f>VLOOKUP(C674,Tabelle2[],9,FALSE)</f>
        <v>2012.1240499999999</v>
      </c>
      <c r="E674" s="23">
        <f>HOUR(VLOOKUP(C674,Tabelle2[],6,FALSE))+MINUTE(VLOOKUP(C674,Tabelle2[],6,FALSE))/60</f>
        <v>2.35</v>
      </c>
      <c r="F674" s="8">
        <v>2.892681515765114E-4</v>
      </c>
      <c r="G674">
        <v>1</v>
      </c>
    </row>
    <row r="675" spans="1:7" x14ac:dyDescent="0.25">
      <c r="A675" s="12" t="str">
        <f t="shared" si="20"/>
        <v>BWI</v>
      </c>
      <c r="B675" s="13" t="str">
        <f t="shared" si="21"/>
        <v>NQA</v>
      </c>
      <c r="C675" s="24" t="s">
        <v>2281</v>
      </c>
      <c r="D675" s="26">
        <f>VLOOKUP(C675,Tabelle2[],9,FALSE)</f>
        <v>1469.8494833333334</v>
      </c>
      <c r="E675" s="25">
        <f>HOUR(VLOOKUP(C675,Tabelle2[],6,FALSE))+MINUTE(VLOOKUP(C675,Tabelle2[],6,FALSE))/60</f>
        <v>1.7166666666666668</v>
      </c>
      <c r="F675" s="13">
        <v>2.892681515765114E-4</v>
      </c>
      <c r="G675">
        <v>1</v>
      </c>
    </row>
    <row r="676" spans="1:7" x14ac:dyDescent="0.25">
      <c r="A676" s="9" t="str">
        <f t="shared" si="20"/>
        <v>BWI</v>
      </c>
      <c r="B676" s="8" t="str">
        <f t="shared" si="21"/>
        <v>PBI</v>
      </c>
      <c r="C676" s="22" t="s">
        <v>2792</v>
      </c>
      <c r="D676" s="27">
        <f>VLOOKUP(C676,Tabelle2[],9,FALSE)</f>
        <v>1626.8236999999999</v>
      </c>
      <c r="E676" s="23">
        <f>HOUR(VLOOKUP(C676,Tabelle2[],6,FALSE))+MINUTE(VLOOKUP(C676,Tabelle2[],6,FALSE))/60</f>
        <v>1.9</v>
      </c>
      <c r="F676" s="8">
        <v>2.892681515765114E-4</v>
      </c>
      <c r="G676">
        <v>1</v>
      </c>
    </row>
    <row r="677" spans="1:7" x14ac:dyDescent="0.25">
      <c r="A677" s="12" t="str">
        <f t="shared" si="20"/>
        <v>BWI</v>
      </c>
      <c r="B677" s="13" t="str">
        <f t="shared" si="21"/>
        <v>SAN</v>
      </c>
      <c r="C677" s="24" t="s">
        <v>3625</v>
      </c>
      <c r="D677" s="26">
        <f>VLOOKUP(C677,Tabelle2[],9,FALSE)</f>
        <v>4138.4111666666658</v>
      </c>
      <c r="E677" s="25">
        <f>HOUR(VLOOKUP(C677,Tabelle2[],6,FALSE))+MINUTE(VLOOKUP(C677,Tabelle2[],6,FALSE))/60</f>
        <v>4.833333333333333</v>
      </c>
      <c r="F677" s="13">
        <v>2.892681515765114E-4</v>
      </c>
      <c r="G677">
        <v>1</v>
      </c>
    </row>
    <row r="678" spans="1:7" x14ac:dyDescent="0.25">
      <c r="A678" s="9" t="str">
        <f t="shared" si="20"/>
        <v>BWI</v>
      </c>
      <c r="B678" s="8" t="str">
        <f t="shared" si="21"/>
        <v>SWF</v>
      </c>
      <c r="C678" s="22" t="s">
        <v>3804</v>
      </c>
      <c r="D678" s="27">
        <f>VLOOKUP(C678,Tabelle2[],9,FALSE)</f>
        <v>699.24878333333334</v>
      </c>
      <c r="E678" s="23">
        <f>HOUR(VLOOKUP(C678,Tabelle2[],6,FALSE))+MINUTE(VLOOKUP(C678,Tabelle2[],6,FALSE))/60</f>
        <v>0.81666666666666665</v>
      </c>
      <c r="F678" s="8">
        <v>2.892681515765114E-4</v>
      </c>
      <c r="G678">
        <v>1</v>
      </c>
    </row>
    <row r="679" spans="1:7" x14ac:dyDescent="0.25">
      <c r="A679" s="12" t="str">
        <f t="shared" si="20"/>
        <v>BWI</v>
      </c>
      <c r="B679" s="13" t="str">
        <f t="shared" si="21"/>
        <v>TEB</v>
      </c>
      <c r="C679" s="24" t="s">
        <v>1699</v>
      </c>
      <c r="D679" s="26">
        <f>VLOOKUP(C679,Tabelle2[],9,FALSE)</f>
        <v>684.97839999999997</v>
      </c>
      <c r="E679" s="25">
        <f>HOUR(VLOOKUP(C679,Tabelle2[],6,FALSE))+MINUTE(VLOOKUP(C679,Tabelle2[],6,FALSE))/60</f>
        <v>0.8</v>
      </c>
      <c r="F679" s="13">
        <v>2.892681515765114E-4</v>
      </c>
      <c r="G679">
        <v>3</v>
      </c>
    </row>
    <row r="680" spans="1:7" x14ac:dyDescent="0.25">
      <c r="A680" s="9" t="str">
        <f t="shared" si="20"/>
        <v>BWI</v>
      </c>
      <c r="B680" s="8" t="str">
        <f t="shared" si="21"/>
        <v>VRB</v>
      </c>
      <c r="C680" s="22" t="s">
        <v>4281</v>
      </c>
      <c r="D680" s="27">
        <f>VLOOKUP(C680,Tabelle2[],9,FALSE)</f>
        <v>1484.1198666666667</v>
      </c>
      <c r="E680" s="23">
        <f>HOUR(VLOOKUP(C680,Tabelle2[],6,FALSE))+MINUTE(VLOOKUP(C680,Tabelle2[],6,FALSE))/60</f>
        <v>1.7333333333333334</v>
      </c>
      <c r="F680" s="8">
        <v>2.892681515765114E-4</v>
      </c>
      <c r="G680">
        <v>1</v>
      </c>
    </row>
    <row r="681" spans="1:7" x14ac:dyDescent="0.25">
      <c r="A681" s="12" t="str">
        <f t="shared" si="20"/>
        <v>BYJ</v>
      </c>
      <c r="B681" s="13" t="str">
        <f t="shared" si="21"/>
        <v>SFO</v>
      </c>
      <c r="C681" s="24" t="s">
        <v>1149</v>
      </c>
      <c r="D681" s="26">
        <f>VLOOKUP(C681,Tabelle2[],9,FALSE)</f>
        <v>10545.813283333333</v>
      </c>
      <c r="E681" s="25">
        <f>HOUR(VLOOKUP(C681,Tabelle2[],6,FALSE))+MINUTE(VLOOKUP(C681,Tabelle2[],6,FALSE))/60</f>
        <v>12.316666666666666</v>
      </c>
      <c r="F681" s="13">
        <v>2.892681515765114E-4</v>
      </c>
      <c r="G681">
        <v>1</v>
      </c>
    </row>
    <row r="682" spans="1:7" x14ac:dyDescent="0.25">
      <c r="A682" s="9" t="str">
        <f t="shared" ref="A682:A745" si="22">LEFT(C682,3)</f>
        <v>BYJ</v>
      </c>
      <c r="B682" s="8" t="str">
        <f t="shared" ref="B682:B745" si="23">RIGHT(C682,3)</f>
        <v>TEB</v>
      </c>
      <c r="C682" s="22" t="s">
        <v>4815</v>
      </c>
      <c r="D682" s="27">
        <f>VLOOKUP(C682,Tabelle2[],9,FALSE)</f>
        <v>5965.0202333333327</v>
      </c>
      <c r="E682" s="23">
        <f>HOUR(VLOOKUP(C682,Tabelle2[],6,FALSE))+MINUTE(VLOOKUP(C682,Tabelle2[],6,FALSE))/60</f>
        <v>6.9666666666666668</v>
      </c>
      <c r="F682" s="8">
        <v>2.892681515765114E-4</v>
      </c>
      <c r="G682">
        <v>1</v>
      </c>
    </row>
    <row r="683" spans="1:7" x14ac:dyDescent="0.25">
      <c r="A683" s="12" t="str">
        <f t="shared" si="22"/>
        <v>BZE</v>
      </c>
      <c r="B683" s="13" t="str">
        <f t="shared" si="23"/>
        <v>JHF</v>
      </c>
      <c r="C683" s="24" t="s">
        <v>3211</v>
      </c>
      <c r="D683" s="26">
        <f>VLOOKUP(C683,Tabelle2[],9,FALSE)</f>
        <v>6478.7540333333327</v>
      </c>
      <c r="E683" s="25">
        <f>HOUR(VLOOKUP(C683,Tabelle2[],6,FALSE))+MINUTE(VLOOKUP(C683,Tabelle2[],6,FALSE))/60</f>
        <v>7.5666666666666664</v>
      </c>
      <c r="F683" s="13">
        <v>2.892681515765114E-4</v>
      </c>
      <c r="G683">
        <v>1</v>
      </c>
    </row>
    <row r="684" spans="1:7" x14ac:dyDescent="0.25">
      <c r="A684" s="9" t="str">
        <f t="shared" si="22"/>
        <v>BZE</v>
      </c>
      <c r="B684" s="8" t="str">
        <f t="shared" si="23"/>
        <v>OPF</v>
      </c>
      <c r="C684" s="22" t="s">
        <v>2664</v>
      </c>
      <c r="D684" s="27">
        <f>VLOOKUP(C684,Tabelle2[],9,FALSE)</f>
        <v>1512.6606333333332</v>
      </c>
      <c r="E684" s="23">
        <f>HOUR(VLOOKUP(C684,Tabelle2[],6,FALSE))+MINUTE(VLOOKUP(C684,Tabelle2[],6,FALSE))/60</f>
        <v>1.7666666666666666</v>
      </c>
      <c r="F684" s="8">
        <v>2.892681515765114E-4</v>
      </c>
      <c r="G684">
        <v>1</v>
      </c>
    </row>
    <row r="685" spans="1:7" x14ac:dyDescent="0.25">
      <c r="A685" s="12" t="str">
        <f t="shared" si="22"/>
        <v>BZN</v>
      </c>
      <c r="B685" s="13" t="str">
        <f t="shared" si="23"/>
        <v>BFI</v>
      </c>
      <c r="C685" s="24" t="s">
        <v>2810</v>
      </c>
      <c r="D685" s="26">
        <f>VLOOKUP(C685,Tabelle2[],9,FALSE)</f>
        <v>1312.8752666666664</v>
      </c>
      <c r="E685" s="25">
        <f>HOUR(VLOOKUP(C685,Tabelle2[],6,FALSE))+MINUTE(VLOOKUP(C685,Tabelle2[],6,FALSE))/60</f>
        <v>1.5333333333333332</v>
      </c>
      <c r="F685" s="13">
        <v>2.892681515765114E-4</v>
      </c>
      <c r="G685">
        <v>6</v>
      </c>
    </row>
    <row r="686" spans="1:7" x14ac:dyDescent="0.25">
      <c r="A686" s="9" t="str">
        <f t="shared" si="22"/>
        <v>BZN</v>
      </c>
      <c r="B686" s="8" t="str">
        <f t="shared" si="23"/>
        <v>DEN</v>
      </c>
      <c r="C686" s="22" t="s">
        <v>3111</v>
      </c>
      <c r="D686" s="27">
        <f>VLOOKUP(C686,Tabelle2[],9,FALSE)</f>
        <v>1056.0083666666667</v>
      </c>
      <c r="E686" s="23">
        <f>HOUR(VLOOKUP(C686,Tabelle2[],6,FALSE))+MINUTE(VLOOKUP(C686,Tabelle2[],6,FALSE))/60</f>
        <v>1.2333333333333334</v>
      </c>
      <c r="F686" s="8">
        <v>2.892681515765114E-4</v>
      </c>
      <c r="G686">
        <v>2</v>
      </c>
    </row>
    <row r="687" spans="1:7" x14ac:dyDescent="0.25">
      <c r="A687" s="12" t="str">
        <f t="shared" si="22"/>
        <v>BZN</v>
      </c>
      <c r="B687" s="13" t="str">
        <f t="shared" si="23"/>
        <v>FCA</v>
      </c>
      <c r="C687" s="24" t="s">
        <v>1065</v>
      </c>
      <c r="D687" s="26">
        <f>VLOOKUP(C687,Tabelle2[],9,FALSE)</f>
        <v>699.24878333333334</v>
      </c>
      <c r="E687" s="25">
        <f>HOUR(VLOOKUP(C687,Tabelle2[],6,FALSE))+MINUTE(VLOOKUP(C687,Tabelle2[],6,FALSE))/60</f>
        <v>0.81666666666666665</v>
      </c>
      <c r="F687" s="13">
        <v>2.892681515765114E-4</v>
      </c>
      <c r="G687">
        <v>1</v>
      </c>
    </row>
    <row r="688" spans="1:7" x14ac:dyDescent="0.25">
      <c r="A688" s="9" t="str">
        <f t="shared" si="22"/>
        <v>BZN</v>
      </c>
      <c r="B688" s="8" t="str">
        <f t="shared" si="23"/>
        <v>HOU</v>
      </c>
      <c r="C688" s="22" t="s">
        <v>3594</v>
      </c>
      <c r="D688" s="27">
        <f>VLOOKUP(C688,Tabelle2[],9,FALSE)</f>
        <v>2340.3428666666664</v>
      </c>
      <c r="E688" s="23">
        <f>HOUR(VLOOKUP(C688,Tabelle2[],6,FALSE))+MINUTE(VLOOKUP(C688,Tabelle2[],6,FALSE))/60</f>
        <v>2.7333333333333334</v>
      </c>
      <c r="F688" s="8">
        <v>2.892681515765114E-4</v>
      </c>
      <c r="G688">
        <v>1</v>
      </c>
    </row>
    <row r="689" spans="1:7" x14ac:dyDescent="0.25">
      <c r="A689" s="12" t="str">
        <f t="shared" si="22"/>
        <v>BZN</v>
      </c>
      <c r="B689" s="13" t="str">
        <f t="shared" si="23"/>
        <v>HPN</v>
      </c>
      <c r="C689" s="24" t="s">
        <v>2786</v>
      </c>
      <c r="D689" s="26">
        <f>VLOOKUP(C689,Tabelle2[],9,FALSE)</f>
        <v>3025.3212666666664</v>
      </c>
      <c r="E689" s="25">
        <f>HOUR(VLOOKUP(C689,Tabelle2[],6,FALSE))+MINUTE(VLOOKUP(C689,Tabelle2[],6,FALSE))/60</f>
        <v>3.5333333333333332</v>
      </c>
      <c r="F689" s="13">
        <v>2.892681515765114E-4</v>
      </c>
      <c r="G689">
        <v>1</v>
      </c>
    </row>
    <row r="690" spans="1:7" x14ac:dyDescent="0.25">
      <c r="A690" s="9" t="str">
        <f t="shared" si="22"/>
        <v>BZN</v>
      </c>
      <c r="B690" s="8" t="str">
        <f t="shared" si="23"/>
        <v>LIR</v>
      </c>
      <c r="C690" s="22" t="s">
        <v>4494</v>
      </c>
      <c r="D690" s="27">
        <f>VLOOKUP(C690,Tabelle2[],9,FALSE)</f>
        <v>4666.4153500000002</v>
      </c>
      <c r="E690" s="23">
        <f>HOUR(VLOOKUP(C690,Tabelle2[],6,FALSE))+MINUTE(VLOOKUP(C690,Tabelle2[],6,FALSE))/60</f>
        <v>5.45</v>
      </c>
      <c r="F690" s="8">
        <v>2.892681515765114E-4</v>
      </c>
      <c r="G690">
        <v>1</v>
      </c>
    </row>
    <row r="691" spans="1:7" x14ac:dyDescent="0.25">
      <c r="A691" s="12" t="str">
        <f t="shared" si="22"/>
        <v>BZN</v>
      </c>
      <c r="B691" s="13" t="str">
        <f t="shared" si="23"/>
        <v>MIA</v>
      </c>
      <c r="C691" s="24" t="s">
        <v>758</v>
      </c>
      <c r="D691" s="26">
        <f>VLOOKUP(C691,Tabelle2[],9,FALSE)</f>
        <v>3410.6216166666663</v>
      </c>
      <c r="E691" s="25">
        <f>HOUR(VLOOKUP(C691,Tabelle2[],6,FALSE))+MINUTE(VLOOKUP(C691,Tabelle2[],6,FALSE))/60</f>
        <v>3.9833333333333334</v>
      </c>
      <c r="F691" s="13">
        <v>2.892681515765114E-4</v>
      </c>
      <c r="G691">
        <v>1</v>
      </c>
    </row>
    <row r="692" spans="1:7" x14ac:dyDescent="0.25">
      <c r="A692" s="9" t="str">
        <f t="shared" si="22"/>
        <v>BZN</v>
      </c>
      <c r="B692" s="8" t="str">
        <f t="shared" si="23"/>
        <v>NUQ</v>
      </c>
      <c r="C692" s="22" t="s">
        <v>1539</v>
      </c>
      <c r="D692" s="27">
        <f>VLOOKUP(C692,Tabelle2[],9,FALSE)</f>
        <v>1712.4459999999999</v>
      </c>
      <c r="E692" s="23">
        <f>HOUR(VLOOKUP(C692,Tabelle2[],6,FALSE))+MINUTE(VLOOKUP(C692,Tabelle2[],6,FALSE))/60</f>
        <v>2</v>
      </c>
      <c r="F692" s="8">
        <v>2.892681515765114E-4</v>
      </c>
      <c r="G692">
        <v>1</v>
      </c>
    </row>
    <row r="693" spans="1:7" x14ac:dyDescent="0.25">
      <c r="A693" s="12" t="str">
        <f t="shared" si="22"/>
        <v>BZN</v>
      </c>
      <c r="B693" s="13" t="str">
        <f t="shared" si="23"/>
        <v>PDK</v>
      </c>
      <c r="C693" s="24" t="s">
        <v>3293</v>
      </c>
      <c r="D693" s="26">
        <f>VLOOKUP(C693,Tabelle2[],9,FALSE)</f>
        <v>2582.9393833333334</v>
      </c>
      <c r="E693" s="25">
        <f>HOUR(VLOOKUP(C693,Tabelle2[],6,FALSE))+MINUTE(VLOOKUP(C693,Tabelle2[],6,FALSE))/60</f>
        <v>3.0166666666666666</v>
      </c>
      <c r="F693" s="13">
        <v>2.892681515765114E-4</v>
      </c>
      <c r="G693">
        <v>3</v>
      </c>
    </row>
    <row r="694" spans="1:7" x14ac:dyDescent="0.25">
      <c r="A694" s="9" t="str">
        <f t="shared" si="22"/>
        <v>BZN</v>
      </c>
      <c r="B694" s="8" t="str">
        <f t="shared" si="23"/>
        <v>SAN</v>
      </c>
      <c r="C694" s="22" t="s">
        <v>3666</v>
      </c>
      <c r="D694" s="27">
        <f>VLOOKUP(C694,Tabelle2[],9,FALSE)</f>
        <v>1855.1498333333332</v>
      </c>
      <c r="E694" s="23">
        <f>HOUR(VLOOKUP(C694,Tabelle2[],6,FALSE))+MINUTE(VLOOKUP(C694,Tabelle2[],6,FALSE))/60</f>
        <v>2.1666666666666665</v>
      </c>
      <c r="F694" s="8">
        <v>2.892681515765114E-4</v>
      </c>
      <c r="G694">
        <v>1</v>
      </c>
    </row>
    <row r="695" spans="1:7" x14ac:dyDescent="0.25">
      <c r="A695" s="12" t="str">
        <f t="shared" si="22"/>
        <v>BZN</v>
      </c>
      <c r="B695" s="13" t="str">
        <f t="shared" si="23"/>
        <v>SBA</v>
      </c>
      <c r="C695" s="24" t="s">
        <v>1537</v>
      </c>
      <c r="D695" s="26">
        <f>VLOOKUP(C695,Tabelle2[],9,FALSE)</f>
        <v>1997.8536666666666</v>
      </c>
      <c r="E695" s="25">
        <f>HOUR(VLOOKUP(C695,Tabelle2[],6,FALSE))+MINUTE(VLOOKUP(C695,Tabelle2[],6,FALSE))/60</f>
        <v>2.3333333333333335</v>
      </c>
      <c r="F695" s="13">
        <v>2.892681515765114E-4</v>
      </c>
      <c r="G695">
        <v>1</v>
      </c>
    </row>
    <row r="696" spans="1:7" x14ac:dyDescent="0.25">
      <c r="A696" s="9" t="str">
        <f t="shared" si="22"/>
        <v>BZN</v>
      </c>
      <c r="B696" s="8" t="str">
        <f t="shared" si="23"/>
        <v>SFO</v>
      </c>
      <c r="C696" s="22" t="s">
        <v>1063</v>
      </c>
      <c r="D696" s="27">
        <f>VLOOKUP(C696,Tabelle2[],9,FALSE)</f>
        <v>1755.2571499999997</v>
      </c>
      <c r="E696" s="23">
        <f>HOUR(VLOOKUP(C696,Tabelle2[],6,FALSE))+MINUTE(VLOOKUP(C696,Tabelle2[],6,FALSE))/60</f>
        <v>2.0499999999999998</v>
      </c>
      <c r="F696" s="8">
        <v>2.892681515765114E-4</v>
      </c>
      <c r="G696">
        <v>1</v>
      </c>
    </row>
    <row r="697" spans="1:7" x14ac:dyDescent="0.25">
      <c r="A697" s="12" t="str">
        <f t="shared" si="22"/>
        <v>BZN</v>
      </c>
      <c r="B697" s="13" t="str">
        <f t="shared" si="23"/>
        <v>SJC</v>
      </c>
      <c r="C697" s="24" t="s">
        <v>3656</v>
      </c>
      <c r="D697" s="26">
        <f>VLOOKUP(C697,Tabelle2[],9,FALSE)</f>
        <v>1812.3386833333332</v>
      </c>
      <c r="E697" s="25">
        <f>HOUR(VLOOKUP(C697,Tabelle2[],6,FALSE))+MINUTE(VLOOKUP(C697,Tabelle2[],6,FALSE))/60</f>
        <v>2.1166666666666667</v>
      </c>
      <c r="F697" s="13">
        <v>2.892681515765114E-4</v>
      </c>
      <c r="G697">
        <v>1</v>
      </c>
    </row>
    <row r="698" spans="1:7" x14ac:dyDescent="0.25">
      <c r="A698" s="9" t="str">
        <f t="shared" si="22"/>
        <v>BZN</v>
      </c>
      <c r="B698" s="8" t="str">
        <f t="shared" si="23"/>
        <v>TEB</v>
      </c>
      <c r="C698" s="22" t="s">
        <v>2209</v>
      </c>
      <c r="D698" s="27">
        <f>VLOOKUP(C698,Tabelle2[],9,FALSE)</f>
        <v>2854.0766666666668</v>
      </c>
      <c r="E698" s="23">
        <f>HOUR(VLOOKUP(C698,Tabelle2[],6,FALSE))+MINUTE(VLOOKUP(C698,Tabelle2[],6,FALSE))/60</f>
        <v>3.3333333333333335</v>
      </c>
      <c r="F698" s="8">
        <v>2.892681515765114E-4</v>
      </c>
      <c r="G698">
        <v>3</v>
      </c>
    </row>
    <row r="699" spans="1:7" x14ac:dyDescent="0.25">
      <c r="A699" s="12" t="str">
        <f t="shared" si="22"/>
        <v>BZN</v>
      </c>
      <c r="B699" s="13" t="str">
        <f t="shared" si="23"/>
        <v>VNY</v>
      </c>
      <c r="C699" s="24" t="s">
        <v>3936</v>
      </c>
      <c r="D699" s="26">
        <f>VLOOKUP(C699,Tabelle2[],9,FALSE)</f>
        <v>1755.2571499999997</v>
      </c>
      <c r="E699" s="25">
        <f>HOUR(VLOOKUP(C699,Tabelle2[],6,FALSE))+MINUTE(VLOOKUP(C699,Tabelle2[],6,FALSE))/60</f>
        <v>2.0499999999999998</v>
      </c>
      <c r="F699" s="13">
        <v>2.892681515765114E-4</v>
      </c>
      <c r="G699">
        <v>2</v>
      </c>
    </row>
    <row r="700" spans="1:7" x14ac:dyDescent="0.25">
      <c r="A700" s="9" t="str">
        <f t="shared" si="22"/>
        <v>CAI</v>
      </c>
      <c r="B700" s="8" t="str">
        <f t="shared" si="23"/>
        <v>FOK</v>
      </c>
      <c r="C700" s="22" t="s">
        <v>1705</v>
      </c>
      <c r="D700" s="27">
        <f>VLOOKUP(C700,Tabelle2[],9,FALSE)</f>
        <v>9475.5345333333335</v>
      </c>
      <c r="E700" s="23">
        <f>HOUR(VLOOKUP(C700,Tabelle2[],6,FALSE))+MINUTE(VLOOKUP(C700,Tabelle2[],6,FALSE))/60</f>
        <v>11.066666666666666</v>
      </c>
      <c r="F700" s="8">
        <v>2.892681515765114E-4</v>
      </c>
      <c r="G700">
        <v>1</v>
      </c>
    </row>
    <row r="701" spans="1:7" x14ac:dyDescent="0.25">
      <c r="A701" s="12" t="str">
        <f t="shared" si="22"/>
        <v>CAI</v>
      </c>
      <c r="B701" s="13" t="str">
        <f t="shared" si="23"/>
        <v>LTN</v>
      </c>
      <c r="C701" s="24" t="s">
        <v>4533</v>
      </c>
      <c r="D701" s="26">
        <f>VLOOKUP(C701,Tabelle2[],9,FALSE)</f>
        <v>3952.8961833333337</v>
      </c>
      <c r="E701" s="25">
        <f>HOUR(VLOOKUP(C701,Tabelle2[],6,FALSE))+MINUTE(VLOOKUP(C701,Tabelle2[],6,FALSE))/60</f>
        <v>4.6166666666666671</v>
      </c>
      <c r="F701" s="13">
        <v>2.892681515765114E-4</v>
      </c>
      <c r="G701">
        <v>1</v>
      </c>
    </row>
    <row r="702" spans="1:7" x14ac:dyDescent="0.25">
      <c r="A702" s="9" t="str">
        <f t="shared" si="22"/>
        <v>CAK</v>
      </c>
      <c r="B702" s="8" t="str">
        <f t="shared" si="23"/>
        <v>KOA</v>
      </c>
      <c r="C702" s="22" t="s">
        <v>2335</v>
      </c>
      <c r="D702" s="27">
        <f>VLOOKUP(C702,Tabelle2[],9,FALSE)</f>
        <v>7877.2515999999987</v>
      </c>
      <c r="E702" s="23">
        <f>HOUR(VLOOKUP(C702,Tabelle2[],6,FALSE))+MINUTE(VLOOKUP(C702,Tabelle2[],6,FALSE))/60</f>
        <v>9.1999999999999993</v>
      </c>
      <c r="F702" s="8">
        <v>2.892681515765114E-4</v>
      </c>
      <c r="G702">
        <v>1</v>
      </c>
    </row>
    <row r="703" spans="1:7" x14ac:dyDescent="0.25">
      <c r="A703" s="12" t="str">
        <f t="shared" si="22"/>
        <v>CAT</v>
      </c>
      <c r="B703" s="13" t="str">
        <f t="shared" si="23"/>
        <v>CGN</v>
      </c>
      <c r="C703" s="24" t="s">
        <v>3440</v>
      </c>
      <c r="D703" s="26">
        <f>VLOOKUP(C703,Tabelle2[],9,FALSE)</f>
        <v>2026.3944333333332</v>
      </c>
      <c r="E703" s="25">
        <f>HOUR(VLOOKUP(C703,Tabelle2[],6,FALSE))+MINUTE(VLOOKUP(C703,Tabelle2[],6,FALSE))/60</f>
        <v>2.3666666666666667</v>
      </c>
      <c r="F703" s="13">
        <v>2.892681515765114E-4</v>
      </c>
      <c r="G703">
        <v>2</v>
      </c>
    </row>
    <row r="704" spans="1:7" x14ac:dyDescent="0.25">
      <c r="A704" s="9" t="str">
        <f t="shared" si="22"/>
        <v>CAT</v>
      </c>
      <c r="B704" s="8" t="str">
        <f t="shared" si="23"/>
        <v>NCE</v>
      </c>
      <c r="C704" s="22" t="s">
        <v>4009</v>
      </c>
      <c r="D704" s="27">
        <f>VLOOKUP(C704,Tabelle2[],9,FALSE)</f>
        <v>1669.6348499999999</v>
      </c>
      <c r="E704" s="23">
        <f>HOUR(VLOOKUP(C704,Tabelle2[],6,FALSE))+MINUTE(VLOOKUP(C704,Tabelle2[],6,FALSE))/60</f>
        <v>1.95</v>
      </c>
      <c r="F704" s="8">
        <v>2.892681515765114E-4</v>
      </c>
      <c r="G704">
        <v>1</v>
      </c>
    </row>
    <row r="705" spans="1:7" x14ac:dyDescent="0.25">
      <c r="A705" s="12" t="str">
        <f t="shared" si="22"/>
        <v>CAT</v>
      </c>
      <c r="B705" s="13" t="str">
        <f t="shared" si="23"/>
        <v>SNN</v>
      </c>
      <c r="C705" s="24" t="s">
        <v>2374</v>
      </c>
      <c r="D705" s="26">
        <f>VLOOKUP(C705,Tabelle2[],9,FALSE)</f>
        <v>1712.4459999999999</v>
      </c>
      <c r="E705" s="25">
        <f>HOUR(VLOOKUP(C705,Tabelle2[],6,FALSE))+MINUTE(VLOOKUP(C705,Tabelle2[],6,FALSE))/60</f>
        <v>2</v>
      </c>
      <c r="F705" s="13">
        <v>2.892681515765114E-4</v>
      </c>
      <c r="G705">
        <v>1</v>
      </c>
    </row>
    <row r="706" spans="1:7" x14ac:dyDescent="0.25">
      <c r="A706" s="9" t="str">
        <f t="shared" si="22"/>
        <v>CAT</v>
      </c>
      <c r="B706" s="8" t="str">
        <f t="shared" si="23"/>
        <v>SVG</v>
      </c>
      <c r="C706" s="22" t="s">
        <v>424</v>
      </c>
      <c r="D706" s="27">
        <f>VLOOKUP(C706,Tabelle2[],9,FALSE)</f>
        <v>2582.9393833333334</v>
      </c>
      <c r="E706" s="23">
        <f>HOUR(VLOOKUP(C706,Tabelle2[],6,FALSE))+MINUTE(VLOOKUP(C706,Tabelle2[],6,FALSE))/60</f>
        <v>3.0166666666666666</v>
      </c>
      <c r="F706" s="8">
        <v>2.892681515765114E-4</v>
      </c>
      <c r="G706">
        <v>1</v>
      </c>
    </row>
    <row r="707" spans="1:7" x14ac:dyDescent="0.25">
      <c r="A707" s="12" t="str">
        <f t="shared" si="22"/>
        <v>CBR</v>
      </c>
      <c r="B707" s="13" t="str">
        <f t="shared" si="23"/>
        <v>HNL</v>
      </c>
      <c r="C707" s="24" t="s">
        <v>3070</v>
      </c>
      <c r="D707" s="26">
        <f>VLOOKUP(C707,Tabelle2[],9,FALSE)</f>
        <v>8062.7665833333322</v>
      </c>
      <c r="E707" s="25">
        <f>HOUR(VLOOKUP(C707,Tabelle2[],6,FALSE))+MINUTE(VLOOKUP(C707,Tabelle2[],6,FALSE))/60</f>
        <v>9.4166666666666661</v>
      </c>
      <c r="F707" s="13">
        <v>2.892681515765114E-4</v>
      </c>
      <c r="G707">
        <v>1</v>
      </c>
    </row>
    <row r="708" spans="1:7" x14ac:dyDescent="0.25">
      <c r="A708" s="9" t="str">
        <f t="shared" si="22"/>
        <v>CEF</v>
      </c>
      <c r="B708" s="8" t="str">
        <f t="shared" si="23"/>
        <v>PTK</v>
      </c>
      <c r="C708" s="22" t="s">
        <v>4841</v>
      </c>
      <c r="D708" s="27">
        <f>VLOOKUP(C708,Tabelle2[],9,FALSE)</f>
        <v>1141.6306666666665</v>
      </c>
      <c r="E708" s="23">
        <f>HOUR(VLOOKUP(C708,Tabelle2[],6,FALSE))+MINUTE(VLOOKUP(C708,Tabelle2[],6,FALSE))/60</f>
        <v>1.3333333333333333</v>
      </c>
      <c r="F708" s="8">
        <v>2.892681515765114E-4</v>
      </c>
      <c r="G708">
        <v>1</v>
      </c>
    </row>
    <row r="709" spans="1:7" x14ac:dyDescent="0.25">
      <c r="A709" s="12" t="str">
        <f t="shared" si="22"/>
        <v>CFU</v>
      </c>
      <c r="B709" s="13" t="str">
        <f t="shared" si="23"/>
        <v>HYA</v>
      </c>
      <c r="C709" s="24" t="s">
        <v>2071</v>
      </c>
      <c r="D709" s="26">
        <f>VLOOKUP(C709,Tabelle2[],9,FALSE)</f>
        <v>7820.1700666666657</v>
      </c>
      <c r="E709" s="25">
        <f>HOUR(VLOOKUP(C709,Tabelle2[],6,FALSE))+MINUTE(VLOOKUP(C709,Tabelle2[],6,FALSE))/60</f>
        <v>9.1333333333333329</v>
      </c>
      <c r="F709" s="13">
        <v>2.892681515765114E-4</v>
      </c>
      <c r="G709">
        <v>1</v>
      </c>
    </row>
    <row r="710" spans="1:7" x14ac:dyDescent="0.25">
      <c r="A710" s="9" t="str">
        <f t="shared" si="22"/>
        <v>CFU</v>
      </c>
      <c r="B710" s="8" t="str">
        <f t="shared" si="23"/>
        <v>MAD</v>
      </c>
      <c r="C710" s="22" t="s">
        <v>3996</v>
      </c>
      <c r="D710" s="27">
        <f>VLOOKUP(C710,Tabelle2[],9,FALSE)</f>
        <v>2511.5874666666668</v>
      </c>
      <c r="E710" s="23">
        <f>HOUR(VLOOKUP(C710,Tabelle2[],6,FALSE))+MINUTE(VLOOKUP(C710,Tabelle2[],6,FALSE))/60</f>
        <v>2.9333333333333336</v>
      </c>
      <c r="F710" s="8">
        <v>2.892681515765114E-4</v>
      </c>
      <c r="G710">
        <v>1</v>
      </c>
    </row>
    <row r="711" spans="1:7" x14ac:dyDescent="0.25">
      <c r="A711" s="12" t="str">
        <f t="shared" si="22"/>
        <v>CGN</v>
      </c>
      <c r="B711" s="13" t="str">
        <f t="shared" si="23"/>
        <v>BQH</v>
      </c>
      <c r="C711" s="24" t="s">
        <v>4321</v>
      </c>
      <c r="D711" s="26">
        <f>VLOOKUP(C711,Tabelle2[],9,FALSE)</f>
        <v>799.14146666666659</v>
      </c>
      <c r="E711" s="25">
        <f>HOUR(VLOOKUP(C711,Tabelle2[],6,FALSE))+MINUTE(VLOOKUP(C711,Tabelle2[],6,FALSE))/60</f>
        <v>0.93333333333333335</v>
      </c>
      <c r="F711" s="13">
        <v>2.892681515765114E-4</v>
      </c>
      <c r="G711">
        <v>1</v>
      </c>
    </row>
    <row r="712" spans="1:7" x14ac:dyDescent="0.25">
      <c r="A712" s="9" t="str">
        <f t="shared" si="22"/>
        <v>CGN</v>
      </c>
      <c r="B712" s="8" t="str">
        <f t="shared" si="23"/>
        <v>FAO</v>
      </c>
      <c r="C712" s="22" t="s">
        <v>2939</v>
      </c>
      <c r="D712" s="27">
        <f>VLOOKUP(C712,Tabelle2[],9,FALSE)</f>
        <v>2226.1797999999999</v>
      </c>
      <c r="E712" s="23">
        <f>HOUR(VLOOKUP(C712,Tabelle2[],6,FALSE))+MINUTE(VLOOKUP(C712,Tabelle2[],6,FALSE))/60</f>
        <v>2.6</v>
      </c>
      <c r="F712" s="8">
        <v>2.892681515765114E-4</v>
      </c>
      <c r="G712">
        <v>1</v>
      </c>
    </row>
    <row r="713" spans="1:7" x14ac:dyDescent="0.25">
      <c r="A713" s="12" t="str">
        <f t="shared" si="22"/>
        <v>CGN</v>
      </c>
      <c r="B713" s="13" t="str">
        <f t="shared" si="23"/>
        <v>LYS</v>
      </c>
      <c r="C713" s="24" t="s">
        <v>744</v>
      </c>
      <c r="D713" s="26">
        <f>VLOOKUP(C713,Tabelle2[],9,FALSE)</f>
        <v>841.95261666666659</v>
      </c>
      <c r="E713" s="25">
        <f>HOUR(VLOOKUP(C713,Tabelle2[],6,FALSE))+MINUTE(VLOOKUP(C713,Tabelle2[],6,FALSE))/60</f>
        <v>0.98333333333333328</v>
      </c>
      <c r="F713" s="13">
        <v>2.892681515765114E-4</v>
      </c>
      <c r="G713">
        <v>1</v>
      </c>
    </row>
    <row r="714" spans="1:7" x14ac:dyDescent="0.25">
      <c r="A714" s="9" t="str">
        <f t="shared" si="22"/>
        <v>CGN</v>
      </c>
      <c r="B714" s="8" t="str">
        <f t="shared" si="23"/>
        <v>TEB</v>
      </c>
      <c r="C714" s="22" t="s">
        <v>3439</v>
      </c>
      <c r="D714" s="27">
        <f>VLOOKUP(C714,Tabelle2[],9,FALSE)</f>
        <v>6864.054383333334</v>
      </c>
      <c r="E714" s="23">
        <f>HOUR(VLOOKUP(C714,Tabelle2[],6,FALSE))+MINUTE(VLOOKUP(C714,Tabelle2[],6,FALSE))/60</f>
        <v>8.0166666666666675</v>
      </c>
      <c r="F714" s="8">
        <v>2.892681515765114E-4</v>
      </c>
      <c r="G714">
        <v>2</v>
      </c>
    </row>
    <row r="715" spans="1:7" x14ac:dyDescent="0.25">
      <c r="A715" s="12" t="str">
        <f t="shared" si="22"/>
        <v>CHA</v>
      </c>
      <c r="B715" s="13" t="str">
        <f t="shared" si="23"/>
        <v>PDK</v>
      </c>
      <c r="C715" s="24" t="s">
        <v>2709</v>
      </c>
      <c r="D715" s="26">
        <f>VLOOKUP(C715,Tabelle2[],9,FALSE)</f>
        <v>356.75958333333335</v>
      </c>
      <c r="E715" s="25">
        <f>HOUR(VLOOKUP(C715,Tabelle2[],6,FALSE))+MINUTE(VLOOKUP(C715,Tabelle2[],6,FALSE))/60</f>
        <v>0.41666666666666669</v>
      </c>
      <c r="F715" s="13">
        <v>2.892681515765114E-4</v>
      </c>
      <c r="G715">
        <v>2</v>
      </c>
    </row>
    <row r="716" spans="1:7" x14ac:dyDescent="0.25">
      <c r="A716" s="9" t="str">
        <f t="shared" si="22"/>
        <v>CHC</v>
      </c>
      <c r="B716" s="8" t="str">
        <f t="shared" si="23"/>
        <v>AKL</v>
      </c>
      <c r="C716" s="22" t="s">
        <v>3076</v>
      </c>
      <c r="D716" s="27">
        <f>VLOOKUP(C716,Tabelle2[],9,FALSE)</f>
        <v>941.84530000000007</v>
      </c>
      <c r="E716" s="23">
        <f>HOUR(VLOOKUP(C716,Tabelle2[],6,FALSE))+MINUTE(VLOOKUP(C716,Tabelle2[],6,FALSE))/60</f>
        <v>1.1000000000000001</v>
      </c>
      <c r="F716" s="8">
        <v>2.892681515765114E-4</v>
      </c>
      <c r="G716">
        <v>1</v>
      </c>
    </row>
    <row r="717" spans="1:7" x14ac:dyDescent="0.25">
      <c r="A717" s="12" t="str">
        <f t="shared" si="22"/>
        <v>CHO</v>
      </c>
      <c r="B717" s="13" t="str">
        <f t="shared" si="23"/>
        <v>AUS</v>
      </c>
      <c r="C717" s="24" t="s">
        <v>4670</v>
      </c>
      <c r="D717" s="26">
        <f>VLOOKUP(C717,Tabelle2[],9,FALSE)</f>
        <v>2383.1540166666664</v>
      </c>
      <c r="E717" s="25">
        <f>HOUR(VLOOKUP(C717,Tabelle2[],6,FALSE))+MINUTE(VLOOKUP(C717,Tabelle2[],6,FALSE))/60</f>
        <v>2.7833333333333332</v>
      </c>
      <c r="F717" s="13">
        <v>2.892681515765114E-4</v>
      </c>
      <c r="G717">
        <v>1</v>
      </c>
    </row>
    <row r="718" spans="1:7" x14ac:dyDescent="0.25">
      <c r="A718" s="9" t="str">
        <f t="shared" si="22"/>
        <v>CHO</v>
      </c>
      <c r="B718" s="8" t="str">
        <f t="shared" si="23"/>
        <v>BUF</v>
      </c>
      <c r="C718" s="22" t="s">
        <v>1521</v>
      </c>
      <c r="D718" s="27">
        <f>VLOOKUP(C718,Tabelle2[],9,FALSE)</f>
        <v>670.70801666666659</v>
      </c>
      <c r="E718" s="23">
        <f>HOUR(VLOOKUP(C718,Tabelle2[],6,FALSE))+MINUTE(VLOOKUP(C718,Tabelle2[],6,FALSE))/60</f>
        <v>0.78333333333333333</v>
      </c>
      <c r="F718" s="8">
        <v>2.892681515765114E-4</v>
      </c>
      <c r="G718">
        <v>1</v>
      </c>
    </row>
    <row r="719" spans="1:7" x14ac:dyDescent="0.25">
      <c r="A719" s="12" t="str">
        <f t="shared" si="22"/>
        <v>CHO</v>
      </c>
      <c r="B719" s="13" t="str">
        <f t="shared" si="23"/>
        <v>FTY</v>
      </c>
      <c r="C719" s="24" t="s">
        <v>4093</v>
      </c>
      <c r="D719" s="26">
        <f>VLOOKUP(C719,Tabelle2[],9,FALSE)</f>
        <v>913.30453333333332</v>
      </c>
      <c r="E719" s="25">
        <f>HOUR(VLOOKUP(C719,Tabelle2[],6,FALSE))+MINUTE(VLOOKUP(C719,Tabelle2[],6,FALSE))/60</f>
        <v>1.0666666666666667</v>
      </c>
      <c r="F719" s="13">
        <v>2.892681515765114E-4</v>
      </c>
      <c r="G719">
        <v>1</v>
      </c>
    </row>
    <row r="720" spans="1:7" x14ac:dyDescent="0.25">
      <c r="A720" s="9" t="str">
        <f t="shared" si="22"/>
        <v>CHO</v>
      </c>
      <c r="B720" s="8" t="str">
        <f t="shared" si="23"/>
        <v>HPN</v>
      </c>
      <c r="C720" s="22" t="s">
        <v>3648</v>
      </c>
      <c r="D720" s="27">
        <f>VLOOKUP(C720,Tabelle2[],9,FALSE)</f>
        <v>813.41184999999996</v>
      </c>
      <c r="E720" s="23">
        <f>HOUR(VLOOKUP(C720,Tabelle2[],6,FALSE))+MINUTE(VLOOKUP(C720,Tabelle2[],6,FALSE))/60</f>
        <v>0.95</v>
      </c>
      <c r="F720" s="8">
        <v>2.892681515765114E-4</v>
      </c>
      <c r="G720">
        <v>1</v>
      </c>
    </row>
    <row r="721" spans="1:7" x14ac:dyDescent="0.25">
      <c r="A721" s="12" t="str">
        <f t="shared" si="22"/>
        <v>CHO</v>
      </c>
      <c r="B721" s="13" t="str">
        <f t="shared" si="23"/>
        <v>IAD</v>
      </c>
      <c r="C721" s="24" t="s">
        <v>2898</v>
      </c>
      <c r="D721" s="26">
        <f>VLOOKUP(C721,Tabelle2[],9,FALSE)</f>
        <v>328.21881666666667</v>
      </c>
      <c r="E721" s="25">
        <f>HOUR(VLOOKUP(C721,Tabelle2[],6,FALSE))+MINUTE(VLOOKUP(C721,Tabelle2[],6,FALSE))/60</f>
        <v>0.38333333333333336</v>
      </c>
      <c r="F721" s="13">
        <v>2.892681515765114E-4</v>
      </c>
      <c r="G721">
        <v>1</v>
      </c>
    </row>
    <row r="722" spans="1:7" x14ac:dyDescent="0.25">
      <c r="A722" s="9" t="str">
        <f t="shared" si="22"/>
        <v>CHO</v>
      </c>
      <c r="B722" s="8" t="str">
        <f t="shared" si="23"/>
        <v>ISP</v>
      </c>
      <c r="C722" s="22" t="s">
        <v>4136</v>
      </c>
      <c r="D722" s="27">
        <f>VLOOKUP(C722,Tabelle2[],9,FALSE)</f>
        <v>813.41184999999996</v>
      </c>
      <c r="E722" s="23">
        <f>HOUR(VLOOKUP(C722,Tabelle2[],6,FALSE))+MINUTE(VLOOKUP(C722,Tabelle2[],6,FALSE))/60</f>
        <v>0.95</v>
      </c>
      <c r="F722" s="8">
        <v>2.892681515765114E-4</v>
      </c>
      <c r="G722">
        <v>1</v>
      </c>
    </row>
    <row r="723" spans="1:7" x14ac:dyDescent="0.25">
      <c r="A723" s="12" t="str">
        <f t="shared" si="22"/>
        <v>CHO</v>
      </c>
      <c r="B723" s="13" t="str">
        <f t="shared" si="23"/>
        <v>TEB</v>
      </c>
      <c r="C723" s="24" t="s">
        <v>1964</v>
      </c>
      <c r="D723" s="26">
        <f>VLOOKUP(C723,Tabelle2[],9,FALSE)</f>
        <v>813.41184999999996</v>
      </c>
      <c r="E723" s="25">
        <f>HOUR(VLOOKUP(C723,Tabelle2[],6,FALSE))+MINUTE(VLOOKUP(C723,Tabelle2[],6,FALSE))/60</f>
        <v>0.95</v>
      </c>
      <c r="F723" s="13">
        <v>2.892681515765114E-4</v>
      </c>
      <c r="G723">
        <v>2</v>
      </c>
    </row>
    <row r="724" spans="1:7" x14ac:dyDescent="0.25">
      <c r="A724" s="9" t="str">
        <f t="shared" si="22"/>
        <v>CHS</v>
      </c>
      <c r="B724" s="8" t="str">
        <f t="shared" si="23"/>
        <v>AGS</v>
      </c>
      <c r="C724" s="22" t="s">
        <v>4373</v>
      </c>
      <c r="D724" s="27">
        <f>VLOOKUP(C724,Tabelle2[],9,FALSE)</f>
        <v>399.57073333333329</v>
      </c>
      <c r="E724" s="23">
        <f>HOUR(VLOOKUP(C724,Tabelle2[],6,FALSE))+MINUTE(VLOOKUP(C724,Tabelle2[],6,FALSE))/60</f>
        <v>0.46666666666666667</v>
      </c>
      <c r="F724" s="8">
        <v>2.892681515765114E-4</v>
      </c>
      <c r="G724">
        <v>1</v>
      </c>
    </row>
    <row r="725" spans="1:7" x14ac:dyDescent="0.25">
      <c r="A725" s="12" t="str">
        <f t="shared" si="22"/>
        <v>CHS</v>
      </c>
      <c r="B725" s="13" t="str">
        <f t="shared" si="23"/>
        <v>IAD</v>
      </c>
      <c r="C725" s="24" t="s">
        <v>2182</v>
      </c>
      <c r="D725" s="26">
        <f>VLOOKUP(C725,Tabelle2[],9,FALSE)</f>
        <v>899.03414999999995</v>
      </c>
      <c r="E725" s="25">
        <f>HOUR(VLOOKUP(C725,Tabelle2[],6,FALSE))+MINUTE(VLOOKUP(C725,Tabelle2[],6,FALSE))/60</f>
        <v>1.05</v>
      </c>
      <c r="F725" s="13">
        <v>2.892681515765114E-4</v>
      </c>
      <c r="G725">
        <v>1</v>
      </c>
    </row>
    <row r="726" spans="1:7" x14ac:dyDescent="0.25">
      <c r="A726" s="9" t="str">
        <f t="shared" si="22"/>
        <v>CHS</v>
      </c>
      <c r="B726" s="8" t="str">
        <f t="shared" si="23"/>
        <v>LTN</v>
      </c>
      <c r="C726" s="22" t="s">
        <v>3848</v>
      </c>
      <c r="D726" s="27">
        <f>VLOOKUP(C726,Tabelle2[],9,FALSE)</f>
        <v>6179.0759833333332</v>
      </c>
      <c r="E726" s="23">
        <f>HOUR(VLOOKUP(C726,Tabelle2[],6,FALSE))+MINUTE(VLOOKUP(C726,Tabelle2[],6,FALSE))/60</f>
        <v>7.2166666666666668</v>
      </c>
      <c r="F726" s="8">
        <v>2.892681515765114E-4</v>
      </c>
      <c r="G726">
        <v>2</v>
      </c>
    </row>
    <row r="727" spans="1:7" x14ac:dyDescent="0.25">
      <c r="A727" s="12" t="str">
        <f t="shared" si="22"/>
        <v>CHS</v>
      </c>
      <c r="B727" s="13" t="str">
        <f t="shared" si="23"/>
        <v>MIA</v>
      </c>
      <c r="C727" s="24" t="s">
        <v>2401</v>
      </c>
      <c r="D727" s="26">
        <f>VLOOKUP(C727,Tabelle2[],9,FALSE)</f>
        <v>1041.7379833333334</v>
      </c>
      <c r="E727" s="25">
        <f>HOUR(VLOOKUP(C727,Tabelle2[],6,FALSE))+MINUTE(VLOOKUP(C727,Tabelle2[],6,FALSE))/60</f>
        <v>1.2166666666666668</v>
      </c>
      <c r="F727" s="13">
        <v>2.892681515765114E-4</v>
      </c>
      <c r="G727">
        <v>1</v>
      </c>
    </row>
    <row r="728" spans="1:7" x14ac:dyDescent="0.25">
      <c r="A728" s="9" t="str">
        <f t="shared" si="22"/>
        <v>CHS</v>
      </c>
      <c r="B728" s="8" t="str">
        <f t="shared" si="23"/>
        <v>OCF</v>
      </c>
      <c r="C728" s="22" t="s">
        <v>4120</v>
      </c>
      <c r="D728" s="27">
        <f>VLOOKUP(C728,Tabelle2[],9,FALSE)</f>
        <v>684.97839999999997</v>
      </c>
      <c r="E728" s="23">
        <f>HOUR(VLOOKUP(C728,Tabelle2[],6,FALSE))+MINUTE(VLOOKUP(C728,Tabelle2[],6,FALSE))/60</f>
        <v>0.8</v>
      </c>
      <c r="F728" s="8">
        <v>2.892681515765114E-4</v>
      </c>
      <c r="G728">
        <v>1</v>
      </c>
    </row>
    <row r="729" spans="1:7" x14ac:dyDescent="0.25">
      <c r="A729" s="12" t="str">
        <f t="shared" si="22"/>
        <v>CHS</v>
      </c>
      <c r="B729" s="13" t="str">
        <f t="shared" si="23"/>
        <v>PBI</v>
      </c>
      <c r="C729" s="24" t="s">
        <v>2483</v>
      </c>
      <c r="D729" s="26">
        <f>VLOOKUP(C729,Tabelle2[],9,FALSE)</f>
        <v>941.84530000000007</v>
      </c>
      <c r="E729" s="25">
        <f>HOUR(VLOOKUP(C729,Tabelle2[],6,FALSE))+MINUTE(VLOOKUP(C729,Tabelle2[],6,FALSE))/60</f>
        <v>1.1000000000000001</v>
      </c>
      <c r="F729" s="13">
        <v>2.892681515765114E-4</v>
      </c>
      <c r="G729">
        <v>1</v>
      </c>
    </row>
    <row r="730" spans="1:7" x14ac:dyDescent="0.25">
      <c r="A730" s="9" t="str">
        <f t="shared" si="22"/>
        <v>CIA</v>
      </c>
      <c r="B730" s="8" t="str">
        <f t="shared" si="23"/>
        <v>BER</v>
      </c>
      <c r="C730" s="22" t="s">
        <v>4072</v>
      </c>
      <c r="D730" s="27">
        <f>VLOOKUP(C730,Tabelle2[],9,FALSE)</f>
        <v>1484.1198666666667</v>
      </c>
      <c r="E730" s="23">
        <f>HOUR(VLOOKUP(C730,Tabelle2[],6,FALSE))+MINUTE(VLOOKUP(C730,Tabelle2[],6,FALSE))/60</f>
        <v>1.7333333333333334</v>
      </c>
      <c r="F730" s="8">
        <v>2.892681515765114E-4</v>
      </c>
      <c r="G730">
        <v>1</v>
      </c>
    </row>
    <row r="731" spans="1:7" x14ac:dyDescent="0.25">
      <c r="A731" s="12" t="str">
        <f t="shared" si="22"/>
        <v>CIA</v>
      </c>
      <c r="B731" s="13" t="str">
        <f t="shared" si="23"/>
        <v>BFI</v>
      </c>
      <c r="C731" s="24" t="s">
        <v>302</v>
      </c>
      <c r="D731" s="26">
        <f>VLOOKUP(C731,Tabelle2[],9,FALSE)</f>
        <v>9703.8606666666674</v>
      </c>
      <c r="E731" s="25">
        <f>HOUR(VLOOKUP(C731,Tabelle2[],6,FALSE))+MINUTE(VLOOKUP(C731,Tabelle2[],6,FALSE))/60</f>
        <v>11.333333333333334</v>
      </c>
      <c r="F731" s="13">
        <v>2.892681515765114E-4</v>
      </c>
      <c r="G731">
        <v>1</v>
      </c>
    </row>
    <row r="732" spans="1:7" x14ac:dyDescent="0.25">
      <c r="A732" s="9" t="str">
        <f t="shared" si="22"/>
        <v>CIA</v>
      </c>
      <c r="B732" s="8" t="str">
        <f t="shared" si="23"/>
        <v>CAT</v>
      </c>
      <c r="C732" s="22" t="s">
        <v>2375</v>
      </c>
      <c r="D732" s="27">
        <f>VLOOKUP(C732,Tabelle2[],9,FALSE)</f>
        <v>2326.0724833333334</v>
      </c>
      <c r="E732" s="23">
        <f>HOUR(VLOOKUP(C732,Tabelle2[],6,FALSE))+MINUTE(VLOOKUP(C732,Tabelle2[],6,FALSE))/60</f>
        <v>2.7166666666666668</v>
      </c>
      <c r="F732" s="8">
        <v>2.892681515765114E-4</v>
      </c>
      <c r="G732">
        <v>1</v>
      </c>
    </row>
    <row r="733" spans="1:7" x14ac:dyDescent="0.25">
      <c r="A733" s="12" t="str">
        <f t="shared" si="22"/>
        <v>CIA</v>
      </c>
      <c r="B733" s="13" t="str">
        <f t="shared" si="23"/>
        <v>DIJ</v>
      </c>
      <c r="C733" s="24" t="s">
        <v>1112</v>
      </c>
      <c r="D733" s="26">
        <f>VLOOKUP(C733,Tabelle2[],9,FALSE)</f>
        <v>1141.6306666666665</v>
      </c>
      <c r="E733" s="25">
        <f>HOUR(VLOOKUP(C733,Tabelle2[],6,FALSE))+MINUTE(VLOOKUP(C733,Tabelle2[],6,FALSE))/60</f>
        <v>1.3333333333333333</v>
      </c>
      <c r="F733" s="13">
        <v>2.892681515765114E-4</v>
      </c>
      <c r="G733">
        <v>1</v>
      </c>
    </row>
    <row r="734" spans="1:7" x14ac:dyDescent="0.25">
      <c r="A734" s="9" t="str">
        <f t="shared" si="22"/>
        <v>CIA</v>
      </c>
      <c r="B734" s="8" t="str">
        <f t="shared" si="23"/>
        <v>HPN</v>
      </c>
      <c r="C734" s="22" t="s">
        <v>2149</v>
      </c>
      <c r="D734" s="27">
        <f>VLOOKUP(C734,Tabelle2[],9,FALSE)</f>
        <v>7349.247416666667</v>
      </c>
      <c r="E734" s="23">
        <f>HOUR(VLOOKUP(C734,Tabelle2[],6,FALSE))+MINUTE(VLOOKUP(C734,Tabelle2[],6,FALSE))/60</f>
        <v>8.5833333333333339</v>
      </c>
      <c r="F734" s="8">
        <v>2.892681515765114E-4</v>
      </c>
      <c r="G734">
        <v>1</v>
      </c>
    </row>
    <row r="735" spans="1:7" x14ac:dyDescent="0.25">
      <c r="A735" s="12" t="str">
        <f t="shared" si="22"/>
        <v>CIA</v>
      </c>
      <c r="B735" s="13" t="str">
        <f t="shared" si="23"/>
        <v>IAD</v>
      </c>
      <c r="C735" s="24" t="s">
        <v>3527</v>
      </c>
      <c r="D735" s="26">
        <f>VLOOKUP(C735,Tabelle2[],9,FALSE)</f>
        <v>7862.9812166666661</v>
      </c>
      <c r="E735" s="25">
        <f>HOUR(VLOOKUP(C735,Tabelle2[],6,FALSE))+MINUTE(VLOOKUP(C735,Tabelle2[],6,FALSE))/60</f>
        <v>9.1833333333333336</v>
      </c>
      <c r="F735" s="13">
        <v>2.892681515765114E-4</v>
      </c>
      <c r="G735">
        <v>2</v>
      </c>
    </row>
    <row r="736" spans="1:7" x14ac:dyDescent="0.25">
      <c r="A736" s="9" t="str">
        <f t="shared" si="22"/>
        <v>CIA</v>
      </c>
      <c r="B736" s="8" t="str">
        <f t="shared" si="23"/>
        <v>LTN</v>
      </c>
      <c r="C736" s="22" t="s">
        <v>339</v>
      </c>
      <c r="D736" s="27">
        <f>VLOOKUP(C736,Tabelle2[],9,FALSE)</f>
        <v>1940.7721333333332</v>
      </c>
      <c r="E736" s="23">
        <f>HOUR(VLOOKUP(C736,Tabelle2[],6,FALSE))+MINUTE(VLOOKUP(C736,Tabelle2[],6,FALSE))/60</f>
        <v>2.2666666666666666</v>
      </c>
      <c r="F736" s="8">
        <v>2.892681515765114E-4</v>
      </c>
      <c r="G736">
        <v>1</v>
      </c>
    </row>
    <row r="737" spans="1:7" x14ac:dyDescent="0.25">
      <c r="A737" s="12" t="str">
        <f t="shared" si="22"/>
        <v>CIA</v>
      </c>
      <c r="B737" s="13" t="str">
        <f t="shared" si="23"/>
        <v>NCE</v>
      </c>
      <c r="C737" s="24" t="s">
        <v>543</v>
      </c>
      <c r="D737" s="26">
        <f>VLOOKUP(C737,Tabelle2[],9,FALSE)</f>
        <v>727.78954999999996</v>
      </c>
      <c r="E737" s="25">
        <f>HOUR(VLOOKUP(C737,Tabelle2[],6,FALSE))+MINUTE(VLOOKUP(C737,Tabelle2[],6,FALSE))/60</f>
        <v>0.85</v>
      </c>
      <c r="F737" s="13">
        <v>2.892681515765114E-4</v>
      </c>
      <c r="G737">
        <v>1</v>
      </c>
    </row>
    <row r="738" spans="1:7" x14ac:dyDescent="0.25">
      <c r="A738" s="9" t="str">
        <f t="shared" si="22"/>
        <v>CIA</v>
      </c>
      <c r="B738" s="8" t="str">
        <f t="shared" si="23"/>
        <v>SNN</v>
      </c>
      <c r="C738" s="22" t="s">
        <v>2857</v>
      </c>
      <c r="D738" s="27">
        <f>VLOOKUP(C738,Tabelle2[],9,FALSE)</f>
        <v>2468.7763166666664</v>
      </c>
      <c r="E738" s="23">
        <f>HOUR(VLOOKUP(C738,Tabelle2[],6,FALSE))+MINUTE(VLOOKUP(C738,Tabelle2[],6,FALSE))/60</f>
        <v>2.8833333333333333</v>
      </c>
      <c r="F738" s="8">
        <v>2.892681515765114E-4</v>
      </c>
      <c r="G738">
        <v>1</v>
      </c>
    </row>
    <row r="739" spans="1:7" x14ac:dyDescent="0.25">
      <c r="A739" s="12" t="str">
        <f t="shared" si="22"/>
        <v>CIA</v>
      </c>
      <c r="B739" s="13" t="str">
        <f t="shared" si="23"/>
        <v>TEB</v>
      </c>
      <c r="C739" s="24" t="s">
        <v>3630</v>
      </c>
      <c r="D739" s="26">
        <f>VLOOKUP(C739,Tabelle2[],9,FALSE)</f>
        <v>7677.4662333333326</v>
      </c>
      <c r="E739" s="25">
        <f>HOUR(VLOOKUP(C739,Tabelle2[],6,FALSE))+MINUTE(VLOOKUP(C739,Tabelle2[],6,FALSE))/60</f>
        <v>8.9666666666666668</v>
      </c>
      <c r="F739" s="13">
        <v>2.892681515765114E-4</v>
      </c>
      <c r="G739">
        <v>1</v>
      </c>
    </row>
    <row r="740" spans="1:7" x14ac:dyDescent="0.25">
      <c r="A740" s="9" t="str">
        <f t="shared" si="22"/>
        <v>CIW</v>
      </c>
      <c r="B740" s="8" t="str">
        <f t="shared" si="23"/>
        <v>IAD</v>
      </c>
      <c r="C740" s="22" t="s">
        <v>3391</v>
      </c>
      <c r="D740" s="27">
        <f>VLOOKUP(C740,Tabelle2[],9,FALSE)</f>
        <v>3696.0292833333328</v>
      </c>
      <c r="E740" s="23">
        <f>HOUR(VLOOKUP(C740,Tabelle2[],6,FALSE))+MINUTE(VLOOKUP(C740,Tabelle2[],6,FALSE))/60</f>
        <v>4.3166666666666664</v>
      </c>
      <c r="F740" s="8">
        <v>2.892681515765114E-4</v>
      </c>
      <c r="G740">
        <v>2</v>
      </c>
    </row>
    <row r="741" spans="1:7" x14ac:dyDescent="0.25">
      <c r="A741" s="12" t="str">
        <f t="shared" si="22"/>
        <v>CIW</v>
      </c>
      <c r="B741" s="13" t="str">
        <f t="shared" si="23"/>
        <v>LRM</v>
      </c>
      <c r="C741" s="24" t="s">
        <v>1590</v>
      </c>
      <c r="D741" s="26">
        <f>VLOOKUP(C741,Tabelle2[],9,FALSE)</f>
        <v>1270.0641166666667</v>
      </c>
      <c r="E741" s="25">
        <f>HOUR(VLOOKUP(C741,Tabelle2[],6,FALSE))+MINUTE(VLOOKUP(C741,Tabelle2[],6,FALSE))/60</f>
        <v>1.4833333333333334</v>
      </c>
      <c r="F741" s="13">
        <v>2.892681515765114E-4</v>
      </c>
      <c r="G741">
        <v>1</v>
      </c>
    </row>
    <row r="742" spans="1:7" x14ac:dyDescent="0.25">
      <c r="A742" s="9" t="str">
        <f t="shared" si="22"/>
        <v>CIW</v>
      </c>
      <c r="B742" s="8" t="str">
        <f t="shared" si="23"/>
        <v>OPF</v>
      </c>
      <c r="C742" s="22" t="s">
        <v>4911</v>
      </c>
      <c r="D742" s="27">
        <f>VLOOKUP(C742,Tabelle2[],9,FALSE)</f>
        <v>2825.5358999999999</v>
      </c>
      <c r="E742" s="23">
        <f>HOUR(VLOOKUP(C742,Tabelle2[],6,FALSE))+MINUTE(VLOOKUP(C742,Tabelle2[],6,FALSE))/60</f>
        <v>3.3</v>
      </c>
      <c r="F742" s="8">
        <v>2.892681515765114E-4</v>
      </c>
      <c r="G742">
        <v>1</v>
      </c>
    </row>
    <row r="743" spans="1:7" x14ac:dyDescent="0.25">
      <c r="A743" s="12" t="str">
        <f t="shared" si="22"/>
        <v>CLD</v>
      </c>
      <c r="B743" s="13" t="str">
        <f t="shared" si="23"/>
        <v>BJC</v>
      </c>
      <c r="C743" s="24" t="s">
        <v>2296</v>
      </c>
      <c r="D743" s="26">
        <f>VLOOKUP(C743,Tabelle2[],9,FALSE)</f>
        <v>1484.1198666666667</v>
      </c>
      <c r="E743" s="25">
        <f>HOUR(VLOOKUP(C743,Tabelle2[],6,FALSE))+MINUTE(VLOOKUP(C743,Tabelle2[],6,FALSE))/60</f>
        <v>1.7333333333333334</v>
      </c>
      <c r="F743" s="13">
        <v>2.892681515765114E-4</v>
      </c>
      <c r="G743">
        <v>1</v>
      </c>
    </row>
    <row r="744" spans="1:7" x14ac:dyDescent="0.25">
      <c r="A744" s="9" t="str">
        <f t="shared" si="22"/>
        <v>CLD</v>
      </c>
      <c r="B744" s="8" t="str">
        <f t="shared" si="23"/>
        <v>BUR</v>
      </c>
      <c r="C744" s="22" t="s">
        <v>3921</v>
      </c>
      <c r="D744" s="27">
        <f>VLOOKUP(C744,Tabelle2[],9,FALSE)</f>
        <v>485.19303333333329</v>
      </c>
      <c r="E744" s="23">
        <f>HOUR(VLOOKUP(C744,Tabelle2[],6,FALSE))+MINUTE(VLOOKUP(C744,Tabelle2[],6,FALSE))/60</f>
        <v>0.56666666666666665</v>
      </c>
      <c r="F744" s="8">
        <v>2.892681515765114E-4</v>
      </c>
      <c r="G744">
        <v>1</v>
      </c>
    </row>
    <row r="745" spans="1:7" x14ac:dyDescent="0.25">
      <c r="A745" s="12" t="str">
        <f t="shared" si="22"/>
        <v>CLD</v>
      </c>
      <c r="B745" s="13" t="str">
        <f t="shared" si="23"/>
        <v>DAL</v>
      </c>
      <c r="C745" s="24" t="s">
        <v>4645</v>
      </c>
      <c r="D745" s="26">
        <f>VLOOKUP(C745,Tabelle2[],9,FALSE)</f>
        <v>1926.5017499999999</v>
      </c>
      <c r="E745" s="25">
        <f>HOUR(VLOOKUP(C745,Tabelle2[],6,FALSE))+MINUTE(VLOOKUP(C745,Tabelle2[],6,FALSE))/60</f>
        <v>2.25</v>
      </c>
      <c r="F745" s="13">
        <v>2.892681515765114E-4</v>
      </c>
      <c r="G745">
        <v>1</v>
      </c>
    </row>
    <row r="746" spans="1:7" x14ac:dyDescent="0.25">
      <c r="A746" s="9" t="str">
        <f t="shared" ref="A746:A809" si="24">LEFT(C746,3)</f>
        <v>CLD</v>
      </c>
      <c r="B746" s="8" t="str">
        <f t="shared" ref="B746:B809" si="25">RIGHT(C746,3)</f>
        <v>DWH</v>
      </c>
      <c r="C746" s="22" t="s">
        <v>2821</v>
      </c>
      <c r="D746" s="27">
        <f>VLOOKUP(C746,Tabelle2[],9,FALSE)</f>
        <v>1897.9609833333334</v>
      </c>
      <c r="E746" s="23">
        <f>HOUR(VLOOKUP(C746,Tabelle2[],6,FALSE))+MINUTE(VLOOKUP(C746,Tabelle2[],6,FALSE))/60</f>
        <v>2.2166666666666668</v>
      </c>
      <c r="F746" s="8">
        <v>2.892681515765114E-4</v>
      </c>
      <c r="G746">
        <v>1</v>
      </c>
    </row>
    <row r="747" spans="1:7" x14ac:dyDescent="0.25">
      <c r="A747" s="12" t="str">
        <f t="shared" si="24"/>
        <v>CLD</v>
      </c>
      <c r="B747" s="13" t="str">
        <f t="shared" si="25"/>
        <v>HNL</v>
      </c>
      <c r="C747" s="24" t="s">
        <v>3271</v>
      </c>
      <c r="D747" s="26">
        <f>VLOOKUP(C747,Tabelle2[],9,FALSE)</f>
        <v>4509.4411333333328</v>
      </c>
      <c r="E747" s="25">
        <f>HOUR(VLOOKUP(C747,Tabelle2[],6,FALSE))+MINUTE(VLOOKUP(C747,Tabelle2[],6,FALSE))/60</f>
        <v>5.2666666666666666</v>
      </c>
      <c r="F747" s="13">
        <v>2.892681515765114E-4</v>
      </c>
      <c r="G747">
        <v>1</v>
      </c>
    </row>
    <row r="748" spans="1:7" x14ac:dyDescent="0.25">
      <c r="A748" s="9" t="str">
        <f t="shared" si="24"/>
        <v>CLD</v>
      </c>
      <c r="B748" s="8" t="str">
        <f t="shared" si="25"/>
        <v>HPN</v>
      </c>
      <c r="C748" s="22" t="s">
        <v>3571</v>
      </c>
      <c r="D748" s="27">
        <f>VLOOKUP(C748,Tabelle2[],9,FALSE)</f>
        <v>3838.7331166666663</v>
      </c>
      <c r="E748" s="23">
        <f>HOUR(VLOOKUP(C748,Tabelle2[],6,FALSE))+MINUTE(VLOOKUP(C748,Tabelle2[],6,FALSE))/60</f>
        <v>4.4833333333333334</v>
      </c>
      <c r="F748" s="8">
        <v>2.892681515765114E-4</v>
      </c>
      <c r="G748">
        <v>1</v>
      </c>
    </row>
    <row r="749" spans="1:7" x14ac:dyDescent="0.25">
      <c r="A749" s="12" t="str">
        <f t="shared" si="24"/>
        <v>CLD</v>
      </c>
      <c r="B749" s="13" t="str">
        <f t="shared" si="25"/>
        <v>HSH</v>
      </c>
      <c r="C749" s="24" t="s">
        <v>1895</v>
      </c>
      <c r="D749" s="26">
        <f>VLOOKUP(C749,Tabelle2[],9,FALSE)</f>
        <v>656.43763333333334</v>
      </c>
      <c r="E749" s="25">
        <f>HOUR(VLOOKUP(C749,Tabelle2[],6,FALSE))+MINUTE(VLOOKUP(C749,Tabelle2[],6,FALSE))/60</f>
        <v>0.76666666666666672</v>
      </c>
      <c r="F749" s="13">
        <v>2.892681515765114E-4</v>
      </c>
      <c r="G749">
        <v>1</v>
      </c>
    </row>
    <row r="750" spans="1:7" x14ac:dyDescent="0.25">
      <c r="A750" s="9" t="str">
        <f t="shared" si="24"/>
        <v>CLD</v>
      </c>
      <c r="B750" s="8" t="str">
        <f t="shared" si="25"/>
        <v>ICT</v>
      </c>
      <c r="C750" s="22" t="s">
        <v>38</v>
      </c>
      <c r="D750" s="27">
        <f>VLOOKUP(C750,Tabelle2[],9,FALSE)</f>
        <v>2040.6648166666666</v>
      </c>
      <c r="E750" s="23">
        <f>HOUR(VLOOKUP(C750,Tabelle2[],6,FALSE))+MINUTE(VLOOKUP(C750,Tabelle2[],6,FALSE))/60</f>
        <v>2.3833333333333333</v>
      </c>
      <c r="F750" s="8">
        <v>2.892681515765114E-4</v>
      </c>
      <c r="G750">
        <v>1</v>
      </c>
    </row>
    <row r="751" spans="1:7" x14ac:dyDescent="0.25">
      <c r="A751" s="12" t="str">
        <f t="shared" si="24"/>
        <v>CLD</v>
      </c>
      <c r="B751" s="13" t="str">
        <f t="shared" si="25"/>
        <v>KOA</v>
      </c>
      <c r="C751" s="24" t="s">
        <v>565</v>
      </c>
      <c r="D751" s="26">
        <f>VLOOKUP(C751,Tabelle2[],9,FALSE)</f>
        <v>4537.9818999999998</v>
      </c>
      <c r="E751" s="25">
        <f>HOUR(VLOOKUP(C751,Tabelle2[],6,FALSE))+MINUTE(VLOOKUP(C751,Tabelle2[],6,FALSE))/60</f>
        <v>5.3</v>
      </c>
      <c r="F751" s="13">
        <v>2.892681515765114E-4</v>
      </c>
      <c r="G751">
        <v>2</v>
      </c>
    </row>
    <row r="752" spans="1:7" x14ac:dyDescent="0.25">
      <c r="A752" s="9" t="str">
        <f t="shared" si="24"/>
        <v>CLD</v>
      </c>
      <c r="B752" s="8" t="str">
        <f t="shared" si="25"/>
        <v>LAS</v>
      </c>
      <c r="C752" s="22" t="s">
        <v>520</v>
      </c>
      <c r="D752" s="27">
        <f>VLOOKUP(C752,Tabelle2[],9,FALSE)</f>
        <v>684.97839999999997</v>
      </c>
      <c r="E752" s="23">
        <f>HOUR(VLOOKUP(C752,Tabelle2[],6,FALSE))+MINUTE(VLOOKUP(C752,Tabelle2[],6,FALSE))/60</f>
        <v>0.8</v>
      </c>
      <c r="F752" s="8">
        <v>2.892681515765114E-4</v>
      </c>
      <c r="G752">
        <v>3</v>
      </c>
    </row>
    <row r="753" spans="1:7" x14ac:dyDescent="0.25">
      <c r="A753" s="12" t="str">
        <f t="shared" si="24"/>
        <v>CLD</v>
      </c>
      <c r="B753" s="13" t="str">
        <f t="shared" si="25"/>
        <v>LAX</v>
      </c>
      <c r="C753" s="24" t="s">
        <v>935</v>
      </c>
      <c r="D753" s="26">
        <f>VLOOKUP(C753,Tabelle2[],9,FALSE)</f>
        <v>342.48919999999998</v>
      </c>
      <c r="E753" s="25">
        <f>HOUR(VLOOKUP(C753,Tabelle2[],6,FALSE))+MINUTE(VLOOKUP(C753,Tabelle2[],6,FALSE))/60</f>
        <v>0.4</v>
      </c>
      <c r="F753" s="13">
        <v>2.892681515765114E-4</v>
      </c>
      <c r="G753">
        <v>2</v>
      </c>
    </row>
    <row r="754" spans="1:7" x14ac:dyDescent="0.25">
      <c r="A754" s="9" t="str">
        <f t="shared" si="24"/>
        <v>CLD</v>
      </c>
      <c r="B754" s="8" t="str">
        <f t="shared" si="25"/>
        <v>MHR</v>
      </c>
      <c r="C754" s="22" t="s">
        <v>833</v>
      </c>
      <c r="D754" s="27">
        <f>VLOOKUP(C754,Tabelle2[],9,FALSE)</f>
        <v>870.49338333333321</v>
      </c>
      <c r="E754" s="23">
        <f>HOUR(VLOOKUP(C754,Tabelle2[],6,FALSE))+MINUTE(VLOOKUP(C754,Tabelle2[],6,FALSE))/60</f>
        <v>1.0166666666666666</v>
      </c>
      <c r="F754" s="8">
        <v>2.892681515765114E-4</v>
      </c>
      <c r="G754">
        <v>1</v>
      </c>
    </row>
    <row r="755" spans="1:7" x14ac:dyDescent="0.25">
      <c r="A755" s="12" t="str">
        <f t="shared" si="24"/>
        <v>CLD</v>
      </c>
      <c r="B755" s="13" t="str">
        <f t="shared" si="25"/>
        <v>NEW</v>
      </c>
      <c r="C755" s="24" t="s">
        <v>2469</v>
      </c>
      <c r="D755" s="26">
        <f>VLOOKUP(C755,Tabelle2[],9,FALSE)</f>
        <v>2240.4501833333334</v>
      </c>
      <c r="E755" s="25">
        <f>HOUR(VLOOKUP(C755,Tabelle2[],6,FALSE))+MINUTE(VLOOKUP(C755,Tabelle2[],6,FALSE))/60</f>
        <v>2.6166666666666667</v>
      </c>
      <c r="F755" s="13">
        <v>2.892681515765114E-4</v>
      </c>
      <c r="G755">
        <v>1</v>
      </c>
    </row>
    <row r="756" spans="1:7" x14ac:dyDescent="0.25">
      <c r="A756" s="9" t="str">
        <f t="shared" si="24"/>
        <v>CLD</v>
      </c>
      <c r="B756" s="8" t="str">
        <f t="shared" si="25"/>
        <v>SAN</v>
      </c>
      <c r="C756" s="22" t="s">
        <v>1609</v>
      </c>
      <c r="D756" s="27" t="e">
        <f>VLOOKUP(C756,Tabelle2[],9,FALSE)</f>
        <v>#N/A</v>
      </c>
      <c r="E756" s="23" t="e">
        <f>HOUR(VLOOKUP(C756,Tabelle2[],6,FALSE))+MINUTE(VLOOKUP(C756,Tabelle2[],6,FALSE))/60</f>
        <v>#N/A</v>
      </c>
      <c r="F756" s="8">
        <v>2.892681515765114E-4</v>
      </c>
      <c r="G756">
        <v>1</v>
      </c>
    </row>
    <row r="757" spans="1:7" x14ac:dyDescent="0.25">
      <c r="A757" s="12" t="str">
        <f t="shared" si="24"/>
        <v>CLD</v>
      </c>
      <c r="B757" s="13" t="str">
        <f t="shared" si="25"/>
        <v>SBA</v>
      </c>
      <c r="C757" s="24" t="s">
        <v>2967</v>
      </c>
      <c r="D757" s="26">
        <f>VLOOKUP(C757,Tabelle2[],9,FALSE)</f>
        <v>442.38188333333335</v>
      </c>
      <c r="E757" s="25">
        <f>HOUR(VLOOKUP(C757,Tabelle2[],6,FALSE))+MINUTE(VLOOKUP(C757,Tabelle2[],6,FALSE))/60</f>
        <v>0.51666666666666672</v>
      </c>
      <c r="F757" s="13">
        <v>2.892681515765114E-4</v>
      </c>
      <c r="G757">
        <v>1</v>
      </c>
    </row>
    <row r="758" spans="1:7" x14ac:dyDescent="0.25">
      <c r="A758" s="9" t="str">
        <f t="shared" si="24"/>
        <v>CLD</v>
      </c>
      <c r="B758" s="8" t="str">
        <f t="shared" si="25"/>
        <v>SJC</v>
      </c>
      <c r="C758" s="22" t="s">
        <v>1308</v>
      </c>
      <c r="D758" s="27">
        <f>VLOOKUP(C758,Tabelle2[],9,FALSE)</f>
        <v>913.30453333333332</v>
      </c>
      <c r="E758" s="23">
        <f>HOUR(VLOOKUP(C758,Tabelle2[],6,FALSE))+MINUTE(VLOOKUP(C758,Tabelle2[],6,FALSE))/60</f>
        <v>1.0666666666666667</v>
      </c>
      <c r="F758" s="8">
        <v>2.892681515765114E-4</v>
      </c>
      <c r="G758">
        <v>3</v>
      </c>
    </row>
    <row r="759" spans="1:7" x14ac:dyDescent="0.25">
      <c r="A759" s="12" t="str">
        <f t="shared" si="24"/>
        <v>CLD</v>
      </c>
      <c r="B759" s="13" t="str">
        <f t="shared" si="25"/>
        <v>VNY</v>
      </c>
      <c r="C759" s="24" t="s">
        <v>4483</v>
      </c>
      <c r="D759" s="26">
        <f>VLOOKUP(C759,Tabelle2[],9,FALSE)</f>
        <v>399.57073333333329</v>
      </c>
      <c r="E759" s="25">
        <f>HOUR(VLOOKUP(C759,Tabelle2[],6,FALSE))+MINUTE(VLOOKUP(C759,Tabelle2[],6,FALSE))/60</f>
        <v>0.46666666666666667</v>
      </c>
      <c r="F759" s="13">
        <v>2.892681515765114E-4</v>
      </c>
      <c r="G759">
        <v>1</v>
      </c>
    </row>
    <row r="760" spans="1:7" x14ac:dyDescent="0.25">
      <c r="A760" s="9" t="str">
        <f t="shared" si="24"/>
        <v>CLE</v>
      </c>
      <c r="B760" s="8" t="str">
        <f t="shared" si="25"/>
        <v>CLT</v>
      </c>
      <c r="C760" s="22" t="s">
        <v>4727</v>
      </c>
      <c r="D760" s="27">
        <f>VLOOKUP(C760,Tabelle2[],9,FALSE)</f>
        <v>927.57491666666658</v>
      </c>
      <c r="E760" s="23">
        <f>HOUR(VLOOKUP(C760,Tabelle2[],6,FALSE))+MINUTE(VLOOKUP(C760,Tabelle2[],6,FALSE))/60</f>
        <v>1.0833333333333333</v>
      </c>
      <c r="F760" s="8">
        <v>2.892681515765114E-4</v>
      </c>
      <c r="G760">
        <v>1</v>
      </c>
    </row>
    <row r="761" spans="1:7" x14ac:dyDescent="0.25">
      <c r="A761" s="12" t="str">
        <f t="shared" si="24"/>
        <v>CLE</v>
      </c>
      <c r="B761" s="13" t="str">
        <f t="shared" si="25"/>
        <v>FRG</v>
      </c>
      <c r="C761" s="24" t="s">
        <v>2535</v>
      </c>
      <c r="D761" s="26">
        <f>VLOOKUP(C761,Tabelle2[],9,FALSE)</f>
        <v>813.41184999999996</v>
      </c>
      <c r="E761" s="25">
        <f>HOUR(VLOOKUP(C761,Tabelle2[],6,FALSE))+MINUTE(VLOOKUP(C761,Tabelle2[],6,FALSE))/60</f>
        <v>0.95</v>
      </c>
      <c r="F761" s="13">
        <v>2.892681515765114E-4</v>
      </c>
      <c r="G761">
        <v>1</v>
      </c>
    </row>
    <row r="762" spans="1:7" x14ac:dyDescent="0.25">
      <c r="A762" s="9" t="str">
        <f t="shared" si="24"/>
        <v>CLE</v>
      </c>
      <c r="B762" s="8" t="str">
        <f t="shared" si="25"/>
        <v>LBE</v>
      </c>
      <c r="C762" s="22" t="s">
        <v>1642</v>
      </c>
      <c r="D762" s="27">
        <f>VLOOKUP(C762,Tabelle2[],9,FALSE)</f>
        <v>470.92265000000003</v>
      </c>
      <c r="E762" s="23">
        <f>HOUR(VLOOKUP(C762,Tabelle2[],6,FALSE))+MINUTE(VLOOKUP(C762,Tabelle2[],6,FALSE))/60</f>
        <v>0.55000000000000004</v>
      </c>
      <c r="F762" s="8">
        <v>2.892681515765114E-4</v>
      </c>
      <c r="G762">
        <v>1</v>
      </c>
    </row>
    <row r="763" spans="1:7" x14ac:dyDescent="0.25">
      <c r="A763" s="12" t="str">
        <f t="shared" si="24"/>
        <v>CLE</v>
      </c>
      <c r="B763" s="13" t="str">
        <f t="shared" si="25"/>
        <v>PIT</v>
      </c>
      <c r="C763" s="24" t="s">
        <v>3929</v>
      </c>
      <c r="D763" s="26">
        <f>VLOOKUP(C763,Tabelle2[],9,FALSE)</f>
        <v>356.75958333333335</v>
      </c>
      <c r="E763" s="25">
        <f>HOUR(VLOOKUP(C763,Tabelle2[],6,FALSE))+MINUTE(VLOOKUP(C763,Tabelle2[],6,FALSE))/60</f>
        <v>0.41666666666666669</v>
      </c>
      <c r="F763" s="13">
        <v>2.892681515765114E-4</v>
      </c>
      <c r="G763">
        <v>1</v>
      </c>
    </row>
    <row r="764" spans="1:7" x14ac:dyDescent="0.25">
      <c r="A764" s="9" t="str">
        <f t="shared" si="24"/>
        <v>CLL</v>
      </c>
      <c r="B764" s="8" t="str">
        <f t="shared" si="25"/>
        <v>SGR</v>
      </c>
      <c r="C764" s="22" t="s">
        <v>3743</v>
      </c>
      <c r="D764" s="27">
        <f>VLOOKUP(C764,Tabelle2[],9,FALSE)</f>
        <v>342.48919999999998</v>
      </c>
      <c r="E764" s="23">
        <f>HOUR(VLOOKUP(C764,Tabelle2[],6,FALSE))+MINUTE(VLOOKUP(C764,Tabelle2[],6,FALSE))/60</f>
        <v>0.4</v>
      </c>
      <c r="F764" s="8">
        <v>2.892681515765114E-4</v>
      </c>
      <c r="G764">
        <v>1</v>
      </c>
    </row>
    <row r="765" spans="1:7" x14ac:dyDescent="0.25">
      <c r="A765" s="12" t="str">
        <f t="shared" si="24"/>
        <v>CLT</v>
      </c>
      <c r="B765" s="13" t="str">
        <f t="shared" si="25"/>
        <v>ATL</v>
      </c>
      <c r="C765" s="24" t="s">
        <v>713</v>
      </c>
      <c r="D765" s="26">
        <f>VLOOKUP(C765,Tabelle2[],9,FALSE)</f>
        <v>627.8968666666666</v>
      </c>
      <c r="E765" s="25">
        <f>HOUR(VLOOKUP(C765,Tabelle2[],6,FALSE))+MINUTE(VLOOKUP(C765,Tabelle2[],6,FALSE))/60</f>
        <v>0.73333333333333328</v>
      </c>
      <c r="F765" s="13">
        <v>2.892681515765114E-4</v>
      </c>
      <c r="G765">
        <v>1</v>
      </c>
    </row>
    <row r="766" spans="1:7" x14ac:dyDescent="0.25">
      <c r="A766" s="9" t="str">
        <f t="shared" si="24"/>
        <v>CLT</v>
      </c>
      <c r="B766" s="8" t="str">
        <f t="shared" si="25"/>
        <v>CMH</v>
      </c>
      <c r="C766" s="22" t="s">
        <v>3963</v>
      </c>
      <c r="D766" s="27">
        <f>VLOOKUP(C766,Tabelle2[],9,FALSE)</f>
        <v>770.60069999999996</v>
      </c>
      <c r="E766" s="23">
        <f>HOUR(VLOOKUP(C766,Tabelle2[],6,FALSE))+MINUTE(VLOOKUP(C766,Tabelle2[],6,FALSE))/60</f>
        <v>0.9</v>
      </c>
      <c r="F766" s="8">
        <v>2.892681515765114E-4</v>
      </c>
      <c r="G766">
        <v>1</v>
      </c>
    </row>
    <row r="767" spans="1:7" x14ac:dyDescent="0.25">
      <c r="A767" s="12" t="str">
        <f t="shared" si="24"/>
        <v>CLT</v>
      </c>
      <c r="B767" s="13" t="str">
        <f t="shared" si="25"/>
        <v>GRX</v>
      </c>
      <c r="C767" s="24" t="s">
        <v>3853</v>
      </c>
      <c r="D767" s="26">
        <f>VLOOKUP(C767,Tabelle2[],9,FALSE)</f>
        <v>6364.5909666666666</v>
      </c>
      <c r="E767" s="25">
        <f>HOUR(VLOOKUP(C767,Tabelle2[],6,FALSE))+MINUTE(VLOOKUP(C767,Tabelle2[],6,FALSE))/60</f>
        <v>7.4333333333333336</v>
      </c>
      <c r="F767" s="13">
        <v>2.892681515765114E-4</v>
      </c>
      <c r="G767">
        <v>1</v>
      </c>
    </row>
    <row r="768" spans="1:7" x14ac:dyDescent="0.25">
      <c r="A768" s="9" t="str">
        <f t="shared" si="24"/>
        <v>CLT</v>
      </c>
      <c r="B768" s="8" t="str">
        <f t="shared" si="25"/>
        <v>HIO</v>
      </c>
      <c r="C768" s="22" t="s">
        <v>2037</v>
      </c>
      <c r="D768" s="27">
        <f>VLOOKUP(C768,Tabelle2[],9,FALSE)</f>
        <v>3967.1665666666659</v>
      </c>
      <c r="E768" s="23">
        <f>HOUR(VLOOKUP(C768,Tabelle2[],6,FALSE))+MINUTE(VLOOKUP(C768,Tabelle2[],6,FALSE))/60</f>
        <v>4.6333333333333329</v>
      </c>
      <c r="F768" s="8">
        <v>2.892681515765114E-4</v>
      </c>
      <c r="G768">
        <v>1</v>
      </c>
    </row>
    <row r="769" spans="1:7" x14ac:dyDescent="0.25">
      <c r="A769" s="12" t="str">
        <f t="shared" si="24"/>
        <v>CLT</v>
      </c>
      <c r="B769" s="13" t="str">
        <f t="shared" si="25"/>
        <v>HPN</v>
      </c>
      <c r="C769" s="24" t="s">
        <v>3225</v>
      </c>
      <c r="D769" s="26">
        <f>VLOOKUP(C769,Tabelle2[],9,FALSE)</f>
        <v>1298.6048833333332</v>
      </c>
      <c r="E769" s="25">
        <f>HOUR(VLOOKUP(C769,Tabelle2[],6,FALSE))+MINUTE(VLOOKUP(C769,Tabelle2[],6,FALSE))/60</f>
        <v>1.5166666666666666</v>
      </c>
      <c r="F769" s="13">
        <v>2.892681515765114E-4</v>
      </c>
      <c r="G769">
        <v>1</v>
      </c>
    </row>
    <row r="770" spans="1:7" x14ac:dyDescent="0.25">
      <c r="A770" s="9" t="str">
        <f t="shared" si="24"/>
        <v>CLT</v>
      </c>
      <c r="B770" s="8" t="str">
        <f t="shared" si="25"/>
        <v>IAD</v>
      </c>
      <c r="C770" s="22" t="s">
        <v>1655</v>
      </c>
      <c r="D770" s="27">
        <f>VLOOKUP(C770,Tabelle2[],9,FALSE)</f>
        <v>756.33031666666659</v>
      </c>
      <c r="E770" s="23">
        <f>HOUR(VLOOKUP(C770,Tabelle2[],6,FALSE))+MINUTE(VLOOKUP(C770,Tabelle2[],6,FALSE))/60</f>
        <v>0.8833333333333333</v>
      </c>
      <c r="F770" s="8">
        <v>2.892681515765114E-4</v>
      </c>
      <c r="G770">
        <v>5</v>
      </c>
    </row>
    <row r="771" spans="1:7" x14ac:dyDescent="0.25">
      <c r="A771" s="12" t="str">
        <f t="shared" si="24"/>
        <v>CLT</v>
      </c>
      <c r="B771" s="13" t="str">
        <f t="shared" si="25"/>
        <v>LTN</v>
      </c>
      <c r="C771" s="24" t="s">
        <v>1808</v>
      </c>
      <c r="D771" s="26">
        <f>VLOOKUP(C771,Tabelle2[],9,FALSE)</f>
        <v>6264.6982833333332</v>
      </c>
      <c r="E771" s="25">
        <f>HOUR(VLOOKUP(C771,Tabelle2[],6,FALSE))+MINUTE(VLOOKUP(C771,Tabelle2[],6,FALSE))/60</f>
        <v>7.3166666666666664</v>
      </c>
      <c r="F771" s="13">
        <v>2.892681515765114E-4</v>
      </c>
      <c r="G771">
        <v>3</v>
      </c>
    </row>
    <row r="772" spans="1:7" x14ac:dyDescent="0.25">
      <c r="A772" s="9" t="str">
        <f t="shared" si="24"/>
        <v>CLT</v>
      </c>
      <c r="B772" s="8" t="str">
        <f t="shared" si="25"/>
        <v>MCN</v>
      </c>
      <c r="C772" s="22" t="s">
        <v>4804</v>
      </c>
      <c r="D772" s="27">
        <f>VLOOKUP(C772,Tabelle2[],9,FALSE)</f>
        <v>570.81533333333323</v>
      </c>
      <c r="E772" s="23">
        <f>HOUR(VLOOKUP(C772,Tabelle2[],6,FALSE))+MINUTE(VLOOKUP(C772,Tabelle2[],6,FALSE))/60</f>
        <v>0.66666666666666663</v>
      </c>
      <c r="F772" s="8">
        <v>2.892681515765114E-4</v>
      </c>
      <c r="G772">
        <v>1</v>
      </c>
    </row>
    <row r="773" spans="1:7" x14ac:dyDescent="0.25">
      <c r="A773" s="12" t="str">
        <f t="shared" si="24"/>
        <v>CLT</v>
      </c>
      <c r="B773" s="13" t="str">
        <f t="shared" si="25"/>
        <v>MDW</v>
      </c>
      <c r="C773" s="24" t="s">
        <v>3227</v>
      </c>
      <c r="D773" s="26">
        <f>VLOOKUP(C773,Tabelle2[],9,FALSE)</f>
        <v>1284.3344999999999</v>
      </c>
      <c r="E773" s="25">
        <f>HOUR(VLOOKUP(C773,Tabelle2[],6,FALSE))+MINUTE(VLOOKUP(C773,Tabelle2[],6,FALSE))/60</f>
        <v>1.5</v>
      </c>
      <c r="F773" s="13">
        <v>2.892681515765114E-4</v>
      </c>
      <c r="G773">
        <v>1</v>
      </c>
    </row>
    <row r="774" spans="1:7" x14ac:dyDescent="0.25">
      <c r="A774" s="9" t="str">
        <f t="shared" si="24"/>
        <v>CLT</v>
      </c>
      <c r="B774" s="8" t="str">
        <f t="shared" si="25"/>
        <v>MRS</v>
      </c>
      <c r="C774" s="22" t="s">
        <v>1205</v>
      </c>
      <c r="D774" s="27">
        <f>VLOOKUP(C774,Tabelle2[],9,FALSE)</f>
        <v>6621.4578666666666</v>
      </c>
      <c r="E774" s="23">
        <f>HOUR(VLOOKUP(C774,Tabelle2[],6,FALSE))+MINUTE(VLOOKUP(C774,Tabelle2[],6,FALSE))/60</f>
        <v>7.7333333333333334</v>
      </c>
      <c r="F774" s="8">
        <v>2.892681515765114E-4</v>
      </c>
      <c r="G774">
        <v>1</v>
      </c>
    </row>
    <row r="775" spans="1:7" x14ac:dyDescent="0.25">
      <c r="A775" s="12" t="str">
        <f t="shared" si="24"/>
        <v>CLT</v>
      </c>
      <c r="B775" s="13" t="str">
        <f t="shared" si="25"/>
        <v>MYR</v>
      </c>
      <c r="C775" s="24" t="s">
        <v>3757</v>
      </c>
      <c r="D775" s="26">
        <f>VLOOKUP(C775,Tabelle2[],9,FALSE)</f>
        <v>456.65226666666666</v>
      </c>
      <c r="E775" s="25">
        <f>HOUR(VLOOKUP(C775,Tabelle2[],6,FALSE))+MINUTE(VLOOKUP(C775,Tabelle2[],6,FALSE))/60</f>
        <v>0.53333333333333333</v>
      </c>
      <c r="F775" s="13">
        <v>2.892681515765114E-4</v>
      </c>
      <c r="G775">
        <v>1</v>
      </c>
    </row>
    <row r="776" spans="1:7" x14ac:dyDescent="0.25">
      <c r="A776" s="9" t="str">
        <f t="shared" si="24"/>
        <v>CLT</v>
      </c>
      <c r="B776" s="8" t="str">
        <f t="shared" si="25"/>
        <v>PBI</v>
      </c>
      <c r="C776" s="22" t="s">
        <v>3947</v>
      </c>
      <c r="D776" s="27">
        <f>VLOOKUP(C776,Tabelle2[],9,FALSE)</f>
        <v>1198.7121999999999</v>
      </c>
      <c r="E776" s="23">
        <f>HOUR(VLOOKUP(C776,Tabelle2[],6,FALSE))+MINUTE(VLOOKUP(C776,Tabelle2[],6,FALSE))/60</f>
        <v>1.4</v>
      </c>
      <c r="F776" s="8">
        <v>2.892681515765114E-4</v>
      </c>
      <c r="G776">
        <v>1</v>
      </c>
    </row>
    <row r="777" spans="1:7" x14ac:dyDescent="0.25">
      <c r="A777" s="12" t="str">
        <f t="shared" si="24"/>
        <v>CLT</v>
      </c>
      <c r="B777" s="13" t="str">
        <f t="shared" si="25"/>
        <v>PDK</v>
      </c>
      <c r="C777" s="24" t="s">
        <v>1136</v>
      </c>
      <c r="D777" s="26">
        <f>VLOOKUP(C777,Tabelle2[],9,FALSE)</f>
        <v>570.81533333333323</v>
      </c>
      <c r="E777" s="25">
        <f>HOUR(VLOOKUP(C777,Tabelle2[],6,FALSE))+MINUTE(VLOOKUP(C777,Tabelle2[],6,FALSE))/60</f>
        <v>0.66666666666666663</v>
      </c>
      <c r="F777" s="13">
        <v>2.892681515765114E-4</v>
      </c>
      <c r="G777">
        <v>4</v>
      </c>
    </row>
    <row r="778" spans="1:7" x14ac:dyDescent="0.25">
      <c r="A778" s="9" t="str">
        <f t="shared" si="24"/>
        <v>CLT</v>
      </c>
      <c r="B778" s="8" t="str">
        <f t="shared" si="25"/>
        <v>PHX</v>
      </c>
      <c r="C778" s="22" t="s">
        <v>4851</v>
      </c>
      <c r="D778" s="27">
        <f>VLOOKUP(C778,Tabelle2[],9,FALSE)</f>
        <v>3196.5658666666664</v>
      </c>
      <c r="E778" s="23">
        <f>HOUR(VLOOKUP(C778,Tabelle2[],6,FALSE))+MINUTE(VLOOKUP(C778,Tabelle2[],6,FALSE))/60</f>
        <v>3.7333333333333334</v>
      </c>
      <c r="F778" s="8">
        <v>2.892681515765114E-4</v>
      </c>
      <c r="G778">
        <v>1</v>
      </c>
    </row>
    <row r="779" spans="1:7" x14ac:dyDescent="0.25">
      <c r="A779" s="12" t="str">
        <f t="shared" si="24"/>
        <v>CLT</v>
      </c>
      <c r="B779" s="13" t="str">
        <f t="shared" si="25"/>
        <v>PLS</v>
      </c>
      <c r="C779" s="24" t="s">
        <v>3278</v>
      </c>
      <c r="D779" s="26">
        <f>VLOOKUP(C779,Tabelle2[],9,FALSE)</f>
        <v>2040.6648166666666</v>
      </c>
      <c r="E779" s="25">
        <f>HOUR(VLOOKUP(C779,Tabelle2[],6,FALSE))+MINUTE(VLOOKUP(C779,Tabelle2[],6,FALSE))/60</f>
        <v>2.3833333333333333</v>
      </c>
      <c r="F779" s="13">
        <v>2.892681515765114E-4</v>
      </c>
      <c r="G779">
        <v>2</v>
      </c>
    </row>
    <row r="780" spans="1:7" x14ac:dyDescent="0.25">
      <c r="A780" s="9" t="str">
        <f t="shared" si="24"/>
        <v>CLT</v>
      </c>
      <c r="B780" s="8" t="str">
        <f t="shared" si="25"/>
        <v>SNN</v>
      </c>
      <c r="C780" s="22" t="s">
        <v>2318</v>
      </c>
      <c r="D780" s="27">
        <f>VLOOKUP(C780,Tabelle2[],9,FALSE)</f>
        <v>5508.3679666666667</v>
      </c>
      <c r="E780" s="23">
        <f>HOUR(VLOOKUP(C780,Tabelle2[],6,FALSE))+MINUTE(VLOOKUP(C780,Tabelle2[],6,FALSE))/60</f>
        <v>6.4333333333333336</v>
      </c>
      <c r="F780" s="8">
        <v>2.892681515765114E-4</v>
      </c>
      <c r="G780">
        <v>1</v>
      </c>
    </row>
    <row r="781" spans="1:7" x14ac:dyDescent="0.25">
      <c r="A781" s="12" t="str">
        <f t="shared" si="24"/>
        <v>CLT</v>
      </c>
      <c r="B781" s="13" t="str">
        <f t="shared" si="25"/>
        <v>TEB</v>
      </c>
      <c r="C781" s="24" t="s">
        <v>4234</v>
      </c>
      <c r="D781" s="26">
        <f>VLOOKUP(C781,Tabelle2[],9,FALSE)</f>
        <v>1641.0940833333332</v>
      </c>
      <c r="E781" s="25">
        <f>HOUR(VLOOKUP(C781,Tabelle2[],6,FALSE))+MINUTE(VLOOKUP(C781,Tabelle2[],6,FALSE))/60</f>
        <v>1.9166666666666665</v>
      </c>
      <c r="F781" s="13">
        <v>2.892681515765114E-4</v>
      </c>
      <c r="G781">
        <v>4</v>
      </c>
    </row>
    <row r="782" spans="1:7" x14ac:dyDescent="0.25">
      <c r="A782" s="9" t="str">
        <f t="shared" si="24"/>
        <v>CLT</v>
      </c>
      <c r="B782" s="8" t="str">
        <f t="shared" si="25"/>
        <v>VRB</v>
      </c>
      <c r="C782" s="22" t="s">
        <v>2494</v>
      </c>
      <c r="D782" s="27">
        <f>VLOOKUP(C782,Tabelle2[],9,FALSE)</f>
        <v>1027.4675999999999</v>
      </c>
      <c r="E782" s="23">
        <f>HOUR(VLOOKUP(C782,Tabelle2[],6,FALSE))+MINUTE(VLOOKUP(C782,Tabelle2[],6,FALSE))/60</f>
        <v>1.2</v>
      </c>
      <c r="F782" s="8">
        <v>2.892681515765114E-4</v>
      </c>
      <c r="G782">
        <v>1</v>
      </c>
    </row>
    <row r="783" spans="1:7" x14ac:dyDescent="0.25">
      <c r="A783" s="12" t="str">
        <f t="shared" si="24"/>
        <v>CMF</v>
      </c>
      <c r="B783" s="13" t="str">
        <f t="shared" si="25"/>
        <v>BGR</v>
      </c>
      <c r="C783" s="24" t="s">
        <v>3940</v>
      </c>
      <c r="D783" s="26">
        <f>VLOOKUP(C783,Tabelle2[],9,FALSE)</f>
        <v>6307.5094333333327</v>
      </c>
      <c r="E783" s="25">
        <f>HOUR(VLOOKUP(C783,Tabelle2[],6,FALSE))+MINUTE(VLOOKUP(C783,Tabelle2[],6,FALSE))/60</f>
        <v>7.3666666666666663</v>
      </c>
      <c r="F783" s="13">
        <v>2.892681515765114E-4</v>
      </c>
      <c r="G783">
        <v>1</v>
      </c>
    </row>
    <row r="784" spans="1:7" x14ac:dyDescent="0.25">
      <c r="A784" s="9" t="str">
        <f t="shared" si="24"/>
        <v>CMF</v>
      </c>
      <c r="B784" s="8" t="str">
        <f t="shared" si="25"/>
        <v>MAN</v>
      </c>
      <c r="C784" s="22" t="s">
        <v>4257</v>
      </c>
      <c r="D784" s="27">
        <f>VLOOKUP(C784,Tabelle2[],9,FALSE)</f>
        <v>1227.2529666666667</v>
      </c>
      <c r="E784" s="23">
        <f>HOUR(VLOOKUP(C784,Tabelle2[],6,FALSE))+MINUTE(VLOOKUP(C784,Tabelle2[],6,FALSE))/60</f>
        <v>1.4333333333333333</v>
      </c>
      <c r="F784" s="8">
        <v>2.892681515765114E-4</v>
      </c>
      <c r="G784">
        <v>1</v>
      </c>
    </row>
    <row r="785" spans="1:7" x14ac:dyDescent="0.25">
      <c r="A785" s="12" t="str">
        <f t="shared" si="24"/>
        <v>CMH</v>
      </c>
      <c r="B785" s="13" t="str">
        <f t="shared" si="25"/>
        <v>BED</v>
      </c>
      <c r="C785" s="24" t="s">
        <v>1348</v>
      </c>
      <c r="D785" s="26">
        <f>VLOOKUP(C785,Tabelle2[],9,FALSE)</f>
        <v>1170.1714333333332</v>
      </c>
      <c r="E785" s="25">
        <f>HOUR(VLOOKUP(C785,Tabelle2[],6,FALSE))+MINUTE(VLOOKUP(C785,Tabelle2[],6,FALSE))/60</f>
        <v>1.3666666666666667</v>
      </c>
      <c r="F785" s="13">
        <v>2.892681515765114E-4</v>
      </c>
      <c r="G785">
        <v>2</v>
      </c>
    </row>
    <row r="786" spans="1:7" x14ac:dyDescent="0.25">
      <c r="A786" s="9" t="str">
        <f t="shared" si="24"/>
        <v>CMH</v>
      </c>
      <c r="B786" s="8" t="str">
        <f t="shared" si="25"/>
        <v>DAL</v>
      </c>
      <c r="C786" s="22" t="s">
        <v>2389</v>
      </c>
      <c r="D786" s="27">
        <f>VLOOKUP(C786,Tabelle2[],9,FALSE)</f>
        <v>1812.3386833333332</v>
      </c>
      <c r="E786" s="23">
        <f>HOUR(VLOOKUP(C786,Tabelle2[],6,FALSE))+MINUTE(VLOOKUP(C786,Tabelle2[],6,FALSE))/60</f>
        <v>2.1166666666666667</v>
      </c>
      <c r="F786" s="8">
        <v>2.892681515765114E-4</v>
      </c>
      <c r="G786">
        <v>1</v>
      </c>
    </row>
    <row r="787" spans="1:7" x14ac:dyDescent="0.25">
      <c r="A787" s="12" t="str">
        <f t="shared" si="24"/>
        <v>CMH</v>
      </c>
      <c r="B787" s="13" t="str">
        <f t="shared" si="25"/>
        <v>DAY</v>
      </c>
      <c r="C787" s="24" t="s">
        <v>3483</v>
      </c>
      <c r="D787" s="26">
        <f>VLOOKUP(C787,Tabelle2[],9,FALSE)</f>
        <v>399.57073333333329</v>
      </c>
      <c r="E787" s="25">
        <f>HOUR(VLOOKUP(C787,Tabelle2[],6,FALSE))+MINUTE(VLOOKUP(C787,Tabelle2[],6,FALSE))/60</f>
        <v>0.46666666666666667</v>
      </c>
      <c r="F787" s="13">
        <v>2.892681515765114E-4</v>
      </c>
      <c r="G787">
        <v>3</v>
      </c>
    </row>
    <row r="788" spans="1:7" x14ac:dyDescent="0.25">
      <c r="A788" s="9" t="str">
        <f t="shared" si="24"/>
        <v>CMH</v>
      </c>
      <c r="B788" s="8" t="str">
        <f t="shared" si="25"/>
        <v>DFW</v>
      </c>
      <c r="C788" s="22" t="s">
        <v>994</v>
      </c>
      <c r="D788" s="27">
        <f>VLOOKUP(C788,Tabelle2[],9,FALSE)</f>
        <v>1912.2313666666666</v>
      </c>
      <c r="E788" s="23">
        <f>HOUR(VLOOKUP(C788,Tabelle2[],6,FALSE))+MINUTE(VLOOKUP(C788,Tabelle2[],6,FALSE))/60</f>
        <v>2.2333333333333334</v>
      </c>
      <c r="F788" s="8">
        <v>2.892681515765114E-4</v>
      </c>
      <c r="G788">
        <v>1</v>
      </c>
    </row>
    <row r="789" spans="1:7" x14ac:dyDescent="0.25">
      <c r="A789" s="12" t="str">
        <f t="shared" si="24"/>
        <v>CMH</v>
      </c>
      <c r="B789" s="13" t="str">
        <f t="shared" si="25"/>
        <v>GRR</v>
      </c>
      <c r="C789" s="24" t="s">
        <v>3681</v>
      </c>
      <c r="D789" s="26">
        <f>VLOOKUP(C789,Tabelle2[],9,FALSE)</f>
        <v>2154.8278833333334</v>
      </c>
      <c r="E789" s="25">
        <f>HOUR(VLOOKUP(C789,Tabelle2[],6,FALSE))+MINUTE(VLOOKUP(C789,Tabelle2[],6,FALSE))/60</f>
        <v>2.5166666666666666</v>
      </c>
      <c r="F789" s="13">
        <v>2.892681515765114E-4</v>
      </c>
      <c r="G789">
        <v>1</v>
      </c>
    </row>
    <row r="790" spans="1:7" x14ac:dyDescent="0.25">
      <c r="A790" s="9" t="str">
        <f t="shared" si="24"/>
        <v>CMH</v>
      </c>
      <c r="B790" s="8" t="str">
        <f t="shared" si="25"/>
        <v>HPN</v>
      </c>
      <c r="C790" s="22" t="s">
        <v>2749</v>
      </c>
      <c r="D790" s="27">
        <f>VLOOKUP(C790,Tabelle2[],9,FALSE)</f>
        <v>1241.5233499999999</v>
      </c>
      <c r="E790" s="23">
        <f>HOUR(VLOOKUP(C790,Tabelle2[],6,FALSE))+MINUTE(VLOOKUP(C790,Tabelle2[],6,FALSE))/60</f>
        <v>1.45</v>
      </c>
      <c r="F790" s="8">
        <v>2.892681515765114E-4</v>
      </c>
      <c r="G790">
        <v>2</v>
      </c>
    </row>
    <row r="791" spans="1:7" x14ac:dyDescent="0.25">
      <c r="A791" s="12" t="str">
        <f t="shared" si="24"/>
        <v>CMH</v>
      </c>
      <c r="B791" s="13" t="str">
        <f t="shared" si="25"/>
        <v>IAD</v>
      </c>
      <c r="C791" s="24" t="s">
        <v>1421</v>
      </c>
      <c r="D791" s="26">
        <f>VLOOKUP(C791,Tabelle2[],9,FALSE)</f>
        <v>742.05993333333333</v>
      </c>
      <c r="E791" s="25">
        <f>HOUR(VLOOKUP(C791,Tabelle2[],6,FALSE))+MINUTE(VLOOKUP(C791,Tabelle2[],6,FALSE))/60</f>
        <v>0.8666666666666667</v>
      </c>
      <c r="F791" s="13">
        <v>2.892681515765114E-4</v>
      </c>
      <c r="G791">
        <v>2</v>
      </c>
    </row>
    <row r="792" spans="1:7" x14ac:dyDescent="0.25">
      <c r="A792" s="9" t="str">
        <f t="shared" si="24"/>
        <v>CMH</v>
      </c>
      <c r="B792" s="8" t="str">
        <f t="shared" si="25"/>
        <v>IND</v>
      </c>
      <c r="C792" s="22" t="s">
        <v>1299</v>
      </c>
      <c r="D792" s="27">
        <f>VLOOKUP(C792,Tabelle2[],9,FALSE)</f>
        <v>499.46341666666666</v>
      </c>
      <c r="E792" s="23">
        <f>HOUR(VLOOKUP(C792,Tabelle2[],6,FALSE))+MINUTE(VLOOKUP(C792,Tabelle2[],6,FALSE))/60</f>
        <v>0.58333333333333337</v>
      </c>
      <c r="F792" s="8">
        <v>2.892681515765114E-4</v>
      </c>
      <c r="G792">
        <v>1</v>
      </c>
    </row>
    <row r="793" spans="1:7" x14ac:dyDescent="0.25">
      <c r="A793" s="12" t="str">
        <f t="shared" si="24"/>
        <v>CMH</v>
      </c>
      <c r="B793" s="13" t="str">
        <f t="shared" si="25"/>
        <v>JCI</v>
      </c>
      <c r="C793" s="24" t="s">
        <v>2032</v>
      </c>
      <c r="D793" s="26">
        <f>VLOOKUP(C793,Tabelle2[],9,FALSE)</f>
        <v>1212.9825833333334</v>
      </c>
      <c r="E793" s="25">
        <f>HOUR(VLOOKUP(C793,Tabelle2[],6,FALSE))+MINUTE(VLOOKUP(C793,Tabelle2[],6,FALSE))/60</f>
        <v>1.4166666666666667</v>
      </c>
      <c r="F793" s="13">
        <v>2.892681515765114E-4</v>
      </c>
      <c r="G793">
        <v>1</v>
      </c>
    </row>
    <row r="794" spans="1:7" x14ac:dyDescent="0.25">
      <c r="A794" s="9" t="str">
        <f t="shared" si="24"/>
        <v>CMH</v>
      </c>
      <c r="B794" s="8" t="str">
        <f t="shared" si="25"/>
        <v>MDW</v>
      </c>
      <c r="C794" s="22" t="s">
        <v>3147</v>
      </c>
      <c r="D794" s="27">
        <f>VLOOKUP(C794,Tabelle2[],9,FALSE)</f>
        <v>670.70801666666659</v>
      </c>
      <c r="E794" s="23">
        <f>HOUR(VLOOKUP(C794,Tabelle2[],6,FALSE))+MINUTE(VLOOKUP(C794,Tabelle2[],6,FALSE))/60</f>
        <v>0.78333333333333333</v>
      </c>
      <c r="F794" s="8">
        <v>2.892681515765114E-4</v>
      </c>
      <c r="G794">
        <v>1</v>
      </c>
    </row>
    <row r="795" spans="1:7" x14ac:dyDescent="0.25">
      <c r="A795" s="12" t="str">
        <f t="shared" si="24"/>
        <v>CMH</v>
      </c>
      <c r="B795" s="13" t="str">
        <f t="shared" si="25"/>
        <v>MFD</v>
      </c>
      <c r="C795" s="24" t="s">
        <v>2781</v>
      </c>
      <c r="D795" s="26">
        <f>VLOOKUP(C795,Tabelle2[],9,FALSE)</f>
        <v>299.67804999999998</v>
      </c>
      <c r="E795" s="25">
        <f>HOUR(VLOOKUP(C795,Tabelle2[],6,FALSE))+MINUTE(VLOOKUP(C795,Tabelle2[],6,FALSE))/60</f>
        <v>0.35</v>
      </c>
      <c r="F795" s="13">
        <v>2.892681515765114E-4</v>
      </c>
      <c r="G795">
        <v>2</v>
      </c>
    </row>
    <row r="796" spans="1:7" x14ac:dyDescent="0.25">
      <c r="A796" s="9" t="str">
        <f t="shared" si="24"/>
        <v>CMH</v>
      </c>
      <c r="B796" s="8" t="str">
        <f t="shared" si="25"/>
        <v>OPF</v>
      </c>
      <c r="C796" s="22" t="s">
        <v>3480</v>
      </c>
      <c r="D796" s="27">
        <f>VLOOKUP(C796,Tabelle2[],9,FALSE)</f>
        <v>1869.4202166666664</v>
      </c>
      <c r="E796" s="23">
        <f>HOUR(VLOOKUP(C796,Tabelle2[],6,FALSE))+MINUTE(VLOOKUP(C796,Tabelle2[],6,FALSE))/60</f>
        <v>2.1833333333333331</v>
      </c>
      <c r="F796" s="8">
        <v>2.892681515765114E-4</v>
      </c>
      <c r="G796">
        <v>2</v>
      </c>
    </row>
    <row r="797" spans="1:7" x14ac:dyDescent="0.25">
      <c r="A797" s="12" t="str">
        <f t="shared" si="24"/>
        <v>CMH</v>
      </c>
      <c r="B797" s="13" t="str">
        <f t="shared" si="25"/>
        <v>ROA</v>
      </c>
      <c r="C797" s="24" t="s">
        <v>4808</v>
      </c>
      <c r="D797" s="26">
        <f>VLOOKUP(C797,Tabelle2[],9,FALSE)</f>
        <v>642.16724999999997</v>
      </c>
      <c r="E797" s="25">
        <f>HOUR(VLOOKUP(C797,Tabelle2[],6,FALSE))+MINUTE(VLOOKUP(C797,Tabelle2[],6,FALSE))/60</f>
        <v>0.75</v>
      </c>
      <c r="F797" s="13">
        <v>2.892681515765114E-4</v>
      </c>
      <c r="G797">
        <v>1</v>
      </c>
    </row>
    <row r="798" spans="1:7" x14ac:dyDescent="0.25">
      <c r="A798" s="9" t="str">
        <f t="shared" si="24"/>
        <v>CMH</v>
      </c>
      <c r="B798" s="8" t="str">
        <f t="shared" si="25"/>
        <v>SCE</v>
      </c>
      <c r="C798" s="22" t="s">
        <v>2757</v>
      </c>
      <c r="D798" s="27">
        <f>VLOOKUP(C798,Tabelle2[],9,FALSE)</f>
        <v>699.24878333333334</v>
      </c>
      <c r="E798" s="23">
        <f>HOUR(VLOOKUP(C798,Tabelle2[],6,FALSE))+MINUTE(VLOOKUP(C798,Tabelle2[],6,FALSE))/60</f>
        <v>0.81666666666666665</v>
      </c>
      <c r="F798" s="8">
        <v>2.892681515765114E-4</v>
      </c>
      <c r="G798">
        <v>1</v>
      </c>
    </row>
    <row r="799" spans="1:7" x14ac:dyDescent="0.25">
      <c r="A799" s="12" t="str">
        <f t="shared" si="24"/>
        <v>CMH</v>
      </c>
      <c r="B799" s="13" t="str">
        <f t="shared" si="25"/>
        <v>SRQ</v>
      </c>
      <c r="C799" s="24" t="s">
        <v>1096</v>
      </c>
      <c r="D799" s="26">
        <f>VLOOKUP(C799,Tabelle2[],9,FALSE)</f>
        <v>1683.9052333333334</v>
      </c>
      <c r="E799" s="25">
        <f>HOUR(VLOOKUP(C799,Tabelle2[],6,FALSE))+MINUTE(VLOOKUP(C799,Tabelle2[],6,FALSE))/60</f>
        <v>1.9666666666666668</v>
      </c>
      <c r="F799" s="13">
        <v>2.892681515765114E-4</v>
      </c>
      <c r="G799">
        <v>2</v>
      </c>
    </row>
    <row r="800" spans="1:7" x14ac:dyDescent="0.25">
      <c r="A800" s="9" t="str">
        <f t="shared" si="24"/>
        <v>CMH</v>
      </c>
      <c r="B800" s="8" t="str">
        <f t="shared" si="25"/>
        <v>SUA</v>
      </c>
      <c r="C800" s="22" t="s">
        <v>1946</v>
      </c>
      <c r="D800" s="27">
        <f>VLOOKUP(C800,Tabelle2[],9,FALSE)</f>
        <v>1655.3644666666667</v>
      </c>
      <c r="E800" s="23">
        <f>HOUR(VLOOKUP(C800,Tabelle2[],6,FALSE))+MINUTE(VLOOKUP(C800,Tabelle2[],6,FALSE))/60</f>
        <v>1.9333333333333333</v>
      </c>
      <c r="F800" s="8">
        <v>2.892681515765114E-4</v>
      </c>
      <c r="G800">
        <v>1</v>
      </c>
    </row>
    <row r="801" spans="1:7" x14ac:dyDescent="0.25">
      <c r="A801" s="12" t="str">
        <f t="shared" si="24"/>
        <v>CMH</v>
      </c>
      <c r="B801" s="13" t="str">
        <f t="shared" si="25"/>
        <v>TEB</v>
      </c>
      <c r="C801" s="24" t="s">
        <v>88</v>
      </c>
      <c r="D801" s="26">
        <f>VLOOKUP(C801,Tabelle2[],9,FALSE)</f>
        <v>1184.4418166666667</v>
      </c>
      <c r="E801" s="25">
        <f>HOUR(VLOOKUP(C801,Tabelle2[],6,FALSE))+MINUTE(VLOOKUP(C801,Tabelle2[],6,FALSE))/60</f>
        <v>1.3833333333333333</v>
      </c>
      <c r="F801" s="13">
        <v>2.892681515765114E-4</v>
      </c>
      <c r="G801">
        <v>7</v>
      </c>
    </row>
    <row r="802" spans="1:7" x14ac:dyDescent="0.25">
      <c r="A802" s="9" t="str">
        <f t="shared" si="24"/>
        <v>CMH</v>
      </c>
      <c r="B802" s="8" t="str">
        <f t="shared" si="25"/>
        <v>VNY</v>
      </c>
      <c r="C802" s="22" t="s">
        <v>2698</v>
      </c>
      <c r="D802" s="27">
        <f>VLOOKUP(C802,Tabelle2[],9,FALSE)</f>
        <v>3910.0850333333328</v>
      </c>
      <c r="E802" s="23">
        <f>HOUR(VLOOKUP(C802,Tabelle2[],6,FALSE))+MINUTE(VLOOKUP(C802,Tabelle2[],6,FALSE))/60</f>
        <v>4.5666666666666664</v>
      </c>
      <c r="F802" s="8">
        <v>2.892681515765114E-4</v>
      </c>
      <c r="G802">
        <v>1</v>
      </c>
    </row>
    <row r="803" spans="1:7" x14ac:dyDescent="0.25">
      <c r="A803" s="12" t="str">
        <f t="shared" si="24"/>
        <v>CMI</v>
      </c>
      <c r="B803" s="13" t="str">
        <f t="shared" si="25"/>
        <v>LTN</v>
      </c>
      <c r="C803" s="24" t="s">
        <v>1246</v>
      </c>
      <c r="D803" s="26">
        <f>VLOOKUP(C803,Tabelle2[],9,FALSE)</f>
        <v>5936.4794666666667</v>
      </c>
      <c r="E803" s="25">
        <f>HOUR(VLOOKUP(C803,Tabelle2[],6,FALSE))+MINUTE(VLOOKUP(C803,Tabelle2[],6,FALSE))/60</f>
        <v>6.9333333333333336</v>
      </c>
      <c r="F803" s="13">
        <v>2.892681515765114E-4</v>
      </c>
      <c r="G803">
        <v>1</v>
      </c>
    </row>
    <row r="804" spans="1:7" x14ac:dyDescent="0.25">
      <c r="A804" s="9" t="str">
        <f t="shared" si="24"/>
        <v>CMI</v>
      </c>
      <c r="B804" s="8" t="str">
        <f t="shared" si="25"/>
        <v>MDW</v>
      </c>
      <c r="C804" s="22" t="s">
        <v>2142</v>
      </c>
      <c r="D804" s="27">
        <f>VLOOKUP(C804,Tabelle2[],9,FALSE)</f>
        <v>442.38188333333335</v>
      </c>
      <c r="E804" s="23">
        <f>HOUR(VLOOKUP(C804,Tabelle2[],6,FALSE))+MINUTE(VLOOKUP(C804,Tabelle2[],6,FALSE))/60</f>
        <v>0.51666666666666672</v>
      </c>
      <c r="F804" s="8">
        <v>2.892681515765114E-4</v>
      </c>
      <c r="G804">
        <v>1</v>
      </c>
    </row>
    <row r="805" spans="1:7" x14ac:dyDescent="0.25">
      <c r="A805" s="12" t="str">
        <f t="shared" si="24"/>
        <v>CNY</v>
      </c>
      <c r="B805" s="13" t="str">
        <f t="shared" si="25"/>
        <v>IAD</v>
      </c>
      <c r="C805" s="24" t="s">
        <v>1372</v>
      </c>
      <c r="D805" s="26">
        <f>VLOOKUP(C805,Tabelle2[],9,FALSE)</f>
        <v>2682.8320666666664</v>
      </c>
      <c r="E805" s="25">
        <f>HOUR(VLOOKUP(C805,Tabelle2[],6,FALSE))+MINUTE(VLOOKUP(C805,Tabelle2[],6,FALSE))/60</f>
        <v>3.1333333333333333</v>
      </c>
      <c r="F805" s="13">
        <v>2.892681515765114E-4</v>
      </c>
      <c r="G805">
        <v>1</v>
      </c>
    </row>
    <row r="806" spans="1:7" x14ac:dyDescent="0.25">
      <c r="A806" s="9" t="str">
        <f t="shared" si="24"/>
        <v>COE</v>
      </c>
      <c r="B806" s="8" t="str">
        <f t="shared" si="25"/>
        <v>SNA</v>
      </c>
      <c r="C806" s="22" t="s">
        <v>2501</v>
      </c>
      <c r="D806" s="27">
        <f>VLOOKUP(C806,Tabelle2[],9,FALSE)</f>
        <v>1840.8794499999999</v>
      </c>
      <c r="E806" s="23">
        <f>HOUR(VLOOKUP(C806,Tabelle2[],6,FALSE))+MINUTE(VLOOKUP(C806,Tabelle2[],6,FALSE))/60</f>
        <v>2.15</v>
      </c>
      <c r="F806" s="8">
        <v>2.892681515765114E-4</v>
      </c>
      <c r="G806">
        <v>1</v>
      </c>
    </row>
    <row r="807" spans="1:7" x14ac:dyDescent="0.25">
      <c r="A807" s="12" t="str">
        <f t="shared" si="24"/>
        <v>COS</v>
      </c>
      <c r="B807" s="13" t="str">
        <f t="shared" si="25"/>
        <v>HPN</v>
      </c>
      <c r="C807" s="24" t="s">
        <v>2572</v>
      </c>
      <c r="D807" s="26">
        <f>VLOOKUP(C807,Tabelle2[],9,FALSE)</f>
        <v>2640.0209166666668</v>
      </c>
      <c r="E807" s="25">
        <f>HOUR(VLOOKUP(C807,Tabelle2[],6,FALSE))+MINUTE(VLOOKUP(C807,Tabelle2[],6,FALSE))/60</f>
        <v>3.0833333333333335</v>
      </c>
      <c r="F807" s="13">
        <v>2.892681515765114E-4</v>
      </c>
      <c r="G807">
        <v>3</v>
      </c>
    </row>
    <row r="808" spans="1:7" x14ac:dyDescent="0.25">
      <c r="A808" s="9" t="str">
        <f t="shared" si="24"/>
        <v>COS</v>
      </c>
      <c r="B808" s="8" t="str">
        <f t="shared" si="25"/>
        <v>NUQ</v>
      </c>
      <c r="C808" s="22" t="s">
        <v>4583</v>
      </c>
      <c r="D808" s="27">
        <f>VLOOKUP(C808,Tabelle2[],9,FALSE)</f>
        <v>1969.3128999999997</v>
      </c>
      <c r="E808" s="23">
        <f>HOUR(VLOOKUP(C808,Tabelle2[],6,FALSE))+MINUTE(VLOOKUP(C808,Tabelle2[],6,FALSE))/60</f>
        <v>2.2999999999999998</v>
      </c>
      <c r="F808" s="8">
        <v>2.892681515765114E-4</v>
      </c>
      <c r="G808">
        <v>1</v>
      </c>
    </row>
    <row r="809" spans="1:7" x14ac:dyDescent="0.25">
      <c r="A809" s="12" t="str">
        <f t="shared" si="24"/>
        <v>COS</v>
      </c>
      <c r="B809" s="13" t="str">
        <f t="shared" si="25"/>
        <v>PGA</v>
      </c>
      <c r="C809" s="24" t="s">
        <v>3193</v>
      </c>
      <c r="D809" s="26">
        <f>VLOOKUP(C809,Tabelle2[],9,FALSE)</f>
        <v>956.11568333333332</v>
      </c>
      <c r="E809" s="25">
        <f>HOUR(VLOOKUP(C809,Tabelle2[],6,FALSE))+MINUTE(VLOOKUP(C809,Tabelle2[],6,FALSE))/60</f>
        <v>1.1166666666666667</v>
      </c>
      <c r="F809" s="13">
        <v>2.892681515765114E-4</v>
      </c>
      <c r="G809">
        <v>1</v>
      </c>
    </row>
    <row r="810" spans="1:7" x14ac:dyDescent="0.25">
      <c r="A810" s="9" t="str">
        <f t="shared" ref="A810:A873" si="26">LEFT(C810,3)</f>
        <v>COS</v>
      </c>
      <c r="B810" s="8" t="str">
        <f t="shared" ref="B810:B873" si="27">RIGHT(C810,3)</f>
        <v>SJC</v>
      </c>
      <c r="C810" s="22" t="s">
        <v>4357</v>
      </c>
      <c r="D810" s="27">
        <f>VLOOKUP(C810,Tabelle2[],9,FALSE)</f>
        <v>1883.6906000000001</v>
      </c>
      <c r="E810" s="23">
        <f>HOUR(VLOOKUP(C810,Tabelle2[],6,FALSE))+MINUTE(VLOOKUP(C810,Tabelle2[],6,FALSE))/60</f>
        <v>2.2000000000000002</v>
      </c>
      <c r="F810" s="8">
        <v>2.892681515765114E-4</v>
      </c>
      <c r="G810">
        <v>1</v>
      </c>
    </row>
    <row r="811" spans="1:7" x14ac:dyDescent="0.25">
      <c r="A811" s="12" t="str">
        <f t="shared" si="26"/>
        <v>CPH</v>
      </c>
      <c r="B811" s="13" t="str">
        <f t="shared" si="27"/>
        <v>BFI</v>
      </c>
      <c r="C811" s="24" t="s">
        <v>3452</v>
      </c>
      <c r="D811" s="26">
        <f>VLOOKUP(C811,Tabelle2[],9,FALSE)</f>
        <v>7991.4146666666666</v>
      </c>
      <c r="E811" s="25">
        <f>HOUR(VLOOKUP(C811,Tabelle2[],6,FALSE))+MINUTE(VLOOKUP(C811,Tabelle2[],6,FALSE))/60</f>
        <v>9.3333333333333339</v>
      </c>
      <c r="F811" s="13">
        <v>2.892681515765114E-4</v>
      </c>
      <c r="G811">
        <v>3</v>
      </c>
    </row>
    <row r="812" spans="1:7" x14ac:dyDescent="0.25">
      <c r="A812" s="9" t="str">
        <f t="shared" si="26"/>
        <v>CPH</v>
      </c>
      <c r="B812" s="8" t="str">
        <f t="shared" si="27"/>
        <v>BQH</v>
      </c>
      <c r="C812" s="22" t="s">
        <v>4127</v>
      </c>
      <c r="D812" s="27">
        <f>VLOOKUP(C812,Tabelle2[],9,FALSE)</f>
        <v>1241.5233499999999</v>
      </c>
      <c r="E812" s="23">
        <f>HOUR(VLOOKUP(C812,Tabelle2[],6,FALSE))+MINUTE(VLOOKUP(C812,Tabelle2[],6,FALSE))/60</f>
        <v>1.45</v>
      </c>
      <c r="F812" s="8">
        <v>2.892681515765114E-4</v>
      </c>
      <c r="G812">
        <v>1</v>
      </c>
    </row>
    <row r="813" spans="1:7" x14ac:dyDescent="0.25">
      <c r="A813" s="12" t="str">
        <f t="shared" si="26"/>
        <v>CPH</v>
      </c>
      <c r="B813" s="13" t="str">
        <f t="shared" si="27"/>
        <v>PHX</v>
      </c>
      <c r="C813" s="24" t="s">
        <v>3002</v>
      </c>
      <c r="D813" s="26">
        <f>VLOOKUP(C813,Tabelle2[],9,FALSE)</f>
        <v>8633.5819166666661</v>
      </c>
      <c r="E813" s="25">
        <f>HOUR(VLOOKUP(C813,Tabelle2[],6,FALSE))+MINUTE(VLOOKUP(C813,Tabelle2[],6,FALSE))/60</f>
        <v>10.083333333333334</v>
      </c>
      <c r="F813" s="13">
        <v>2.892681515765114E-4</v>
      </c>
      <c r="G813">
        <v>1</v>
      </c>
    </row>
    <row r="814" spans="1:7" x14ac:dyDescent="0.25">
      <c r="A814" s="9" t="str">
        <f t="shared" si="26"/>
        <v>CPH</v>
      </c>
      <c r="B814" s="8" t="str">
        <f t="shared" si="27"/>
        <v>VLC</v>
      </c>
      <c r="C814" s="22" t="s">
        <v>1399</v>
      </c>
      <c r="D814" s="27">
        <f>VLOOKUP(C814,Tabelle2[],9,FALSE)</f>
        <v>2311.8020999999999</v>
      </c>
      <c r="E814" s="23">
        <f>HOUR(VLOOKUP(C814,Tabelle2[],6,FALSE))+MINUTE(VLOOKUP(C814,Tabelle2[],6,FALSE))/60</f>
        <v>2.7</v>
      </c>
      <c r="F814" s="8">
        <v>2.892681515765114E-4</v>
      </c>
      <c r="G814">
        <v>1</v>
      </c>
    </row>
    <row r="815" spans="1:7" x14ac:dyDescent="0.25">
      <c r="A815" s="12" t="str">
        <f t="shared" si="26"/>
        <v>CPT</v>
      </c>
      <c r="B815" s="13" t="str">
        <f t="shared" si="27"/>
        <v>KGL</v>
      </c>
      <c r="C815" s="24" t="s">
        <v>1196</v>
      </c>
      <c r="D815" s="26">
        <f>VLOOKUP(C815,Tabelle2[],9,FALSE)</f>
        <v>4067.0592499999998</v>
      </c>
      <c r="E815" s="25">
        <f>HOUR(VLOOKUP(C815,Tabelle2[],6,FALSE))+MINUTE(VLOOKUP(C815,Tabelle2[],6,FALSE))/60</f>
        <v>4.75</v>
      </c>
      <c r="F815" s="13">
        <v>2.892681515765114E-4</v>
      </c>
      <c r="G815">
        <v>1</v>
      </c>
    </row>
    <row r="816" spans="1:7" x14ac:dyDescent="0.25">
      <c r="A816" s="9" t="str">
        <f t="shared" si="26"/>
        <v>CPT</v>
      </c>
      <c r="B816" s="8" t="str">
        <f t="shared" si="27"/>
        <v>SID</v>
      </c>
      <c r="C816" s="22" t="s">
        <v>2394</v>
      </c>
      <c r="D816" s="27">
        <f>VLOOKUP(C816,Tabelle2[],9,FALSE)</f>
        <v>7463.4104833333331</v>
      </c>
      <c r="E816" s="23">
        <f>HOUR(VLOOKUP(C816,Tabelle2[],6,FALSE))+MINUTE(VLOOKUP(C816,Tabelle2[],6,FALSE))/60</f>
        <v>8.7166666666666668</v>
      </c>
      <c r="F816" s="8">
        <v>2.892681515765114E-4</v>
      </c>
      <c r="G816">
        <v>1</v>
      </c>
    </row>
    <row r="817" spans="1:7" x14ac:dyDescent="0.25">
      <c r="A817" s="12" t="str">
        <f t="shared" si="26"/>
        <v>CRE</v>
      </c>
      <c r="B817" s="13" t="str">
        <f t="shared" si="27"/>
        <v>HYA</v>
      </c>
      <c r="C817" s="24" t="s">
        <v>154</v>
      </c>
      <c r="D817" s="26">
        <f>VLOOKUP(C817,Tabelle2[],9,FALSE)</f>
        <v>1312.8752666666664</v>
      </c>
      <c r="E817" s="25">
        <f>HOUR(VLOOKUP(C817,Tabelle2[],6,FALSE))+MINUTE(VLOOKUP(C817,Tabelle2[],6,FALSE))/60</f>
        <v>1.5333333333333332</v>
      </c>
      <c r="F817" s="13">
        <v>2.892681515765114E-4</v>
      </c>
      <c r="G817">
        <v>1</v>
      </c>
    </row>
    <row r="818" spans="1:7" x14ac:dyDescent="0.25">
      <c r="A818" s="9" t="str">
        <f t="shared" si="26"/>
        <v>CRE</v>
      </c>
      <c r="B818" s="8" t="str">
        <f t="shared" si="27"/>
        <v>LAS</v>
      </c>
      <c r="C818" s="22" t="s">
        <v>4151</v>
      </c>
      <c r="D818" s="27">
        <f>VLOOKUP(C818,Tabelle2[],9,FALSE)</f>
        <v>3667.4885166666663</v>
      </c>
      <c r="E818" s="23">
        <f>HOUR(VLOOKUP(C818,Tabelle2[],6,FALSE))+MINUTE(VLOOKUP(C818,Tabelle2[],6,FALSE))/60</f>
        <v>4.2833333333333332</v>
      </c>
      <c r="F818" s="8">
        <v>2.892681515765114E-4</v>
      </c>
      <c r="G818">
        <v>1</v>
      </c>
    </row>
    <row r="819" spans="1:7" x14ac:dyDescent="0.25">
      <c r="A819" s="12" t="str">
        <f t="shared" si="26"/>
        <v>CSL</v>
      </c>
      <c r="B819" s="13" t="str">
        <f t="shared" si="27"/>
        <v>LAX</v>
      </c>
      <c r="C819" s="24" t="s">
        <v>1356</v>
      </c>
      <c r="D819" s="26">
        <f>VLOOKUP(C819,Tabelle2[],9,FALSE)</f>
        <v>1812.3386833333332</v>
      </c>
      <c r="E819" s="25">
        <f>HOUR(VLOOKUP(C819,Tabelle2[],6,FALSE))+MINUTE(VLOOKUP(C819,Tabelle2[],6,FALSE))/60</f>
        <v>2.1166666666666667</v>
      </c>
      <c r="F819" s="13">
        <v>2.892681515765114E-4</v>
      </c>
      <c r="G819">
        <v>2</v>
      </c>
    </row>
    <row r="820" spans="1:7" x14ac:dyDescent="0.25">
      <c r="A820" s="9" t="str">
        <f t="shared" si="26"/>
        <v>CSL</v>
      </c>
      <c r="B820" s="8" t="str">
        <f t="shared" si="27"/>
        <v>LRD</v>
      </c>
      <c r="C820" s="22" t="s">
        <v>1509</v>
      </c>
      <c r="D820" s="27">
        <f>VLOOKUP(C820,Tabelle2[],9,FALSE)</f>
        <v>1155.9010499999999</v>
      </c>
      <c r="E820" s="23">
        <f>HOUR(VLOOKUP(C820,Tabelle2[],6,FALSE))+MINUTE(VLOOKUP(C820,Tabelle2[],6,FALSE))/60</f>
        <v>1.35</v>
      </c>
      <c r="F820" s="8">
        <v>2.892681515765114E-4</v>
      </c>
      <c r="G820">
        <v>1</v>
      </c>
    </row>
    <row r="821" spans="1:7" x14ac:dyDescent="0.25">
      <c r="A821" s="12" t="str">
        <f t="shared" si="26"/>
        <v>CSL</v>
      </c>
      <c r="B821" s="13" t="str">
        <f t="shared" si="27"/>
        <v>MCI</v>
      </c>
      <c r="C821" s="24" t="s">
        <v>3167</v>
      </c>
      <c r="D821" s="26">
        <f>VLOOKUP(C821,Tabelle2[],9,FALSE)</f>
        <v>2497.3170833333329</v>
      </c>
      <c r="E821" s="25">
        <f>HOUR(VLOOKUP(C821,Tabelle2[],6,FALSE))+MINUTE(VLOOKUP(C821,Tabelle2[],6,FALSE))/60</f>
        <v>2.9166666666666665</v>
      </c>
      <c r="F821" s="13">
        <v>2.892681515765114E-4</v>
      </c>
      <c r="G821">
        <v>1</v>
      </c>
    </row>
    <row r="822" spans="1:7" x14ac:dyDescent="0.25">
      <c r="A822" s="9" t="str">
        <f t="shared" si="26"/>
        <v>CSL</v>
      </c>
      <c r="B822" s="8" t="str">
        <f t="shared" si="27"/>
        <v>MSY</v>
      </c>
      <c r="C822" s="22" t="s">
        <v>3717</v>
      </c>
      <c r="D822" s="27">
        <f>VLOOKUP(C822,Tabelle2[],9,FALSE)</f>
        <v>2169.0982666666664</v>
      </c>
      <c r="E822" s="23">
        <f>HOUR(VLOOKUP(C822,Tabelle2[],6,FALSE))+MINUTE(VLOOKUP(C822,Tabelle2[],6,FALSE))/60</f>
        <v>2.5333333333333332</v>
      </c>
      <c r="F822" s="8">
        <v>2.892681515765114E-4</v>
      </c>
      <c r="G822">
        <v>1</v>
      </c>
    </row>
    <row r="823" spans="1:7" x14ac:dyDescent="0.25">
      <c r="A823" s="12" t="str">
        <f t="shared" si="26"/>
        <v>CSL</v>
      </c>
      <c r="B823" s="13" t="str">
        <f t="shared" si="27"/>
        <v>SAN</v>
      </c>
      <c r="C823" s="24" t="s">
        <v>2519</v>
      </c>
      <c r="D823" s="26">
        <f>VLOOKUP(C823,Tabelle2[],9,FALSE)</f>
        <v>1569.7421666666667</v>
      </c>
      <c r="E823" s="25">
        <f>HOUR(VLOOKUP(C823,Tabelle2[],6,FALSE))+MINUTE(VLOOKUP(C823,Tabelle2[],6,FALSE))/60</f>
        <v>1.8333333333333335</v>
      </c>
      <c r="F823" s="13">
        <v>2.892681515765114E-4</v>
      </c>
      <c r="G823">
        <v>1</v>
      </c>
    </row>
    <row r="824" spans="1:7" x14ac:dyDescent="0.25">
      <c r="A824" s="9" t="str">
        <f t="shared" si="26"/>
        <v>CSL</v>
      </c>
      <c r="B824" s="8" t="str">
        <f t="shared" si="27"/>
        <v>SCF</v>
      </c>
      <c r="C824" s="22" t="s">
        <v>63</v>
      </c>
      <c r="D824" s="27">
        <f>VLOOKUP(C824,Tabelle2[],9,FALSE)</f>
        <v>1441.3087166666667</v>
      </c>
      <c r="E824" s="23">
        <f>HOUR(VLOOKUP(C824,Tabelle2[],6,FALSE))+MINUTE(VLOOKUP(C824,Tabelle2[],6,FALSE))/60</f>
        <v>1.6833333333333333</v>
      </c>
      <c r="F824" s="8">
        <v>2.892681515765114E-4</v>
      </c>
      <c r="G824">
        <v>2</v>
      </c>
    </row>
    <row r="825" spans="1:7" x14ac:dyDescent="0.25">
      <c r="A825" s="12" t="str">
        <f t="shared" si="26"/>
        <v>CSL</v>
      </c>
      <c r="B825" s="13" t="str">
        <f t="shared" si="27"/>
        <v>SFO</v>
      </c>
      <c r="C825" s="24" t="s">
        <v>2224</v>
      </c>
      <c r="D825" s="26">
        <f>VLOOKUP(C825,Tabelle2[],9,FALSE)</f>
        <v>2340.3428666666664</v>
      </c>
      <c r="E825" s="25">
        <f>HOUR(VLOOKUP(C825,Tabelle2[],6,FALSE))+MINUTE(VLOOKUP(C825,Tabelle2[],6,FALSE))/60</f>
        <v>2.7333333333333334</v>
      </c>
      <c r="F825" s="13">
        <v>2.892681515765114E-4</v>
      </c>
      <c r="G825">
        <v>1</v>
      </c>
    </row>
    <row r="826" spans="1:7" x14ac:dyDescent="0.25">
      <c r="A826" s="9" t="str">
        <f t="shared" si="26"/>
        <v>CSL</v>
      </c>
      <c r="B826" s="8" t="str">
        <f t="shared" si="27"/>
        <v>SJD</v>
      </c>
      <c r="C826" s="22" t="s">
        <v>2030</v>
      </c>
      <c r="D826" s="27">
        <f>VLOOKUP(C826,Tabelle2[],9,FALSE)</f>
        <v>299.67804999999998</v>
      </c>
      <c r="E826" s="23">
        <f>HOUR(VLOOKUP(C826,Tabelle2[],6,FALSE))+MINUTE(VLOOKUP(C826,Tabelle2[],6,FALSE))/60</f>
        <v>0.35</v>
      </c>
      <c r="F826" s="8">
        <v>2.892681515765114E-4</v>
      </c>
      <c r="G826">
        <v>3</v>
      </c>
    </row>
    <row r="827" spans="1:7" x14ac:dyDescent="0.25">
      <c r="A827" s="12" t="str">
        <f t="shared" si="26"/>
        <v>CSL</v>
      </c>
      <c r="B827" s="13" t="str">
        <f t="shared" si="27"/>
        <v>SLC</v>
      </c>
      <c r="C827" s="24" t="s">
        <v>1219</v>
      </c>
      <c r="D827" s="26">
        <f>VLOOKUP(C827,Tabelle2[],9,FALSE)</f>
        <v>1969.3128999999997</v>
      </c>
      <c r="E827" s="25">
        <f>HOUR(VLOOKUP(C827,Tabelle2[],6,FALSE))+MINUTE(VLOOKUP(C827,Tabelle2[],6,FALSE))/60</f>
        <v>2.2999999999999998</v>
      </c>
      <c r="F827" s="13">
        <v>2.892681515765114E-4</v>
      </c>
      <c r="G827">
        <v>1</v>
      </c>
    </row>
    <row r="828" spans="1:7" x14ac:dyDescent="0.25">
      <c r="A828" s="9" t="str">
        <f t="shared" si="26"/>
        <v>CSL</v>
      </c>
      <c r="B828" s="8" t="str">
        <f t="shared" si="27"/>
        <v>TEB</v>
      </c>
      <c r="C828" s="22" t="s">
        <v>4504</v>
      </c>
      <c r="D828" s="27">
        <f>VLOOKUP(C828,Tabelle2[],9,FALSE)</f>
        <v>3610.4069833333333</v>
      </c>
      <c r="E828" s="23">
        <f>HOUR(VLOOKUP(C828,Tabelle2[],6,FALSE))+MINUTE(VLOOKUP(C828,Tabelle2[],6,FALSE))/60</f>
        <v>4.2166666666666668</v>
      </c>
      <c r="F828" s="8">
        <v>2.892681515765114E-4</v>
      </c>
      <c r="G828">
        <v>1</v>
      </c>
    </row>
    <row r="829" spans="1:7" x14ac:dyDescent="0.25">
      <c r="A829" s="12" t="str">
        <f t="shared" si="26"/>
        <v>CTA</v>
      </c>
      <c r="B829" s="13" t="str">
        <f t="shared" si="27"/>
        <v>ARN</v>
      </c>
      <c r="C829" s="24" t="s">
        <v>1741</v>
      </c>
      <c r="D829" s="26">
        <f>VLOOKUP(C829,Tabelle2[],9,FALSE)</f>
        <v>2782.7247499999999</v>
      </c>
      <c r="E829" s="25">
        <f>HOUR(VLOOKUP(C829,Tabelle2[],6,FALSE))+MINUTE(VLOOKUP(C829,Tabelle2[],6,FALSE))/60</f>
        <v>3.25</v>
      </c>
      <c r="F829" s="13">
        <v>2.892681515765114E-4</v>
      </c>
      <c r="G829">
        <v>1</v>
      </c>
    </row>
    <row r="830" spans="1:7" x14ac:dyDescent="0.25">
      <c r="A830" s="9" t="str">
        <f t="shared" si="26"/>
        <v>CTA</v>
      </c>
      <c r="B830" s="8" t="str">
        <f t="shared" si="27"/>
        <v>BED</v>
      </c>
      <c r="C830" s="22" t="s">
        <v>2074</v>
      </c>
      <c r="D830" s="27">
        <f>VLOOKUP(C830,Tabelle2[],9,FALSE)</f>
        <v>7691.7366166666652</v>
      </c>
      <c r="E830" s="23">
        <f>HOUR(VLOOKUP(C830,Tabelle2[],6,FALSE))+MINUTE(VLOOKUP(C830,Tabelle2[],6,FALSE))/60</f>
        <v>8.9833333333333325</v>
      </c>
      <c r="F830" s="8">
        <v>2.892681515765114E-4</v>
      </c>
      <c r="G830">
        <v>1</v>
      </c>
    </row>
    <row r="831" spans="1:7" x14ac:dyDescent="0.25">
      <c r="A831" s="12" t="str">
        <f t="shared" si="26"/>
        <v>CTA</v>
      </c>
      <c r="B831" s="13" t="str">
        <f t="shared" si="27"/>
        <v>HPN</v>
      </c>
      <c r="C831" s="24" t="s">
        <v>1725</v>
      </c>
      <c r="D831" s="26">
        <f>VLOOKUP(C831,Tabelle2[],9,FALSE)</f>
        <v>8305.3630999999987</v>
      </c>
      <c r="E831" s="25">
        <f>HOUR(VLOOKUP(C831,Tabelle2[],6,FALSE))+MINUTE(VLOOKUP(C831,Tabelle2[],6,FALSE))/60</f>
        <v>9.6999999999999993</v>
      </c>
      <c r="F831" s="13">
        <v>2.892681515765114E-4</v>
      </c>
      <c r="G831">
        <v>2</v>
      </c>
    </row>
    <row r="832" spans="1:7" x14ac:dyDescent="0.25">
      <c r="A832" s="9" t="str">
        <f t="shared" si="26"/>
        <v>CTA</v>
      </c>
      <c r="B832" s="8" t="str">
        <f t="shared" si="27"/>
        <v>NAP</v>
      </c>
      <c r="C832" s="22" t="s">
        <v>3785</v>
      </c>
      <c r="D832" s="27">
        <f>VLOOKUP(C832,Tabelle2[],9,FALSE)</f>
        <v>656.43763333333334</v>
      </c>
      <c r="E832" s="23">
        <f>HOUR(VLOOKUP(C832,Tabelle2[],6,FALSE))+MINUTE(VLOOKUP(C832,Tabelle2[],6,FALSE))/60</f>
        <v>0.76666666666666672</v>
      </c>
      <c r="F832" s="8">
        <v>2.892681515765114E-4</v>
      </c>
      <c r="G832">
        <v>1</v>
      </c>
    </row>
    <row r="833" spans="1:7" x14ac:dyDescent="0.25">
      <c r="A833" s="12" t="str">
        <f t="shared" si="26"/>
        <v>CTA</v>
      </c>
      <c r="B833" s="13" t="str">
        <f t="shared" si="27"/>
        <v>TEB</v>
      </c>
      <c r="C833" s="24" t="s">
        <v>3434</v>
      </c>
      <c r="D833" s="26">
        <f>VLOOKUP(C833,Tabelle2[],9,FALSE)</f>
        <v>7763.0885333333326</v>
      </c>
      <c r="E833" s="25">
        <f>HOUR(VLOOKUP(C833,Tabelle2[],6,FALSE))+MINUTE(VLOOKUP(C833,Tabelle2[],6,FALSE))/60</f>
        <v>9.0666666666666664</v>
      </c>
      <c r="F833" s="13">
        <v>2.892681515765114E-4</v>
      </c>
      <c r="G833">
        <v>2</v>
      </c>
    </row>
    <row r="834" spans="1:7" x14ac:dyDescent="0.25">
      <c r="A834" s="9" t="str">
        <f t="shared" si="26"/>
        <v>CTH</v>
      </c>
      <c r="B834" s="8" t="str">
        <f t="shared" si="27"/>
        <v>PBI</v>
      </c>
      <c r="C834" s="22" t="s">
        <v>2067</v>
      </c>
      <c r="D834" s="27">
        <f>VLOOKUP(C834,Tabelle2[],9,FALSE)</f>
        <v>1712.4459999999999</v>
      </c>
      <c r="E834" s="23">
        <f>HOUR(VLOOKUP(C834,Tabelle2[],6,FALSE))+MINUTE(VLOOKUP(C834,Tabelle2[],6,FALSE))/60</f>
        <v>2</v>
      </c>
      <c r="F834" s="8">
        <v>2.892681515765114E-4</v>
      </c>
      <c r="G834">
        <v>1</v>
      </c>
    </row>
    <row r="835" spans="1:7" x14ac:dyDescent="0.25">
      <c r="A835" s="12" t="str">
        <f t="shared" si="26"/>
        <v>CTH</v>
      </c>
      <c r="B835" s="13" t="str">
        <f t="shared" si="27"/>
        <v>TEB</v>
      </c>
      <c r="C835" s="24" t="s">
        <v>205</v>
      </c>
      <c r="D835" s="26">
        <f>VLOOKUP(C835,Tabelle2[],9,FALSE)</f>
        <v>385.30034999999998</v>
      </c>
      <c r="E835" s="25">
        <f>HOUR(VLOOKUP(C835,Tabelle2[],6,FALSE))+MINUTE(VLOOKUP(C835,Tabelle2[],6,FALSE))/60</f>
        <v>0.45</v>
      </c>
      <c r="F835" s="13">
        <v>2.892681515765114E-4</v>
      </c>
      <c r="G835">
        <v>1</v>
      </c>
    </row>
    <row r="836" spans="1:7" x14ac:dyDescent="0.25">
      <c r="A836" s="9" t="str">
        <f t="shared" si="26"/>
        <v>CUN</v>
      </c>
      <c r="B836" s="8" t="str">
        <f t="shared" si="27"/>
        <v>BZE</v>
      </c>
      <c r="C836" s="22" t="s">
        <v>3212</v>
      </c>
      <c r="D836" s="27">
        <f>VLOOKUP(C836,Tabelle2[],9,FALSE)</f>
        <v>599.35609999999997</v>
      </c>
      <c r="E836" s="23">
        <f>HOUR(VLOOKUP(C836,Tabelle2[],6,FALSE))+MINUTE(VLOOKUP(C836,Tabelle2[],6,FALSE))/60</f>
        <v>0.7</v>
      </c>
      <c r="F836" s="8">
        <v>2.892681515765114E-4</v>
      </c>
      <c r="G836">
        <v>1</v>
      </c>
    </row>
    <row r="837" spans="1:7" x14ac:dyDescent="0.25">
      <c r="A837" s="12" t="str">
        <f t="shared" si="26"/>
        <v>CUN</v>
      </c>
      <c r="B837" s="13" t="str">
        <f t="shared" si="27"/>
        <v>FLL</v>
      </c>
      <c r="C837" s="24" t="s">
        <v>2201</v>
      </c>
      <c r="D837" s="26">
        <f>VLOOKUP(C837,Tabelle2[],9,FALSE)</f>
        <v>1184.4418166666667</v>
      </c>
      <c r="E837" s="25">
        <f>HOUR(VLOOKUP(C837,Tabelle2[],6,FALSE))+MINUTE(VLOOKUP(C837,Tabelle2[],6,FALSE))/60</f>
        <v>1.3833333333333333</v>
      </c>
      <c r="F837" s="13">
        <v>2.892681515765114E-4</v>
      </c>
      <c r="G837">
        <v>1</v>
      </c>
    </row>
    <row r="838" spans="1:7" x14ac:dyDescent="0.25">
      <c r="A838" s="9" t="str">
        <f t="shared" si="26"/>
        <v>CUN</v>
      </c>
      <c r="B838" s="8" t="str">
        <f t="shared" si="27"/>
        <v>LIR</v>
      </c>
      <c r="C838" s="22" t="s">
        <v>3473</v>
      </c>
      <c r="D838" s="27">
        <f>VLOOKUP(C838,Tabelle2[],9,FALSE)</f>
        <v>1284.3344999999999</v>
      </c>
      <c r="E838" s="23">
        <f>HOUR(VLOOKUP(C838,Tabelle2[],6,FALSE))+MINUTE(VLOOKUP(C838,Tabelle2[],6,FALSE))/60</f>
        <v>1.5</v>
      </c>
      <c r="F838" s="8">
        <v>2.892681515765114E-4</v>
      </c>
      <c r="G838">
        <v>2</v>
      </c>
    </row>
    <row r="839" spans="1:7" x14ac:dyDescent="0.25">
      <c r="A839" s="12" t="str">
        <f t="shared" si="26"/>
        <v>CUN</v>
      </c>
      <c r="B839" s="13" t="str">
        <f t="shared" si="27"/>
        <v>MSY</v>
      </c>
      <c r="C839" s="24" t="s">
        <v>4599</v>
      </c>
      <c r="D839" s="26">
        <f>VLOOKUP(C839,Tabelle2[],9,FALSE)</f>
        <v>1298.6048833333332</v>
      </c>
      <c r="E839" s="25">
        <f>HOUR(VLOOKUP(C839,Tabelle2[],6,FALSE))+MINUTE(VLOOKUP(C839,Tabelle2[],6,FALSE))/60</f>
        <v>1.5166666666666666</v>
      </c>
      <c r="F839" s="13">
        <v>2.892681515765114E-4</v>
      </c>
      <c r="G839">
        <v>1</v>
      </c>
    </row>
    <row r="840" spans="1:7" x14ac:dyDescent="0.25">
      <c r="A840" s="9" t="str">
        <f t="shared" si="26"/>
        <v>CUN</v>
      </c>
      <c r="B840" s="8" t="str">
        <f t="shared" si="27"/>
        <v>NAS</v>
      </c>
      <c r="C840" s="22" t="s">
        <v>2254</v>
      </c>
      <c r="D840" s="27">
        <f>VLOOKUP(C840,Tabelle2[],9,FALSE)</f>
        <v>1056.0083666666667</v>
      </c>
      <c r="E840" s="23">
        <f>HOUR(VLOOKUP(C840,Tabelle2[],6,FALSE))+MINUTE(VLOOKUP(C840,Tabelle2[],6,FALSE))/60</f>
        <v>1.2333333333333334</v>
      </c>
      <c r="F840" s="8">
        <v>2.892681515765114E-4</v>
      </c>
      <c r="G840">
        <v>1</v>
      </c>
    </row>
    <row r="841" spans="1:7" x14ac:dyDescent="0.25">
      <c r="A841" s="12" t="str">
        <f t="shared" si="26"/>
        <v>CUN</v>
      </c>
      <c r="B841" s="13" t="str">
        <f t="shared" si="27"/>
        <v>PIE</v>
      </c>
      <c r="C841" s="24" t="s">
        <v>2398</v>
      </c>
      <c r="D841" s="26">
        <f>VLOOKUP(C841,Tabelle2[],9,FALSE)</f>
        <v>1127.3602833333332</v>
      </c>
      <c r="E841" s="25">
        <f>HOUR(VLOOKUP(C841,Tabelle2[],6,FALSE))+MINUTE(VLOOKUP(C841,Tabelle2[],6,FALSE))/60</f>
        <v>1.3166666666666667</v>
      </c>
      <c r="F841" s="13">
        <v>2.892681515765114E-4</v>
      </c>
      <c r="G841">
        <v>1</v>
      </c>
    </row>
    <row r="842" spans="1:7" x14ac:dyDescent="0.25">
      <c r="A842" s="9" t="str">
        <f t="shared" si="26"/>
        <v>CUR</v>
      </c>
      <c r="B842" s="8" t="str">
        <f t="shared" si="27"/>
        <v>MIA</v>
      </c>
      <c r="C842" s="22" t="s">
        <v>1408</v>
      </c>
      <c r="D842" s="27">
        <f>VLOOKUP(C842,Tabelle2[],9,FALSE)</f>
        <v>2197.6390333333329</v>
      </c>
      <c r="E842" s="23">
        <f>HOUR(VLOOKUP(C842,Tabelle2[],6,FALSE))+MINUTE(VLOOKUP(C842,Tabelle2[],6,FALSE))/60</f>
        <v>2.5666666666666664</v>
      </c>
      <c r="F842" s="8">
        <v>2.892681515765114E-4</v>
      </c>
      <c r="G842">
        <v>1</v>
      </c>
    </row>
    <row r="843" spans="1:7" x14ac:dyDescent="0.25">
      <c r="A843" s="12" t="str">
        <f t="shared" si="26"/>
        <v>CUZ</v>
      </c>
      <c r="B843" s="13" t="str">
        <f t="shared" si="27"/>
        <v>CUZ</v>
      </c>
      <c r="C843" s="24" t="s">
        <v>4385</v>
      </c>
      <c r="D843" s="26">
        <f>VLOOKUP(C843,Tabelle2[],9,FALSE)</f>
        <v>356.75958333333335</v>
      </c>
      <c r="E843" s="25">
        <f>HOUR(VLOOKUP(C843,Tabelle2[],6,FALSE))+MINUTE(VLOOKUP(C843,Tabelle2[],6,FALSE))/60</f>
        <v>0.41666666666666669</v>
      </c>
      <c r="F843" s="13">
        <v>2.892681515765114E-4</v>
      </c>
      <c r="G843">
        <v>1</v>
      </c>
    </row>
    <row r="844" spans="1:7" x14ac:dyDescent="0.25">
      <c r="A844" s="9" t="str">
        <f t="shared" si="26"/>
        <v>CUZ</v>
      </c>
      <c r="B844" s="8" t="str">
        <f t="shared" si="27"/>
        <v>LIM</v>
      </c>
      <c r="C844" s="22" t="s">
        <v>121</v>
      </c>
      <c r="D844" s="27">
        <f>VLOOKUP(C844,Tabelle2[],9,FALSE)</f>
        <v>941.84530000000007</v>
      </c>
      <c r="E844" s="23">
        <f>HOUR(VLOOKUP(C844,Tabelle2[],6,FALSE))+MINUTE(VLOOKUP(C844,Tabelle2[],6,FALSE))/60</f>
        <v>1.1000000000000001</v>
      </c>
      <c r="F844" s="8">
        <v>2.892681515765114E-4</v>
      </c>
      <c r="G844">
        <v>2</v>
      </c>
    </row>
    <row r="845" spans="1:7" x14ac:dyDescent="0.25">
      <c r="A845" s="12" t="str">
        <f t="shared" si="26"/>
        <v>CUZ</v>
      </c>
      <c r="B845" s="13" t="str">
        <f t="shared" si="27"/>
        <v>PIO</v>
      </c>
      <c r="C845" s="24" t="s">
        <v>4205</v>
      </c>
      <c r="D845" s="26">
        <f>VLOOKUP(C845,Tabelle2[],9,FALSE)</f>
        <v>684.97839999999997</v>
      </c>
      <c r="E845" s="25">
        <f>HOUR(VLOOKUP(C845,Tabelle2[],6,FALSE))+MINUTE(VLOOKUP(C845,Tabelle2[],6,FALSE))/60</f>
        <v>0.8</v>
      </c>
      <c r="F845" s="13">
        <v>2.892681515765114E-4</v>
      </c>
      <c r="G845">
        <v>1</v>
      </c>
    </row>
    <row r="846" spans="1:7" x14ac:dyDescent="0.25">
      <c r="A846" s="9" t="str">
        <f t="shared" si="26"/>
        <v>CWL</v>
      </c>
      <c r="B846" s="8" t="str">
        <f t="shared" si="27"/>
        <v>BOS</v>
      </c>
      <c r="C846" s="22" t="s">
        <v>629</v>
      </c>
      <c r="D846" s="27">
        <f>VLOOKUP(C846,Tabelle2[],9,FALSE)</f>
        <v>5408.4752833333332</v>
      </c>
      <c r="E846" s="23">
        <f>HOUR(VLOOKUP(C846,Tabelle2[],6,FALSE))+MINUTE(VLOOKUP(C846,Tabelle2[],6,FALSE))/60</f>
        <v>6.3166666666666664</v>
      </c>
      <c r="F846" s="8">
        <v>2.892681515765114E-4</v>
      </c>
      <c r="G846">
        <v>1</v>
      </c>
    </row>
    <row r="847" spans="1:7" x14ac:dyDescent="0.25">
      <c r="A847" s="12" t="str">
        <f t="shared" si="26"/>
        <v>CXO</v>
      </c>
      <c r="B847" s="13" t="str">
        <f t="shared" si="27"/>
        <v>PBI</v>
      </c>
      <c r="C847" s="24" t="s">
        <v>3338</v>
      </c>
      <c r="D847" s="26">
        <f>VLOOKUP(C847,Tabelle2[],9,FALSE)</f>
        <v>1598.2829333333332</v>
      </c>
      <c r="E847" s="25">
        <f>HOUR(VLOOKUP(C847,Tabelle2[],6,FALSE))+MINUTE(VLOOKUP(C847,Tabelle2[],6,FALSE))/60</f>
        <v>1.8666666666666667</v>
      </c>
      <c r="F847" s="13">
        <v>2.892681515765114E-4</v>
      </c>
      <c r="G847">
        <v>2</v>
      </c>
    </row>
    <row r="848" spans="1:7" x14ac:dyDescent="0.25">
      <c r="A848" s="9" t="str">
        <f t="shared" si="26"/>
        <v>CXO</v>
      </c>
      <c r="B848" s="8" t="str">
        <f t="shared" si="27"/>
        <v>RNO</v>
      </c>
      <c r="C848" s="22" t="s">
        <v>2129</v>
      </c>
      <c r="D848" s="27">
        <f>VLOOKUP(C848,Tabelle2[],9,FALSE)</f>
        <v>2882.6174333333333</v>
      </c>
      <c r="E848" s="23">
        <f>HOUR(VLOOKUP(C848,Tabelle2[],6,FALSE))+MINUTE(VLOOKUP(C848,Tabelle2[],6,FALSE))/60</f>
        <v>3.3666666666666667</v>
      </c>
      <c r="F848" s="8">
        <v>2.892681515765114E-4</v>
      </c>
      <c r="G848">
        <v>1</v>
      </c>
    </row>
    <row r="849" spans="1:7" x14ac:dyDescent="0.25">
      <c r="A849" s="12" t="str">
        <f t="shared" si="26"/>
        <v>CZM</v>
      </c>
      <c r="B849" s="13" t="str">
        <f t="shared" si="27"/>
        <v>GUA</v>
      </c>
      <c r="C849" s="24" t="s">
        <v>4457</v>
      </c>
      <c r="D849" s="26">
        <f>VLOOKUP(C849,Tabelle2[],9,FALSE)</f>
        <v>956.11568333333332</v>
      </c>
      <c r="E849" s="25">
        <f>HOUR(VLOOKUP(C849,Tabelle2[],6,FALSE))+MINUTE(VLOOKUP(C849,Tabelle2[],6,FALSE))/60</f>
        <v>1.1166666666666667</v>
      </c>
      <c r="F849" s="13">
        <v>2.892681515765114E-4</v>
      </c>
      <c r="G849">
        <v>1</v>
      </c>
    </row>
    <row r="850" spans="1:7" x14ac:dyDescent="0.25">
      <c r="A850" s="9" t="str">
        <f t="shared" si="26"/>
        <v>DAB</v>
      </c>
      <c r="B850" s="8" t="str">
        <f t="shared" si="27"/>
        <v>PBI</v>
      </c>
      <c r="C850" s="22" t="s">
        <v>1683</v>
      </c>
      <c r="D850" s="27">
        <f>VLOOKUP(C850,Tabelle2[],9,FALSE)</f>
        <v>542.2745666666666</v>
      </c>
      <c r="E850" s="23">
        <f>HOUR(VLOOKUP(C850,Tabelle2[],6,FALSE))+MINUTE(VLOOKUP(C850,Tabelle2[],6,FALSE))/60</f>
        <v>0.6333333333333333</v>
      </c>
      <c r="F850" s="8">
        <v>2.892681515765114E-4</v>
      </c>
      <c r="G850">
        <v>1</v>
      </c>
    </row>
    <row r="851" spans="1:7" x14ac:dyDescent="0.25">
      <c r="A851" s="12" t="str">
        <f t="shared" si="26"/>
        <v>DAL</v>
      </c>
      <c r="B851" s="13" t="str">
        <f t="shared" si="27"/>
        <v>ABQ</v>
      </c>
      <c r="C851" s="24" t="s">
        <v>2555</v>
      </c>
      <c r="D851" s="26">
        <f>VLOOKUP(C851,Tabelle2[],9,FALSE)</f>
        <v>1298.6048833333332</v>
      </c>
      <c r="E851" s="25">
        <f>HOUR(VLOOKUP(C851,Tabelle2[],6,FALSE))+MINUTE(VLOOKUP(C851,Tabelle2[],6,FALSE))/60</f>
        <v>1.5166666666666666</v>
      </c>
      <c r="F851" s="13">
        <v>2.892681515765114E-4</v>
      </c>
      <c r="G851">
        <v>2</v>
      </c>
    </row>
    <row r="852" spans="1:7" x14ac:dyDescent="0.25">
      <c r="A852" s="9" t="str">
        <f t="shared" si="26"/>
        <v>DAL</v>
      </c>
      <c r="B852" s="8" t="str">
        <f t="shared" si="27"/>
        <v>ADS</v>
      </c>
      <c r="C852" s="22" t="s">
        <v>801</v>
      </c>
      <c r="D852" s="27" t="e">
        <f>VLOOKUP(C852,Tabelle2[],9,FALSE)</f>
        <v>#N/A</v>
      </c>
      <c r="E852" s="23" t="e">
        <f>HOUR(VLOOKUP(C852,Tabelle2[],6,FALSE))+MINUTE(VLOOKUP(C852,Tabelle2[],6,FALSE))/60</f>
        <v>#N/A</v>
      </c>
      <c r="F852" s="8">
        <v>2.892681515765114E-4</v>
      </c>
      <c r="G852">
        <v>2</v>
      </c>
    </row>
    <row r="853" spans="1:7" x14ac:dyDescent="0.25">
      <c r="A853" s="12" t="str">
        <f t="shared" si="26"/>
        <v>DAL</v>
      </c>
      <c r="B853" s="13" t="str">
        <f t="shared" si="27"/>
        <v>ALB</v>
      </c>
      <c r="C853" s="24" t="s">
        <v>4913</v>
      </c>
      <c r="D853" s="26">
        <f>VLOOKUP(C853,Tabelle2[],9,FALSE)</f>
        <v>2268.9909499999999</v>
      </c>
      <c r="E853" s="25">
        <f>HOUR(VLOOKUP(C853,Tabelle2[],6,FALSE))+MINUTE(VLOOKUP(C853,Tabelle2[],6,FALSE))/60</f>
        <v>2.65</v>
      </c>
      <c r="F853" s="13">
        <v>2.892681515765114E-4</v>
      </c>
      <c r="G853">
        <v>1</v>
      </c>
    </row>
    <row r="854" spans="1:7" x14ac:dyDescent="0.25">
      <c r="A854" s="9" t="str">
        <f t="shared" si="26"/>
        <v>DAL</v>
      </c>
      <c r="B854" s="8" t="str">
        <f t="shared" si="27"/>
        <v>ANC</v>
      </c>
      <c r="C854" s="22" t="s">
        <v>1782</v>
      </c>
      <c r="D854" s="27">
        <f>VLOOKUP(C854,Tabelle2[],9,FALSE)</f>
        <v>5180.1491499999993</v>
      </c>
      <c r="E854" s="23">
        <f>HOUR(VLOOKUP(C854,Tabelle2[],6,FALSE))+MINUTE(VLOOKUP(C854,Tabelle2[],6,FALSE))/60</f>
        <v>6.05</v>
      </c>
      <c r="F854" s="8">
        <v>2.892681515765114E-4</v>
      </c>
      <c r="G854">
        <v>1</v>
      </c>
    </row>
    <row r="855" spans="1:7" x14ac:dyDescent="0.25">
      <c r="A855" s="12" t="str">
        <f t="shared" si="26"/>
        <v>DAL</v>
      </c>
      <c r="B855" s="13" t="str">
        <f t="shared" si="27"/>
        <v>APA</v>
      </c>
      <c r="C855" s="24" t="s">
        <v>591</v>
      </c>
      <c r="D855" s="26">
        <f>VLOOKUP(C855,Tabelle2[],9,FALSE)</f>
        <v>1469.8494833333334</v>
      </c>
      <c r="E855" s="25">
        <f>HOUR(VLOOKUP(C855,Tabelle2[],6,FALSE))+MINUTE(VLOOKUP(C855,Tabelle2[],6,FALSE))/60</f>
        <v>1.7166666666666668</v>
      </c>
      <c r="F855" s="13">
        <v>2.892681515765114E-4</v>
      </c>
      <c r="G855">
        <v>4</v>
      </c>
    </row>
    <row r="856" spans="1:7" x14ac:dyDescent="0.25">
      <c r="A856" s="9" t="str">
        <f t="shared" si="26"/>
        <v>DAL</v>
      </c>
      <c r="B856" s="8" t="str">
        <f t="shared" si="27"/>
        <v>APC</v>
      </c>
      <c r="C856" s="22" t="s">
        <v>2626</v>
      </c>
      <c r="D856" s="27">
        <f>VLOOKUP(C856,Tabelle2[],9,FALSE)</f>
        <v>2697.1024499999999</v>
      </c>
      <c r="E856" s="23">
        <f>HOUR(VLOOKUP(C856,Tabelle2[],6,FALSE))+MINUTE(VLOOKUP(C856,Tabelle2[],6,FALSE))/60</f>
        <v>3.15</v>
      </c>
      <c r="F856" s="8">
        <v>2.892681515765114E-4</v>
      </c>
      <c r="G856">
        <v>1</v>
      </c>
    </row>
    <row r="857" spans="1:7" x14ac:dyDescent="0.25">
      <c r="A857" s="12" t="str">
        <f t="shared" si="26"/>
        <v>DAL</v>
      </c>
      <c r="B857" s="13" t="str">
        <f t="shared" si="27"/>
        <v>ASE</v>
      </c>
      <c r="C857" s="24" t="s">
        <v>2025</v>
      </c>
      <c r="D857" s="26">
        <f>VLOOKUP(C857,Tabelle2[],9,FALSE)</f>
        <v>1512.6606333333332</v>
      </c>
      <c r="E857" s="25">
        <f>HOUR(VLOOKUP(C857,Tabelle2[],6,FALSE))+MINUTE(VLOOKUP(C857,Tabelle2[],6,FALSE))/60</f>
        <v>1.7666666666666666</v>
      </c>
      <c r="F857" s="13">
        <v>2.892681515765114E-4</v>
      </c>
      <c r="G857">
        <v>1</v>
      </c>
    </row>
    <row r="858" spans="1:7" x14ac:dyDescent="0.25">
      <c r="A858" s="9" t="str">
        <f t="shared" si="26"/>
        <v>DAL</v>
      </c>
      <c r="B858" s="8" t="str">
        <f t="shared" si="27"/>
        <v>DWH</v>
      </c>
      <c r="C858" s="22" t="s">
        <v>289</v>
      </c>
      <c r="D858" s="27">
        <f>VLOOKUP(C858,Tabelle2[],9,FALSE)</f>
        <v>627.8968666666666</v>
      </c>
      <c r="E858" s="23">
        <f>HOUR(VLOOKUP(C858,Tabelle2[],6,FALSE))+MINUTE(VLOOKUP(C858,Tabelle2[],6,FALSE))/60</f>
        <v>0.73333333333333328</v>
      </c>
      <c r="F858" s="8">
        <v>2.892681515765114E-4</v>
      </c>
      <c r="G858">
        <v>8</v>
      </c>
    </row>
    <row r="859" spans="1:7" x14ac:dyDescent="0.25">
      <c r="A859" s="12" t="str">
        <f t="shared" si="26"/>
        <v>DAL</v>
      </c>
      <c r="B859" s="13" t="str">
        <f t="shared" si="27"/>
        <v>AXA</v>
      </c>
      <c r="C859" s="24" t="s">
        <v>4240</v>
      </c>
      <c r="D859" s="26">
        <f>VLOOKUP(C859,Tabelle2[],9,FALSE)</f>
        <v>3624.6773666666663</v>
      </c>
      <c r="E859" s="25">
        <f>HOUR(VLOOKUP(C859,Tabelle2[],6,FALSE))+MINUTE(VLOOKUP(C859,Tabelle2[],6,FALSE))/60</f>
        <v>4.2333333333333334</v>
      </c>
      <c r="F859" s="13">
        <v>2.892681515765114E-4</v>
      </c>
      <c r="G859">
        <v>1</v>
      </c>
    </row>
    <row r="860" spans="1:7" x14ac:dyDescent="0.25">
      <c r="A860" s="9" t="str">
        <f t="shared" si="26"/>
        <v>DAL</v>
      </c>
      <c r="B860" s="8" t="str">
        <f t="shared" si="27"/>
        <v>BFI</v>
      </c>
      <c r="C860" s="22" t="s">
        <v>2079</v>
      </c>
      <c r="D860" s="27">
        <f>VLOOKUP(C860,Tabelle2[],9,FALSE)</f>
        <v>3125.2139499999998</v>
      </c>
      <c r="E860" s="23">
        <f>HOUR(VLOOKUP(C860,Tabelle2[],6,FALSE))+MINUTE(VLOOKUP(C860,Tabelle2[],6,FALSE))/60</f>
        <v>3.65</v>
      </c>
      <c r="F860" s="8">
        <v>2.892681515765114E-4</v>
      </c>
      <c r="G860">
        <v>2</v>
      </c>
    </row>
    <row r="861" spans="1:7" x14ac:dyDescent="0.25">
      <c r="A861" s="12" t="str">
        <f t="shared" si="26"/>
        <v>DAL</v>
      </c>
      <c r="B861" s="13" t="str">
        <f t="shared" si="27"/>
        <v>BNA</v>
      </c>
      <c r="C861" s="24" t="s">
        <v>4293</v>
      </c>
      <c r="D861" s="26">
        <f>VLOOKUP(C861,Tabelle2[],9,FALSE)</f>
        <v>984.65644999999984</v>
      </c>
      <c r="E861" s="25">
        <f>HOUR(VLOOKUP(C861,Tabelle2[],6,FALSE))+MINUTE(VLOOKUP(C861,Tabelle2[],6,FALSE))/60</f>
        <v>1.1499999999999999</v>
      </c>
      <c r="F861" s="13">
        <v>2.892681515765114E-4</v>
      </c>
      <c r="G861">
        <v>1</v>
      </c>
    </row>
    <row r="862" spans="1:7" x14ac:dyDescent="0.25">
      <c r="A862" s="9" t="str">
        <f t="shared" si="26"/>
        <v>DAL</v>
      </c>
      <c r="B862" s="8" t="str">
        <f t="shared" si="27"/>
        <v>BTR</v>
      </c>
      <c r="C862" s="22" t="s">
        <v>4088</v>
      </c>
      <c r="D862" s="27">
        <f>VLOOKUP(C862,Tabelle2[],9,FALSE)</f>
        <v>727.78954999999996</v>
      </c>
      <c r="E862" s="23">
        <f>HOUR(VLOOKUP(C862,Tabelle2[],6,FALSE))+MINUTE(VLOOKUP(C862,Tabelle2[],6,FALSE))/60</f>
        <v>0.85</v>
      </c>
      <c r="F862" s="8">
        <v>2.892681515765114E-4</v>
      </c>
      <c r="G862">
        <v>1</v>
      </c>
    </row>
    <row r="863" spans="1:7" x14ac:dyDescent="0.25">
      <c r="A863" s="12" t="str">
        <f t="shared" si="26"/>
        <v>DAL</v>
      </c>
      <c r="B863" s="13" t="str">
        <f t="shared" si="27"/>
        <v>CLT</v>
      </c>
      <c r="C863" s="24" t="s">
        <v>3948</v>
      </c>
      <c r="D863" s="26">
        <f>VLOOKUP(C863,Tabelle2[],9,FALSE)</f>
        <v>1612.5533166666667</v>
      </c>
      <c r="E863" s="25">
        <f>HOUR(VLOOKUP(C863,Tabelle2[],6,FALSE))+MINUTE(VLOOKUP(C863,Tabelle2[],6,FALSE))/60</f>
        <v>1.8833333333333333</v>
      </c>
      <c r="F863" s="13">
        <v>2.892681515765114E-4</v>
      </c>
      <c r="G863">
        <v>1</v>
      </c>
    </row>
    <row r="864" spans="1:7" x14ac:dyDescent="0.25">
      <c r="A864" s="9" t="str">
        <f t="shared" si="26"/>
        <v>DAL</v>
      </c>
      <c r="B864" s="8" t="str">
        <f t="shared" si="27"/>
        <v>COS</v>
      </c>
      <c r="C864" s="22" t="s">
        <v>4358</v>
      </c>
      <c r="D864" s="27">
        <f>VLOOKUP(C864,Tabelle2[],9,FALSE)</f>
        <v>1198.7121999999999</v>
      </c>
      <c r="E864" s="23">
        <f>HOUR(VLOOKUP(C864,Tabelle2[],6,FALSE))+MINUTE(VLOOKUP(C864,Tabelle2[],6,FALSE))/60</f>
        <v>1.4</v>
      </c>
      <c r="F864" s="8">
        <v>2.892681515765114E-4</v>
      </c>
      <c r="G864">
        <v>1</v>
      </c>
    </row>
    <row r="865" spans="1:7" x14ac:dyDescent="0.25">
      <c r="A865" s="12" t="str">
        <f t="shared" si="26"/>
        <v>DAL</v>
      </c>
      <c r="B865" s="13" t="str">
        <f t="shared" si="27"/>
        <v>CSL</v>
      </c>
      <c r="C865" s="24" t="s">
        <v>3109</v>
      </c>
      <c r="D865" s="26">
        <f>VLOOKUP(C865,Tabelle2[],9,FALSE)</f>
        <v>2097.7463499999999</v>
      </c>
      <c r="E865" s="25">
        <f>HOUR(VLOOKUP(C865,Tabelle2[],6,FALSE))+MINUTE(VLOOKUP(C865,Tabelle2[],6,FALSE))/60</f>
        <v>2.4500000000000002</v>
      </c>
      <c r="F865" s="13">
        <v>2.892681515765114E-4</v>
      </c>
      <c r="G865">
        <v>2</v>
      </c>
    </row>
    <row r="866" spans="1:7" x14ac:dyDescent="0.25">
      <c r="A866" s="9" t="str">
        <f t="shared" si="26"/>
        <v>DAL</v>
      </c>
      <c r="B866" s="8" t="str">
        <f t="shared" si="27"/>
        <v>DAL</v>
      </c>
      <c r="C866" s="22" t="s">
        <v>4771</v>
      </c>
      <c r="D866" s="27" t="e">
        <f>VLOOKUP(C866,Tabelle2[],9,FALSE)</f>
        <v>#N/A</v>
      </c>
      <c r="E866" s="23" t="e">
        <f>HOUR(VLOOKUP(C866,Tabelle2[],6,FALSE))+MINUTE(VLOOKUP(C866,Tabelle2[],6,FALSE))/60</f>
        <v>#N/A</v>
      </c>
      <c r="F866" s="8">
        <v>2.892681515765114E-4</v>
      </c>
      <c r="G866">
        <v>1</v>
      </c>
    </row>
    <row r="867" spans="1:7" x14ac:dyDescent="0.25">
      <c r="A867" s="12" t="str">
        <f t="shared" si="26"/>
        <v>DAL</v>
      </c>
      <c r="B867" s="13" t="str">
        <f t="shared" si="27"/>
        <v>DAV</v>
      </c>
      <c r="C867" s="24" t="s">
        <v>3736</v>
      </c>
      <c r="D867" s="26">
        <f>VLOOKUP(C867,Tabelle2[],9,FALSE)</f>
        <v>3267.9177833333329</v>
      </c>
      <c r="E867" s="25">
        <f>HOUR(VLOOKUP(C867,Tabelle2[],6,FALSE))+MINUTE(VLOOKUP(C867,Tabelle2[],6,FALSE))/60</f>
        <v>3.8166666666666664</v>
      </c>
      <c r="F867" s="13">
        <v>2.892681515765114E-4</v>
      </c>
      <c r="G867">
        <v>1</v>
      </c>
    </row>
    <row r="868" spans="1:7" x14ac:dyDescent="0.25">
      <c r="A868" s="12" t="str">
        <f t="shared" si="26"/>
        <v>BOS</v>
      </c>
      <c r="B868" s="13" t="str">
        <f t="shared" si="27"/>
        <v>TEB</v>
      </c>
      <c r="C868" s="24" t="s">
        <v>1144</v>
      </c>
      <c r="D868" s="26">
        <f>VLOOKUP(C868,Tabelle2[],9,FALSE)</f>
        <v>813.41184999999996</v>
      </c>
      <c r="E868" s="25">
        <f>HOUR(VLOOKUP(C868,Tabelle2[],6,FALSE))+MINUTE(VLOOKUP(C868,Tabelle2[],6,FALSE))/60</f>
        <v>0.95</v>
      </c>
      <c r="F868" s="13">
        <v>2.892681515765114E-4</v>
      </c>
      <c r="G868">
        <v>12</v>
      </c>
    </row>
    <row r="869" spans="1:7" x14ac:dyDescent="0.25">
      <c r="A869" s="12" t="str">
        <f t="shared" si="26"/>
        <v>DAL</v>
      </c>
      <c r="B869" s="13" t="str">
        <f t="shared" si="27"/>
        <v>EDC</v>
      </c>
      <c r="C869" s="24" t="s">
        <v>3162</v>
      </c>
      <c r="D869" s="26">
        <f>VLOOKUP(C869,Tabelle2[],9,FALSE)</f>
        <v>470.92265000000003</v>
      </c>
      <c r="E869" s="25">
        <f>HOUR(VLOOKUP(C869,Tabelle2[],6,FALSE))+MINUTE(VLOOKUP(C869,Tabelle2[],6,FALSE))/60</f>
        <v>0.55000000000000004</v>
      </c>
      <c r="F869" s="13">
        <v>2.892681515765114E-4</v>
      </c>
      <c r="G869">
        <v>1</v>
      </c>
    </row>
    <row r="870" spans="1:7" x14ac:dyDescent="0.25">
      <c r="A870" s="9" t="str">
        <f t="shared" si="26"/>
        <v>DAL</v>
      </c>
      <c r="B870" s="8" t="str">
        <f t="shared" si="27"/>
        <v>EGE</v>
      </c>
      <c r="C870" s="22" t="s">
        <v>4770</v>
      </c>
      <c r="D870" s="27">
        <f>VLOOKUP(C870,Tabelle2[],9,FALSE)</f>
        <v>1455.5790999999999</v>
      </c>
      <c r="E870" s="23">
        <f>HOUR(VLOOKUP(C870,Tabelle2[],6,FALSE))+MINUTE(VLOOKUP(C870,Tabelle2[],6,FALSE))/60</f>
        <v>1.7</v>
      </c>
      <c r="F870" s="8">
        <v>2.892681515765114E-4</v>
      </c>
      <c r="G870">
        <v>1</v>
      </c>
    </row>
    <row r="871" spans="1:7" x14ac:dyDescent="0.25">
      <c r="A871" s="12" t="str">
        <f t="shared" si="26"/>
        <v>DAL</v>
      </c>
      <c r="B871" s="13" t="str">
        <f t="shared" si="27"/>
        <v>FOK</v>
      </c>
      <c r="C871" s="24" t="s">
        <v>2123</v>
      </c>
      <c r="D871" s="26">
        <f>VLOOKUP(C871,Tabelle2[],9,FALSE)</f>
        <v>2511.5874666666668</v>
      </c>
      <c r="E871" s="25">
        <f>HOUR(VLOOKUP(C871,Tabelle2[],6,FALSE))+MINUTE(VLOOKUP(C871,Tabelle2[],6,FALSE))/60</f>
        <v>2.9333333333333336</v>
      </c>
      <c r="F871" s="13">
        <v>2.892681515765114E-4</v>
      </c>
      <c r="G871">
        <v>1</v>
      </c>
    </row>
    <row r="872" spans="1:7" x14ac:dyDescent="0.25">
      <c r="A872" s="9" t="str">
        <f t="shared" si="26"/>
        <v>DAL</v>
      </c>
      <c r="B872" s="8" t="str">
        <f t="shared" si="27"/>
        <v>FRG</v>
      </c>
      <c r="C872" s="22" t="s">
        <v>1613</v>
      </c>
      <c r="D872" s="27">
        <f>VLOOKUP(C872,Tabelle2[],9,FALSE)</f>
        <v>2283.2613333333329</v>
      </c>
      <c r="E872" s="23">
        <f>HOUR(VLOOKUP(C872,Tabelle2[],6,FALSE))+MINUTE(VLOOKUP(C872,Tabelle2[],6,FALSE))/60</f>
        <v>2.6666666666666665</v>
      </c>
      <c r="F872" s="8">
        <v>2.892681515765114E-4</v>
      </c>
      <c r="G872">
        <v>1</v>
      </c>
    </row>
    <row r="873" spans="1:7" x14ac:dyDescent="0.25">
      <c r="A873" s="12" t="str">
        <f t="shared" si="26"/>
        <v>DAL</v>
      </c>
      <c r="B873" s="13" t="str">
        <f t="shared" si="27"/>
        <v>FTW</v>
      </c>
      <c r="C873" s="24" t="s">
        <v>4481</v>
      </c>
      <c r="D873" s="26">
        <f>VLOOKUP(C873,Tabelle2[],9,FALSE)</f>
        <v>371.02996666666667</v>
      </c>
      <c r="E873" s="25">
        <f>HOUR(VLOOKUP(C873,Tabelle2[],6,FALSE))+MINUTE(VLOOKUP(C873,Tabelle2[],6,FALSE))/60</f>
        <v>0.43333333333333335</v>
      </c>
      <c r="F873" s="13">
        <v>2.892681515765114E-4</v>
      </c>
      <c r="G873">
        <v>1</v>
      </c>
    </row>
    <row r="874" spans="1:7" x14ac:dyDescent="0.25">
      <c r="A874" s="9" t="str">
        <f t="shared" ref="A874:A937" si="28">LEFT(C874,3)</f>
        <v>DAL</v>
      </c>
      <c r="B874" s="8" t="str">
        <f t="shared" ref="B874:B937" si="29">RIGHT(C874,3)</f>
        <v>GJT</v>
      </c>
      <c r="C874" s="22" t="s">
        <v>4063</v>
      </c>
      <c r="D874" s="27">
        <f>VLOOKUP(C874,Tabelle2[],9,FALSE)</f>
        <v>1669.6348499999999</v>
      </c>
      <c r="E874" s="23">
        <f>HOUR(VLOOKUP(C874,Tabelle2[],6,FALSE))+MINUTE(VLOOKUP(C874,Tabelle2[],6,FALSE))/60</f>
        <v>1.95</v>
      </c>
      <c r="F874" s="8">
        <v>2.892681515765114E-4</v>
      </c>
      <c r="G874">
        <v>1</v>
      </c>
    </row>
    <row r="875" spans="1:7" x14ac:dyDescent="0.25">
      <c r="A875" s="12" t="str">
        <f t="shared" si="28"/>
        <v>DAL</v>
      </c>
      <c r="B875" s="13" t="str">
        <f t="shared" si="29"/>
        <v>GVA</v>
      </c>
      <c r="C875" s="24" t="s">
        <v>3908</v>
      </c>
      <c r="D875" s="26">
        <f>VLOOKUP(C875,Tabelle2[],9,FALSE)</f>
        <v>7748.8181500000001</v>
      </c>
      <c r="E875" s="25">
        <f>HOUR(VLOOKUP(C875,Tabelle2[],6,FALSE))+MINUTE(VLOOKUP(C875,Tabelle2[],6,FALSE))/60</f>
        <v>9.0500000000000007</v>
      </c>
      <c r="F875" s="13">
        <v>2.892681515765114E-4</v>
      </c>
      <c r="G875">
        <v>1</v>
      </c>
    </row>
    <row r="876" spans="1:7" x14ac:dyDescent="0.25">
      <c r="A876" s="9" t="str">
        <f t="shared" si="28"/>
        <v>DAL</v>
      </c>
      <c r="B876" s="8" t="str">
        <f t="shared" si="29"/>
        <v>HOU</v>
      </c>
      <c r="C876" s="22" t="s">
        <v>562</v>
      </c>
      <c r="D876" s="27">
        <f>VLOOKUP(C876,Tabelle2[],9,FALSE)</f>
        <v>656.43763333333334</v>
      </c>
      <c r="E876" s="23">
        <f>HOUR(VLOOKUP(C876,Tabelle2[],6,FALSE))+MINUTE(VLOOKUP(C876,Tabelle2[],6,FALSE))/60</f>
        <v>0.76666666666666672</v>
      </c>
      <c r="F876" s="8">
        <v>2.892681515765114E-4</v>
      </c>
      <c r="G876">
        <v>5</v>
      </c>
    </row>
    <row r="877" spans="1:7" x14ac:dyDescent="0.25">
      <c r="A877" s="12" t="str">
        <f t="shared" si="28"/>
        <v>DAL</v>
      </c>
      <c r="B877" s="13" t="str">
        <f t="shared" si="29"/>
        <v>HPN</v>
      </c>
      <c r="C877" s="24" t="s">
        <v>3371</v>
      </c>
      <c r="D877" s="26">
        <f>VLOOKUP(C877,Tabelle2[],9,FALSE)</f>
        <v>2483.0466999999999</v>
      </c>
      <c r="E877" s="25">
        <f>HOUR(VLOOKUP(C877,Tabelle2[],6,FALSE))+MINUTE(VLOOKUP(C877,Tabelle2[],6,FALSE))/60</f>
        <v>2.9</v>
      </c>
      <c r="F877" s="13">
        <v>2.892681515765114E-4</v>
      </c>
      <c r="G877">
        <v>3</v>
      </c>
    </row>
    <row r="878" spans="1:7" x14ac:dyDescent="0.25">
      <c r="A878" s="9" t="str">
        <f t="shared" si="28"/>
        <v>DAL</v>
      </c>
      <c r="B878" s="8" t="str">
        <f t="shared" si="29"/>
        <v>HSH</v>
      </c>
      <c r="C878" s="22" t="s">
        <v>3263</v>
      </c>
      <c r="D878" s="27">
        <f>VLOOKUP(C878,Tabelle2[],9,FALSE)</f>
        <v>2054.9351999999999</v>
      </c>
      <c r="E878" s="23">
        <f>HOUR(VLOOKUP(C878,Tabelle2[],6,FALSE))+MINUTE(VLOOKUP(C878,Tabelle2[],6,FALSE))/60</f>
        <v>2.4</v>
      </c>
      <c r="F878" s="8">
        <v>2.892681515765114E-4</v>
      </c>
      <c r="G878">
        <v>1</v>
      </c>
    </row>
    <row r="879" spans="1:7" x14ac:dyDescent="0.25">
      <c r="A879" s="12" t="str">
        <f t="shared" si="28"/>
        <v>DAL</v>
      </c>
      <c r="B879" s="13" t="str">
        <f t="shared" si="29"/>
        <v>HVN</v>
      </c>
      <c r="C879" s="24" t="s">
        <v>4908</v>
      </c>
      <c r="D879" s="26">
        <f>VLOOKUP(C879,Tabelle2[],9,FALSE)</f>
        <v>2554.3986166666664</v>
      </c>
      <c r="E879" s="25">
        <f>HOUR(VLOOKUP(C879,Tabelle2[],6,FALSE))+MINUTE(VLOOKUP(C879,Tabelle2[],6,FALSE))/60</f>
        <v>2.9833333333333334</v>
      </c>
      <c r="F879" s="13">
        <v>2.892681515765114E-4</v>
      </c>
      <c r="G879">
        <v>1</v>
      </c>
    </row>
    <row r="880" spans="1:7" x14ac:dyDescent="0.25">
      <c r="A880" s="9" t="str">
        <f t="shared" si="28"/>
        <v>DAL</v>
      </c>
      <c r="B880" s="8" t="str">
        <f t="shared" si="29"/>
        <v>IAD</v>
      </c>
      <c r="C880" s="22" t="s">
        <v>1523</v>
      </c>
      <c r="D880" s="27">
        <f>VLOOKUP(C880,Tabelle2[],9,FALSE)</f>
        <v>1869.4202166666664</v>
      </c>
      <c r="E880" s="23">
        <f>HOUR(VLOOKUP(C880,Tabelle2[],6,FALSE))+MINUTE(VLOOKUP(C880,Tabelle2[],6,FALSE))/60</f>
        <v>2.1833333333333331</v>
      </c>
      <c r="F880" s="8">
        <v>2.892681515765114E-4</v>
      </c>
      <c r="G880">
        <v>2</v>
      </c>
    </row>
    <row r="881" spans="1:7" x14ac:dyDescent="0.25">
      <c r="A881" s="12" t="str">
        <f t="shared" si="28"/>
        <v>DAL</v>
      </c>
      <c r="B881" s="13" t="str">
        <f t="shared" si="29"/>
        <v>IAH</v>
      </c>
      <c r="C881" s="24" t="s">
        <v>1870</v>
      </c>
      <c r="D881" s="26">
        <f>VLOOKUP(C881,Tabelle2[],9,FALSE)</f>
        <v>642.16724999999997</v>
      </c>
      <c r="E881" s="25">
        <f>HOUR(VLOOKUP(C881,Tabelle2[],6,FALSE))+MINUTE(VLOOKUP(C881,Tabelle2[],6,FALSE))/60</f>
        <v>0.75</v>
      </c>
      <c r="F881" s="13">
        <v>2.892681515765114E-4</v>
      </c>
      <c r="G881">
        <v>3</v>
      </c>
    </row>
    <row r="882" spans="1:7" x14ac:dyDescent="0.25">
      <c r="A882" s="9" t="str">
        <f t="shared" si="28"/>
        <v>DAL</v>
      </c>
      <c r="B882" s="8" t="str">
        <f t="shared" si="29"/>
        <v>ICT</v>
      </c>
      <c r="C882" s="22" t="s">
        <v>638</v>
      </c>
      <c r="D882" s="27">
        <f>VLOOKUP(C882,Tabelle2[],9,FALSE)</f>
        <v>770.60069999999996</v>
      </c>
      <c r="E882" s="23">
        <f>HOUR(VLOOKUP(C882,Tabelle2[],6,FALSE))+MINUTE(VLOOKUP(C882,Tabelle2[],6,FALSE))/60</f>
        <v>0.9</v>
      </c>
      <c r="F882" s="8">
        <v>2.892681515765114E-4</v>
      </c>
      <c r="G882">
        <v>1</v>
      </c>
    </row>
    <row r="883" spans="1:7" x14ac:dyDescent="0.25">
      <c r="A883" s="12" t="str">
        <f t="shared" si="28"/>
        <v>DAL</v>
      </c>
      <c r="B883" s="13" t="str">
        <f t="shared" si="29"/>
        <v>INT</v>
      </c>
      <c r="C883" s="24" t="s">
        <v>2360</v>
      </c>
      <c r="D883" s="26">
        <f>VLOOKUP(C883,Tabelle2[],9,FALSE)</f>
        <v>1541.2013999999999</v>
      </c>
      <c r="E883" s="25">
        <f>HOUR(VLOOKUP(C883,Tabelle2[],6,FALSE))+MINUTE(VLOOKUP(C883,Tabelle2[],6,FALSE))/60</f>
        <v>1.8</v>
      </c>
      <c r="F883" s="13">
        <v>2.892681515765114E-4</v>
      </c>
      <c r="G883">
        <v>1</v>
      </c>
    </row>
    <row r="884" spans="1:7" x14ac:dyDescent="0.25">
      <c r="A884" s="9" t="str">
        <f t="shared" si="28"/>
        <v>DAL</v>
      </c>
      <c r="B884" s="8" t="str">
        <f t="shared" si="29"/>
        <v>ISM</v>
      </c>
      <c r="C884" s="22" t="s">
        <v>4515</v>
      </c>
      <c r="D884" s="27">
        <f>VLOOKUP(C884,Tabelle2[],9,FALSE)</f>
        <v>1712.4459999999999</v>
      </c>
      <c r="E884" s="23">
        <f>HOUR(VLOOKUP(C884,Tabelle2[],6,FALSE))+MINUTE(VLOOKUP(C884,Tabelle2[],6,FALSE))/60</f>
        <v>2</v>
      </c>
      <c r="F884" s="8">
        <v>2.892681515765114E-4</v>
      </c>
      <c r="G884">
        <v>2</v>
      </c>
    </row>
    <row r="885" spans="1:7" x14ac:dyDescent="0.25">
      <c r="A885" s="12" t="str">
        <f t="shared" si="28"/>
        <v>DAL</v>
      </c>
      <c r="B885" s="13" t="str">
        <f t="shared" si="29"/>
        <v>JCI</v>
      </c>
      <c r="C885" s="24" t="s">
        <v>3252</v>
      </c>
      <c r="D885" s="26">
        <f>VLOOKUP(C885,Tabelle2[],9,FALSE)</f>
        <v>899.03414999999995</v>
      </c>
      <c r="E885" s="25">
        <f>HOUR(VLOOKUP(C885,Tabelle2[],6,FALSE))+MINUTE(VLOOKUP(C885,Tabelle2[],6,FALSE))/60</f>
        <v>1.05</v>
      </c>
      <c r="F885" s="13">
        <v>2.892681515765114E-4</v>
      </c>
      <c r="G885">
        <v>1</v>
      </c>
    </row>
    <row r="886" spans="1:7" x14ac:dyDescent="0.25">
      <c r="A886" s="9" t="str">
        <f t="shared" si="28"/>
        <v>DAL</v>
      </c>
      <c r="B886" s="8" t="str">
        <f t="shared" si="29"/>
        <v>JZI</v>
      </c>
      <c r="C886" s="22" t="s">
        <v>2526</v>
      </c>
      <c r="D886" s="27">
        <f>VLOOKUP(C886,Tabelle2[],9,FALSE)</f>
        <v>1469.8494833333334</v>
      </c>
      <c r="E886" s="23">
        <f>HOUR(VLOOKUP(C886,Tabelle2[],6,FALSE))+MINUTE(VLOOKUP(C886,Tabelle2[],6,FALSE))/60</f>
        <v>1.7166666666666668</v>
      </c>
      <c r="F886" s="8">
        <v>2.892681515765114E-4</v>
      </c>
      <c r="G886">
        <v>1</v>
      </c>
    </row>
    <row r="887" spans="1:7" x14ac:dyDescent="0.25">
      <c r="A887" s="12" t="str">
        <f t="shared" si="28"/>
        <v>DAL</v>
      </c>
      <c r="B887" s="13" t="str">
        <f t="shared" si="29"/>
        <v>KOA</v>
      </c>
      <c r="C887" s="24" t="s">
        <v>823</v>
      </c>
      <c r="D887" s="26">
        <f>VLOOKUP(C887,Tabelle2[],9,FALSE)</f>
        <v>6407.4021166666662</v>
      </c>
      <c r="E887" s="25">
        <f>HOUR(VLOOKUP(C887,Tabelle2[],6,FALSE))+MINUTE(VLOOKUP(C887,Tabelle2[],6,FALSE))/60</f>
        <v>7.4833333333333334</v>
      </c>
      <c r="F887" s="13">
        <v>2.892681515765114E-4</v>
      </c>
      <c r="G887">
        <v>1</v>
      </c>
    </row>
    <row r="888" spans="1:7" x14ac:dyDescent="0.25">
      <c r="A888" s="9" t="str">
        <f t="shared" si="28"/>
        <v>DAL</v>
      </c>
      <c r="B888" s="8" t="str">
        <f t="shared" si="29"/>
        <v>LAL</v>
      </c>
      <c r="C888" s="22" t="s">
        <v>1048</v>
      </c>
      <c r="D888" s="27">
        <f>VLOOKUP(C888,Tabelle2[],9,FALSE)</f>
        <v>1698.1756166666667</v>
      </c>
      <c r="E888" s="23">
        <f>HOUR(VLOOKUP(C888,Tabelle2[],6,FALSE))+MINUTE(VLOOKUP(C888,Tabelle2[],6,FALSE))/60</f>
        <v>1.9833333333333334</v>
      </c>
      <c r="F888" s="8">
        <v>2.892681515765114E-4</v>
      </c>
      <c r="G888">
        <v>3</v>
      </c>
    </row>
    <row r="889" spans="1:7" x14ac:dyDescent="0.25">
      <c r="A889" s="12" t="str">
        <f t="shared" si="28"/>
        <v>DAL</v>
      </c>
      <c r="B889" s="13" t="str">
        <f t="shared" si="29"/>
        <v>LAS</v>
      </c>
      <c r="C889" s="24" t="s">
        <v>2653</v>
      </c>
      <c r="D889" s="26">
        <f>VLOOKUP(C889,Tabelle2[],9,FALSE)</f>
        <v>2012.1240499999999</v>
      </c>
      <c r="E889" s="25">
        <f>HOUR(VLOOKUP(C889,Tabelle2[],6,FALSE))+MINUTE(VLOOKUP(C889,Tabelle2[],6,FALSE))/60</f>
        <v>2.35</v>
      </c>
      <c r="F889" s="13">
        <v>2.892681515765114E-4</v>
      </c>
      <c r="G889">
        <v>2</v>
      </c>
    </row>
    <row r="890" spans="1:7" x14ac:dyDescent="0.25">
      <c r="A890" s="9" t="str">
        <f t="shared" si="28"/>
        <v>DAL</v>
      </c>
      <c r="B890" s="8" t="str">
        <f t="shared" si="29"/>
        <v>LNS</v>
      </c>
      <c r="C890" s="22" t="s">
        <v>2029</v>
      </c>
      <c r="D890" s="27">
        <f>VLOOKUP(C890,Tabelle2[],9,FALSE)</f>
        <v>2126.2871166666664</v>
      </c>
      <c r="E890" s="23">
        <f>HOUR(VLOOKUP(C890,Tabelle2[],6,FALSE))+MINUTE(VLOOKUP(C890,Tabelle2[],6,FALSE))/60</f>
        <v>2.4833333333333334</v>
      </c>
      <c r="F890" s="8">
        <v>2.892681515765114E-4</v>
      </c>
      <c r="G890">
        <v>1</v>
      </c>
    </row>
    <row r="891" spans="1:7" x14ac:dyDescent="0.25">
      <c r="A891" s="12" t="str">
        <f t="shared" si="28"/>
        <v>DAL</v>
      </c>
      <c r="B891" s="13" t="str">
        <f t="shared" si="29"/>
        <v>MBJ</v>
      </c>
      <c r="C891" s="24" t="s">
        <v>2816</v>
      </c>
      <c r="D891" s="26">
        <f>VLOOKUP(C891,Tabelle2[],9,FALSE)</f>
        <v>2768.4543666666664</v>
      </c>
      <c r="E891" s="25">
        <f>HOUR(VLOOKUP(C891,Tabelle2[],6,FALSE))+MINUTE(VLOOKUP(C891,Tabelle2[],6,FALSE))/60</f>
        <v>3.2333333333333334</v>
      </c>
      <c r="F891" s="13">
        <v>2.892681515765114E-4</v>
      </c>
      <c r="G891">
        <v>3</v>
      </c>
    </row>
    <row r="892" spans="1:7" x14ac:dyDescent="0.25">
      <c r="A892" s="9" t="str">
        <f t="shared" si="28"/>
        <v>DAL</v>
      </c>
      <c r="B892" s="8" t="str">
        <f t="shared" si="29"/>
        <v>MDW</v>
      </c>
      <c r="C892" s="22" t="s">
        <v>4419</v>
      </c>
      <c r="D892" s="27">
        <f>VLOOKUP(C892,Tabelle2[],9,FALSE)</f>
        <v>1498.3902499999999</v>
      </c>
      <c r="E892" s="23">
        <f>HOUR(VLOOKUP(C892,Tabelle2[],6,FALSE))+MINUTE(VLOOKUP(C892,Tabelle2[],6,FALSE))/60</f>
        <v>1.75</v>
      </c>
      <c r="F892" s="8">
        <v>2.892681515765114E-4</v>
      </c>
      <c r="G892">
        <v>1</v>
      </c>
    </row>
    <row r="893" spans="1:7" x14ac:dyDescent="0.25">
      <c r="A893" s="12" t="str">
        <f t="shared" si="28"/>
        <v>DAL</v>
      </c>
      <c r="B893" s="13" t="str">
        <f t="shared" si="29"/>
        <v>MEM</v>
      </c>
      <c r="C893" s="24" t="s">
        <v>3240</v>
      </c>
      <c r="D893" s="26">
        <f>VLOOKUP(C893,Tabelle2[],9,FALSE)</f>
        <v>856.22299999999996</v>
      </c>
      <c r="E893" s="25">
        <f>HOUR(VLOOKUP(C893,Tabelle2[],6,FALSE))+MINUTE(VLOOKUP(C893,Tabelle2[],6,FALSE))/60</f>
        <v>1</v>
      </c>
      <c r="F893" s="13">
        <v>2.892681515765114E-4</v>
      </c>
      <c r="G893">
        <v>1</v>
      </c>
    </row>
    <row r="894" spans="1:7" x14ac:dyDescent="0.25">
      <c r="A894" s="9" t="str">
        <f t="shared" si="28"/>
        <v>DAL</v>
      </c>
      <c r="B894" s="8" t="str">
        <f t="shared" si="29"/>
        <v>MHH</v>
      </c>
      <c r="C894" s="22" t="s">
        <v>3905</v>
      </c>
      <c r="D894" s="27">
        <f>VLOOKUP(C894,Tabelle2[],9,FALSE)</f>
        <v>1897.9609833333334</v>
      </c>
      <c r="E894" s="23">
        <f>HOUR(VLOOKUP(C894,Tabelle2[],6,FALSE))+MINUTE(VLOOKUP(C894,Tabelle2[],6,FALSE))/60</f>
        <v>2.2166666666666668</v>
      </c>
      <c r="F894" s="8">
        <v>2.892681515765114E-4</v>
      </c>
      <c r="G894">
        <v>1</v>
      </c>
    </row>
    <row r="895" spans="1:7" x14ac:dyDescent="0.25">
      <c r="A895" s="12" t="str">
        <f t="shared" si="28"/>
        <v>DAL</v>
      </c>
      <c r="B895" s="13" t="str">
        <f t="shared" si="29"/>
        <v>MIA</v>
      </c>
      <c r="C895" s="24" t="s">
        <v>761</v>
      </c>
      <c r="D895" s="26">
        <f>VLOOKUP(C895,Tabelle2[],9,FALSE)</f>
        <v>1926.5017499999999</v>
      </c>
      <c r="E895" s="25">
        <f>HOUR(VLOOKUP(C895,Tabelle2[],6,FALSE))+MINUTE(VLOOKUP(C895,Tabelle2[],6,FALSE))/60</f>
        <v>2.25</v>
      </c>
      <c r="F895" s="13">
        <v>2.892681515765114E-4</v>
      </c>
      <c r="G895">
        <v>5</v>
      </c>
    </row>
    <row r="896" spans="1:7" x14ac:dyDescent="0.25">
      <c r="A896" s="9" t="str">
        <f t="shared" si="28"/>
        <v>DAL</v>
      </c>
      <c r="B896" s="8" t="str">
        <f t="shared" si="29"/>
        <v>MRS</v>
      </c>
      <c r="C896" s="22" t="s">
        <v>1453</v>
      </c>
      <c r="D896" s="27">
        <f>VLOOKUP(C896,Tabelle2[],9,FALSE)</f>
        <v>8148.388883333334</v>
      </c>
      <c r="E896" s="23">
        <f>HOUR(VLOOKUP(C896,Tabelle2[],6,FALSE))+MINUTE(VLOOKUP(C896,Tabelle2[],6,FALSE))/60</f>
        <v>9.5166666666666675</v>
      </c>
      <c r="F896" s="8">
        <v>2.892681515765114E-4</v>
      </c>
      <c r="G896">
        <v>1</v>
      </c>
    </row>
    <row r="897" spans="1:7" x14ac:dyDescent="0.25">
      <c r="A897" s="12" t="str">
        <f t="shared" si="28"/>
        <v>DAL</v>
      </c>
      <c r="B897" s="13" t="str">
        <f t="shared" si="29"/>
        <v>MRY</v>
      </c>
      <c r="C897" s="24" t="s">
        <v>34</v>
      </c>
      <c r="D897" s="26">
        <f>VLOOKUP(C897,Tabelle2[],9,FALSE)</f>
        <v>2554.3986166666664</v>
      </c>
      <c r="E897" s="25">
        <f>HOUR(VLOOKUP(C897,Tabelle2[],6,FALSE))+MINUTE(VLOOKUP(C897,Tabelle2[],6,FALSE))/60</f>
        <v>2.9833333333333334</v>
      </c>
      <c r="F897" s="13">
        <v>2.892681515765114E-4</v>
      </c>
      <c r="G897">
        <v>1</v>
      </c>
    </row>
    <row r="898" spans="1:7" x14ac:dyDescent="0.25">
      <c r="A898" s="9" t="str">
        <f t="shared" si="28"/>
        <v>DAL</v>
      </c>
      <c r="B898" s="8" t="str">
        <f t="shared" si="29"/>
        <v>MSY</v>
      </c>
      <c r="C898" s="22" t="s">
        <v>778</v>
      </c>
      <c r="D898" s="27">
        <f>VLOOKUP(C898,Tabelle2[],9,FALSE)</f>
        <v>827.68223333333333</v>
      </c>
      <c r="E898" s="23">
        <f>HOUR(VLOOKUP(C898,Tabelle2[],6,FALSE))+MINUTE(VLOOKUP(C898,Tabelle2[],6,FALSE))/60</f>
        <v>0.96666666666666667</v>
      </c>
      <c r="F898" s="8">
        <v>2.892681515765114E-4</v>
      </c>
      <c r="G898">
        <v>3</v>
      </c>
    </row>
    <row r="899" spans="1:7" x14ac:dyDescent="0.25">
      <c r="A899" s="12" t="str">
        <f t="shared" si="28"/>
        <v>DAL</v>
      </c>
      <c r="B899" s="13" t="str">
        <f t="shared" si="29"/>
        <v>MTY</v>
      </c>
      <c r="C899" s="24" t="s">
        <v>1547</v>
      </c>
      <c r="D899" s="26">
        <f>VLOOKUP(C899,Tabelle2[],9,FALSE)</f>
        <v>1198.7121999999999</v>
      </c>
      <c r="E899" s="25">
        <f>HOUR(VLOOKUP(C899,Tabelle2[],6,FALSE))+MINUTE(VLOOKUP(C899,Tabelle2[],6,FALSE))/60</f>
        <v>1.4</v>
      </c>
      <c r="F899" s="13">
        <v>2.892681515765114E-4</v>
      </c>
      <c r="G899">
        <v>1</v>
      </c>
    </row>
    <row r="900" spans="1:7" x14ac:dyDescent="0.25">
      <c r="A900" s="9" t="str">
        <f t="shared" si="28"/>
        <v>DAL</v>
      </c>
      <c r="B900" s="8" t="str">
        <f t="shared" si="29"/>
        <v>NCE</v>
      </c>
      <c r="C900" s="22" t="s">
        <v>255</v>
      </c>
      <c r="D900" s="27">
        <f>VLOOKUP(C900,Tabelle2[],9,FALSE)</f>
        <v>7862.9812166666661</v>
      </c>
      <c r="E900" s="23">
        <f>HOUR(VLOOKUP(C900,Tabelle2[],6,FALSE))+MINUTE(VLOOKUP(C900,Tabelle2[],6,FALSE))/60</f>
        <v>9.1833333333333336</v>
      </c>
      <c r="F900" s="8">
        <v>2.892681515765114E-4</v>
      </c>
      <c r="G900">
        <v>1</v>
      </c>
    </row>
    <row r="901" spans="1:7" x14ac:dyDescent="0.25">
      <c r="A901" s="12" t="str">
        <f t="shared" si="28"/>
        <v>DAL</v>
      </c>
      <c r="B901" s="13" t="str">
        <f t="shared" si="29"/>
        <v>NEW</v>
      </c>
      <c r="C901" s="24" t="s">
        <v>2758</v>
      </c>
      <c r="D901" s="26">
        <f>VLOOKUP(C901,Tabelle2[],9,FALSE)</f>
        <v>899.03414999999995</v>
      </c>
      <c r="E901" s="25">
        <f>HOUR(VLOOKUP(C901,Tabelle2[],6,FALSE))+MINUTE(VLOOKUP(C901,Tabelle2[],6,FALSE))/60</f>
        <v>1.05</v>
      </c>
      <c r="F901" s="13">
        <v>2.892681515765114E-4</v>
      </c>
      <c r="G901">
        <v>1</v>
      </c>
    </row>
    <row r="902" spans="1:7" x14ac:dyDescent="0.25">
      <c r="A902" s="9" t="str">
        <f t="shared" si="28"/>
        <v>DAL</v>
      </c>
      <c r="B902" s="8" t="str">
        <f t="shared" si="29"/>
        <v>NUQ</v>
      </c>
      <c r="C902" s="22" t="s">
        <v>2290</v>
      </c>
      <c r="D902" s="27">
        <f>VLOOKUP(C902,Tabelle2[],9,FALSE)</f>
        <v>2825.5358999999999</v>
      </c>
      <c r="E902" s="23">
        <f>HOUR(VLOOKUP(C902,Tabelle2[],6,FALSE))+MINUTE(VLOOKUP(C902,Tabelle2[],6,FALSE))/60</f>
        <v>3.3</v>
      </c>
      <c r="F902" s="8">
        <v>2.892681515765114E-4</v>
      </c>
      <c r="G902">
        <v>1</v>
      </c>
    </row>
    <row r="903" spans="1:7" x14ac:dyDescent="0.25">
      <c r="A903" s="12" t="str">
        <f t="shared" si="28"/>
        <v>DAL</v>
      </c>
      <c r="B903" s="13" t="str">
        <f t="shared" si="29"/>
        <v>OMA</v>
      </c>
      <c r="C903" s="24" t="s">
        <v>2577</v>
      </c>
      <c r="D903" s="26">
        <f>VLOOKUP(C903,Tabelle2[],9,FALSE)</f>
        <v>1098.8195166666665</v>
      </c>
      <c r="E903" s="25">
        <f>HOUR(VLOOKUP(C903,Tabelle2[],6,FALSE))+MINUTE(VLOOKUP(C903,Tabelle2[],6,FALSE))/60</f>
        <v>1.2833333333333332</v>
      </c>
      <c r="F903" s="13">
        <v>2.892681515765114E-4</v>
      </c>
      <c r="G903">
        <v>1</v>
      </c>
    </row>
    <row r="904" spans="1:7" x14ac:dyDescent="0.25">
      <c r="A904" s="9" t="str">
        <f t="shared" si="28"/>
        <v>DAL</v>
      </c>
      <c r="B904" s="8" t="str">
        <f t="shared" si="29"/>
        <v>OPF</v>
      </c>
      <c r="C904" s="22" t="s">
        <v>4182</v>
      </c>
      <c r="D904" s="27">
        <f>VLOOKUP(C904,Tabelle2[],9,FALSE)</f>
        <v>1897.9609833333334</v>
      </c>
      <c r="E904" s="23">
        <f>HOUR(VLOOKUP(C904,Tabelle2[],6,FALSE))+MINUTE(VLOOKUP(C904,Tabelle2[],6,FALSE))/60</f>
        <v>2.2166666666666668</v>
      </c>
      <c r="F904" s="8">
        <v>2.892681515765114E-4</v>
      </c>
      <c r="G904">
        <v>1</v>
      </c>
    </row>
    <row r="905" spans="1:7" x14ac:dyDescent="0.25">
      <c r="A905" s="12" t="str">
        <f t="shared" si="28"/>
        <v>DAL</v>
      </c>
      <c r="B905" s="13" t="str">
        <f t="shared" si="29"/>
        <v>ORD</v>
      </c>
      <c r="C905" s="24" t="s">
        <v>1728</v>
      </c>
      <c r="D905" s="26">
        <f>VLOOKUP(C905,Tabelle2[],9,FALSE)</f>
        <v>1455.5790999999999</v>
      </c>
      <c r="E905" s="25">
        <f>HOUR(VLOOKUP(C905,Tabelle2[],6,FALSE))+MINUTE(VLOOKUP(C905,Tabelle2[],6,FALSE))/60</f>
        <v>1.7</v>
      </c>
      <c r="F905" s="13">
        <v>2.892681515765114E-4</v>
      </c>
      <c r="G905">
        <v>1</v>
      </c>
    </row>
    <row r="906" spans="1:7" x14ac:dyDescent="0.25">
      <c r="A906" s="9" t="str">
        <f t="shared" si="28"/>
        <v>DAL</v>
      </c>
      <c r="B906" s="8" t="str">
        <f t="shared" si="29"/>
        <v>PBI</v>
      </c>
      <c r="C906" s="22" t="s">
        <v>991</v>
      </c>
      <c r="D906" s="27">
        <f>VLOOKUP(C906,Tabelle2[],9,FALSE)</f>
        <v>1812.3386833333332</v>
      </c>
      <c r="E906" s="23">
        <f>HOUR(VLOOKUP(C906,Tabelle2[],6,FALSE))+MINUTE(VLOOKUP(C906,Tabelle2[],6,FALSE))/60</f>
        <v>2.1166666666666667</v>
      </c>
      <c r="F906" s="8">
        <v>2.892681515765114E-4</v>
      </c>
      <c r="G906">
        <v>4</v>
      </c>
    </row>
    <row r="907" spans="1:7" x14ac:dyDescent="0.25">
      <c r="A907" s="12" t="str">
        <f t="shared" si="28"/>
        <v>DAL</v>
      </c>
      <c r="B907" s="13" t="str">
        <f t="shared" si="29"/>
        <v>PDK</v>
      </c>
      <c r="C907" s="24" t="s">
        <v>4325</v>
      </c>
      <c r="D907" s="26">
        <f>VLOOKUP(C907,Tabelle2[],9,FALSE)</f>
        <v>1284.3344999999999</v>
      </c>
      <c r="E907" s="25">
        <f>HOUR(VLOOKUP(C907,Tabelle2[],6,FALSE))+MINUTE(VLOOKUP(C907,Tabelle2[],6,FALSE))/60</f>
        <v>1.5</v>
      </c>
      <c r="F907" s="13">
        <v>2.892681515765114E-4</v>
      </c>
      <c r="G907">
        <v>3</v>
      </c>
    </row>
    <row r="908" spans="1:7" x14ac:dyDescent="0.25">
      <c r="A908" s="9" t="str">
        <f t="shared" si="28"/>
        <v>DAL</v>
      </c>
      <c r="B908" s="8" t="str">
        <f t="shared" si="29"/>
        <v>PGA</v>
      </c>
      <c r="C908" s="22" t="s">
        <v>1432</v>
      </c>
      <c r="D908" s="27">
        <f>VLOOKUP(C908,Tabelle2[],9,FALSE)</f>
        <v>1526.9310166666664</v>
      </c>
      <c r="E908" s="23">
        <f>HOUR(VLOOKUP(C908,Tabelle2[],6,FALSE))+MINUTE(VLOOKUP(C908,Tabelle2[],6,FALSE))/60</f>
        <v>1.7833333333333332</v>
      </c>
      <c r="F908" s="8">
        <v>2.892681515765114E-4</v>
      </c>
      <c r="G908">
        <v>1</v>
      </c>
    </row>
    <row r="909" spans="1:7" x14ac:dyDescent="0.25">
      <c r="A909" s="12" t="str">
        <f t="shared" si="28"/>
        <v>DAL</v>
      </c>
      <c r="B909" s="13" t="str">
        <f t="shared" si="29"/>
        <v>PTY</v>
      </c>
      <c r="C909" s="24" t="s">
        <v>3712</v>
      </c>
      <c r="D909" s="26">
        <f>VLOOKUP(C909,Tabelle2[],9,FALSE)</f>
        <v>3524.7846833333329</v>
      </c>
      <c r="E909" s="25">
        <f>HOUR(VLOOKUP(C909,Tabelle2[],6,FALSE))+MINUTE(VLOOKUP(C909,Tabelle2[],6,FALSE))/60</f>
        <v>4.1166666666666663</v>
      </c>
      <c r="F909" s="13">
        <v>2.892681515765114E-4</v>
      </c>
      <c r="G909">
        <v>1</v>
      </c>
    </row>
    <row r="910" spans="1:7" x14ac:dyDescent="0.25">
      <c r="A910" s="9" t="str">
        <f t="shared" si="28"/>
        <v>DAL</v>
      </c>
      <c r="B910" s="8" t="str">
        <f t="shared" si="29"/>
        <v>PVR</v>
      </c>
      <c r="C910" s="22" t="s">
        <v>4300</v>
      </c>
      <c r="D910" s="27">
        <f>VLOOKUP(C910,Tabelle2[],9,FALSE)</f>
        <v>1869.4202166666664</v>
      </c>
      <c r="E910" s="23">
        <f>HOUR(VLOOKUP(C910,Tabelle2[],6,FALSE))+MINUTE(VLOOKUP(C910,Tabelle2[],6,FALSE))/60</f>
        <v>2.1833333333333331</v>
      </c>
      <c r="F910" s="8">
        <v>2.892681515765114E-4</v>
      </c>
      <c r="G910">
        <v>1</v>
      </c>
    </row>
    <row r="911" spans="1:7" x14ac:dyDescent="0.25">
      <c r="A911" s="12" t="str">
        <f t="shared" si="28"/>
        <v>DAL</v>
      </c>
      <c r="B911" s="13" t="str">
        <f t="shared" si="29"/>
        <v>PWK</v>
      </c>
      <c r="C911" s="24" t="s">
        <v>2109</v>
      </c>
      <c r="D911" s="26">
        <f>VLOOKUP(C911,Tabelle2[],9,FALSE)</f>
        <v>1512.6606333333332</v>
      </c>
      <c r="E911" s="25">
        <f>HOUR(VLOOKUP(C911,Tabelle2[],6,FALSE))+MINUTE(VLOOKUP(C911,Tabelle2[],6,FALSE))/60</f>
        <v>1.7666666666666666</v>
      </c>
      <c r="F911" s="13">
        <v>2.892681515765114E-4</v>
      </c>
      <c r="G911">
        <v>1</v>
      </c>
    </row>
    <row r="912" spans="1:7" x14ac:dyDescent="0.25">
      <c r="A912" s="9" t="str">
        <f t="shared" si="28"/>
        <v>DAL</v>
      </c>
      <c r="B912" s="8" t="str">
        <f t="shared" si="29"/>
        <v>QTK</v>
      </c>
      <c r="C912" s="22" t="s">
        <v>451</v>
      </c>
      <c r="D912" s="27">
        <f>VLOOKUP(C912,Tabelle2[],9,FALSE)</f>
        <v>899.03414999999995</v>
      </c>
      <c r="E912" s="23">
        <f>HOUR(VLOOKUP(C912,Tabelle2[],6,FALSE))+MINUTE(VLOOKUP(C912,Tabelle2[],6,FALSE))/60</f>
        <v>1.05</v>
      </c>
      <c r="F912" s="8">
        <v>2.892681515765114E-4</v>
      </c>
      <c r="G912">
        <v>4</v>
      </c>
    </row>
    <row r="913" spans="1:7" x14ac:dyDescent="0.25">
      <c r="A913" s="12" t="str">
        <f t="shared" si="28"/>
        <v>DAL</v>
      </c>
      <c r="B913" s="13" t="str">
        <f t="shared" si="29"/>
        <v>SAF</v>
      </c>
      <c r="C913" s="24" t="s">
        <v>3107</v>
      </c>
      <c r="D913" s="26">
        <f>VLOOKUP(C913,Tabelle2[],9,FALSE)</f>
        <v>1241.5233499999999</v>
      </c>
      <c r="E913" s="25">
        <f>HOUR(VLOOKUP(C913,Tabelle2[],6,FALSE))+MINUTE(VLOOKUP(C913,Tabelle2[],6,FALSE))/60</f>
        <v>1.45</v>
      </c>
      <c r="F913" s="13">
        <v>2.892681515765114E-4</v>
      </c>
      <c r="G913">
        <v>2</v>
      </c>
    </row>
    <row r="914" spans="1:7" x14ac:dyDescent="0.25">
      <c r="A914" s="9" t="str">
        <f t="shared" si="28"/>
        <v>DAL</v>
      </c>
      <c r="B914" s="8" t="str">
        <f t="shared" si="29"/>
        <v>SAN</v>
      </c>
      <c r="C914" s="22" t="s">
        <v>3593</v>
      </c>
      <c r="D914" s="27">
        <f>VLOOKUP(C914,Tabelle2[],9,FALSE)</f>
        <v>1955.0425166666664</v>
      </c>
      <c r="E914" s="23">
        <f>HOUR(VLOOKUP(C914,Tabelle2[],6,FALSE))+MINUTE(VLOOKUP(C914,Tabelle2[],6,FALSE))/60</f>
        <v>2.2833333333333332</v>
      </c>
      <c r="F914" s="8">
        <v>2.892681515765114E-4</v>
      </c>
      <c r="G914">
        <v>1</v>
      </c>
    </row>
    <row r="915" spans="1:7" x14ac:dyDescent="0.25">
      <c r="A915" s="12" t="str">
        <f t="shared" si="28"/>
        <v>DAL</v>
      </c>
      <c r="B915" s="13" t="str">
        <f t="shared" si="29"/>
        <v>SAT</v>
      </c>
      <c r="C915" s="24" t="s">
        <v>3981</v>
      </c>
      <c r="D915" s="26">
        <f>VLOOKUP(C915,Tabelle2[],9,FALSE)</f>
        <v>827.68223333333333</v>
      </c>
      <c r="E915" s="25">
        <f>HOUR(VLOOKUP(C915,Tabelle2[],6,FALSE))+MINUTE(VLOOKUP(C915,Tabelle2[],6,FALSE))/60</f>
        <v>0.96666666666666667</v>
      </c>
      <c r="F915" s="13">
        <v>2.892681515765114E-4</v>
      </c>
      <c r="G915">
        <v>4</v>
      </c>
    </row>
    <row r="916" spans="1:7" x14ac:dyDescent="0.25">
      <c r="A916" s="9" t="str">
        <f t="shared" si="28"/>
        <v>DAL</v>
      </c>
      <c r="B916" s="8" t="str">
        <f t="shared" si="29"/>
        <v>SAW</v>
      </c>
      <c r="C916" s="22" t="s">
        <v>23</v>
      </c>
      <c r="D916" s="27">
        <f>VLOOKUP(C916,Tabelle2[],9,FALSE)</f>
        <v>9518.345683333333</v>
      </c>
      <c r="E916" s="23">
        <f>HOUR(VLOOKUP(C916,Tabelle2[],6,FALSE))+MINUTE(VLOOKUP(C916,Tabelle2[],6,FALSE))/60</f>
        <v>11.116666666666667</v>
      </c>
      <c r="F916" s="8">
        <v>2.892681515765114E-4</v>
      </c>
      <c r="G916">
        <v>1</v>
      </c>
    </row>
    <row r="917" spans="1:7" x14ac:dyDescent="0.25">
      <c r="A917" s="12" t="str">
        <f t="shared" si="28"/>
        <v>DAL</v>
      </c>
      <c r="B917" s="13" t="str">
        <f t="shared" si="29"/>
        <v>SBA</v>
      </c>
      <c r="C917" s="24" t="s">
        <v>47</v>
      </c>
      <c r="D917" s="26">
        <f>VLOOKUP(C917,Tabelle2[],9,FALSE)</f>
        <v>2297.5317166666669</v>
      </c>
      <c r="E917" s="25">
        <f>HOUR(VLOOKUP(C917,Tabelle2[],6,FALSE))+MINUTE(VLOOKUP(C917,Tabelle2[],6,FALSE))/60</f>
        <v>2.6833333333333336</v>
      </c>
      <c r="F917" s="13">
        <v>2.892681515765114E-4</v>
      </c>
      <c r="G917">
        <v>1</v>
      </c>
    </row>
    <row r="918" spans="1:7" x14ac:dyDescent="0.25">
      <c r="A918" s="9" t="str">
        <f t="shared" si="28"/>
        <v>DAL</v>
      </c>
      <c r="B918" s="8" t="str">
        <f t="shared" si="29"/>
        <v>SBN</v>
      </c>
      <c r="C918" s="22" t="s">
        <v>2595</v>
      </c>
      <c r="D918" s="27">
        <f>VLOOKUP(C918,Tabelle2[],9,FALSE)</f>
        <v>1569.7421666666667</v>
      </c>
      <c r="E918" s="23">
        <f>HOUR(VLOOKUP(C918,Tabelle2[],6,FALSE))+MINUTE(VLOOKUP(C918,Tabelle2[],6,FALSE))/60</f>
        <v>1.8333333333333335</v>
      </c>
      <c r="F918" s="8">
        <v>2.892681515765114E-4</v>
      </c>
      <c r="G918">
        <v>2</v>
      </c>
    </row>
    <row r="919" spans="1:7" x14ac:dyDescent="0.25">
      <c r="A919" s="12" t="str">
        <f t="shared" si="28"/>
        <v>DAL</v>
      </c>
      <c r="B919" s="13" t="str">
        <f t="shared" si="29"/>
        <v>SCF</v>
      </c>
      <c r="C919" s="24" t="s">
        <v>3008</v>
      </c>
      <c r="D919" s="26">
        <f>VLOOKUP(C919,Tabelle2[],9,FALSE)</f>
        <v>1926.5017499999999</v>
      </c>
      <c r="E919" s="25">
        <f>HOUR(VLOOKUP(C919,Tabelle2[],6,FALSE))+MINUTE(VLOOKUP(C919,Tabelle2[],6,FALSE))/60</f>
        <v>2.25</v>
      </c>
      <c r="F919" s="13">
        <v>2.892681515765114E-4</v>
      </c>
      <c r="G919">
        <v>1</v>
      </c>
    </row>
    <row r="920" spans="1:7" x14ac:dyDescent="0.25">
      <c r="A920" s="9" t="str">
        <f t="shared" si="28"/>
        <v>DAL</v>
      </c>
      <c r="B920" s="8" t="str">
        <f t="shared" si="29"/>
        <v>SFO</v>
      </c>
      <c r="C920" s="22" t="s">
        <v>2388</v>
      </c>
      <c r="D920" s="27">
        <f>VLOOKUP(C920,Tabelle2[],9,FALSE)</f>
        <v>2811.2655166666664</v>
      </c>
      <c r="E920" s="23">
        <f>HOUR(VLOOKUP(C920,Tabelle2[],6,FALSE))+MINUTE(VLOOKUP(C920,Tabelle2[],6,FALSE))/60</f>
        <v>3.2833333333333332</v>
      </c>
      <c r="F920" s="8">
        <v>2.892681515765114E-4</v>
      </c>
      <c r="G920">
        <v>1</v>
      </c>
    </row>
    <row r="921" spans="1:7" x14ac:dyDescent="0.25">
      <c r="A921" s="12" t="str">
        <f t="shared" si="28"/>
        <v>DAL</v>
      </c>
      <c r="B921" s="13" t="str">
        <f t="shared" si="29"/>
        <v>SGR</v>
      </c>
      <c r="C921" s="24" t="s">
        <v>2808</v>
      </c>
      <c r="D921" s="26">
        <f>VLOOKUP(C921,Tabelle2[],9,FALSE)</f>
        <v>699.24878333333334</v>
      </c>
      <c r="E921" s="25">
        <f>HOUR(VLOOKUP(C921,Tabelle2[],6,FALSE))+MINUTE(VLOOKUP(C921,Tabelle2[],6,FALSE))/60</f>
        <v>0.81666666666666665</v>
      </c>
      <c r="F921" s="13">
        <v>2.892681515765114E-4</v>
      </c>
      <c r="G921">
        <v>5</v>
      </c>
    </row>
    <row r="922" spans="1:7" x14ac:dyDescent="0.25">
      <c r="A922" s="9" t="str">
        <f t="shared" si="28"/>
        <v>DAL</v>
      </c>
      <c r="B922" s="8" t="str">
        <f t="shared" si="29"/>
        <v>SJO</v>
      </c>
      <c r="C922" s="22" t="s">
        <v>2247</v>
      </c>
      <c r="D922" s="27">
        <f>VLOOKUP(C922,Tabelle2[],9,FALSE)</f>
        <v>3039.5916499999998</v>
      </c>
      <c r="E922" s="23">
        <f>HOUR(VLOOKUP(C922,Tabelle2[],6,FALSE))+MINUTE(VLOOKUP(C922,Tabelle2[],6,FALSE))/60</f>
        <v>3.55</v>
      </c>
      <c r="F922" s="8">
        <v>2.892681515765114E-4</v>
      </c>
      <c r="G922">
        <v>1</v>
      </c>
    </row>
    <row r="923" spans="1:7" x14ac:dyDescent="0.25">
      <c r="A923" s="12" t="str">
        <f t="shared" si="28"/>
        <v>DAL</v>
      </c>
      <c r="B923" s="13" t="str">
        <f t="shared" si="29"/>
        <v>SLC</v>
      </c>
      <c r="C923" s="24" t="s">
        <v>858</v>
      </c>
      <c r="D923" s="26">
        <f>VLOOKUP(C923,Tabelle2[],9,FALSE)</f>
        <v>1969.3128999999997</v>
      </c>
      <c r="E923" s="25">
        <f>HOUR(VLOOKUP(C923,Tabelle2[],6,FALSE))+MINUTE(VLOOKUP(C923,Tabelle2[],6,FALSE))/60</f>
        <v>2.2999999999999998</v>
      </c>
      <c r="F923" s="13">
        <v>2.892681515765114E-4</v>
      </c>
      <c r="G923">
        <v>3</v>
      </c>
    </row>
    <row r="924" spans="1:7" x14ac:dyDescent="0.25">
      <c r="A924" s="9" t="str">
        <f t="shared" si="28"/>
        <v>DAL</v>
      </c>
      <c r="B924" s="8" t="str">
        <f t="shared" si="29"/>
        <v>SUN</v>
      </c>
      <c r="C924" s="22" t="s">
        <v>4619</v>
      </c>
      <c r="D924" s="27">
        <f>VLOOKUP(C924,Tabelle2[],9,FALSE)</f>
        <v>2283.2613333333329</v>
      </c>
      <c r="E924" s="23">
        <f>HOUR(VLOOKUP(C924,Tabelle2[],6,FALSE))+MINUTE(VLOOKUP(C924,Tabelle2[],6,FALSE))/60</f>
        <v>2.6666666666666665</v>
      </c>
      <c r="F924" s="8">
        <v>2.892681515765114E-4</v>
      </c>
      <c r="G924">
        <v>1</v>
      </c>
    </row>
    <row r="925" spans="1:7" x14ac:dyDescent="0.25">
      <c r="A925" s="12" t="str">
        <f t="shared" si="28"/>
        <v>DAL</v>
      </c>
      <c r="B925" s="13" t="str">
        <f t="shared" si="29"/>
        <v>TEB</v>
      </c>
      <c r="C925" s="24" t="s">
        <v>2652</v>
      </c>
      <c r="D925" s="26">
        <f>VLOOKUP(C925,Tabelle2[],9,FALSE)</f>
        <v>2254.7205666666664</v>
      </c>
      <c r="E925" s="25">
        <f>HOUR(VLOOKUP(C925,Tabelle2[],6,FALSE))+MINUTE(VLOOKUP(C925,Tabelle2[],6,FALSE))/60</f>
        <v>2.6333333333333333</v>
      </c>
      <c r="F925" s="13">
        <v>2.892681515765114E-4</v>
      </c>
      <c r="G925">
        <v>2</v>
      </c>
    </row>
    <row r="926" spans="1:7" x14ac:dyDescent="0.25">
      <c r="A926" s="9" t="str">
        <f t="shared" si="28"/>
        <v>DAL</v>
      </c>
      <c r="B926" s="8" t="str">
        <f t="shared" si="29"/>
        <v>TLC</v>
      </c>
      <c r="C926" s="22" t="s">
        <v>2093</v>
      </c>
      <c r="D926" s="27">
        <f>VLOOKUP(C926,Tabelle2[],9,FALSE)</f>
        <v>1826.6090666666666</v>
      </c>
      <c r="E926" s="23">
        <f>HOUR(VLOOKUP(C926,Tabelle2[],6,FALSE))+MINUTE(VLOOKUP(C926,Tabelle2[],6,FALSE))/60</f>
        <v>2.1333333333333333</v>
      </c>
      <c r="F926" s="8">
        <v>2.892681515765114E-4</v>
      </c>
      <c r="G926">
        <v>3</v>
      </c>
    </row>
    <row r="927" spans="1:7" x14ac:dyDescent="0.25">
      <c r="A927" s="12" t="str">
        <f t="shared" si="28"/>
        <v>DAL</v>
      </c>
      <c r="B927" s="13" t="str">
        <f t="shared" si="29"/>
        <v>TMB</v>
      </c>
      <c r="C927" s="24" t="s">
        <v>2826</v>
      </c>
      <c r="D927" s="26">
        <f>VLOOKUP(C927,Tabelle2[],9,FALSE)</f>
        <v>1769.5275333333334</v>
      </c>
      <c r="E927" s="25">
        <f>HOUR(VLOOKUP(C927,Tabelle2[],6,FALSE))+MINUTE(VLOOKUP(C927,Tabelle2[],6,FALSE))/60</f>
        <v>2.0666666666666669</v>
      </c>
      <c r="F927" s="13">
        <v>2.892681515765114E-4</v>
      </c>
      <c r="G927">
        <v>1</v>
      </c>
    </row>
    <row r="928" spans="1:7" x14ac:dyDescent="0.25">
      <c r="A928" s="9" t="str">
        <f t="shared" si="28"/>
        <v>DAL</v>
      </c>
      <c r="B928" s="8" t="str">
        <f t="shared" si="29"/>
        <v>TPA</v>
      </c>
      <c r="C928" s="22" t="s">
        <v>3872</v>
      </c>
      <c r="D928" s="27">
        <f>VLOOKUP(C928,Tabelle2[],9,FALSE)</f>
        <v>1598.2829333333332</v>
      </c>
      <c r="E928" s="23">
        <f>HOUR(VLOOKUP(C928,Tabelle2[],6,FALSE))+MINUTE(VLOOKUP(C928,Tabelle2[],6,FALSE))/60</f>
        <v>1.8666666666666667</v>
      </c>
      <c r="F928" s="8">
        <v>2.892681515765114E-4</v>
      </c>
      <c r="G928">
        <v>1</v>
      </c>
    </row>
    <row r="929" spans="1:7" x14ac:dyDescent="0.25">
      <c r="A929" s="12" t="str">
        <f t="shared" si="28"/>
        <v>DAL</v>
      </c>
      <c r="B929" s="13" t="str">
        <f t="shared" si="29"/>
        <v>TRM</v>
      </c>
      <c r="C929" s="24" t="s">
        <v>4757</v>
      </c>
      <c r="D929" s="26">
        <f>VLOOKUP(C929,Tabelle2[],9,FALSE)</f>
        <v>2169.0982666666664</v>
      </c>
      <c r="E929" s="25">
        <f>HOUR(VLOOKUP(C929,Tabelle2[],6,FALSE))+MINUTE(VLOOKUP(C929,Tabelle2[],6,FALSE))/60</f>
        <v>2.5333333333333332</v>
      </c>
      <c r="F929" s="13">
        <v>2.892681515765114E-4</v>
      </c>
      <c r="G929">
        <v>1</v>
      </c>
    </row>
    <row r="930" spans="1:7" x14ac:dyDescent="0.25">
      <c r="A930" s="9" t="str">
        <f t="shared" si="28"/>
        <v>DAL</v>
      </c>
      <c r="B930" s="8" t="str">
        <f t="shared" si="29"/>
        <v>TXK</v>
      </c>
      <c r="C930" s="22" t="s">
        <v>3026</v>
      </c>
      <c r="D930" s="27">
        <f>VLOOKUP(C930,Tabelle2[],9,FALSE)</f>
        <v>499.46341666666666</v>
      </c>
      <c r="E930" s="23">
        <f>HOUR(VLOOKUP(C930,Tabelle2[],6,FALSE))+MINUTE(VLOOKUP(C930,Tabelle2[],6,FALSE))/60</f>
        <v>0.58333333333333337</v>
      </c>
      <c r="F930" s="8">
        <v>2.892681515765114E-4</v>
      </c>
      <c r="G930">
        <v>1</v>
      </c>
    </row>
    <row r="931" spans="1:7" x14ac:dyDescent="0.25">
      <c r="A931" s="12" t="str">
        <f t="shared" si="28"/>
        <v>DAL</v>
      </c>
      <c r="B931" s="13" t="str">
        <f t="shared" si="29"/>
        <v>VNY</v>
      </c>
      <c r="C931" s="24" t="s">
        <v>1475</v>
      </c>
      <c r="D931" s="26">
        <f>VLOOKUP(C931,Tabelle2[],9,FALSE)</f>
        <v>2383.1540166666664</v>
      </c>
      <c r="E931" s="25">
        <f>HOUR(VLOOKUP(C931,Tabelle2[],6,FALSE))+MINUTE(VLOOKUP(C931,Tabelle2[],6,FALSE))/60</f>
        <v>2.7833333333333332</v>
      </c>
      <c r="F931" s="13">
        <v>2.892681515765114E-4</v>
      </c>
      <c r="G931">
        <v>1</v>
      </c>
    </row>
    <row r="932" spans="1:7" x14ac:dyDescent="0.25">
      <c r="A932" s="9" t="str">
        <f t="shared" si="28"/>
        <v>DAL</v>
      </c>
      <c r="B932" s="8" t="str">
        <f t="shared" si="29"/>
        <v>XWA</v>
      </c>
      <c r="C932" s="22" t="s">
        <v>4596</v>
      </c>
      <c r="D932" s="27">
        <f>VLOOKUP(C932,Tabelle2[],9,FALSE)</f>
        <v>2126.2871166666664</v>
      </c>
      <c r="E932" s="23">
        <f>HOUR(VLOOKUP(C932,Tabelle2[],6,FALSE))+MINUTE(VLOOKUP(C932,Tabelle2[],6,FALSE))/60</f>
        <v>2.4833333333333334</v>
      </c>
      <c r="F932" s="8">
        <v>2.892681515765114E-4</v>
      </c>
      <c r="G932">
        <v>1</v>
      </c>
    </row>
    <row r="933" spans="1:7" x14ac:dyDescent="0.25">
      <c r="A933" s="12" t="str">
        <f t="shared" si="28"/>
        <v>DAV</v>
      </c>
      <c r="B933" s="13" t="str">
        <f t="shared" si="29"/>
        <v>LAL</v>
      </c>
      <c r="C933" s="24" t="s">
        <v>3735</v>
      </c>
      <c r="D933" s="26">
        <f>VLOOKUP(C933,Tabelle2[],9,FALSE)</f>
        <v>2311.8020999999999</v>
      </c>
      <c r="E933" s="25">
        <f>HOUR(VLOOKUP(C933,Tabelle2[],6,FALSE))+MINUTE(VLOOKUP(C933,Tabelle2[],6,FALSE))/60</f>
        <v>2.7</v>
      </c>
      <c r="F933" s="13">
        <v>2.892681515765114E-4</v>
      </c>
      <c r="G933">
        <v>1</v>
      </c>
    </row>
    <row r="934" spans="1:7" x14ac:dyDescent="0.25">
      <c r="A934" s="9" t="str">
        <f t="shared" si="28"/>
        <v>DAY</v>
      </c>
      <c r="B934" s="8" t="str">
        <f t="shared" si="29"/>
        <v>CMH</v>
      </c>
      <c r="C934" s="22" t="s">
        <v>3482</v>
      </c>
      <c r="D934" s="27">
        <f>VLOOKUP(C934,Tabelle2[],9,FALSE)</f>
        <v>328.21881666666667</v>
      </c>
      <c r="E934" s="23">
        <f>HOUR(VLOOKUP(C934,Tabelle2[],6,FALSE))+MINUTE(VLOOKUP(C934,Tabelle2[],6,FALSE))/60</f>
        <v>0.38333333333333336</v>
      </c>
      <c r="F934" s="8">
        <v>2.892681515765114E-4</v>
      </c>
      <c r="G934">
        <v>5</v>
      </c>
    </row>
    <row r="935" spans="1:7" x14ac:dyDescent="0.25">
      <c r="A935" s="12" t="str">
        <f t="shared" si="28"/>
        <v>DBV</v>
      </c>
      <c r="B935" s="13" t="str">
        <f t="shared" si="29"/>
        <v>MOT</v>
      </c>
      <c r="C935" s="24" t="s">
        <v>2972</v>
      </c>
      <c r="D935" s="26">
        <f>VLOOKUP(C935,Tabelle2[],9,FALSE)</f>
        <v>8205.470416666667</v>
      </c>
      <c r="E935" s="25">
        <f>HOUR(VLOOKUP(C935,Tabelle2[],6,FALSE))+MINUTE(VLOOKUP(C935,Tabelle2[],6,FALSE))/60</f>
        <v>9.5833333333333339</v>
      </c>
      <c r="F935" s="13">
        <v>2.892681515765114E-4</v>
      </c>
      <c r="G935">
        <v>1</v>
      </c>
    </row>
    <row r="936" spans="1:7" x14ac:dyDescent="0.25">
      <c r="A936" s="9" t="str">
        <f t="shared" si="28"/>
        <v>DBV</v>
      </c>
      <c r="B936" s="8" t="str">
        <f t="shared" si="29"/>
        <v>TEB</v>
      </c>
      <c r="C936" s="22" t="s">
        <v>1441</v>
      </c>
      <c r="D936" s="27">
        <f>VLOOKUP(C936,Tabelle2[],9,FALSE)</f>
        <v>8262.5519499999991</v>
      </c>
      <c r="E936" s="23">
        <f>HOUR(VLOOKUP(C936,Tabelle2[],6,FALSE))+MINUTE(VLOOKUP(C936,Tabelle2[],6,FALSE))/60</f>
        <v>9.65</v>
      </c>
      <c r="F936" s="8">
        <v>2.892681515765114E-4</v>
      </c>
      <c r="G936">
        <v>2</v>
      </c>
    </row>
    <row r="937" spans="1:7" x14ac:dyDescent="0.25">
      <c r="A937" s="12" t="str">
        <f t="shared" si="28"/>
        <v>DBV</v>
      </c>
      <c r="B937" s="13" t="str">
        <f t="shared" si="29"/>
        <v>TIV</v>
      </c>
      <c r="C937" s="24" t="s">
        <v>1444</v>
      </c>
      <c r="D937" s="26">
        <f>VLOOKUP(C937,Tabelle2[],9,FALSE)</f>
        <v>256.86689999999999</v>
      </c>
      <c r="E937" s="25">
        <f>HOUR(VLOOKUP(C937,Tabelle2[],6,FALSE))+MINUTE(VLOOKUP(C937,Tabelle2[],6,FALSE))/60</f>
        <v>0.3</v>
      </c>
      <c r="F937" s="13">
        <v>2.892681515765114E-4</v>
      </c>
      <c r="G937">
        <v>1</v>
      </c>
    </row>
    <row r="938" spans="1:7" x14ac:dyDescent="0.25">
      <c r="A938" s="9" t="str">
        <f t="shared" ref="A938:A1001" si="30">LEFT(C938,3)</f>
        <v>DCA</v>
      </c>
      <c r="B938" s="8" t="str">
        <f t="shared" ref="B938:B1001" si="31">RIGHT(C938,3)</f>
        <v>IAD</v>
      </c>
      <c r="C938" s="22" t="s">
        <v>298</v>
      </c>
      <c r="D938" s="27" t="e">
        <f>VLOOKUP(C938,Tabelle2[],9,FALSE)</f>
        <v>#N/A</v>
      </c>
      <c r="E938" s="23" t="e">
        <f>HOUR(VLOOKUP(C938,Tabelle2[],6,FALSE))+MINUTE(VLOOKUP(C938,Tabelle2[],6,FALSE))/60</f>
        <v>#N/A</v>
      </c>
      <c r="F938" s="8">
        <v>2.892681515765114E-4</v>
      </c>
      <c r="G938">
        <v>1</v>
      </c>
    </row>
    <row r="939" spans="1:7" x14ac:dyDescent="0.25">
      <c r="A939" s="12" t="str">
        <f t="shared" si="30"/>
        <v>DEL</v>
      </c>
      <c r="B939" s="13" t="str">
        <f t="shared" si="31"/>
        <v>BLR</v>
      </c>
      <c r="C939" s="24" t="s">
        <v>3532</v>
      </c>
      <c r="D939" s="26">
        <f>VLOOKUP(C939,Tabelle2[],9,FALSE)</f>
        <v>3310.7289333333333</v>
      </c>
      <c r="E939" s="25">
        <f>HOUR(VLOOKUP(C939,Tabelle2[],6,FALSE))+MINUTE(VLOOKUP(C939,Tabelle2[],6,FALSE))/60</f>
        <v>3.8666666666666667</v>
      </c>
      <c r="F939" s="13">
        <v>2.892681515765114E-4</v>
      </c>
      <c r="G939">
        <v>1</v>
      </c>
    </row>
    <row r="940" spans="1:7" x14ac:dyDescent="0.25">
      <c r="A940" s="9" t="str">
        <f t="shared" si="30"/>
        <v>DEL</v>
      </c>
      <c r="B940" s="8" t="str">
        <f t="shared" si="31"/>
        <v>BOM</v>
      </c>
      <c r="C940" s="22" t="s">
        <v>2316</v>
      </c>
      <c r="D940" s="27">
        <f>VLOOKUP(C940,Tabelle2[],9,FALSE)</f>
        <v>1655.3644666666667</v>
      </c>
      <c r="E940" s="23">
        <f>HOUR(VLOOKUP(C940,Tabelle2[],6,FALSE))+MINUTE(VLOOKUP(C940,Tabelle2[],6,FALSE))/60</f>
        <v>1.9333333333333333</v>
      </c>
      <c r="F940" s="8">
        <v>2.892681515765114E-4</v>
      </c>
      <c r="G940">
        <v>1</v>
      </c>
    </row>
    <row r="941" spans="1:7" x14ac:dyDescent="0.25">
      <c r="A941" s="12" t="str">
        <f t="shared" si="30"/>
        <v>DEN</v>
      </c>
      <c r="B941" s="13" t="str">
        <f t="shared" si="31"/>
        <v>APA</v>
      </c>
      <c r="C941" s="24" t="s">
        <v>3043</v>
      </c>
      <c r="D941" s="26" t="e">
        <f>VLOOKUP(C941,Tabelle2[],9,FALSE)</f>
        <v>#N/A</v>
      </c>
      <c r="E941" s="25" t="e">
        <f>HOUR(VLOOKUP(C941,Tabelle2[],6,FALSE))+MINUTE(VLOOKUP(C941,Tabelle2[],6,FALSE))/60</f>
        <v>#N/A</v>
      </c>
      <c r="F941" s="13">
        <v>2.892681515765114E-4</v>
      </c>
      <c r="G941">
        <v>1</v>
      </c>
    </row>
    <row r="942" spans="1:7" x14ac:dyDescent="0.25">
      <c r="A942" s="9" t="str">
        <f t="shared" si="30"/>
        <v>DEN</v>
      </c>
      <c r="B942" s="8" t="str">
        <f t="shared" si="31"/>
        <v>BKL</v>
      </c>
      <c r="C942" s="22" t="s">
        <v>2835</v>
      </c>
      <c r="D942" s="27">
        <f>VLOOKUP(C942,Tabelle2[],9,FALSE)</f>
        <v>1855.1498333333332</v>
      </c>
      <c r="E942" s="23">
        <f>HOUR(VLOOKUP(C942,Tabelle2[],6,FALSE))+MINUTE(VLOOKUP(C942,Tabelle2[],6,FALSE))/60</f>
        <v>2.1666666666666665</v>
      </c>
      <c r="F942" s="8">
        <v>2.892681515765114E-4</v>
      </c>
      <c r="G942">
        <v>1</v>
      </c>
    </row>
    <row r="943" spans="1:7" x14ac:dyDescent="0.25">
      <c r="A943" s="12" t="str">
        <f t="shared" si="30"/>
        <v>DEN</v>
      </c>
      <c r="B943" s="13" t="str">
        <f t="shared" si="31"/>
        <v>CHA</v>
      </c>
      <c r="C943" s="24" t="s">
        <v>3770</v>
      </c>
      <c r="D943" s="26">
        <f>VLOOKUP(C943,Tabelle2[],9,FALSE)</f>
        <v>1812.3386833333332</v>
      </c>
      <c r="E943" s="25">
        <f>HOUR(VLOOKUP(C943,Tabelle2[],6,FALSE))+MINUTE(VLOOKUP(C943,Tabelle2[],6,FALSE))/60</f>
        <v>2.1166666666666667</v>
      </c>
      <c r="F943" s="13">
        <v>2.892681515765114E-4</v>
      </c>
      <c r="G943">
        <v>1</v>
      </c>
    </row>
    <row r="944" spans="1:7" x14ac:dyDescent="0.25">
      <c r="A944" s="9" t="str">
        <f t="shared" si="30"/>
        <v>DEN</v>
      </c>
      <c r="B944" s="8" t="str">
        <f t="shared" si="31"/>
        <v>DAL</v>
      </c>
      <c r="C944" s="22" t="s">
        <v>3108</v>
      </c>
      <c r="D944" s="27">
        <f>VLOOKUP(C944,Tabelle2[],9,FALSE)</f>
        <v>1184.4418166666667</v>
      </c>
      <c r="E944" s="23">
        <f>HOUR(VLOOKUP(C944,Tabelle2[],6,FALSE))+MINUTE(VLOOKUP(C944,Tabelle2[],6,FALSE))/60</f>
        <v>1.3833333333333333</v>
      </c>
      <c r="F944" s="8">
        <v>2.892681515765114E-4</v>
      </c>
      <c r="G944">
        <v>1</v>
      </c>
    </row>
    <row r="945" spans="1:7" x14ac:dyDescent="0.25">
      <c r="A945" s="12" t="str">
        <f t="shared" si="30"/>
        <v>DEN</v>
      </c>
      <c r="B945" s="13" t="str">
        <f t="shared" si="31"/>
        <v>EGE</v>
      </c>
      <c r="C945" s="24" t="s">
        <v>3110</v>
      </c>
      <c r="D945" s="26">
        <f>VLOOKUP(C945,Tabelle2[],9,FALSE)</f>
        <v>413.84111666666666</v>
      </c>
      <c r="E945" s="25">
        <f>HOUR(VLOOKUP(C945,Tabelle2[],6,FALSE))+MINUTE(VLOOKUP(C945,Tabelle2[],6,FALSE))/60</f>
        <v>0.48333333333333334</v>
      </c>
      <c r="F945" s="13">
        <v>2.892681515765114E-4</v>
      </c>
      <c r="G945">
        <v>1</v>
      </c>
    </row>
    <row r="946" spans="1:7" x14ac:dyDescent="0.25">
      <c r="A946" s="9" t="str">
        <f t="shared" si="30"/>
        <v>DEN</v>
      </c>
      <c r="B946" s="8" t="str">
        <f t="shared" si="31"/>
        <v>IAH</v>
      </c>
      <c r="C946" s="22" t="s">
        <v>580</v>
      </c>
      <c r="D946" s="27">
        <f>VLOOKUP(C946,Tabelle2[],9,FALSE)</f>
        <v>1612.5533166666667</v>
      </c>
      <c r="E946" s="23">
        <f>HOUR(VLOOKUP(C946,Tabelle2[],6,FALSE))+MINUTE(VLOOKUP(C946,Tabelle2[],6,FALSE))/60</f>
        <v>1.8833333333333333</v>
      </c>
      <c r="F946" s="8">
        <v>2.892681515765114E-4</v>
      </c>
      <c r="G946">
        <v>1</v>
      </c>
    </row>
    <row r="947" spans="1:7" x14ac:dyDescent="0.25">
      <c r="A947" s="12" t="str">
        <f t="shared" si="30"/>
        <v>DEN</v>
      </c>
      <c r="B947" s="13" t="str">
        <f t="shared" si="31"/>
        <v>ICT</v>
      </c>
      <c r="C947" s="24" t="s">
        <v>3380</v>
      </c>
      <c r="D947" s="26">
        <f>VLOOKUP(C947,Tabelle2[],9,FALSE)</f>
        <v>813.41184999999996</v>
      </c>
      <c r="E947" s="25">
        <f>HOUR(VLOOKUP(C947,Tabelle2[],6,FALSE))+MINUTE(VLOOKUP(C947,Tabelle2[],6,FALSE))/60</f>
        <v>0.95</v>
      </c>
      <c r="F947" s="13">
        <v>2.892681515765114E-4</v>
      </c>
      <c r="G947">
        <v>2</v>
      </c>
    </row>
    <row r="948" spans="1:7" x14ac:dyDescent="0.25">
      <c r="A948" s="9" t="str">
        <f t="shared" si="30"/>
        <v>DEN</v>
      </c>
      <c r="B948" s="8" t="str">
        <f t="shared" si="31"/>
        <v>LAS</v>
      </c>
      <c r="C948" s="22" t="s">
        <v>774</v>
      </c>
      <c r="D948" s="27">
        <f>VLOOKUP(C948,Tabelle2[],9,FALSE)</f>
        <v>1227.2529666666667</v>
      </c>
      <c r="E948" s="23">
        <f>HOUR(VLOOKUP(C948,Tabelle2[],6,FALSE))+MINUTE(VLOOKUP(C948,Tabelle2[],6,FALSE))/60</f>
        <v>1.4333333333333333</v>
      </c>
      <c r="F948" s="8">
        <v>2.892681515765114E-4</v>
      </c>
      <c r="G948">
        <v>1</v>
      </c>
    </row>
    <row r="949" spans="1:7" x14ac:dyDescent="0.25">
      <c r="A949" s="12" t="str">
        <f t="shared" si="30"/>
        <v>DEN</v>
      </c>
      <c r="B949" s="13" t="str">
        <f t="shared" si="31"/>
        <v>LBG</v>
      </c>
      <c r="C949" s="24" t="s">
        <v>4342</v>
      </c>
      <c r="D949" s="26">
        <f>VLOOKUP(C949,Tabelle2[],9,FALSE)</f>
        <v>7420.5993333333327</v>
      </c>
      <c r="E949" s="25">
        <f>HOUR(VLOOKUP(C949,Tabelle2[],6,FALSE))+MINUTE(VLOOKUP(C949,Tabelle2[],6,FALSE))/60</f>
        <v>8.6666666666666661</v>
      </c>
      <c r="F949" s="13">
        <v>2.892681515765114E-4</v>
      </c>
      <c r="G949">
        <v>1</v>
      </c>
    </row>
    <row r="950" spans="1:7" x14ac:dyDescent="0.25">
      <c r="A950" s="9" t="str">
        <f t="shared" si="30"/>
        <v>DEN</v>
      </c>
      <c r="B950" s="8" t="str">
        <f t="shared" si="31"/>
        <v>LIH</v>
      </c>
      <c r="C950" s="22" t="s">
        <v>3708</v>
      </c>
      <c r="D950" s="27">
        <f>VLOOKUP(C950,Tabelle2[],9,FALSE)</f>
        <v>5836.5867833333332</v>
      </c>
      <c r="E950" s="23">
        <f>HOUR(VLOOKUP(C950,Tabelle2[],6,FALSE))+MINUTE(VLOOKUP(C950,Tabelle2[],6,FALSE))/60</f>
        <v>6.8166666666666664</v>
      </c>
      <c r="F950" s="8">
        <v>2.892681515765114E-4</v>
      </c>
      <c r="G950">
        <v>1</v>
      </c>
    </row>
    <row r="951" spans="1:7" x14ac:dyDescent="0.25">
      <c r="A951" s="12" t="str">
        <f t="shared" si="30"/>
        <v>DEN</v>
      </c>
      <c r="B951" s="13" t="str">
        <f t="shared" si="31"/>
        <v>LTN</v>
      </c>
      <c r="C951" s="24" t="s">
        <v>2370</v>
      </c>
      <c r="D951" s="26">
        <f>VLOOKUP(C951,Tabelle2[],9,FALSE)</f>
        <v>6864.054383333334</v>
      </c>
      <c r="E951" s="25">
        <f>HOUR(VLOOKUP(C951,Tabelle2[],6,FALSE))+MINUTE(VLOOKUP(C951,Tabelle2[],6,FALSE))/60</f>
        <v>8.0166666666666675</v>
      </c>
      <c r="F951" s="13">
        <v>2.892681515765114E-4</v>
      </c>
      <c r="G951">
        <v>1</v>
      </c>
    </row>
    <row r="952" spans="1:7" x14ac:dyDescent="0.25">
      <c r="A952" s="9" t="str">
        <f t="shared" si="30"/>
        <v>DEN</v>
      </c>
      <c r="B952" s="8" t="str">
        <f t="shared" si="31"/>
        <v>MDW</v>
      </c>
      <c r="C952" s="22" t="s">
        <v>3720</v>
      </c>
      <c r="D952" s="27">
        <f>VLOOKUP(C952,Tabelle2[],9,FALSE)</f>
        <v>1526.9310166666664</v>
      </c>
      <c r="E952" s="23">
        <f>HOUR(VLOOKUP(C952,Tabelle2[],6,FALSE))+MINUTE(VLOOKUP(C952,Tabelle2[],6,FALSE))/60</f>
        <v>1.7833333333333332</v>
      </c>
      <c r="F952" s="8">
        <v>2.892681515765114E-4</v>
      </c>
      <c r="G952">
        <v>1</v>
      </c>
    </row>
    <row r="953" spans="1:7" x14ac:dyDescent="0.25">
      <c r="A953" s="12" t="str">
        <f t="shared" si="30"/>
        <v>DEN</v>
      </c>
      <c r="B953" s="13" t="str">
        <f t="shared" si="31"/>
        <v>NCE</v>
      </c>
      <c r="C953" s="24" t="s">
        <v>2353</v>
      </c>
      <c r="D953" s="26">
        <f>VLOOKUP(C953,Tabelle2[],9,FALSE)</f>
        <v>7791.6292999999996</v>
      </c>
      <c r="E953" s="25">
        <f>HOUR(VLOOKUP(C953,Tabelle2[],6,FALSE))+MINUTE(VLOOKUP(C953,Tabelle2[],6,FALSE))/60</f>
        <v>9.1</v>
      </c>
      <c r="F953" s="13">
        <v>2.892681515765114E-4</v>
      </c>
      <c r="G953">
        <v>1</v>
      </c>
    </row>
    <row r="954" spans="1:7" x14ac:dyDescent="0.25">
      <c r="A954" s="9" t="str">
        <f t="shared" si="30"/>
        <v>DEN</v>
      </c>
      <c r="B954" s="8" t="str">
        <f t="shared" si="31"/>
        <v>RSW</v>
      </c>
      <c r="C954" s="22" t="s">
        <v>348</v>
      </c>
      <c r="D954" s="27">
        <f>VLOOKUP(C954,Tabelle2[],9,FALSE)</f>
        <v>2911.1581999999999</v>
      </c>
      <c r="E954" s="23">
        <f>HOUR(VLOOKUP(C954,Tabelle2[],6,FALSE))+MINUTE(VLOOKUP(C954,Tabelle2[],6,FALSE))/60</f>
        <v>3.4</v>
      </c>
      <c r="F954" s="8">
        <v>2.892681515765114E-4</v>
      </c>
      <c r="G954">
        <v>1</v>
      </c>
    </row>
    <row r="955" spans="1:7" x14ac:dyDescent="0.25">
      <c r="A955" s="12" t="str">
        <f t="shared" si="30"/>
        <v>DEN</v>
      </c>
      <c r="B955" s="13" t="str">
        <f t="shared" si="31"/>
        <v>SFO</v>
      </c>
      <c r="C955" s="24" t="s">
        <v>4789</v>
      </c>
      <c r="D955" s="26">
        <f>VLOOKUP(C955,Tabelle2[],9,FALSE)</f>
        <v>1983.5832833333329</v>
      </c>
      <c r="E955" s="25">
        <f>HOUR(VLOOKUP(C955,Tabelle2[],6,FALSE))+MINUTE(VLOOKUP(C955,Tabelle2[],6,FALSE))/60</f>
        <v>2.3166666666666664</v>
      </c>
      <c r="F955" s="13">
        <v>2.892681515765114E-4</v>
      </c>
      <c r="G955">
        <v>1</v>
      </c>
    </row>
    <row r="956" spans="1:7" x14ac:dyDescent="0.25">
      <c r="A956" s="9" t="str">
        <f t="shared" si="30"/>
        <v>DEN</v>
      </c>
      <c r="B956" s="8" t="str">
        <f t="shared" si="31"/>
        <v>SJC</v>
      </c>
      <c r="C956" s="22" t="s">
        <v>569</v>
      </c>
      <c r="D956" s="27">
        <f>VLOOKUP(C956,Tabelle2[],9,FALSE)</f>
        <v>1798.0682999999999</v>
      </c>
      <c r="E956" s="23">
        <f>HOUR(VLOOKUP(C956,Tabelle2[],6,FALSE))+MINUTE(VLOOKUP(C956,Tabelle2[],6,FALSE))/60</f>
        <v>2.1</v>
      </c>
      <c r="F956" s="8">
        <v>2.892681515765114E-4</v>
      </c>
      <c r="G956">
        <v>1</v>
      </c>
    </row>
    <row r="957" spans="1:7" x14ac:dyDescent="0.25">
      <c r="A957" s="12" t="str">
        <f t="shared" si="30"/>
        <v>DEN</v>
      </c>
      <c r="B957" s="13" t="str">
        <f t="shared" si="31"/>
        <v>TKF</v>
      </c>
      <c r="C957" s="24" t="s">
        <v>4526</v>
      </c>
      <c r="D957" s="26">
        <f>VLOOKUP(C957,Tabelle2[],9,FALSE)</f>
        <v>1427.0383333333332</v>
      </c>
      <c r="E957" s="25">
        <f>HOUR(VLOOKUP(C957,Tabelle2[],6,FALSE))+MINUTE(VLOOKUP(C957,Tabelle2[],6,FALSE))/60</f>
        <v>1.6666666666666665</v>
      </c>
      <c r="F957" s="13">
        <v>2.892681515765114E-4</v>
      </c>
      <c r="G957">
        <v>1</v>
      </c>
    </row>
    <row r="958" spans="1:7" x14ac:dyDescent="0.25">
      <c r="A958" s="9" t="str">
        <f t="shared" si="30"/>
        <v>DET</v>
      </c>
      <c r="B958" s="8" t="str">
        <f t="shared" si="31"/>
        <v>ASE</v>
      </c>
      <c r="C958" s="22" t="s">
        <v>4540</v>
      </c>
      <c r="D958" s="27">
        <f>VLOOKUP(C958,Tabelle2[],9,FALSE)</f>
        <v>2354.6132499999999</v>
      </c>
      <c r="E958" s="23">
        <f>HOUR(VLOOKUP(C958,Tabelle2[],6,FALSE))+MINUTE(VLOOKUP(C958,Tabelle2[],6,FALSE))/60</f>
        <v>2.75</v>
      </c>
      <c r="F958" s="8">
        <v>2.892681515765114E-4</v>
      </c>
      <c r="G958">
        <v>1</v>
      </c>
    </row>
    <row r="959" spans="1:7" x14ac:dyDescent="0.25">
      <c r="A959" s="12" t="str">
        <f t="shared" si="30"/>
        <v>DET</v>
      </c>
      <c r="B959" s="13" t="str">
        <f t="shared" si="31"/>
        <v>DTW</v>
      </c>
      <c r="C959" s="24" t="s">
        <v>4488</v>
      </c>
      <c r="D959" s="26">
        <f>VLOOKUP(C959,Tabelle2[],9,FALSE)</f>
        <v>242.59651666666664</v>
      </c>
      <c r="E959" s="25">
        <f>HOUR(VLOOKUP(C959,Tabelle2[],6,FALSE))+MINUTE(VLOOKUP(C959,Tabelle2[],6,FALSE))/60</f>
        <v>0.28333333333333333</v>
      </c>
      <c r="F959" s="13">
        <v>2.892681515765114E-4</v>
      </c>
      <c r="G959">
        <v>1</v>
      </c>
    </row>
    <row r="960" spans="1:7" x14ac:dyDescent="0.25">
      <c r="A960" s="9" t="str">
        <f t="shared" si="30"/>
        <v>DET</v>
      </c>
      <c r="B960" s="8" t="str">
        <f t="shared" si="31"/>
        <v>LAL</v>
      </c>
      <c r="C960" s="22" t="s">
        <v>4881</v>
      </c>
      <c r="D960" s="27">
        <f>VLOOKUP(C960,Tabelle2[],9,FALSE)</f>
        <v>1755.2571499999997</v>
      </c>
      <c r="E960" s="23">
        <f>HOUR(VLOOKUP(C960,Tabelle2[],6,FALSE))+MINUTE(VLOOKUP(C960,Tabelle2[],6,FALSE))/60</f>
        <v>2.0499999999999998</v>
      </c>
      <c r="F960" s="8">
        <v>2.892681515765114E-4</v>
      </c>
      <c r="G960">
        <v>1</v>
      </c>
    </row>
    <row r="961" spans="1:7" x14ac:dyDescent="0.25">
      <c r="A961" s="12" t="str">
        <f t="shared" si="30"/>
        <v>DFW</v>
      </c>
      <c r="B961" s="13" t="str">
        <f t="shared" si="31"/>
        <v>APA</v>
      </c>
      <c r="C961" s="24" t="s">
        <v>993</v>
      </c>
      <c r="D961" s="26">
        <f>VLOOKUP(C961,Tabelle2[],9,FALSE)</f>
        <v>1270.0641166666667</v>
      </c>
      <c r="E961" s="25">
        <f>HOUR(VLOOKUP(C961,Tabelle2[],6,FALSE))+MINUTE(VLOOKUP(C961,Tabelle2[],6,FALSE))/60</f>
        <v>1.4833333333333334</v>
      </c>
      <c r="F961" s="13">
        <v>2.892681515765114E-4</v>
      </c>
      <c r="G961">
        <v>1</v>
      </c>
    </row>
    <row r="962" spans="1:7" x14ac:dyDescent="0.25">
      <c r="A962" s="9" t="str">
        <f t="shared" si="30"/>
        <v>DFW</v>
      </c>
      <c r="B962" s="8" t="str">
        <f t="shared" si="31"/>
        <v>AUS</v>
      </c>
      <c r="C962" s="22" t="s">
        <v>2900</v>
      </c>
      <c r="D962" s="27">
        <f>VLOOKUP(C962,Tabelle2[],9,FALSE)</f>
        <v>841.95261666666659</v>
      </c>
      <c r="E962" s="23">
        <f>HOUR(VLOOKUP(C962,Tabelle2[],6,FALSE))+MINUTE(VLOOKUP(C962,Tabelle2[],6,FALSE))/60</f>
        <v>0.98333333333333328</v>
      </c>
      <c r="F962" s="8">
        <v>2.892681515765114E-4</v>
      </c>
      <c r="G962">
        <v>1</v>
      </c>
    </row>
    <row r="963" spans="1:7" x14ac:dyDescent="0.25">
      <c r="A963" s="12" t="str">
        <f t="shared" si="30"/>
        <v>DFW</v>
      </c>
      <c r="B963" s="13" t="str">
        <f t="shared" si="31"/>
        <v>DAL</v>
      </c>
      <c r="C963" s="24" t="s">
        <v>3009</v>
      </c>
      <c r="D963" s="26">
        <f>VLOOKUP(C963,Tabelle2[],9,FALSE)</f>
        <v>328.21881666666667</v>
      </c>
      <c r="E963" s="25">
        <f>HOUR(VLOOKUP(C963,Tabelle2[],6,FALSE))+MINUTE(VLOOKUP(C963,Tabelle2[],6,FALSE))/60</f>
        <v>0.38333333333333336</v>
      </c>
      <c r="F963" s="13">
        <v>2.892681515765114E-4</v>
      </c>
      <c r="G963">
        <v>4</v>
      </c>
    </row>
    <row r="964" spans="1:7" x14ac:dyDescent="0.25">
      <c r="A964" s="9" t="str">
        <f t="shared" si="30"/>
        <v>DFW</v>
      </c>
      <c r="B964" s="8" t="str">
        <f t="shared" si="31"/>
        <v>HPN</v>
      </c>
      <c r="C964" s="22" t="s">
        <v>3314</v>
      </c>
      <c r="D964" s="27">
        <f>VLOOKUP(C964,Tabelle2[],9,FALSE)</f>
        <v>2283.2613333333329</v>
      </c>
      <c r="E964" s="23">
        <f>HOUR(VLOOKUP(C964,Tabelle2[],6,FALSE))+MINUTE(VLOOKUP(C964,Tabelle2[],6,FALSE))/60</f>
        <v>2.6666666666666665</v>
      </c>
      <c r="F964" s="8">
        <v>2.892681515765114E-4</v>
      </c>
      <c r="G964">
        <v>2</v>
      </c>
    </row>
    <row r="965" spans="1:7" x14ac:dyDescent="0.25">
      <c r="A965" s="12" t="str">
        <f t="shared" si="30"/>
        <v>DFW</v>
      </c>
      <c r="B965" s="13" t="str">
        <f t="shared" si="31"/>
        <v>ICT</v>
      </c>
      <c r="C965" s="24" t="s">
        <v>3543</v>
      </c>
      <c r="D965" s="26">
        <f>VLOOKUP(C965,Tabelle2[],9,FALSE)</f>
        <v>684.97839999999997</v>
      </c>
      <c r="E965" s="25">
        <f>HOUR(VLOOKUP(C965,Tabelle2[],6,FALSE))+MINUTE(VLOOKUP(C965,Tabelle2[],6,FALSE))/60</f>
        <v>0.8</v>
      </c>
      <c r="F965" s="13">
        <v>2.892681515765114E-4</v>
      </c>
      <c r="G965">
        <v>1</v>
      </c>
    </row>
    <row r="966" spans="1:7" x14ac:dyDescent="0.25">
      <c r="A966" s="9" t="str">
        <f t="shared" si="30"/>
        <v>DFW</v>
      </c>
      <c r="B966" s="8" t="str">
        <f t="shared" si="31"/>
        <v>OMA</v>
      </c>
      <c r="C966" s="22" t="s">
        <v>172</v>
      </c>
      <c r="D966" s="27">
        <f>VLOOKUP(C966,Tabelle2[],9,FALSE)</f>
        <v>1098.8195166666665</v>
      </c>
      <c r="E966" s="23">
        <f>HOUR(VLOOKUP(C966,Tabelle2[],6,FALSE))+MINUTE(VLOOKUP(C966,Tabelle2[],6,FALSE))/60</f>
        <v>1.2833333333333332</v>
      </c>
      <c r="F966" s="8">
        <v>2.892681515765114E-4</v>
      </c>
      <c r="G966">
        <v>1</v>
      </c>
    </row>
    <row r="967" spans="1:7" x14ac:dyDescent="0.25">
      <c r="A967" s="12" t="str">
        <f t="shared" si="30"/>
        <v>DIA</v>
      </c>
      <c r="B967" s="13" t="str">
        <f t="shared" si="31"/>
        <v>MAD</v>
      </c>
      <c r="C967" s="24" t="s">
        <v>383</v>
      </c>
      <c r="D967" s="26">
        <f>VLOOKUP(C967,Tabelle2[],9,FALSE)</f>
        <v>6607.1874833333331</v>
      </c>
      <c r="E967" s="25">
        <f>HOUR(VLOOKUP(C967,Tabelle2[],6,FALSE))+MINUTE(VLOOKUP(C967,Tabelle2[],6,FALSE))/60</f>
        <v>7.7166666666666668</v>
      </c>
      <c r="F967" s="13">
        <v>2.892681515765114E-4</v>
      </c>
      <c r="G967">
        <v>1</v>
      </c>
    </row>
    <row r="968" spans="1:7" x14ac:dyDescent="0.25">
      <c r="A968" s="9" t="str">
        <f t="shared" si="30"/>
        <v>DIA</v>
      </c>
      <c r="B968" s="8" t="str">
        <f t="shared" si="31"/>
        <v>RUH</v>
      </c>
      <c r="C968" s="22" t="s">
        <v>1668</v>
      </c>
      <c r="D968" s="27">
        <f>VLOOKUP(C968,Tabelle2[],9,FALSE)</f>
        <v>1113.0898999999999</v>
      </c>
      <c r="E968" s="23">
        <f>HOUR(VLOOKUP(C968,Tabelle2[],6,FALSE))+MINUTE(VLOOKUP(C968,Tabelle2[],6,FALSE))/60</f>
        <v>1.3</v>
      </c>
      <c r="F968" s="8">
        <v>2.892681515765114E-4</v>
      </c>
      <c r="G968">
        <v>2</v>
      </c>
    </row>
    <row r="969" spans="1:7" x14ac:dyDescent="0.25">
      <c r="A969" s="12" t="str">
        <f t="shared" si="30"/>
        <v>DIJ</v>
      </c>
      <c r="B969" s="13" t="str">
        <f t="shared" si="31"/>
        <v>APF</v>
      </c>
      <c r="C969" s="24" t="s">
        <v>1111</v>
      </c>
      <c r="D969" s="26">
        <f>VLOOKUP(C969,Tabelle2[],9,FALSE)</f>
        <v>8319.6334833333331</v>
      </c>
      <c r="E969" s="25">
        <f>HOUR(VLOOKUP(C969,Tabelle2[],6,FALSE))+MINUTE(VLOOKUP(C969,Tabelle2[],6,FALSE))/60</f>
        <v>9.7166666666666668</v>
      </c>
      <c r="F969" s="13">
        <v>2.892681515765114E-4</v>
      </c>
      <c r="G969">
        <v>1</v>
      </c>
    </row>
    <row r="970" spans="1:7" x14ac:dyDescent="0.25">
      <c r="A970" s="9" t="str">
        <f t="shared" si="30"/>
        <v>DIJ</v>
      </c>
      <c r="B970" s="8" t="str">
        <f t="shared" si="31"/>
        <v>BFI</v>
      </c>
      <c r="C970" s="22" t="s">
        <v>3618</v>
      </c>
      <c r="D970" s="27">
        <f>VLOOKUP(C970,Tabelle2[],9,FALSE)</f>
        <v>8519.4188499999982</v>
      </c>
      <c r="E970" s="23">
        <f>HOUR(VLOOKUP(C970,Tabelle2[],6,FALSE))+MINUTE(VLOOKUP(C970,Tabelle2[],6,FALSE))/60</f>
        <v>9.9499999999999993</v>
      </c>
      <c r="F970" s="8">
        <v>2.892681515765114E-4</v>
      </c>
      <c r="G970">
        <v>1</v>
      </c>
    </row>
    <row r="971" spans="1:7" x14ac:dyDescent="0.25">
      <c r="A971" s="12" t="str">
        <f t="shared" si="30"/>
        <v>DIJ</v>
      </c>
      <c r="B971" s="13" t="str">
        <f t="shared" si="31"/>
        <v>LBG</v>
      </c>
      <c r="C971" s="24" t="s">
        <v>3393</v>
      </c>
      <c r="D971" s="26">
        <f>VLOOKUP(C971,Tabelle2[],9,FALSE)</f>
        <v>499.46341666666666</v>
      </c>
      <c r="E971" s="25">
        <f>HOUR(VLOOKUP(C971,Tabelle2[],6,FALSE))+MINUTE(VLOOKUP(C971,Tabelle2[],6,FALSE))/60</f>
        <v>0.58333333333333337</v>
      </c>
      <c r="F971" s="13">
        <v>2.892681515765114E-4</v>
      </c>
      <c r="G971">
        <v>2</v>
      </c>
    </row>
    <row r="972" spans="1:7" x14ac:dyDescent="0.25">
      <c r="A972" s="9" t="str">
        <f t="shared" si="30"/>
        <v>DIJ</v>
      </c>
      <c r="B972" s="8" t="str">
        <f t="shared" si="31"/>
        <v>PDX</v>
      </c>
      <c r="C972" s="22" t="s">
        <v>948</v>
      </c>
      <c r="D972" s="27">
        <f>VLOOKUP(C972,Tabelle2[],9,FALSE)</f>
        <v>8276.8223333333317</v>
      </c>
      <c r="E972" s="23">
        <f>HOUR(VLOOKUP(C972,Tabelle2[],6,FALSE))+MINUTE(VLOOKUP(C972,Tabelle2[],6,FALSE))/60</f>
        <v>9.6666666666666661</v>
      </c>
      <c r="F972" s="8">
        <v>2.892681515765114E-4</v>
      </c>
      <c r="G972">
        <v>1</v>
      </c>
    </row>
    <row r="973" spans="1:7" x14ac:dyDescent="0.25">
      <c r="A973" s="12" t="str">
        <f t="shared" si="30"/>
        <v>DIJ</v>
      </c>
      <c r="B973" s="13" t="str">
        <f t="shared" si="31"/>
        <v>PEG</v>
      </c>
      <c r="C973" s="24" t="s">
        <v>2098</v>
      </c>
      <c r="D973" s="26">
        <f>VLOOKUP(C973,Tabelle2[],9,FALSE)</f>
        <v>913.30453333333332</v>
      </c>
      <c r="E973" s="25">
        <f>HOUR(VLOOKUP(C973,Tabelle2[],6,FALSE))+MINUTE(VLOOKUP(C973,Tabelle2[],6,FALSE))/60</f>
        <v>1.0666666666666667</v>
      </c>
      <c r="F973" s="13">
        <v>2.892681515765114E-4</v>
      </c>
      <c r="G973">
        <v>1</v>
      </c>
    </row>
    <row r="974" spans="1:7" x14ac:dyDescent="0.25">
      <c r="A974" s="9" t="str">
        <f t="shared" si="30"/>
        <v>DIJ</v>
      </c>
      <c r="B974" s="8" t="str">
        <f t="shared" si="31"/>
        <v>STN</v>
      </c>
      <c r="C974" s="22" t="s">
        <v>980</v>
      </c>
      <c r="D974" s="27">
        <f>VLOOKUP(C974,Tabelle2[],9,FALSE)</f>
        <v>899.03414999999995</v>
      </c>
      <c r="E974" s="23">
        <f>HOUR(VLOOKUP(C974,Tabelle2[],6,FALSE))+MINUTE(VLOOKUP(C974,Tabelle2[],6,FALSE))/60</f>
        <v>1.05</v>
      </c>
      <c r="F974" s="8">
        <v>2.892681515765114E-4</v>
      </c>
      <c r="G974">
        <v>1</v>
      </c>
    </row>
    <row r="975" spans="1:7" x14ac:dyDescent="0.25">
      <c r="A975" s="12" t="str">
        <f t="shared" si="30"/>
        <v>DLG</v>
      </c>
      <c r="B975" s="13" t="str">
        <f t="shared" si="31"/>
        <v>ANC</v>
      </c>
      <c r="C975" s="24" t="s">
        <v>4884</v>
      </c>
      <c r="D975" s="26">
        <f>VLOOKUP(C975,Tabelle2[],9,FALSE)</f>
        <v>742.05993333333333</v>
      </c>
      <c r="E975" s="25">
        <f>HOUR(VLOOKUP(C975,Tabelle2[],6,FALSE))+MINUTE(VLOOKUP(C975,Tabelle2[],6,FALSE))/60</f>
        <v>0.8666666666666667</v>
      </c>
      <c r="F975" s="13">
        <v>2.892681515765114E-4</v>
      </c>
      <c r="G975">
        <v>1</v>
      </c>
    </row>
    <row r="976" spans="1:7" x14ac:dyDescent="0.25">
      <c r="A976" s="9" t="str">
        <f t="shared" si="30"/>
        <v>DLH</v>
      </c>
      <c r="B976" s="8" t="str">
        <f t="shared" si="31"/>
        <v>ICT</v>
      </c>
      <c r="C976" s="22" t="s">
        <v>1151</v>
      </c>
      <c r="D976" s="27">
        <f>VLOOKUP(C976,Tabelle2[],9,FALSE)</f>
        <v>1312.8752666666664</v>
      </c>
      <c r="E976" s="23">
        <f>HOUR(VLOOKUP(C976,Tabelle2[],6,FALSE))+MINUTE(VLOOKUP(C976,Tabelle2[],6,FALSE))/60</f>
        <v>1.5333333333333332</v>
      </c>
      <c r="F976" s="8">
        <v>2.892681515765114E-4</v>
      </c>
      <c r="G976">
        <v>1</v>
      </c>
    </row>
    <row r="977" spans="1:7" x14ac:dyDescent="0.25">
      <c r="A977" s="12" t="str">
        <f t="shared" si="30"/>
        <v>DLH</v>
      </c>
      <c r="B977" s="13" t="str">
        <f t="shared" si="31"/>
        <v>LAS</v>
      </c>
      <c r="C977" s="24" t="s">
        <v>2354</v>
      </c>
      <c r="D977" s="26">
        <f>VLOOKUP(C977,Tabelle2[],9,FALSE)</f>
        <v>2540.1282333333334</v>
      </c>
      <c r="E977" s="25">
        <f>HOUR(VLOOKUP(C977,Tabelle2[],6,FALSE))+MINUTE(VLOOKUP(C977,Tabelle2[],6,FALSE))/60</f>
        <v>2.9666666666666668</v>
      </c>
      <c r="F977" s="13">
        <v>2.892681515765114E-4</v>
      </c>
      <c r="G977">
        <v>1</v>
      </c>
    </row>
    <row r="978" spans="1:7" x14ac:dyDescent="0.25">
      <c r="A978" s="9" t="str">
        <f t="shared" si="30"/>
        <v>DLH</v>
      </c>
      <c r="B978" s="8" t="str">
        <f t="shared" si="31"/>
        <v>LAX</v>
      </c>
      <c r="C978" s="22" t="s">
        <v>4866</v>
      </c>
      <c r="D978" s="27">
        <f>VLOOKUP(C978,Tabelle2[],9,FALSE)</f>
        <v>2925.4285833333329</v>
      </c>
      <c r="E978" s="23">
        <f>HOUR(VLOOKUP(C978,Tabelle2[],6,FALSE))+MINUTE(VLOOKUP(C978,Tabelle2[],6,FALSE))/60</f>
        <v>3.4166666666666665</v>
      </c>
      <c r="F978" s="8">
        <v>2.892681515765114E-4</v>
      </c>
      <c r="G978">
        <v>1</v>
      </c>
    </row>
    <row r="979" spans="1:7" x14ac:dyDescent="0.25">
      <c r="A979" s="12" t="str">
        <f t="shared" si="30"/>
        <v>DLH</v>
      </c>
      <c r="B979" s="13" t="str">
        <f t="shared" si="31"/>
        <v>LTN</v>
      </c>
      <c r="C979" s="24" t="s">
        <v>4297</v>
      </c>
      <c r="D979" s="26">
        <f>VLOOKUP(C979,Tabelle2[],9,FALSE)</f>
        <v>6207.6167499999992</v>
      </c>
      <c r="E979" s="25">
        <f>HOUR(VLOOKUP(C979,Tabelle2[],6,FALSE))+MINUTE(VLOOKUP(C979,Tabelle2[],6,FALSE))/60</f>
        <v>7.25</v>
      </c>
      <c r="F979" s="13">
        <v>2.892681515765114E-4</v>
      </c>
      <c r="G979">
        <v>1</v>
      </c>
    </row>
    <row r="980" spans="1:7" x14ac:dyDescent="0.25">
      <c r="A980" s="9" t="str">
        <f t="shared" si="30"/>
        <v>DLH</v>
      </c>
      <c r="B980" s="8" t="str">
        <f t="shared" si="31"/>
        <v>MXP</v>
      </c>
      <c r="C980" s="22" t="s">
        <v>189</v>
      </c>
      <c r="D980" s="27">
        <f>VLOOKUP(C980,Tabelle2[],9,FALSE)</f>
        <v>7178.0028166666661</v>
      </c>
      <c r="E980" s="23">
        <f>HOUR(VLOOKUP(C980,Tabelle2[],6,FALSE))+MINUTE(VLOOKUP(C980,Tabelle2[],6,FALSE))/60</f>
        <v>8.3833333333333329</v>
      </c>
      <c r="F980" s="8">
        <v>2.892681515765114E-4</v>
      </c>
      <c r="G980">
        <v>1</v>
      </c>
    </row>
    <row r="981" spans="1:7" x14ac:dyDescent="0.25">
      <c r="A981" s="12" t="str">
        <f t="shared" si="30"/>
        <v>DLH</v>
      </c>
      <c r="B981" s="13" t="str">
        <f t="shared" si="31"/>
        <v>VNY</v>
      </c>
      <c r="C981" s="24" t="s">
        <v>4382</v>
      </c>
      <c r="D981" s="26">
        <f>VLOOKUP(C981,Tabelle2[],9,FALSE)</f>
        <v>2968.2397333333333</v>
      </c>
      <c r="E981" s="25">
        <f>HOUR(VLOOKUP(C981,Tabelle2[],6,FALSE))+MINUTE(VLOOKUP(C981,Tabelle2[],6,FALSE))/60</f>
        <v>3.4666666666666668</v>
      </c>
      <c r="F981" s="13">
        <v>2.892681515765114E-4</v>
      </c>
      <c r="G981">
        <v>1</v>
      </c>
    </row>
    <row r="982" spans="1:7" x14ac:dyDescent="0.25">
      <c r="A982" s="9" t="str">
        <f t="shared" si="30"/>
        <v>DLS</v>
      </c>
      <c r="B982" s="8" t="str">
        <f t="shared" si="31"/>
        <v>YVR</v>
      </c>
      <c r="C982" s="22" t="s">
        <v>3991</v>
      </c>
      <c r="D982" s="27">
        <f>VLOOKUP(C982,Tabelle2[],9,FALSE)</f>
        <v>656.43763333333334</v>
      </c>
      <c r="E982" s="23">
        <f>HOUR(VLOOKUP(C982,Tabelle2[],6,FALSE))+MINUTE(VLOOKUP(C982,Tabelle2[],6,FALSE))/60</f>
        <v>0.76666666666666672</v>
      </c>
      <c r="F982" s="8">
        <v>2.892681515765114E-4</v>
      </c>
      <c r="G982">
        <v>1</v>
      </c>
    </row>
    <row r="983" spans="1:7" x14ac:dyDescent="0.25">
      <c r="A983" s="12" t="str">
        <f t="shared" si="30"/>
        <v>DMK</v>
      </c>
      <c r="B983" s="13" t="str">
        <f t="shared" si="31"/>
        <v>KUL</v>
      </c>
      <c r="C983" s="24" t="s">
        <v>3419</v>
      </c>
      <c r="D983" s="26">
        <f>VLOOKUP(C983,Tabelle2[],9,FALSE)</f>
        <v>1598.2829333333332</v>
      </c>
      <c r="E983" s="25">
        <f>HOUR(VLOOKUP(C983,Tabelle2[],6,FALSE))+MINUTE(VLOOKUP(C983,Tabelle2[],6,FALSE))/60</f>
        <v>1.8666666666666667</v>
      </c>
      <c r="F983" s="13">
        <v>2.892681515765114E-4</v>
      </c>
      <c r="G983">
        <v>2</v>
      </c>
    </row>
    <row r="984" spans="1:7" x14ac:dyDescent="0.25">
      <c r="A984" s="9" t="str">
        <f t="shared" si="30"/>
        <v>DMM</v>
      </c>
      <c r="B984" s="8" t="str">
        <f t="shared" si="31"/>
        <v>DXB</v>
      </c>
      <c r="C984" s="22" t="s">
        <v>4038</v>
      </c>
      <c r="D984" s="27">
        <f>VLOOKUP(C984,Tabelle2[],9,FALSE)</f>
        <v>856.22299999999996</v>
      </c>
      <c r="E984" s="23">
        <f>HOUR(VLOOKUP(C984,Tabelle2[],6,FALSE))+MINUTE(VLOOKUP(C984,Tabelle2[],6,FALSE))/60</f>
        <v>1</v>
      </c>
      <c r="F984" s="8">
        <v>2.892681515765114E-4</v>
      </c>
      <c r="G984">
        <v>1</v>
      </c>
    </row>
    <row r="985" spans="1:7" x14ac:dyDescent="0.25">
      <c r="A985" s="12" t="str">
        <f t="shared" si="30"/>
        <v>DMM</v>
      </c>
      <c r="B985" s="13" t="str">
        <f t="shared" si="31"/>
        <v>MAD</v>
      </c>
      <c r="C985" s="24" t="s">
        <v>2197</v>
      </c>
      <c r="D985" s="26">
        <f>VLOOKUP(C985,Tabelle2[],9,FALSE)</f>
        <v>6293.2390499999992</v>
      </c>
      <c r="E985" s="25">
        <f>HOUR(VLOOKUP(C985,Tabelle2[],6,FALSE))+MINUTE(VLOOKUP(C985,Tabelle2[],6,FALSE))/60</f>
        <v>7.35</v>
      </c>
      <c r="F985" s="13">
        <v>2.892681515765114E-4</v>
      </c>
      <c r="G985">
        <v>1</v>
      </c>
    </row>
    <row r="986" spans="1:7" x14ac:dyDescent="0.25">
      <c r="A986" s="9" t="str">
        <f t="shared" si="30"/>
        <v>DMM</v>
      </c>
      <c r="B986" s="8" t="str">
        <f t="shared" si="31"/>
        <v>RSI</v>
      </c>
      <c r="C986" s="22" t="s">
        <v>4036</v>
      </c>
      <c r="D986" s="27">
        <f>VLOOKUP(C986,Tabelle2[],9,FALSE)</f>
        <v>1584.0125499999999</v>
      </c>
      <c r="E986" s="23">
        <f>HOUR(VLOOKUP(C986,Tabelle2[],6,FALSE))+MINUTE(VLOOKUP(C986,Tabelle2[],6,FALSE))/60</f>
        <v>1.85</v>
      </c>
      <c r="F986" s="8">
        <v>2.892681515765114E-4</v>
      </c>
      <c r="G986">
        <v>1</v>
      </c>
    </row>
    <row r="987" spans="1:7" x14ac:dyDescent="0.25">
      <c r="A987" s="12" t="str">
        <f t="shared" si="30"/>
        <v>DOL</v>
      </c>
      <c r="B987" s="13" t="str">
        <f t="shared" si="31"/>
        <v>HPN</v>
      </c>
      <c r="C987" s="24" t="s">
        <v>894</v>
      </c>
      <c r="D987" s="26">
        <f>VLOOKUP(C987,Tabelle2[],9,FALSE)</f>
        <v>6264.6982833333332</v>
      </c>
      <c r="E987" s="25">
        <f>HOUR(VLOOKUP(C987,Tabelle2[],6,FALSE))+MINUTE(VLOOKUP(C987,Tabelle2[],6,FALSE))/60</f>
        <v>7.3166666666666664</v>
      </c>
      <c r="F987" s="13">
        <v>2.892681515765114E-4</v>
      </c>
      <c r="G987">
        <v>1</v>
      </c>
    </row>
    <row r="988" spans="1:7" x14ac:dyDescent="0.25">
      <c r="A988" s="9" t="str">
        <f t="shared" si="30"/>
        <v>DPA</v>
      </c>
      <c r="B988" s="8" t="str">
        <f t="shared" si="31"/>
        <v>HUF</v>
      </c>
      <c r="C988" s="22" t="s">
        <v>4346</v>
      </c>
      <c r="D988" s="27">
        <f>VLOOKUP(C988,Tabelle2[],9,FALSE)</f>
        <v>470.92265000000003</v>
      </c>
      <c r="E988" s="23">
        <f>HOUR(VLOOKUP(C988,Tabelle2[],6,FALSE))+MINUTE(VLOOKUP(C988,Tabelle2[],6,FALSE))/60</f>
        <v>0.55000000000000004</v>
      </c>
      <c r="F988" s="8">
        <v>2.892681515765114E-4</v>
      </c>
      <c r="G988">
        <v>1</v>
      </c>
    </row>
    <row r="989" spans="1:7" x14ac:dyDescent="0.25">
      <c r="A989" s="12" t="str">
        <f t="shared" si="30"/>
        <v>DPA</v>
      </c>
      <c r="B989" s="13" t="str">
        <f t="shared" si="31"/>
        <v>ISO</v>
      </c>
      <c r="C989" s="24" t="s">
        <v>1101</v>
      </c>
      <c r="D989" s="26">
        <f>VLOOKUP(C989,Tabelle2[],9,FALSE)</f>
        <v>1270.0641166666667</v>
      </c>
      <c r="E989" s="25">
        <f>HOUR(VLOOKUP(C989,Tabelle2[],6,FALSE))+MINUTE(VLOOKUP(C989,Tabelle2[],6,FALSE))/60</f>
        <v>1.4833333333333334</v>
      </c>
      <c r="F989" s="13">
        <v>2.892681515765114E-4</v>
      </c>
      <c r="G989">
        <v>1</v>
      </c>
    </row>
    <row r="990" spans="1:7" x14ac:dyDescent="0.25">
      <c r="A990" s="9" t="str">
        <f t="shared" si="30"/>
        <v>DPA</v>
      </c>
      <c r="B990" s="8" t="str">
        <f t="shared" si="31"/>
        <v>MIA</v>
      </c>
      <c r="C990" s="22" t="s">
        <v>1592</v>
      </c>
      <c r="D990" s="27">
        <f>VLOOKUP(C990,Tabelle2[],9,FALSE)</f>
        <v>2311.8020999999999</v>
      </c>
      <c r="E990" s="23">
        <f>HOUR(VLOOKUP(C990,Tabelle2[],6,FALSE))+MINUTE(VLOOKUP(C990,Tabelle2[],6,FALSE))/60</f>
        <v>2.7</v>
      </c>
      <c r="F990" s="8">
        <v>2.892681515765114E-4</v>
      </c>
      <c r="G990">
        <v>1</v>
      </c>
    </row>
    <row r="991" spans="1:7" x14ac:dyDescent="0.25">
      <c r="A991" s="12" t="str">
        <f t="shared" si="30"/>
        <v>DPA</v>
      </c>
      <c r="B991" s="13" t="str">
        <f t="shared" si="31"/>
        <v>SXM</v>
      </c>
      <c r="C991" s="24" t="s">
        <v>4681</v>
      </c>
      <c r="D991" s="26">
        <f>VLOOKUP(C991,Tabelle2[],9,FALSE)</f>
        <v>3424.8919999999998</v>
      </c>
      <c r="E991" s="25">
        <f>HOUR(VLOOKUP(C991,Tabelle2[],6,FALSE))+MINUTE(VLOOKUP(C991,Tabelle2[],6,FALSE))/60</f>
        <v>4</v>
      </c>
      <c r="F991" s="13">
        <v>2.892681515765114E-4</v>
      </c>
      <c r="G991">
        <v>1</v>
      </c>
    </row>
    <row r="992" spans="1:7" x14ac:dyDescent="0.25">
      <c r="A992" s="9" t="str">
        <f t="shared" si="30"/>
        <v>DPA</v>
      </c>
      <c r="B992" s="8" t="str">
        <f t="shared" si="31"/>
        <v>TEB</v>
      </c>
      <c r="C992" s="22" t="s">
        <v>3584</v>
      </c>
      <c r="D992" s="27">
        <f>VLOOKUP(C992,Tabelle2[],9,FALSE)</f>
        <v>1355.6864166666667</v>
      </c>
      <c r="E992" s="23">
        <f>HOUR(VLOOKUP(C992,Tabelle2[],6,FALSE))+MINUTE(VLOOKUP(C992,Tabelle2[],6,FALSE))/60</f>
        <v>1.5833333333333335</v>
      </c>
      <c r="F992" s="8">
        <v>2.892681515765114E-4</v>
      </c>
      <c r="G992">
        <v>1</v>
      </c>
    </row>
    <row r="993" spans="1:7" x14ac:dyDescent="0.25">
      <c r="A993" s="12" t="str">
        <f t="shared" si="30"/>
        <v>DPS</v>
      </c>
      <c r="B993" s="13" t="str">
        <f t="shared" si="31"/>
        <v>DWC</v>
      </c>
      <c r="C993" s="24" t="s">
        <v>4444</v>
      </c>
      <c r="D993" s="26">
        <f>VLOOKUP(C993,Tabelle2[],9,FALSE)</f>
        <v>7948.6035166666661</v>
      </c>
      <c r="E993" s="25">
        <f>HOUR(VLOOKUP(C993,Tabelle2[],6,FALSE))+MINUTE(VLOOKUP(C993,Tabelle2[],6,FALSE))/60</f>
        <v>9.2833333333333332</v>
      </c>
      <c r="F993" s="13">
        <v>2.892681515765114E-4</v>
      </c>
      <c r="G993">
        <v>1</v>
      </c>
    </row>
    <row r="994" spans="1:7" x14ac:dyDescent="0.25">
      <c r="A994" s="9" t="str">
        <f t="shared" si="30"/>
        <v>DPS</v>
      </c>
      <c r="B994" s="8" t="str">
        <f t="shared" si="31"/>
        <v>KUL</v>
      </c>
      <c r="C994" s="22" t="s">
        <v>4449</v>
      </c>
      <c r="D994" s="27">
        <f>VLOOKUP(C994,Tabelle2[],9,FALSE)</f>
        <v>2169.0982666666664</v>
      </c>
      <c r="E994" s="23">
        <f>HOUR(VLOOKUP(C994,Tabelle2[],6,FALSE))+MINUTE(VLOOKUP(C994,Tabelle2[],6,FALSE))/60</f>
        <v>2.5333333333333332</v>
      </c>
      <c r="F994" s="8">
        <v>2.892681515765114E-4</v>
      </c>
      <c r="G994">
        <v>1</v>
      </c>
    </row>
    <row r="995" spans="1:7" x14ac:dyDescent="0.25">
      <c r="A995" s="12" t="str">
        <f t="shared" si="30"/>
        <v>DPS</v>
      </c>
      <c r="B995" s="13" t="str">
        <f t="shared" si="31"/>
        <v>TMC</v>
      </c>
      <c r="C995" s="24" t="s">
        <v>4447</v>
      </c>
      <c r="D995" s="26">
        <f>VLOOKUP(C995,Tabelle2[],9,FALSE)</f>
        <v>684.97839999999997</v>
      </c>
      <c r="E995" s="25">
        <f>HOUR(VLOOKUP(C995,Tabelle2[],6,FALSE))+MINUTE(VLOOKUP(C995,Tabelle2[],6,FALSE))/60</f>
        <v>0.8</v>
      </c>
      <c r="F995" s="13">
        <v>2.892681515765114E-4</v>
      </c>
      <c r="G995">
        <v>2</v>
      </c>
    </row>
    <row r="996" spans="1:7" x14ac:dyDescent="0.25">
      <c r="A996" s="9" t="str">
        <f t="shared" si="30"/>
        <v>DSI</v>
      </c>
      <c r="B996" s="8" t="str">
        <f t="shared" si="31"/>
        <v>BHM</v>
      </c>
      <c r="C996" s="22" t="s">
        <v>1598</v>
      </c>
      <c r="D996" s="27">
        <f>VLOOKUP(C996,Tabelle2[],9,FALSE)</f>
        <v>642.16724999999997</v>
      </c>
      <c r="E996" s="23">
        <f>HOUR(VLOOKUP(C996,Tabelle2[],6,FALSE))+MINUTE(VLOOKUP(C996,Tabelle2[],6,FALSE))/60</f>
        <v>0.75</v>
      </c>
      <c r="F996" s="8">
        <v>2.892681515765114E-4</v>
      </c>
      <c r="G996">
        <v>1</v>
      </c>
    </row>
    <row r="997" spans="1:7" x14ac:dyDescent="0.25">
      <c r="A997" s="12" t="str">
        <f t="shared" si="30"/>
        <v>DSI</v>
      </c>
      <c r="B997" s="13" t="str">
        <f t="shared" si="31"/>
        <v>SGR</v>
      </c>
      <c r="C997" s="24" t="s">
        <v>3826</v>
      </c>
      <c r="D997" s="26">
        <f>VLOOKUP(C997,Tabelle2[],9,FALSE)</f>
        <v>1241.5233499999999</v>
      </c>
      <c r="E997" s="25">
        <f>HOUR(VLOOKUP(C997,Tabelle2[],6,FALSE))+MINUTE(VLOOKUP(C997,Tabelle2[],6,FALSE))/60</f>
        <v>1.45</v>
      </c>
      <c r="F997" s="13">
        <v>2.892681515765114E-4</v>
      </c>
      <c r="G997">
        <v>1</v>
      </c>
    </row>
    <row r="998" spans="1:7" x14ac:dyDescent="0.25">
      <c r="A998" s="9" t="str">
        <f t="shared" si="30"/>
        <v>DSM</v>
      </c>
      <c r="B998" s="8" t="str">
        <f t="shared" si="31"/>
        <v>BFI</v>
      </c>
      <c r="C998" s="22" t="s">
        <v>3172</v>
      </c>
      <c r="D998" s="27">
        <f>VLOOKUP(C998,Tabelle2[],9,FALSE)</f>
        <v>2739.9135999999999</v>
      </c>
      <c r="E998" s="23">
        <f>HOUR(VLOOKUP(C998,Tabelle2[],6,FALSE))+MINUTE(VLOOKUP(C998,Tabelle2[],6,FALSE))/60</f>
        <v>3.2</v>
      </c>
      <c r="F998" s="8">
        <v>2.892681515765114E-4</v>
      </c>
      <c r="G998">
        <v>1</v>
      </c>
    </row>
    <row r="999" spans="1:7" x14ac:dyDescent="0.25">
      <c r="A999" s="12" t="str">
        <f t="shared" si="30"/>
        <v>DSM</v>
      </c>
      <c r="B999" s="13" t="str">
        <f t="shared" si="31"/>
        <v>MDW</v>
      </c>
      <c r="C999" s="24" t="s">
        <v>625</v>
      </c>
      <c r="D999" s="26">
        <f>VLOOKUP(C999,Tabelle2[],9,FALSE)</f>
        <v>699.24878333333334</v>
      </c>
      <c r="E999" s="25">
        <f>HOUR(VLOOKUP(C999,Tabelle2[],6,FALSE))+MINUTE(VLOOKUP(C999,Tabelle2[],6,FALSE))/60</f>
        <v>0.81666666666666665</v>
      </c>
      <c r="F999" s="13">
        <v>2.892681515765114E-4</v>
      </c>
      <c r="G999">
        <v>1</v>
      </c>
    </row>
    <row r="1000" spans="1:7" x14ac:dyDescent="0.25">
      <c r="A1000" s="9" t="str">
        <f t="shared" si="30"/>
        <v>DSM</v>
      </c>
      <c r="B1000" s="8" t="str">
        <f t="shared" si="31"/>
        <v>SDF</v>
      </c>
      <c r="C1000" s="22" t="s">
        <v>2120</v>
      </c>
      <c r="D1000" s="27">
        <f>VLOOKUP(C1000,Tabelle2[],9,FALSE)</f>
        <v>998.92683333333332</v>
      </c>
      <c r="E1000" s="23">
        <f>HOUR(VLOOKUP(C1000,Tabelle2[],6,FALSE))+MINUTE(VLOOKUP(C1000,Tabelle2[],6,FALSE))/60</f>
        <v>1.1666666666666667</v>
      </c>
      <c r="F1000" s="8">
        <v>2.892681515765114E-4</v>
      </c>
      <c r="G1000">
        <v>1</v>
      </c>
    </row>
    <row r="1001" spans="1:7" x14ac:dyDescent="0.25">
      <c r="A1001" s="12" t="str">
        <f t="shared" si="30"/>
        <v>DSM</v>
      </c>
      <c r="B1001" s="13" t="str">
        <f t="shared" si="31"/>
        <v>SNA</v>
      </c>
      <c r="C1001" s="24" t="s">
        <v>161</v>
      </c>
      <c r="D1001" s="26">
        <f>VLOOKUP(C1001,Tabelle2[],9,FALSE)</f>
        <v>2397.4243999999999</v>
      </c>
      <c r="E1001" s="25">
        <f>HOUR(VLOOKUP(C1001,Tabelle2[],6,FALSE))+MINUTE(VLOOKUP(C1001,Tabelle2[],6,FALSE))/60</f>
        <v>2.8</v>
      </c>
      <c r="F1001" s="13">
        <v>2.892681515765114E-4</v>
      </c>
      <c r="G1001">
        <v>1</v>
      </c>
    </row>
    <row r="1002" spans="1:7" x14ac:dyDescent="0.25">
      <c r="A1002" s="9" t="str">
        <f t="shared" ref="A1002:A1065" si="32">LEFT(C1002,3)</f>
        <v>DSM</v>
      </c>
      <c r="B1002" s="8" t="str">
        <f t="shared" ref="B1002:B1065" si="33">RIGHT(C1002,3)</f>
        <v>YYC</v>
      </c>
      <c r="C1002" s="22" t="s">
        <v>398</v>
      </c>
      <c r="D1002" s="27">
        <f>VLOOKUP(C1002,Tabelle2[],9,FALSE)</f>
        <v>2097.7463499999999</v>
      </c>
      <c r="E1002" s="23">
        <f>HOUR(VLOOKUP(C1002,Tabelle2[],6,FALSE))+MINUTE(VLOOKUP(C1002,Tabelle2[],6,FALSE))/60</f>
        <v>2.4500000000000002</v>
      </c>
      <c r="F1002" s="8">
        <v>2.892681515765114E-4</v>
      </c>
      <c r="G1002">
        <v>1</v>
      </c>
    </row>
    <row r="1003" spans="1:7" x14ac:dyDescent="0.25">
      <c r="A1003" s="12" t="str">
        <f t="shared" si="32"/>
        <v>DTW</v>
      </c>
      <c r="B1003" s="13" t="str">
        <f t="shared" si="33"/>
        <v>EGE</v>
      </c>
      <c r="C1003" s="24" t="s">
        <v>3223</v>
      </c>
      <c r="D1003" s="26">
        <f>VLOOKUP(C1003,Tabelle2[],9,FALSE)</f>
        <v>2354.6132499999999</v>
      </c>
      <c r="E1003" s="25">
        <f>HOUR(VLOOKUP(C1003,Tabelle2[],6,FALSE))+MINUTE(VLOOKUP(C1003,Tabelle2[],6,FALSE))/60</f>
        <v>2.75</v>
      </c>
      <c r="F1003" s="13">
        <v>2.892681515765114E-4</v>
      </c>
      <c r="G1003">
        <v>1</v>
      </c>
    </row>
    <row r="1004" spans="1:7" x14ac:dyDescent="0.25">
      <c r="A1004" s="9" t="str">
        <f t="shared" si="32"/>
        <v>DTW</v>
      </c>
      <c r="B1004" s="8" t="str">
        <f t="shared" si="33"/>
        <v>IAD</v>
      </c>
      <c r="C1004" s="22" t="s">
        <v>4486</v>
      </c>
      <c r="D1004" s="27">
        <f>VLOOKUP(C1004,Tabelle2[],9,FALSE)</f>
        <v>941.84530000000007</v>
      </c>
      <c r="E1004" s="23">
        <f>HOUR(VLOOKUP(C1004,Tabelle2[],6,FALSE))+MINUTE(VLOOKUP(C1004,Tabelle2[],6,FALSE))/60</f>
        <v>1.1000000000000001</v>
      </c>
      <c r="F1004" s="8">
        <v>2.892681515765114E-4</v>
      </c>
      <c r="G1004">
        <v>2</v>
      </c>
    </row>
    <row r="1005" spans="1:7" x14ac:dyDescent="0.25">
      <c r="A1005" s="12" t="str">
        <f t="shared" si="32"/>
        <v>DTW</v>
      </c>
      <c r="B1005" s="13" t="str">
        <f t="shared" si="33"/>
        <v>LAL</v>
      </c>
      <c r="C1005" s="24" t="s">
        <v>4341</v>
      </c>
      <c r="D1005" s="26">
        <f>VLOOKUP(C1005,Tabelle2[],9,FALSE)</f>
        <v>1869.4202166666664</v>
      </c>
      <c r="E1005" s="25">
        <f>HOUR(VLOOKUP(C1005,Tabelle2[],6,FALSE))+MINUTE(VLOOKUP(C1005,Tabelle2[],6,FALSE))/60</f>
        <v>2.1833333333333331</v>
      </c>
      <c r="F1005" s="13">
        <v>2.892681515765114E-4</v>
      </c>
      <c r="G1005">
        <v>1</v>
      </c>
    </row>
    <row r="1006" spans="1:7" x14ac:dyDescent="0.25">
      <c r="A1006" s="9" t="str">
        <f t="shared" si="32"/>
        <v>DTW</v>
      </c>
      <c r="B1006" s="8" t="str">
        <f t="shared" si="33"/>
        <v>MDW</v>
      </c>
      <c r="C1006" s="22" t="s">
        <v>165</v>
      </c>
      <c r="D1006" s="27">
        <f>VLOOKUP(C1006,Tabelle2[],9,FALSE)</f>
        <v>585.0857166666666</v>
      </c>
      <c r="E1006" s="23">
        <f>HOUR(VLOOKUP(C1006,Tabelle2[],6,FALSE))+MINUTE(VLOOKUP(C1006,Tabelle2[],6,FALSE))/60</f>
        <v>0.68333333333333335</v>
      </c>
      <c r="F1006" s="8">
        <v>2.892681515765114E-4</v>
      </c>
      <c r="G1006">
        <v>1</v>
      </c>
    </row>
    <row r="1007" spans="1:7" x14ac:dyDescent="0.25">
      <c r="A1007" s="12" t="str">
        <f t="shared" si="32"/>
        <v>DTW</v>
      </c>
      <c r="B1007" s="13" t="str">
        <f t="shared" si="33"/>
        <v>TEB</v>
      </c>
      <c r="C1007" s="24" t="s">
        <v>4133</v>
      </c>
      <c r="D1007" s="26">
        <f>VLOOKUP(C1007,Tabelle2[],9,FALSE)</f>
        <v>913.30453333333332</v>
      </c>
      <c r="E1007" s="25">
        <f>HOUR(VLOOKUP(C1007,Tabelle2[],6,FALSE))+MINUTE(VLOOKUP(C1007,Tabelle2[],6,FALSE))/60</f>
        <v>1.0666666666666667</v>
      </c>
      <c r="F1007" s="13">
        <v>2.892681515765114E-4</v>
      </c>
      <c r="G1007">
        <v>1</v>
      </c>
    </row>
    <row r="1008" spans="1:7" x14ac:dyDescent="0.25">
      <c r="A1008" s="9" t="str">
        <f t="shared" si="32"/>
        <v>DTW</v>
      </c>
      <c r="B1008" s="8" t="str">
        <f t="shared" si="33"/>
        <v>VNY</v>
      </c>
      <c r="C1008" s="22" t="s">
        <v>1803</v>
      </c>
      <c r="D1008" s="27">
        <f>VLOOKUP(C1008,Tabelle2[],9,FALSE)</f>
        <v>3410.6216166666663</v>
      </c>
      <c r="E1008" s="23">
        <f>HOUR(VLOOKUP(C1008,Tabelle2[],6,FALSE))+MINUTE(VLOOKUP(C1008,Tabelle2[],6,FALSE))/60</f>
        <v>3.9833333333333334</v>
      </c>
      <c r="F1008" s="8">
        <v>2.892681515765114E-4</v>
      </c>
      <c r="G1008">
        <v>2</v>
      </c>
    </row>
    <row r="1009" spans="1:7" x14ac:dyDescent="0.25">
      <c r="A1009" s="12" t="str">
        <f t="shared" si="32"/>
        <v>DUB</v>
      </c>
      <c r="B1009" s="13" t="str">
        <f t="shared" si="33"/>
        <v>AMS</v>
      </c>
      <c r="C1009" s="24" t="s">
        <v>3208</v>
      </c>
      <c r="D1009" s="26">
        <f>VLOOKUP(C1009,Tabelle2[],9,FALSE)</f>
        <v>927.57491666666658</v>
      </c>
      <c r="E1009" s="25">
        <f>HOUR(VLOOKUP(C1009,Tabelle2[],6,FALSE))+MINUTE(VLOOKUP(C1009,Tabelle2[],6,FALSE))/60</f>
        <v>1.0833333333333333</v>
      </c>
      <c r="F1009" s="13">
        <v>2.892681515765114E-4</v>
      </c>
      <c r="G1009">
        <v>1</v>
      </c>
    </row>
    <row r="1010" spans="1:7" x14ac:dyDescent="0.25">
      <c r="A1010" s="9" t="str">
        <f t="shared" si="32"/>
        <v>DUB</v>
      </c>
      <c r="B1010" s="8" t="str">
        <f t="shared" si="33"/>
        <v>BQH</v>
      </c>
      <c r="C1010" s="22" t="s">
        <v>3637</v>
      </c>
      <c r="D1010" s="27">
        <f>VLOOKUP(C1010,Tabelle2[],9,FALSE)</f>
        <v>970.38606666666658</v>
      </c>
      <c r="E1010" s="23">
        <f>HOUR(VLOOKUP(C1010,Tabelle2[],6,FALSE))+MINUTE(VLOOKUP(C1010,Tabelle2[],6,FALSE))/60</f>
        <v>1.1333333333333333</v>
      </c>
      <c r="F1010" s="8">
        <v>2.892681515765114E-4</v>
      </c>
      <c r="G1010">
        <v>1</v>
      </c>
    </row>
    <row r="1011" spans="1:7" x14ac:dyDescent="0.25">
      <c r="A1011" s="12" t="str">
        <f t="shared" si="32"/>
        <v>DUB</v>
      </c>
      <c r="B1011" s="13" t="str">
        <f t="shared" si="33"/>
        <v>BWI</v>
      </c>
      <c r="C1011" s="24" t="s">
        <v>2110</v>
      </c>
      <c r="D1011" s="26">
        <f>VLOOKUP(C1011,Tabelle2[],9,FALSE)</f>
        <v>5965.0202333333327</v>
      </c>
      <c r="E1011" s="25">
        <f>HOUR(VLOOKUP(C1011,Tabelle2[],6,FALSE))+MINUTE(VLOOKUP(C1011,Tabelle2[],6,FALSE))/60</f>
        <v>6.9666666666666668</v>
      </c>
      <c r="F1011" s="13">
        <v>2.892681515765114E-4</v>
      </c>
      <c r="G1011">
        <v>1</v>
      </c>
    </row>
    <row r="1012" spans="1:7" x14ac:dyDescent="0.25">
      <c r="A1012" s="9" t="str">
        <f t="shared" si="32"/>
        <v>DUB</v>
      </c>
      <c r="B1012" s="8" t="str">
        <f t="shared" si="33"/>
        <v>EWR</v>
      </c>
      <c r="C1012" s="22" t="s">
        <v>1902</v>
      </c>
      <c r="D1012" s="27">
        <f>VLOOKUP(C1012,Tabelle2[],9,FALSE)</f>
        <v>5965.0202333333327</v>
      </c>
      <c r="E1012" s="23">
        <f>HOUR(VLOOKUP(C1012,Tabelle2[],6,FALSE))+MINUTE(VLOOKUP(C1012,Tabelle2[],6,FALSE))/60</f>
        <v>6.9666666666666668</v>
      </c>
      <c r="F1012" s="8">
        <v>2.892681515765114E-4</v>
      </c>
      <c r="G1012">
        <v>1</v>
      </c>
    </row>
    <row r="1013" spans="1:7" x14ac:dyDescent="0.25">
      <c r="A1013" s="12" t="str">
        <f t="shared" si="32"/>
        <v>DUB</v>
      </c>
      <c r="B1013" s="13" t="str">
        <f t="shared" si="33"/>
        <v>LAX</v>
      </c>
      <c r="C1013" s="24" t="s">
        <v>3399</v>
      </c>
      <c r="D1013" s="26">
        <f>VLOOKUP(C1013,Tabelle2[],9,FALSE)</f>
        <v>8605.0411500000009</v>
      </c>
      <c r="E1013" s="25">
        <f>HOUR(VLOOKUP(C1013,Tabelle2[],6,FALSE))+MINUTE(VLOOKUP(C1013,Tabelle2[],6,FALSE))/60</f>
        <v>10.050000000000001</v>
      </c>
      <c r="F1013" s="13">
        <v>2.892681515765114E-4</v>
      </c>
      <c r="G1013">
        <v>2</v>
      </c>
    </row>
    <row r="1014" spans="1:7" x14ac:dyDescent="0.25">
      <c r="A1014" s="9" t="str">
        <f t="shared" si="32"/>
        <v>DUB</v>
      </c>
      <c r="B1014" s="8" t="str">
        <f t="shared" si="33"/>
        <v>LTN</v>
      </c>
      <c r="C1014" s="22" t="s">
        <v>1678</v>
      </c>
      <c r="D1014" s="27">
        <f>VLOOKUP(C1014,Tabelle2[],9,FALSE)</f>
        <v>742.05993333333333</v>
      </c>
      <c r="E1014" s="23">
        <f>HOUR(VLOOKUP(C1014,Tabelle2[],6,FALSE))+MINUTE(VLOOKUP(C1014,Tabelle2[],6,FALSE))/60</f>
        <v>0.8666666666666667</v>
      </c>
      <c r="F1014" s="8">
        <v>2.892681515765114E-4</v>
      </c>
      <c r="G1014">
        <v>2</v>
      </c>
    </row>
    <row r="1015" spans="1:7" x14ac:dyDescent="0.25">
      <c r="A1015" s="12" t="str">
        <f t="shared" si="32"/>
        <v>DUB</v>
      </c>
      <c r="B1015" s="13" t="str">
        <f t="shared" si="33"/>
        <v>MRS</v>
      </c>
      <c r="C1015" s="24" t="s">
        <v>3156</v>
      </c>
      <c r="D1015" s="26">
        <f>VLOOKUP(C1015,Tabelle2[],9,FALSE)</f>
        <v>1512.6606333333332</v>
      </c>
      <c r="E1015" s="25">
        <f>HOUR(VLOOKUP(C1015,Tabelle2[],6,FALSE))+MINUTE(VLOOKUP(C1015,Tabelle2[],6,FALSE))/60</f>
        <v>1.7666666666666666</v>
      </c>
      <c r="F1015" s="13">
        <v>2.892681515765114E-4</v>
      </c>
      <c r="G1015">
        <v>1</v>
      </c>
    </row>
    <row r="1016" spans="1:7" x14ac:dyDescent="0.25">
      <c r="A1016" s="9" t="str">
        <f t="shared" si="32"/>
        <v>DUB</v>
      </c>
      <c r="B1016" s="8" t="str">
        <f t="shared" si="33"/>
        <v>TEB</v>
      </c>
      <c r="C1016" s="22" t="s">
        <v>1696</v>
      </c>
      <c r="D1016" s="27">
        <f>VLOOKUP(C1016,Tabelle2[],9,FALSE)</f>
        <v>5922.2090833333332</v>
      </c>
      <c r="E1016" s="23">
        <f>HOUR(VLOOKUP(C1016,Tabelle2[],6,FALSE))+MINUTE(VLOOKUP(C1016,Tabelle2[],6,FALSE))/60</f>
        <v>6.916666666666667</v>
      </c>
      <c r="F1016" s="8">
        <v>2.892681515765114E-4</v>
      </c>
      <c r="G1016">
        <v>4</v>
      </c>
    </row>
    <row r="1017" spans="1:7" x14ac:dyDescent="0.25">
      <c r="A1017" s="12" t="str">
        <f t="shared" si="32"/>
        <v>DWC</v>
      </c>
      <c r="B1017" s="13" t="str">
        <f t="shared" si="33"/>
        <v>DPS</v>
      </c>
      <c r="C1017" s="24" t="s">
        <v>4450</v>
      </c>
      <c r="D1017" s="26">
        <f>VLOOKUP(C1017,Tabelle2[],9,FALSE)</f>
        <v>7120.9212833333331</v>
      </c>
      <c r="E1017" s="25">
        <f>HOUR(VLOOKUP(C1017,Tabelle2[],6,FALSE))+MINUTE(VLOOKUP(C1017,Tabelle2[],6,FALSE))/60</f>
        <v>8.3166666666666664</v>
      </c>
      <c r="F1017" s="13">
        <v>2.892681515765114E-4</v>
      </c>
      <c r="G1017">
        <v>1</v>
      </c>
    </row>
    <row r="1018" spans="1:7" x14ac:dyDescent="0.25">
      <c r="A1018" s="9" t="str">
        <f t="shared" si="32"/>
        <v>DWC</v>
      </c>
      <c r="B1018" s="8" t="str">
        <f t="shared" si="33"/>
        <v>HLP</v>
      </c>
      <c r="C1018" s="22" t="s">
        <v>1858</v>
      </c>
      <c r="D1018" s="27">
        <f>VLOOKUP(C1018,Tabelle2[],9,FALSE)</f>
        <v>6307.5094333333327</v>
      </c>
      <c r="E1018" s="23">
        <f>HOUR(VLOOKUP(C1018,Tabelle2[],6,FALSE))+MINUTE(VLOOKUP(C1018,Tabelle2[],6,FALSE))/60</f>
        <v>7.3666666666666663</v>
      </c>
      <c r="F1018" s="8">
        <v>2.892681515765114E-4</v>
      </c>
      <c r="G1018">
        <v>1</v>
      </c>
    </row>
    <row r="1019" spans="1:7" x14ac:dyDescent="0.25">
      <c r="A1019" s="12" t="str">
        <f t="shared" si="32"/>
        <v>DWC</v>
      </c>
      <c r="B1019" s="13" t="str">
        <f t="shared" si="33"/>
        <v>MAD</v>
      </c>
      <c r="C1019" s="24" t="s">
        <v>4442</v>
      </c>
      <c r="D1019" s="26">
        <f>VLOOKUP(C1019,Tabelle2[],9,FALSE)</f>
        <v>7063.8397499999992</v>
      </c>
      <c r="E1019" s="25">
        <f>HOUR(VLOOKUP(C1019,Tabelle2[],6,FALSE))+MINUTE(VLOOKUP(C1019,Tabelle2[],6,FALSE))/60</f>
        <v>8.25</v>
      </c>
      <c r="F1019" s="13">
        <v>2.892681515765114E-4</v>
      </c>
      <c r="G1019">
        <v>1</v>
      </c>
    </row>
    <row r="1020" spans="1:7" x14ac:dyDescent="0.25">
      <c r="A1020" s="9" t="str">
        <f t="shared" si="32"/>
        <v>DWC</v>
      </c>
      <c r="B1020" s="8" t="str">
        <f t="shared" si="33"/>
        <v>NCE</v>
      </c>
      <c r="C1020" s="22" t="s">
        <v>2309</v>
      </c>
      <c r="D1020" s="27">
        <f>VLOOKUP(C1020,Tabelle2[],9,FALSE)</f>
        <v>6121.9944500000001</v>
      </c>
      <c r="E1020" s="23">
        <f>HOUR(VLOOKUP(C1020,Tabelle2[],6,FALSE))+MINUTE(VLOOKUP(C1020,Tabelle2[],6,FALSE))/60</f>
        <v>7.15</v>
      </c>
      <c r="F1020" s="8">
        <v>2.892681515765114E-4</v>
      </c>
      <c r="G1020">
        <v>1</v>
      </c>
    </row>
    <row r="1021" spans="1:7" x14ac:dyDescent="0.25">
      <c r="A1021" s="12" t="str">
        <f t="shared" si="32"/>
        <v>DWH</v>
      </c>
      <c r="B1021" s="13" t="str">
        <f t="shared" si="33"/>
        <v>ASE</v>
      </c>
      <c r="C1021" s="24" t="s">
        <v>1207</v>
      </c>
      <c r="D1021" s="26">
        <f>VLOOKUP(C1021,Tabelle2[],9,FALSE)</f>
        <v>1812.3386833333332</v>
      </c>
      <c r="E1021" s="25">
        <f>HOUR(VLOOKUP(C1021,Tabelle2[],6,FALSE))+MINUTE(VLOOKUP(C1021,Tabelle2[],6,FALSE))/60</f>
        <v>2.1166666666666667</v>
      </c>
      <c r="F1021" s="13">
        <v>2.892681515765114E-4</v>
      </c>
      <c r="G1021">
        <v>1</v>
      </c>
    </row>
    <row r="1022" spans="1:7" x14ac:dyDescent="0.25">
      <c r="A1022" s="9" t="str">
        <f t="shared" si="32"/>
        <v>DWH</v>
      </c>
      <c r="B1022" s="8" t="str">
        <f t="shared" si="33"/>
        <v>AUS</v>
      </c>
      <c r="C1022" s="22" t="s">
        <v>4030</v>
      </c>
      <c r="D1022" s="27">
        <f>VLOOKUP(C1022,Tabelle2[],9,FALSE)</f>
        <v>456.65226666666666</v>
      </c>
      <c r="E1022" s="23">
        <f>HOUR(VLOOKUP(C1022,Tabelle2[],6,FALSE))+MINUTE(VLOOKUP(C1022,Tabelle2[],6,FALSE))/60</f>
        <v>0.53333333333333333</v>
      </c>
      <c r="F1022" s="8">
        <v>2.892681515765114E-4</v>
      </c>
      <c r="G1022">
        <v>2</v>
      </c>
    </row>
    <row r="1023" spans="1:7" x14ac:dyDescent="0.25">
      <c r="A1023" s="12" t="str">
        <f t="shared" si="32"/>
        <v>DWH</v>
      </c>
      <c r="B1023" s="13" t="str">
        <f t="shared" si="33"/>
        <v>DAL</v>
      </c>
      <c r="C1023" s="24" t="s">
        <v>2820</v>
      </c>
      <c r="D1023" s="26">
        <f>VLOOKUP(C1023,Tabelle2[],9,FALSE)</f>
        <v>613.62648333333334</v>
      </c>
      <c r="E1023" s="25">
        <f>HOUR(VLOOKUP(C1023,Tabelle2[],6,FALSE))+MINUTE(VLOOKUP(C1023,Tabelle2[],6,FALSE))/60</f>
        <v>0.71666666666666667</v>
      </c>
      <c r="F1023" s="13">
        <v>2.892681515765114E-4</v>
      </c>
      <c r="G1023">
        <v>3</v>
      </c>
    </row>
    <row r="1024" spans="1:7" x14ac:dyDescent="0.25">
      <c r="A1024" s="9" t="str">
        <f t="shared" si="32"/>
        <v>DWH</v>
      </c>
      <c r="B1024" s="8" t="str">
        <f t="shared" si="33"/>
        <v>EGE</v>
      </c>
      <c r="C1024" s="22" t="s">
        <v>1389</v>
      </c>
      <c r="D1024" s="27">
        <f>VLOOKUP(C1024,Tabelle2[],9,FALSE)</f>
        <v>2169.0982666666664</v>
      </c>
      <c r="E1024" s="23">
        <f>HOUR(VLOOKUP(C1024,Tabelle2[],6,FALSE))+MINUTE(VLOOKUP(C1024,Tabelle2[],6,FALSE))/60</f>
        <v>2.5333333333333332</v>
      </c>
      <c r="F1024" s="8">
        <v>2.892681515765114E-4</v>
      </c>
      <c r="G1024">
        <v>8</v>
      </c>
    </row>
    <row r="1025" spans="1:7" x14ac:dyDescent="0.25">
      <c r="A1025" s="12" t="str">
        <f t="shared" si="32"/>
        <v>DWH</v>
      </c>
      <c r="B1025" s="13" t="str">
        <f t="shared" si="33"/>
        <v>ELH</v>
      </c>
      <c r="C1025" s="24" t="s">
        <v>651</v>
      </c>
      <c r="D1025" s="26">
        <f>VLOOKUP(C1025,Tabelle2[],9,FALSE)</f>
        <v>1826.6090666666666</v>
      </c>
      <c r="E1025" s="25">
        <f>HOUR(VLOOKUP(C1025,Tabelle2[],6,FALSE))+MINUTE(VLOOKUP(C1025,Tabelle2[],6,FALSE))/60</f>
        <v>2.1333333333333333</v>
      </c>
      <c r="F1025" s="13">
        <v>2.892681515765114E-4</v>
      </c>
      <c r="G1025">
        <v>1</v>
      </c>
    </row>
    <row r="1026" spans="1:7" x14ac:dyDescent="0.25">
      <c r="A1026" s="9" t="str">
        <f t="shared" si="32"/>
        <v>DWH</v>
      </c>
      <c r="B1026" s="8" t="str">
        <f t="shared" si="33"/>
        <v>HOU</v>
      </c>
      <c r="C1026" s="22" t="s">
        <v>3753</v>
      </c>
      <c r="D1026" s="27">
        <f>VLOOKUP(C1026,Tabelle2[],9,FALSE)</f>
        <v>256.86689999999999</v>
      </c>
      <c r="E1026" s="23">
        <f>HOUR(VLOOKUP(C1026,Tabelle2[],6,FALSE))+MINUTE(VLOOKUP(C1026,Tabelle2[],6,FALSE))/60</f>
        <v>0.3</v>
      </c>
      <c r="F1026" s="8">
        <v>2.892681515765114E-4</v>
      </c>
      <c r="G1026">
        <v>1</v>
      </c>
    </row>
    <row r="1027" spans="1:7" x14ac:dyDescent="0.25">
      <c r="A1027" s="12" t="str">
        <f t="shared" si="32"/>
        <v>DWH</v>
      </c>
      <c r="B1027" s="13" t="str">
        <f t="shared" si="33"/>
        <v>IAH</v>
      </c>
      <c r="C1027" s="24" t="s">
        <v>4641</v>
      </c>
      <c r="D1027" s="26">
        <f>VLOOKUP(C1027,Tabelle2[],9,FALSE)</f>
        <v>299.67804999999998</v>
      </c>
      <c r="E1027" s="25">
        <f>HOUR(VLOOKUP(C1027,Tabelle2[],6,FALSE))+MINUTE(VLOOKUP(C1027,Tabelle2[],6,FALSE))/60</f>
        <v>0.35</v>
      </c>
      <c r="F1027" s="13">
        <v>2.892681515765114E-4</v>
      </c>
      <c r="G1027">
        <v>1</v>
      </c>
    </row>
    <row r="1028" spans="1:7" x14ac:dyDescent="0.25">
      <c r="A1028" s="9" t="str">
        <f t="shared" si="32"/>
        <v>DWH</v>
      </c>
      <c r="B1028" s="8" t="str">
        <f t="shared" si="33"/>
        <v>LAS</v>
      </c>
      <c r="C1028" s="22" t="s">
        <v>790</v>
      </c>
      <c r="D1028" s="27">
        <f>VLOOKUP(C1028,Tabelle2[],9,FALSE)</f>
        <v>2425.9651666666668</v>
      </c>
      <c r="E1028" s="23">
        <f>HOUR(VLOOKUP(C1028,Tabelle2[],6,FALSE))+MINUTE(VLOOKUP(C1028,Tabelle2[],6,FALSE))/60</f>
        <v>2.8333333333333335</v>
      </c>
      <c r="F1028" s="8">
        <v>2.892681515765114E-4</v>
      </c>
      <c r="G1028">
        <v>2</v>
      </c>
    </row>
    <row r="1029" spans="1:7" x14ac:dyDescent="0.25">
      <c r="A1029" s="12" t="str">
        <f t="shared" si="32"/>
        <v>DWH</v>
      </c>
      <c r="B1029" s="13" t="str">
        <f t="shared" si="33"/>
        <v>MHH</v>
      </c>
      <c r="C1029" s="24" t="s">
        <v>979</v>
      </c>
      <c r="D1029" s="26">
        <f>VLOOKUP(C1029,Tabelle2[],9,FALSE)</f>
        <v>1798.0682999999999</v>
      </c>
      <c r="E1029" s="25">
        <f>HOUR(VLOOKUP(C1029,Tabelle2[],6,FALSE))+MINUTE(VLOOKUP(C1029,Tabelle2[],6,FALSE))/60</f>
        <v>2.1</v>
      </c>
      <c r="F1029" s="13">
        <v>2.892681515765114E-4</v>
      </c>
      <c r="G1029">
        <v>1</v>
      </c>
    </row>
    <row r="1030" spans="1:7" x14ac:dyDescent="0.25">
      <c r="A1030" s="9" t="str">
        <f t="shared" si="32"/>
        <v>DWH</v>
      </c>
      <c r="B1030" s="8" t="str">
        <f t="shared" si="33"/>
        <v>NAS</v>
      </c>
      <c r="C1030" s="22" t="s">
        <v>288</v>
      </c>
      <c r="D1030" s="27">
        <f>VLOOKUP(C1030,Tabelle2[],9,FALSE)</f>
        <v>2311.8020999999999</v>
      </c>
      <c r="E1030" s="23">
        <f>HOUR(VLOOKUP(C1030,Tabelle2[],6,FALSE))+MINUTE(VLOOKUP(C1030,Tabelle2[],6,FALSE))/60</f>
        <v>2.7</v>
      </c>
      <c r="F1030" s="8">
        <v>2.892681515765114E-4</v>
      </c>
      <c r="G1030">
        <v>6</v>
      </c>
    </row>
    <row r="1031" spans="1:7" x14ac:dyDescent="0.25">
      <c r="A1031" s="12" t="str">
        <f t="shared" si="32"/>
        <v>DWH</v>
      </c>
      <c r="B1031" s="13" t="str">
        <f t="shared" si="33"/>
        <v>PAC</v>
      </c>
      <c r="C1031" s="24" t="s">
        <v>2995</v>
      </c>
      <c r="D1031" s="26">
        <f>VLOOKUP(C1031,Tabelle2[],9,FALSE)</f>
        <v>2996.7804999999998</v>
      </c>
      <c r="E1031" s="25">
        <f>HOUR(VLOOKUP(C1031,Tabelle2[],6,FALSE))+MINUTE(VLOOKUP(C1031,Tabelle2[],6,FALSE))/60</f>
        <v>3.5</v>
      </c>
      <c r="F1031" s="13">
        <v>2.892681515765114E-4</v>
      </c>
      <c r="G1031">
        <v>1</v>
      </c>
    </row>
    <row r="1032" spans="1:7" x14ac:dyDescent="0.25">
      <c r="A1032" s="9" t="str">
        <f t="shared" si="32"/>
        <v>DWH</v>
      </c>
      <c r="B1032" s="8" t="str">
        <f t="shared" si="33"/>
        <v>PBI</v>
      </c>
      <c r="C1032" s="22" t="s">
        <v>525</v>
      </c>
      <c r="D1032" s="27">
        <f>VLOOKUP(C1032,Tabelle2[],9,FALSE)</f>
        <v>1612.5533166666667</v>
      </c>
      <c r="E1032" s="23">
        <f>HOUR(VLOOKUP(C1032,Tabelle2[],6,FALSE))+MINUTE(VLOOKUP(C1032,Tabelle2[],6,FALSE))/60</f>
        <v>1.8833333333333333</v>
      </c>
      <c r="F1032" s="8">
        <v>2.892681515765114E-4</v>
      </c>
      <c r="G1032">
        <v>1</v>
      </c>
    </row>
    <row r="1033" spans="1:7" x14ac:dyDescent="0.25">
      <c r="A1033" s="12" t="str">
        <f t="shared" si="32"/>
        <v>DWH</v>
      </c>
      <c r="B1033" s="13" t="str">
        <f t="shared" si="33"/>
        <v>RDU</v>
      </c>
      <c r="C1033" s="24" t="s">
        <v>4615</v>
      </c>
      <c r="D1033" s="26">
        <f>VLOOKUP(C1033,Tabelle2[],9,FALSE)</f>
        <v>1698.1756166666667</v>
      </c>
      <c r="E1033" s="25">
        <f>HOUR(VLOOKUP(C1033,Tabelle2[],6,FALSE))+MINUTE(VLOOKUP(C1033,Tabelle2[],6,FALSE))/60</f>
        <v>1.9833333333333334</v>
      </c>
      <c r="F1033" s="13">
        <v>2.892681515765114E-4</v>
      </c>
      <c r="G1033">
        <v>1</v>
      </c>
    </row>
    <row r="1034" spans="1:7" x14ac:dyDescent="0.25">
      <c r="A1034" s="9" t="str">
        <f t="shared" si="32"/>
        <v>DWH</v>
      </c>
      <c r="B1034" s="8" t="str">
        <f t="shared" si="33"/>
        <v>TEB</v>
      </c>
      <c r="C1034" s="22" t="s">
        <v>3395</v>
      </c>
      <c r="D1034" s="27">
        <f>VLOOKUP(C1034,Tabelle2[],9,FALSE)</f>
        <v>2483.0466999999999</v>
      </c>
      <c r="E1034" s="23">
        <f>HOUR(VLOOKUP(C1034,Tabelle2[],6,FALSE))+MINUTE(VLOOKUP(C1034,Tabelle2[],6,FALSE))/60</f>
        <v>2.9</v>
      </c>
      <c r="F1034" s="8">
        <v>2.892681515765114E-4</v>
      </c>
      <c r="G1034">
        <v>2</v>
      </c>
    </row>
    <row r="1035" spans="1:7" x14ac:dyDescent="0.25">
      <c r="A1035" s="12" t="str">
        <f t="shared" si="32"/>
        <v>DXB</v>
      </c>
      <c r="B1035" s="13" t="str">
        <f t="shared" si="33"/>
        <v>DMM</v>
      </c>
      <c r="C1035" s="24" t="s">
        <v>4037</v>
      </c>
      <c r="D1035" s="26">
        <f>VLOOKUP(C1035,Tabelle2[],9,FALSE)</f>
        <v>841.95261666666659</v>
      </c>
      <c r="E1035" s="25">
        <f>HOUR(VLOOKUP(C1035,Tabelle2[],6,FALSE))+MINUTE(VLOOKUP(C1035,Tabelle2[],6,FALSE))/60</f>
        <v>0.98333333333333328</v>
      </c>
      <c r="F1035" s="13">
        <v>2.892681515765114E-4</v>
      </c>
      <c r="G1035">
        <v>1</v>
      </c>
    </row>
    <row r="1036" spans="1:7" x14ac:dyDescent="0.25">
      <c r="A1036" s="9" t="str">
        <f t="shared" si="32"/>
        <v>DXB</v>
      </c>
      <c r="B1036" s="8" t="str">
        <f t="shared" si="33"/>
        <v>SNN</v>
      </c>
      <c r="C1036" s="22" t="s">
        <v>2505</v>
      </c>
      <c r="D1036" s="27">
        <f>VLOOKUP(C1036,Tabelle2[],9,FALSE)</f>
        <v>7648.9254666666666</v>
      </c>
      <c r="E1036" s="23">
        <f>HOUR(VLOOKUP(C1036,Tabelle2[],6,FALSE))+MINUTE(VLOOKUP(C1036,Tabelle2[],6,FALSE))/60</f>
        <v>8.9333333333333336</v>
      </c>
      <c r="F1036" s="8">
        <v>2.892681515765114E-4</v>
      </c>
      <c r="G1036">
        <v>1</v>
      </c>
    </row>
    <row r="1037" spans="1:7" x14ac:dyDescent="0.25">
      <c r="A1037" s="12" t="str">
        <f t="shared" si="32"/>
        <v>ECP</v>
      </c>
      <c r="B1037" s="13" t="str">
        <f t="shared" si="33"/>
        <v>DAL</v>
      </c>
      <c r="C1037" s="24" t="s">
        <v>1477</v>
      </c>
      <c r="D1037" s="26">
        <f>VLOOKUP(C1037,Tabelle2[],9,FALSE)</f>
        <v>1484.1198666666667</v>
      </c>
      <c r="E1037" s="25">
        <f>HOUR(VLOOKUP(C1037,Tabelle2[],6,FALSE))+MINUTE(VLOOKUP(C1037,Tabelle2[],6,FALSE))/60</f>
        <v>1.7333333333333334</v>
      </c>
      <c r="F1037" s="13">
        <v>2.892681515765114E-4</v>
      </c>
      <c r="G1037">
        <v>1</v>
      </c>
    </row>
    <row r="1038" spans="1:7" x14ac:dyDescent="0.25">
      <c r="A1038" s="9" t="str">
        <f t="shared" si="32"/>
        <v>ECP</v>
      </c>
      <c r="B1038" s="8" t="str">
        <f t="shared" si="33"/>
        <v>LAL</v>
      </c>
      <c r="C1038" s="22" t="s">
        <v>2776</v>
      </c>
      <c r="D1038" s="27">
        <f>VLOOKUP(C1038,Tabelle2[],9,FALSE)</f>
        <v>670.70801666666659</v>
      </c>
      <c r="E1038" s="23">
        <f>HOUR(VLOOKUP(C1038,Tabelle2[],6,FALSE))+MINUTE(VLOOKUP(C1038,Tabelle2[],6,FALSE))/60</f>
        <v>0.78333333333333333</v>
      </c>
      <c r="F1038" s="8">
        <v>2.892681515765114E-4</v>
      </c>
      <c r="G1038">
        <v>1</v>
      </c>
    </row>
    <row r="1039" spans="1:7" x14ac:dyDescent="0.25">
      <c r="A1039" s="12" t="str">
        <f t="shared" si="32"/>
        <v>ECP</v>
      </c>
      <c r="B1039" s="13" t="str">
        <f t="shared" si="33"/>
        <v>PIT</v>
      </c>
      <c r="C1039" s="24" t="s">
        <v>4591</v>
      </c>
      <c r="D1039" s="26">
        <f>VLOOKUP(C1039,Tabelle2[],9,FALSE)</f>
        <v>1412.7679499999999</v>
      </c>
      <c r="E1039" s="25">
        <f>HOUR(VLOOKUP(C1039,Tabelle2[],6,FALSE))+MINUTE(VLOOKUP(C1039,Tabelle2[],6,FALSE))/60</f>
        <v>1.65</v>
      </c>
      <c r="F1039" s="13">
        <v>2.892681515765114E-4</v>
      </c>
      <c r="G1039">
        <v>1</v>
      </c>
    </row>
    <row r="1040" spans="1:7" x14ac:dyDescent="0.25">
      <c r="A1040" s="9" t="str">
        <f t="shared" si="32"/>
        <v>ECP</v>
      </c>
      <c r="B1040" s="8" t="str">
        <f t="shared" si="33"/>
        <v>QSH</v>
      </c>
      <c r="C1040" s="22" t="s">
        <v>3023</v>
      </c>
      <c r="D1040" s="27">
        <f>VLOOKUP(C1040,Tabelle2[],9,FALSE)</f>
        <v>670.70801666666659</v>
      </c>
      <c r="E1040" s="23">
        <f>HOUR(VLOOKUP(C1040,Tabelle2[],6,FALSE))+MINUTE(VLOOKUP(C1040,Tabelle2[],6,FALSE))/60</f>
        <v>0.78333333333333333</v>
      </c>
      <c r="F1040" s="8">
        <v>2.892681515765114E-4</v>
      </c>
      <c r="G1040">
        <v>1</v>
      </c>
    </row>
    <row r="1041" spans="1:7" x14ac:dyDescent="0.25">
      <c r="A1041" s="12" t="str">
        <f t="shared" si="32"/>
        <v>EDC</v>
      </c>
      <c r="B1041" s="13" t="str">
        <f t="shared" si="33"/>
        <v>MIA</v>
      </c>
      <c r="C1041" s="24" t="s">
        <v>4316</v>
      </c>
      <c r="D1041" s="26">
        <f>VLOOKUP(C1041,Tabelle2[],9,FALSE)</f>
        <v>1812.3386833333332</v>
      </c>
      <c r="E1041" s="25">
        <f>HOUR(VLOOKUP(C1041,Tabelle2[],6,FALSE))+MINUTE(VLOOKUP(C1041,Tabelle2[],6,FALSE))/60</f>
        <v>2.1166666666666667</v>
      </c>
      <c r="F1041" s="13">
        <v>2.892681515765114E-4</v>
      </c>
      <c r="G1041">
        <v>1</v>
      </c>
    </row>
    <row r="1042" spans="1:7" x14ac:dyDescent="0.25">
      <c r="A1042" s="9" t="str">
        <f t="shared" si="32"/>
        <v>EDC</v>
      </c>
      <c r="B1042" s="8" t="str">
        <f t="shared" si="33"/>
        <v>MSN</v>
      </c>
      <c r="C1042" s="22" t="s">
        <v>3161</v>
      </c>
      <c r="D1042" s="27">
        <f>VLOOKUP(C1042,Tabelle2[],9,FALSE)</f>
        <v>1798.0682999999999</v>
      </c>
      <c r="E1042" s="23">
        <f>HOUR(VLOOKUP(C1042,Tabelle2[],6,FALSE))+MINUTE(VLOOKUP(C1042,Tabelle2[],6,FALSE))/60</f>
        <v>2.1</v>
      </c>
      <c r="F1042" s="8">
        <v>2.892681515765114E-4</v>
      </c>
      <c r="G1042">
        <v>1</v>
      </c>
    </row>
    <row r="1043" spans="1:7" x14ac:dyDescent="0.25">
      <c r="A1043" s="12" t="str">
        <f t="shared" si="32"/>
        <v>EDI</v>
      </c>
      <c r="B1043" s="13" t="str">
        <f t="shared" si="33"/>
        <v>AUS</v>
      </c>
      <c r="C1043" s="24" t="s">
        <v>547</v>
      </c>
      <c r="D1043" s="26">
        <f>VLOOKUP(C1043,Tabelle2[],9,FALSE)</f>
        <v>7591.8439333333336</v>
      </c>
      <c r="E1043" s="25">
        <f>HOUR(VLOOKUP(C1043,Tabelle2[],6,FALSE))+MINUTE(VLOOKUP(C1043,Tabelle2[],6,FALSE))/60</f>
        <v>8.8666666666666671</v>
      </c>
      <c r="F1043" s="13">
        <v>2.892681515765114E-4</v>
      </c>
      <c r="G1043">
        <v>1</v>
      </c>
    </row>
    <row r="1044" spans="1:7" x14ac:dyDescent="0.25">
      <c r="A1044" s="9" t="str">
        <f t="shared" si="32"/>
        <v>EDI</v>
      </c>
      <c r="B1044" s="8" t="str">
        <f t="shared" si="33"/>
        <v>FAB</v>
      </c>
      <c r="C1044" s="22" t="s">
        <v>4068</v>
      </c>
      <c r="D1044" s="27">
        <f>VLOOKUP(C1044,Tabelle2[],9,FALSE)</f>
        <v>827.68223333333333</v>
      </c>
      <c r="E1044" s="23">
        <f>HOUR(VLOOKUP(C1044,Tabelle2[],6,FALSE))+MINUTE(VLOOKUP(C1044,Tabelle2[],6,FALSE))/60</f>
        <v>0.96666666666666667</v>
      </c>
      <c r="F1044" s="8">
        <v>2.892681515765114E-4</v>
      </c>
      <c r="G1044">
        <v>1</v>
      </c>
    </row>
    <row r="1045" spans="1:7" x14ac:dyDescent="0.25">
      <c r="A1045" s="12" t="str">
        <f t="shared" si="32"/>
        <v>EDI</v>
      </c>
      <c r="B1045" s="13" t="str">
        <f t="shared" si="33"/>
        <v>HPN</v>
      </c>
      <c r="C1045" s="24" t="s">
        <v>616</v>
      </c>
      <c r="D1045" s="26">
        <f>VLOOKUP(C1045,Tabelle2[],9,FALSE)</f>
        <v>5437.0160499999993</v>
      </c>
      <c r="E1045" s="25">
        <f>HOUR(VLOOKUP(C1045,Tabelle2[],6,FALSE))+MINUTE(VLOOKUP(C1045,Tabelle2[],6,FALSE))/60</f>
        <v>6.35</v>
      </c>
      <c r="F1045" s="13">
        <v>2.892681515765114E-4</v>
      </c>
      <c r="G1045">
        <v>1</v>
      </c>
    </row>
    <row r="1046" spans="1:7" x14ac:dyDescent="0.25">
      <c r="A1046" s="9" t="str">
        <f t="shared" si="32"/>
        <v>EDI</v>
      </c>
      <c r="B1046" s="8" t="str">
        <f t="shared" si="33"/>
        <v>MAD</v>
      </c>
      <c r="C1046" s="22" t="s">
        <v>850</v>
      </c>
      <c r="D1046" s="27">
        <f>VLOOKUP(C1046,Tabelle2[],9,FALSE)</f>
        <v>2097.7463499999999</v>
      </c>
      <c r="E1046" s="23">
        <f>HOUR(VLOOKUP(C1046,Tabelle2[],6,FALSE))+MINUTE(VLOOKUP(C1046,Tabelle2[],6,FALSE))/60</f>
        <v>2.4500000000000002</v>
      </c>
      <c r="F1046" s="8">
        <v>2.892681515765114E-4</v>
      </c>
      <c r="G1046">
        <v>1</v>
      </c>
    </row>
    <row r="1047" spans="1:7" x14ac:dyDescent="0.25">
      <c r="A1047" s="12" t="str">
        <f t="shared" si="32"/>
        <v>EDI</v>
      </c>
      <c r="B1047" s="13" t="str">
        <f t="shared" si="33"/>
        <v>MHH</v>
      </c>
      <c r="C1047" s="24" t="s">
        <v>4211</v>
      </c>
      <c r="D1047" s="26">
        <f>VLOOKUP(C1047,Tabelle2[],9,FALSE)</f>
        <v>6749.8913166666662</v>
      </c>
      <c r="E1047" s="25">
        <f>HOUR(VLOOKUP(C1047,Tabelle2[],6,FALSE))+MINUTE(VLOOKUP(C1047,Tabelle2[],6,FALSE))/60</f>
        <v>7.8833333333333329</v>
      </c>
      <c r="F1047" s="13">
        <v>2.892681515765114E-4</v>
      </c>
      <c r="G1047">
        <v>1</v>
      </c>
    </row>
    <row r="1048" spans="1:7" x14ac:dyDescent="0.25">
      <c r="A1048" s="9" t="str">
        <f t="shared" si="32"/>
        <v>EDI</v>
      </c>
      <c r="B1048" s="8" t="str">
        <f t="shared" si="33"/>
        <v>MLA</v>
      </c>
      <c r="C1048" s="22" t="s">
        <v>2047</v>
      </c>
      <c r="D1048" s="27">
        <f>VLOOKUP(C1048,Tabelle2[],9,FALSE)</f>
        <v>2697.1024499999999</v>
      </c>
      <c r="E1048" s="23">
        <f>HOUR(VLOOKUP(C1048,Tabelle2[],6,FALSE))+MINUTE(VLOOKUP(C1048,Tabelle2[],6,FALSE))/60</f>
        <v>3.15</v>
      </c>
      <c r="F1048" s="8">
        <v>2.892681515765114E-4</v>
      </c>
      <c r="G1048">
        <v>1</v>
      </c>
    </row>
    <row r="1049" spans="1:7" x14ac:dyDescent="0.25">
      <c r="A1049" s="12" t="str">
        <f t="shared" si="32"/>
        <v>EDI</v>
      </c>
      <c r="B1049" s="13" t="str">
        <f t="shared" si="33"/>
        <v>SRQ</v>
      </c>
      <c r="C1049" s="24" t="s">
        <v>805</v>
      </c>
      <c r="D1049" s="26">
        <f>VLOOKUP(C1049,Tabelle2[],9,FALSE)</f>
        <v>7549.0327833333331</v>
      </c>
      <c r="E1049" s="25">
        <f>HOUR(VLOOKUP(C1049,Tabelle2[],6,FALSE))+MINUTE(VLOOKUP(C1049,Tabelle2[],6,FALSE))/60</f>
        <v>8.8166666666666664</v>
      </c>
      <c r="F1049" s="13">
        <v>2.892681515765114E-4</v>
      </c>
      <c r="G1049">
        <v>1</v>
      </c>
    </row>
    <row r="1050" spans="1:7" x14ac:dyDescent="0.25">
      <c r="A1050" s="9" t="str">
        <f t="shared" si="32"/>
        <v>EDI</v>
      </c>
      <c r="B1050" s="8" t="str">
        <f t="shared" si="33"/>
        <v>ZRH</v>
      </c>
      <c r="C1050" s="22" t="s">
        <v>2144</v>
      </c>
      <c r="D1050" s="27">
        <f>VLOOKUP(C1050,Tabelle2[],9,FALSE)</f>
        <v>1369.9567999999999</v>
      </c>
      <c r="E1050" s="23">
        <f>HOUR(VLOOKUP(C1050,Tabelle2[],6,FALSE))+MINUTE(VLOOKUP(C1050,Tabelle2[],6,FALSE))/60</f>
        <v>1.6</v>
      </c>
      <c r="F1050" s="8">
        <v>2.892681515765114E-4</v>
      </c>
      <c r="G1050">
        <v>1</v>
      </c>
    </row>
    <row r="1051" spans="1:7" x14ac:dyDescent="0.25">
      <c r="A1051" s="12" t="str">
        <f t="shared" si="32"/>
        <v>EGC</v>
      </c>
      <c r="B1051" s="13" t="str">
        <f t="shared" si="33"/>
        <v>TEB</v>
      </c>
      <c r="C1051" s="24" t="s">
        <v>4711</v>
      </c>
      <c r="D1051" s="26">
        <f>VLOOKUP(C1051,Tabelle2[],9,FALSE)</f>
        <v>6293.2390499999992</v>
      </c>
      <c r="E1051" s="25">
        <f>HOUR(VLOOKUP(C1051,Tabelle2[],6,FALSE))+MINUTE(VLOOKUP(C1051,Tabelle2[],6,FALSE))/60</f>
        <v>7.35</v>
      </c>
      <c r="F1051" s="13">
        <v>2.892681515765114E-4</v>
      </c>
      <c r="G1051">
        <v>1</v>
      </c>
    </row>
    <row r="1052" spans="1:7" x14ac:dyDescent="0.25">
      <c r="A1052" s="9" t="str">
        <f t="shared" si="32"/>
        <v>EGE</v>
      </c>
      <c r="B1052" s="8" t="str">
        <f t="shared" si="33"/>
        <v>APA</v>
      </c>
      <c r="C1052" s="22" t="s">
        <v>1890</v>
      </c>
      <c r="D1052" s="27">
        <f>VLOOKUP(C1052,Tabelle2[],9,FALSE)</f>
        <v>613.62648333333334</v>
      </c>
      <c r="E1052" s="23">
        <f>HOUR(VLOOKUP(C1052,Tabelle2[],6,FALSE))+MINUTE(VLOOKUP(C1052,Tabelle2[],6,FALSE))/60</f>
        <v>0.71666666666666667</v>
      </c>
      <c r="F1052" s="8">
        <v>2.892681515765114E-4</v>
      </c>
      <c r="G1052">
        <v>5</v>
      </c>
    </row>
    <row r="1053" spans="1:7" x14ac:dyDescent="0.25">
      <c r="A1053" s="12" t="str">
        <f t="shared" si="32"/>
        <v>EGE</v>
      </c>
      <c r="B1053" s="13" t="str">
        <f t="shared" si="33"/>
        <v>AUS</v>
      </c>
      <c r="C1053" s="24" t="s">
        <v>1281</v>
      </c>
      <c r="D1053" s="26">
        <f>VLOOKUP(C1053,Tabelle2[],9,FALSE)</f>
        <v>1555.4717833333332</v>
      </c>
      <c r="E1053" s="25">
        <f>HOUR(VLOOKUP(C1053,Tabelle2[],6,FALSE))+MINUTE(VLOOKUP(C1053,Tabelle2[],6,FALSE))/60</f>
        <v>1.8166666666666667</v>
      </c>
      <c r="F1053" s="13">
        <v>2.892681515765114E-4</v>
      </c>
      <c r="G1053">
        <v>3</v>
      </c>
    </row>
    <row r="1054" spans="1:7" x14ac:dyDescent="0.25">
      <c r="A1054" s="9" t="str">
        <f t="shared" si="32"/>
        <v>EGE</v>
      </c>
      <c r="B1054" s="8" t="str">
        <f t="shared" si="33"/>
        <v>BNA</v>
      </c>
      <c r="C1054" s="22" t="s">
        <v>3459</v>
      </c>
      <c r="D1054" s="27">
        <f>VLOOKUP(C1054,Tabelle2[],9,FALSE)</f>
        <v>1683.9052333333334</v>
      </c>
      <c r="E1054" s="23">
        <f>HOUR(VLOOKUP(C1054,Tabelle2[],6,FALSE))+MINUTE(VLOOKUP(C1054,Tabelle2[],6,FALSE))/60</f>
        <v>1.9666666666666668</v>
      </c>
      <c r="F1054" s="8">
        <v>2.892681515765114E-4</v>
      </c>
      <c r="G1054">
        <v>2</v>
      </c>
    </row>
    <row r="1055" spans="1:7" x14ac:dyDescent="0.25">
      <c r="A1055" s="12" t="str">
        <f t="shared" si="32"/>
        <v>EGE</v>
      </c>
      <c r="B1055" s="13" t="str">
        <f t="shared" si="33"/>
        <v>BZN</v>
      </c>
      <c r="C1055" s="24" t="s">
        <v>3294</v>
      </c>
      <c r="D1055" s="26">
        <f>VLOOKUP(C1055,Tabelle2[],9,FALSE)</f>
        <v>1084.5491333333332</v>
      </c>
      <c r="E1055" s="25">
        <f>HOUR(VLOOKUP(C1055,Tabelle2[],6,FALSE))+MINUTE(VLOOKUP(C1055,Tabelle2[],6,FALSE))/60</f>
        <v>1.2666666666666666</v>
      </c>
      <c r="F1055" s="13">
        <v>2.892681515765114E-4</v>
      </c>
      <c r="G1055">
        <v>2</v>
      </c>
    </row>
    <row r="1056" spans="1:7" x14ac:dyDescent="0.25">
      <c r="A1056" s="9" t="str">
        <f t="shared" si="32"/>
        <v>EGE</v>
      </c>
      <c r="B1056" s="8" t="str">
        <f t="shared" si="33"/>
        <v>CLD</v>
      </c>
      <c r="C1056" s="22" t="s">
        <v>4608</v>
      </c>
      <c r="D1056" s="27">
        <f>VLOOKUP(C1056,Tabelle2[],9,FALSE)</f>
        <v>1441.3087166666667</v>
      </c>
      <c r="E1056" s="23">
        <f>HOUR(VLOOKUP(C1056,Tabelle2[],6,FALSE))+MINUTE(VLOOKUP(C1056,Tabelle2[],6,FALSE))/60</f>
        <v>1.6833333333333333</v>
      </c>
      <c r="F1056" s="8">
        <v>2.892681515765114E-4</v>
      </c>
      <c r="G1056">
        <v>1</v>
      </c>
    </row>
    <row r="1057" spans="1:7" x14ac:dyDescent="0.25">
      <c r="A1057" s="12" t="str">
        <f t="shared" si="32"/>
        <v>EGE</v>
      </c>
      <c r="B1057" s="13" t="str">
        <f t="shared" si="33"/>
        <v>DAL</v>
      </c>
      <c r="C1057" s="24" t="s">
        <v>4241</v>
      </c>
      <c r="D1057" s="26">
        <f>VLOOKUP(C1057,Tabelle2[],9,FALSE)</f>
        <v>1455.5790999999999</v>
      </c>
      <c r="E1057" s="25">
        <f>HOUR(VLOOKUP(C1057,Tabelle2[],6,FALSE))+MINUTE(VLOOKUP(C1057,Tabelle2[],6,FALSE))/60</f>
        <v>1.7</v>
      </c>
      <c r="F1057" s="13">
        <v>2.892681515765114E-4</v>
      </c>
      <c r="G1057">
        <v>2</v>
      </c>
    </row>
    <row r="1058" spans="1:7" x14ac:dyDescent="0.25">
      <c r="A1058" s="9" t="str">
        <f t="shared" si="32"/>
        <v>EGE</v>
      </c>
      <c r="B1058" s="8" t="str">
        <f t="shared" si="33"/>
        <v>DEN</v>
      </c>
      <c r="C1058" s="22" t="s">
        <v>2836</v>
      </c>
      <c r="D1058" s="27">
        <f>VLOOKUP(C1058,Tabelle2[],9,FALSE)</f>
        <v>499.46341666666666</v>
      </c>
      <c r="E1058" s="23">
        <f>HOUR(VLOOKUP(C1058,Tabelle2[],6,FALSE))+MINUTE(VLOOKUP(C1058,Tabelle2[],6,FALSE))/60</f>
        <v>0.58333333333333337</v>
      </c>
      <c r="F1058" s="8">
        <v>2.892681515765114E-4</v>
      </c>
      <c r="G1058">
        <v>2</v>
      </c>
    </row>
    <row r="1059" spans="1:7" x14ac:dyDescent="0.25">
      <c r="A1059" s="12" t="str">
        <f t="shared" si="32"/>
        <v>EGE</v>
      </c>
      <c r="B1059" s="13" t="str">
        <f t="shared" si="33"/>
        <v>DWH</v>
      </c>
      <c r="C1059" s="24" t="s">
        <v>407</v>
      </c>
      <c r="D1059" s="26">
        <f>VLOOKUP(C1059,Tabelle2[],9,FALSE)</f>
        <v>1683.9052333333334</v>
      </c>
      <c r="E1059" s="25">
        <f>HOUR(VLOOKUP(C1059,Tabelle2[],6,FALSE))+MINUTE(VLOOKUP(C1059,Tabelle2[],6,FALSE))/60</f>
        <v>1.9666666666666668</v>
      </c>
      <c r="F1059" s="13">
        <v>2.892681515765114E-4</v>
      </c>
      <c r="G1059">
        <v>4</v>
      </c>
    </row>
    <row r="1060" spans="1:7" x14ac:dyDescent="0.25">
      <c r="A1060" s="9" t="str">
        <f t="shared" si="32"/>
        <v>EGE</v>
      </c>
      <c r="B1060" s="8" t="str">
        <f t="shared" si="33"/>
        <v>HPN</v>
      </c>
      <c r="C1060" s="22" t="s">
        <v>1889</v>
      </c>
      <c r="D1060" s="27">
        <f>VLOOKUP(C1060,Tabelle2[],9,FALSE)</f>
        <v>2825.5358999999999</v>
      </c>
      <c r="E1060" s="23">
        <f>HOUR(VLOOKUP(C1060,Tabelle2[],6,FALSE))+MINUTE(VLOOKUP(C1060,Tabelle2[],6,FALSE))/60</f>
        <v>3.3</v>
      </c>
      <c r="F1060" s="8">
        <v>2.892681515765114E-4</v>
      </c>
      <c r="G1060">
        <v>1</v>
      </c>
    </row>
    <row r="1061" spans="1:7" x14ac:dyDescent="0.25">
      <c r="A1061" s="12" t="str">
        <f t="shared" si="32"/>
        <v>EGE</v>
      </c>
      <c r="B1061" s="13" t="str">
        <f t="shared" si="33"/>
        <v>HRL</v>
      </c>
      <c r="C1061" s="24" t="s">
        <v>3950</v>
      </c>
      <c r="D1061" s="26">
        <f>VLOOKUP(C1061,Tabelle2[],9,FALSE)</f>
        <v>1840.8794499999999</v>
      </c>
      <c r="E1061" s="25">
        <f>HOUR(VLOOKUP(C1061,Tabelle2[],6,FALSE))+MINUTE(VLOOKUP(C1061,Tabelle2[],6,FALSE))/60</f>
        <v>2.15</v>
      </c>
      <c r="F1061" s="13">
        <v>2.892681515765114E-4</v>
      </c>
      <c r="G1061">
        <v>1</v>
      </c>
    </row>
    <row r="1062" spans="1:7" x14ac:dyDescent="0.25">
      <c r="A1062" s="9" t="str">
        <f t="shared" si="32"/>
        <v>EGE</v>
      </c>
      <c r="B1062" s="8" t="str">
        <f t="shared" si="33"/>
        <v>HSH</v>
      </c>
      <c r="C1062" s="22" t="s">
        <v>4648</v>
      </c>
      <c r="D1062" s="27">
        <f>VLOOKUP(C1062,Tabelle2[],9,FALSE)</f>
        <v>1070.2787499999999</v>
      </c>
      <c r="E1062" s="23">
        <f>HOUR(VLOOKUP(C1062,Tabelle2[],6,FALSE))+MINUTE(VLOOKUP(C1062,Tabelle2[],6,FALSE))/60</f>
        <v>1.25</v>
      </c>
      <c r="F1062" s="8">
        <v>2.892681515765114E-4</v>
      </c>
      <c r="G1062">
        <v>1</v>
      </c>
    </row>
    <row r="1063" spans="1:7" x14ac:dyDescent="0.25">
      <c r="A1063" s="12" t="str">
        <f t="shared" si="32"/>
        <v>EGE</v>
      </c>
      <c r="B1063" s="13" t="str">
        <f t="shared" si="33"/>
        <v>IAD</v>
      </c>
      <c r="C1063" s="24" t="s">
        <v>4137</v>
      </c>
      <c r="D1063" s="26">
        <f>VLOOKUP(C1063,Tabelle2[],9,FALSE)</f>
        <v>2525.8578499999999</v>
      </c>
      <c r="E1063" s="25">
        <f>HOUR(VLOOKUP(C1063,Tabelle2[],6,FALSE))+MINUTE(VLOOKUP(C1063,Tabelle2[],6,FALSE))/60</f>
        <v>2.95</v>
      </c>
      <c r="F1063" s="13">
        <v>2.892681515765114E-4</v>
      </c>
      <c r="G1063">
        <v>1</v>
      </c>
    </row>
    <row r="1064" spans="1:7" x14ac:dyDescent="0.25">
      <c r="A1064" s="9" t="str">
        <f t="shared" si="32"/>
        <v>EGE</v>
      </c>
      <c r="B1064" s="8" t="str">
        <f t="shared" si="33"/>
        <v>LAX</v>
      </c>
      <c r="C1064" s="22" t="s">
        <v>1980</v>
      </c>
      <c r="D1064" s="27">
        <f>VLOOKUP(C1064,Tabelle2[],9,FALSE)</f>
        <v>1441.3087166666667</v>
      </c>
      <c r="E1064" s="23">
        <f>HOUR(VLOOKUP(C1064,Tabelle2[],6,FALSE))+MINUTE(VLOOKUP(C1064,Tabelle2[],6,FALSE))/60</f>
        <v>1.6833333333333333</v>
      </c>
      <c r="F1064" s="8">
        <v>2.892681515765114E-4</v>
      </c>
      <c r="G1064">
        <v>2</v>
      </c>
    </row>
    <row r="1065" spans="1:7" x14ac:dyDescent="0.25">
      <c r="A1065" s="12" t="str">
        <f t="shared" si="32"/>
        <v>EGE</v>
      </c>
      <c r="B1065" s="13" t="str">
        <f t="shared" si="33"/>
        <v>MTJ</v>
      </c>
      <c r="C1065" s="24" t="s">
        <v>1887</v>
      </c>
      <c r="D1065" s="26">
        <f>VLOOKUP(C1065,Tabelle2[],9,FALSE)</f>
        <v>313.9484333333333</v>
      </c>
      <c r="E1065" s="25">
        <f>HOUR(VLOOKUP(C1065,Tabelle2[],6,FALSE))+MINUTE(VLOOKUP(C1065,Tabelle2[],6,FALSE))/60</f>
        <v>0.36666666666666664</v>
      </c>
      <c r="F1065" s="13">
        <v>2.892681515765114E-4</v>
      </c>
      <c r="G1065">
        <v>1</v>
      </c>
    </row>
    <row r="1066" spans="1:7" x14ac:dyDescent="0.25">
      <c r="A1066" s="9" t="str">
        <f t="shared" ref="A1066:A1129" si="34">LEFT(C1066,3)</f>
        <v>EGE</v>
      </c>
      <c r="B1066" s="8" t="str">
        <f t="shared" ref="B1066:B1129" si="35">RIGHT(C1066,3)</f>
        <v>NUQ</v>
      </c>
      <c r="C1066" s="22" t="s">
        <v>2213</v>
      </c>
      <c r="D1066" s="27">
        <f>VLOOKUP(C1066,Tabelle2[],9,FALSE)</f>
        <v>1584.0125499999999</v>
      </c>
      <c r="E1066" s="23">
        <f>HOUR(VLOOKUP(C1066,Tabelle2[],6,FALSE))+MINUTE(VLOOKUP(C1066,Tabelle2[],6,FALSE))/60</f>
        <v>1.85</v>
      </c>
      <c r="F1066" s="8">
        <v>2.892681515765114E-4</v>
      </c>
      <c r="G1066">
        <v>1</v>
      </c>
    </row>
    <row r="1067" spans="1:7" x14ac:dyDescent="0.25">
      <c r="A1067" s="12" t="str">
        <f t="shared" si="34"/>
        <v>EGE</v>
      </c>
      <c r="B1067" s="13" t="str">
        <f t="shared" si="35"/>
        <v>OPF</v>
      </c>
      <c r="C1067" s="24" t="s">
        <v>3290</v>
      </c>
      <c r="D1067" s="26">
        <f>VLOOKUP(C1067,Tabelle2[],9,FALSE)</f>
        <v>2911.1581999999999</v>
      </c>
      <c r="E1067" s="25">
        <f>HOUR(VLOOKUP(C1067,Tabelle2[],6,FALSE))+MINUTE(VLOOKUP(C1067,Tabelle2[],6,FALSE))/60</f>
        <v>3.4</v>
      </c>
      <c r="F1067" s="13">
        <v>2.892681515765114E-4</v>
      </c>
      <c r="G1067">
        <v>2</v>
      </c>
    </row>
    <row r="1068" spans="1:7" x14ac:dyDescent="0.25">
      <c r="A1068" s="9" t="str">
        <f t="shared" si="34"/>
        <v>EGE</v>
      </c>
      <c r="B1068" s="8" t="str">
        <f t="shared" si="35"/>
        <v>PBI</v>
      </c>
      <c r="C1068" s="22" t="s">
        <v>3222</v>
      </c>
      <c r="D1068" s="27">
        <f>VLOOKUP(C1068,Tabelle2[],9,FALSE)</f>
        <v>2882.6174333333333</v>
      </c>
      <c r="E1068" s="23">
        <f>HOUR(VLOOKUP(C1068,Tabelle2[],6,FALSE))+MINUTE(VLOOKUP(C1068,Tabelle2[],6,FALSE))/60</f>
        <v>3.3666666666666667</v>
      </c>
      <c r="F1068" s="8">
        <v>2.892681515765114E-4</v>
      </c>
      <c r="G1068">
        <v>3</v>
      </c>
    </row>
    <row r="1069" spans="1:7" x14ac:dyDescent="0.25">
      <c r="A1069" s="12" t="str">
        <f t="shared" si="34"/>
        <v>EGE</v>
      </c>
      <c r="B1069" s="13" t="str">
        <f t="shared" si="35"/>
        <v>PSF</v>
      </c>
      <c r="C1069" s="24" t="s">
        <v>4769</v>
      </c>
      <c r="D1069" s="26">
        <f>VLOOKUP(C1069,Tabelle2[],9,FALSE)</f>
        <v>2811.2655166666664</v>
      </c>
      <c r="E1069" s="25">
        <f>HOUR(VLOOKUP(C1069,Tabelle2[],6,FALSE))+MINUTE(VLOOKUP(C1069,Tabelle2[],6,FALSE))/60</f>
        <v>3.2833333333333332</v>
      </c>
      <c r="F1069" s="13">
        <v>2.892681515765114E-4</v>
      </c>
      <c r="G1069">
        <v>1</v>
      </c>
    </row>
    <row r="1070" spans="1:7" x14ac:dyDescent="0.25">
      <c r="A1070" s="9" t="str">
        <f t="shared" si="34"/>
        <v>EGE</v>
      </c>
      <c r="B1070" s="8" t="str">
        <f t="shared" si="35"/>
        <v>PSP</v>
      </c>
      <c r="C1070" s="22" t="s">
        <v>3066</v>
      </c>
      <c r="D1070" s="27">
        <f>VLOOKUP(C1070,Tabelle2[],9,FALSE)</f>
        <v>1227.2529666666667</v>
      </c>
      <c r="E1070" s="23">
        <f>HOUR(VLOOKUP(C1070,Tabelle2[],6,FALSE))+MINUTE(VLOOKUP(C1070,Tabelle2[],6,FALSE))/60</f>
        <v>1.4333333333333333</v>
      </c>
      <c r="F1070" s="8">
        <v>2.892681515765114E-4</v>
      </c>
      <c r="G1070">
        <v>1</v>
      </c>
    </row>
    <row r="1071" spans="1:7" x14ac:dyDescent="0.25">
      <c r="A1071" s="12" t="str">
        <f t="shared" si="34"/>
        <v>EGE</v>
      </c>
      <c r="B1071" s="13" t="str">
        <f t="shared" si="35"/>
        <v>SDX</v>
      </c>
      <c r="C1071" s="24" t="s">
        <v>1950</v>
      </c>
      <c r="D1071" s="26">
        <f>VLOOKUP(C1071,Tabelle2[],9,FALSE)</f>
        <v>998.92683333333332</v>
      </c>
      <c r="E1071" s="25">
        <f>HOUR(VLOOKUP(C1071,Tabelle2[],6,FALSE))+MINUTE(VLOOKUP(C1071,Tabelle2[],6,FALSE))/60</f>
        <v>1.1666666666666667</v>
      </c>
      <c r="F1071" s="13">
        <v>2.892681515765114E-4</v>
      </c>
      <c r="G1071">
        <v>1</v>
      </c>
    </row>
    <row r="1072" spans="1:7" x14ac:dyDescent="0.25">
      <c r="A1072" s="9" t="str">
        <f t="shared" si="34"/>
        <v>EGE</v>
      </c>
      <c r="B1072" s="8" t="str">
        <f t="shared" si="35"/>
        <v>SFO</v>
      </c>
      <c r="C1072" s="22" t="s">
        <v>3287</v>
      </c>
      <c r="D1072" s="27">
        <f>VLOOKUP(C1072,Tabelle2[],9,FALSE)</f>
        <v>1455.5790999999999</v>
      </c>
      <c r="E1072" s="23">
        <f>HOUR(VLOOKUP(C1072,Tabelle2[],6,FALSE))+MINUTE(VLOOKUP(C1072,Tabelle2[],6,FALSE))/60</f>
        <v>1.7</v>
      </c>
      <c r="F1072" s="8">
        <v>2.892681515765114E-4</v>
      </c>
      <c r="G1072">
        <v>2</v>
      </c>
    </row>
    <row r="1073" spans="1:7" x14ac:dyDescent="0.25">
      <c r="A1073" s="12" t="str">
        <f t="shared" si="34"/>
        <v>EGE</v>
      </c>
      <c r="B1073" s="13" t="str">
        <f t="shared" si="35"/>
        <v>SGR</v>
      </c>
      <c r="C1073" s="24" t="s">
        <v>1888</v>
      </c>
      <c r="D1073" s="26">
        <f>VLOOKUP(C1073,Tabelle2[],9,FALSE)</f>
        <v>1712.4459999999999</v>
      </c>
      <c r="E1073" s="25">
        <f>HOUR(VLOOKUP(C1073,Tabelle2[],6,FALSE))+MINUTE(VLOOKUP(C1073,Tabelle2[],6,FALSE))/60</f>
        <v>2</v>
      </c>
      <c r="F1073" s="13">
        <v>2.892681515765114E-4</v>
      </c>
      <c r="G1073">
        <v>1</v>
      </c>
    </row>
    <row r="1074" spans="1:7" x14ac:dyDescent="0.25">
      <c r="A1074" s="9" t="str">
        <f t="shared" si="34"/>
        <v>EGE</v>
      </c>
      <c r="B1074" s="8" t="str">
        <f t="shared" si="35"/>
        <v>SLC</v>
      </c>
      <c r="C1074" s="22" t="s">
        <v>3691</v>
      </c>
      <c r="D1074" s="27">
        <f>VLOOKUP(C1074,Tabelle2[],9,FALSE)</f>
        <v>1412.7679499999999</v>
      </c>
      <c r="E1074" s="23">
        <f>HOUR(VLOOKUP(C1074,Tabelle2[],6,FALSE))+MINUTE(VLOOKUP(C1074,Tabelle2[],6,FALSE))/60</f>
        <v>1.65</v>
      </c>
      <c r="F1074" s="8">
        <v>2.892681515765114E-4</v>
      </c>
      <c r="G1074">
        <v>1</v>
      </c>
    </row>
    <row r="1075" spans="1:7" x14ac:dyDescent="0.25">
      <c r="A1075" s="12" t="str">
        <f t="shared" si="34"/>
        <v>EGE</v>
      </c>
      <c r="B1075" s="13" t="str">
        <f t="shared" si="35"/>
        <v>TEB</v>
      </c>
      <c r="C1075" s="24" t="s">
        <v>1388</v>
      </c>
      <c r="D1075" s="26">
        <f>VLOOKUP(C1075,Tabelle2[],9,FALSE)</f>
        <v>2825.5358999999999</v>
      </c>
      <c r="E1075" s="25">
        <f>HOUR(VLOOKUP(C1075,Tabelle2[],6,FALSE))+MINUTE(VLOOKUP(C1075,Tabelle2[],6,FALSE))/60</f>
        <v>3.3</v>
      </c>
      <c r="F1075" s="13">
        <v>2.892681515765114E-4</v>
      </c>
      <c r="G1075">
        <v>2</v>
      </c>
    </row>
    <row r="1076" spans="1:7" x14ac:dyDescent="0.25">
      <c r="A1076" s="9" t="str">
        <f t="shared" si="34"/>
        <v>EGE</v>
      </c>
      <c r="B1076" s="8" t="str">
        <f t="shared" si="35"/>
        <v>VNY</v>
      </c>
      <c r="C1076" s="22" t="s">
        <v>1594</v>
      </c>
      <c r="D1076" s="27">
        <f>VLOOKUP(C1076,Tabelle2[],9,FALSE)</f>
        <v>1641.0940833333332</v>
      </c>
      <c r="E1076" s="23">
        <f>HOUR(VLOOKUP(C1076,Tabelle2[],6,FALSE))+MINUTE(VLOOKUP(C1076,Tabelle2[],6,FALSE))/60</f>
        <v>1.9166666666666665</v>
      </c>
      <c r="F1076" s="8">
        <v>2.892681515765114E-4</v>
      </c>
      <c r="G1076">
        <v>2</v>
      </c>
    </row>
    <row r="1077" spans="1:7" x14ac:dyDescent="0.25">
      <c r="A1077" s="12" t="str">
        <f t="shared" si="34"/>
        <v>EIS</v>
      </c>
      <c r="B1077" s="13" t="str">
        <f t="shared" si="35"/>
        <v>ANU</v>
      </c>
      <c r="C1077" s="24" t="s">
        <v>2562</v>
      </c>
      <c r="D1077" s="26">
        <f>VLOOKUP(C1077,Tabelle2[],9,FALSE)</f>
        <v>585.0857166666666</v>
      </c>
      <c r="E1077" s="25">
        <f>HOUR(VLOOKUP(C1077,Tabelle2[],6,FALSE))+MINUTE(VLOOKUP(C1077,Tabelle2[],6,FALSE))/60</f>
        <v>0.68333333333333335</v>
      </c>
      <c r="F1077" s="13">
        <v>2.892681515765114E-4</v>
      </c>
      <c r="G1077">
        <v>1</v>
      </c>
    </row>
    <row r="1078" spans="1:7" x14ac:dyDescent="0.25">
      <c r="A1078" s="9" t="str">
        <f t="shared" si="34"/>
        <v>EIS</v>
      </c>
      <c r="B1078" s="8" t="str">
        <f t="shared" si="35"/>
        <v>APF</v>
      </c>
      <c r="C1078" s="22" t="s">
        <v>3701</v>
      </c>
      <c r="D1078" s="27">
        <f>VLOOKUP(C1078,Tabelle2[],9,FALSE)</f>
        <v>2468.7763166666664</v>
      </c>
      <c r="E1078" s="23">
        <f>HOUR(VLOOKUP(C1078,Tabelle2[],6,FALSE))+MINUTE(VLOOKUP(C1078,Tabelle2[],6,FALSE))/60</f>
        <v>2.8833333333333333</v>
      </c>
      <c r="F1078" s="8">
        <v>2.892681515765114E-4</v>
      </c>
      <c r="G1078">
        <v>1</v>
      </c>
    </row>
    <row r="1079" spans="1:7" x14ac:dyDescent="0.25">
      <c r="A1079" s="12" t="str">
        <f t="shared" si="34"/>
        <v>ELH</v>
      </c>
      <c r="B1079" s="13" t="str">
        <f t="shared" si="35"/>
        <v>BOS</v>
      </c>
      <c r="C1079" s="24" t="s">
        <v>3877</v>
      </c>
      <c r="D1079" s="26">
        <f>VLOOKUP(C1079,Tabelle2[],9,FALSE)</f>
        <v>2311.8020999999999</v>
      </c>
      <c r="E1079" s="25">
        <f>HOUR(VLOOKUP(C1079,Tabelle2[],6,FALSE))+MINUTE(VLOOKUP(C1079,Tabelle2[],6,FALSE))/60</f>
        <v>2.7</v>
      </c>
      <c r="F1079" s="13">
        <v>2.892681515765114E-4</v>
      </c>
      <c r="G1079">
        <v>1</v>
      </c>
    </row>
    <row r="1080" spans="1:7" x14ac:dyDescent="0.25">
      <c r="A1080" s="9" t="str">
        <f t="shared" si="34"/>
        <v>ELH</v>
      </c>
      <c r="B1080" s="8" t="str">
        <f t="shared" si="35"/>
        <v>MHH</v>
      </c>
      <c r="C1080" s="22" t="s">
        <v>3041</v>
      </c>
      <c r="D1080" s="27">
        <f>VLOOKUP(C1080,Tabelle2[],9,FALSE)</f>
        <v>271.1372833333333</v>
      </c>
      <c r="E1080" s="23">
        <f>HOUR(VLOOKUP(C1080,Tabelle2[],6,FALSE))+MINUTE(VLOOKUP(C1080,Tabelle2[],6,FALSE))/60</f>
        <v>0.31666666666666665</v>
      </c>
      <c r="F1080" s="8">
        <v>2.892681515765114E-4</v>
      </c>
      <c r="G1080">
        <v>1</v>
      </c>
    </row>
    <row r="1081" spans="1:7" x14ac:dyDescent="0.25">
      <c r="A1081" s="12" t="str">
        <f t="shared" si="34"/>
        <v>ELH</v>
      </c>
      <c r="B1081" s="13" t="str">
        <f t="shared" si="35"/>
        <v>MIA</v>
      </c>
      <c r="C1081" s="24" t="s">
        <v>650</v>
      </c>
      <c r="D1081" s="26">
        <f>VLOOKUP(C1081,Tabelle2[],9,FALSE)</f>
        <v>699.24878333333334</v>
      </c>
      <c r="E1081" s="25">
        <f>HOUR(VLOOKUP(C1081,Tabelle2[],6,FALSE))+MINUTE(VLOOKUP(C1081,Tabelle2[],6,FALSE))/60</f>
        <v>0.81666666666666665</v>
      </c>
      <c r="F1081" s="13">
        <v>2.892681515765114E-4</v>
      </c>
      <c r="G1081">
        <v>1</v>
      </c>
    </row>
    <row r="1082" spans="1:7" x14ac:dyDescent="0.25">
      <c r="A1082" s="9" t="str">
        <f t="shared" si="34"/>
        <v>ELH</v>
      </c>
      <c r="B1082" s="8" t="str">
        <f t="shared" si="35"/>
        <v>PBI</v>
      </c>
      <c r="C1082" s="22" t="s">
        <v>4478</v>
      </c>
      <c r="D1082" s="27">
        <f>VLOOKUP(C1082,Tabelle2[],9,FALSE)</f>
        <v>870.49338333333321</v>
      </c>
      <c r="E1082" s="23">
        <f>HOUR(VLOOKUP(C1082,Tabelle2[],6,FALSE))+MINUTE(VLOOKUP(C1082,Tabelle2[],6,FALSE))/60</f>
        <v>1.0166666666666666</v>
      </c>
      <c r="F1082" s="8">
        <v>2.892681515765114E-4</v>
      </c>
      <c r="G1082">
        <v>1</v>
      </c>
    </row>
    <row r="1083" spans="1:7" x14ac:dyDescent="0.25">
      <c r="A1083" s="12" t="str">
        <f t="shared" si="34"/>
        <v>ELH</v>
      </c>
      <c r="B1083" s="13" t="str">
        <f t="shared" si="35"/>
        <v>PLS</v>
      </c>
      <c r="C1083" s="24" t="s">
        <v>1503</v>
      </c>
      <c r="D1083" s="26">
        <f>VLOOKUP(C1083,Tabelle2[],9,FALSE)</f>
        <v>813.41184999999996</v>
      </c>
      <c r="E1083" s="25">
        <f>HOUR(VLOOKUP(C1083,Tabelle2[],6,FALSE))+MINUTE(VLOOKUP(C1083,Tabelle2[],6,FALSE))/60</f>
        <v>0.95</v>
      </c>
      <c r="F1083" s="13">
        <v>2.892681515765114E-4</v>
      </c>
      <c r="G1083">
        <v>1</v>
      </c>
    </row>
    <row r="1084" spans="1:7" x14ac:dyDescent="0.25">
      <c r="A1084" s="9" t="str">
        <f t="shared" si="34"/>
        <v>ELP</v>
      </c>
      <c r="B1084" s="8" t="str">
        <f t="shared" si="35"/>
        <v>HSH</v>
      </c>
      <c r="C1084" s="22" t="s">
        <v>2265</v>
      </c>
      <c r="D1084" s="27">
        <f>VLOOKUP(C1084,Tabelle2[],9,FALSE)</f>
        <v>1170.1714333333332</v>
      </c>
      <c r="E1084" s="23">
        <f>HOUR(VLOOKUP(C1084,Tabelle2[],6,FALSE))+MINUTE(VLOOKUP(C1084,Tabelle2[],6,FALSE))/60</f>
        <v>1.3666666666666667</v>
      </c>
      <c r="F1084" s="8">
        <v>2.892681515765114E-4</v>
      </c>
      <c r="G1084">
        <v>1</v>
      </c>
    </row>
    <row r="1085" spans="1:7" x14ac:dyDescent="0.25">
      <c r="A1085" s="12" t="str">
        <f t="shared" si="34"/>
        <v>ERI</v>
      </c>
      <c r="B1085" s="13" t="str">
        <f t="shared" si="35"/>
        <v>PTK</v>
      </c>
      <c r="C1085" s="24" t="s">
        <v>3547</v>
      </c>
      <c r="D1085" s="26">
        <f>VLOOKUP(C1085,Tabelle2[],9,FALSE)</f>
        <v>599.35609999999997</v>
      </c>
      <c r="E1085" s="25">
        <f>HOUR(VLOOKUP(C1085,Tabelle2[],6,FALSE))+MINUTE(VLOOKUP(C1085,Tabelle2[],6,FALSE))/60</f>
        <v>0.7</v>
      </c>
      <c r="F1085" s="13">
        <v>2.892681515765114E-4</v>
      </c>
      <c r="G1085">
        <v>1</v>
      </c>
    </row>
    <row r="1086" spans="1:7" x14ac:dyDescent="0.25">
      <c r="A1086" s="9" t="str">
        <f t="shared" si="34"/>
        <v>EUG</v>
      </c>
      <c r="B1086" s="8" t="str">
        <f t="shared" si="35"/>
        <v>CNY</v>
      </c>
      <c r="C1086" s="22" t="s">
        <v>1373</v>
      </c>
      <c r="D1086" s="27">
        <f>VLOOKUP(C1086,Tabelle2[],9,FALSE)</f>
        <v>1369.9567999999999</v>
      </c>
      <c r="E1086" s="23">
        <f>HOUR(VLOOKUP(C1086,Tabelle2[],6,FALSE))+MINUTE(VLOOKUP(C1086,Tabelle2[],6,FALSE))/60</f>
        <v>1.6</v>
      </c>
      <c r="F1086" s="8">
        <v>2.892681515765114E-4</v>
      </c>
      <c r="G1086">
        <v>1</v>
      </c>
    </row>
    <row r="1087" spans="1:7" x14ac:dyDescent="0.25">
      <c r="A1087" s="12" t="str">
        <f t="shared" si="34"/>
        <v>EUG</v>
      </c>
      <c r="B1087" s="13" t="str">
        <f t="shared" si="35"/>
        <v>LAS</v>
      </c>
      <c r="C1087" s="24" t="s">
        <v>870</v>
      </c>
      <c r="D1087" s="26">
        <f>VLOOKUP(C1087,Tabelle2[],9,FALSE)</f>
        <v>1341.4160333333332</v>
      </c>
      <c r="E1087" s="25">
        <f>HOUR(VLOOKUP(C1087,Tabelle2[],6,FALSE))+MINUTE(VLOOKUP(C1087,Tabelle2[],6,FALSE))/60</f>
        <v>1.5666666666666667</v>
      </c>
      <c r="F1087" s="13">
        <v>2.892681515765114E-4</v>
      </c>
      <c r="G1087">
        <v>2</v>
      </c>
    </row>
    <row r="1088" spans="1:7" x14ac:dyDescent="0.25">
      <c r="A1088" s="9" t="str">
        <f t="shared" si="34"/>
        <v>EVE</v>
      </c>
      <c r="B1088" s="8" t="str">
        <f t="shared" si="35"/>
        <v>MUC</v>
      </c>
      <c r="C1088" s="22" t="s">
        <v>1653</v>
      </c>
      <c r="D1088" s="27">
        <f>VLOOKUP(C1088,Tabelle2[],9,FALSE)</f>
        <v>2454.5059333333334</v>
      </c>
      <c r="E1088" s="23">
        <f>HOUR(VLOOKUP(C1088,Tabelle2[],6,FALSE))+MINUTE(VLOOKUP(C1088,Tabelle2[],6,FALSE))/60</f>
        <v>2.8666666666666667</v>
      </c>
      <c r="F1088" s="8">
        <v>2.892681515765114E-4</v>
      </c>
      <c r="G1088">
        <v>1</v>
      </c>
    </row>
    <row r="1089" spans="1:7" x14ac:dyDescent="0.25">
      <c r="A1089" s="12" t="str">
        <f t="shared" si="34"/>
        <v>EVE</v>
      </c>
      <c r="B1089" s="13" t="str">
        <f t="shared" si="35"/>
        <v>TEB</v>
      </c>
      <c r="C1089" s="24" t="s">
        <v>3581</v>
      </c>
      <c r="D1089" s="26">
        <f>VLOOKUP(C1089,Tabelle2[],9,FALSE)</f>
        <v>5736.6940999999997</v>
      </c>
      <c r="E1089" s="25">
        <f>HOUR(VLOOKUP(C1089,Tabelle2[],6,FALSE))+MINUTE(VLOOKUP(C1089,Tabelle2[],6,FALSE))/60</f>
        <v>6.7</v>
      </c>
      <c r="F1089" s="13">
        <v>2.892681515765114E-4</v>
      </c>
      <c r="G1089">
        <v>1</v>
      </c>
    </row>
    <row r="1090" spans="1:7" x14ac:dyDescent="0.25">
      <c r="A1090" s="9" t="str">
        <f t="shared" si="34"/>
        <v>EVN</v>
      </c>
      <c r="B1090" s="8" t="str">
        <f t="shared" si="35"/>
        <v>KUT</v>
      </c>
      <c r="C1090" s="22" t="s">
        <v>2105</v>
      </c>
      <c r="D1090" s="27">
        <f>VLOOKUP(C1090,Tabelle2[],9,FALSE)</f>
        <v>585.0857166666666</v>
      </c>
      <c r="E1090" s="23">
        <f>HOUR(VLOOKUP(C1090,Tabelle2[],6,FALSE))+MINUTE(VLOOKUP(C1090,Tabelle2[],6,FALSE))/60</f>
        <v>0.68333333333333335</v>
      </c>
      <c r="F1090" s="8">
        <v>2.892681515765114E-4</v>
      </c>
      <c r="G1090">
        <v>1</v>
      </c>
    </row>
    <row r="1091" spans="1:7" x14ac:dyDescent="0.25">
      <c r="A1091" s="12" t="str">
        <f t="shared" si="34"/>
        <v>EWR</v>
      </c>
      <c r="B1091" s="13" t="str">
        <f t="shared" si="35"/>
        <v>ACC</v>
      </c>
      <c r="C1091" s="24" t="s">
        <v>1200</v>
      </c>
      <c r="D1091" s="26">
        <f>VLOOKUP(C1091,Tabelle2[],9,FALSE)</f>
        <v>8433.7965499999991</v>
      </c>
      <c r="E1091" s="25">
        <f>HOUR(VLOOKUP(C1091,Tabelle2[],6,FALSE))+MINUTE(VLOOKUP(C1091,Tabelle2[],6,FALSE))/60</f>
        <v>9.85</v>
      </c>
      <c r="F1091" s="13">
        <v>2.892681515765114E-4</v>
      </c>
      <c r="G1091">
        <v>1</v>
      </c>
    </row>
    <row r="1092" spans="1:7" x14ac:dyDescent="0.25">
      <c r="A1092" s="9" t="str">
        <f t="shared" si="34"/>
        <v>EWR</v>
      </c>
      <c r="B1092" s="8" t="str">
        <f t="shared" si="35"/>
        <v>AHN</v>
      </c>
      <c r="C1092" s="22" t="s">
        <v>4370</v>
      </c>
      <c r="D1092" s="27">
        <f>VLOOKUP(C1092,Tabelle2[],9,FALSE)</f>
        <v>1427.0383333333332</v>
      </c>
      <c r="E1092" s="23">
        <f>HOUR(VLOOKUP(C1092,Tabelle2[],6,FALSE))+MINUTE(VLOOKUP(C1092,Tabelle2[],6,FALSE))/60</f>
        <v>1.6666666666666665</v>
      </c>
      <c r="F1092" s="8">
        <v>2.892681515765114E-4</v>
      </c>
      <c r="G1092">
        <v>1</v>
      </c>
    </row>
    <row r="1093" spans="1:7" x14ac:dyDescent="0.25">
      <c r="A1093" s="12" t="str">
        <f t="shared" si="34"/>
        <v>EWR</v>
      </c>
      <c r="B1093" s="13" t="str">
        <f t="shared" si="35"/>
        <v>BHB</v>
      </c>
      <c r="C1093" s="24" t="s">
        <v>4578</v>
      </c>
      <c r="D1093" s="26">
        <f>VLOOKUP(C1093,Tabelle2[],9,FALSE)</f>
        <v>884.7637666666667</v>
      </c>
      <c r="E1093" s="25">
        <f>HOUR(VLOOKUP(C1093,Tabelle2[],6,FALSE))+MINUTE(VLOOKUP(C1093,Tabelle2[],6,FALSE))/60</f>
        <v>1.0333333333333334</v>
      </c>
      <c r="F1093" s="13">
        <v>2.892681515765114E-4</v>
      </c>
      <c r="G1093">
        <v>1</v>
      </c>
    </row>
    <row r="1094" spans="1:7" x14ac:dyDescent="0.25">
      <c r="A1094" s="9" t="str">
        <f t="shared" si="34"/>
        <v>EWR</v>
      </c>
      <c r="B1094" s="8" t="str">
        <f t="shared" si="35"/>
        <v>CAI</v>
      </c>
      <c r="C1094" s="22" t="s">
        <v>1706</v>
      </c>
      <c r="D1094" s="27">
        <f>VLOOKUP(C1094,Tabelle2[],9,FALSE)</f>
        <v>8419.5261666666665</v>
      </c>
      <c r="E1094" s="23">
        <f>HOUR(VLOOKUP(C1094,Tabelle2[],6,FALSE))+MINUTE(VLOOKUP(C1094,Tabelle2[],6,FALSE))/60</f>
        <v>9.8333333333333339</v>
      </c>
      <c r="F1094" s="8">
        <v>2.892681515765114E-4</v>
      </c>
      <c r="G1094">
        <v>1</v>
      </c>
    </row>
    <row r="1095" spans="1:7" x14ac:dyDescent="0.25">
      <c r="A1095" s="12" t="str">
        <f t="shared" si="34"/>
        <v>EWR</v>
      </c>
      <c r="B1095" s="13" t="str">
        <f t="shared" si="35"/>
        <v>DAL</v>
      </c>
      <c r="C1095" s="24" t="s">
        <v>885</v>
      </c>
      <c r="D1095" s="26">
        <f>VLOOKUP(C1095,Tabelle2[],9,FALSE)</f>
        <v>2383.1540166666664</v>
      </c>
      <c r="E1095" s="25">
        <f>HOUR(VLOOKUP(C1095,Tabelle2[],6,FALSE))+MINUTE(VLOOKUP(C1095,Tabelle2[],6,FALSE))/60</f>
        <v>2.7833333333333332</v>
      </c>
      <c r="F1095" s="13">
        <v>2.892681515765114E-4</v>
      </c>
      <c r="G1095">
        <v>1</v>
      </c>
    </row>
    <row r="1096" spans="1:7" x14ac:dyDescent="0.25">
      <c r="A1096" s="9" t="str">
        <f t="shared" si="34"/>
        <v>EWR</v>
      </c>
      <c r="B1096" s="8" t="str">
        <f t="shared" si="35"/>
        <v>DUB</v>
      </c>
      <c r="C1096" s="22" t="s">
        <v>1903</v>
      </c>
      <c r="D1096" s="27">
        <f>VLOOKUP(C1096,Tabelle2[],9,FALSE)</f>
        <v>4709.2264999999998</v>
      </c>
      <c r="E1096" s="23">
        <f>HOUR(VLOOKUP(C1096,Tabelle2[],6,FALSE))+MINUTE(VLOOKUP(C1096,Tabelle2[],6,FALSE))/60</f>
        <v>5.5</v>
      </c>
      <c r="F1096" s="8">
        <v>2.892681515765114E-4</v>
      </c>
      <c r="G1096">
        <v>1</v>
      </c>
    </row>
    <row r="1097" spans="1:7" x14ac:dyDescent="0.25">
      <c r="A1097" s="12" t="str">
        <f t="shared" si="34"/>
        <v>EWR</v>
      </c>
      <c r="B1097" s="13" t="str">
        <f t="shared" si="35"/>
        <v>EGE</v>
      </c>
      <c r="C1097" s="24" t="s">
        <v>3237</v>
      </c>
      <c r="D1097" s="26">
        <f>VLOOKUP(C1097,Tabelle2[],9,FALSE)</f>
        <v>3481.9735333333329</v>
      </c>
      <c r="E1097" s="25">
        <f>HOUR(VLOOKUP(C1097,Tabelle2[],6,FALSE))+MINUTE(VLOOKUP(C1097,Tabelle2[],6,FALSE))/60</f>
        <v>4.0666666666666664</v>
      </c>
      <c r="F1097" s="13">
        <v>2.892681515765114E-4</v>
      </c>
      <c r="G1097">
        <v>1</v>
      </c>
    </row>
    <row r="1098" spans="1:7" x14ac:dyDescent="0.25">
      <c r="A1098" s="9" t="str">
        <f t="shared" si="34"/>
        <v>EWR</v>
      </c>
      <c r="B1098" s="8" t="str">
        <f t="shared" si="35"/>
        <v>IAD</v>
      </c>
      <c r="C1098" s="22" t="s">
        <v>4820</v>
      </c>
      <c r="D1098" s="27">
        <f>VLOOKUP(C1098,Tabelle2[],9,FALSE)</f>
        <v>613.62648333333334</v>
      </c>
      <c r="E1098" s="23">
        <f>HOUR(VLOOKUP(C1098,Tabelle2[],6,FALSE))+MINUTE(VLOOKUP(C1098,Tabelle2[],6,FALSE))/60</f>
        <v>0.71666666666666667</v>
      </c>
      <c r="F1098" s="8">
        <v>2.892681515765114E-4</v>
      </c>
      <c r="G1098">
        <v>1</v>
      </c>
    </row>
    <row r="1099" spans="1:7" x14ac:dyDescent="0.25">
      <c r="A1099" s="12" t="str">
        <f t="shared" si="34"/>
        <v>EWR</v>
      </c>
      <c r="B1099" s="13" t="str">
        <f t="shared" si="35"/>
        <v>MHH</v>
      </c>
      <c r="C1099" s="24" t="s">
        <v>4674</v>
      </c>
      <c r="D1099" s="26">
        <f>VLOOKUP(C1099,Tabelle2[],9,FALSE)</f>
        <v>1883.6906000000001</v>
      </c>
      <c r="E1099" s="25">
        <f>HOUR(VLOOKUP(C1099,Tabelle2[],6,FALSE))+MINUTE(VLOOKUP(C1099,Tabelle2[],6,FALSE))/60</f>
        <v>2.2000000000000002</v>
      </c>
      <c r="F1099" s="13">
        <v>1.446340757882557E-4</v>
      </c>
      <c r="G1099">
        <v>1</v>
      </c>
    </row>
    <row r="1100" spans="1:7" x14ac:dyDescent="0.25">
      <c r="A1100" s="9" t="str">
        <f t="shared" si="34"/>
        <v>EWR</v>
      </c>
      <c r="B1100" s="8" t="str">
        <f t="shared" si="35"/>
        <v>MIA</v>
      </c>
      <c r="C1100" s="22" t="s">
        <v>2771</v>
      </c>
      <c r="D1100" s="27">
        <f>VLOOKUP(C1100,Tabelle2[],9,FALSE)</f>
        <v>1940.7721333333332</v>
      </c>
      <c r="E1100" s="23">
        <f>HOUR(VLOOKUP(C1100,Tabelle2[],6,FALSE))+MINUTE(VLOOKUP(C1100,Tabelle2[],6,FALSE))/60</f>
        <v>2.2666666666666666</v>
      </c>
      <c r="F1100" s="8">
        <v>1.446340757882557E-4</v>
      </c>
      <c r="G1100">
        <v>1</v>
      </c>
    </row>
    <row r="1101" spans="1:7" x14ac:dyDescent="0.25">
      <c r="A1101" s="12" t="str">
        <f t="shared" si="34"/>
        <v>EWR</v>
      </c>
      <c r="B1101" s="13" t="str">
        <f t="shared" si="35"/>
        <v>NAS</v>
      </c>
      <c r="C1101" s="24" t="s">
        <v>3039</v>
      </c>
      <c r="D1101" s="26">
        <f>VLOOKUP(C1101,Tabelle2[],9,FALSE)</f>
        <v>1969.3128999999997</v>
      </c>
      <c r="E1101" s="25">
        <f>HOUR(VLOOKUP(C1101,Tabelle2[],6,FALSE))+MINUTE(VLOOKUP(C1101,Tabelle2[],6,FALSE))/60</f>
        <v>2.2999999999999998</v>
      </c>
      <c r="F1101" s="13">
        <v>1.446340757882557E-4</v>
      </c>
      <c r="G1101">
        <v>1</v>
      </c>
    </row>
    <row r="1102" spans="1:7" x14ac:dyDescent="0.25">
      <c r="A1102" s="9" t="str">
        <f t="shared" si="34"/>
        <v>EWR</v>
      </c>
      <c r="B1102" s="8" t="str">
        <f t="shared" si="35"/>
        <v>ORH</v>
      </c>
      <c r="C1102" s="22" t="s">
        <v>2161</v>
      </c>
      <c r="D1102" s="27">
        <f>VLOOKUP(C1102,Tabelle2[],9,FALSE)</f>
        <v>456.65226666666666</v>
      </c>
      <c r="E1102" s="23">
        <f>HOUR(VLOOKUP(C1102,Tabelle2[],6,FALSE))+MINUTE(VLOOKUP(C1102,Tabelle2[],6,FALSE))/60</f>
        <v>0.53333333333333333</v>
      </c>
      <c r="F1102" s="8">
        <v>1.446340757882557E-4</v>
      </c>
      <c r="G1102">
        <v>1</v>
      </c>
    </row>
    <row r="1103" spans="1:7" x14ac:dyDescent="0.25">
      <c r="A1103" s="12" t="str">
        <f t="shared" si="34"/>
        <v>EWR</v>
      </c>
      <c r="B1103" s="13" t="str">
        <f t="shared" si="35"/>
        <v>PBI</v>
      </c>
      <c r="C1103" s="24" t="s">
        <v>3105</v>
      </c>
      <c r="D1103" s="26">
        <f>VLOOKUP(C1103,Tabelle2[],9,FALSE)</f>
        <v>2097.7463499999999</v>
      </c>
      <c r="E1103" s="25">
        <f>HOUR(VLOOKUP(C1103,Tabelle2[],6,FALSE))+MINUTE(VLOOKUP(C1103,Tabelle2[],6,FALSE))/60</f>
        <v>2.4500000000000002</v>
      </c>
      <c r="F1103" s="13">
        <v>1.446340757882557E-4</v>
      </c>
      <c r="G1103">
        <v>3</v>
      </c>
    </row>
    <row r="1104" spans="1:7" x14ac:dyDescent="0.25">
      <c r="A1104" s="9" t="str">
        <f t="shared" si="34"/>
        <v>EWR</v>
      </c>
      <c r="B1104" s="8" t="str">
        <f t="shared" si="35"/>
        <v>POS</v>
      </c>
      <c r="C1104" s="22" t="s">
        <v>3258</v>
      </c>
      <c r="D1104" s="27">
        <f>VLOOKUP(C1104,Tabelle2[],9,FALSE)</f>
        <v>3638.9477499999998</v>
      </c>
      <c r="E1104" s="23">
        <f>HOUR(VLOOKUP(C1104,Tabelle2[],6,FALSE))+MINUTE(VLOOKUP(C1104,Tabelle2[],6,FALSE))/60</f>
        <v>4.25</v>
      </c>
      <c r="F1104" s="8">
        <v>1.446340757882557E-4</v>
      </c>
      <c r="G1104">
        <v>1</v>
      </c>
    </row>
    <row r="1105" spans="1:7" x14ac:dyDescent="0.25">
      <c r="A1105" s="12" t="str">
        <f t="shared" si="34"/>
        <v>EWR</v>
      </c>
      <c r="B1105" s="13" t="str">
        <f t="shared" si="35"/>
        <v>SBN</v>
      </c>
      <c r="C1105" s="24" t="s">
        <v>2593</v>
      </c>
      <c r="D1105" s="26">
        <f>VLOOKUP(C1105,Tabelle2[],9,FALSE)</f>
        <v>1241.5233499999999</v>
      </c>
      <c r="E1105" s="25">
        <f>HOUR(VLOOKUP(C1105,Tabelle2[],6,FALSE))+MINUTE(VLOOKUP(C1105,Tabelle2[],6,FALSE))/60</f>
        <v>1.45</v>
      </c>
      <c r="F1105" s="13">
        <v>1.446340757882557E-4</v>
      </c>
      <c r="G1105">
        <v>1</v>
      </c>
    </row>
    <row r="1106" spans="1:7" x14ac:dyDescent="0.25">
      <c r="A1106" s="9" t="str">
        <f t="shared" si="34"/>
        <v>EWR</v>
      </c>
      <c r="B1106" s="8" t="str">
        <f t="shared" si="35"/>
        <v>SKB</v>
      </c>
      <c r="C1106" s="22" t="s">
        <v>1901</v>
      </c>
      <c r="D1106" s="27">
        <f>VLOOKUP(C1106,Tabelle2[],9,FALSE)</f>
        <v>3125.2139499999998</v>
      </c>
      <c r="E1106" s="23">
        <f>HOUR(VLOOKUP(C1106,Tabelle2[],6,FALSE))+MINUTE(VLOOKUP(C1106,Tabelle2[],6,FALSE))/60</f>
        <v>3.65</v>
      </c>
      <c r="F1106" s="8">
        <v>1.446340757882557E-4</v>
      </c>
      <c r="G1106">
        <v>1</v>
      </c>
    </row>
    <row r="1107" spans="1:7" x14ac:dyDescent="0.25">
      <c r="A1107" s="12" t="str">
        <f t="shared" si="34"/>
        <v>EWR</v>
      </c>
      <c r="B1107" s="13" t="str">
        <f t="shared" si="35"/>
        <v>TEB</v>
      </c>
      <c r="C1107" s="24" t="s">
        <v>3906</v>
      </c>
      <c r="D1107" s="26">
        <f>VLOOKUP(C1107,Tabelle2[],9,FALSE)</f>
        <v>256.86689999999999</v>
      </c>
      <c r="E1107" s="25">
        <f>HOUR(VLOOKUP(C1107,Tabelle2[],6,FALSE))+MINUTE(VLOOKUP(C1107,Tabelle2[],6,FALSE))/60</f>
        <v>0.3</v>
      </c>
      <c r="F1107" s="13">
        <v>1.446340757882557E-4</v>
      </c>
      <c r="G1107">
        <v>2</v>
      </c>
    </row>
    <row r="1108" spans="1:7" x14ac:dyDescent="0.25">
      <c r="A1108" s="9" t="str">
        <f t="shared" si="34"/>
        <v>EWR</v>
      </c>
      <c r="B1108" s="8" t="str">
        <f t="shared" si="35"/>
        <v>TTN</v>
      </c>
      <c r="C1108" s="22" t="s">
        <v>2999</v>
      </c>
      <c r="D1108" s="27" t="e">
        <f>VLOOKUP(C1108,Tabelle2[],9,FALSE)</f>
        <v>#N/A</v>
      </c>
      <c r="E1108" s="23" t="e">
        <f>HOUR(VLOOKUP(C1108,Tabelle2[],6,FALSE))+MINUTE(VLOOKUP(C1108,Tabelle2[],6,FALSE))/60</f>
        <v>#N/A</v>
      </c>
      <c r="F1108" s="8">
        <v>1.446340757882557E-4</v>
      </c>
      <c r="G1108">
        <v>1</v>
      </c>
    </row>
    <row r="1109" spans="1:7" x14ac:dyDescent="0.25">
      <c r="A1109" s="12" t="str">
        <f t="shared" si="34"/>
        <v>EXT</v>
      </c>
      <c r="B1109" s="13" t="str">
        <f t="shared" si="35"/>
        <v>BGR</v>
      </c>
      <c r="C1109" s="24" t="s">
        <v>1343</v>
      </c>
      <c r="D1109" s="26">
        <f>VLOOKUP(C1109,Tabelle2[],9,FALSE)</f>
        <v>5294.3122166666662</v>
      </c>
      <c r="E1109" s="25">
        <f>HOUR(VLOOKUP(C1109,Tabelle2[],6,FALSE))+MINUTE(VLOOKUP(C1109,Tabelle2[],6,FALSE))/60</f>
        <v>6.1833333333333336</v>
      </c>
      <c r="F1109" s="13">
        <v>1.446340757882557E-4</v>
      </c>
      <c r="G1109">
        <v>1</v>
      </c>
    </row>
    <row r="1110" spans="1:7" x14ac:dyDescent="0.25">
      <c r="A1110" s="9" t="str">
        <f t="shared" si="34"/>
        <v>EYW</v>
      </c>
      <c r="B1110" s="8" t="str">
        <f t="shared" si="35"/>
        <v>BNA</v>
      </c>
      <c r="C1110" s="22" t="s">
        <v>4243</v>
      </c>
      <c r="D1110" s="27">
        <f>VLOOKUP(C1110,Tabelle2[],9,FALSE)</f>
        <v>1712.4459999999999</v>
      </c>
      <c r="E1110" s="23">
        <f>HOUR(VLOOKUP(C1110,Tabelle2[],6,FALSE))+MINUTE(VLOOKUP(C1110,Tabelle2[],6,FALSE))/60</f>
        <v>2</v>
      </c>
      <c r="F1110" s="8">
        <v>1.446340757882557E-4</v>
      </c>
      <c r="G1110">
        <v>1</v>
      </c>
    </row>
    <row r="1111" spans="1:7" x14ac:dyDescent="0.25">
      <c r="A1111" s="12" t="str">
        <f t="shared" si="34"/>
        <v>EYW</v>
      </c>
      <c r="B1111" s="13" t="str">
        <f t="shared" si="35"/>
        <v>OSU</v>
      </c>
      <c r="C1111" s="24" t="s">
        <v>114</v>
      </c>
      <c r="D1111" s="26">
        <f>VLOOKUP(C1111,Tabelle2[],9,FALSE)</f>
        <v>1955.0425166666664</v>
      </c>
      <c r="E1111" s="25">
        <f>HOUR(VLOOKUP(C1111,Tabelle2[],6,FALSE))+MINUTE(VLOOKUP(C1111,Tabelle2[],6,FALSE))/60</f>
        <v>2.2833333333333332</v>
      </c>
      <c r="F1111" s="13">
        <v>1.446340757882557E-4</v>
      </c>
      <c r="G1111">
        <v>1</v>
      </c>
    </row>
    <row r="1112" spans="1:7" x14ac:dyDescent="0.25">
      <c r="A1112" s="9" t="str">
        <f t="shared" si="34"/>
        <v>EZE</v>
      </c>
      <c r="B1112" s="8" t="str">
        <f t="shared" si="35"/>
        <v>AEP</v>
      </c>
      <c r="C1112" s="22" t="s">
        <v>4362</v>
      </c>
      <c r="D1112" s="27">
        <f>VLOOKUP(C1112,Tabelle2[],9,FALSE)</f>
        <v>342.48919999999998</v>
      </c>
      <c r="E1112" s="23">
        <f>HOUR(VLOOKUP(C1112,Tabelle2[],6,FALSE))+MINUTE(VLOOKUP(C1112,Tabelle2[],6,FALSE))/60</f>
        <v>0.4</v>
      </c>
      <c r="F1112" s="8">
        <v>1.446340757882557E-4</v>
      </c>
      <c r="G1112">
        <v>2</v>
      </c>
    </row>
    <row r="1113" spans="1:7" x14ac:dyDescent="0.25">
      <c r="A1113" s="12" t="str">
        <f t="shared" si="34"/>
        <v>EZE</v>
      </c>
      <c r="B1113" s="13" t="str">
        <f t="shared" si="35"/>
        <v>IGU</v>
      </c>
      <c r="C1113" s="24" t="s">
        <v>2511</v>
      </c>
      <c r="D1113" s="26">
        <f>VLOOKUP(C1113,Tabelle2[],9,FALSE)</f>
        <v>1327.1456499999999</v>
      </c>
      <c r="E1113" s="25">
        <f>HOUR(VLOOKUP(C1113,Tabelle2[],6,FALSE))+MINUTE(VLOOKUP(C1113,Tabelle2[],6,FALSE))/60</f>
        <v>1.55</v>
      </c>
      <c r="F1113" s="13">
        <v>1.446340757882557E-4</v>
      </c>
      <c r="G1113">
        <v>1</v>
      </c>
    </row>
    <row r="1114" spans="1:7" x14ac:dyDescent="0.25">
      <c r="A1114" s="9" t="str">
        <f t="shared" si="34"/>
        <v>EZE</v>
      </c>
      <c r="B1114" s="8" t="str">
        <f t="shared" si="35"/>
        <v>MIA</v>
      </c>
      <c r="C1114" s="22" t="s">
        <v>1051</v>
      </c>
      <c r="D1114" s="27">
        <f>VLOOKUP(C1114,Tabelle2[],9,FALSE)</f>
        <v>7477.6808666666657</v>
      </c>
      <c r="E1114" s="23">
        <f>HOUR(VLOOKUP(C1114,Tabelle2[],6,FALSE))+MINUTE(VLOOKUP(C1114,Tabelle2[],6,FALSE))/60</f>
        <v>8.7333333333333325</v>
      </c>
      <c r="F1114" s="8">
        <v>1.446340757882557E-4</v>
      </c>
      <c r="G1114">
        <v>4</v>
      </c>
    </row>
    <row r="1115" spans="1:7" x14ac:dyDescent="0.25">
      <c r="A1115" s="12" t="str">
        <f t="shared" si="34"/>
        <v>EZE</v>
      </c>
      <c r="B1115" s="13" t="str">
        <f t="shared" si="35"/>
        <v>OPF</v>
      </c>
      <c r="C1115" s="24" t="s">
        <v>393</v>
      </c>
      <c r="D1115" s="26">
        <f>VLOOKUP(C1115,Tabelle2[],9,FALSE)</f>
        <v>7120.9212833333331</v>
      </c>
      <c r="E1115" s="25">
        <f>HOUR(VLOOKUP(C1115,Tabelle2[],6,FALSE))+MINUTE(VLOOKUP(C1115,Tabelle2[],6,FALSE))/60</f>
        <v>8.3166666666666664</v>
      </c>
      <c r="F1115" s="13">
        <v>1.446340757882557E-4</v>
      </c>
      <c r="G1115">
        <v>1</v>
      </c>
    </row>
    <row r="1116" spans="1:7" x14ac:dyDescent="0.25">
      <c r="A1116" s="9" t="str">
        <f t="shared" si="34"/>
        <v>EZE</v>
      </c>
      <c r="B1116" s="8" t="str">
        <f t="shared" si="35"/>
        <v>PBI</v>
      </c>
      <c r="C1116" s="22" t="s">
        <v>1209</v>
      </c>
      <c r="D1116" s="27">
        <f>VLOOKUP(C1116,Tabelle2[],9,FALSE)</f>
        <v>7748.8181500000001</v>
      </c>
      <c r="E1116" s="23">
        <f>HOUR(VLOOKUP(C1116,Tabelle2[],6,FALSE))+MINUTE(VLOOKUP(C1116,Tabelle2[],6,FALSE))/60</f>
        <v>9.0500000000000007</v>
      </c>
      <c r="F1116" s="8">
        <v>1.446340757882557E-4</v>
      </c>
      <c r="G1116">
        <v>1</v>
      </c>
    </row>
    <row r="1117" spans="1:7" x14ac:dyDescent="0.25">
      <c r="A1117" s="12" t="str">
        <f t="shared" si="34"/>
        <v>EZE</v>
      </c>
      <c r="B1117" s="13" t="str">
        <f t="shared" si="35"/>
        <v>PDP</v>
      </c>
      <c r="C1117" s="24" t="s">
        <v>4786</v>
      </c>
      <c r="D1117" s="26">
        <f>VLOOKUP(C1117,Tabelle2[],9,FALSE)</f>
        <v>542.2745666666666</v>
      </c>
      <c r="E1117" s="25">
        <f>HOUR(VLOOKUP(C1117,Tabelle2[],6,FALSE))+MINUTE(VLOOKUP(C1117,Tabelle2[],6,FALSE))/60</f>
        <v>0.6333333333333333</v>
      </c>
      <c r="F1117" s="13">
        <v>1.446340757882557E-4</v>
      </c>
      <c r="G1117">
        <v>1</v>
      </c>
    </row>
    <row r="1118" spans="1:7" x14ac:dyDescent="0.25">
      <c r="A1118" s="9" t="str">
        <f t="shared" si="34"/>
        <v>EZE</v>
      </c>
      <c r="B1118" s="8" t="str">
        <f t="shared" si="35"/>
        <v>SLA</v>
      </c>
      <c r="C1118" s="22" t="s">
        <v>1259</v>
      </c>
      <c r="D1118" s="27">
        <f>VLOOKUP(C1118,Tabelle2[],9,FALSE)</f>
        <v>1484.1198666666667</v>
      </c>
      <c r="E1118" s="23">
        <f>HOUR(VLOOKUP(C1118,Tabelle2[],6,FALSE))+MINUTE(VLOOKUP(C1118,Tabelle2[],6,FALSE))/60</f>
        <v>1.7333333333333334</v>
      </c>
      <c r="F1118" s="8">
        <v>1.446340757882557E-4</v>
      </c>
      <c r="G1118">
        <v>1</v>
      </c>
    </row>
    <row r="1119" spans="1:7" x14ac:dyDescent="0.25">
      <c r="A1119" s="12" t="str">
        <f t="shared" si="34"/>
        <v>FAB</v>
      </c>
      <c r="B1119" s="13" t="str">
        <f t="shared" si="35"/>
        <v>BGI</v>
      </c>
      <c r="C1119" s="24" t="s">
        <v>2734</v>
      </c>
      <c r="D1119" s="26">
        <f>VLOOKUP(C1119,Tabelle2[],9,FALSE)</f>
        <v>6992.4878333333327</v>
      </c>
      <c r="E1119" s="25">
        <f>HOUR(VLOOKUP(C1119,Tabelle2[],6,FALSE))+MINUTE(VLOOKUP(C1119,Tabelle2[],6,FALSE))/60</f>
        <v>8.1666666666666661</v>
      </c>
      <c r="F1119" s="13">
        <v>1.446340757882557E-4</v>
      </c>
      <c r="G1119">
        <v>1</v>
      </c>
    </row>
    <row r="1120" spans="1:7" x14ac:dyDescent="0.25">
      <c r="A1120" s="9" t="str">
        <f t="shared" si="34"/>
        <v>FAB</v>
      </c>
      <c r="B1120" s="8" t="str">
        <f t="shared" si="35"/>
        <v>BOS</v>
      </c>
      <c r="C1120" s="22" t="s">
        <v>4073</v>
      </c>
      <c r="D1120" s="27">
        <f>VLOOKUP(C1120,Tabelle2[],9,FALSE)</f>
        <v>5665.3421833333332</v>
      </c>
      <c r="E1120" s="23">
        <f>HOUR(VLOOKUP(C1120,Tabelle2[],6,FALSE))+MINUTE(VLOOKUP(C1120,Tabelle2[],6,FALSE))/60</f>
        <v>6.6166666666666671</v>
      </c>
      <c r="F1120" s="8">
        <v>1.446340757882557E-4</v>
      </c>
      <c r="G1120">
        <v>1</v>
      </c>
    </row>
    <row r="1121" spans="1:7" x14ac:dyDescent="0.25">
      <c r="A1121" s="12" t="str">
        <f t="shared" si="34"/>
        <v>FAB</v>
      </c>
      <c r="B1121" s="13" t="str">
        <f t="shared" si="35"/>
        <v>CLT</v>
      </c>
      <c r="C1121" s="24" t="s">
        <v>2495</v>
      </c>
      <c r="D1121" s="26">
        <f>VLOOKUP(C1121,Tabelle2[],9,FALSE)</f>
        <v>7192.2731999999996</v>
      </c>
      <c r="E1121" s="25">
        <f>HOUR(VLOOKUP(C1121,Tabelle2[],6,FALSE))+MINUTE(VLOOKUP(C1121,Tabelle2[],6,FALSE))/60</f>
        <v>8.4</v>
      </c>
      <c r="F1121" s="13">
        <v>1.446340757882557E-4</v>
      </c>
      <c r="G1121">
        <v>2</v>
      </c>
    </row>
    <row r="1122" spans="1:7" x14ac:dyDescent="0.25">
      <c r="A1122" s="9" t="str">
        <f t="shared" si="34"/>
        <v>FAB</v>
      </c>
      <c r="B1122" s="8" t="str">
        <f t="shared" si="35"/>
        <v>CUN</v>
      </c>
      <c r="C1122" s="22" t="s">
        <v>2202</v>
      </c>
      <c r="D1122" s="27">
        <f>VLOOKUP(C1122,Tabelle2[],9,FALSE)</f>
        <v>8676.3930666666656</v>
      </c>
      <c r="E1122" s="23">
        <f>HOUR(VLOOKUP(C1122,Tabelle2[],6,FALSE))+MINUTE(VLOOKUP(C1122,Tabelle2[],6,FALSE))/60</f>
        <v>10.133333333333333</v>
      </c>
      <c r="F1122" s="8">
        <v>1.446340757882557E-4</v>
      </c>
      <c r="G1122">
        <v>1</v>
      </c>
    </row>
    <row r="1123" spans="1:7" x14ac:dyDescent="0.25">
      <c r="A1123" s="12" t="str">
        <f t="shared" si="34"/>
        <v>FAB</v>
      </c>
      <c r="B1123" s="13" t="str">
        <f t="shared" si="35"/>
        <v>EDI</v>
      </c>
      <c r="C1123" s="24" t="s">
        <v>806</v>
      </c>
      <c r="D1123" s="26">
        <f>VLOOKUP(C1123,Tabelle2[],9,FALSE)</f>
        <v>799.14146666666659</v>
      </c>
      <c r="E1123" s="25">
        <f>HOUR(VLOOKUP(C1123,Tabelle2[],6,FALSE))+MINUTE(VLOOKUP(C1123,Tabelle2[],6,FALSE))/60</f>
        <v>0.93333333333333335</v>
      </c>
      <c r="F1123" s="13">
        <v>1.446340757882557E-4</v>
      </c>
      <c r="G1123">
        <v>1</v>
      </c>
    </row>
    <row r="1124" spans="1:7" x14ac:dyDescent="0.25">
      <c r="A1124" s="9" t="str">
        <f t="shared" si="34"/>
        <v>FAB</v>
      </c>
      <c r="B1124" s="8" t="str">
        <f t="shared" si="35"/>
        <v>IAD</v>
      </c>
      <c r="C1124" s="22" t="s">
        <v>796</v>
      </c>
      <c r="D1124" s="27">
        <f>VLOOKUP(C1124,Tabelle2[],9,FALSE)</f>
        <v>7049.5693666666657</v>
      </c>
      <c r="E1124" s="23">
        <f>HOUR(VLOOKUP(C1124,Tabelle2[],6,FALSE))+MINUTE(VLOOKUP(C1124,Tabelle2[],6,FALSE))/60</f>
        <v>8.2333333333333325</v>
      </c>
      <c r="F1124" s="8">
        <v>1.446340757882557E-4</v>
      </c>
      <c r="G1124">
        <v>1</v>
      </c>
    </row>
    <row r="1125" spans="1:7" x14ac:dyDescent="0.25">
      <c r="A1125" s="12" t="str">
        <f t="shared" si="34"/>
        <v>FAB</v>
      </c>
      <c r="B1125" s="13" t="str">
        <f t="shared" si="35"/>
        <v>MDW</v>
      </c>
      <c r="C1125" s="24" t="s">
        <v>4070</v>
      </c>
      <c r="D1125" s="26">
        <f>VLOOKUP(C1125,Tabelle2[],9,FALSE)</f>
        <v>6806.9728500000001</v>
      </c>
      <c r="E1125" s="25">
        <f>HOUR(VLOOKUP(C1125,Tabelle2[],6,FALSE))+MINUTE(VLOOKUP(C1125,Tabelle2[],6,FALSE))/60</f>
        <v>7.95</v>
      </c>
      <c r="F1125" s="13">
        <v>1.446340757882557E-4</v>
      </c>
      <c r="G1125">
        <v>1</v>
      </c>
    </row>
    <row r="1126" spans="1:7" x14ac:dyDescent="0.25">
      <c r="A1126" s="9" t="str">
        <f t="shared" si="34"/>
        <v>FAB</v>
      </c>
      <c r="B1126" s="8" t="str">
        <f t="shared" si="35"/>
        <v>NCE</v>
      </c>
      <c r="C1126" s="22" t="s">
        <v>887</v>
      </c>
      <c r="D1126" s="27">
        <f>VLOOKUP(C1126,Tabelle2[],9,FALSE)</f>
        <v>1355.6864166666667</v>
      </c>
      <c r="E1126" s="23">
        <f>HOUR(VLOOKUP(C1126,Tabelle2[],6,FALSE))+MINUTE(VLOOKUP(C1126,Tabelle2[],6,FALSE))/60</f>
        <v>1.5833333333333335</v>
      </c>
      <c r="F1126" s="8">
        <v>1.446340757882557E-4</v>
      </c>
      <c r="G1126">
        <v>2</v>
      </c>
    </row>
    <row r="1127" spans="1:7" x14ac:dyDescent="0.25">
      <c r="A1127" s="12" t="str">
        <f t="shared" si="34"/>
        <v>FAB</v>
      </c>
      <c r="B1127" s="13" t="str">
        <f t="shared" si="35"/>
        <v>PBI</v>
      </c>
      <c r="C1127" s="24" t="s">
        <v>3099</v>
      </c>
      <c r="D1127" s="26">
        <f>VLOOKUP(C1127,Tabelle2[],9,FALSE)</f>
        <v>8276.8223333333317</v>
      </c>
      <c r="E1127" s="25">
        <f>HOUR(VLOOKUP(C1127,Tabelle2[],6,FALSE))+MINUTE(VLOOKUP(C1127,Tabelle2[],6,FALSE))/60</f>
        <v>9.6666666666666661</v>
      </c>
      <c r="F1127" s="13">
        <v>1.446340757882557E-4</v>
      </c>
      <c r="G1127">
        <v>1</v>
      </c>
    </row>
    <row r="1128" spans="1:7" x14ac:dyDescent="0.25">
      <c r="A1128" s="9" t="str">
        <f t="shared" si="34"/>
        <v>FAB</v>
      </c>
      <c r="B1128" s="8" t="str">
        <f t="shared" si="35"/>
        <v>STN</v>
      </c>
      <c r="C1128" s="22" t="s">
        <v>1193</v>
      </c>
      <c r="D1128" s="27">
        <f>VLOOKUP(C1128,Tabelle2[],9,FALSE)</f>
        <v>499.46341666666666</v>
      </c>
      <c r="E1128" s="23">
        <f>HOUR(VLOOKUP(C1128,Tabelle2[],6,FALSE))+MINUTE(VLOOKUP(C1128,Tabelle2[],6,FALSE))/60</f>
        <v>0.58333333333333337</v>
      </c>
      <c r="F1128" s="8">
        <v>1.446340757882557E-4</v>
      </c>
      <c r="G1128">
        <v>2</v>
      </c>
    </row>
    <row r="1129" spans="1:7" x14ac:dyDescent="0.25">
      <c r="A1129" s="12" t="str">
        <f t="shared" si="34"/>
        <v>FAB</v>
      </c>
      <c r="B1129" s="13" t="str">
        <f t="shared" si="35"/>
        <v>TEB</v>
      </c>
      <c r="C1129" s="24" t="s">
        <v>2841</v>
      </c>
      <c r="D1129" s="26">
        <f>VLOOKUP(C1129,Tabelle2[],9,FALSE)</f>
        <v>6535.8355666666657</v>
      </c>
      <c r="E1129" s="25">
        <f>HOUR(VLOOKUP(C1129,Tabelle2[],6,FALSE))+MINUTE(VLOOKUP(C1129,Tabelle2[],6,FALSE))/60</f>
        <v>7.6333333333333329</v>
      </c>
      <c r="F1129" s="13">
        <v>1.446340757882557E-4</v>
      </c>
      <c r="G1129">
        <v>6</v>
      </c>
    </row>
    <row r="1130" spans="1:7" x14ac:dyDescent="0.25">
      <c r="A1130" s="9" t="str">
        <f t="shared" ref="A1130:A1193" si="36">LEFT(C1130,3)</f>
        <v>FAB</v>
      </c>
      <c r="B1130" s="8" t="str">
        <f t="shared" ref="B1130:B1193" si="37">RIGHT(C1130,3)</f>
        <v>VNY</v>
      </c>
      <c r="C1130" s="22" t="s">
        <v>3406</v>
      </c>
      <c r="D1130" s="27">
        <f>VLOOKUP(C1130,Tabelle2[],9,FALSE)</f>
        <v>8918.9895833333321</v>
      </c>
      <c r="E1130" s="23">
        <f>HOUR(VLOOKUP(C1130,Tabelle2[],6,FALSE))+MINUTE(VLOOKUP(C1130,Tabelle2[],6,FALSE))/60</f>
        <v>10.416666666666666</v>
      </c>
      <c r="F1130" s="8">
        <v>1.446340757882557E-4</v>
      </c>
      <c r="G1130">
        <v>2</v>
      </c>
    </row>
    <row r="1131" spans="1:7" x14ac:dyDescent="0.25">
      <c r="A1131" s="12" t="str">
        <f t="shared" si="36"/>
        <v>FAB</v>
      </c>
      <c r="B1131" s="13" t="str">
        <f t="shared" si="37"/>
        <v>YQX</v>
      </c>
      <c r="C1131" s="24" t="s">
        <v>2912</v>
      </c>
      <c r="D1131" s="26">
        <f>VLOOKUP(C1131,Tabelle2[],9,FALSE)</f>
        <v>4024.2480999999998</v>
      </c>
      <c r="E1131" s="25">
        <f>HOUR(VLOOKUP(C1131,Tabelle2[],6,FALSE))+MINUTE(VLOOKUP(C1131,Tabelle2[],6,FALSE))/60</f>
        <v>4.7</v>
      </c>
      <c r="F1131" s="13">
        <v>1.446340757882557E-4</v>
      </c>
      <c r="G1131">
        <v>1</v>
      </c>
    </row>
    <row r="1132" spans="1:7" x14ac:dyDescent="0.25">
      <c r="A1132" s="9" t="str">
        <f t="shared" si="36"/>
        <v>FAO</v>
      </c>
      <c r="B1132" s="8" t="str">
        <f t="shared" si="37"/>
        <v>LIS</v>
      </c>
      <c r="C1132" s="22" t="s">
        <v>2938</v>
      </c>
      <c r="D1132" s="27">
        <f>VLOOKUP(C1132,Tabelle2[],9,FALSE)</f>
        <v>470.92265000000003</v>
      </c>
      <c r="E1132" s="23">
        <f>HOUR(VLOOKUP(C1132,Tabelle2[],6,FALSE))+MINUTE(VLOOKUP(C1132,Tabelle2[],6,FALSE))/60</f>
        <v>0.55000000000000004</v>
      </c>
      <c r="F1132" s="8">
        <v>1.446340757882557E-4</v>
      </c>
      <c r="G1132">
        <v>1</v>
      </c>
    </row>
    <row r="1133" spans="1:7" x14ac:dyDescent="0.25">
      <c r="A1133" s="12" t="str">
        <f t="shared" si="36"/>
        <v>FCA</v>
      </c>
      <c r="B1133" s="13" t="str">
        <f t="shared" si="37"/>
        <v>BFI</v>
      </c>
      <c r="C1133" s="24" t="s">
        <v>4392</v>
      </c>
      <c r="D1133" s="26">
        <f>VLOOKUP(C1133,Tabelle2[],9,FALSE)</f>
        <v>899.03414999999995</v>
      </c>
      <c r="E1133" s="25">
        <f>HOUR(VLOOKUP(C1133,Tabelle2[],6,FALSE))+MINUTE(VLOOKUP(C1133,Tabelle2[],6,FALSE))/60</f>
        <v>1.05</v>
      </c>
      <c r="F1133" s="13">
        <v>1.446340757882557E-4</v>
      </c>
      <c r="G1133">
        <v>1</v>
      </c>
    </row>
    <row r="1134" spans="1:7" x14ac:dyDescent="0.25">
      <c r="A1134" s="9" t="str">
        <f t="shared" si="36"/>
        <v>FCA</v>
      </c>
      <c r="B1134" s="8" t="str">
        <f t="shared" si="37"/>
        <v>LAX</v>
      </c>
      <c r="C1134" s="22" t="s">
        <v>4941</v>
      </c>
      <c r="D1134" s="27">
        <f>VLOOKUP(C1134,Tabelle2[],9,FALSE)</f>
        <v>3168.0250999999998</v>
      </c>
      <c r="E1134" s="23">
        <f>HOUR(VLOOKUP(C1134,Tabelle2[],6,FALSE))+MINUTE(VLOOKUP(C1134,Tabelle2[],6,FALSE))/60</f>
        <v>3.7</v>
      </c>
      <c r="F1134" s="8">
        <v>1.446340757882557E-4</v>
      </c>
      <c r="G1134">
        <v>1</v>
      </c>
    </row>
    <row r="1135" spans="1:7" x14ac:dyDescent="0.25">
      <c r="A1135" s="12" t="str">
        <f t="shared" si="36"/>
        <v>FCA</v>
      </c>
      <c r="B1135" s="13" t="str">
        <f t="shared" si="37"/>
        <v>SFO</v>
      </c>
      <c r="C1135" s="24" t="s">
        <v>4940</v>
      </c>
      <c r="D1135" s="26">
        <f>VLOOKUP(C1135,Tabelle2[],9,FALSE)</f>
        <v>1698.1756166666667</v>
      </c>
      <c r="E1135" s="25">
        <f>HOUR(VLOOKUP(C1135,Tabelle2[],6,FALSE))+MINUTE(VLOOKUP(C1135,Tabelle2[],6,FALSE))/60</f>
        <v>1.9833333333333334</v>
      </c>
      <c r="F1135" s="13">
        <v>1.446340757882557E-4</v>
      </c>
      <c r="G1135">
        <v>1</v>
      </c>
    </row>
    <row r="1136" spans="1:7" x14ac:dyDescent="0.25">
      <c r="A1136" s="9" t="str">
        <f t="shared" si="36"/>
        <v>FCA</v>
      </c>
      <c r="B1136" s="8" t="str">
        <f t="shared" si="37"/>
        <v>SJC</v>
      </c>
      <c r="C1136" s="22" t="s">
        <v>4873</v>
      </c>
      <c r="D1136" s="27">
        <f>VLOOKUP(C1136,Tabelle2[],9,FALSE)</f>
        <v>1740.9867666666664</v>
      </c>
      <c r="E1136" s="23">
        <f>HOUR(VLOOKUP(C1136,Tabelle2[],6,FALSE))+MINUTE(VLOOKUP(C1136,Tabelle2[],6,FALSE))/60</f>
        <v>2.0333333333333332</v>
      </c>
      <c r="F1136" s="8">
        <v>1.446340757882557E-4</v>
      </c>
      <c r="G1136">
        <v>1</v>
      </c>
    </row>
    <row r="1137" spans="1:7" x14ac:dyDescent="0.25">
      <c r="A1137" s="12" t="str">
        <f t="shared" si="36"/>
        <v>FCA</v>
      </c>
      <c r="B1137" s="13" t="str">
        <f t="shared" si="37"/>
        <v>YYC</v>
      </c>
      <c r="C1137" s="24" t="s">
        <v>42</v>
      </c>
      <c r="D1137" s="26">
        <f>VLOOKUP(C1137,Tabelle2[],9,FALSE)</f>
        <v>670.70801666666659</v>
      </c>
      <c r="E1137" s="25">
        <f>HOUR(VLOOKUP(C1137,Tabelle2[],6,FALSE))+MINUTE(VLOOKUP(C1137,Tabelle2[],6,FALSE))/60</f>
        <v>0.78333333333333333</v>
      </c>
      <c r="F1137" s="13">
        <v>1.446340757882557E-4</v>
      </c>
      <c r="G1137">
        <v>1</v>
      </c>
    </row>
    <row r="1138" spans="1:7" x14ac:dyDescent="0.25">
      <c r="A1138" s="9" t="str">
        <f t="shared" si="36"/>
        <v>FDH</v>
      </c>
      <c r="B1138" s="8" t="str">
        <f t="shared" si="37"/>
        <v>TEB</v>
      </c>
      <c r="C1138" s="22" t="s">
        <v>1568</v>
      </c>
      <c r="D1138" s="27">
        <f>VLOOKUP(C1138,Tabelle2[],9,FALSE)</f>
        <v>7277.8954999999996</v>
      </c>
      <c r="E1138" s="23">
        <f>HOUR(VLOOKUP(C1138,Tabelle2[],6,FALSE))+MINUTE(VLOOKUP(C1138,Tabelle2[],6,FALSE))/60</f>
        <v>8.5</v>
      </c>
      <c r="F1138" s="8">
        <v>1.446340757882557E-4</v>
      </c>
      <c r="G1138">
        <v>1</v>
      </c>
    </row>
    <row r="1139" spans="1:7" x14ac:dyDescent="0.25">
      <c r="A1139" s="12" t="str">
        <f t="shared" si="36"/>
        <v>FDH</v>
      </c>
      <c r="B1139" s="13" t="str">
        <f t="shared" si="37"/>
        <v>ZRH</v>
      </c>
      <c r="C1139" s="24" t="s">
        <v>4779</v>
      </c>
      <c r="D1139" s="26">
        <f>VLOOKUP(C1139,Tabelle2[],9,FALSE)</f>
        <v>313.9484333333333</v>
      </c>
      <c r="E1139" s="25">
        <f>HOUR(VLOOKUP(C1139,Tabelle2[],6,FALSE))+MINUTE(VLOOKUP(C1139,Tabelle2[],6,FALSE))/60</f>
        <v>0.36666666666666664</v>
      </c>
      <c r="F1139" s="13">
        <v>1.446340757882557E-4</v>
      </c>
      <c r="G1139">
        <v>1</v>
      </c>
    </row>
    <row r="1140" spans="1:7" x14ac:dyDescent="0.25">
      <c r="A1140" s="9" t="str">
        <f t="shared" si="36"/>
        <v>FEZ</v>
      </c>
      <c r="B1140" s="8" t="str">
        <f t="shared" si="37"/>
        <v>RAK</v>
      </c>
      <c r="C1140" s="22" t="s">
        <v>1932</v>
      </c>
      <c r="D1140" s="27">
        <f>VLOOKUP(C1140,Tabelle2[],9,FALSE)</f>
        <v>684.97839999999997</v>
      </c>
      <c r="E1140" s="23">
        <f>HOUR(VLOOKUP(C1140,Tabelle2[],6,FALSE))+MINUTE(VLOOKUP(C1140,Tabelle2[],6,FALSE))/60</f>
        <v>0.8</v>
      </c>
      <c r="F1140" s="8">
        <v>1.446340757882557E-4</v>
      </c>
      <c r="G1140">
        <v>1</v>
      </c>
    </row>
    <row r="1141" spans="1:7" x14ac:dyDescent="0.25">
      <c r="A1141" s="12" t="str">
        <f t="shared" si="36"/>
        <v>FEZ</v>
      </c>
      <c r="B1141" s="13" t="str">
        <f t="shared" si="37"/>
        <v>TEB</v>
      </c>
      <c r="C1141" s="24" t="s">
        <v>2231</v>
      </c>
      <c r="D1141" s="26">
        <f>VLOOKUP(C1141,Tabelle2[],9,FALSE)</f>
        <v>6678.5393999999997</v>
      </c>
      <c r="E1141" s="25">
        <f>HOUR(VLOOKUP(C1141,Tabelle2[],6,FALSE))+MINUTE(VLOOKUP(C1141,Tabelle2[],6,FALSE))/60</f>
        <v>7.8</v>
      </c>
      <c r="F1141" s="13">
        <v>1.446340757882557E-4</v>
      </c>
      <c r="G1141">
        <v>1</v>
      </c>
    </row>
    <row r="1142" spans="1:7" x14ac:dyDescent="0.25">
      <c r="A1142" s="9" t="str">
        <f t="shared" si="36"/>
        <v>FKB</v>
      </c>
      <c r="B1142" s="8" t="str">
        <f t="shared" si="37"/>
        <v>TEB</v>
      </c>
      <c r="C1142" s="22" t="s">
        <v>4140</v>
      </c>
      <c r="D1142" s="27">
        <f>VLOOKUP(C1142,Tabelle2[],9,FALSE)</f>
        <v>6906.8655333333327</v>
      </c>
      <c r="E1142" s="23">
        <f>HOUR(VLOOKUP(C1142,Tabelle2[],6,FALSE))+MINUTE(VLOOKUP(C1142,Tabelle2[],6,FALSE))/60</f>
        <v>8.0666666666666664</v>
      </c>
      <c r="F1142" s="8">
        <v>1.446340757882557E-4</v>
      </c>
      <c r="G1142">
        <v>1</v>
      </c>
    </row>
    <row r="1143" spans="1:7" x14ac:dyDescent="0.25">
      <c r="A1143" s="12" t="str">
        <f t="shared" si="36"/>
        <v>FLL</v>
      </c>
      <c r="B1143" s="13" t="str">
        <f t="shared" si="37"/>
        <v>BZN</v>
      </c>
      <c r="C1143" s="24" t="s">
        <v>4781</v>
      </c>
      <c r="D1143" s="26">
        <f>VLOOKUP(C1143,Tabelle2[],9,FALSE)</f>
        <v>4366.7372999999998</v>
      </c>
      <c r="E1143" s="25">
        <f>HOUR(VLOOKUP(C1143,Tabelle2[],6,FALSE))+MINUTE(VLOOKUP(C1143,Tabelle2[],6,FALSE))/60</f>
        <v>5.0999999999999996</v>
      </c>
      <c r="F1143" s="13">
        <v>1.446340757882557E-4</v>
      </c>
      <c r="G1143">
        <v>1</v>
      </c>
    </row>
    <row r="1144" spans="1:7" x14ac:dyDescent="0.25">
      <c r="A1144" s="9" t="str">
        <f t="shared" si="36"/>
        <v>FLL</v>
      </c>
      <c r="B1144" s="8" t="str">
        <f t="shared" si="37"/>
        <v>CHO</v>
      </c>
      <c r="C1144" s="22" t="s">
        <v>4094</v>
      </c>
      <c r="D1144" s="27">
        <f>VLOOKUP(C1144,Tabelle2[],9,FALSE)</f>
        <v>1469.8494833333334</v>
      </c>
      <c r="E1144" s="23">
        <f>HOUR(VLOOKUP(C1144,Tabelle2[],6,FALSE))+MINUTE(VLOOKUP(C1144,Tabelle2[],6,FALSE))/60</f>
        <v>1.7166666666666668</v>
      </c>
      <c r="F1144" s="8">
        <v>1.446340757882557E-4</v>
      </c>
      <c r="G1144">
        <v>1</v>
      </c>
    </row>
    <row r="1145" spans="1:7" x14ac:dyDescent="0.25">
      <c r="A1145" s="12" t="str">
        <f t="shared" si="36"/>
        <v>FLL</v>
      </c>
      <c r="B1145" s="13" t="str">
        <f t="shared" si="37"/>
        <v>CLT</v>
      </c>
      <c r="C1145" s="24" t="s">
        <v>1137</v>
      </c>
      <c r="D1145" s="26">
        <f>VLOOKUP(C1145,Tabelle2[],9,FALSE)</f>
        <v>1327.1456499999999</v>
      </c>
      <c r="E1145" s="25">
        <f>HOUR(VLOOKUP(C1145,Tabelle2[],6,FALSE))+MINUTE(VLOOKUP(C1145,Tabelle2[],6,FALSE))/60</f>
        <v>1.55</v>
      </c>
      <c r="F1145" s="13">
        <v>1.446340757882557E-4</v>
      </c>
      <c r="G1145">
        <v>1</v>
      </c>
    </row>
    <row r="1146" spans="1:7" x14ac:dyDescent="0.25">
      <c r="A1146" s="9" t="str">
        <f t="shared" si="36"/>
        <v>FLL</v>
      </c>
      <c r="B1146" s="8" t="str">
        <f t="shared" si="37"/>
        <v>DAL</v>
      </c>
      <c r="C1146" s="22" t="s">
        <v>2627</v>
      </c>
      <c r="D1146" s="27">
        <f>VLOOKUP(C1146,Tabelle2[],9,FALSE)</f>
        <v>2012.1240499999999</v>
      </c>
      <c r="E1146" s="23">
        <f>HOUR(VLOOKUP(C1146,Tabelle2[],6,FALSE))+MINUTE(VLOOKUP(C1146,Tabelle2[],6,FALSE))/60</f>
        <v>2.35</v>
      </c>
      <c r="F1146" s="8">
        <v>1.446340757882557E-4</v>
      </c>
      <c r="G1146">
        <v>1</v>
      </c>
    </row>
    <row r="1147" spans="1:7" x14ac:dyDescent="0.25">
      <c r="A1147" s="12" t="str">
        <f t="shared" si="36"/>
        <v>FLL</v>
      </c>
      <c r="B1147" s="13" t="str">
        <f t="shared" si="37"/>
        <v>DSI</v>
      </c>
      <c r="C1147" s="24" t="s">
        <v>3827</v>
      </c>
      <c r="D1147" s="26">
        <f>VLOOKUP(C1147,Tabelle2[],9,FALSE)</f>
        <v>1056.0083666666667</v>
      </c>
      <c r="E1147" s="25">
        <f>HOUR(VLOOKUP(C1147,Tabelle2[],6,FALSE))+MINUTE(VLOOKUP(C1147,Tabelle2[],6,FALSE))/60</f>
        <v>1.2333333333333334</v>
      </c>
      <c r="F1147" s="13">
        <v>1.446340757882557E-4</v>
      </c>
      <c r="G1147">
        <v>1</v>
      </c>
    </row>
    <row r="1148" spans="1:7" x14ac:dyDescent="0.25">
      <c r="A1148" s="9" t="str">
        <f t="shared" si="36"/>
        <v>FLL</v>
      </c>
      <c r="B1148" s="8" t="str">
        <f t="shared" si="37"/>
        <v>DWH</v>
      </c>
      <c r="C1148" s="22" t="s">
        <v>3754</v>
      </c>
      <c r="D1148" s="27">
        <f>VLOOKUP(C1148,Tabelle2[],9,FALSE)</f>
        <v>1997.8536666666666</v>
      </c>
      <c r="E1148" s="23">
        <f>HOUR(VLOOKUP(C1148,Tabelle2[],6,FALSE))+MINUTE(VLOOKUP(C1148,Tabelle2[],6,FALSE))/60</f>
        <v>2.3333333333333335</v>
      </c>
      <c r="F1148" s="8">
        <v>1.446340757882557E-4</v>
      </c>
      <c r="G1148">
        <v>1</v>
      </c>
    </row>
    <row r="1149" spans="1:7" x14ac:dyDescent="0.25">
      <c r="A1149" s="12" t="str">
        <f t="shared" si="36"/>
        <v>FLL</v>
      </c>
      <c r="B1149" s="13" t="str">
        <f t="shared" si="37"/>
        <v>FRG</v>
      </c>
      <c r="C1149" s="24" t="s">
        <v>490</v>
      </c>
      <c r="D1149" s="26">
        <f>VLOOKUP(C1149,Tabelle2[],9,FALSE)</f>
        <v>1940.7721333333332</v>
      </c>
      <c r="E1149" s="25">
        <f>HOUR(VLOOKUP(C1149,Tabelle2[],6,FALSE))+MINUTE(VLOOKUP(C1149,Tabelle2[],6,FALSE))/60</f>
        <v>2.2666666666666666</v>
      </c>
      <c r="F1149" s="13">
        <v>1.446340757882557E-4</v>
      </c>
      <c r="G1149">
        <v>1</v>
      </c>
    </row>
    <row r="1150" spans="1:7" x14ac:dyDescent="0.25">
      <c r="A1150" s="9" t="str">
        <f t="shared" si="36"/>
        <v>FLL</v>
      </c>
      <c r="B1150" s="8" t="str">
        <f t="shared" si="37"/>
        <v>GGT</v>
      </c>
      <c r="C1150" s="22" t="s">
        <v>3504</v>
      </c>
      <c r="D1150" s="27">
        <f>VLOOKUP(C1150,Tabelle2[],9,FALSE)</f>
        <v>599.35609999999997</v>
      </c>
      <c r="E1150" s="23">
        <f>HOUR(VLOOKUP(C1150,Tabelle2[],6,FALSE))+MINUTE(VLOOKUP(C1150,Tabelle2[],6,FALSE))/60</f>
        <v>0.7</v>
      </c>
      <c r="F1150" s="8">
        <v>1.446340757882557E-4</v>
      </c>
      <c r="G1150">
        <v>1</v>
      </c>
    </row>
    <row r="1151" spans="1:7" x14ac:dyDescent="0.25">
      <c r="A1151" s="12" t="str">
        <f t="shared" si="36"/>
        <v>FLL</v>
      </c>
      <c r="B1151" s="13" t="str">
        <f t="shared" si="37"/>
        <v>GIG</v>
      </c>
      <c r="C1151" s="24" t="s">
        <v>1305</v>
      </c>
      <c r="D1151" s="26">
        <f>VLOOKUP(C1151,Tabelle2[],9,FALSE)</f>
        <v>6635.7282500000001</v>
      </c>
      <c r="E1151" s="25">
        <f>HOUR(VLOOKUP(C1151,Tabelle2[],6,FALSE))+MINUTE(VLOOKUP(C1151,Tabelle2[],6,FALSE))/60</f>
        <v>7.75</v>
      </c>
      <c r="F1151" s="13">
        <v>1.446340757882557E-4</v>
      </c>
      <c r="G1151">
        <v>1</v>
      </c>
    </row>
    <row r="1152" spans="1:7" x14ac:dyDescent="0.25">
      <c r="A1152" s="9" t="str">
        <f t="shared" si="36"/>
        <v>FLL</v>
      </c>
      <c r="B1152" s="8" t="str">
        <f t="shared" si="37"/>
        <v>GRU</v>
      </c>
      <c r="C1152" s="22" t="s">
        <v>395</v>
      </c>
      <c r="D1152" s="27">
        <f>VLOOKUP(C1152,Tabelle2[],9,FALSE)</f>
        <v>6878.3247666666666</v>
      </c>
      <c r="E1152" s="23">
        <f>HOUR(VLOOKUP(C1152,Tabelle2[],6,FALSE))+MINUTE(VLOOKUP(C1152,Tabelle2[],6,FALSE))/60</f>
        <v>8.0333333333333332</v>
      </c>
      <c r="F1152" s="8">
        <v>1.446340757882557E-4</v>
      </c>
      <c r="G1152">
        <v>2</v>
      </c>
    </row>
    <row r="1153" spans="1:7" x14ac:dyDescent="0.25">
      <c r="A1153" s="12" t="str">
        <f t="shared" si="36"/>
        <v>FLL</v>
      </c>
      <c r="B1153" s="13" t="str">
        <f t="shared" si="37"/>
        <v>HOU</v>
      </c>
      <c r="C1153" s="24" t="s">
        <v>2864</v>
      </c>
      <c r="D1153" s="26">
        <f>VLOOKUP(C1153,Tabelle2[],9,FALSE)</f>
        <v>2154.8278833333334</v>
      </c>
      <c r="E1153" s="25">
        <f>HOUR(VLOOKUP(C1153,Tabelle2[],6,FALSE))+MINUTE(VLOOKUP(C1153,Tabelle2[],6,FALSE))/60</f>
        <v>2.5166666666666666</v>
      </c>
      <c r="F1153" s="13">
        <v>1.446340757882557E-4</v>
      </c>
      <c r="G1153">
        <v>1</v>
      </c>
    </row>
    <row r="1154" spans="1:7" x14ac:dyDescent="0.25">
      <c r="A1154" s="12" t="str">
        <f t="shared" si="36"/>
        <v>FLL</v>
      </c>
      <c r="B1154" s="13" t="str">
        <f t="shared" si="37"/>
        <v>IAD</v>
      </c>
      <c r="C1154" s="24" t="s">
        <v>2497</v>
      </c>
      <c r="D1154" s="26">
        <f>VLOOKUP(C1154,Tabelle2[],9,FALSE)</f>
        <v>1555.4717833333332</v>
      </c>
      <c r="E1154" s="25">
        <f>HOUR(VLOOKUP(C1154,Tabelle2[],6,FALSE))+MINUTE(VLOOKUP(C1154,Tabelle2[],6,FALSE))/60</f>
        <v>1.8166666666666667</v>
      </c>
      <c r="F1154" s="13">
        <v>1.446340757882557E-4</v>
      </c>
      <c r="G1154">
        <v>1</v>
      </c>
    </row>
    <row r="1155" spans="1:7" x14ac:dyDescent="0.25">
      <c r="A1155" s="9" t="str">
        <f t="shared" si="36"/>
        <v>FLL</v>
      </c>
      <c r="B1155" s="8" t="str">
        <f t="shared" si="37"/>
        <v>ICT</v>
      </c>
      <c r="C1155" s="22" t="s">
        <v>4315</v>
      </c>
      <c r="D1155" s="27">
        <f>VLOOKUP(C1155,Tabelle2[],9,FALSE)</f>
        <v>2340.3428666666664</v>
      </c>
      <c r="E1155" s="23">
        <f>HOUR(VLOOKUP(C1155,Tabelle2[],6,FALSE))+MINUTE(VLOOKUP(C1155,Tabelle2[],6,FALSE))/60</f>
        <v>2.7333333333333334</v>
      </c>
      <c r="F1155" s="8">
        <v>1.446340757882557E-4</v>
      </c>
      <c r="G1155">
        <v>1</v>
      </c>
    </row>
    <row r="1156" spans="1:7" x14ac:dyDescent="0.25">
      <c r="A1156" s="12" t="str">
        <f t="shared" si="36"/>
        <v>FLL</v>
      </c>
      <c r="B1156" s="13" t="str">
        <f t="shared" si="37"/>
        <v>MHH</v>
      </c>
      <c r="C1156" s="24" t="s">
        <v>4821</v>
      </c>
      <c r="D1156" s="26">
        <f>VLOOKUP(C1156,Tabelle2[],9,FALSE)</f>
        <v>470.92265000000003</v>
      </c>
      <c r="E1156" s="25">
        <f>HOUR(VLOOKUP(C1156,Tabelle2[],6,FALSE))+MINUTE(VLOOKUP(C1156,Tabelle2[],6,FALSE))/60</f>
        <v>0.55000000000000004</v>
      </c>
      <c r="F1156" s="13">
        <v>1.446340757882557E-4</v>
      </c>
      <c r="G1156">
        <v>1</v>
      </c>
    </row>
    <row r="1157" spans="1:7" x14ac:dyDescent="0.25">
      <c r="A1157" s="9" t="str">
        <f t="shared" si="36"/>
        <v>FLL</v>
      </c>
      <c r="B1157" s="8" t="str">
        <f t="shared" si="37"/>
        <v>MIA</v>
      </c>
      <c r="C1157" s="22" t="s">
        <v>3946</v>
      </c>
      <c r="D1157" s="27">
        <f>VLOOKUP(C1157,Tabelle2[],9,FALSE)</f>
        <v>256.86689999999999</v>
      </c>
      <c r="E1157" s="23">
        <f>HOUR(VLOOKUP(C1157,Tabelle2[],6,FALSE))+MINUTE(VLOOKUP(C1157,Tabelle2[],6,FALSE))/60</f>
        <v>0.3</v>
      </c>
      <c r="F1157" s="8">
        <v>1.446340757882557E-4</v>
      </c>
      <c r="G1157">
        <v>1</v>
      </c>
    </row>
    <row r="1158" spans="1:7" x14ac:dyDescent="0.25">
      <c r="A1158" s="12" t="str">
        <f t="shared" si="36"/>
        <v>FLL</v>
      </c>
      <c r="B1158" s="13" t="str">
        <f t="shared" si="37"/>
        <v>NAS</v>
      </c>
      <c r="C1158" s="24" t="s">
        <v>2583</v>
      </c>
      <c r="D1158" s="26">
        <f>VLOOKUP(C1158,Tabelle2[],9,FALSE)</f>
        <v>513.73379999999997</v>
      </c>
      <c r="E1158" s="25">
        <f>HOUR(VLOOKUP(C1158,Tabelle2[],6,FALSE))+MINUTE(VLOOKUP(C1158,Tabelle2[],6,FALSE))/60</f>
        <v>0.6</v>
      </c>
      <c r="F1158" s="13">
        <v>1.446340757882557E-4</v>
      </c>
      <c r="G1158">
        <v>2</v>
      </c>
    </row>
    <row r="1159" spans="1:7" x14ac:dyDescent="0.25">
      <c r="A1159" s="12" t="str">
        <f t="shared" si="36"/>
        <v>LAX</v>
      </c>
      <c r="B1159" s="13" t="str">
        <f t="shared" si="37"/>
        <v>VNY</v>
      </c>
      <c r="C1159" s="24" t="s">
        <v>917</v>
      </c>
      <c r="D1159" s="26">
        <f>VLOOKUP(C1159,Tabelle2[],9,FALSE)</f>
        <v>256.86689999999999</v>
      </c>
      <c r="E1159" s="25">
        <f>HOUR(VLOOKUP(C1159,Tabelle2[],6,FALSE))+MINUTE(VLOOKUP(C1159,Tabelle2[],6,FALSE))/60</f>
        <v>0.3</v>
      </c>
      <c r="F1159" s="13">
        <v>1.446340757882557E-4</v>
      </c>
      <c r="G1159">
        <v>8</v>
      </c>
    </row>
    <row r="1160" spans="1:7" x14ac:dyDescent="0.25">
      <c r="A1160" s="12" t="str">
        <f t="shared" si="36"/>
        <v>FLL</v>
      </c>
      <c r="B1160" s="13" t="str">
        <f t="shared" si="37"/>
        <v>PDK</v>
      </c>
      <c r="C1160" s="24" t="s">
        <v>243</v>
      </c>
      <c r="D1160" s="26">
        <f>VLOOKUP(C1160,Tabelle2[],9,FALSE)</f>
        <v>1212.9825833333334</v>
      </c>
      <c r="E1160" s="25">
        <f>HOUR(VLOOKUP(C1160,Tabelle2[],6,FALSE))+MINUTE(VLOOKUP(C1160,Tabelle2[],6,FALSE))/60</f>
        <v>1.4166666666666667</v>
      </c>
      <c r="F1160" s="13">
        <v>1.446340757882557E-4</v>
      </c>
      <c r="G1160">
        <v>2</v>
      </c>
    </row>
    <row r="1161" spans="1:7" x14ac:dyDescent="0.25">
      <c r="A1161" s="9" t="str">
        <f t="shared" si="36"/>
        <v>FLL</v>
      </c>
      <c r="B1161" s="8" t="str">
        <f t="shared" si="37"/>
        <v>RDU</v>
      </c>
      <c r="C1161" s="22" t="s">
        <v>3195</v>
      </c>
      <c r="D1161" s="27">
        <f>VLOOKUP(C1161,Tabelle2[],9,FALSE)</f>
        <v>1412.7679499999999</v>
      </c>
      <c r="E1161" s="23">
        <f>HOUR(VLOOKUP(C1161,Tabelle2[],6,FALSE))+MINUTE(VLOOKUP(C1161,Tabelle2[],6,FALSE))/60</f>
        <v>1.65</v>
      </c>
      <c r="F1161" s="8">
        <v>1.446340757882557E-4</v>
      </c>
      <c r="G1161">
        <v>1</v>
      </c>
    </row>
    <row r="1162" spans="1:7" x14ac:dyDescent="0.25">
      <c r="A1162" s="12" t="str">
        <f t="shared" si="36"/>
        <v>FLL</v>
      </c>
      <c r="B1162" s="13" t="str">
        <f t="shared" si="37"/>
        <v>RSW</v>
      </c>
      <c r="C1162" s="24" t="s">
        <v>968</v>
      </c>
      <c r="D1162" s="26">
        <f>VLOOKUP(C1162,Tabelle2[],9,FALSE)</f>
        <v>413.84111666666666</v>
      </c>
      <c r="E1162" s="25">
        <f>HOUR(VLOOKUP(C1162,Tabelle2[],6,FALSE))+MINUTE(VLOOKUP(C1162,Tabelle2[],6,FALSE))/60</f>
        <v>0.48333333333333334</v>
      </c>
      <c r="F1162" s="13">
        <v>1.446340757882557E-4</v>
      </c>
      <c r="G1162">
        <v>3</v>
      </c>
    </row>
    <row r="1163" spans="1:7" x14ac:dyDescent="0.25">
      <c r="A1163" s="9" t="str">
        <f t="shared" si="36"/>
        <v>FLL</v>
      </c>
      <c r="B1163" s="8" t="str">
        <f t="shared" si="37"/>
        <v>SJU</v>
      </c>
      <c r="C1163" s="22" t="s">
        <v>1834</v>
      </c>
      <c r="D1163" s="27">
        <f>VLOOKUP(C1163,Tabelle2[],9,FALSE)</f>
        <v>1726.7163833333332</v>
      </c>
      <c r="E1163" s="23">
        <f>HOUR(VLOOKUP(C1163,Tabelle2[],6,FALSE))+MINUTE(VLOOKUP(C1163,Tabelle2[],6,FALSE))/60</f>
        <v>2.0166666666666666</v>
      </c>
      <c r="F1163" s="8">
        <v>1.446340757882557E-4</v>
      </c>
      <c r="G1163">
        <v>1</v>
      </c>
    </row>
    <row r="1164" spans="1:7" x14ac:dyDescent="0.25">
      <c r="A1164" s="12" t="str">
        <f t="shared" si="36"/>
        <v>FLL</v>
      </c>
      <c r="B1164" s="13" t="str">
        <f t="shared" si="37"/>
        <v>SRQ</v>
      </c>
      <c r="C1164" s="24" t="s">
        <v>2859</v>
      </c>
      <c r="D1164" s="26">
        <f>VLOOKUP(C1164,Tabelle2[],9,FALSE)</f>
        <v>528.00418333333334</v>
      </c>
      <c r="E1164" s="25">
        <f>HOUR(VLOOKUP(C1164,Tabelle2[],6,FALSE))+MINUTE(VLOOKUP(C1164,Tabelle2[],6,FALSE))/60</f>
        <v>0.6166666666666667</v>
      </c>
      <c r="F1164" s="13">
        <v>1.446340757882557E-4</v>
      </c>
      <c r="G1164">
        <v>1</v>
      </c>
    </row>
    <row r="1165" spans="1:7" x14ac:dyDescent="0.25">
      <c r="A1165" s="9" t="str">
        <f t="shared" si="36"/>
        <v>FLL</v>
      </c>
      <c r="B1165" s="8" t="str">
        <f t="shared" si="37"/>
        <v>TEB</v>
      </c>
      <c r="C1165" s="22" t="s">
        <v>405</v>
      </c>
      <c r="D1165" s="27">
        <f>VLOOKUP(C1165,Tabelle2[],9,FALSE)</f>
        <v>2112.0167333333334</v>
      </c>
      <c r="E1165" s="23">
        <f>HOUR(VLOOKUP(C1165,Tabelle2[],6,FALSE))+MINUTE(VLOOKUP(C1165,Tabelle2[],6,FALSE))/60</f>
        <v>2.4666666666666668</v>
      </c>
      <c r="F1165" s="8">
        <v>1.446340757882557E-4</v>
      </c>
      <c r="G1165">
        <v>7</v>
      </c>
    </row>
    <row r="1166" spans="1:7" x14ac:dyDescent="0.25">
      <c r="A1166" s="12" t="str">
        <f t="shared" si="36"/>
        <v>FLL</v>
      </c>
      <c r="B1166" s="13" t="str">
        <f t="shared" si="37"/>
        <v>YLW</v>
      </c>
      <c r="C1166" s="24" t="s">
        <v>3840</v>
      </c>
      <c r="D1166" s="26">
        <f>VLOOKUP(C1166,Tabelle2[],9,FALSE)</f>
        <v>4737.7672666666667</v>
      </c>
      <c r="E1166" s="25">
        <f>HOUR(VLOOKUP(C1166,Tabelle2[],6,FALSE))+MINUTE(VLOOKUP(C1166,Tabelle2[],6,FALSE))/60</f>
        <v>5.5333333333333332</v>
      </c>
      <c r="F1166" s="13">
        <v>1.446340757882557E-4</v>
      </c>
      <c r="G1166">
        <v>1</v>
      </c>
    </row>
    <row r="1167" spans="1:7" x14ac:dyDescent="0.25">
      <c r="A1167" s="9" t="str">
        <f t="shared" si="36"/>
        <v>FLR</v>
      </c>
      <c r="B1167" s="8" t="str">
        <f t="shared" si="37"/>
        <v>GOA</v>
      </c>
      <c r="C1167" s="22" t="s">
        <v>3569</v>
      </c>
      <c r="D1167" s="27">
        <f>VLOOKUP(C1167,Tabelle2[],9,FALSE)</f>
        <v>342.48919999999998</v>
      </c>
      <c r="E1167" s="23">
        <f>HOUR(VLOOKUP(C1167,Tabelle2[],6,FALSE))+MINUTE(VLOOKUP(C1167,Tabelle2[],6,FALSE))/60</f>
        <v>0.4</v>
      </c>
      <c r="F1167" s="8">
        <v>1.446340757882557E-4</v>
      </c>
      <c r="G1167">
        <v>1</v>
      </c>
    </row>
    <row r="1168" spans="1:7" x14ac:dyDescent="0.25">
      <c r="A1168" s="12" t="str">
        <f t="shared" si="36"/>
        <v>FLR</v>
      </c>
      <c r="B1168" s="13" t="str">
        <f t="shared" si="37"/>
        <v>MXP</v>
      </c>
      <c r="C1168" s="24" t="s">
        <v>1743</v>
      </c>
      <c r="D1168" s="26">
        <f>VLOOKUP(C1168,Tabelle2[],9,FALSE)</f>
        <v>528.00418333333334</v>
      </c>
      <c r="E1168" s="25">
        <f>HOUR(VLOOKUP(C1168,Tabelle2[],6,FALSE))+MINUTE(VLOOKUP(C1168,Tabelle2[],6,FALSE))/60</f>
        <v>0.6166666666666667</v>
      </c>
      <c r="F1168" s="13">
        <v>1.446340757882557E-4</v>
      </c>
      <c r="G1168">
        <v>2</v>
      </c>
    </row>
    <row r="1169" spans="1:7" x14ac:dyDescent="0.25">
      <c r="A1169" s="9" t="str">
        <f t="shared" si="36"/>
        <v>FLR</v>
      </c>
      <c r="B1169" s="8" t="str">
        <f t="shared" si="37"/>
        <v>NCE</v>
      </c>
      <c r="C1169" s="22" t="s">
        <v>495</v>
      </c>
      <c r="D1169" s="27">
        <f>VLOOKUP(C1169,Tabelle2[],9,FALSE)</f>
        <v>542.2745666666666</v>
      </c>
      <c r="E1169" s="23">
        <f>HOUR(VLOOKUP(C1169,Tabelle2[],6,FALSE))+MINUTE(VLOOKUP(C1169,Tabelle2[],6,FALSE))/60</f>
        <v>0.6333333333333333</v>
      </c>
      <c r="F1169" s="8">
        <v>1.446340757882557E-4</v>
      </c>
      <c r="G1169">
        <v>1</v>
      </c>
    </row>
    <row r="1170" spans="1:7" x14ac:dyDescent="0.25">
      <c r="A1170" s="12" t="str">
        <f t="shared" si="36"/>
        <v>FLR</v>
      </c>
      <c r="B1170" s="13" t="str">
        <f t="shared" si="37"/>
        <v>PSR</v>
      </c>
      <c r="C1170" s="24" t="s">
        <v>2774</v>
      </c>
      <c r="D1170" s="26">
        <f>VLOOKUP(C1170,Tabelle2[],9,FALSE)</f>
        <v>613.62648333333334</v>
      </c>
      <c r="E1170" s="25">
        <f>HOUR(VLOOKUP(C1170,Tabelle2[],6,FALSE))+MINUTE(VLOOKUP(C1170,Tabelle2[],6,FALSE))/60</f>
        <v>0.71666666666666667</v>
      </c>
      <c r="F1170" s="13">
        <v>1.446340757882557E-4</v>
      </c>
      <c r="G1170">
        <v>1</v>
      </c>
    </row>
    <row r="1171" spans="1:7" x14ac:dyDescent="0.25">
      <c r="A1171" s="9" t="str">
        <f t="shared" si="36"/>
        <v>FMO</v>
      </c>
      <c r="B1171" s="8" t="str">
        <f t="shared" si="37"/>
        <v>NCE</v>
      </c>
      <c r="C1171" s="22" t="s">
        <v>4160</v>
      </c>
      <c r="D1171" s="27">
        <f>VLOOKUP(C1171,Tabelle2[],9,FALSE)</f>
        <v>1327.1456499999999</v>
      </c>
      <c r="E1171" s="23">
        <f>HOUR(VLOOKUP(C1171,Tabelle2[],6,FALSE))+MINUTE(VLOOKUP(C1171,Tabelle2[],6,FALSE))/60</f>
        <v>1.55</v>
      </c>
      <c r="F1171" s="8">
        <v>1.446340757882557E-4</v>
      </c>
      <c r="G1171">
        <v>1</v>
      </c>
    </row>
    <row r="1172" spans="1:7" x14ac:dyDescent="0.25">
      <c r="A1172" s="12" t="str">
        <f t="shared" si="36"/>
        <v>FMY</v>
      </c>
      <c r="B1172" s="13" t="str">
        <f t="shared" si="37"/>
        <v>MSP</v>
      </c>
      <c r="C1172" s="24" t="s">
        <v>482</v>
      </c>
      <c r="D1172" s="26">
        <f>VLOOKUP(C1172,Tabelle2[],9,FALSE)</f>
        <v>2554.3986166666664</v>
      </c>
      <c r="E1172" s="25">
        <f>HOUR(VLOOKUP(C1172,Tabelle2[],6,FALSE))+MINUTE(VLOOKUP(C1172,Tabelle2[],6,FALSE))/60</f>
        <v>2.9833333333333334</v>
      </c>
      <c r="F1172" s="13">
        <v>1.446340757882557E-4</v>
      </c>
      <c r="G1172">
        <v>1</v>
      </c>
    </row>
    <row r="1173" spans="1:7" x14ac:dyDescent="0.25">
      <c r="A1173" s="9" t="str">
        <f t="shared" si="36"/>
        <v>FNL</v>
      </c>
      <c r="B1173" s="8" t="str">
        <f t="shared" si="37"/>
        <v>RDD</v>
      </c>
      <c r="C1173" s="22" t="s">
        <v>2364</v>
      </c>
      <c r="D1173" s="27">
        <f>VLOOKUP(C1173,Tabelle2[],9,FALSE)</f>
        <v>1769.5275333333334</v>
      </c>
      <c r="E1173" s="23">
        <f>HOUR(VLOOKUP(C1173,Tabelle2[],6,FALSE))+MINUTE(VLOOKUP(C1173,Tabelle2[],6,FALSE))/60</f>
        <v>2.0666666666666669</v>
      </c>
      <c r="F1173" s="8">
        <v>1.446340757882557E-4</v>
      </c>
      <c r="G1173">
        <v>1</v>
      </c>
    </row>
    <row r="1174" spans="1:7" x14ac:dyDescent="0.25">
      <c r="A1174" s="12" t="str">
        <f t="shared" si="36"/>
        <v>FNL</v>
      </c>
      <c r="B1174" s="13" t="str">
        <f t="shared" si="37"/>
        <v>SGR</v>
      </c>
      <c r="C1174" s="24" t="s">
        <v>1487</v>
      </c>
      <c r="D1174" s="26">
        <f>VLOOKUP(C1174,Tabelle2[],9,FALSE)</f>
        <v>1655.3644666666667</v>
      </c>
      <c r="E1174" s="25">
        <f>HOUR(VLOOKUP(C1174,Tabelle2[],6,FALSE))+MINUTE(VLOOKUP(C1174,Tabelle2[],6,FALSE))/60</f>
        <v>1.9333333333333333</v>
      </c>
      <c r="F1174" s="13">
        <v>1.446340757882557E-4</v>
      </c>
      <c r="G1174">
        <v>5</v>
      </c>
    </row>
    <row r="1175" spans="1:7" x14ac:dyDescent="0.25">
      <c r="A1175" s="9" t="str">
        <f t="shared" si="36"/>
        <v>FNL</v>
      </c>
      <c r="B1175" s="8" t="str">
        <f t="shared" si="37"/>
        <v>SMF</v>
      </c>
      <c r="C1175" s="22" t="s">
        <v>3835</v>
      </c>
      <c r="D1175" s="27">
        <f>VLOOKUP(C1175,Tabelle2[],9,FALSE)</f>
        <v>1926.5017499999999</v>
      </c>
      <c r="E1175" s="23">
        <f>HOUR(VLOOKUP(C1175,Tabelle2[],6,FALSE))+MINUTE(VLOOKUP(C1175,Tabelle2[],6,FALSE))/60</f>
        <v>2.25</v>
      </c>
      <c r="F1175" s="8">
        <v>1.446340757882557E-4</v>
      </c>
      <c r="G1175">
        <v>1</v>
      </c>
    </row>
    <row r="1176" spans="1:7" x14ac:dyDescent="0.25">
      <c r="A1176" s="9" t="str">
        <f t="shared" si="36"/>
        <v>FNT</v>
      </c>
      <c r="B1176" s="8" t="str">
        <f t="shared" si="37"/>
        <v>IAD</v>
      </c>
      <c r="C1176" s="22" t="s">
        <v>4611</v>
      </c>
      <c r="D1176" s="27">
        <f>VLOOKUP(C1176,Tabelle2[],9,FALSE)</f>
        <v>884.7637666666667</v>
      </c>
      <c r="E1176" s="23">
        <f>HOUR(VLOOKUP(C1176,Tabelle2[],6,FALSE))+MINUTE(VLOOKUP(C1176,Tabelle2[],6,FALSE))/60</f>
        <v>1.0333333333333334</v>
      </c>
      <c r="F1176" s="8">
        <v>1.446340757882557E-4</v>
      </c>
      <c r="G1176">
        <v>1</v>
      </c>
    </row>
    <row r="1177" spans="1:7" x14ac:dyDescent="0.25">
      <c r="A1177" s="12" t="str">
        <f t="shared" si="36"/>
        <v>FOK</v>
      </c>
      <c r="B1177" s="13" t="str">
        <f t="shared" si="37"/>
        <v>AGP</v>
      </c>
      <c r="C1177" s="24" t="s">
        <v>4899</v>
      </c>
      <c r="D1177" s="26">
        <f>VLOOKUP(C1177,Tabelle2[],9,FALSE)</f>
        <v>5879.3979333333336</v>
      </c>
      <c r="E1177" s="25">
        <f>HOUR(VLOOKUP(C1177,Tabelle2[],6,FALSE))+MINUTE(VLOOKUP(C1177,Tabelle2[],6,FALSE))/60</f>
        <v>6.8666666666666671</v>
      </c>
      <c r="F1177" s="13">
        <v>1.446340757882557E-4</v>
      </c>
      <c r="G1177">
        <v>1</v>
      </c>
    </row>
    <row r="1178" spans="1:7" x14ac:dyDescent="0.25">
      <c r="A1178" s="9" t="str">
        <f t="shared" si="36"/>
        <v>FOK</v>
      </c>
      <c r="B1178" s="8" t="str">
        <f t="shared" si="37"/>
        <v>AMS</v>
      </c>
      <c r="C1178" s="22" t="s">
        <v>220</v>
      </c>
      <c r="D1178" s="27">
        <f>VLOOKUP(C1178,Tabelle2[],9,FALSE)</f>
        <v>5494.0975833333332</v>
      </c>
      <c r="E1178" s="23">
        <f>HOUR(VLOOKUP(C1178,Tabelle2[],6,FALSE))+MINUTE(VLOOKUP(C1178,Tabelle2[],6,FALSE))/60</f>
        <v>6.416666666666667</v>
      </c>
      <c r="F1178" s="8">
        <v>1.446340757882557E-4</v>
      </c>
      <c r="G1178">
        <v>1</v>
      </c>
    </row>
    <row r="1179" spans="1:7" x14ac:dyDescent="0.25">
      <c r="A1179" s="12" t="str">
        <f t="shared" si="36"/>
        <v>FOK</v>
      </c>
      <c r="B1179" s="13" t="str">
        <f t="shared" si="37"/>
        <v>ATH</v>
      </c>
      <c r="C1179" s="24" t="s">
        <v>904</v>
      </c>
      <c r="D1179" s="26">
        <f>VLOOKUP(C1179,Tabelle2[],9,FALSE)</f>
        <v>7135.1916666666666</v>
      </c>
      <c r="E1179" s="25">
        <f>HOUR(VLOOKUP(C1179,Tabelle2[],6,FALSE))+MINUTE(VLOOKUP(C1179,Tabelle2[],6,FALSE))/60</f>
        <v>8.3333333333333339</v>
      </c>
      <c r="F1179" s="13">
        <v>1.446340757882557E-4</v>
      </c>
      <c r="G1179">
        <v>1</v>
      </c>
    </row>
    <row r="1180" spans="1:7" x14ac:dyDescent="0.25">
      <c r="A1180" s="9" t="str">
        <f t="shared" si="36"/>
        <v>FOK</v>
      </c>
      <c r="B1180" s="8" t="str">
        <f t="shared" si="37"/>
        <v>BDS</v>
      </c>
      <c r="C1180" s="22" t="s">
        <v>4165</v>
      </c>
      <c r="D1180" s="27">
        <f>VLOOKUP(C1180,Tabelle2[],9,FALSE)</f>
        <v>6635.7282500000001</v>
      </c>
      <c r="E1180" s="23">
        <f>HOUR(VLOOKUP(C1180,Tabelle2[],6,FALSE))+MINUTE(VLOOKUP(C1180,Tabelle2[],6,FALSE))/60</f>
        <v>7.75</v>
      </c>
      <c r="F1180" s="8">
        <v>1.446340757882557E-4</v>
      </c>
      <c r="G1180">
        <v>1</v>
      </c>
    </row>
    <row r="1181" spans="1:7" x14ac:dyDescent="0.25">
      <c r="A1181" s="12" t="str">
        <f t="shared" si="36"/>
        <v>FOK</v>
      </c>
      <c r="B1181" s="13" t="str">
        <f t="shared" si="37"/>
        <v>BGR</v>
      </c>
      <c r="C1181" s="24" t="s">
        <v>3829</v>
      </c>
      <c r="D1181" s="26">
        <f>VLOOKUP(C1181,Tabelle2[],9,FALSE)</f>
        <v>770.60069999999996</v>
      </c>
      <c r="E1181" s="25">
        <f>HOUR(VLOOKUP(C1181,Tabelle2[],6,FALSE))+MINUTE(VLOOKUP(C1181,Tabelle2[],6,FALSE))/60</f>
        <v>0.9</v>
      </c>
      <c r="F1181" s="13">
        <v>1.446340757882557E-4</v>
      </c>
      <c r="G1181">
        <v>1</v>
      </c>
    </row>
    <row r="1182" spans="1:7" x14ac:dyDescent="0.25">
      <c r="A1182" s="9" t="str">
        <f t="shared" si="36"/>
        <v>FOK</v>
      </c>
      <c r="B1182" s="8" t="str">
        <f t="shared" si="37"/>
        <v>BOS</v>
      </c>
      <c r="C1182" s="22" t="s">
        <v>2122</v>
      </c>
      <c r="D1182" s="27">
        <f>VLOOKUP(C1182,Tabelle2[],9,FALSE)</f>
        <v>513.73379999999997</v>
      </c>
      <c r="E1182" s="23">
        <f>HOUR(VLOOKUP(C1182,Tabelle2[],6,FALSE))+MINUTE(VLOOKUP(C1182,Tabelle2[],6,FALSE))/60</f>
        <v>0.6</v>
      </c>
      <c r="F1182" s="8">
        <v>1.446340757882557E-4</v>
      </c>
      <c r="G1182">
        <v>1</v>
      </c>
    </row>
    <row r="1183" spans="1:7" x14ac:dyDescent="0.25">
      <c r="A1183" s="12" t="str">
        <f t="shared" si="36"/>
        <v>FOK</v>
      </c>
      <c r="B1183" s="13" t="str">
        <f t="shared" si="37"/>
        <v>BQH</v>
      </c>
      <c r="C1183" s="24" t="s">
        <v>4192</v>
      </c>
      <c r="D1183" s="26">
        <f>VLOOKUP(C1183,Tabelle2[],9,FALSE)</f>
        <v>4923.2822500000002</v>
      </c>
      <c r="E1183" s="25">
        <f>HOUR(VLOOKUP(C1183,Tabelle2[],6,FALSE))+MINUTE(VLOOKUP(C1183,Tabelle2[],6,FALSE))/60</f>
        <v>5.75</v>
      </c>
      <c r="F1183" s="13">
        <v>1.446340757882557E-4</v>
      </c>
      <c r="G1183">
        <v>1</v>
      </c>
    </row>
    <row r="1184" spans="1:7" x14ac:dyDescent="0.25">
      <c r="A1184" s="9" t="str">
        <f t="shared" si="36"/>
        <v>FOK</v>
      </c>
      <c r="B1184" s="8" t="str">
        <f t="shared" si="37"/>
        <v>BRS</v>
      </c>
      <c r="C1184" s="22" t="s">
        <v>4748</v>
      </c>
      <c r="D1184" s="27">
        <f>VLOOKUP(C1184,Tabelle2[],9,FALSE)</f>
        <v>5494.0975833333332</v>
      </c>
      <c r="E1184" s="23">
        <f>HOUR(VLOOKUP(C1184,Tabelle2[],6,FALSE))+MINUTE(VLOOKUP(C1184,Tabelle2[],6,FALSE))/60</f>
        <v>6.416666666666667</v>
      </c>
      <c r="F1184" s="8">
        <v>1.446340757882557E-4</v>
      </c>
      <c r="G1184">
        <v>1</v>
      </c>
    </row>
    <row r="1185" spans="1:7" x14ac:dyDescent="0.25">
      <c r="A1185" s="12" t="str">
        <f t="shared" si="36"/>
        <v>FOK</v>
      </c>
      <c r="B1185" s="13" t="str">
        <f t="shared" si="37"/>
        <v>CAI</v>
      </c>
      <c r="C1185" s="24" t="s">
        <v>4534</v>
      </c>
      <c r="D1185" s="26">
        <f>VLOOKUP(C1185,Tabelle2[],9,FALSE)</f>
        <v>8362.4446333333344</v>
      </c>
      <c r="E1185" s="25">
        <f>HOUR(VLOOKUP(C1185,Tabelle2[],6,FALSE))+MINUTE(VLOOKUP(C1185,Tabelle2[],6,FALSE))/60</f>
        <v>9.7666666666666675</v>
      </c>
      <c r="F1185" s="13">
        <v>1.446340757882557E-4</v>
      </c>
      <c r="G1185">
        <v>1</v>
      </c>
    </row>
    <row r="1186" spans="1:7" x14ac:dyDescent="0.25">
      <c r="A1186" s="9" t="str">
        <f t="shared" si="36"/>
        <v>FOK</v>
      </c>
      <c r="B1186" s="8" t="str">
        <f t="shared" si="37"/>
        <v>FRG</v>
      </c>
      <c r="C1186" s="22" t="s">
        <v>1703</v>
      </c>
      <c r="D1186" s="27">
        <f>VLOOKUP(C1186,Tabelle2[],9,FALSE)</f>
        <v>214.05574999999999</v>
      </c>
      <c r="E1186" s="23">
        <f>HOUR(VLOOKUP(C1186,Tabelle2[],6,FALSE))+MINUTE(VLOOKUP(C1186,Tabelle2[],6,FALSE))/60</f>
        <v>0.25</v>
      </c>
      <c r="F1186" s="8">
        <v>1.446340757882557E-4</v>
      </c>
      <c r="G1186">
        <v>2</v>
      </c>
    </row>
    <row r="1187" spans="1:7" x14ac:dyDescent="0.25">
      <c r="A1187" s="12" t="str">
        <f t="shared" si="36"/>
        <v>FOK</v>
      </c>
      <c r="B1187" s="13" t="str">
        <f t="shared" si="37"/>
        <v>HPN</v>
      </c>
      <c r="C1187" s="24" t="s">
        <v>602</v>
      </c>
      <c r="D1187" s="26">
        <f>VLOOKUP(C1187,Tabelle2[],9,FALSE)</f>
        <v>371.02996666666667</v>
      </c>
      <c r="E1187" s="25">
        <f>HOUR(VLOOKUP(C1187,Tabelle2[],6,FALSE))+MINUTE(VLOOKUP(C1187,Tabelle2[],6,FALSE))/60</f>
        <v>0.43333333333333335</v>
      </c>
      <c r="F1187" s="13">
        <v>1.446340757882557E-4</v>
      </c>
      <c r="G1187">
        <v>5</v>
      </c>
    </row>
    <row r="1188" spans="1:7" x14ac:dyDescent="0.25">
      <c r="A1188" s="9" t="str">
        <f t="shared" si="36"/>
        <v>FOK</v>
      </c>
      <c r="B1188" s="8" t="str">
        <f t="shared" si="37"/>
        <v>HYA</v>
      </c>
      <c r="C1188" s="22" t="s">
        <v>4715</v>
      </c>
      <c r="D1188" s="27">
        <f>VLOOKUP(C1188,Tabelle2[],9,FALSE)</f>
        <v>399.57073333333329</v>
      </c>
      <c r="E1188" s="23">
        <f>HOUR(VLOOKUP(C1188,Tabelle2[],6,FALSE))+MINUTE(VLOOKUP(C1188,Tabelle2[],6,FALSE))/60</f>
        <v>0.46666666666666667</v>
      </c>
      <c r="F1188" s="8">
        <v>1.446340757882557E-4</v>
      </c>
      <c r="G1188">
        <v>1</v>
      </c>
    </row>
    <row r="1189" spans="1:7" x14ac:dyDescent="0.25">
      <c r="A1189" s="12" t="str">
        <f t="shared" si="36"/>
        <v>FOK</v>
      </c>
      <c r="B1189" s="13" t="str">
        <f t="shared" si="37"/>
        <v>IAD</v>
      </c>
      <c r="C1189" s="24" t="s">
        <v>2343</v>
      </c>
      <c r="D1189" s="26">
        <f>VLOOKUP(C1189,Tabelle2[],9,FALSE)</f>
        <v>827.68223333333333</v>
      </c>
      <c r="E1189" s="25">
        <f>HOUR(VLOOKUP(C1189,Tabelle2[],6,FALSE))+MINUTE(VLOOKUP(C1189,Tabelle2[],6,FALSE))/60</f>
        <v>0.96666666666666667</v>
      </c>
      <c r="F1189" s="13">
        <v>1.446340757882557E-4</v>
      </c>
      <c r="G1189">
        <v>2</v>
      </c>
    </row>
    <row r="1190" spans="1:7" x14ac:dyDescent="0.25">
      <c r="A1190" s="9" t="str">
        <f t="shared" si="36"/>
        <v>FOK</v>
      </c>
      <c r="B1190" s="8" t="str">
        <f t="shared" si="37"/>
        <v>ICT</v>
      </c>
      <c r="C1190" s="22" t="s">
        <v>1433</v>
      </c>
      <c r="D1190" s="27">
        <f>VLOOKUP(C1190,Tabelle2[],9,FALSE)</f>
        <v>2697.1024499999999</v>
      </c>
      <c r="E1190" s="23">
        <f>HOUR(VLOOKUP(C1190,Tabelle2[],6,FALSE))+MINUTE(VLOOKUP(C1190,Tabelle2[],6,FALSE))/60</f>
        <v>3.15</v>
      </c>
      <c r="F1190" s="8">
        <v>1.446340757882557E-4</v>
      </c>
      <c r="G1190">
        <v>1</v>
      </c>
    </row>
    <row r="1191" spans="1:7" x14ac:dyDescent="0.25">
      <c r="A1191" s="12" t="str">
        <f t="shared" si="36"/>
        <v>FOK</v>
      </c>
      <c r="B1191" s="13" t="str">
        <f t="shared" si="37"/>
        <v>JAX</v>
      </c>
      <c r="C1191" s="24" t="s">
        <v>1779</v>
      </c>
      <c r="D1191" s="26">
        <f>VLOOKUP(C1191,Tabelle2[],9,FALSE)</f>
        <v>1755.2571499999997</v>
      </c>
      <c r="E1191" s="25">
        <f>HOUR(VLOOKUP(C1191,Tabelle2[],6,FALSE))+MINUTE(VLOOKUP(C1191,Tabelle2[],6,FALSE))/60</f>
        <v>2.0499999999999998</v>
      </c>
      <c r="F1191" s="13">
        <v>1.446340757882557E-4</v>
      </c>
      <c r="G1191">
        <v>1</v>
      </c>
    </row>
    <row r="1192" spans="1:7" x14ac:dyDescent="0.25">
      <c r="A1192" s="9" t="str">
        <f t="shared" si="36"/>
        <v>FOK</v>
      </c>
      <c r="B1192" s="8" t="str">
        <f t="shared" si="37"/>
        <v>KNB</v>
      </c>
      <c r="C1192" s="22" t="s">
        <v>3388</v>
      </c>
      <c r="D1192" s="27">
        <f>VLOOKUP(C1192,Tabelle2[],9,FALSE)</f>
        <v>3895.8146499999998</v>
      </c>
      <c r="E1192" s="23">
        <f>HOUR(VLOOKUP(C1192,Tabelle2[],6,FALSE))+MINUTE(VLOOKUP(C1192,Tabelle2[],6,FALSE))/60</f>
        <v>4.55</v>
      </c>
      <c r="F1192" s="8">
        <v>1.446340757882557E-4</v>
      </c>
      <c r="G1192">
        <v>2</v>
      </c>
    </row>
    <row r="1193" spans="1:7" x14ac:dyDescent="0.25">
      <c r="A1193" s="12" t="str">
        <f t="shared" si="36"/>
        <v>FOK</v>
      </c>
      <c r="B1193" s="13" t="str">
        <f t="shared" si="37"/>
        <v>LAS</v>
      </c>
      <c r="C1193" s="24" t="s">
        <v>2344</v>
      </c>
      <c r="D1193" s="26">
        <f>VLOOKUP(C1193,Tabelle2[],9,FALSE)</f>
        <v>4266.8446166666663</v>
      </c>
      <c r="E1193" s="25">
        <f>HOUR(VLOOKUP(C1193,Tabelle2[],6,FALSE))+MINUTE(VLOOKUP(C1193,Tabelle2[],6,FALSE))/60</f>
        <v>4.9833333333333334</v>
      </c>
      <c r="F1193" s="13">
        <v>1.446340757882557E-4</v>
      </c>
      <c r="G1193">
        <v>1</v>
      </c>
    </row>
    <row r="1194" spans="1:7" x14ac:dyDescent="0.25">
      <c r="A1194" s="9" t="str">
        <f t="shared" ref="A1194:A1257" si="38">LEFT(C1194,3)</f>
        <v>FOK</v>
      </c>
      <c r="B1194" s="8" t="str">
        <f t="shared" ref="B1194:B1257" si="39">RIGHT(C1194,3)</f>
        <v>LAX</v>
      </c>
      <c r="C1194" s="22" t="s">
        <v>3798</v>
      </c>
      <c r="D1194" s="27">
        <f>VLOOKUP(C1194,Tabelle2[],9,FALSE)</f>
        <v>4352.4669166666663</v>
      </c>
      <c r="E1194" s="23">
        <f>HOUR(VLOOKUP(C1194,Tabelle2[],6,FALSE))+MINUTE(VLOOKUP(C1194,Tabelle2[],6,FALSE))/60</f>
        <v>5.083333333333333</v>
      </c>
      <c r="F1194" s="8">
        <v>1.446340757882557E-4</v>
      </c>
      <c r="G1194">
        <v>1</v>
      </c>
    </row>
    <row r="1195" spans="1:7" x14ac:dyDescent="0.25">
      <c r="A1195" s="12" t="str">
        <f t="shared" si="38"/>
        <v>FOK</v>
      </c>
      <c r="B1195" s="13" t="str">
        <f t="shared" si="39"/>
        <v>LBG</v>
      </c>
      <c r="C1195" s="24" t="s">
        <v>2147</v>
      </c>
      <c r="D1195" s="26">
        <f>VLOOKUP(C1195,Tabelle2[],9,FALSE)</f>
        <v>5508.3679666666667</v>
      </c>
      <c r="E1195" s="25">
        <f>HOUR(VLOOKUP(C1195,Tabelle2[],6,FALSE))+MINUTE(VLOOKUP(C1195,Tabelle2[],6,FALSE))/60</f>
        <v>6.4333333333333336</v>
      </c>
      <c r="F1195" s="13">
        <v>1.446340757882557E-4</v>
      </c>
      <c r="G1195">
        <v>1</v>
      </c>
    </row>
    <row r="1196" spans="1:7" x14ac:dyDescent="0.25">
      <c r="A1196" s="9" t="str">
        <f t="shared" si="38"/>
        <v>FOK</v>
      </c>
      <c r="B1196" s="8" t="str">
        <f t="shared" si="39"/>
        <v>LTN</v>
      </c>
      <c r="C1196" s="22" t="s">
        <v>3580</v>
      </c>
      <c r="D1196" s="27">
        <f>VLOOKUP(C1196,Tabelle2[],9,FALSE)</f>
        <v>5194.4195333333328</v>
      </c>
      <c r="E1196" s="23">
        <f>HOUR(VLOOKUP(C1196,Tabelle2[],6,FALSE))+MINUTE(VLOOKUP(C1196,Tabelle2[],6,FALSE))/60</f>
        <v>6.0666666666666664</v>
      </c>
      <c r="F1196" s="8">
        <v>1.446340757882557E-4</v>
      </c>
      <c r="G1196">
        <v>1</v>
      </c>
    </row>
    <row r="1197" spans="1:7" x14ac:dyDescent="0.25">
      <c r="A1197" s="12" t="str">
        <f t="shared" si="38"/>
        <v>FOK</v>
      </c>
      <c r="B1197" s="13" t="str">
        <f t="shared" si="39"/>
        <v>LUK</v>
      </c>
      <c r="C1197" s="24" t="s">
        <v>2613</v>
      </c>
      <c r="D1197" s="26">
        <f>VLOOKUP(C1197,Tabelle2[],9,FALSE)</f>
        <v>1284.3344999999999</v>
      </c>
      <c r="E1197" s="25">
        <f>HOUR(VLOOKUP(C1197,Tabelle2[],6,FALSE))+MINUTE(VLOOKUP(C1197,Tabelle2[],6,FALSE))/60</f>
        <v>1.5</v>
      </c>
      <c r="F1197" s="13">
        <v>1.446340757882557E-4</v>
      </c>
      <c r="G1197">
        <v>1</v>
      </c>
    </row>
    <row r="1198" spans="1:7" x14ac:dyDescent="0.25">
      <c r="A1198" s="9" t="str">
        <f t="shared" si="38"/>
        <v>FOK</v>
      </c>
      <c r="B1198" s="8" t="str">
        <f t="shared" si="39"/>
        <v>MIA</v>
      </c>
      <c r="C1198" s="22" t="s">
        <v>2732</v>
      </c>
      <c r="D1198" s="27">
        <f>VLOOKUP(C1198,Tabelle2[],9,FALSE)</f>
        <v>2368.8836333333334</v>
      </c>
      <c r="E1198" s="23">
        <f>HOUR(VLOOKUP(C1198,Tabelle2[],6,FALSE))+MINUTE(VLOOKUP(C1198,Tabelle2[],6,FALSE))/60</f>
        <v>2.7666666666666666</v>
      </c>
      <c r="F1198" s="8">
        <v>1.446340757882557E-4</v>
      </c>
      <c r="G1198">
        <v>1</v>
      </c>
    </row>
    <row r="1199" spans="1:7" x14ac:dyDescent="0.25">
      <c r="A1199" s="12" t="str">
        <f t="shared" si="38"/>
        <v>FOK</v>
      </c>
      <c r="B1199" s="13" t="str">
        <f t="shared" si="39"/>
        <v>PLS</v>
      </c>
      <c r="C1199" s="24" t="s">
        <v>2919</v>
      </c>
      <c r="D1199" s="26">
        <f>VLOOKUP(C1199,Tabelle2[],9,FALSE)</f>
        <v>2411.6947833333329</v>
      </c>
      <c r="E1199" s="25">
        <f>HOUR(VLOOKUP(C1199,Tabelle2[],6,FALSE))+MINUTE(VLOOKUP(C1199,Tabelle2[],6,FALSE))/60</f>
        <v>2.8166666666666664</v>
      </c>
      <c r="F1199" s="13">
        <v>1.446340757882557E-4</v>
      </c>
      <c r="G1199">
        <v>1</v>
      </c>
    </row>
    <row r="1200" spans="1:7" x14ac:dyDescent="0.25">
      <c r="A1200" s="9" t="str">
        <f t="shared" si="38"/>
        <v>FOK</v>
      </c>
      <c r="B1200" s="8" t="str">
        <f t="shared" si="39"/>
        <v>PMI</v>
      </c>
      <c r="C1200" s="22" t="s">
        <v>3183</v>
      </c>
      <c r="D1200" s="27">
        <f>VLOOKUP(C1200,Tabelle2[],9,FALSE)</f>
        <v>6193.3463666666667</v>
      </c>
      <c r="E1200" s="23">
        <f>HOUR(VLOOKUP(C1200,Tabelle2[],6,FALSE))+MINUTE(VLOOKUP(C1200,Tabelle2[],6,FALSE))/60</f>
        <v>7.2333333333333334</v>
      </c>
      <c r="F1200" s="8">
        <v>1.446340757882557E-4</v>
      </c>
      <c r="G1200">
        <v>1</v>
      </c>
    </row>
    <row r="1201" spans="1:7" x14ac:dyDescent="0.25">
      <c r="A1201" s="12" t="str">
        <f t="shared" si="38"/>
        <v>FOK</v>
      </c>
      <c r="B1201" s="13" t="str">
        <f t="shared" si="39"/>
        <v>RKV</v>
      </c>
      <c r="C1201" s="24" t="s">
        <v>1185</v>
      </c>
      <c r="D1201" s="26">
        <f>VLOOKUP(C1201,Tabelle2[],9,FALSE)</f>
        <v>3838.7331166666663</v>
      </c>
      <c r="E1201" s="25">
        <f>HOUR(VLOOKUP(C1201,Tabelle2[],6,FALSE))+MINUTE(VLOOKUP(C1201,Tabelle2[],6,FALSE))/60</f>
        <v>4.4833333333333334</v>
      </c>
      <c r="F1201" s="13">
        <v>1.446340757882557E-4</v>
      </c>
      <c r="G1201">
        <v>1</v>
      </c>
    </row>
    <row r="1202" spans="1:7" x14ac:dyDescent="0.25">
      <c r="A1202" s="9" t="str">
        <f t="shared" si="38"/>
        <v>FOK</v>
      </c>
      <c r="B1202" s="8" t="str">
        <f t="shared" si="39"/>
        <v>SRQ</v>
      </c>
      <c r="C1202" s="22" t="s">
        <v>4028</v>
      </c>
      <c r="D1202" s="27">
        <f>VLOOKUP(C1202,Tabelle2[],9,FALSE)</f>
        <v>1912.2313666666666</v>
      </c>
      <c r="E1202" s="23">
        <f>HOUR(VLOOKUP(C1202,Tabelle2[],6,FALSE))+MINUTE(VLOOKUP(C1202,Tabelle2[],6,FALSE))/60</f>
        <v>2.2333333333333334</v>
      </c>
      <c r="F1202" s="8">
        <v>1.446340757882557E-4</v>
      </c>
      <c r="G1202">
        <v>1</v>
      </c>
    </row>
    <row r="1203" spans="1:7" x14ac:dyDescent="0.25">
      <c r="A1203" s="9" t="str">
        <f t="shared" si="38"/>
        <v>PBI</v>
      </c>
      <c r="B1203" s="8" t="str">
        <f t="shared" si="39"/>
        <v>BCT</v>
      </c>
      <c r="C1203" s="22" t="s">
        <v>93</v>
      </c>
      <c r="D1203" s="27">
        <f>VLOOKUP(C1203,Tabelle2[],9,FALSE)</f>
        <v>256.86689999999999</v>
      </c>
      <c r="E1203" s="23">
        <f>HOUR(VLOOKUP(C1203,Tabelle2[],6,FALSE))+MINUTE(VLOOKUP(C1203,Tabelle2[],6,FALSE))/60</f>
        <v>0.3</v>
      </c>
      <c r="F1203" s="8">
        <v>1.446340757882557E-4</v>
      </c>
      <c r="G1203">
        <v>8</v>
      </c>
    </row>
    <row r="1204" spans="1:7" x14ac:dyDescent="0.25">
      <c r="A1204" s="9" t="str">
        <f t="shared" si="38"/>
        <v>FOK</v>
      </c>
      <c r="B1204" s="8" t="str">
        <f t="shared" si="39"/>
        <v>YYZ</v>
      </c>
      <c r="C1204" s="22" t="s">
        <v>2007</v>
      </c>
      <c r="D1204" s="27">
        <f>VLOOKUP(C1204,Tabelle2[],9,FALSE)</f>
        <v>1070.2787499999999</v>
      </c>
      <c r="E1204" s="23">
        <f>HOUR(VLOOKUP(C1204,Tabelle2[],6,FALSE))+MINUTE(VLOOKUP(C1204,Tabelle2[],6,FALSE))/60</f>
        <v>1.25</v>
      </c>
      <c r="F1204" s="8">
        <v>1.446340757882557E-4</v>
      </c>
      <c r="G1204">
        <v>1</v>
      </c>
    </row>
    <row r="1205" spans="1:7" x14ac:dyDescent="0.25">
      <c r="A1205" s="12" t="str">
        <f t="shared" si="38"/>
        <v>FOR</v>
      </c>
      <c r="B1205" s="13" t="str">
        <f t="shared" si="39"/>
        <v>FLL</v>
      </c>
      <c r="C1205" s="24" t="s">
        <v>245</v>
      </c>
      <c r="D1205" s="26">
        <f>VLOOKUP(C1205,Tabelle2[],9,FALSE)</f>
        <v>5465.5568166666671</v>
      </c>
      <c r="E1205" s="25">
        <f>HOUR(VLOOKUP(C1205,Tabelle2[],6,FALSE))+MINUTE(VLOOKUP(C1205,Tabelle2[],6,FALSE))/60</f>
        <v>6.3833333333333337</v>
      </c>
      <c r="F1205" s="13">
        <v>1.446340757882557E-4</v>
      </c>
      <c r="G1205">
        <v>1</v>
      </c>
    </row>
    <row r="1206" spans="1:7" x14ac:dyDescent="0.25">
      <c r="A1206" s="9" t="str">
        <f t="shared" si="38"/>
        <v>FRA</v>
      </c>
      <c r="B1206" s="8" t="str">
        <f t="shared" si="39"/>
        <v>ATH</v>
      </c>
      <c r="C1206" s="22" t="s">
        <v>1525</v>
      </c>
      <c r="D1206" s="27">
        <f>VLOOKUP(C1206,Tabelle2[],9,FALSE)</f>
        <v>1983.5832833333329</v>
      </c>
      <c r="E1206" s="23">
        <f>HOUR(VLOOKUP(C1206,Tabelle2[],6,FALSE))+MINUTE(VLOOKUP(C1206,Tabelle2[],6,FALSE))/60</f>
        <v>2.3166666666666664</v>
      </c>
      <c r="F1206" s="8">
        <v>1.446340757882557E-4</v>
      </c>
      <c r="G1206">
        <v>1</v>
      </c>
    </row>
    <row r="1207" spans="1:7" x14ac:dyDescent="0.25">
      <c r="A1207" s="12" t="str">
        <f t="shared" si="38"/>
        <v>FRA</v>
      </c>
      <c r="B1207" s="13" t="str">
        <f t="shared" si="39"/>
        <v>MIA</v>
      </c>
      <c r="C1207" s="24" t="s">
        <v>4435</v>
      </c>
      <c r="D1207" s="26">
        <f>VLOOKUP(C1207,Tabelle2[],9,FALSE)</f>
        <v>8305.3630999999987</v>
      </c>
      <c r="E1207" s="25">
        <f>HOUR(VLOOKUP(C1207,Tabelle2[],6,FALSE))+MINUTE(VLOOKUP(C1207,Tabelle2[],6,FALSE))/60</f>
        <v>9.6999999999999993</v>
      </c>
      <c r="F1207" s="13">
        <v>1.446340757882557E-4</v>
      </c>
      <c r="G1207">
        <v>1</v>
      </c>
    </row>
    <row r="1208" spans="1:7" x14ac:dyDescent="0.25">
      <c r="A1208" s="9" t="str">
        <f t="shared" si="38"/>
        <v>FRA</v>
      </c>
      <c r="B1208" s="8" t="str">
        <f t="shared" si="39"/>
        <v>ORF</v>
      </c>
      <c r="C1208" s="22" t="s">
        <v>1235</v>
      </c>
      <c r="D1208" s="27">
        <f>VLOOKUP(C1208,Tabelle2[],9,FALSE)</f>
        <v>7149.4620499999992</v>
      </c>
      <c r="E1208" s="23">
        <f>HOUR(VLOOKUP(C1208,Tabelle2[],6,FALSE))+MINUTE(VLOOKUP(C1208,Tabelle2[],6,FALSE))/60</f>
        <v>8.35</v>
      </c>
      <c r="F1208" s="8">
        <v>1.446340757882557E-4</v>
      </c>
      <c r="G1208">
        <v>1</v>
      </c>
    </row>
    <row r="1209" spans="1:7" x14ac:dyDescent="0.25">
      <c r="A1209" s="12" t="str">
        <f t="shared" si="38"/>
        <v>FRA</v>
      </c>
      <c r="B1209" s="13" t="str">
        <f t="shared" si="39"/>
        <v>TEB</v>
      </c>
      <c r="C1209" s="24" t="s">
        <v>2270</v>
      </c>
      <c r="D1209" s="26">
        <f>VLOOKUP(C1209,Tabelle2[],9,FALSE)</f>
        <v>6464.4836499999992</v>
      </c>
      <c r="E1209" s="25">
        <f>HOUR(VLOOKUP(C1209,Tabelle2[],6,FALSE))+MINUTE(VLOOKUP(C1209,Tabelle2[],6,FALSE))/60</f>
        <v>7.55</v>
      </c>
      <c r="F1209" s="13">
        <v>1.446340757882557E-4</v>
      </c>
      <c r="G1209">
        <v>1</v>
      </c>
    </row>
    <row r="1210" spans="1:7" x14ac:dyDescent="0.25">
      <c r="A1210" s="9" t="str">
        <f t="shared" si="38"/>
        <v>FRA</v>
      </c>
      <c r="B1210" s="8" t="str">
        <f t="shared" si="39"/>
        <v>WAW</v>
      </c>
      <c r="C1210" s="22" t="s">
        <v>3968</v>
      </c>
      <c r="D1210" s="27">
        <f>VLOOKUP(C1210,Tabelle2[],9,FALSE)</f>
        <v>984.65644999999984</v>
      </c>
      <c r="E1210" s="23">
        <f>HOUR(VLOOKUP(C1210,Tabelle2[],6,FALSE))+MINUTE(VLOOKUP(C1210,Tabelle2[],6,FALSE))/60</f>
        <v>1.1499999999999999</v>
      </c>
      <c r="F1210" s="8">
        <v>1.446340757882557E-4</v>
      </c>
      <c r="G1210">
        <v>1</v>
      </c>
    </row>
    <row r="1211" spans="1:7" x14ac:dyDescent="0.25">
      <c r="A1211" s="12" t="str">
        <f t="shared" si="38"/>
        <v>FRG</v>
      </c>
      <c r="B1211" s="13" t="str">
        <f t="shared" si="39"/>
        <v>APC</v>
      </c>
      <c r="C1211" s="24" t="s">
        <v>2893</v>
      </c>
      <c r="D1211" s="26">
        <f>VLOOKUP(C1211,Tabelle2[],9,FALSE)</f>
        <v>4609.3338166666672</v>
      </c>
      <c r="E1211" s="25">
        <f>HOUR(VLOOKUP(C1211,Tabelle2[],6,FALSE))+MINUTE(VLOOKUP(C1211,Tabelle2[],6,FALSE))/60</f>
        <v>5.3833333333333337</v>
      </c>
      <c r="F1211" s="13">
        <v>1.446340757882557E-4</v>
      </c>
      <c r="G1211">
        <v>1</v>
      </c>
    </row>
    <row r="1212" spans="1:7" x14ac:dyDescent="0.25">
      <c r="A1212" s="9" t="str">
        <f t="shared" si="38"/>
        <v>FRG</v>
      </c>
      <c r="B1212" s="8" t="str">
        <f t="shared" si="39"/>
        <v>ASE</v>
      </c>
      <c r="C1212" s="22" t="s">
        <v>3725</v>
      </c>
      <c r="D1212" s="27">
        <f>VLOOKUP(C1212,Tabelle2[],9,FALSE)</f>
        <v>3581.8662166666668</v>
      </c>
      <c r="E1212" s="23">
        <f>HOUR(VLOOKUP(C1212,Tabelle2[],6,FALSE))+MINUTE(VLOOKUP(C1212,Tabelle2[],6,FALSE))/60</f>
        <v>4.1833333333333336</v>
      </c>
      <c r="F1212" s="8">
        <v>1.446340757882557E-4</v>
      </c>
      <c r="G1212">
        <v>1</v>
      </c>
    </row>
    <row r="1213" spans="1:7" x14ac:dyDescent="0.25">
      <c r="A1213" s="12" t="str">
        <f t="shared" si="38"/>
        <v>FRG</v>
      </c>
      <c r="B1213" s="13" t="str">
        <f t="shared" si="39"/>
        <v>AUA</v>
      </c>
      <c r="C1213" s="24" t="s">
        <v>2230</v>
      </c>
      <c r="D1213" s="26">
        <f>VLOOKUP(C1213,Tabelle2[],9,FALSE)</f>
        <v>3225.1066333333333</v>
      </c>
      <c r="E1213" s="25">
        <f>HOUR(VLOOKUP(C1213,Tabelle2[],6,FALSE))+MINUTE(VLOOKUP(C1213,Tabelle2[],6,FALSE))/60</f>
        <v>3.7666666666666666</v>
      </c>
      <c r="F1213" s="13">
        <v>1.446340757882557E-4</v>
      </c>
      <c r="G1213">
        <v>1</v>
      </c>
    </row>
    <row r="1214" spans="1:7" x14ac:dyDescent="0.25">
      <c r="A1214" s="9" t="str">
        <f t="shared" si="38"/>
        <v>FRG</v>
      </c>
      <c r="B1214" s="8" t="str">
        <f t="shared" si="39"/>
        <v>BCT</v>
      </c>
      <c r="C1214" s="22" t="s">
        <v>3030</v>
      </c>
      <c r="D1214" s="27">
        <f>VLOOKUP(C1214,Tabelle2[],9,FALSE)</f>
        <v>2140.5574999999999</v>
      </c>
      <c r="E1214" s="23">
        <f>HOUR(VLOOKUP(C1214,Tabelle2[],6,FALSE))+MINUTE(VLOOKUP(C1214,Tabelle2[],6,FALSE))/60</f>
        <v>2.5</v>
      </c>
      <c r="F1214" s="8">
        <v>1.446340757882557E-4</v>
      </c>
      <c r="G1214">
        <v>5</v>
      </c>
    </row>
    <row r="1215" spans="1:7" x14ac:dyDescent="0.25">
      <c r="A1215" s="12" t="str">
        <f t="shared" si="38"/>
        <v>FRG</v>
      </c>
      <c r="B1215" s="13" t="str">
        <f t="shared" si="39"/>
        <v>BED</v>
      </c>
      <c r="C1215" s="24" t="s">
        <v>4018</v>
      </c>
      <c r="D1215" s="26">
        <f>VLOOKUP(C1215,Tabelle2[],9,FALSE)</f>
        <v>499.46341666666666</v>
      </c>
      <c r="E1215" s="25">
        <f>HOUR(VLOOKUP(C1215,Tabelle2[],6,FALSE))+MINUTE(VLOOKUP(C1215,Tabelle2[],6,FALSE))/60</f>
        <v>0.58333333333333337</v>
      </c>
      <c r="F1215" s="13">
        <v>1.446340757882557E-4</v>
      </c>
      <c r="G1215">
        <v>1</v>
      </c>
    </row>
    <row r="1216" spans="1:7" x14ac:dyDescent="0.25">
      <c r="A1216" s="9" t="str">
        <f t="shared" si="38"/>
        <v>FRG</v>
      </c>
      <c r="B1216" s="8" t="str">
        <f t="shared" si="39"/>
        <v>BMG</v>
      </c>
      <c r="C1216" s="22" t="s">
        <v>3463</v>
      </c>
      <c r="D1216" s="27">
        <f>VLOOKUP(C1216,Tabelle2[],9,FALSE)</f>
        <v>1826.6090666666666</v>
      </c>
      <c r="E1216" s="23">
        <f>HOUR(VLOOKUP(C1216,Tabelle2[],6,FALSE))+MINUTE(VLOOKUP(C1216,Tabelle2[],6,FALSE))/60</f>
        <v>2.1333333333333333</v>
      </c>
      <c r="F1216" s="8">
        <v>1.446340757882557E-4</v>
      </c>
      <c r="G1216">
        <v>2</v>
      </c>
    </row>
    <row r="1217" spans="1:7" x14ac:dyDescent="0.25">
      <c r="A1217" s="12" t="str">
        <f t="shared" si="38"/>
        <v>FRG</v>
      </c>
      <c r="B1217" s="13" t="str">
        <f t="shared" si="39"/>
        <v>BVY</v>
      </c>
      <c r="C1217" s="24" t="s">
        <v>2587</v>
      </c>
      <c r="D1217" s="26">
        <f>VLOOKUP(C1217,Tabelle2[],9,FALSE)</f>
        <v>827.68223333333333</v>
      </c>
      <c r="E1217" s="25">
        <f>HOUR(VLOOKUP(C1217,Tabelle2[],6,FALSE))+MINUTE(VLOOKUP(C1217,Tabelle2[],6,FALSE))/60</f>
        <v>0.96666666666666667</v>
      </c>
      <c r="F1217" s="13">
        <v>1.446340757882557E-4</v>
      </c>
      <c r="G1217">
        <v>1</v>
      </c>
    </row>
    <row r="1218" spans="1:7" x14ac:dyDescent="0.25">
      <c r="A1218" s="9" t="str">
        <f t="shared" si="38"/>
        <v>FRG</v>
      </c>
      <c r="B1218" s="8" t="str">
        <f t="shared" si="39"/>
        <v>BWI</v>
      </c>
      <c r="C1218" s="22" t="s">
        <v>1700</v>
      </c>
      <c r="D1218" s="27">
        <f>VLOOKUP(C1218,Tabelle2[],9,FALSE)</f>
        <v>699.24878333333334</v>
      </c>
      <c r="E1218" s="23">
        <f>HOUR(VLOOKUP(C1218,Tabelle2[],6,FALSE))+MINUTE(VLOOKUP(C1218,Tabelle2[],6,FALSE))/60</f>
        <v>0.81666666666666665</v>
      </c>
      <c r="F1218" s="8">
        <v>1.446340757882557E-4</v>
      </c>
      <c r="G1218">
        <v>2</v>
      </c>
    </row>
    <row r="1219" spans="1:7" x14ac:dyDescent="0.25">
      <c r="A1219" s="12" t="str">
        <f t="shared" si="38"/>
        <v>FRG</v>
      </c>
      <c r="B1219" s="13" t="str">
        <f t="shared" si="39"/>
        <v>CMH</v>
      </c>
      <c r="C1219" s="24" t="s">
        <v>4585</v>
      </c>
      <c r="D1219" s="26">
        <f>VLOOKUP(C1219,Tabelle2[],9,FALSE)</f>
        <v>1241.5233499999999</v>
      </c>
      <c r="E1219" s="25">
        <f>HOUR(VLOOKUP(C1219,Tabelle2[],6,FALSE))+MINUTE(VLOOKUP(C1219,Tabelle2[],6,FALSE))/60</f>
        <v>1.45</v>
      </c>
      <c r="F1219" s="13">
        <v>1.446340757882557E-4</v>
      </c>
      <c r="G1219">
        <v>1</v>
      </c>
    </row>
    <row r="1220" spans="1:7" x14ac:dyDescent="0.25">
      <c r="A1220" s="9" t="str">
        <f t="shared" si="38"/>
        <v>FRG</v>
      </c>
      <c r="B1220" s="8" t="str">
        <f t="shared" si="39"/>
        <v>DAL</v>
      </c>
      <c r="C1220" s="22" t="s">
        <v>4064</v>
      </c>
      <c r="D1220" s="27">
        <f>VLOOKUP(C1220,Tabelle2[],9,FALSE)</f>
        <v>3182.2954833333333</v>
      </c>
      <c r="E1220" s="23">
        <f>HOUR(VLOOKUP(C1220,Tabelle2[],6,FALSE))+MINUTE(VLOOKUP(C1220,Tabelle2[],6,FALSE))/60</f>
        <v>3.7166666666666668</v>
      </c>
      <c r="F1220" s="8">
        <v>1.446340757882557E-4</v>
      </c>
      <c r="G1220">
        <v>1</v>
      </c>
    </row>
    <row r="1221" spans="1:7" x14ac:dyDescent="0.25">
      <c r="A1221" s="12" t="str">
        <f t="shared" si="38"/>
        <v>FRG</v>
      </c>
      <c r="B1221" s="13" t="str">
        <f t="shared" si="39"/>
        <v>HPN</v>
      </c>
      <c r="C1221" s="24" t="s">
        <v>1171</v>
      </c>
      <c r="D1221" s="26">
        <f>VLOOKUP(C1221,Tabelle2[],9,FALSE)</f>
        <v>299.67804999999998</v>
      </c>
      <c r="E1221" s="25">
        <f>HOUR(VLOOKUP(C1221,Tabelle2[],6,FALSE))+MINUTE(VLOOKUP(C1221,Tabelle2[],6,FALSE))/60</f>
        <v>0.35</v>
      </c>
      <c r="F1221" s="13">
        <v>1.446340757882557E-4</v>
      </c>
      <c r="G1221">
        <v>4</v>
      </c>
    </row>
    <row r="1222" spans="1:7" x14ac:dyDescent="0.25">
      <c r="A1222" s="9" t="str">
        <f t="shared" si="38"/>
        <v>FRG</v>
      </c>
      <c r="B1222" s="8" t="str">
        <f t="shared" si="39"/>
        <v>HVN</v>
      </c>
      <c r="C1222" s="22" t="s">
        <v>4910</v>
      </c>
      <c r="D1222" s="27">
        <f>VLOOKUP(C1222,Tabelle2[],9,FALSE)</f>
        <v>242.59651666666664</v>
      </c>
      <c r="E1222" s="23">
        <f>HOUR(VLOOKUP(C1222,Tabelle2[],6,FALSE))+MINUTE(VLOOKUP(C1222,Tabelle2[],6,FALSE))/60</f>
        <v>0.28333333333333333</v>
      </c>
      <c r="F1222" s="8">
        <v>1.446340757882557E-4</v>
      </c>
      <c r="G1222">
        <v>1</v>
      </c>
    </row>
    <row r="1223" spans="1:7" x14ac:dyDescent="0.25">
      <c r="A1223" s="12" t="str">
        <f t="shared" si="38"/>
        <v>FRG</v>
      </c>
      <c r="B1223" s="13" t="str">
        <f t="shared" si="39"/>
        <v>IAD</v>
      </c>
      <c r="C1223" s="24" t="s">
        <v>3536</v>
      </c>
      <c r="D1223" s="26">
        <f>VLOOKUP(C1223,Tabelle2[],9,FALSE)</f>
        <v>841.95261666666659</v>
      </c>
      <c r="E1223" s="25">
        <f>HOUR(VLOOKUP(C1223,Tabelle2[],6,FALSE))+MINUTE(VLOOKUP(C1223,Tabelle2[],6,FALSE))/60</f>
        <v>0.98333333333333328</v>
      </c>
      <c r="F1223" s="13">
        <v>1.446340757882557E-4</v>
      </c>
      <c r="G1223">
        <v>2</v>
      </c>
    </row>
    <row r="1224" spans="1:7" x14ac:dyDescent="0.25">
      <c r="A1224" s="9" t="str">
        <f t="shared" si="38"/>
        <v>FRG</v>
      </c>
      <c r="B1224" s="8" t="str">
        <f t="shared" si="39"/>
        <v>ILG</v>
      </c>
      <c r="C1224" s="22" t="s">
        <v>2400</v>
      </c>
      <c r="D1224" s="27">
        <f>VLOOKUP(C1224,Tabelle2[],9,FALSE)</f>
        <v>542.2745666666666</v>
      </c>
      <c r="E1224" s="23">
        <f>HOUR(VLOOKUP(C1224,Tabelle2[],6,FALSE))+MINUTE(VLOOKUP(C1224,Tabelle2[],6,FALSE))/60</f>
        <v>0.6333333333333333</v>
      </c>
      <c r="F1224" s="8">
        <v>1.446340757882557E-4</v>
      </c>
      <c r="G1224">
        <v>1</v>
      </c>
    </row>
    <row r="1225" spans="1:7" x14ac:dyDescent="0.25">
      <c r="A1225" s="12" t="str">
        <f t="shared" si="38"/>
        <v>FRG</v>
      </c>
      <c r="B1225" s="13" t="str">
        <f t="shared" si="39"/>
        <v>JFK</v>
      </c>
      <c r="C1225" s="24" t="s">
        <v>4593</v>
      </c>
      <c r="D1225" s="26">
        <f>VLOOKUP(C1225,Tabelle2[],9,FALSE)</f>
        <v>271.1372833333333</v>
      </c>
      <c r="E1225" s="25">
        <f>HOUR(VLOOKUP(C1225,Tabelle2[],6,FALSE))+MINUTE(VLOOKUP(C1225,Tabelle2[],6,FALSE))/60</f>
        <v>0.31666666666666665</v>
      </c>
      <c r="F1225" s="13">
        <v>1.446340757882557E-4</v>
      </c>
      <c r="G1225">
        <v>1</v>
      </c>
    </row>
    <row r="1226" spans="1:7" x14ac:dyDescent="0.25">
      <c r="A1226" s="9" t="str">
        <f t="shared" si="38"/>
        <v>FRG</v>
      </c>
      <c r="B1226" s="8" t="str">
        <f t="shared" si="39"/>
        <v>JZI</v>
      </c>
      <c r="C1226" s="22" t="s">
        <v>1707</v>
      </c>
      <c r="D1226" s="27">
        <f>VLOOKUP(C1226,Tabelle2[],9,FALSE)</f>
        <v>1355.6864166666667</v>
      </c>
      <c r="E1226" s="23">
        <f>HOUR(VLOOKUP(C1226,Tabelle2[],6,FALSE))+MINUTE(VLOOKUP(C1226,Tabelle2[],6,FALSE))/60</f>
        <v>1.5833333333333335</v>
      </c>
      <c r="F1226" s="8">
        <v>1.446340757882557E-4</v>
      </c>
      <c r="G1226">
        <v>1</v>
      </c>
    </row>
    <row r="1227" spans="1:7" x14ac:dyDescent="0.25">
      <c r="A1227" s="12" t="str">
        <f t="shared" si="38"/>
        <v>FRG</v>
      </c>
      <c r="B1227" s="13" t="str">
        <f t="shared" si="39"/>
        <v>LEE</v>
      </c>
      <c r="C1227" s="24" t="s">
        <v>468</v>
      </c>
      <c r="D1227" s="26">
        <f>VLOOKUP(C1227,Tabelle2[],9,FALSE)</f>
        <v>1912.2313666666666</v>
      </c>
      <c r="E1227" s="25">
        <f>HOUR(VLOOKUP(C1227,Tabelle2[],6,FALSE))+MINUTE(VLOOKUP(C1227,Tabelle2[],6,FALSE))/60</f>
        <v>2.2333333333333334</v>
      </c>
      <c r="F1227" s="13">
        <v>1.446340757882557E-4</v>
      </c>
      <c r="G1227">
        <v>2</v>
      </c>
    </row>
    <row r="1228" spans="1:7" x14ac:dyDescent="0.25">
      <c r="A1228" s="9" t="str">
        <f t="shared" si="38"/>
        <v>FRG</v>
      </c>
      <c r="B1228" s="8" t="str">
        <f t="shared" si="39"/>
        <v>LGA</v>
      </c>
      <c r="C1228" s="22" t="s">
        <v>1612</v>
      </c>
      <c r="D1228" s="27">
        <f>VLOOKUP(C1228,Tabelle2[],9,FALSE)</f>
        <v>299.67804999999998</v>
      </c>
      <c r="E1228" s="23">
        <f>HOUR(VLOOKUP(C1228,Tabelle2[],6,FALSE))+MINUTE(VLOOKUP(C1228,Tabelle2[],6,FALSE))/60</f>
        <v>0.35</v>
      </c>
      <c r="F1228" s="8">
        <v>1.446340757882557E-4</v>
      </c>
      <c r="G1228">
        <v>3</v>
      </c>
    </row>
    <row r="1229" spans="1:7" x14ac:dyDescent="0.25">
      <c r="A1229" s="12" t="str">
        <f t="shared" si="38"/>
        <v>FRG</v>
      </c>
      <c r="B1229" s="13" t="str">
        <f t="shared" si="39"/>
        <v>LRM</v>
      </c>
      <c r="C1229" s="24" t="s">
        <v>3508</v>
      </c>
      <c r="D1229" s="26">
        <f>VLOOKUP(C1229,Tabelle2[],9,FALSE)</f>
        <v>2739.9135999999999</v>
      </c>
      <c r="E1229" s="25">
        <f>HOUR(VLOOKUP(C1229,Tabelle2[],6,FALSE))+MINUTE(VLOOKUP(C1229,Tabelle2[],6,FALSE))/60</f>
        <v>3.2</v>
      </c>
      <c r="F1229" s="13">
        <v>1.446340757882557E-4</v>
      </c>
      <c r="G1229">
        <v>1</v>
      </c>
    </row>
    <row r="1230" spans="1:7" x14ac:dyDescent="0.25">
      <c r="A1230" s="9" t="str">
        <f t="shared" si="38"/>
        <v>FRG</v>
      </c>
      <c r="B1230" s="8" t="str">
        <f t="shared" si="39"/>
        <v>MIA</v>
      </c>
      <c r="C1230" s="22" t="s">
        <v>1039</v>
      </c>
      <c r="D1230" s="27">
        <f>VLOOKUP(C1230,Tabelle2[],9,FALSE)</f>
        <v>2026.3944333333332</v>
      </c>
      <c r="E1230" s="23">
        <f>HOUR(VLOOKUP(C1230,Tabelle2[],6,FALSE))+MINUTE(VLOOKUP(C1230,Tabelle2[],6,FALSE))/60</f>
        <v>2.3666666666666667</v>
      </c>
      <c r="F1230" s="8">
        <v>1.446340757882557E-4</v>
      </c>
      <c r="G1230">
        <v>5</v>
      </c>
    </row>
    <row r="1231" spans="1:7" x14ac:dyDescent="0.25">
      <c r="A1231" s="12" t="str">
        <f t="shared" si="38"/>
        <v>FRG</v>
      </c>
      <c r="B1231" s="13" t="str">
        <f t="shared" si="39"/>
        <v>NAS</v>
      </c>
      <c r="C1231" s="24" t="s">
        <v>489</v>
      </c>
      <c r="D1231" s="26">
        <f>VLOOKUP(C1231,Tabelle2[],9,FALSE)</f>
        <v>2040.6648166666666</v>
      </c>
      <c r="E1231" s="25">
        <f>HOUR(VLOOKUP(C1231,Tabelle2[],6,FALSE))+MINUTE(VLOOKUP(C1231,Tabelle2[],6,FALSE))/60</f>
        <v>2.3833333333333333</v>
      </c>
      <c r="F1231" s="13">
        <v>1.446340757882557E-4</v>
      </c>
      <c r="G1231">
        <v>1</v>
      </c>
    </row>
    <row r="1232" spans="1:7" x14ac:dyDescent="0.25">
      <c r="A1232" s="9" t="str">
        <f t="shared" si="38"/>
        <v>FRG</v>
      </c>
      <c r="B1232" s="8" t="str">
        <f t="shared" si="39"/>
        <v>OPF</v>
      </c>
      <c r="C1232" s="22" t="s">
        <v>2534</v>
      </c>
      <c r="D1232" s="27">
        <f>VLOOKUP(C1232,Tabelle2[],9,FALSE)</f>
        <v>2126.2871166666664</v>
      </c>
      <c r="E1232" s="23">
        <f>HOUR(VLOOKUP(C1232,Tabelle2[],6,FALSE))+MINUTE(VLOOKUP(C1232,Tabelle2[],6,FALSE))/60</f>
        <v>2.4833333333333334</v>
      </c>
      <c r="F1232" s="8">
        <v>1.446340757882557E-4</v>
      </c>
      <c r="G1232">
        <v>3</v>
      </c>
    </row>
    <row r="1233" spans="1:7" x14ac:dyDescent="0.25">
      <c r="A1233" s="12" t="str">
        <f t="shared" si="38"/>
        <v>FRG</v>
      </c>
      <c r="B1233" s="13" t="str">
        <f t="shared" si="39"/>
        <v>OXC</v>
      </c>
      <c r="C1233" s="24" t="s">
        <v>3693</v>
      </c>
      <c r="D1233" s="26">
        <f>VLOOKUP(C1233,Tabelle2[],9,FALSE)</f>
        <v>271.1372833333333</v>
      </c>
      <c r="E1233" s="25">
        <f>HOUR(VLOOKUP(C1233,Tabelle2[],6,FALSE))+MINUTE(VLOOKUP(C1233,Tabelle2[],6,FALSE))/60</f>
        <v>0.31666666666666665</v>
      </c>
      <c r="F1233" s="13">
        <v>1.446340757882557E-4</v>
      </c>
      <c r="G1233">
        <v>1</v>
      </c>
    </row>
    <row r="1234" spans="1:7" x14ac:dyDescent="0.25">
      <c r="A1234" s="9" t="str">
        <f t="shared" si="38"/>
        <v>FRG</v>
      </c>
      <c r="B1234" s="8" t="str">
        <f t="shared" si="39"/>
        <v>PBI</v>
      </c>
      <c r="C1234" s="22" t="s">
        <v>1572</v>
      </c>
      <c r="D1234" s="27">
        <f>VLOOKUP(C1234,Tabelle2[],9,FALSE)</f>
        <v>2240.4501833333334</v>
      </c>
      <c r="E1234" s="23">
        <f>HOUR(VLOOKUP(C1234,Tabelle2[],6,FALSE))+MINUTE(VLOOKUP(C1234,Tabelle2[],6,FALSE))/60</f>
        <v>2.6166666666666667</v>
      </c>
      <c r="F1234" s="8">
        <v>1.446340757882557E-4</v>
      </c>
      <c r="G1234">
        <v>6</v>
      </c>
    </row>
    <row r="1235" spans="1:7" x14ac:dyDescent="0.25">
      <c r="A1235" s="12" t="str">
        <f t="shared" si="38"/>
        <v>FRG</v>
      </c>
      <c r="B1235" s="13" t="str">
        <f t="shared" si="39"/>
        <v>PHL</v>
      </c>
      <c r="C1235" s="24" t="s">
        <v>3344</v>
      </c>
      <c r="D1235" s="26">
        <f>VLOOKUP(C1235,Tabelle2[],9,FALSE)</f>
        <v>442.38188333333335</v>
      </c>
      <c r="E1235" s="25">
        <f>HOUR(VLOOKUP(C1235,Tabelle2[],6,FALSE))+MINUTE(VLOOKUP(C1235,Tabelle2[],6,FALSE))/60</f>
        <v>0.51666666666666672</v>
      </c>
      <c r="F1235" s="13">
        <v>1.446340757882557E-4</v>
      </c>
      <c r="G1235">
        <v>3</v>
      </c>
    </row>
    <row r="1236" spans="1:7" x14ac:dyDescent="0.25">
      <c r="A1236" s="9" t="str">
        <f t="shared" si="38"/>
        <v>FRG</v>
      </c>
      <c r="B1236" s="8" t="str">
        <f t="shared" si="39"/>
        <v>PWM</v>
      </c>
      <c r="C1236" s="22" t="s">
        <v>4323</v>
      </c>
      <c r="D1236" s="27">
        <f>VLOOKUP(C1236,Tabelle2[],9,FALSE)</f>
        <v>727.78954999999996</v>
      </c>
      <c r="E1236" s="23">
        <f>HOUR(VLOOKUP(C1236,Tabelle2[],6,FALSE))+MINUTE(VLOOKUP(C1236,Tabelle2[],6,FALSE))/60</f>
        <v>0.85</v>
      </c>
      <c r="F1236" s="8">
        <v>1.446340757882557E-4</v>
      </c>
      <c r="G1236">
        <v>1</v>
      </c>
    </row>
    <row r="1237" spans="1:7" x14ac:dyDescent="0.25">
      <c r="A1237" s="12" t="str">
        <f t="shared" si="38"/>
        <v>FRG</v>
      </c>
      <c r="B1237" s="13" t="str">
        <f t="shared" si="39"/>
        <v>QQN</v>
      </c>
      <c r="C1237" s="24" t="s">
        <v>1702</v>
      </c>
      <c r="D1237" s="26">
        <f>VLOOKUP(C1237,Tabelle2[],9,FALSE)</f>
        <v>1869.4202166666664</v>
      </c>
      <c r="E1237" s="25">
        <f>HOUR(VLOOKUP(C1237,Tabelle2[],6,FALSE))+MINUTE(VLOOKUP(C1237,Tabelle2[],6,FALSE))/60</f>
        <v>2.1833333333333331</v>
      </c>
      <c r="F1237" s="13">
        <v>1.446340757882557E-4</v>
      </c>
      <c r="G1237">
        <v>1</v>
      </c>
    </row>
    <row r="1238" spans="1:7" x14ac:dyDescent="0.25">
      <c r="A1238" s="9" t="str">
        <f t="shared" si="38"/>
        <v>FRG</v>
      </c>
      <c r="B1238" s="8" t="str">
        <f t="shared" si="39"/>
        <v>SJO</v>
      </c>
      <c r="C1238" s="22" t="s">
        <v>2566</v>
      </c>
      <c r="D1238" s="27">
        <f>VLOOKUP(C1238,Tabelle2[],9,FALSE)</f>
        <v>3910.0850333333328</v>
      </c>
      <c r="E1238" s="23">
        <f>HOUR(VLOOKUP(C1238,Tabelle2[],6,FALSE))+MINUTE(VLOOKUP(C1238,Tabelle2[],6,FALSE))/60</f>
        <v>4.5666666666666664</v>
      </c>
      <c r="F1238" s="8">
        <v>1.446340757882557E-4</v>
      </c>
      <c r="G1238">
        <v>1</v>
      </c>
    </row>
    <row r="1239" spans="1:7" x14ac:dyDescent="0.25">
      <c r="A1239" s="12" t="str">
        <f t="shared" si="38"/>
        <v>FRG</v>
      </c>
      <c r="B1239" s="13" t="str">
        <f t="shared" si="39"/>
        <v>SJU</v>
      </c>
      <c r="C1239" s="24" t="s">
        <v>4661</v>
      </c>
      <c r="D1239" s="26">
        <f>VLOOKUP(C1239,Tabelle2[],9,FALSE)</f>
        <v>2911.1581999999999</v>
      </c>
      <c r="E1239" s="25">
        <f>HOUR(VLOOKUP(C1239,Tabelle2[],6,FALSE))+MINUTE(VLOOKUP(C1239,Tabelle2[],6,FALSE))/60</f>
        <v>3.4</v>
      </c>
      <c r="F1239" s="13">
        <v>1.446340757882557E-4</v>
      </c>
      <c r="G1239">
        <v>1</v>
      </c>
    </row>
    <row r="1240" spans="1:7" x14ac:dyDescent="0.25">
      <c r="A1240" s="9" t="str">
        <f t="shared" si="38"/>
        <v>FRG</v>
      </c>
      <c r="B1240" s="8" t="str">
        <f t="shared" si="39"/>
        <v>TEB</v>
      </c>
      <c r="C1240" s="22" t="s">
        <v>461</v>
      </c>
      <c r="D1240" s="27">
        <f>VLOOKUP(C1240,Tabelle2[],9,FALSE)</f>
        <v>570.81533333333323</v>
      </c>
      <c r="E1240" s="23">
        <f>HOUR(VLOOKUP(C1240,Tabelle2[],6,FALSE))+MINUTE(VLOOKUP(C1240,Tabelle2[],6,FALSE))/60</f>
        <v>0.66666666666666663</v>
      </c>
      <c r="F1240" s="8">
        <v>1.446340757882557E-4</v>
      </c>
      <c r="G1240">
        <v>6</v>
      </c>
    </row>
    <row r="1241" spans="1:7" x14ac:dyDescent="0.25">
      <c r="A1241" s="12" t="str">
        <f t="shared" si="38"/>
        <v>FRG</v>
      </c>
      <c r="B1241" s="13" t="str">
        <f t="shared" si="39"/>
        <v>TRI</v>
      </c>
      <c r="C1241" s="24" t="s">
        <v>3874</v>
      </c>
      <c r="D1241" s="26">
        <f>VLOOKUP(C1241,Tabelle2[],9,FALSE)</f>
        <v>1198.7121999999999</v>
      </c>
      <c r="E1241" s="25">
        <f>HOUR(VLOOKUP(C1241,Tabelle2[],6,FALSE))+MINUTE(VLOOKUP(C1241,Tabelle2[],6,FALSE))/60</f>
        <v>1.4</v>
      </c>
      <c r="F1241" s="13">
        <v>1.446340757882557E-4</v>
      </c>
      <c r="G1241">
        <v>1</v>
      </c>
    </row>
    <row r="1242" spans="1:7" x14ac:dyDescent="0.25">
      <c r="A1242" s="9" t="str">
        <f t="shared" si="38"/>
        <v>FRG</v>
      </c>
      <c r="B1242" s="8" t="str">
        <f t="shared" si="39"/>
        <v>VNY</v>
      </c>
      <c r="C1242" s="22" t="s">
        <v>1788</v>
      </c>
      <c r="D1242" s="27">
        <f>VLOOKUP(C1242,Tabelle2[],9,FALSE)</f>
        <v>4509.4411333333328</v>
      </c>
      <c r="E1242" s="23">
        <f>HOUR(VLOOKUP(C1242,Tabelle2[],6,FALSE))+MINUTE(VLOOKUP(C1242,Tabelle2[],6,FALSE))/60</f>
        <v>5.2666666666666666</v>
      </c>
      <c r="F1242" s="8">
        <v>1.446340757882557E-4</v>
      </c>
      <c r="G1242">
        <v>2</v>
      </c>
    </row>
    <row r="1243" spans="1:7" x14ac:dyDescent="0.25">
      <c r="A1243" s="12" t="str">
        <f t="shared" si="38"/>
        <v>FRG</v>
      </c>
      <c r="B1243" s="13" t="str">
        <f t="shared" si="39"/>
        <v>YUL</v>
      </c>
      <c r="C1243" s="24" t="s">
        <v>3535</v>
      </c>
      <c r="D1243" s="26">
        <f>VLOOKUP(C1243,Tabelle2[],9,FALSE)</f>
        <v>742.05993333333333</v>
      </c>
      <c r="E1243" s="25">
        <f>HOUR(VLOOKUP(C1243,Tabelle2[],6,FALSE))+MINUTE(VLOOKUP(C1243,Tabelle2[],6,FALSE))/60</f>
        <v>0.8666666666666667</v>
      </c>
      <c r="F1243" s="13">
        <v>1.446340757882557E-4</v>
      </c>
      <c r="G1243">
        <v>1</v>
      </c>
    </row>
    <row r="1244" spans="1:7" x14ac:dyDescent="0.25">
      <c r="A1244" s="9" t="str">
        <f t="shared" si="38"/>
        <v>FRG</v>
      </c>
      <c r="B1244" s="8" t="str">
        <f t="shared" si="39"/>
        <v>YYZ</v>
      </c>
      <c r="C1244" s="22" t="s">
        <v>3567</v>
      </c>
      <c r="D1244" s="27">
        <f>VLOOKUP(C1244,Tabelle2[],9,FALSE)</f>
        <v>813.41184999999996</v>
      </c>
      <c r="E1244" s="23">
        <f>HOUR(VLOOKUP(C1244,Tabelle2[],6,FALSE))+MINUTE(VLOOKUP(C1244,Tabelle2[],6,FALSE))/60</f>
        <v>0.95</v>
      </c>
      <c r="F1244" s="8">
        <v>1.446340757882557E-4</v>
      </c>
      <c r="G1244">
        <v>1</v>
      </c>
    </row>
    <row r="1245" spans="1:7" x14ac:dyDescent="0.25">
      <c r="A1245" s="12" t="str">
        <f t="shared" si="38"/>
        <v>FSC</v>
      </c>
      <c r="B1245" s="13" t="str">
        <f t="shared" si="39"/>
        <v>GOA</v>
      </c>
      <c r="C1245" s="24" t="s">
        <v>2949</v>
      </c>
      <c r="D1245" s="26">
        <f>VLOOKUP(C1245,Tabelle2[],9,FALSE)</f>
        <v>556.54494999999997</v>
      </c>
      <c r="E1245" s="25">
        <f>HOUR(VLOOKUP(C1245,Tabelle2[],6,FALSE))+MINUTE(VLOOKUP(C1245,Tabelle2[],6,FALSE))/60</f>
        <v>0.65</v>
      </c>
      <c r="F1245" s="13">
        <v>1.446340757882557E-4</v>
      </c>
      <c r="G1245">
        <v>1</v>
      </c>
    </row>
    <row r="1246" spans="1:7" x14ac:dyDescent="0.25">
      <c r="A1246" s="9" t="str">
        <f t="shared" si="38"/>
        <v>FSC</v>
      </c>
      <c r="B1246" s="8" t="str">
        <f t="shared" si="39"/>
        <v>HPN</v>
      </c>
      <c r="C1246" s="22" t="s">
        <v>277</v>
      </c>
      <c r="D1246" s="27">
        <f>VLOOKUP(C1246,Tabelle2[],9,FALSE)</f>
        <v>7420.5993333333327</v>
      </c>
      <c r="E1246" s="23">
        <f>HOUR(VLOOKUP(C1246,Tabelle2[],6,FALSE))+MINUTE(VLOOKUP(C1246,Tabelle2[],6,FALSE))/60</f>
        <v>8.6666666666666661</v>
      </c>
      <c r="F1246" s="8">
        <v>1.446340757882557E-4</v>
      </c>
      <c r="G1246">
        <v>1</v>
      </c>
    </row>
    <row r="1247" spans="1:7" x14ac:dyDescent="0.25">
      <c r="A1247" s="12" t="str">
        <f t="shared" si="38"/>
        <v>FSD</v>
      </c>
      <c r="B1247" s="13" t="str">
        <f t="shared" si="39"/>
        <v>BKL</v>
      </c>
      <c r="C1247" s="24" t="s">
        <v>4413</v>
      </c>
      <c r="D1247" s="26">
        <f>VLOOKUP(C1247,Tabelle2[],9,FALSE)</f>
        <v>1327.1456499999999</v>
      </c>
      <c r="E1247" s="25">
        <f>HOUR(VLOOKUP(C1247,Tabelle2[],6,FALSE))+MINUTE(VLOOKUP(C1247,Tabelle2[],6,FALSE))/60</f>
        <v>1.55</v>
      </c>
      <c r="F1247" s="13">
        <v>1.446340757882557E-4</v>
      </c>
      <c r="G1247">
        <v>1</v>
      </c>
    </row>
    <row r="1248" spans="1:7" x14ac:dyDescent="0.25">
      <c r="A1248" s="9" t="str">
        <f t="shared" si="38"/>
        <v>FSD</v>
      </c>
      <c r="B1248" s="8" t="str">
        <f t="shared" si="39"/>
        <v>HPN</v>
      </c>
      <c r="C1248" s="22" t="s">
        <v>308</v>
      </c>
      <c r="D1248" s="27">
        <f>VLOOKUP(C1248,Tabelle2[],9,FALSE)</f>
        <v>1840.8794499999999</v>
      </c>
      <c r="E1248" s="23">
        <f>HOUR(VLOOKUP(C1248,Tabelle2[],6,FALSE))+MINUTE(VLOOKUP(C1248,Tabelle2[],6,FALSE))/60</f>
        <v>2.15</v>
      </c>
      <c r="F1248" s="8">
        <v>1.446340757882557E-4</v>
      </c>
      <c r="G1248">
        <v>1</v>
      </c>
    </row>
    <row r="1249" spans="1:7" x14ac:dyDescent="0.25">
      <c r="A1249" s="12" t="str">
        <f t="shared" si="38"/>
        <v>FTW</v>
      </c>
      <c r="B1249" s="13" t="str">
        <f t="shared" si="39"/>
        <v>AUS</v>
      </c>
      <c r="C1249" s="24" t="s">
        <v>4686</v>
      </c>
      <c r="D1249" s="26">
        <f>VLOOKUP(C1249,Tabelle2[],9,FALSE)</f>
        <v>470.92265000000003</v>
      </c>
      <c r="E1249" s="25">
        <f>HOUR(VLOOKUP(C1249,Tabelle2[],6,FALSE))+MINUTE(VLOOKUP(C1249,Tabelle2[],6,FALSE))/60</f>
        <v>0.55000000000000004</v>
      </c>
      <c r="F1249" s="13">
        <v>1.446340757882557E-4</v>
      </c>
      <c r="G1249">
        <v>1</v>
      </c>
    </row>
    <row r="1250" spans="1:7" x14ac:dyDescent="0.25">
      <c r="A1250" s="9" t="str">
        <f t="shared" si="38"/>
        <v>FTW</v>
      </c>
      <c r="B1250" s="8" t="str">
        <f t="shared" si="39"/>
        <v>DAL</v>
      </c>
      <c r="C1250" s="22" t="s">
        <v>828</v>
      </c>
      <c r="D1250" s="27">
        <f>VLOOKUP(C1250,Tabelle2[],9,FALSE)</f>
        <v>399.57073333333329</v>
      </c>
      <c r="E1250" s="23">
        <f>HOUR(VLOOKUP(C1250,Tabelle2[],6,FALSE))+MINUTE(VLOOKUP(C1250,Tabelle2[],6,FALSE))/60</f>
        <v>0.46666666666666667</v>
      </c>
      <c r="F1250" s="8">
        <v>1.446340757882557E-4</v>
      </c>
      <c r="G1250">
        <v>3</v>
      </c>
    </row>
    <row r="1251" spans="1:7" x14ac:dyDescent="0.25">
      <c r="A1251" s="12" t="str">
        <f t="shared" si="38"/>
        <v>FTW</v>
      </c>
      <c r="B1251" s="13" t="str">
        <f t="shared" si="39"/>
        <v>FLR</v>
      </c>
      <c r="C1251" s="24" t="s">
        <v>497</v>
      </c>
      <c r="D1251" s="26">
        <f>VLOOKUP(C1251,Tabelle2[],9,FALSE)</f>
        <v>8376.715016666667</v>
      </c>
      <c r="E1251" s="25">
        <f>HOUR(VLOOKUP(C1251,Tabelle2[],6,FALSE))+MINUTE(VLOOKUP(C1251,Tabelle2[],6,FALSE))/60</f>
        <v>9.7833333333333332</v>
      </c>
      <c r="F1251" s="13">
        <v>1.446340757882557E-4</v>
      </c>
      <c r="G1251">
        <v>1</v>
      </c>
    </row>
    <row r="1252" spans="1:7" x14ac:dyDescent="0.25">
      <c r="A1252" s="9" t="str">
        <f t="shared" si="38"/>
        <v>FTW</v>
      </c>
      <c r="B1252" s="8" t="str">
        <f t="shared" si="39"/>
        <v>JCI</v>
      </c>
      <c r="C1252" s="22" t="s">
        <v>4355</v>
      </c>
      <c r="D1252" s="27">
        <f>VLOOKUP(C1252,Tabelle2[],9,FALSE)</f>
        <v>884.7637666666667</v>
      </c>
      <c r="E1252" s="23">
        <f>HOUR(VLOOKUP(C1252,Tabelle2[],6,FALSE))+MINUTE(VLOOKUP(C1252,Tabelle2[],6,FALSE))/60</f>
        <v>1.0333333333333334</v>
      </c>
      <c r="F1252" s="8">
        <v>1.446340757882557E-4</v>
      </c>
      <c r="G1252">
        <v>1</v>
      </c>
    </row>
    <row r="1253" spans="1:7" x14ac:dyDescent="0.25">
      <c r="A1253" s="12" t="str">
        <f t="shared" si="38"/>
        <v>FTW</v>
      </c>
      <c r="B1253" s="13" t="str">
        <f t="shared" si="39"/>
        <v>PBI</v>
      </c>
      <c r="C1253" s="24" t="s">
        <v>854</v>
      </c>
      <c r="D1253" s="26">
        <f>VLOOKUP(C1253,Tabelle2[],9,FALSE)</f>
        <v>1926.5017499999999</v>
      </c>
      <c r="E1253" s="25">
        <f>HOUR(VLOOKUP(C1253,Tabelle2[],6,FALSE))+MINUTE(VLOOKUP(C1253,Tabelle2[],6,FALSE))/60</f>
        <v>2.25</v>
      </c>
      <c r="F1253" s="13">
        <v>1.446340757882557E-4</v>
      </c>
      <c r="G1253">
        <v>1</v>
      </c>
    </row>
    <row r="1254" spans="1:7" x14ac:dyDescent="0.25">
      <c r="A1254" s="9" t="str">
        <f t="shared" si="38"/>
        <v>FTW</v>
      </c>
      <c r="B1254" s="8" t="str">
        <f t="shared" si="39"/>
        <v>ROC</v>
      </c>
      <c r="C1254" s="22" t="s">
        <v>2861</v>
      </c>
      <c r="D1254" s="27">
        <f>VLOOKUP(C1254,Tabelle2[],9,FALSE)</f>
        <v>2154.8278833333334</v>
      </c>
      <c r="E1254" s="23">
        <f>HOUR(VLOOKUP(C1254,Tabelle2[],6,FALSE))+MINUTE(VLOOKUP(C1254,Tabelle2[],6,FALSE))/60</f>
        <v>2.5166666666666666</v>
      </c>
      <c r="F1254" s="8">
        <v>1.446340757882557E-4</v>
      </c>
      <c r="G1254">
        <v>1</v>
      </c>
    </row>
    <row r="1255" spans="1:7" x14ac:dyDescent="0.25">
      <c r="A1255" s="12" t="str">
        <f t="shared" si="38"/>
        <v>FTW</v>
      </c>
      <c r="B1255" s="13" t="str">
        <f t="shared" si="39"/>
        <v>TYR</v>
      </c>
      <c r="C1255" s="24" t="s">
        <v>2437</v>
      </c>
      <c r="D1255" s="26">
        <f>VLOOKUP(C1255,Tabelle2[],9,FALSE)</f>
        <v>371.02996666666667</v>
      </c>
      <c r="E1255" s="25">
        <f>HOUR(VLOOKUP(C1255,Tabelle2[],6,FALSE))+MINUTE(VLOOKUP(C1255,Tabelle2[],6,FALSE))/60</f>
        <v>0.43333333333333335</v>
      </c>
      <c r="F1255" s="13">
        <v>1.446340757882557E-4</v>
      </c>
      <c r="G1255">
        <v>1</v>
      </c>
    </row>
    <row r="1256" spans="1:7" x14ac:dyDescent="0.25">
      <c r="A1256" s="9" t="str">
        <f t="shared" si="38"/>
        <v>FTY</v>
      </c>
      <c r="B1256" s="8" t="str">
        <f t="shared" si="39"/>
        <v>BCB</v>
      </c>
      <c r="C1256" s="22" t="s">
        <v>4092</v>
      </c>
      <c r="D1256" s="27">
        <f>VLOOKUP(C1256,Tabelle2[],9,FALSE)</f>
        <v>813.41184999999996</v>
      </c>
      <c r="E1256" s="23">
        <f>HOUR(VLOOKUP(C1256,Tabelle2[],6,FALSE))+MINUTE(VLOOKUP(C1256,Tabelle2[],6,FALSE))/60</f>
        <v>0.95</v>
      </c>
      <c r="F1256" s="8">
        <v>1.446340757882557E-4</v>
      </c>
      <c r="G1256">
        <v>1</v>
      </c>
    </row>
    <row r="1257" spans="1:7" x14ac:dyDescent="0.25">
      <c r="A1257" s="12" t="str">
        <f t="shared" si="38"/>
        <v>FTY</v>
      </c>
      <c r="B1257" s="13" t="str">
        <f t="shared" si="39"/>
        <v>CUN</v>
      </c>
      <c r="C1257" s="24" t="s">
        <v>3474</v>
      </c>
      <c r="D1257" s="26">
        <f>VLOOKUP(C1257,Tabelle2[],9,FALSE)</f>
        <v>1755.2571499999997</v>
      </c>
      <c r="E1257" s="25">
        <f>HOUR(VLOOKUP(C1257,Tabelle2[],6,FALSE))+MINUTE(VLOOKUP(C1257,Tabelle2[],6,FALSE))/60</f>
        <v>2.0499999999999998</v>
      </c>
      <c r="F1257" s="13">
        <v>1.446340757882557E-4</v>
      </c>
      <c r="G1257">
        <v>2</v>
      </c>
    </row>
    <row r="1258" spans="1:7" x14ac:dyDescent="0.25">
      <c r="A1258" s="9" t="str">
        <f t="shared" ref="A1258:A1321" si="40">LEFT(C1258,3)</f>
        <v>FTY</v>
      </c>
      <c r="B1258" s="8" t="str">
        <f t="shared" ref="B1258:B1321" si="41">RIGHT(C1258,3)</f>
        <v>DAL</v>
      </c>
      <c r="C1258" s="22" t="s">
        <v>4914</v>
      </c>
      <c r="D1258" s="27">
        <f>VLOOKUP(C1258,Tabelle2[],9,FALSE)</f>
        <v>1312.8752666666664</v>
      </c>
      <c r="E1258" s="23">
        <f>HOUR(VLOOKUP(C1258,Tabelle2[],6,FALSE))+MINUTE(VLOOKUP(C1258,Tabelle2[],6,FALSE))/60</f>
        <v>1.5333333333333332</v>
      </c>
      <c r="F1258" s="8">
        <v>1.446340757882557E-4</v>
      </c>
      <c r="G1258">
        <v>1</v>
      </c>
    </row>
    <row r="1259" spans="1:7" x14ac:dyDescent="0.25">
      <c r="A1259" s="12" t="str">
        <f t="shared" si="40"/>
        <v>FTY</v>
      </c>
      <c r="B1259" s="13" t="str">
        <f t="shared" si="41"/>
        <v>ICT</v>
      </c>
      <c r="C1259" s="24" t="s">
        <v>3342</v>
      </c>
      <c r="D1259" s="26">
        <f>VLOOKUP(C1259,Tabelle2[],9,FALSE)</f>
        <v>1526.9310166666664</v>
      </c>
      <c r="E1259" s="25">
        <f>HOUR(VLOOKUP(C1259,Tabelle2[],6,FALSE))+MINUTE(VLOOKUP(C1259,Tabelle2[],6,FALSE))/60</f>
        <v>1.7833333333333332</v>
      </c>
      <c r="F1259" s="13">
        <v>1.446340757882557E-4</v>
      </c>
      <c r="G1259">
        <v>2</v>
      </c>
    </row>
    <row r="1260" spans="1:7" x14ac:dyDescent="0.25">
      <c r="A1260" s="9" t="str">
        <f t="shared" si="40"/>
        <v>FTY</v>
      </c>
      <c r="B1260" s="8" t="str">
        <f t="shared" si="41"/>
        <v>OPF</v>
      </c>
      <c r="C1260" s="22" t="s">
        <v>3965</v>
      </c>
      <c r="D1260" s="27">
        <f>VLOOKUP(C1260,Tabelle2[],9,FALSE)</f>
        <v>1341.4160333333332</v>
      </c>
      <c r="E1260" s="23">
        <f>HOUR(VLOOKUP(C1260,Tabelle2[],6,FALSE))+MINUTE(VLOOKUP(C1260,Tabelle2[],6,FALSE))/60</f>
        <v>1.5666666666666667</v>
      </c>
      <c r="F1260" s="8">
        <v>1.446340757882557E-4</v>
      </c>
      <c r="G1260">
        <v>1</v>
      </c>
    </row>
    <row r="1261" spans="1:7" x14ac:dyDescent="0.25">
      <c r="A1261" s="12" t="str">
        <f t="shared" si="40"/>
        <v>FTY</v>
      </c>
      <c r="B1261" s="13" t="str">
        <f t="shared" si="41"/>
        <v>PBI</v>
      </c>
      <c r="C1261" s="24" t="s">
        <v>4090</v>
      </c>
      <c r="D1261" s="26">
        <f>VLOOKUP(C1261,Tabelle2[],9,FALSE)</f>
        <v>1241.5233499999999</v>
      </c>
      <c r="E1261" s="25">
        <f>HOUR(VLOOKUP(C1261,Tabelle2[],6,FALSE))+MINUTE(VLOOKUP(C1261,Tabelle2[],6,FALSE))/60</f>
        <v>1.45</v>
      </c>
      <c r="F1261" s="13">
        <v>1.446340757882557E-4</v>
      </c>
      <c r="G1261">
        <v>2</v>
      </c>
    </row>
    <row r="1262" spans="1:7" x14ac:dyDescent="0.25">
      <c r="A1262" s="9" t="str">
        <f t="shared" si="40"/>
        <v>FTY</v>
      </c>
      <c r="B1262" s="8" t="str">
        <f t="shared" si="41"/>
        <v>PHL</v>
      </c>
      <c r="C1262" s="22" t="s">
        <v>2921</v>
      </c>
      <c r="D1262" s="27">
        <f>VLOOKUP(C1262,Tabelle2[],9,FALSE)</f>
        <v>1227.2529666666667</v>
      </c>
      <c r="E1262" s="23">
        <f>HOUR(VLOOKUP(C1262,Tabelle2[],6,FALSE))+MINUTE(VLOOKUP(C1262,Tabelle2[],6,FALSE))/60</f>
        <v>1.4333333333333333</v>
      </c>
      <c r="F1262" s="8">
        <v>1.446340757882557E-4</v>
      </c>
      <c r="G1262">
        <v>1</v>
      </c>
    </row>
    <row r="1263" spans="1:7" x14ac:dyDescent="0.25">
      <c r="A1263" s="12" t="str">
        <f t="shared" si="40"/>
        <v>FTY</v>
      </c>
      <c r="B1263" s="13" t="str">
        <f t="shared" si="41"/>
        <v>PIE</v>
      </c>
      <c r="C1263" s="24" t="s">
        <v>3909</v>
      </c>
      <c r="D1263" s="26">
        <f>VLOOKUP(C1263,Tabelle2[],9,FALSE)</f>
        <v>1013.1972166666666</v>
      </c>
      <c r="E1263" s="25">
        <f>HOUR(VLOOKUP(C1263,Tabelle2[],6,FALSE))+MINUTE(VLOOKUP(C1263,Tabelle2[],6,FALSE))/60</f>
        <v>1.1833333333333333</v>
      </c>
      <c r="F1263" s="13">
        <v>1.446340757882557E-4</v>
      </c>
      <c r="G1263">
        <v>1</v>
      </c>
    </row>
    <row r="1264" spans="1:7" x14ac:dyDescent="0.25">
      <c r="A1264" s="9" t="str">
        <f t="shared" si="40"/>
        <v>FWA</v>
      </c>
      <c r="B1264" s="8" t="str">
        <f t="shared" si="41"/>
        <v>MDW</v>
      </c>
      <c r="C1264" s="22" t="s">
        <v>2591</v>
      </c>
      <c r="D1264" s="27">
        <f>VLOOKUP(C1264,Tabelle2[],9,FALSE)</f>
        <v>413.84111666666666</v>
      </c>
      <c r="E1264" s="23">
        <f>HOUR(VLOOKUP(C1264,Tabelle2[],6,FALSE))+MINUTE(VLOOKUP(C1264,Tabelle2[],6,FALSE))/60</f>
        <v>0.48333333333333334</v>
      </c>
      <c r="F1264" s="8">
        <v>1.446340757882557E-4</v>
      </c>
      <c r="G1264">
        <v>1</v>
      </c>
    </row>
    <row r="1265" spans="1:7" x14ac:dyDescent="0.25">
      <c r="A1265" s="12" t="str">
        <f t="shared" si="40"/>
        <v>FXE</v>
      </c>
      <c r="B1265" s="13" t="str">
        <f t="shared" si="41"/>
        <v>BOS</v>
      </c>
      <c r="C1265" s="24" t="s">
        <v>4143</v>
      </c>
      <c r="D1265" s="26">
        <f>VLOOKUP(C1265,Tabelle2[],9,FALSE)</f>
        <v>2268.9909499999999</v>
      </c>
      <c r="E1265" s="25">
        <f>HOUR(VLOOKUP(C1265,Tabelle2[],6,FALSE))+MINUTE(VLOOKUP(C1265,Tabelle2[],6,FALSE))/60</f>
        <v>2.65</v>
      </c>
      <c r="F1265" s="13">
        <v>1.446340757882557E-4</v>
      </c>
      <c r="G1265">
        <v>1</v>
      </c>
    </row>
    <row r="1266" spans="1:7" x14ac:dyDescent="0.25">
      <c r="A1266" s="9" t="str">
        <f t="shared" si="40"/>
        <v>FXE</v>
      </c>
      <c r="B1266" s="8" t="str">
        <f t="shared" si="41"/>
        <v>IAD</v>
      </c>
      <c r="C1266" s="22" t="s">
        <v>1997</v>
      </c>
      <c r="D1266" s="27">
        <f>VLOOKUP(C1266,Tabelle2[],9,FALSE)</f>
        <v>1826.6090666666666</v>
      </c>
      <c r="E1266" s="23">
        <f>HOUR(VLOOKUP(C1266,Tabelle2[],6,FALSE))+MINUTE(VLOOKUP(C1266,Tabelle2[],6,FALSE))/60</f>
        <v>2.1333333333333333</v>
      </c>
      <c r="F1266" s="8">
        <v>1.446340757882557E-4</v>
      </c>
      <c r="G1266">
        <v>1</v>
      </c>
    </row>
    <row r="1267" spans="1:7" x14ac:dyDescent="0.25">
      <c r="A1267" s="12" t="str">
        <f t="shared" si="40"/>
        <v>FXE</v>
      </c>
      <c r="B1267" s="13" t="str">
        <f t="shared" si="41"/>
        <v>LAS</v>
      </c>
      <c r="C1267" s="24" t="s">
        <v>2918</v>
      </c>
      <c r="D1267" s="26">
        <f>VLOOKUP(C1267,Tabelle2[],9,FALSE)</f>
        <v>3810.1923499999998</v>
      </c>
      <c r="E1267" s="25">
        <f>HOUR(VLOOKUP(C1267,Tabelle2[],6,FALSE))+MINUTE(VLOOKUP(C1267,Tabelle2[],6,FALSE))/60</f>
        <v>4.45</v>
      </c>
      <c r="F1267" s="13">
        <v>1.446340757882557E-4</v>
      </c>
      <c r="G1267">
        <v>1</v>
      </c>
    </row>
    <row r="1268" spans="1:7" x14ac:dyDescent="0.25">
      <c r="A1268" s="9" t="str">
        <f t="shared" si="40"/>
        <v>FXE</v>
      </c>
      <c r="B1268" s="8" t="str">
        <f t="shared" si="41"/>
        <v>OLV</v>
      </c>
      <c r="C1268" s="22" t="s">
        <v>1601</v>
      </c>
      <c r="D1268" s="27">
        <f>VLOOKUP(C1268,Tabelle2[],9,FALSE)</f>
        <v>1626.8236999999999</v>
      </c>
      <c r="E1268" s="23">
        <f>HOUR(VLOOKUP(C1268,Tabelle2[],6,FALSE))+MINUTE(VLOOKUP(C1268,Tabelle2[],6,FALSE))/60</f>
        <v>1.9</v>
      </c>
      <c r="F1268" s="8">
        <v>1.446340757882557E-4</v>
      </c>
      <c r="G1268">
        <v>1</v>
      </c>
    </row>
    <row r="1269" spans="1:7" x14ac:dyDescent="0.25">
      <c r="A1269" s="12" t="str">
        <f t="shared" si="40"/>
        <v>FXE</v>
      </c>
      <c r="B1269" s="13" t="str">
        <f t="shared" si="41"/>
        <v>PBI</v>
      </c>
      <c r="C1269" s="24" t="s">
        <v>697</v>
      </c>
      <c r="D1269" s="26">
        <f>VLOOKUP(C1269,Tabelle2[],9,FALSE)</f>
        <v>299.67804999999998</v>
      </c>
      <c r="E1269" s="25">
        <f>HOUR(VLOOKUP(C1269,Tabelle2[],6,FALSE))+MINUTE(VLOOKUP(C1269,Tabelle2[],6,FALSE))/60</f>
        <v>0.35</v>
      </c>
      <c r="F1269" s="13">
        <v>1.446340757882557E-4</v>
      </c>
      <c r="G1269">
        <v>1</v>
      </c>
    </row>
    <row r="1270" spans="1:7" x14ac:dyDescent="0.25">
      <c r="A1270" s="9" t="str">
        <f t="shared" si="40"/>
        <v>GCM</v>
      </c>
      <c r="B1270" s="8" t="str">
        <f t="shared" si="41"/>
        <v>FRG</v>
      </c>
      <c r="C1270" s="22" t="s">
        <v>4336</v>
      </c>
      <c r="D1270" s="27">
        <f>VLOOKUP(C1270,Tabelle2[],9,FALSE)</f>
        <v>2739.9135999999999</v>
      </c>
      <c r="E1270" s="23">
        <f>HOUR(VLOOKUP(C1270,Tabelle2[],6,FALSE))+MINUTE(VLOOKUP(C1270,Tabelle2[],6,FALSE))/60</f>
        <v>3.2</v>
      </c>
      <c r="F1270" s="8">
        <v>1.446340757882557E-4</v>
      </c>
      <c r="G1270">
        <v>1</v>
      </c>
    </row>
    <row r="1271" spans="1:7" x14ac:dyDescent="0.25">
      <c r="A1271" s="12" t="str">
        <f t="shared" si="40"/>
        <v>GCM</v>
      </c>
      <c r="B1271" s="13" t="str">
        <f t="shared" si="41"/>
        <v>MIA</v>
      </c>
      <c r="C1271" s="24" t="s">
        <v>2004</v>
      </c>
      <c r="D1271" s="26">
        <f>VLOOKUP(C1271,Tabelle2[],9,FALSE)</f>
        <v>1013.1972166666666</v>
      </c>
      <c r="E1271" s="25">
        <f>HOUR(VLOOKUP(C1271,Tabelle2[],6,FALSE))+MINUTE(VLOOKUP(C1271,Tabelle2[],6,FALSE))/60</f>
        <v>1.1833333333333333</v>
      </c>
      <c r="F1271" s="13">
        <v>1.446340757882557E-4</v>
      </c>
      <c r="G1271">
        <v>3</v>
      </c>
    </row>
    <row r="1272" spans="1:7" x14ac:dyDescent="0.25">
      <c r="A1272" s="9" t="str">
        <f t="shared" si="40"/>
        <v>GCM</v>
      </c>
      <c r="B1272" s="8" t="str">
        <f t="shared" si="41"/>
        <v>PBI</v>
      </c>
      <c r="C1272" s="22" t="s">
        <v>3232</v>
      </c>
      <c r="D1272" s="27">
        <f>VLOOKUP(C1272,Tabelle2[],9,FALSE)</f>
        <v>1113.0898999999999</v>
      </c>
      <c r="E1272" s="23">
        <f>HOUR(VLOOKUP(C1272,Tabelle2[],6,FALSE))+MINUTE(VLOOKUP(C1272,Tabelle2[],6,FALSE))/60</f>
        <v>1.3</v>
      </c>
      <c r="F1272" s="8">
        <v>1.446340757882557E-4</v>
      </c>
      <c r="G1272">
        <v>1</v>
      </c>
    </row>
    <row r="1273" spans="1:7" x14ac:dyDescent="0.25">
      <c r="A1273" s="12" t="str">
        <f t="shared" si="40"/>
        <v>GED</v>
      </c>
      <c r="B1273" s="13" t="str">
        <f t="shared" si="41"/>
        <v>VNY</v>
      </c>
      <c r="C1273" s="24" t="s">
        <v>4328</v>
      </c>
      <c r="D1273" s="26">
        <f>VLOOKUP(C1273,Tabelle2[],9,FALSE)</f>
        <v>4637.8745833333332</v>
      </c>
      <c r="E1273" s="25">
        <f>HOUR(VLOOKUP(C1273,Tabelle2[],6,FALSE))+MINUTE(VLOOKUP(C1273,Tabelle2[],6,FALSE))/60</f>
        <v>5.416666666666667</v>
      </c>
      <c r="F1273" s="13">
        <v>1.446340757882557E-4</v>
      </c>
      <c r="G1273">
        <v>1</v>
      </c>
    </row>
    <row r="1274" spans="1:7" x14ac:dyDescent="0.25">
      <c r="A1274" s="9" t="str">
        <f t="shared" si="40"/>
        <v>GFL</v>
      </c>
      <c r="B1274" s="8" t="str">
        <f t="shared" si="41"/>
        <v>TEB</v>
      </c>
      <c r="C1274" s="22" t="s">
        <v>3819</v>
      </c>
      <c r="D1274" s="27">
        <f>VLOOKUP(C1274,Tabelle2[],9,FALSE)</f>
        <v>528.00418333333334</v>
      </c>
      <c r="E1274" s="23">
        <f>HOUR(VLOOKUP(C1274,Tabelle2[],6,FALSE))+MINUTE(VLOOKUP(C1274,Tabelle2[],6,FALSE))/60</f>
        <v>0.6166666666666667</v>
      </c>
      <c r="F1274" s="8">
        <v>1.446340757882557E-4</v>
      </c>
      <c r="G1274">
        <v>1</v>
      </c>
    </row>
    <row r="1275" spans="1:7" x14ac:dyDescent="0.25">
      <c r="A1275" s="12" t="str">
        <f t="shared" si="40"/>
        <v>GGT</v>
      </c>
      <c r="B1275" s="13" t="str">
        <f t="shared" si="41"/>
        <v>APF</v>
      </c>
      <c r="C1275" s="24" t="s">
        <v>3503</v>
      </c>
      <c r="D1275" s="26">
        <f>VLOOKUP(C1275,Tabelle2[],9,FALSE)</f>
        <v>998.92683333333332</v>
      </c>
      <c r="E1275" s="25">
        <f>HOUR(VLOOKUP(C1275,Tabelle2[],6,FALSE))+MINUTE(VLOOKUP(C1275,Tabelle2[],6,FALSE))/60</f>
        <v>1.1666666666666667</v>
      </c>
      <c r="F1275" s="13">
        <v>1.446340757882557E-4</v>
      </c>
      <c r="G1275">
        <v>1</v>
      </c>
    </row>
    <row r="1276" spans="1:7" x14ac:dyDescent="0.25">
      <c r="A1276" s="9" t="str">
        <f t="shared" si="40"/>
        <v>GHB</v>
      </c>
      <c r="B1276" s="8" t="str">
        <f t="shared" si="41"/>
        <v>ARN</v>
      </c>
      <c r="C1276" s="22" t="s">
        <v>2805</v>
      </c>
      <c r="D1276" s="27">
        <f>VLOOKUP(C1276,Tabelle2[],9,FALSE)</f>
        <v>7506.2216333333336</v>
      </c>
      <c r="E1276" s="23">
        <f>HOUR(VLOOKUP(C1276,Tabelle2[],6,FALSE))+MINUTE(VLOOKUP(C1276,Tabelle2[],6,FALSE))/60</f>
        <v>8.7666666666666675</v>
      </c>
      <c r="F1276" s="8">
        <v>1.446340757882557E-4</v>
      </c>
      <c r="G1276">
        <v>1</v>
      </c>
    </row>
    <row r="1277" spans="1:7" x14ac:dyDescent="0.25">
      <c r="A1277" s="12" t="str">
        <f t="shared" si="40"/>
        <v>GHB</v>
      </c>
      <c r="B1277" s="13" t="str">
        <f t="shared" si="41"/>
        <v>NMC</v>
      </c>
      <c r="C1277" s="24" t="s">
        <v>4237</v>
      </c>
      <c r="D1277" s="26">
        <f>VLOOKUP(C1277,Tabelle2[],9,FALSE)</f>
        <v>285.40766666666661</v>
      </c>
      <c r="E1277" s="25">
        <f>HOUR(VLOOKUP(C1277,Tabelle2[],6,FALSE))+MINUTE(VLOOKUP(C1277,Tabelle2[],6,FALSE))/60</f>
        <v>0.33333333333333331</v>
      </c>
      <c r="F1277" s="13">
        <v>1.446340757882557E-4</v>
      </c>
      <c r="G1277">
        <v>1</v>
      </c>
    </row>
    <row r="1278" spans="1:7" x14ac:dyDescent="0.25">
      <c r="A1278" s="9" t="str">
        <f t="shared" si="40"/>
        <v>GIG</v>
      </c>
      <c r="B1278" s="8" t="str">
        <f t="shared" si="41"/>
        <v>BGI</v>
      </c>
      <c r="C1278" s="22" t="s">
        <v>1304</v>
      </c>
      <c r="D1278" s="27">
        <f>VLOOKUP(C1278,Tabelle2[],9,FALSE)</f>
        <v>4609.3338166666672</v>
      </c>
      <c r="E1278" s="23">
        <f>HOUR(VLOOKUP(C1278,Tabelle2[],6,FALSE))+MINUTE(VLOOKUP(C1278,Tabelle2[],6,FALSE))/60</f>
        <v>5.3833333333333337</v>
      </c>
      <c r="F1278" s="8">
        <v>1.446340757882557E-4</v>
      </c>
      <c r="G1278">
        <v>2</v>
      </c>
    </row>
    <row r="1279" spans="1:7" x14ac:dyDescent="0.25">
      <c r="A1279" s="12" t="str">
        <f t="shared" si="40"/>
        <v>GIG</v>
      </c>
      <c r="B1279" s="13" t="str">
        <f t="shared" si="41"/>
        <v>CAT</v>
      </c>
      <c r="C1279" s="24" t="s">
        <v>426</v>
      </c>
      <c r="D1279" s="26">
        <f>VLOOKUP(C1279,Tabelle2[],9,FALSE)</f>
        <v>7691.7366166666652</v>
      </c>
      <c r="E1279" s="25">
        <f>HOUR(VLOOKUP(C1279,Tabelle2[],6,FALSE))+MINUTE(VLOOKUP(C1279,Tabelle2[],6,FALSE))/60</f>
        <v>8.9833333333333325</v>
      </c>
      <c r="F1279" s="13">
        <v>1.446340757882557E-4</v>
      </c>
      <c r="G1279">
        <v>1</v>
      </c>
    </row>
    <row r="1280" spans="1:7" x14ac:dyDescent="0.25">
      <c r="A1280" s="9" t="str">
        <f t="shared" si="40"/>
        <v>GIG</v>
      </c>
      <c r="B1280" s="8" t="str">
        <f t="shared" si="41"/>
        <v>EZE</v>
      </c>
      <c r="C1280" s="22" t="s">
        <v>4787</v>
      </c>
      <c r="D1280" s="27">
        <f>VLOOKUP(C1280,Tabelle2[],9,FALSE)</f>
        <v>2497.3170833333329</v>
      </c>
      <c r="E1280" s="23">
        <f>HOUR(VLOOKUP(C1280,Tabelle2[],6,FALSE))+MINUTE(VLOOKUP(C1280,Tabelle2[],6,FALSE))/60</f>
        <v>2.9166666666666665</v>
      </c>
      <c r="F1280" s="8">
        <v>1.446340757882557E-4</v>
      </c>
      <c r="G1280">
        <v>1</v>
      </c>
    </row>
    <row r="1281" spans="1:7" x14ac:dyDescent="0.25">
      <c r="A1281" s="12" t="str">
        <f t="shared" si="40"/>
        <v>GIG</v>
      </c>
      <c r="B1281" s="13" t="str">
        <f t="shared" si="41"/>
        <v>IAD</v>
      </c>
      <c r="C1281" s="24" t="s">
        <v>1938</v>
      </c>
      <c r="D1281" s="26">
        <f>VLOOKUP(C1281,Tabelle2[],9,FALSE)</f>
        <v>8091.3073499999991</v>
      </c>
      <c r="E1281" s="25">
        <f>HOUR(VLOOKUP(C1281,Tabelle2[],6,FALSE))+MINUTE(VLOOKUP(C1281,Tabelle2[],6,FALSE))/60</f>
        <v>9.4499999999999993</v>
      </c>
      <c r="F1281" s="13">
        <v>1.446340757882557E-4</v>
      </c>
      <c r="G1281">
        <v>2</v>
      </c>
    </row>
    <row r="1282" spans="1:7" x14ac:dyDescent="0.25">
      <c r="A1282" s="9" t="str">
        <f t="shared" si="40"/>
        <v>GIG</v>
      </c>
      <c r="B1282" s="8" t="str">
        <f t="shared" si="41"/>
        <v>MIA</v>
      </c>
      <c r="C1282" s="22" t="s">
        <v>1603</v>
      </c>
      <c r="D1282" s="27">
        <f>VLOOKUP(C1282,Tabelle2[],9,FALSE)</f>
        <v>7178.0028166666661</v>
      </c>
      <c r="E1282" s="23">
        <f>HOUR(VLOOKUP(C1282,Tabelle2[],6,FALSE))+MINUTE(VLOOKUP(C1282,Tabelle2[],6,FALSE))/60</f>
        <v>8.3833333333333329</v>
      </c>
      <c r="F1282" s="8">
        <v>1.446340757882557E-4</v>
      </c>
      <c r="G1282">
        <v>1</v>
      </c>
    </row>
    <row r="1283" spans="1:7" x14ac:dyDescent="0.25">
      <c r="A1283" s="12" t="str">
        <f t="shared" si="40"/>
        <v>GIG</v>
      </c>
      <c r="B1283" s="13" t="str">
        <f t="shared" si="41"/>
        <v>PBI</v>
      </c>
      <c r="C1283" s="24" t="s">
        <v>1303</v>
      </c>
      <c r="D1283" s="26">
        <f>VLOOKUP(C1283,Tabelle2[],9,FALSE)</f>
        <v>7263.6251166666652</v>
      </c>
      <c r="E1283" s="25">
        <f>HOUR(VLOOKUP(C1283,Tabelle2[],6,FALSE))+MINUTE(VLOOKUP(C1283,Tabelle2[],6,FALSE))/60</f>
        <v>8.4833333333333325</v>
      </c>
      <c r="F1283" s="13">
        <v>1.446340757882557E-4</v>
      </c>
      <c r="G1283">
        <v>4</v>
      </c>
    </row>
    <row r="1284" spans="1:7" x14ac:dyDescent="0.25">
      <c r="A1284" s="9" t="str">
        <f t="shared" si="40"/>
        <v>GIG</v>
      </c>
      <c r="B1284" s="8" t="str">
        <f t="shared" si="41"/>
        <v>SCL</v>
      </c>
      <c r="C1284" s="22" t="s">
        <v>3783</v>
      </c>
      <c r="D1284" s="27">
        <f>VLOOKUP(C1284,Tabelle2[],9,FALSE)</f>
        <v>3610.4069833333333</v>
      </c>
      <c r="E1284" s="23">
        <f>HOUR(VLOOKUP(C1284,Tabelle2[],6,FALSE))+MINUTE(VLOOKUP(C1284,Tabelle2[],6,FALSE))/60</f>
        <v>4.2166666666666668</v>
      </c>
      <c r="F1284" s="8">
        <v>1.446340757882557E-4</v>
      </c>
      <c r="G1284">
        <v>1</v>
      </c>
    </row>
    <row r="1285" spans="1:7" x14ac:dyDescent="0.25">
      <c r="A1285" s="12" t="str">
        <f t="shared" si="40"/>
        <v>GIG</v>
      </c>
      <c r="B1285" s="13" t="str">
        <f t="shared" si="41"/>
        <v>TEB</v>
      </c>
      <c r="C1285" s="24" t="s">
        <v>958</v>
      </c>
      <c r="D1285" s="26">
        <f>VLOOKUP(C1285,Tabelle2[],9,FALSE)</f>
        <v>8234.011183333334</v>
      </c>
      <c r="E1285" s="25">
        <f>HOUR(VLOOKUP(C1285,Tabelle2[],6,FALSE))+MINUTE(VLOOKUP(C1285,Tabelle2[],6,FALSE))/60</f>
        <v>9.6166666666666671</v>
      </c>
      <c r="F1285" s="13">
        <v>1.446340757882557E-4</v>
      </c>
      <c r="G1285">
        <v>1</v>
      </c>
    </row>
    <row r="1286" spans="1:7" x14ac:dyDescent="0.25">
      <c r="A1286" s="9" t="str">
        <f t="shared" si="40"/>
        <v>GJT</v>
      </c>
      <c r="B1286" s="8" t="str">
        <f t="shared" si="41"/>
        <v>PHX</v>
      </c>
      <c r="C1286" s="22" t="s">
        <v>2242</v>
      </c>
      <c r="D1286" s="27">
        <f>VLOOKUP(C1286,Tabelle2[],9,FALSE)</f>
        <v>1070.2787499999999</v>
      </c>
      <c r="E1286" s="23">
        <f>HOUR(VLOOKUP(C1286,Tabelle2[],6,FALSE))+MINUTE(VLOOKUP(C1286,Tabelle2[],6,FALSE))/60</f>
        <v>1.25</v>
      </c>
      <c r="F1286" s="8">
        <v>1.446340757882557E-4</v>
      </c>
      <c r="G1286">
        <v>1</v>
      </c>
    </row>
    <row r="1287" spans="1:7" x14ac:dyDescent="0.25">
      <c r="A1287" s="12" t="str">
        <f t="shared" si="40"/>
        <v>GJT</v>
      </c>
      <c r="B1287" s="13" t="str">
        <f t="shared" si="41"/>
        <v>SGR</v>
      </c>
      <c r="C1287" s="24" t="s">
        <v>1877</v>
      </c>
      <c r="D1287" s="26">
        <f>VLOOKUP(C1287,Tabelle2[],9,FALSE)</f>
        <v>1712.4459999999999</v>
      </c>
      <c r="E1287" s="25">
        <f>HOUR(VLOOKUP(C1287,Tabelle2[],6,FALSE))+MINUTE(VLOOKUP(C1287,Tabelle2[],6,FALSE))/60</f>
        <v>2</v>
      </c>
      <c r="F1287" s="13">
        <v>1.446340757882557E-4</v>
      </c>
      <c r="G1287">
        <v>1</v>
      </c>
    </row>
    <row r="1288" spans="1:7" x14ac:dyDescent="0.25">
      <c r="A1288" s="9" t="str">
        <f t="shared" si="40"/>
        <v>GLA</v>
      </c>
      <c r="B1288" s="8" t="str">
        <f t="shared" si="41"/>
        <v>BLI</v>
      </c>
      <c r="C1288" s="22" t="s">
        <v>1118</v>
      </c>
      <c r="D1288" s="27">
        <f>VLOOKUP(C1288,Tabelle2[],9,FALSE)</f>
        <v>7392.0585666666657</v>
      </c>
      <c r="E1288" s="23">
        <f>HOUR(VLOOKUP(C1288,Tabelle2[],6,FALSE))+MINUTE(VLOOKUP(C1288,Tabelle2[],6,FALSE))/60</f>
        <v>8.6333333333333329</v>
      </c>
      <c r="F1288" s="8">
        <v>1.446340757882557E-4</v>
      </c>
      <c r="G1288">
        <v>1</v>
      </c>
    </row>
    <row r="1289" spans="1:7" x14ac:dyDescent="0.25">
      <c r="A1289" s="12" t="str">
        <f t="shared" si="40"/>
        <v>GLA</v>
      </c>
      <c r="B1289" s="13" t="str">
        <f t="shared" si="41"/>
        <v>CIA</v>
      </c>
      <c r="C1289" s="24" t="s">
        <v>545</v>
      </c>
      <c r="D1289" s="26">
        <f>VLOOKUP(C1289,Tabelle2[],9,FALSE)</f>
        <v>2054.9351999999999</v>
      </c>
      <c r="E1289" s="25">
        <f>HOUR(VLOOKUP(C1289,Tabelle2[],6,FALSE))+MINUTE(VLOOKUP(C1289,Tabelle2[],6,FALSE))/60</f>
        <v>2.4</v>
      </c>
      <c r="F1289" s="13">
        <v>1.446340757882557E-4</v>
      </c>
      <c r="G1289">
        <v>1</v>
      </c>
    </row>
    <row r="1290" spans="1:7" x14ac:dyDescent="0.25">
      <c r="A1290" s="9" t="str">
        <f t="shared" si="40"/>
        <v>GLA</v>
      </c>
      <c r="B1290" s="8" t="str">
        <f t="shared" si="41"/>
        <v>EDI</v>
      </c>
      <c r="C1290" s="22" t="s">
        <v>617</v>
      </c>
      <c r="D1290" s="27">
        <f>VLOOKUP(C1290,Tabelle2[],9,FALSE)</f>
        <v>313.9484333333333</v>
      </c>
      <c r="E1290" s="23">
        <f>HOUR(VLOOKUP(C1290,Tabelle2[],6,FALSE))+MINUTE(VLOOKUP(C1290,Tabelle2[],6,FALSE))/60</f>
        <v>0.36666666666666664</v>
      </c>
      <c r="F1290" s="8">
        <v>1.446340757882557E-4</v>
      </c>
      <c r="G1290">
        <v>1</v>
      </c>
    </row>
    <row r="1291" spans="1:7" x14ac:dyDescent="0.25">
      <c r="A1291" s="12" t="str">
        <f t="shared" si="40"/>
        <v>GLA</v>
      </c>
      <c r="B1291" s="13" t="str">
        <f t="shared" si="41"/>
        <v>LBG</v>
      </c>
      <c r="C1291" s="24" t="s">
        <v>2982</v>
      </c>
      <c r="D1291" s="26">
        <f>VLOOKUP(C1291,Tabelle2[],9,FALSE)</f>
        <v>1113.0898999999999</v>
      </c>
      <c r="E1291" s="25">
        <f>HOUR(VLOOKUP(C1291,Tabelle2[],6,FALSE))+MINUTE(VLOOKUP(C1291,Tabelle2[],6,FALSE))/60</f>
        <v>1.3</v>
      </c>
      <c r="F1291" s="13">
        <v>1.446340757882557E-4</v>
      </c>
      <c r="G1291">
        <v>1</v>
      </c>
    </row>
    <row r="1292" spans="1:7" x14ac:dyDescent="0.25">
      <c r="A1292" s="9" t="str">
        <f t="shared" si="40"/>
        <v>GLA</v>
      </c>
      <c r="B1292" s="8" t="str">
        <f t="shared" si="41"/>
        <v>STP</v>
      </c>
      <c r="C1292" s="22" t="s">
        <v>2598</v>
      </c>
      <c r="D1292" s="27">
        <f>VLOOKUP(C1292,Tabelle2[],9,FALSE)</f>
        <v>6321.7798166666671</v>
      </c>
      <c r="E1292" s="23">
        <f>HOUR(VLOOKUP(C1292,Tabelle2[],6,FALSE))+MINUTE(VLOOKUP(C1292,Tabelle2[],6,FALSE))/60</f>
        <v>7.3833333333333337</v>
      </c>
      <c r="F1292" s="8">
        <v>1.446340757882557E-4</v>
      </c>
      <c r="G1292">
        <v>1</v>
      </c>
    </row>
    <row r="1293" spans="1:7" x14ac:dyDescent="0.25">
      <c r="A1293" s="12" t="str">
        <f t="shared" si="40"/>
        <v>GLA</v>
      </c>
      <c r="B1293" s="13" t="str">
        <f t="shared" si="41"/>
        <v>TEB</v>
      </c>
      <c r="C1293" s="24" t="s">
        <v>3778</v>
      </c>
      <c r="D1293" s="26">
        <f>VLOOKUP(C1293,Tabelle2[],9,FALSE)</f>
        <v>5622.5310333333327</v>
      </c>
      <c r="E1293" s="25">
        <f>HOUR(VLOOKUP(C1293,Tabelle2[],6,FALSE))+MINUTE(VLOOKUP(C1293,Tabelle2[],6,FALSE))/60</f>
        <v>6.5666666666666664</v>
      </c>
      <c r="F1293" s="13">
        <v>1.446340757882557E-4</v>
      </c>
      <c r="G1293">
        <v>1</v>
      </c>
    </row>
    <row r="1294" spans="1:7" x14ac:dyDescent="0.25">
      <c r="A1294" s="9" t="str">
        <f t="shared" si="40"/>
        <v>GLS</v>
      </c>
      <c r="B1294" s="8" t="str">
        <f t="shared" si="41"/>
        <v>DAL</v>
      </c>
      <c r="C1294" s="22" t="s">
        <v>4773</v>
      </c>
      <c r="D1294" s="27">
        <f>VLOOKUP(C1294,Tabelle2[],9,FALSE)</f>
        <v>670.70801666666659</v>
      </c>
      <c r="E1294" s="23">
        <f>HOUR(VLOOKUP(C1294,Tabelle2[],6,FALSE))+MINUTE(VLOOKUP(C1294,Tabelle2[],6,FALSE))/60</f>
        <v>0.78333333333333333</v>
      </c>
      <c r="F1294" s="8">
        <v>1.446340757882557E-4</v>
      </c>
      <c r="G1294">
        <v>1</v>
      </c>
    </row>
    <row r="1295" spans="1:7" x14ac:dyDescent="0.25">
      <c r="A1295" s="12" t="str">
        <f t="shared" si="40"/>
        <v>GMP</v>
      </c>
      <c r="B1295" s="13" t="str">
        <f t="shared" si="41"/>
        <v>ANC</v>
      </c>
      <c r="C1295" s="24" t="s">
        <v>4905</v>
      </c>
      <c r="D1295" s="26">
        <f>VLOOKUP(C1295,Tabelle2[],9,FALSE)</f>
        <v>6507.2947999999997</v>
      </c>
      <c r="E1295" s="25">
        <f>HOUR(VLOOKUP(C1295,Tabelle2[],6,FALSE))+MINUTE(VLOOKUP(C1295,Tabelle2[],6,FALSE))/60</f>
        <v>7.6</v>
      </c>
      <c r="F1295" s="13">
        <v>1.446340757882557E-4</v>
      </c>
      <c r="G1295">
        <v>1</v>
      </c>
    </row>
    <row r="1296" spans="1:7" x14ac:dyDescent="0.25">
      <c r="A1296" s="9" t="str">
        <f t="shared" si="40"/>
        <v>GMP</v>
      </c>
      <c r="B1296" s="8" t="str">
        <f t="shared" si="41"/>
        <v>BLR</v>
      </c>
      <c r="C1296" s="22" t="s">
        <v>1124</v>
      </c>
      <c r="D1296" s="27">
        <f>VLOOKUP(C1296,Tabelle2[],9,FALSE)</f>
        <v>7135.1916666666666</v>
      </c>
      <c r="E1296" s="23">
        <f>HOUR(VLOOKUP(C1296,Tabelle2[],6,FALSE))+MINUTE(VLOOKUP(C1296,Tabelle2[],6,FALSE))/60</f>
        <v>8.3333333333333339</v>
      </c>
      <c r="F1296" s="8">
        <v>1.446340757882557E-4</v>
      </c>
      <c r="G1296">
        <v>1</v>
      </c>
    </row>
    <row r="1297" spans="1:7" x14ac:dyDescent="0.25">
      <c r="A1297" s="12" t="str">
        <f t="shared" si="40"/>
        <v>GMP</v>
      </c>
      <c r="B1297" s="13" t="str">
        <f t="shared" si="41"/>
        <v>PEK</v>
      </c>
      <c r="C1297" s="24" t="s">
        <v>3432</v>
      </c>
      <c r="D1297" s="26">
        <f>VLOOKUP(C1297,Tabelle2[],9,FALSE)</f>
        <v>1441.3087166666667</v>
      </c>
      <c r="E1297" s="25">
        <f>HOUR(VLOOKUP(C1297,Tabelle2[],6,FALSE))+MINUTE(VLOOKUP(C1297,Tabelle2[],6,FALSE))/60</f>
        <v>1.6833333333333333</v>
      </c>
      <c r="F1297" s="13">
        <v>1.446340757882557E-4</v>
      </c>
      <c r="G1297">
        <v>2</v>
      </c>
    </row>
    <row r="1298" spans="1:7" x14ac:dyDescent="0.25">
      <c r="A1298" s="9" t="str">
        <f t="shared" si="40"/>
        <v>GNV</v>
      </c>
      <c r="B1298" s="8" t="str">
        <f t="shared" si="41"/>
        <v>PBI</v>
      </c>
      <c r="C1298" s="22" t="s">
        <v>3020</v>
      </c>
      <c r="D1298" s="27">
        <f>VLOOKUP(C1298,Tabelle2[],9,FALSE)</f>
        <v>656.43763333333334</v>
      </c>
      <c r="E1298" s="23">
        <f>HOUR(VLOOKUP(C1298,Tabelle2[],6,FALSE))+MINUTE(VLOOKUP(C1298,Tabelle2[],6,FALSE))/60</f>
        <v>0.76666666666666672</v>
      </c>
      <c r="F1298" s="8">
        <v>1.446340757882557E-4</v>
      </c>
      <c r="G1298">
        <v>1</v>
      </c>
    </row>
    <row r="1299" spans="1:7" x14ac:dyDescent="0.25">
      <c r="A1299" s="12" t="str">
        <f t="shared" si="40"/>
        <v>GOA</v>
      </c>
      <c r="B1299" s="13" t="str">
        <f t="shared" si="41"/>
        <v>CTA</v>
      </c>
      <c r="C1299" s="24" t="s">
        <v>1726</v>
      </c>
      <c r="D1299" s="26">
        <f>VLOOKUP(C1299,Tabelle2[],9,FALSE)</f>
        <v>1141.6306666666665</v>
      </c>
      <c r="E1299" s="25">
        <f>HOUR(VLOOKUP(C1299,Tabelle2[],6,FALSE))+MINUTE(VLOOKUP(C1299,Tabelle2[],6,FALSE))/60</f>
        <v>1.3333333333333333</v>
      </c>
      <c r="F1299" s="13">
        <v>1.446340757882557E-4</v>
      </c>
      <c r="G1299">
        <v>2</v>
      </c>
    </row>
    <row r="1300" spans="1:7" x14ac:dyDescent="0.25">
      <c r="A1300" s="9" t="str">
        <f t="shared" si="40"/>
        <v>GOA</v>
      </c>
      <c r="B1300" s="8" t="str">
        <f t="shared" si="41"/>
        <v>LBG</v>
      </c>
      <c r="C1300" s="22" t="s">
        <v>1161</v>
      </c>
      <c r="D1300" s="27">
        <f>VLOOKUP(C1300,Tabelle2[],9,FALSE)</f>
        <v>998.92683333333332</v>
      </c>
      <c r="E1300" s="23">
        <f>HOUR(VLOOKUP(C1300,Tabelle2[],6,FALSE))+MINUTE(VLOOKUP(C1300,Tabelle2[],6,FALSE))/60</f>
        <v>1.1666666666666667</v>
      </c>
      <c r="F1300" s="8">
        <v>1.446340757882557E-4</v>
      </c>
      <c r="G1300">
        <v>1</v>
      </c>
    </row>
    <row r="1301" spans="1:7" x14ac:dyDescent="0.25">
      <c r="A1301" s="12" t="str">
        <f t="shared" si="40"/>
        <v>GOA</v>
      </c>
      <c r="B1301" s="13" t="str">
        <f t="shared" si="41"/>
        <v>OLB</v>
      </c>
      <c r="C1301" s="24" t="s">
        <v>2948</v>
      </c>
      <c r="D1301" s="26">
        <f>VLOOKUP(C1301,Tabelle2[],9,FALSE)</f>
        <v>228.32613333333333</v>
      </c>
      <c r="E1301" s="25">
        <f>HOUR(VLOOKUP(C1301,Tabelle2[],6,FALSE))+MINUTE(VLOOKUP(C1301,Tabelle2[],6,FALSE))/60</f>
        <v>0.26666666666666666</v>
      </c>
      <c r="F1301" s="13">
        <v>1.446340757882557E-4</v>
      </c>
      <c r="G1301">
        <v>1</v>
      </c>
    </row>
    <row r="1302" spans="1:7" x14ac:dyDescent="0.25">
      <c r="A1302" s="9" t="str">
        <f t="shared" si="40"/>
        <v>GOA</v>
      </c>
      <c r="B1302" s="8" t="str">
        <f t="shared" si="41"/>
        <v>PIT</v>
      </c>
      <c r="C1302" s="22" t="s">
        <v>3794</v>
      </c>
      <c r="D1302" s="27">
        <f>VLOOKUP(C1302,Tabelle2[],9,FALSE)</f>
        <v>7320.7066500000001</v>
      </c>
      <c r="E1302" s="23">
        <f>HOUR(VLOOKUP(C1302,Tabelle2[],6,FALSE))+MINUTE(VLOOKUP(C1302,Tabelle2[],6,FALSE))/60</f>
        <v>8.5500000000000007</v>
      </c>
      <c r="F1302" s="8">
        <v>1.446340757882557E-4</v>
      </c>
      <c r="G1302">
        <v>1</v>
      </c>
    </row>
    <row r="1303" spans="1:7" x14ac:dyDescent="0.25">
      <c r="A1303" s="12" t="str">
        <f t="shared" si="40"/>
        <v>GOA</v>
      </c>
      <c r="B1303" s="13" t="str">
        <f t="shared" si="41"/>
        <v>PSA</v>
      </c>
      <c r="C1303" s="24" t="s">
        <v>2237</v>
      </c>
      <c r="D1303" s="26">
        <f>VLOOKUP(C1303,Tabelle2[],9,FALSE)</f>
        <v>442.38188333333335</v>
      </c>
      <c r="E1303" s="25">
        <f>HOUR(VLOOKUP(C1303,Tabelle2[],6,FALSE))+MINUTE(VLOOKUP(C1303,Tabelle2[],6,FALSE))/60</f>
        <v>0.51666666666666672</v>
      </c>
      <c r="F1303" s="13">
        <v>1.446340757882557E-4</v>
      </c>
      <c r="G1303">
        <v>2</v>
      </c>
    </row>
    <row r="1304" spans="1:7" x14ac:dyDescent="0.25">
      <c r="A1304" s="9" t="str">
        <f t="shared" si="40"/>
        <v>GOA</v>
      </c>
      <c r="B1304" s="8" t="str">
        <f t="shared" si="41"/>
        <v>QSR</v>
      </c>
      <c r="C1304" s="22" t="s">
        <v>4188</v>
      </c>
      <c r="D1304" s="27">
        <f>VLOOKUP(C1304,Tabelle2[],9,FALSE)</f>
        <v>841.95261666666659</v>
      </c>
      <c r="E1304" s="23">
        <f>HOUR(VLOOKUP(C1304,Tabelle2[],6,FALSE))+MINUTE(VLOOKUP(C1304,Tabelle2[],6,FALSE))/60</f>
        <v>0.98333333333333328</v>
      </c>
      <c r="F1304" s="8">
        <v>1.446340757882557E-4</v>
      </c>
      <c r="G1304">
        <v>1</v>
      </c>
    </row>
    <row r="1305" spans="1:7" x14ac:dyDescent="0.25">
      <c r="A1305" s="12" t="str">
        <f t="shared" si="40"/>
        <v>GON</v>
      </c>
      <c r="B1305" s="13" t="str">
        <f t="shared" si="41"/>
        <v>FRG</v>
      </c>
      <c r="C1305" s="24" t="s">
        <v>4089</v>
      </c>
      <c r="D1305" s="26">
        <f>VLOOKUP(C1305,Tabelle2[],9,FALSE)</f>
        <v>299.67804999999998</v>
      </c>
      <c r="E1305" s="25">
        <f>HOUR(VLOOKUP(C1305,Tabelle2[],6,FALSE))+MINUTE(VLOOKUP(C1305,Tabelle2[],6,FALSE))/60</f>
        <v>0.35</v>
      </c>
      <c r="F1305" s="13">
        <v>1.446340757882557E-4</v>
      </c>
      <c r="G1305">
        <v>1</v>
      </c>
    </row>
    <row r="1306" spans="1:7" x14ac:dyDescent="0.25">
      <c r="A1306" s="9" t="str">
        <f t="shared" si="40"/>
        <v>GON</v>
      </c>
      <c r="B1306" s="8" t="str">
        <f t="shared" si="41"/>
        <v>HPN</v>
      </c>
      <c r="C1306" s="22" t="s">
        <v>2890</v>
      </c>
      <c r="D1306" s="27">
        <f>VLOOKUP(C1306,Tabelle2[],9,FALSE)</f>
        <v>485.19303333333329</v>
      </c>
      <c r="E1306" s="23">
        <f>HOUR(VLOOKUP(C1306,Tabelle2[],6,FALSE))+MINUTE(VLOOKUP(C1306,Tabelle2[],6,FALSE))/60</f>
        <v>0.56666666666666665</v>
      </c>
      <c r="F1306" s="8">
        <v>1.446340757882557E-4</v>
      </c>
      <c r="G1306">
        <v>1</v>
      </c>
    </row>
    <row r="1307" spans="1:7" x14ac:dyDescent="0.25">
      <c r="A1307" s="12" t="str">
        <f t="shared" si="40"/>
        <v>GON</v>
      </c>
      <c r="B1307" s="13" t="str">
        <f t="shared" si="41"/>
        <v>MSY</v>
      </c>
      <c r="C1307" s="24" t="s">
        <v>2542</v>
      </c>
      <c r="D1307" s="26">
        <f>VLOOKUP(C1307,Tabelle2[],9,FALSE)</f>
        <v>3967.1665666666659</v>
      </c>
      <c r="E1307" s="25">
        <f>HOUR(VLOOKUP(C1307,Tabelle2[],6,FALSE))+MINUTE(VLOOKUP(C1307,Tabelle2[],6,FALSE))/60</f>
        <v>4.6333333333333329</v>
      </c>
      <c r="F1307" s="13">
        <v>1.446340757882557E-4</v>
      </c>
      <c r="G1307">
        <v>1</v>
      </c>
    </row>
    <row r="1308" spans="1:7" x14ac:dyDescent="0.25">
      <c r="A1308" s="9" t="str">
        <f t="shared" si="40"/>
        <v>GON</v>
      </c>
      <c r="B1308" s="8" t="str">
        <f t="shared" si="41"/>
        <v>YUL</v>
      </c>
      <c r="C1308" s="22" t="s">
        <v>716</v>
      </c>
      <c r="D1308" s="27">
        <f>VLOOKUP(C1308,Tabelle2[],9,FALSE)</f>
        <v>684.97839999999997</v>
      </c>
      <c r="E1308" s="23">
        <f>HOUR(VLOOKUP(C1308,Tabelle2[],6,FALSE))+MINUTE(VLOOKUP(C1308,Tabelle2[],6,FALSE))/60</f>
        <v>0.8</v>
      </c>
      <c r="F1308" s="8">
        <v>1.446340757882557E-4</v>
      </c>
      <c r="G1308">
        <v>1</v>
      </c>
    </row>
    <row r="1309" spans="1:7" x14ac:dyDescent="0.25">
      <c r="A1309" s="12" t="str">
        <f t="shared" si="40"/>
        <v>GOT</v>
      </c>
      <c r="B1309" s="13" t="str">
        <f t="shared" si="41"/>
        <v>SEA</v>
      </c>
      <c r="C1309" s="24" t="s">
        <v>4746</v>
      </c>
      <c r="D1309" s="26">
        <f>VLOOKUP(C1309,Tabelle2[],9,FALSE)</f>
        <v>7520.4920166666661</v>
      </c>
      <c r="E1309" s="25">
        <f>HOUR(VLOOKUP(C1309,Tabelle2[],6,FALSE))+MINUTE(VLOOKUP(C1309,Tabelle2[],6,FALSE))/60</f>
        <v>8.7833333333333332</v>
      </c>
      <c r="F1309" s="13">
        <v>1.446340757882557E-4</v>
      </c>
      <c r="G1309">
        <v>1</v>
      </c>
    </row>
    <row r="1310" spans="1:7" x14ac:dyDescent="0.25">
      <c r="A1310" s="9" t="str">
        <f t="shared" si="40"/>
        <v>GRB</v>
      </c>
      <c r="B1310" s="8" t="str">
        <f t="shared" si="41"/>
        <v>OSU</v>
      </c>
      <c r="C1310" s="22" t="s">
        <v>2305</v>
      </c>
      <c r="D1310" s="27">
        <f>VLOOKUP(C1310,Tabelle2[],9,FALSE)</f>
        <v>799.14146666666659</v>
      </c>
      <c r="E1310" s="23">
        <f>HOUR(VLOOKUP(C1310,Tabelle2[],6,FALSE))+MINUTE(VLOOKUP(C1310,Tabelle2[],6,FALSE))/60</f>
        <v>0.93333333333333335</v>
      </c>
      <c r="F1310" s="8">
        <v>1.446340757882557E-4</v>
      </c>
      <c r="G1310">
        <v>1</v>
      </c>
    </row>
    <row r="1311" spans="1:7" x14ac:dyDescent="0.25">
      <c r="A1311" s="12" t="str">
        <f t="shared" si="40"/>
        <v>GRO</v>
      </c>
      <c r="B1311" s="13" t="str">
        <f t="shared" si="41"/>
        <v>BCN</v>
      </c>
      <c r="C1311" s="24" t="s">
        <v>1528</v>
      </c>
      <c r="D1311" s="26">
        <f>VLOOKUP(C1311,Tabelle2[],9,FALSE)</f>
        <v>627.8968666666666</v>
      </c>
      <c r="E1311" s="25">
        <f>HOUR(VLOOKUP(C1311,Tabelle2[],6,FALSE))+MINUTE(VLOOKUP(C1311,Tabelle2[],6,FALSE))/60</f>
        <v>0.73333333333333328</v>
      </c>
      <c r="F1311" s="13">
        <v>1.446340757882557E-4</v>
      </c>
      <c r="G1311">
        <v>1</v>
      </c>
    </row>
    <row r="1312" spans="1:7" x14ac:dyDescent="0.25">
      <c r="A1312" s="9" t="str">
        <f t="shared" si="40"/>
        <v>GRR</v>
      </c>
      <c r="B1312" s="8" t="str">
        <f t="shared" si="41"/>
        <v>LAS</v>
      </c>
      <c r="C1312" s="22" t="s">
        <v>1883</v>
      </c>
      <c r="D1312" s="27">
        <f>VLOOKUP(C1312,Tabelle2[],9,FALSE)</f>
        <v>3096.6731833333333</v>
      </c>
      <c r="E1312" s="23">
        <f>HOUR(VLOOKUP(C1312,Tabelle2[],6,FALSE))+MINUTE(VLOOKUP(C1312,Tabelle2[],6,FALSE))/60</f>
        <v>3.6166666666666667</v>
      </c>
      <c r="F1312" s="8">
        <v>1.446340757882557E-4</v>
      </c>
      <c r="G1312">
        <v>1</v>
      </c>
    </row>
    <row r="1313" spans="1:7" x14ac:dyDescent="0.25">
      <c r="A1313" s="12" t="str">
        <f t="shared" si="40"/>
        <v>GRR</v>
      </c>
      <c r="B1313" s="13" t="str">
        <f t="shared" si="41"/>
        <v>PTK</v>
      </c>
      <c r="C1313" s="24" t="s">
        <v>3680</v>
      </c>
      <c r="D1313" s="26">
        <f>VLOOKUP(C1313,Tabelle2[],9,FALSE)</f>
        <v>328.21881666666667</v>
      </c>
      <c r="E1313" s="25">
        <f>HOUR(VLOOKUP(C1313,Tabelle2[],6,FALSE))+MINUTE(VLOOKUP(C1313,Tabelle2[],6,FALSE))/60</f>
        <v>0.38333333333333336</v>
      </c>
      <c r="F1313" s="13">
        <v>1.446340757882557E-4</v>
      </c>
      <c r="G1313">
        <v>1</v>
      </c>
    </row>
    <row r="1314" spans="1:7" x14ac:dyDescent="0.25">
      <c r="A1314" s="9" t="str">
        <f t="shared" si="40"/>
        <v>GRS</v>
      </c>
      <c r="B1314" s="8" t="str">
        <f t="shared" si="41"/>
        <v>OLB</v>
      </c>
      <c r="C1314" s="22" t="s">
        <v>2944</v>
      </c>
      <c r="D1314" s="27">
        <f>VLOOKUP(C1314,Tabelle2[],9,FALSE)</f>
        <v>528.00418333333334</v>
      </c>
      <c r="E1314" s="23">
        <f>HOUR(VLOOKUP(C1314,Tabelle2[],6,FALSE))+MINUTE(VLOOKUP(C1314,Tabelle2[],6,FALSE))/60</f>
        <v>0.6166666666666667</v>
      </c>
      <c r="F1314" s="8">
        <v>1.446340757882557E-4</v>
      </c>
      <c r="G1314">
        <v>1</v>
      </c>
    </row>
    <row r="1315" spans="1:7" x14ac:dyDescent="0.25">
      <c r="A1315" s="12" t="str">
        <f t="shared" si="40"/>
        <v>GRU</v>
      </c>
      <c r="B1315" s="13" t="str">
        <f t="shared" si="41"/>
        <v>BLQ</v>
      </c>
      <c r="C1315" s="24" t="s">
        <v>2906</v>
      </c>
      <c r="D1315" s="26">
        <f>VLOOKUP(C1315,Tabelle2[],9,FALSE)</f>
        <v>8861.90805</v>
      </c>
      <c r="E1315" s="25">
        <f>HOUR(VLOOKUP(C1315,Tabelle2[],6,FALSE))+MINUTE(VLOOKUP(C1315,Tabelle2[],6,FALSE))/60</f>
        <v>10.35</v>
      </c>
      <c r="F1315" s="13">
        <v>1.446340757882557E-4</v>
      </c>
      <c r="G1315">
        <v>1</v>
      </c>
    </row>
    <row r="1316" spans="1:7" x14ac:dyDescent="0.25">
      <c r="A1316" s="9" t="str">
        <f t="shared" si="40"/>
        <v>GRU</v>
      </c>
      <c r="B1316" s="8" t="str">
        <f t="shared" si="41"/>
        <v>BOG</v>
      </c>
      <c r="C1316" s="22" t="s">
        <v>2384</v>
      </c>
      <c r="D1316" s="27">
        <f>VLOOKUP(C1316,Tabelle2[],9,FALSE)</f>
        <v>4709.2264999999998</v>
      </c>
      <c r="E1316" s="23">
        <f>HOUR(VLOOKUP(C1316,Tabelle2[],6,FALSE))+MINUTE(VLOOKUP(C1316,Tabelle2[],6,FALSE))/60</f>
        <v>5.5</v>
      </c>
      <c r="F1316" s="8">
        <v>1.446340757882557E-4</v>
      </c>
      <c r="G1316">
        <v>1</v>
      </c>
    </row>
    <row r="1317" spans="1:7" x14ac:dyDescent="0.25">
      <c r="A1317" s="12" t="str">
        <f t="shared" si="40"/>
        <v>GRU</v>
      </c>
      <c r="B1317" s="13" t="str">
        <f t="shared" si="41"/>
        <v>EZE</v>
      </c>
      <c r="C1317" s="24" t="s">
        <v>394</v>
      </c>
      <c r="D1317" s="26">
        <f>VLOOKUP(C1317,Tabelle2[],9,FALSE)</f>
        <v>1940.7721333333332</v>
      </c>
      <c r="E1317" s="25">
        <f>HOUR(VLOOKUP(C1317,Tabelle2[],6,FALSE))+MINUTE(VLOOKUP(C1317,Tabelle2[],6,FALSE))/60</f>
        <v>2.2666666666666666</v>
      </c>
      <c r="F1317" s="13">
        <v>1.446340757882557E-4</v>
      </c>
      <c r="G1317">
        <v>1</v>
      </c>
    </row>
    <row r="1318" spans="1:7" x14ac:dyDescent="0.25">
      <c r="A1318" s="9" t="str">
        <f t="shared" si="40"/>
        <v>GRU</v>
      </c>
      <c r="B1318" s="8" t="str">
        <f t="shared" si="41"/>
        <v>GIG</v>
      </c>
      <c r="C1318" s="22" t="s">
        <v>959</v>
      </c>
      <c r="D1318" s="27">
        <f>VLOOKUP(C1318,Tabelle2[],9,FALSE)</f>
        <v>485.19303333333329</v>
      </c>
      <c r="E1318" s="23">
        <f>HOUR(VLOOKUP(C1318,Tabelle2[],6,FALSE))+MINUTE(VLOOKUP(C1318,Tabelle2[],6,FALSE))/60</f>
        <v>0.56666666666666665</v>
      </c>
      <c r="F1318" s="8">
        <v>1.446340757882557E-4</v>
      </c>
      <c r="G1318">
        <v>3</v>
      </c>
    </row>
    <row r="1319" spans="1:7" x14ac:dyDescent="0.25">
      <c r="A1319" s="12" t="str">
        <f t="shared" si="40"/>
        <v>GRU</v>
      </c>
      <c r="B1319" s="13" t="str">
        <f t="shared" si="41"/>
        <v>HOU</v>
      </c>
      <c r="C1319" s="24" t="s">
        <v>1271</v>
      </c>
      <c r="D1319" s="26">
        <f>VLOOKUP(C1319,Tabelle2[],9,FALSE)</f>
        <v>8847.6376666666674</v>
      </c>
      <c r="E1319" s="25">
        <f>HOUR(VLOOKUP(C1319,Tabelle2[],6,FALSE))+MINUTE(VLOOKUP(C1319,Tabelle2[],6,FALSE))/60</f>
        <v>10.333333333333334</v>
      </c>
      <c r="F1319" s="13">
        <v>1.446340757882557E-4</v>
      </c>
      <c r="G1319">
        <v>3</v>
      </c>
    </row>
    <row r="1320" spans="1:7" x14ac:dyDescent="0.25">
      <c r="A1320" s="9" t="str">
        <f t="shared" si="40"/>
        <v>GRU</v>
      </c>
      <c r="B1320" s="8" t="str">
        <f t="shared" si="41"/>
        <v>LRD</v>
      </c>
      <c r="C1320" s="22" t="s">
        <v>2349</v>
      </c>
      <c r="D1320" s="27">
        <f>VLOOKUP(C1320,Tabelle2[],9,FALSE)</f>
        <v>8077.0369666666666</v>
      </c>
      <c r="E1320" s="23">
        <f>HOUR(VLOOKUP(C1320,Tabelle2[],6,FALSE))+MINUTE(VLOOKUP(C1320,Tabelle2[],6,FALSE))/60</f>
        <v>9.4333333333333336</v>
      </c>
      <c r="F1320" s="8">
        <v>1.446340757882557E-4</v>
      </c>
      <c r="G1320">
        <v>1</v>
      </c>
    </row>
    <row r="1321" spans="1:7" x14ac:dyDescent="0.25">
      <c r="A1321" s="12" t="str">
        <f t="shared" si="40"/>
        <v>GRU</v>
      </c>
      <c r="B1321" s="13" t="str">
        <f t="shared" si="41"/>
        <v>NCE</v>
      </c>
      <c r="C1321" s="24" t="s">
        <v>284</v>
      </c>
      <c r="D1321" s="26">
        <f>VLOOKUP(C1321,Tabelle2[],9,FALSE)</f>
        <v>9047.4230333333326</v>
      </c>
      <c r="E1321" s="25">
        <f>HOUR(VLOOKUP(C1321,Tabelle2[],6,FALSE))+MINUTE(VLOOKUP(C1321,Tabelle2[],6,FALSE))/60</f>
        <v>10.566666666666666</v>
      </c>
      <c r="F1321" s="13">
        <v>1.446340757882557E-4</v>
      </c>
      <c r="G1321">
        <v>2</v>
      </c>
    </row>
    <row r="1322" spans="1:7" x14ac:dyDescent="0.25">
      <c r="A1322" s="9" t="str">
        <f t="shared" ref="A1322:A1385" si="42">LEFT(C1322,3)</f>
        <v>GRU</v>
      </c>
      <c r="B1322" s="8" t="str">
        <f t="shared" ref="B1322:B1385" si="43">RIGHT(C1322,3)</f>
        <v>PBI</v>
      </c>
      <c r="C1322" s="22" t="s">
        <v>2637</v>
      </c>
      <c r="D1322" s="27">
        <f>VLOOKUP(C1322,Tabelle2[],9,FALSE)</f>
        <v>7192.2731999999996</v>
      </c>
      <c r="E1322" s="23">
        <f>HOUR(VLOOKUP(C1322,Tabelle2[],6,FALSE))+MINUTE(VLOOKUP(C1322,Tabelle2[],6,FALSE))/60</f>
        <v>8.4</v>
      </c>
      <c r="F1322" s="8">
        <v>1.446340757882557E-4</v>
      </c>
      <c r="G1322">
        <v>2</v>
      </c>
    </row>
    <row r="1323" spans="1:7" x14ac:dyDescent="0.25">
      <c r="A1323" s="12" t="str">
        <f t="shared" si="42"/>
        <v>GRU</v>
      </c>
      <c r="B1323" s="13" t="str">
        <f t="shared" si="43"/>
        <v>TEB</v>
      </c>
      <c r="C1323" s="24" t="s">
        <v>890</v>
      </c>
      <c r="D1323" s="26">
        <f>VLOOKUP(C1323,Tabelle2[],9,FALSE)</f>
        <v>8191.2000333333326</v>
      </c>
      <c r="E1323" s="25">
        <f>HOUR(VLOOKUP(C1323,Tabelle2[],6,FALSE))+MINUTE(VLOOKUP(C1323,Tabelle2[],6,FALSE))/60</f>
        <v>9.5666666666666664</v>
      </c>
      <c r="F1323" s="13">
        <v>1.446340757882557E-4</v>
      </c>
      <c r="G1323">
        <v>5</v>
      </c>
    </row>
    <row r="1324" spans="1:7" x14ac:dyDescent="0.25">
      <c r="A1324" s="9" t="str">
        <f t="shared" si="42"/>
        <v>GRX</v>
      </c>
      <c r="B1324" s="8" t="str">
        <f t="shared" si="43"/>
        <v>CLT</v>
      </c>
      <c r="C1324" s="22" t="s">
        <v>3852</v>
      </c>
      <c r="D1324" s="27">
        <f>VLOOKUP(C1324,Tabelle2[],9,FALSE)</f>
        <v>7320.7066500000001</v>
      </c>
      <c r="E1324" s="23">
        <f>HOUR(VLOOKUP(C1324,Tabelle2[],6,FALSE))+MINUTE(VLOOKUP(C1324,Tabelle2[],6,FALSE))/60</f>
        <v>8.5500000000000007</v>
      </c>
      <c r="F1324" s="8">
        <v>1.446340757882557E-4</v>
      </c>
      <c r="G1324">
        <v>1</v>
      </c>
    </row>
    <row r="1325" spans="1:7" x14ac:dyDescent="0.25">
      <c r="A1325" s="12" t="str">
        <f t="shared" si="42"/>
        <v>GSO</v>
      </c>
      <c r="B1325" s="13" t="str">
        <f t="shared" si="43"/>
        <v>INT</v>
      </c>
      <c r="C1325" s="24" t="s">
        <v>4310</v>
      </c>
      <c r="D1325" s="26" t="e">
        <f>VLOOKUP(C1325,Tabelle2[],9,FALSE)</f>
        <v>#N/A</v>
      </c>
      <c r="E1325" s="25" t="e">
        <f>HOUR(VLOOKUP(C1325,Tabelle2[],6,FALSE))+MINUTE(VLOOKUP(C1325,Tabelle2[],6,FALSE))/60</f>
        <v>#N/A</v>
      </c>
      <c r="F1325" s="13">
        <v>1.446340757882557E-4</v>
      </c>
      <c r="G1325">
        <v>1</v>
      </c>
    </row>
    <row r="1326" spans="1:7" x14ac:dyDescent="0.25">
      <c r="A1326" s="9" t="str">
        <f t="shared" si="42"/>
        <v>GST</v>
      </c>
      <c r="B1326" s="8" t="str">
        <f t="shared" si="43"/>
        <v>ANC</v>
      </c>
      <c r="C1326" s="22" t="s">
        <v>2043</v>
      </c>
      <c r="D1326" s="27">
        <f>VLOOKUP(C1326,Tabelle2[],9,FALSE)</f>
        <v>1241.5233499999999</v>
      </c>
      <c r="E1326" s="23">
        <f>HOUR(VLOOKUP(C1326,Tabelle2[],6,FALSE))+MINUTE(VLOOKUP(C1326,Tabelle2[],6,FALSE))/60</f>
        <v>1.45</v>
      </c>
      <c r="F1326" s="8">
        <v>1.446340757882557E-4</v>
      </c>
      <c r="G1326">
        <v>1</v>
      </c>
    </row>
    <row r="1327" spans="1:7" x14ac:dyDescent="0.25">
      <c r="A1327" s="12" t="str">
        <f t="shared" si="42"/>
        <v>GST</v>
      </c>
      <c r="B1327" s="13" t="str">
        <f t="shared" si="43"/>
        <v>BFI</v>
      </c>
      <c r="C1327" s="24" t="s">
        <v>914</v>
      </c>
      <c r="D1327" s="26">
        <f>VLOOKUP(C1327,Tabelle2[],9,FALSE)</f>
        <v>1626.8236999999999</v>
      </c>
      <c r="E1327" s="25">
        <f>HOUR(VLOOKUP(C1327,Tabelle2[],6,FALSE))+MINUTE(VLOOKUP(C1327,Tabelle2[],6,FALSE))/60</f>
        <v>1.9</v>
      </c>
      <c r="F1327" s="13">
        <v>1.446340757882557E-4</v>
      </c>
      <c r="G1327">
        <v>1</v>
      </c>
    </row>
    <row r="1328" spans="1:7" x14ac:dyDescent="0.25">
      <c r="A1328" s="9" t="str">
        <f t="shared" si="42"/>
        <v>GTR</v>
      </c>
      <c r="B1328" s="8" t="str">
        <f t="shared" si="43"/>
        <v>APF</v>
      </c>
      <c r="C1328" s="22" t="s">
        <v>1848</v>
      </c>
      <c r="D1328" s="27">
        <f>VLOOKUP(C1328,Tabelle2[],9,FALSE)</f>
        <v>1284.3344999999999</v>
      </c>
      <c r="E1328" s="23">
        <f>HOUR(VLOOKUP(C1328,Tabelle2[],6,FALSE))+MINUTE(VLOOKUP(C1328,Tabelle2[],6,FALSE))/60</f>
        <v>1.5</v>
      </c>
      <c r="F1328" s="8">
        <v>1.446340757882557E-4</v>
      </c>
      <c r="G1328">
        <v>1</v>
      </c>
    </row>
    <row r="1329" spans="1:7" x14ac:dyDescent="0.25">
      <c r="A1329" s="12" t="str">
        <f t="shared" si="42"/>
        <v>GUA</v>
      </c>
      <c r="B1329" s="13" t="str">
        <f t="shared" si="43"/>
        <v>CZM</v>
      </c>
      <c r="C1329" s="24" t="s">
        <v>4458</v>
      </c>
      <c r="D1329" s="26">
        <f>VLOOKUP(C1329,Tabelle2[],9,FALSE)</f>
        <v>899.03414999999995</v>
      </c>
      <c r="E1329" s="25">
        <f>HOUR(VLOOKUP(C1329,Tabelle2[],6,FALSE))+MINUTE(VLOOKUP(C1329,Tabelle2[],6,FALSE))/60</f>
        <v>1.05</v>
      </c>
      <c r="F1329" s="13">
        <v>1.446340757882557E-4</v>
      </c>
      <c r="G1329">
        <v>1</v>
      </c>
    </row>
    <row r="1330" spans="1:7" x14ac:dyDescent="0.25">
      <c r="A1330" s="9" t="str">
        <f t="shared" si="42"/>
        <v>GUA</v>
      </c>
      <c r="B1330" s="8" t="str">
        <f t="shared" si="43"/>
        <v>LAX</v>
      </c>
      <c r="C1330" s="22" t="s">
        <v>842</v>
      </c>
      <c r="D1330" s="27">
        <f>VLOOKUP(C1330,Tabelle2[],9,FALSE)</f>
        <v>4024.2480999999998</v>
      </c>
      <c r="E1330" s="23">
        <f>HOUR(VLOOKUP(C1330,Tabelle2[],6,FALSE))+MINUTE(VLOOKUP(C1330,Tabelle2[],6,FALSE))/60</f>
        <v>4.7</v>
      </c>
      <c r="F1330" s="8">
        <v>1.446340757882557E-4</v>
      </c>
      <c r="G1330">
        <v>1</v>
      </c>
    </row>
    <row r="1331" spans="1:7" x14ac:dyDescent="0.25">
      <c r="A1331" s="12" t="str">
        <f t="shared" si="42"/>
        <v>GUA</v>
      </c>
      <c r="B1331" s="13" t="str">
        <f t="shared" si="43"/>
        <v>NAS</v>
      </c>
      <c r="C1331" s="24" t="s">
        <v>4455</v>
      </c>
      <c r="D1331" s="26">
        <f>VLOOKUP(C1331,Tabelle2[],9,FALSE)</f>
        <v>1769.5275333333334</v>
      </c>
      <c r="E1331" s="25">
        <f>HOUR(VLOOKUP(C1331,Tabelle2[],6,FALSE))+MINUTE(VLOOKUP(C1331,Tabelle2[],6,FALSE))/60</f>
        <v>2.0666666666666669</v>
      </c>
      <c r="F1331" s="13">
        <v>1.446340757882557E-4</v>
      </c>
      <c r="G1331">
        <v>1</v>
      </c>
    </row>
    <row r="1332" spans="1:7" x14ac:dyDescent="0.25">
      <c r="A1332" s="9" t="str">
        <f t="shared" si="42"/>
        <v>GUA</v>
      </c>
      <c r="B1332" s="8" t="str">
        <f t="shared" si="43"/>
        <v>SXM</v>
      </c>
      <c r="C1332" s="22" t="s">
        <v>3923</v>
      </c>
      <c r="D1332" s="27">
        <f>VLOOKUP(C1332,Tabelle2[],9,FALSE)</f>
        <v>3125.2139499999998</v>
      </c>
      <c r="E1332" s="23">
        <f>HOUR(VLOOKUP(C1332,Tabelle2[],6,FALSE))+MINUTE(VLOOKUP(C1332,Tabelle2[],6,FALSE))/60</f>
        <v>3.65</v>
      </c>
      <c r="F1332" s="8">
        <v>1.446340757882557E-4</v>
      </c>
      <c r="G1332">
        <v>1</v>
      </c>
    </row>
    <row r="1333" spans="1:7" x14ac:dyDescent="0.25">
      <c r="A1333" s="12" t="str">
        <f t="shared" si="42"/>
        <v>GUC</v>
      </c>
      <c r="B1333" s="13" t="str">
        <f t="shared" si="43"/>
        <v>FTW</v>
      </c>
      <c r="C1333" s="24" t="s">
        <v>2292</v>
      </c>
      <c r="D1333" s="26">
        <f>VLOOKUP(C1333,Tabelle2[],9,FALSE)</f>
        <v>1212.9825833333334</v>
      </c>
      <c r="E1333" s="25">
        <f>HOUR(VLOOKUP(C1333,Tabelle2[],6,FALSE))+MINUTE(VLOOKUP(C1333,Tabelle2[],6,FALSE))/60</f>
        <v>1.4166666666666667</v>
      </c>
      <c r="F1333" s="13">
        <v>1.446340757882557E-4</v>
      </c>
      <c r="G1333">
        <v>1</v>
      </c>
    </row>
    <row r="1334" spans="1:7" x14ac:dyDescent="0.25">
      <c r="A1334" s="9" t="str">
        <f t="shared" si="42"/>
        <v>GUM</v>
      </c>
      <c r="B1334" s="8" t="str">
        <f t="shared" si="43"/>
        <v>HND</v>
      </c>
      <c r="C1334" s="22" t="s">
        <v>2014</v>
      </c>
      <c r="D1334" s="27">
        <f>VLOOKUP(C1334,Tabelle2[],9,FALSE)</f>
        <v>2939.6989666666668</v>
      </c>
      <c r="E1334" s="23">
        <f>HOUR(VLOOKUP(C1334,Tabelle2[],6,FALSE))+MINUTE(VLOOKUP(C1334,Tabelle2[],6,FALSE))/60</f>
        <v>3.4333333333333336</v>
      </c>
      <c r="F1334" s="8">
        <v>1.446340757882557E-4</v>
      </c>
      <c r="G1334">
        <v>1</v>
      </c>
    </row>
    <row r="1335" spans="1:7" x14ac:dyDescent="0.25">
      <c r="A1335" s="12" t="str">
        <f t="shared" si="42"/>
        <v>GUM</v>
      </c>
      <c r="B1335" s="13" t="str">
        <f t="shared" si="43"/>
        <v>HNL</v>
      </c>
      <c r="C1335" s="24" t="s">
        <v>1851</v>
      </c>
      <c r="D1335" s="26">
        <f>VLOOKUP(C1335,Tabelle2[],9,FALSE)</f>
        <v>5508.3679666666667</v>
      </c>
      <c r="E1335" s="25">
        <f>HOUR(VLOOKUP(C1335,Tabelle2[],6,FALSE))+MINUTE(VLOOKUP(C1335,Tabelle2[],6,FALSE))/60</f>
        <v>6.4333333333333336</v>
      </c>
      <c r="F1335" s="13">
        <v>1.446340757882557E-4</v>
      </c>
      <c r="G1335">
        <v>1</v>
      </c>
    </row>
    <row r="1336" spans="1:7" x14ac:dyDescent="0.25">
      <c r="A1336" s="9" t="str">
        <f t="shared" si="42"/>
        <v>GVA</v>
      </c>
      <c r="B1336" s="8" t="str">
        <f t="shared" si="43"/>
        <v>BJZ</v>
      </c>
      <c r="C1336" s="22" t="s">
        <v>3556</v>
      </c>
      <c r="D1336" s="27">
        <f>VLOOKUP(C1336,Tabelle2[],9,FALSE)</f>
        <v>1584.0125499999999</v>
      </c>
      <c r="E1336" s="23">
        <f>HOUR(VLOOKUP(C1336,Tabelle2[],6,FALSE))+MINUTE(VLOOKUP(C1336,Tabelle2[],6,FALSE))/60</f>
        <v>1.85</v>
      </c>
      <c r="F1336" s="8">
        <v>1.446340757882557E-4</v>
      </c>
      <c r="G1336">
        <v>1</v>
      </c>
    </row>
    <row r="1337" spans="1:7" x14ac:dyDescent="0.25">
      <c r="A1337" s="12" t="str">
        <f t="shared" si="42"/>
        <v>GVA</v>
      </c>
      <c r="B1337" s="13" t="str">
        <f t="shared" si="43"/>
        <v>DWC</v>
      </c>
      <c r="C1337" s="24" t="s">
        <v>4451</v>
      </c>
      <c r="D1337" s="26">
        <f>VLOOKUP(C1337,Tabelle2[],9,FALSE)</f>
        <v>5108.7972333333328</v>
      </c>
      <c r="E1337" s="25">
        <f>HOUR(VLOOKUP(C1337,Tabelle2[],6,FALSE))+MINUTE(VLOOKUP(C1337,Tabelle2[],6,FALSE))/60</f>
        <v>5.9666666666666668</v>
      </c>
      <c r="F1337" s="13">
        <v>1.446340757882557E-4</v>
      </c>
      <c r="G1337">
        <v>1</v>
      </c>
    </row>
    <row r="1338" spans="1:7" x14ac:dyDescent="0.25">
      <c r="A1338" s="9" t="str">
        <f t="shared" si="42"/>
        <v>GVA</v>
      </c>
      <c r="B1338" s="8" t="str">
        <f t="shared" si="43"/>
        <v>FAB</v>
      </c>
      <c r="C1338" s="22" t="s">
        <v>3907</v>
      </c>
      <c r="D1338" s="27">
        <f>VLOOKUP(C1338,Tabelle2[],9,FALSE)</f>
        <v>913.30453333333332</v>
      </c>
      <c r="E1338" s="23">
        <f>HOUR(VLOOKUP(C1338,Tabelle2[],6,FALSE))+MINUTE(VLOOKUP(C1338,Tabelle2[],6,FALSE))/60</f>
        <v>1.0666666666666667</v>
      </c>
      <c r="F1338" s="8">
        <v>1.446340757882557E-4</v>
      </c>
      <c r="G1338">
        <v>1</v>
      </c>
    </row>
    <row r="1339" spans="1:7" x14ac:dyDescent="0.25">
      <c r="A1339" s="12" t="str">
        <f t="shared" si="42"/>
        <v>GVA</v>
      </c>
      <c r="B1339" s="13" t="str">
        <f t="shared" si="43"/>
        <v>FOK</v>
      </c>
      <c r="C1339" s="24" t="s">
        <v>3304</v>
      </c>
      <c r="D1339" s="26">
        <f>VLOOKUP(C1339,Tabelle2[],9,FALSE)</f>
        <v>6892.5951500000001</v>
      </c>
      <c r="E1339" s="25">
        <f>HOUR(VLOOKUP(C1339,Tabelle2[],6,FALSE))+MINUTE(VLOOKUP(C1339,Tabelle2[],6,FALSE))/60</f>
        <v>8.0500000000000007</v>
      </c>
      <c r="F1339" s="13">
        <v>1.446340757882557E-4</v>
      </c>
      <c r="G1339">
        <v>2</v>
      </c>
    </row>
    <row r="1340" spans="1:7" x14ac:dyDescent="0.25">
      <c r="A1340" s="9" t="str">
        <f t="shared" si="42"/>
        <v>GVA</v>
      </c>
      <c r="B1340" s="8" t="str">
        <f t="shared" si="43"/>
        <v>FRA</v>
      </c>
      <c r="C1340" s="22" t="s">
        <v>1237</v>
      </c>
      <c r="D1340" s="27">
        <f>VLOOKUP(C1340,Tabelle2[],9,FALSE)</f>
        <v>799.14146666666659</v>
      </c>
      <c r="E1340" s="23">
        <f>HOUR(VLOOKUP(C1340,Tabelle2[],6,FALSE))+MINUTE(VLOOKUP(C1340,Tabelle2[],6,FALSE))/60</f>
        <v>0.93333333333333335</v>
      </c>
      <c r="F1340" s="8">
        <v>1.446340757882557E-4</v>
      </c>
      <c r="G1340">
        <v>1</v>
      </c>
    </row>
    <row r="1341" spans="1:7" x14ac:dyDescent="0.25">
      <c r="A1341" s="12" t="str">
        <f t="shared" si="42"/>
        <v>GVA</v>
      </c>
      <c r="B1341" s="13" t="str">
        <f t="shared" si="43"/>
        <v>IAD</v>
      </c>
      <c r="C1341" s="24" t="s">
        <v>3355</v>
      </c>
      <c r="D1341" s="26">
        <f>VLOOKUP(C1341,Tabelle2[],9,FALSE)</f>
        <v>7220.8139666666666</v>
      </c>
      <c r="E1341" s="25">
        <f>HOUR(VLOOKUP(C1341,Tabelle2[],6,FALSE))+MINUTE(VLOOKUP(C1341,Tabelle2[],6,FALSE))/60</f>
        <v>8.4333333333333336</v>
      </c>
      <c r="F1341" s="13">
        <v>1.446340757882557E-4</v>
      </c>
      <c r="G1341">
        <v>2</v>
      </c>
    </row>
    <row r="1342" spans="1:7" x14ac:dyDescent="0.25">
      <c r="A1342" s="9" t="str">
        <f t="shared" si="42"/>
        <v>GVA</v>
      </c>
      <c r="B1342" s="8" t="str">
        <f t="shared" si="43"/>
        <v>MAD</v>
      </c>
      <c r="C1342" s="22" t="s">
        <v>4453</v>
      </c>
      <c r="D1342" s="27">
        <f>VLOOKUP(C1342,Tabelle2[],9,FALSE)</f>
        <v>1198.7121999999999</v>
      </c>
      <c r="E1342" s="23">
        <f>HOUR(VLOOKUP(C1342,Tabelle2[],6,FALSE))+MINUTE(VLOOKUP(C1342,Tabelle2[],6,FALSE))/60</f>
        <v>1.4</v>
      </c>
      <c r="F1342" s="8">
        <v>1.446340757882557E-4</v>
      </c>
      <c r="G1342">
        <v>1</v>
      </c>
    </row>
    <row r="1343" spans="1:7" x14ac:dyDescent="0.25">
      <c r="A1343" s="12" t="str">
        <f t="shared" si="42"/>
        <v>GVA</v>
      </c>
      <c r="B1343" s="13" t="str">
        <f t="shared" si="43"/>
        <v>PSA</v>
      </c>
      <c r="C1343" s="24" t="s">
        <v>4226</v>
      </c>
      <c r="D1343" s="26">
        <f>VLOOKUP(C1343,Tabelle2[],9,FALSE)</f>
        <v>670.70801666666659</v>
      </c>
      <c r="E1343" s="25">
        <f>HOUR(VLOOKUP(C1343,Tabelle2[],6,FALSE))+MINUTE(VLOOKUP(C1343,Tabelle2[],6,FALSE))/60</f>
        <v>0.78333333333333333</v>
      </c>
      <c r="F1343" s="13">
        <v>1.446340757882557E-4</v>
      </c>
      <c r="G1343">
        <v>1</v>
      </c>
    </row>
    <row r="1344" spans="1:7" x14ac:dyDescent="0.25">
      <c r="A1344" s="9" t="str">
        <f t="shared" si="42"/>
        <v>GVA</v>
      </c>
      <c r="B1344" s="8" t="str">
        <f t="shared" si="43"/>
        <v>PWM</v>
      </c>
      <c r="C1344" s="22" t="s">
        <v>2086</v>
      </c>
      <c r="D1344" s="27">
        <f>VLOOKUP(C1344,Tabelle2[],9,FALSE)</f>
        <v>5950.7498500000002</v>
      </c>
      <c r="E1344" s="23">
        <f>HOUR(VLOOKUP(C1344,Tabelle2[],6,FALSE))+MINUTE(VLOOKUP(C1344,Tabelle2[],6,FALSE))/60</f>
        <v>6.95</v>
      </c>
      <c r="F1344" s="8">
        <v>1.446340757882557E-4</v>
      </c>
      <c r="G1344">
        <v>1</v>
      </c>
    </row>
    <row r="1345" spans="1:7" x14ac:dyDescent="0.25">
      <c r="A1345" s="12" t="str">
        <f t="shared" si="42"/>
        <v>GVA</v>
      </c>
      <c r="B1345" s="13" t="str">
        <f t="shared" si="43"/>
        <v>SJO</v>
      </c>
      <c r="C1345" s="24" t="s">
        <v>3622</v>
      </c>
      <c r="D1345" s="26">
        <f>VLOOKUP(C1345,Tabelle2[],9,FALSE)</f>
        <v>10131.972166666666</v>
      </c>
      <c r="E1345" s="25">
        <f>HOUR(VLOOKUP(C1345,Tabelle2[],6,FALSE))+MINUTE(VLOOKUP(C1345,Tabelle2[],6,FALSE))/60</f>
        <v>11.833333333333334</v>
      </c>
      <c r="F1345" s="13">
        <v>1.446340757882557E-4</v>
      </c>
      <c r="G1345">
        <v>1</v>
      </c>
    </row>
    <row r="1346" spans="1:7" x14ac:dyDescent="0.25">
      <c r="A1346" s="9" t="str">
        <f t="shared" si="42"/>
        <v>HAM</v>
      </c>
      <c r="B1346" s="8" t="str">
        <f t="shared" si="43"/>
        <v>QQT</v>
      </c>
      <c r="C1346" s="22" t="s">
        <v>185</v>
      </c>
      <c r="D1346" s="27">
        <f>VLOOKUP(C1346,Tabelle2[],9,FALSE)</f>
        <v>8119.8481166666652</v>
      </c>
      <c r="E1346" s="23">
        <f>HOUR(VLOOKUP(C1346,Tabelle2[],6,FALSE))+MINUTE(VLOOKUP(C1346,Tabelle2[],6,FALSE))/60</f>
        <v>9.4833333333333325</v>
      </c>
      <c r="F1346" s="8">
        <v>1.446340757882557E-4</v>
      </c>
      <c r="G1346">
        <v>1</v>
      </c>
    </row>
    <row r="1347" spans="1:7" x14ac:dyDescent="0.25">
      <c r="A1347" s="12" t="str">
        <f t="shared" si="42"/>
        <v>HDN</v>
      </c>
      <c r="B1347" s="13" t="str">
        <f t="shared" si="43"/>
        <v>DEN</v>
      </c>
      <c r="C1347" s="24" t="s">
        <v>3381</v>
      </c>
      <c r="D1347" s="26">
        <f>VLOOKUP(C1347,Tabelle2[],9,FALSE)</f>
        <v>528.00418333333334</v>
      </c>
      <c r="E1347" s="25">
        <f>HOUR(VLOOKUP(C1347,Tabelle2[],6,FALSE))+MINUTE(VLOOKUP(C1347,Tabelle2[],6,FALSE))/60</f>
        <v>0.6166666666666667</v>
      </c>
      <c r="F1347" s="13">
        <v>1.446340757882557E-4</v>
      </c>
      <c r="G1347">
        <v>2</v>
      </c>
    </row>
    <row r="1348" spans="1:7" x14ac:dyDescent="0.25">
      <c r="A1348" s="9" t="str">
        <f t="shared" si="42"/>
        <v>HDN</v>
      </c>
      <c r="B1348" s="8" t="str">
        <f t="shared" si="43"/>
        <v>HPN</v>
      </c>
      <c r="C1348" s="22" t="s">
        <v>3247</v>
      </c>
      <c r="D1348" s="27">
        <f>VLOOKUP(C1348,Tabelle2[],9,FALSE)</f>
        <v>2754.1839833333333</v>
      </c>
      <c r="E1348" s="23">
        <f>HOUR(VLOOKUP(C1348,Tabelle2[],6,FALSE))+MINUTE(VLOOKUP(C1348,Tabelle2[],6,FALSE))/60</f>
        <v>3.2166666666666668</v>
      </c>
      <c r="F1348" s="8">
        <v>1.446340757882557E-4</v>
      </c>
      <c r="G1348">
        <v>2</v>
      </c>
    </row>
    <row r="1349" spans="1:7" x14ac:dyDescent="0.25">
      <c r="A1349" s="12" t="str">
        <f t="shared" si="42"/>
        <v>HDN</v>
      </c>
      <c r="B1349" s="13" t="str">
        <f t="shared" si="43"/>
        <v>ICT</v>
      </c>
      <c r="C1349" s="24" t="s">
        <v>4479</v>
      </c>
      <c r="D1349" s="26">
        <f>VLOOKUP(C1349,Tabelle2[],9,FALSE)</f>
        <v>927.57491666666658</v>
      </c>
      <c r="E1349" s="25">
        <f>HOUR(VLOOKUP(C1349,Tabelle2[],6,FALSE))+MINUTE(VLOOKUP(C1349,Tabelle2[],6,FALSE))/60</f>
        <v>1.0833333333333333</v>
      </c>
      <c r="F1349" s="13">
        <v>1.446340757882557E-4</v>
      </c>
      <c r="G1349">
        <v>1</v>
      </c>
    </row>
    <row r="1350" spans="1:7" x14ac:dyDescent="0.25">
      <c r="A1350" s="9" t="str">
        <f t="shared" si="42"/>
        <v>HDN</v>
      </c>
      <c r="B1350" s="8" t="str">
        <f t="shared" si="43"/>
        <v>SUN</v>
      </c>
      <c r="C1350" s="22" t="s">
        <v>3374</v>
      </c>
      <c r="D1350" s="27">
        <f>VLOOKUP(C1350,Tabelle2[],9,FALSE)</f>
        <v>870.49338333333321</v>
      </c>
      <c r="E1350" s="23">
        <f>HOUR(VLOOKUP(C1350,Tabelle2[],6,FALSE))+MINUTE(VLOOKUP(C1350,Tabelle2[],6,FALSE))/60</f>
        <v>1.0166666666666666</v>
      </c>
      <c r="F1350" s="8">
        <v>1.446340757882557E-4</v>
      </c>
      <c r="G1350">
        <v>2</v>
      </c>
    </row>
    <row r="1351" spans="1:7" x14ac:dyDescent="0.25">
      <c r="A1351" s="12" t="str">
        <f t="shared" si="42"/>
        <v>HEL</v>
      </c>
      <c r="B1351" s="13" t="str">
        <f t="shared" si="43"/>
        <v>BED</v>
      </c>
      <c r="C1351" s="24" t="s">
        <v>2915</v>
      </c>
      <c r="D1351" s="26">
        <f>VLOOKUP(C1351,Tabelle2[],9,FALSE)</f>
        <v>6421.6724999999997</v>
      </c>
      <c r="E1351" s="25">
        <f>HOUR(VLOOKUP(C1351,Tabelle2[],6,FALSE))+MINUTE(VLOOKUP(C1351,Tabelle2[],6,FALSE))/60</f>
        <v>7.5</v>
      </c>
      <c r="F1351" s="13">
        <v>1.446340757882557E-4</v>
      </c>
      <c r="G1351">
        <v>1</v>
      </c>
    </row>
    <row r="1352" spans="1:7" x14ac:dyDescent="0.25">
      <c r="A1352" s="9" t="str">
        <f t="shared" si="42"/>
        <v>HER</v>
      </c>
      <c r="B1352" s="8" t="str">
        <f t="shared" si="43"/>
        <v>SKG</v>
      </c>
      <c r="C1352" s="22" t="s">
        <v>1427</v>
      </c>
      <c r="D1352" s="27">
        <f>VLOOKUP(C1352,Tabelle2[],9,FALSE)</f>
        <v>784.87108333333322</v>
      </c>
      <c r="E1352" s="23">
        <f>HOUR(VLOOKUP(C1352,Tabelle2[],6,FALSE))+MINUTE(VLOOKUP(C1352,Tabelle2[],6,FALSE))/60</f>
        <v>0.91666666666666663</v>
      </c>
      <c r="F1352" s="8">
        <v>1.446340757882557E-4</v>
      </c>
      <c r="G1352">
        <v>1</v>
      </c>
    </row>
    <row r="1353" spans="1:7" x14ac:dyDescent="0.25">
      <c r="A1353" s="12" t="str">
        <f t="shared" si="42"/>
        <v>HGH</v>
      </c>
      <c r="B1353" s="13" t="str">
        <f t="shared" si="43"/>
        <v>NKG</v>
      </c>
      <c r="C1353" s="24" t="s">
        <v>4147</v>
      </c>
      <c r="D1353" s="26">
        <f>VLOOKUP(C1353,Tabelle2[],9,FALSE)</f>
        <v>542.2745666666666</v>
      </c>
      <c r="E1353" s="25">
        <f>HOUR(VLOOKUP(C1353,Tabelle2[],6,FALSE))+MINUTE(VLOOKUP(C1353,Tabelle2[],6,FALSE))/60</f>
        <v>0.6333333333333333</v>
      </c>
      <c r="F1353" s="13">
        <v>1.446340757882557E-4</v>
      </c>
      <c r="G1353">
        <v>1</v>
      </c>
    </row>
    <row r="1354" spans="1:7" x14ac:dyDescent="0.25">
      <c r="A1354" s="9" t="str">
        <f t="shared" si="42"/>
        <v>HGH</v>
      </c>
      <c r="B1354" s="8" t="str">
        <f t="shared" si="43"/>
        <v>SHA</v>
      </c>
      <c r="C1354" s="22" t="s">
        <v>3430</v>
      </c>
      <c r="D1354" s="27">
        <f>VLOOKUP(C1354,Tabelle2[],9,FALSE)</f>
        <v>485.19303333333329</v>
      </c>
      <c r="E1354" s="23">
        <f>HOUR(VLOOKUP(C1354,Tabelle2[],6,FALSE))+MINUTE(VLOOKUP(C1354,Tabelle2[],6,FALSE))/60</f>
        <v>0.56666666666666665</v>
      </c>
      <c r="F1354" s="8">
        <v>1.446340757882557E-4</v>
      </c>
      <c r="G1354">
        <v>2</v>
      </c>
    </row>
    <row r="1355" spans="1:7" x14ac:dyDescent="0.25">
      <c r="A1355" s="12" t="str">
        <f t="shared" si="42"/>
        <v>HGH</v>
      </c>
      <c r="B1355" s="13" t="str">
        <f t="shared" si="43"/>
        <v>SJC</v>
      </c>
      <c r="C1355" s="24" t="s">
        <v>1001</v>
      </c>
      <c r="D1355" s="26">
        <f>VLOOKUP(C1355,Tabelle2[],9,FALSE)</f>
        <v>9118.7749499999991</v>
      </c>
      <c r="E1355" s="25">
        <f>HOUR(VLOOKUP(C1355,Tabelle2[],6,FALSE))+MINUTE(VLOOKUP(C1355,Tabelle2[],6,FALSE))/60</f>
        <v>10.65</v>
      </c>
      <c r="F1355" s="13">
        <v>1.446340757882557E-4</v>
      </c>
      <c r="G1355">
        <v>1</v>
      </c>
    </row>
    <row r="1356" spans="1:7" x14ac:dyDescent="0.25">
      <c r="A1356" s="9" t="str">
        <f t="shared" si="42"/>
        <v>HHH</v>
      </c>
      <c r="B1356" s="8" t="str">
        <f t="shared" si="43"/>
        <v>MMU</v>
      </c>
      <c r="C1356" s="22" t="s">
        <v>1813</v>
      </c>
      <c r="D1356" s="27">
        <f>VLOOKUP(C1356,Tabelle2[],9,FALSE)</f>
        <v>1384.2271833333332</v>
      </c>
      <c r="E1356" s="23">
        <f>HOUR(VLOOKUP(C1356,Tabelle2[],6,FALSE))+MINUTE(VLOOKUP(C1356,Tabelle2[],6,FALSE))/60</f>
        <v>1.6166666666666667</v>
      </c>
      <c r="F1356" s="8">
        <v>1.446340757882557E-4</v>
      </c>
      <c r="G1356">
        <v>1</v>
      </c>
    </row>
    <row r="1357" spans="1:7" x14ac:dyDescent="0.25">
      <c r="A1357" s="12" t="str">
        <f t="shared" si="42"/>
        <v>HIJ</v>
      </c>
      <c r="B1357" s="13" t="str">
        <f t="shared" si="43"/>
        <v>BFI</v>
      </c>
      <c r="C1357" s="24" t="s">
        <v>4740</v>
      </c>
      <c r="D1357" s="26">
        <f>VLOOKUP(C1357,Tabelle2[],9,FALSE)</f>
        <v>7549.0327833333331</v>
      </c>
      <c r="E1357" s="25">
        <f>HOUR(VLOOKUP(C1357,Tabelle2[],6,FALSE))+MINUTE(VLOOKUP(C1357,Tabelle2[],6,FALSE))/60</f>
        <v>8.8166666666666664</v>
      </c>
      <c r="F1357" s="13">
        <v>1.446340757882557E-4</v>
      </c>
      <c r="G1357">
        <v>1</v>
      </c>
    </row>
    <row r="1358" spans="1:7" x14ac:dyDescent="0.25">
      <c r="A1358" s="9" t="str">
        <f t="shared" si="42"/>
        <v>HIO</v>
      </c>
      <c r="B1358" s="8" t="str">
        <f t="shared" si="43"/>
        <v>BFI</v>
      </c>
      <c r="C1358" s="22" t="s">
        <v>96</v>
      </c>
      <c r="D1358" s="27">
        <f>VLOOKUP(C1358,Tabelle2[],9,FALSE)</f>
        <v>485.19303333333329</v>
      </c>
      <c r="E1358" s="23">
        <f>HOUR(VLOOKUP(C1358,Tabelle2[],6,FALSE))+MINUTE(VLOOKUP(C1358,Tabelle2[],6,FALSE))/60</f>
        <v>0.56666666666666665</v>
      </c>
      <c r="F1358" s="8">
        <v>1.446340757882557E-4</v>
      </c>
      <c r="G1358">
        <v>4</v>
      </c>
    </row>
    <row r="1359" spans="1:7" x14ac:dyDescent="0.25">
      <c r="A1359" s="12" t="str">
        <f t="shared" si="42"/>
        <v>HIO</v>
      </c>
      <c r="B1359" s="13" t="str">
        <f t="shared" si="43"/>
        <v>LIH</v>
      </c>
      <c r="C1359" s="24" t="s">
        <v>2655</v>
      </c>
      <c r="D1359" s="26">
        <f>VLOOKUP(C1359,Tabelle2[],9,FALSE)</f>
        <v>4423.8188333333337</v>
      </c>
      <c r="E1359" s="25">
        <f>HOUR(VLOOKUP(C1359,Tabelle2[],6,FALSE))+MINUTE(VLOOKUP(C1359,Tabelle2[],6,FALSE))/60</f>
        <v>5.166666666666667</v>
      </c>
      <c r="F1359" s="13">
        <v>1.446340757882557E-4</v>
      </c>
      <c r="G1359">
        <v>1</v>
      </c>
    </row>
    <row r="1360" spans="1:7" x14ac:dyDescent="0.25">
      <c r="A1360" s="9" t="str">
        <f t="shared" si="42"/>
        <v>HIO</v>
      </c>
      <c r="B1360" s="8" t="str">
        <f t="shared" si="43"/>
        <v>SEA</v>
      </c>
      <c r="C1360" s="22" t="s">
        <v>2036</v>
      </c>
      <c r="D1360" s="27">
        <f>VLOOKUP(C1360,Tabelle2[],9,FALSE)</f>
        <v>356.75958333333335</v>
      </c>
      <c r="E1360" s="23">
        <f>HOUR(VLOOKUP(C1360,Tabelle2[],6,FALSE))+MINUTE(VLOOKUP(C1360,Tabelle2[],6,FALSE))/60</f>
        <v>0.41666666666666669</v>
      </c>
      <c r="F1360" s="8">
        <v>1.446340757882557E-4</v>
      </c>
      <c r="G1360">
        <v>1</v>
      </c>
    </row>
    <row r="1361" spans="1:7" x14ac:dyDescent="0.25">
      <c r="A1361" s="12" t="str">
        <f t="shared" si="42"/>
        <v>HIO</v>
      </c>
      <c r="B1361" s="13" t="str">
        <f t="shared" si="43"/>
        <v>TEB</v>
      </c>
      <c r="C1361" s="24" t="s">
        <v>1709</v>
      </c>
      <c r="D1361" s="26">
        <f>VLOOKUP(C1361,Tabelle2[],9,FALSE)</f>
        <v>3981.4369500000003</v>
      </c>
      <c r="E1361" s="25">
        <f>HOUR(VLOOKUP(C1361,Tabelle2[],6,FALSE))+MINUTE(VLOOKUP(C1361,Tabelle2[],6,FALSE))/60</f>
        <v>4.6500000000000004</v>
      </c>
      <c r="F1361" s="13">
        <v>1.446340757882557E-4</v>
      </c>
      <c r="G1361">
        <v>1</v>
      </c>
    </row>
    <row r="1362" spans="1:7" x14ac:dyDescent="0.25">
      <c r="A1362" s="9" t="str">
        <f t="shared" si="42"/>
        <v>HLP</v>
      </c>
      <c r="B1362" s="8" t="str">
        <f t="shared" si="43"/>
        <v>DMK</v>
      </c>
      <c r="C1362" s="22" t="s">
        <v>3420</v>
      </c>
      <c r="D1362" s="27">
        <f>VLOOKUP(C1362,Tabelle2[],9,FALSE)</f>
        <v>2654.2912999999999</v>
      </c>
      <c r="E1362" s="23">
        <f>HOUR(VLOOKUP(C1362,Tabelle2[],6,FALSE))+MINUTE(VLOOKUP(C1362,Tabelle2[],6,FALSE))/60</f>
        <v>3.1</v>
      </c>
      <c r="F1362" s="8">
        <v>1.446340757882557E-4</v>
      </c>
      <c r="G1362">
        <v>2</v>
      </c>
    </row>
    <row r="1363" spans="1:7" x14ac:dyDescent="0.25">
      <c r="A1363" s="12" t="str">
        <f t="shared" si="42"/>
        <v>HLP</v>
      </c>
      <c r="B1363" s="13" t="str">
        <f t="shared" si="43"/>
        <v>GUM</v>
      </c>
      <c r="C1363" s="24" t="s">
        <v>1853</v>
      </c>
      <c r="D1363" s="26">
        <f>VLOOKUP(C1363,Tabelle2[],9,FALSE)</f>
        <v>4880.4710999999998</v>
      </c>
      <c r="E1363" s="25">
        <f>HOUR(VLOOKUP(C1363,Tabelle2[],6,FALSE))+MINUTE(VLOOKUP(C1363,Tabelle2[],6,FALSE))/60</f>
        <v>5.7</v>
      </c>
      <c r="F1363" s="13">
        <v>1.446340757882557E-4</v>
      </c>
      <c r="G1363">
        <v>1</v>
      </c>
    </row>
    <row r="1364" spans="1:7" x14ac:dyDescent="0.25">
      <c r="A1364" s="9" t="str">
        <f t="shared" si="42"/>
        <v>HLP</v>
      </c>
      <c r="B1364" s="8" t="str">
        <f t="shared" si="43"/>
        <v>KUL</v>
      </c>
      <c r="C1364" s="22" t="s">
        <v>1856</v>
      </c>
      <c r="D1364" s="27">
        <f>VLOOKUP(C1364,Tabelle2[],9,FALSE)</f>
        <v>1398.4975666666667</v>
      </c>
      <c r="E1364" s="23">
        <f>HOUR(VLOOKUP(C1364,Tabelle2[],6,FALSE))+MINUTE(VLOOKUP(C1364,Tabelle2[],6,FALSE))/60</f>
        <v>1.6333333333333333</v>
      </c>
      <c r="F1364" s="8">
        <v>1.446340757882557E-4</v>
      </c>
      <c r="G1364">
        <v>1</v>
      </c>
    </row>
    <row r="1365" spans="1:7" x14ac:dyDescent="0.25">
      <c r="A1365" s="12" t="str">
        <f t="shared" si="42"/>
        <v>HND</v>
      </c>
      <c r="B1365" s="13" t="str">
        <f t="shared" si="43"/>
        <v>ANC</v>
      </c>
      <c r="C1365" s="24" t="s">
        <v>2486</v>
      </c>
      <c r="D1365" s="26">
        <f>VLOOKUP(C1365,Tabelle2[],9,FALSE)</f>
        <v>5479.8271999999997</v>
      </c>
      <c r="E1365" s="25">
        <f>HOUR(VLOOKUP(C1365,Tabelle2[],6,FALSE))+MINUTE(VLOOKUP(C1365,Tabelle2[],6,FALSE))/60</f>
        <v>6.4</v>
      </c>
      <c r="F1365" s="13">
        <v>1.446340757882557E-4</v>
      </c>
      <c r="G1365">
        <v>2</v>
      </c>
    </row>
    <row r="1366" spans="1:7" x14ac:dyDescent="0.25">
      <c r="A1366" s="9" t="str">
        <f t="shared" si="42"/>
        <v>HND</v>
      </c>
      <c r="B1366" s="8" t="str">
        <f t="shared" si="43"/>
        <v>BFI</v>
      </c>
      <c r="C1366" s="22" t="s">
        <v>2053</v>
      </c>
      <c r="D1366" s="27">
        <f>VLOOKUP(C1366,Tabelle2[],9,FALSE)</f>
        <v>7934.3331333333335</v>
      </c>
      <c r="E1366" s="23">
        <f>HOUR(VLOOKUP(C1366,Tabelle2[],6,FALSE))+MINUTE(VLOOKUP(C1366,Tabelle2[],6,FALSE))/60</f>
        <v>9.2666666666666675</v>
      </c>
      <c r="F1366" s="8">
        <v>1.446340757882557E-4</v>
      </c>
      <c r="G1366">
        <v>2</v>
      </c>
    </row>
    <row r="1367" spans="1:7" x14ac:dyDescent="0.25">
      <c r="A1367" s="12" t="str">
        <f t="shared" si="42"/>
        <v>HND</v>
      </c>
      <c r="B1367" s="13" t="str">
        <f t="shared" si="43"/>
        <v>DIA</v>
      </c>
      <c r="C1367" s="24" t="s">
        <v>1669</v>
      </c>
      <c r="D1367" s="26">
        <f>VLOOKUP(C1367,Tabelle2[],9,FALSE)</f>
        <v>9760.9421999999995</v>
      </c>
      <c r="E1367" s="25">
        <f>HOUR(VLOOKUP(C1367,Tabelle2[],6,FALSE))+MINUTE(VLOOKUP(C1367,Tabelle2[],6,FALSE))/60</f>
        <v>11.4</v>
      </c>
      <c r="F1367" s="13">
        <v>1.446340757882557E-4</v>
      </c>
      <c r="G1367">
        <v>1</v>
      </c>
    </row>
    <row r="1368" spans="1:7" x14ac:dyDescent="0.25">
      <c r="A1368" s="9" t="str">
        <f t="shared" si="42"/>
        <v>HND</v>
      </c>
      <c r="B1368" s="8" t="str">
        <f t="shared" si="43"/>
        <v>GMP</v>
      </c>
      <c r="C1368" s="22" t="s">
        <v>3433</v>
      </c>
      <c r="D1368" s="27">
        <f>VLOOKUP(C1368,Tabelle2[],9,FALSE)</f>
        <v>1584.0125499999999</v>
      </c>
      <c r="E1368" s="23">
        <f>HOUR(VLOOKUP(C1368,Tabelle2[],6,FALSE))+MINUTE(VLOOKUP(C1368,Tabelle2[],6,FALSE))/60</f>
        <v>1.85</v>
      </c>
      <c r="F1368" s="8">
        <v>1.446340757882557E-4</v>
      </c>
      <c r="G1368">
        <v>2</v>
      </c>
    </row>
    <row r="1369" spans="1:7" x14ac:dyDescent="0.25">
      <c r="A1369" s="12" t="str">
        <f t="shared" si="42"/>
        <v>HND</v>
      </c>
      <c r="B1369" s="13" t="str">
        <f t="shared" si="43"/>
        <v>HIJ</v>
      </c>
      <c r="C1369" s="24" t="s">
        <v>4741</v>
      </c>
      <c r="D1369" s="26">
        <f>VLOOKUP(C1369,Tabelle2[],9,FALSE)</f>
        <v>827.68223333333333</v>
      </c>
      <c r="E1369" s="25">
        <f>HOUR(VLOOKUP(C1369,Tabelle2[],6,FALSE))+MINUTE(VLOOKUP(C1369,Tabelle2[],6,FALSE))/60</f>
        <v>0.96666666666666667</v>
      </c>
      <c r="F1369" s="13">
        <v>1.446340757882557E-4</v>
      </c>
      <c r="G1369">
        <v>1</v>
      </c>
    </row>
    <row r="1370" spans="1:7" x14ac:dyDescent="0.25">
      <c r="A1370" s="9" t="str">
        <f t="shared" si="42"/>
        <v>HND</v>
      </c>
      <c r="B1370" s="8" t="str">
        <f t="shared" si="43"/>
        <v>HLP</v>
      </c>
      <c r="C1370" s="22" t="s">
        <v>3421</v>
      </c>
      <c r="D1370" s="27">
        <f>VLOOKUP(C1370,Tabelle2[],9,FALSE)</f>
        <v>5922.2090833333332</v>
      </c>
      <c r="E1370" s="23">
        <f>HOUR(VLOOKUP(C1370,Tabelle2[],6,FALSE))+MINUTE(VLOOKUP(C1370,Tabelle2[],6,FALSE))/60</f>
        <v>6.916666666666667</v>
      </c>
      <c r="F1370" s="8">
        <v>1.446340757882557E-4</v>
      </c>
      <c r="G1370">
        <v>2</v>
      </c>
    </row>
    <row r="1371" spans="1:7" x14ac:dyDescent="0.25">
      <c r="A1371" s="12" t="str">
        <f t="shared" si="42"/>
        <v>HND</v>
      </c>
      <c r="B1371" s="13" t="str">
        <f t="shared" si="43"/>
        <v>HNL</v>
      </c>
      <c r="C1371" s="24" t="s">
        <v>2013</v>
      </c>
      <c r="D1371" s="26">
        <f>VLOOKUP(C1371,Tabelle2[],9,FALSE)</f>
        <v>6150.5352166666662</v>
      </c>
      <c r="E1371" s="25">
        <f>HOUR(VLOOKUP(C1371,Tabelle2[],6,FALSE))+MINUTE(VLOOKUP(C1371,Tabelle2[],6,FALSE))/60</f>
        <v>7.1833333333333336</v>
      </c>
      <c r="F1371" s="13">
        <v>1.446340757882557E-4</v>
      </c>
      <c r="G1371">
        <v>1</v>
      </c>
    </row>
    <row r="1372" spans="1:7" x14ac:dyDescent="0.25">
      <c r="A1372" s="9" t="str">
        <f t="shared" si="42"/>
        <v>HND</v>
      </c>
      <c r="B1372" s="8" t="str">
        <f t="shared" si="43"/>
        <v>KIX</v>
      </c>
      <c r="C1372" s="22" t="s">
        <v>73</v>
      </c>
      <c r="D1372" s="27">
        <f>VLOOKUP(C1372,Tabelle2[],9,FALSE)</f>
        <v>970.38606666666658</v>
      </c>
      <c r="E1372" s="23">
        <f>HOUR(VLOOKUP(C1372,Tabelle2[],6,FALSE))+MINUTE(VLOOKUP(C1372,Tabelle2[],6,FALSE))/60</f>
        <v>1.1333333333333333</v>
      </c>
      <c r="F1372" s="8">
        <v>1.446340757882557E-4</v>
      </c>
      <c r="G1372">
        <v>1</v>
      </c>
    </row>
    <row r="1373" spans="1:7" x14ac:dyDescent="0.25">
      <c r="A1373" s="12" t="str">
        <f t="shared" si="42"/>
        <v>HND</v>
      </c>
      <c r="B1373" s="13" t="str">
        <f t="shared" si="43"/>
        <v>KOA</v>
      </c>
      <c r="C1373" s="24" t="s">
        <v>4012</v>
      </c>
      <c r="D1373" s="26">
        <f>VLOOKUP(C1373,Tabelle2[],9,FALSE)</f>
        <v>6421.6724999999997</v>
      </c>
      <c r="E1373" s="25">
        <f>HOUR(VLOOKUP(C1373,Tabelle2[],6,FALSE))+MINUTE(VLOOKUP(C1373,Tabelle2[],6,FALSE))/60</f>
        <v>7.5</v>
      </c>
      <c r="F1373" s="13">
        <v>1.446340757882557E-4</v>
      </c>
      <c r="G1373">
        <v>1</v>
      </c>
    </row>
    <row r="1374" spans="1:7" x14ac:dyDescent="0.25">
      <c r="A1374" s="9" t="str">
        <f t="shared" si="42"/>
        <v>HND</v>
      </c>
      <c r="B1374" s="8" t="str">
        <f t="shared" si="43"/>
        <v>NRT</v>
      </c>
      <c r="C1374" s="22" t="s">
        <v>2419</v>
      </c>
      <c r="D1374" s="27">
        <f>VLOOKUP(C1374,Tabelle2[],9,FALSE)</f>
        <v>328.21881666666667</v>
      </c>
      <c r="E1374" s="23">
        <f>HOUR(VLOOKUP(C1374,Tabelle2[],6,FALSE))+MINUTE(VLOOKUP(C1374,Tabelle2[],6,FALSE))/60</f>
        <v>0.38333333333333336</v>
      </c>
      <c r="F1374" s="8">
        <v>1.446340757882557E-4</v>
      </c>
      <c r="G1374">
        <v>1</v>
      </c>
    </row>
    <row r="1375" spans="1:7" x14ac:dyDescent="0.25">
      <c r="A1375" s="12" t="str">
        <f t="shared" si="42"/>
        <v>HND</v>
      </c>
      <c r="B1375" s="13" t="str">
        <f t="shared" si="43"/>
        <v>OGG</v>
      </c>
      <c r="C1375" s="24" t="s">
        <v>3373</v>
      </c>
      <c r="D1375" s="26">
        <f>VLOOKUP(C1375,Tabelle2[],9,FALSE)</f>
        <v>6378.8613500000001</v>
      </c>
      <c r="E1375" s="25">
        <f>HOUR(VLOOKUP(C1375,Tabelle2[],6,FALSE))+MINUTE(VLOOKUP(C1375,Tabelle2[],6,FALSE))/60</f>
        <v>7.45</v>
      </c>
      <c r="F1375" s="13">
        <v>1.446340757882557E-4</v>
      </c>
      <c r="G1375">
        <v>2</v>
      </c>
    </row>
    <row r="1376" spans="1:7" x14ac:dyDescent="0.25">
      <c r="A1376" s="9" t="str">
        <f t="shared" si="42"/>
        <v>HNL</v>
      </c>
      <c r="B1376" s="8" t="str">
        <f t="shared" si="43"/>
        <v>APA</v>
      </c>
      <c r="C1376" s="22" t="s">
        <v>2012</v>
      </c>
      <c r="D1376" s="27">
        <f>VLOOKUP(C1376,Tabelle2[],9,FALSE)</f>
        <v>5023.1749333333337</v>
      </c>
      <c r="E1376" s="23">
        <f>HOUR(VLOOKUP(C1376,Tabelle2[],6,FALSE))+MINUTE(VLOOKUP(C1376,Tabelle2[],6,FALSE))/60</f>
        <v>5.8666666666666671</v>
      </c>
      <c r="F1376" s="8">
        <v>1.446340757882557E-4</v>
      </c>
      <c r="G1376">
        <v>1</v>
      </c>
    </row>
    <row r="1377" spans="1:7" x14ac:dyDescent="0.25">
      <c r="A1377" s="12" t="str">
        <f t="shared" si="42"/>
        <v>HNL</v>
      </c>
      <c r="B1377" s="13" t="str">
        <f t="shared" si="43"/>
        <v>BFI</v>
      </c>
      <c r="C1377" s="24" t="s">
        <v>3514</v>
      </c>
      <c r="D1377" s="26">
        <f>VLOOKUP(C1377,Tabelle2[],9,FALSE)</f>
        <v>4252.5742333333328</v>
      </c>
      <c r="E1377" s="25">
        <f>HOUR(VLOOKUP(C1377,Tabelle2[],6,FALSE))+MINUTE(VLOOKUP(C1377,Tabelle2[],6,FALSE))/60</f>
        <v>4.9666666666666668</v>
      </c>
      <c r="F1377" s="13">
        <v>1.446340757882557E-4</v>
      </c>
      <c r="G1377">
        <v>1</v>
      </c>
    </row>
    <row r="1378" spans="1:7" x14ac:dyDescent="0.25">
      <c r="A1378" s="9" t="str">
        <f t="shared" si="42"/>
        <v>HNL</v>
      </c>
      <c r="B1378" s="8" t="str">
        <f t="shared" si="43"/>
        <v>CHC</v>
      </c>
      <c r="C1378" s="22" t="s">
        <v>3077</v>
      </c>
      <c r="D1378" s="27">
        <f>VLOOKUP(C1378,Tabelle2[],9,FALSE)</f>
        <v>8148.388883333334</v>
      </c>
      <c r="E1378" s="23">
        <f>HOUR(VLOOKUP(C1378,Tabelle2[],6,FALSE))+MINUTE(VLOOKUP(C1378,Tabelle2[],6,FALSE))/60</f>
        <v>9.5166666666666675</v>
      </c>
      <c r="F1378" s="8">
        <v>1.446340757882557E-4</v>
      </c>
      <c r="G1378">
        <v>1</v>
      </c>
    </row>
    <row r="1379" spans="1:7" x14ac:dyDescent="0.25">
      <c r="A1379" s="12" t="str">
        <f t="shared" si="42"/>
        <v>HNL</v>
      </c>
      <c r="B1379" s="13" t="str">
        <f t="shared" si="43"/>
        <v>GTR</v>
      </c>
      <c r="C1379" s="24" t="s">
        <v>1849</v>
      </c>
      <c r="D1379" s="26">
        <f>VLOOKUP(C1379,Tabelle2[],9,FALSE)</f>
        <v>6093.4536833333323</v>
      </c>
      <c r="E1379" s="25">
        <f>HOUR(VLOOKUP(C1379,Tabelle2[],6,FALSE))+MINUTE(VLOOKUP(C1379,Tabelle2[],6,FALSE))/60</f>
        <v>7.1166666666666663</v>
      </c>
      <c r="F1379" s="13">
        <v>1.446340757882557E-4</v>
      </c>
      <c r="G1379">
        <v>1</v>
      </c>
    </row>
    <row r="1380" spans="1:7" x14ac:dyDescent="0.25">
      <c r="A1380" s="9" t="str">
        <f t="shared" si="42"/>
        <v>HNL</v>
      </c>
      <c r="B1380" s="8" t="str">
        <f t="shared" si="43"/>
        <v>GUM</v>
      </c>
      <c r="C1380" s="22" t="s">
        <v>2015</v>
      </c>
      <c r="D1380" s="27">
        <f>VLOOKUP(C1380,Tabelle2[],9,FALSE)</f>
        <v>6707.0801666666657</v>
      </c>
      <c r="E1380" s="23">
        <f>HOUR(VLOOKUP(C1380,Tabelle2[],6,FALSE))+MINUTE(VLOOKUP(C1380,Tabelle2[],6,FALSE))/60</f>
        <v>7.833333333333333</v>
      </c>
      <c r="F1380" s="8">
        <v>1.446340757882557E-4</v>
      </c>
      <c r="G1380">
        <v>1</v>
      </c>
    </row>
    <row r="1381" spans="1:7" x14ac:dyDescent="0.25">
      <c r="A1381" s="12" t="str">
        <f t="shared" si="42"/>
        <v>HNL</v>
      </c>
      <c r="B1381" s="13" t="str">
        <f t="shared" si="43"/>
        <v>HPN</v>
      </c>
      <c r="C1381" s="24" t="s">
        <v>4763</v>
      </c>
      <c r="D1381" s="26">
        <f>VLOOKUP(C1381,Tabelle2[],9,FALSE)</f>
        <v>7392.0585666666657</v>
      </c>
      <c r="E1381" s="25">
        <f>HOUR(VLOOKUP(C1381,Tabelle2[],6,FALSE))+MINUTE(VLOOKUP(C1381,Tabelle2[],6,FALSE))/60</f>
        <v>8.6333333333333329</v>
      </c>
      <c r="F1381" s="13">
        <v>1.446340757882557E-4</v>
      </c>
      <c r="G1381">
        <v>1</v>
      </c>
    </row>
    <row r="1382" spans="1:7" x14ac:dyDescent="0.25">
      <c r="A1382" s="9" t="str">
        <f t="shared" si="42"/>
        <v>HNL</v>
      </c>
      <c r="B1382" s="8" t="str">
        <f t="shared" si="43"/>
        <v>KOA</v>
      </c>
      <c r="C1382" s="22" t="s">
        <v>976</v>
      </c>
      <c r="D1382" s="27">
        <f>VLOOKUP(C1382,Tabelle2[],9,FALSE)</f>
        <v>485.19303333333329</v>
      </c>
      <c r="E1382" s="23">
        <f>HOUR(VLOOKUP(C1382,Tabelle2[],6,FALSE))+MINUTE(VLOOKUP(C1382,Tabelle2[],6,FALSE))/60</f>
        <v>0.56666666666666665</v>
      </c>
      <c r="F1382" s="8">
        <v>1.446340757882557E-4</v>
      </c>
      <c r="G1382">
        <v>7</v>
      </c>
    </row>
    <row r="1383" spans="1:7" x14ac:dyDescent="0.25">
      <c r="A1383" s="12" t="str">
        <f t="shared" si="42"/>
        <v>HNL</v>
      </c>
      <c r="B1383" s="13" t="str">
        <f t="shared" si="43"/>
        <v>LAS</v>
      </c>
      <c r="C1383" s="24" t="s">
        <v>4312</v>
      </c>
      <c r="D1383" s="26">
        <f>VLOOKUP(C1383,Tabelle2[],9,FALSE)</f>
        <v>4623.6041999999998</v>
      </c>
      <c r="E1383" s="25">
        <f>HOUR(VLOOKUP(C1383,Tabelle2[],6,FALSE))+MINUTE(VLOOKUP(C1383,Tabelle2[],6,FALSE))/60</f>
        <v>5.4</v>
      </c>
      <c r="F1383" s="13">
        <v>1.446340757882557E-4</v>
      </c>
      <c r="G1383">
        <v>1</v>
      </c>
    </row>
    <row r="1384" spans="1:7" x14ac:dyDescent="0.25">
      <c r="A1384" s="9" t="str">
        <f t="shared" si="42"/>
        <v>HNL</v>
      </c>
      <c r="B1384" s="8" t="str">
        <f t="shared" si="43"/>
        <v>LIH</v>
      </c>
      <c r="C1384" s="22" t="s">
        <v>1496</v>
      </c>
      <c r="D1384" s="27">
        <f>VLOOKUP(C1384,Tabelle2[],9,FALSE)</f>
        <v>371.02996666666667</v>
      </c>
      <c r="E1384" s="23">
        <f>HOUR(VLOOKUP(C1384,Tabelle2[],6,FALSE))+MINUTE(VLOOKUP(C1384,Tabelle2[],6,FALSE))/60</f>
        <v>0.43333333333333335</v>
      </c>
      <c r="F1384" s="8">
        <v>1.446340757882557E-4</v>
      </c>
      <c r="G1384">
        <v>1</v>
      </c>
    </row>
    <row r="1385" spans="1:7" x14ac:dyDescent="0.25">
      <c r="A1385" s="12" t="str">
        <f t="shared" si="42"/>
        <v>HNL</v>
      </c>
      <c r="B1385" s="13" t="str">
        <f t="shared" si="43"/>
        <v>OGG</v>
      </c>
      <c r="C1385" s="24" t="s">
        <v>2260</v>
      </c>
      <c r="D1385" s="26">
        <f>VLOOKUP(C1385,Tabelle2[],9,FALSE)</f>
        <v>299.67804999999998</v>
      </c>
      <c r="E1385" s="25">
        <f>HOUR(VLOOKUP(C1385,Tabelle2[],6,FALSE))+MINUTE(VLOOKUP(C1385,Tabelle2[],6,FALSE))/60</f>
        <v>0.35</v>
      </c>
      <c r="F1385" s="13">
        <v>1.446340757882557E-4</v>
      </c>
      <c r="G1385">
        <v>1</v>
      </c>
    </row>
    <row r="1386" spans="1:7" x14ac:dyDescent="0.25">
      <c r="A1386" s="9" t="str">
        <f t="shared" ref="A1386:A1449" si="44">LEFT(C1386,3)</f>
        <v>HNL</v>
      </c>
      <c r="B1386" s="8" t="str">
        <f t="shared" ref="B1386:B1449" si="45">RIGHT(C1386,3)</f>
        <v>PDX</v>
      </c>
      <c r="C1386" s="22" t="s">
        <v>3068</v>
      </c>
      <c r="D1386" s="27">
        <f>VLOOKUP(C1386,Tabelle2[],9,FALSE)</f>
        <v>3810.1923499999998</v>
      </c>
      <c r="E1386" s="23">
        <f>HOUR(VLOOKUP(C1386,Tabelle2[],6,FALSE))+MINUTE(VLOOKUP(C1386,Tabelle2[],6,FALSE))/60</f>
        <v>4.45</v>
      </c>
      <c r="F1386" s="8">
        <v>1.446340757882557E-4</v>
      </c>
      <c r="G1386">
        <v>1</v>
      </c>
    </row>
    <row r="1387" spans="1:7" x14ac:dyDescent="0.25">
      <c r="A1387" s="12" t="str">
        <f t="shared" si="44"/>
        <v>HNL</v>
      </c>
      <c r="B1387" s="13" t="str">
        <f t="shared" si="45"/>
        <v>PEK</v>
      </c>
      <c r="C1387" s="24" t="s">
        <v>4148</v>
      </c>
      <c r="D1387" s="26">
        <f>VLOOKUP(C1387,Tabelle2[],9,FALSE)</f>
        <v>8904.7191999999995</v>
      </c>
      <c r="E1387" s="25">
        <f>HOUR(VLOOKUP(C1387,Tabelle2[],6,FALSE))+MINUTE(VLOOKUP(C1387,Tabelle2[],6,FALSE))/60</f>
        <v>10.4</v>
      </c>
      <c r="F1387" s="13">
        <v>1.446340757882557E-4</v>
      </c>
      <c r="G1387">
        <v>1</v>
      </c>
    </row>
    <row r="1388" spans="1:7" x14ac:dyDescent="0.25">
      <c r="A1388" s="9" t="str">
        <f t="shared" si="44"/>
        <v>HNL</v>
      </c>
      <c r="B1388" s="8" t="str">
        <f t="shared" si="45"/>
        <v>SBA</v>
      </c>
      <c r="C1388" s="22" t="s">
        <v>1825</v>
      </c>
      <c r="D1388" s="27">
        <f>VLOOKUP(C1388,Tabelle2[],9,FALSE)</f>
        <v>3767.3812000000003</v>
      </c>
      <c r="E1388" s="23">
        <f>HOUR(VLOOKUP(C1388,Tabelle2[],6,FALSE))+MINUTE(VLOOKUP(C1388,Tabelle2[],6,FALSE))/60</f>
        <v>4.4000000000000004</v>
      </c>
      <c r="F1388" s="8">
        <v>1.446340757882557E-4</v>
      </c>
      <c r="G1388">
        <v>1</v>
      </c>
    </row>
    <row r="1389" spans="1:7" x14ac:dyDescent="0.25">
      <c r="A1389" s="12" t="str">
        <f t="shared" si="44"/>
        <v>HNL</v>
      </c>
      <c r="B1389" s="13" t="str">
        <f t="shared" si="45"/>
        <v>SJC</v>
      </c>
      <c r="C1389" s="24" t="s">
        <v>1332</v>
      </c>
      <c r="D1389" s="26">
        <f>VLOOKUP(C1389,Tabelle2[],9,FALSE)</f>
        <v>3824.4627333333333</v>
      </c>
      <c r="E1389" s="25">
        <f>HOUR(VLOOKUP(C1389,Tabelle2[],6,FALSE))+MINUTE(VLOOKUP(C1389,Tabelle2[],6,FALSE))/60</f>
        <v>4.4666666666666668</v>
      </c>
      <c r="F1389" s="13">
        <v>1.446340757882557E-4</v>
      </c>
      <c r="G1389">
        <v>3</v>
      </c>
    </row>
    <row r="1390" spans="1:7" x14ac:dyDescent="0.25">
      <c r="A1390" s="9" t="str">
        <f t="shared" si="44"/>
        <v>HNL</v>
      </c>
      <c r="B1390" s="8" t="str">
        <f t="shared" si="45"/>
        <v>SYD</v>
      </c>
      <c r="C1390" s="22" t="s">
        <v>3517</v>
      </c>
      <c r="D1390" s="27">
        <f>VLOOKUP(C1390,Tabelle2[],9,FALSE)</f>
        <v>8419.5261666666665</v>
      </c>
      <c r="E1390" s="23">
        <f>HOUR(VLOOKUP(C1390,Tabelle2[],6,FALSE))+MINUTE(VLOOKUP(C1390,Tabelle2[],6,FALSE))/60</f>
        <v>9.8333333333333339</v>
      </c>
      <c r="F1390" s="8">
        <v>1.446340757882557E-4</v>
      </c>
      <c r="G1390">
        <v>1</v>
      </c>
    </row>
    <row r="1391" spans="1:7" x14ac:dyDescent="0.25">
      <c r="A1391" s="12" t="str">
        <f t="shared" si="44"/>
        <v>HNL</v>
      </c>
      <c r="B1391" s="13" t="str">
        <f t="shared" si="45"/>
        <v>VIS</v>
      </c>
      <c r="C1391" s="24" t="s">
        <v>518</v>
      </c>
      <c r="D1391" s="26">
        <f>VLOOKUP(C1391,Tabelle2[],9,FALSE)</f>
        <v>3981.4369500000003</v>
      </c>
      <c r="E1391" s="25">
        <f>HOUR(VLOOKUP(C1391,Tabelle2[],6,FALSE))+MINUTE(VLOOKUP(C1391,Tabelle2[],6,FALSE))/60</f>
        <v>4.6500000000000004</v>
      </c>
      <c r="F1391" s="13">
        <v>1.446340757882557E-4</v>
      </c>
      <c r="G1391">
        <v>1</v>
      </c>
    </row>
    <row r="1392" spans="1:7" x14ac:dyDescent="0.25">
      <c r="A1392" s="9" t="str">
        <f t="shared" si="44"/>
        <v>HNL</v>
      </c>
      <c r="B1392" s="8" t="str">
        <f t="shared" si="45"/>
        <v>VNY</v>
      </c>
      <c r="C1392" s="22" t="s">
        <v>2368</v>
      </c>
      <c r="D1392" s="27">
        <f>VLOOKUP(C1392,Tabelle2[],9,FALSE)</f>
        <v>4095.6000166666663</v>
      </c>
      <c r="E1392" s="23">
        <f>HOUR(VLOOKUP(C1392,Tabelle2[],6,FALSE))+MINUTE(VLOOKUP(C1392,Tabelle2[],6,FALSE))/60</f>
        <v>4.7833333333333332</v>
      </c>
      <c r="F1392" s="8">
        <v>1.446340757882557E-4</v>
      </c>
      <c r="G1392">
        <v>1</v>
      </c>
    </row>
    <row r="1393" spans="1:7" x14ac:dyDescent="0.25">
      <c r="A1393" s="12" t="str">
        <f t="shared" si="44"/>
        <v>HNL</v>
      </c>
      <c r="B1393" s="13" t="str">
        <f t="shared" si="45"/>
        <v>YOW</v>
      </c>
      <c r="C1393" s="24" t="s">
        <v>2218</v>
      </c>
      <c r="D1393" s="26">
        <f>VLOOKUP(C1393,Tabelle2[],9,FALSE)</f>
        <v>7306.4362666666666</v>
      </c>
      <c r="E1393" s="25">
        <f>HOUR(VLOOKUP(C1393,Tabelle2[],6,FALSE))+MINUTE(VLOOKUP(C1393,Tabelle2[],6,FALSE))/60</f>
        <v>8.5333333333333332</v>
      </c>
      <c r="F1393" s="13">
        <v>1.446340757882557E-4</v>
      </c>
      <c r="G1393">
        <v>1</v>
      </c>
    </row>
    <row r="1394" spans="1:7" x14ac:dyDescent="0.25">
      <c r="A1394" s="9" t="str">
        <f t="shared" si="44"/>
        <v>HOU</v>
      </c>
      <c r="B1394" s="8" t="str">
        <f t="shared" si="45"/>
        <v>APA</v>
      </c>
      <c r="C1394" s="22" t="s">
        <v>3273</v>
      </c>
      <c r="D1394" s="27">
        <f>VLOOKUP(C1394,Tabelle2[],9,FALSE)</f>
        <v>1740.9867666666664</v>
      </c>
      <c r="E1394" s="23">
        <f>HOUR(VLOOKUP(C1394,Tabelle2[],6,FALSE))+MINUTE(VLOOKUP(C1394,Tabelle2[],6,FALSE))/60</f>
        <v>2.0333333333333332</v>
      </c>
      <c r="F1394" s="8">
        <v>1.446340757882557E-4</v>
      </c>
      <c r="G1394">
        <v>1</v>
      </c>
    </row>
    <row r="1395" spans="1:7" x14ac:dyDescent="0.25">
      <c r="A1395" s="12" t="str">
        <f t="shared" si="44"/>
        <v>HOU</v>
      </c>
      <c r="B1395" s="13" t="str">
        <f t="shared" si="45"/>
        <v>APF</v>
      </c>
      <c r="C1395" s="24" t="s">
        <v>3809</v>
      </c>
      <c r="D1395" s="26">
        <f>VLOOKUP(C1395,Tabelle2[],9,FALSE)</f>
        <v>2112.0167333333334</v>
      </c>
      <c r="E1395" s="25">
        <f>HOUR(VLOOKUP(C1395,Tabelle2[],6,FALSE))+MINUTE(VLOOKUP(C1395,Tabelle2[],6,FALSE))/60</f>
        <v>2.4666666666666668</v>
      </c>
      <c r="F1395" s="13">
        <v>1.446340757882557E-4</v>
      </c>
      <c r="G1395">
        <v>1</v>
      </c>
    </row>
    <row r="1396" spans="1:7" x14ac:dyDescent="0.25">
      <c r="A1396" s="9" t="str">
        <f t="shared" si="44"/>
        <v>HOU</v>
      </c>
      <c r="B1396" s="8" t="str">
        <f t="shared" si="45"/>
        <v>ASE</v>
      </c>
      <c r="C1396" s="22" t="s">
        <v>3064</v>
      </c>
      <c r="D1396" s="27">
        <f>VLOOKUP(C1396,Tabelle2[],9,FALSE)</f>
        <v>2211.9094166666669</v>
      </c>
      <c r="E1396" s="23">
        <f>HOUR(VLOOKUP(C1396,Tabelle2[],6,FALSE))+MINUTE(VLOOKUP(C1396,Tabelle2[],6,FALSE))/60</f>
        <v>2.5833333333333335</v>
      </c>
      <c r="F1396" s="8">
        <v>1.446340757882557E-4</v>
      </c>
      <c r="G1396">
        <v>1</v>
      </c>
    </row>
    <row r="1397" spans="1:7" x14ac:dyDescent="0.25">
      <c r="A1397" s="12" t="str">
        <f t="shared" si="44"/>
        <v>HOU</v>
      </c>
      <c r="B1397" s="13" t="str">
        <f t="shared" si="45"/>
        <v>AUS</v>
      </c>
      <c r="C1397" s="24" t="s">
        <v>1712</v>
      </c>
      <c r="D1397" s="26">
        <f>VLOOKUP(C1397,Tabelle2[],9,FALSE)</f>
        <v>428.11149999999998</v>
      </c>
      <c r="E1397" s="25">
        <f>HOUR(VLOOKUP(C1397,Tabelle2[],6,FALSE))+MINUTE(VLOOKUP(C1397,Tabelle2[],6,FALSE))/60</f>
        <v>0.5</v>
      </c>
      <c r="F1397" s="13">
        <v>1.446340757882557E-4</v>
      </c>
      <c r="G1397">
        <v>3</v>
      </c>
    </row>
    <row r="1398" spans="1:7" x14ac:dyDescent="0.25">
      <c r="A1398" s="9" t="str">
        <f t="shared" si="44"/>
        <v>HOU</v>
      </c>
      <c r="B1398" s="8" t="str">
        <f t="shared" si="45"/>
        <v>BFI</v>
      </c>
      <c r="C1398" s="22" t="s">
        <v>1270</v>
      </c>
      <c r="D1398" s="27">
        <f>VLOOKUP(C1398,Tabelle2[],9,FALSE)</f>
        <v>3524.7846833333329</v>
      </c>
      <c r="E1398" s="23">
        <f>HOUR(VLOOKUP(C1398,Tabelle2[],6,FALSE))+MINUTE(VLOOKUP(C1398,Tabelle2[],6,FALSE))/60</f>
        <v>4.1166666666666663</v>
      </c>
      <c r="F1398" s="8">
        <v>1.446340757882557E-4</v>
      </c>
      <c r="G1398">
        <v>1</v>
      </c>
    </row>
    <row r="1399" spans="1:7" x14ac:dyDescent="0.25">
      <c r="A1399" s="12" t="str">
        <f t="shared" si="44"/>
        <v>HOU</v>
      </c>
      <c r="B1399" s="13" t="str">
        <f t="shared" si="45"/>
        <v>BOS</v>
      </c>
      <c r="C1399" s="24" t="s">
        <v>2585</v>
      </c>
      <c r="D1399" s="26">
        <f>VLOOKUP(C1399,Tabelle2[],9,FALSE)</f>
        <v>2911.1581999999999</v>
      </c>
      <c r="E1399" s="25">
        <f>HOUR(VLOOKUP(C1399,Tabelle2[],6,FALSE))+MINUTE(VLOOKUP(C1399,Tabelle2[],6,FALSE))/60</f>
        <v>3.4</v>
      </c>
      <c r="F1399" s="13">
        <v>1.446340757882557E-4</v>
      </c>
      <c r="G1399">
        <v>2</v>
      </c>
    </row>
    <row r="1400" spans="1:7" x14ac:dyDescent="0.25">
      <c r="A1400" s="9" t="str">
        <f t="shared" si="44"/>
        <v>HOU</v>
      </c>
      <c r="B1400" s="8" t="str">
        <f t="shared" si="45"/>
        <v>DAL</v>
      </c>
      <c r="C1400" s="22" t="s">
        <v>25</v>
      </c>
      <c r="D1400" s="27">
        <f>VLOOKUP(C1400,Tabelle2[],9,FALSE)</f>
        <v>713.51916666666671</v>
      </c>
      <c r="E1400" s="23">
        <f>HOUR(VLOOKUP(C1400,Tabelle2[],6,FALSE))+MINUTE(VLOOKUP(C1400,Tabelle2[],6,FALSE))/60</f>
        <v>0.83333333333333337</v>
      </c>
      <c r="F1400" s="8">
        <v>1.446340757882557E-4</v>
      </c>
      <c r="G1400">
        <v>7</v>
      </c>
    </row>
    <row r="1401" spans="1:7" x14ac:dyDescent="0.25">
      <c r="A1401" s="12" t="str">
        <f t="shared" si="44"/>
        <v>HOU</v>
      </c>
      <c r="B1401" s="13" t="str">
        <f t="shared" si="45"/>
        <v>EGE</v>
      </c>
      <c r="C1401" s="24" t="s">
        <v>4642</v>
      </c>
      <c r="D1401" s="26">
        <f>VLOOKUP(C1401,Tabelle2[],9,FALSE)</f>
        <v>2768.4543666666664</v>
      </c>
      <c r="E1401" s="25">
        <f>HOUR(VLOOKUP(C1401,Tabelle2[],6,FALSE))+MINUTE(VLOOKUP(C1401,Tabelle2[],6,FALSE))/60</f>
        <v>3.2333333333333334</v>
      </c>
      <c r="F1401" s="13">
        <v>1.446340757882557E-4</v>
      </c>
      <c r="G1401">
        <v>1</v>
      </c>
    </row>
    <row r="1402" spans="1:7" x14ac:dyDescent="0.25">
      <c r="A1402" s="9" t="str">
        <f t="shared" si="44"/>
        <v>HOU</v>
      </c>
      <c r="B1402" s="8" t="str">
        <f t="shared" si="45"/>
        <v>FOK</v>
      </c>
      <c r="C1402" s="22" t="s">
        <v>4716</v>
      </c>
      <c r="D1402" s="27">
        <f>VLOOKUP(C1402,Tabelle2[],9,FALSE)</f>
        <v>2497.3170833333329</v>
      </c>
      <c r="E1402" s="23">
        <f>HOUR(VLOOKUP(C1402,Tabelle2[],6,FALSE))+MINUTE(VLOOKUP(C1402,Tabelle2[],6,FALSE))/60</f>
        <v>2.9166666666666665</v>
      </c>
      <c r="F1402" s="8">
        <v>1.446340757882557E-4</v>
      </c>
      <c r="G1402">
        <v>1</v>
      </c>
    </row>
    <row r="1403" spans="1:7" x14ac:dyDescent="0.25">
      <c r="A1403" s="12" t="str">
        <f t="shared" si="44"/>
        <v>HOU</v>
      </c>
      <c r="B1403" s="13" t="str">
        <f t="shared" si="45"/>
        <v>HPN</v>
      </c>
      <c r="C1403" s="24" t="s">
        <v>827</v>
      </c>
      <c r="D1403" s="26">
        <f>VLOOKUP(C1403,Tabelle2[],9,FALSE)</f>
        <v>2597.2097666666664</v>
      </c>
      <c r="E1403" s="25">
        <f>HOUR(VLOOKUP(C1403,Tabelle2[],6,FALSE))+MINUTE(VLOOKUP(C1403,Tabelle2[],6,FALSE))/60</f>
        <v>3.0333333333333332</v>
      </c>
      <c r="F1403" s="13">
        <v>1.446340757882557E-4</v>
      </c>
      <c r="G1403">
        <v>2</v>
      </c>
    </row>
    <row r="1404" spans="1:7" x14ac:dyDescent="0.25">
      <c r="A1404" s="9" t="str">
        <f t="shared" si="44"/>
        <v>HOU</v>
      </c>
      <c r="B1404" s="8" t="str">
        <f t="shared" si="45"/>
        <v>IAD</v>
      </c>
      <c r="C1404" s="22" t="s">
        <v>561</v>
      </c>
      <c r="D1404" s="27">
        <f>VLOOKUP(C1404,Tabelle2[],9,FALSE)</f>
        <v>2140.5574999999999</v>
      </c>
      <c r="E1404" s="23">
        <f>HOUR(VLOOKUP(C1404,Tabelle2[],6,FALSE))+MINUTE(VLOOKUP(C1404,Tabelle2[],6,FALSE))/60</f>
        <v>2.5</v>
      </c>
      <c r="F1404" s="8">
        <v>1.446340757882557E-4</v>
      </c>
      <c r="G1404">
        <v>1</v>
      </c>
    </row>
    <row r="1405" spans="1:7" x14ac:dyDescent="0.25">
      <c r="A1405" s="12" t="str">
        <f t="shared" si="44"/>
        <v>HOU</v>
      </c>
      <c r="B1405" s="13" t="str">
        <f t="shared" si="45"/>
        <v>ICT</v>
      </c>
      <c r="C1405" s="24" t="s">
        <v>769</v>
      </c>
      <c r="D1405" s="26">
        <f>VLOOKUP(C1405,Tabelle2[],9,FALSE)</f>
        <v>1170.1714333333332</v>
      </c>
      <c r="E1405" s="25">
        <f>HOUR(VLOOKUP(C1405,Tabelle2[],6,FALSE))+MINUTE(VLOOKUP(C1405,Tabelle2[],6,FALSE))/60</f>
        <v>1.3666666666666667</v>
      </c>
      <c r="F1405" s="13">
        <v>1.446340757882557E-4</v>
      </c>
      <c r="G1405">
        <v>3</v>
      </c>
    </row>
    <row r="1406" spans="1:7" x14ac:dyDescent="0.25">
      <c r="A1406" s="9" t="str">
        <f t="shared" si="44"/>
        <v>HOU</v>
      </c>
      <c r="B1406" s="8" t="str">
        <f t="shared" si="45"/>
        <v>LAX</v>
      </c>
      <c r="C1406" s="22" t="s">
        <v>727</v>
      </c>
      <c r="D1406" s="27">
        <f>VLOOKUP(C1406,Tabelle2[],9,FALSE)</f>
        <v>2811.2655166666664</v>
      </c>
      <c r="E1406" s="23">
        <f>HOUR(VLOOKUP(C1406,Tabelle2[],6,FALSE))+MINUTE(VLOOKUP(C1406,Tabelle2[],6,FALSE))/60</f>
        <v>3.2833333333333332</v>
      </c>
      <c r="F1406" s="8">
        <v>1.446340757882557E-4</v>
      </c>
      <c r="G1406">
        <v>1</v>
      </c>
    </row>
    <row r="1407" spans="1:7" x14ac:dyDescent="0.25">
      <c r="A1407" s="12" t="str">
        <f t="shared" si="44"/>
        <v>HOU</v>
      </c>
      <c r="B1407" s="13" t="str">
        <f t="shared" si="45"/>
        <v>LIN</v>
      </c>
      <c r="C1407" s="24" t="s">
        <v>2624</v>
      </c>
      <c r="D1407" s="26">
        <f>VLOOKUP(C1407,Tabelle2[],9,FALSE)</f>
        <v>8276.8223333333317</v>
      </c>
      <c r="E1407" s="25">
        <f>HOUR(VLOOKUP(C1407,Tabelle2[],6,FALSE))+MINUTE(VLOOKUP(C1407,Tabelle2[],6,FALSE))/60</f>
        <v>9.6666666666666661</v>
      </c>
      <c r="F1407" s="13">
        <v>1.446340757882557E-4</v>
      </c>
      <c r="G1407">
        <v>1</v>
      </c>
    </row>
    <row r="1408" spans="1:7" x14ac:dyDescent="0.25">
      <c r="A1408" s="9" t="str">
        <f t="shared" si="44"/>
        <v>HOU</v>
      </c>
      <c r="B1408" s="8" t="str">
        <f t="shared" si="45"/>
        <v>LTN</v>
      </c>
      <c r="C1408" s="22" t="s">
        <v>1860</v>
      </c>
      <c r="D1408" s="27">
        <f>VLOOKUP(C1408,Tabelle2[],9,FALSE)</f>
        <v>6864.054383333334</v>
      </c>
      <c r="E1408" s="23">
        <f>HOUR(VLOOKUP(C1408,Tabelle2[],6,FALSE))+MINUTE(VLOOKUP(C1408,Tabelle2[],6,FALSE))/60</f>
        <v>8.0166666666666675</v>
      </c>
      <c r="F1408" s="8">
        <v>1.446340757882557E-4</v>
      </c>
      <c r="G1408">
        <v>1</v>
      </c>
    </row>
    <row r="1409" spans="1:7" x14ac:dyDescent="0.25">
      <c r="A1409" s="12" t="str">
        <f t="shared" si="44"/>
        <v>HOU</v>
      </c>
      <c r="B1409" s="13" t="str">
        <f t="shared" si="45"/>
        <v>MQT</v>
      </c>
      <c r="C1409" s="24" t="s">
        <v>4547</v>
      </c>
      <c r="D1409" s="26">
        <f>VLOOKUP(C1409,Tabelle2[],9,FALSE)</f>
        <v>2097.7463499999999</v>
      </c>
      <c r="E1409" s="25">
        <f>HOUR(VLOOKUP(C1409,Tabelle2[],6,FALSE))+MINUTE(VLOOKUP(C1409,Tabelle2[],6,FALSE))/60</f>
        <v>2.4500000000000002</v>
      </c>
      <c r="F1409" s="13">
        <v>1.446340757882557E-4</v>
      </c>
      <c r="G1409">
        <v>1</v>
      </c>
    </row>
    <row r="1410" spans="1:7" x14ac:dyDescent="0.25">
      <c r="A1410" s="9" t="str">
        <f t="shared" si="44"/>
        <v>HOU</v>
      </c>
      <c r="B1410" s="8" t="str">
        <f t="shared" si="45"/>
        <v>NAS</v>
      </c>
      <c r="C1410" s="22" t="s">
        <v>3752</v>
      </c>
      <c r="D1410" s="27">
        <f>VLOOKUP(C1410,Tabelle2[],9,FALSE)</f>
        <v>1940.7721333333332</v>
      </c>
      <c r="E1410" s="23">
        <f>HOUR(VLOOKUP(C1410,Tabelle2[],6,FALSE))+MINUTE(VLOOKUP(C1410,Tabelle2[],6,FALSE))/60</f>
        <v>2.2666666666666666</v>
      </c>
      <c r="F1410" s="8">
        <v>1.446340757882557E-4</v>
      </c>
      <c r="G1410">
        <v>1</v>
      </c>
    </row>
    <row r="1411" spans="1:7" x14ac:dyDescent="0.25">
      <c r="A1411" s="12" t="str">
        <f t="shared" si="44"/>
        <v>HOU</v>
      </c>
      <c r="B1411" s="13" t="str">
        <f t="shared" si="45"/>
        <v>PBI</v>
      </c>
      <c r="C1411" s="24" t="s">
        <v>3034</v>
      </c>
      <c r="D1411" s="26">
        <f>VLOOKUP(C1411,Tabelle2[],9,FALSE)</f>
        <v>1655.3644666666667</v>
      </c>
      <c r="E1411" s="25">
        <f>HOUR(VLOOKUP(C1411,Tabelle2[],6,FALSE))+MINUTE(VLOOKUP(C1411,Tabelle2[],6,FALSE))/60</f>
        <v>1.9333333333333333</v>
      </c>
      <c r="F1411" s="13">
        <v>1.446340757882557E-4</v>
      </c>
      <c r="G1411">
        <v>3</v>
      </c>
    </row>
    <row r="1412" spans="1:7" x14ac:dyDescent="0.25">
      <c r="A1412" s="9" t="str">
        <f t="shared" si="44"/>
        <v>HOU</v>
      </c>
      <c r="B1412" s="8" t="str">
        <f t="shared" si="45"/>
        <v>PHX</v>
      </c>
      <c r="C1412" s="22" t="s">
        <v>3094</v>
      </c>
      <c r="D1412" s="27">
        <f>VLOOKUP(C1412,Tabelle2[],9,FALSE)</f>
        <v>1983.5832833333329</v>
      </c>
      <c r="E1412" s="23">
        <f>HOUR(VLOOKUP(C1412,Tabelle2[],6,FALSE))+MINUTE(VLOOKUP(C1412,Tabelle2[],6,FALSE))/60</f>
        <v>2.3166666666666664</v>
      </c>
      <c r="F1412" s="8">
        <v>1.446340757882557E-4</v>
      </c>
      <c r="G1412">
        <v>1</v>
      </c>
    </row>
    <row r="1413" spans="1:7" x14ac:dyDescent="0.25">
      <c r="A1413" s="12" t="str">
        <f t="shared" si="44"/>
        <v>HOU</v>
      </c>
      <c r="B1413" s="13" t="str">
        <f t="shared" si="45"/>
        <v>RIL</v>
      </c>
      <c r="C1413" s="24" t="s">
        <v>1091</v>
      </c>
      <c r="D1413" s="26">
        <f>VLOOKUP(C1413,Tabelle2[],9,FALSE)</f>
        <v>2411.6947833333329</v>
      </c>
      <c r="E1413" s="25">
        <f>HOUR(VLOOKUP(C1413,Tabelle2[],6,FALSE))+MINUTE(VLOOKUP(C1413,Tabelle2[],6,FALSE))/60</f>
        <v>2.8166666666666664</v>
      </c>
      <c r="F1413" s="13">
        <v>1.446340757882557E-4</v>
      </c>
      <c r="G1413">
        <v>1</v>
      </c>
    </row>
    <row r="1414" spans="1:7" x14ac:dyDescent="0.25">
      <c r="A1414" s="9" t="str">
        <f t="shared" si="44"/>
        <v>HOU</v>
      </c>
      <c r="B1414" s="8" t="str">
        <f t="shared" si="45"/>
        <v>RNT</v>
      </c>
      <c r="C1414" s="22" t="s">
        <v>1992</v>
      </c>
      <c r="D1414" s="27">
        <f>VLOOKUP(C1414,Tabelle2[],9,FALSE)</f>
        <v>3324.9993166666663</v>
      </c>
      <c r="E1414" s="23">
        <f>HOUR(VLOOKUP(C1414,Tabelle2[],6,FALSE))+MINUTE(VLOOKUP(C1414,Tabelle2[],6,FALSE))/60</f>
        <v>3.8833333333333333</v>
      </c>
      <c r="F1414" s="8">
        <v>1.446340757882557E-4</v>
      </c>
      <c r="G1414">
        <v>1</v>
      </c>
    </row>
    <row r="1415" spans="1:7" x14ac:dyDescent="0.25">
      <c r="A1415" s="12" t="str">
        <f t="shared" si="44"/>
        <v>HOU</v>
      </c>
      <c r="B1415" s="13" t="str">
        <f t="shared" si="45"/>
        <v>SCF</v>
      </c>
      <c r="C1415" s="24" t="s">
        <v>3116</v>
      </c>
      <c r="D1415" s="26">
        <f>VLOOKUP(C1415,Tabelle2[],9,FALSE)</f>
        <v>2097.7463499999999</v>
      </c>
      <c r="E1415" s="25">
        <f>HOUR(VLOOKUP(C1415,Tabelle2[],6,FALSE))+MINUTE(VLOOKUP(C1415,Tabelle2[],6,FALSE))/60</f>
        <v>2.4500000000000002</v>
      </c>
      <c r="F1415" s="13">
        <v>1.446340757882557E-4</v>
      </c>
      <c r="G1415">
        <v>1</v>
      </c>
    </row>
    <row r="1416" spans="1:7" x14ac:dyDescent="0.25">
      <c r="A1416" s="9" t="str">
        <f t="shared" si="44"/>
        <v>HOU</v>
      </c>
      <c r="B1416" s="8" t="str">
        <f t="shared" si="45"/>
        <v>SFO</v>
      </c>
      <c r="C1416" s="22" t="s">
        <v>1745</v>
      </c>
      <c r="D1416" s="27">
        <f>VLOOKUP(C1416,Tabelle2[],9,FALSE)</f>
        <v>2825.5358999999999</v>
      </c>
      <c r="E1416" s="23">
        <f>HOUR(VLOOKUP(C1416,Tabelle2[],6,FALSE))+MINUTE(VLOOKUP(C1416,Tabelle2[],6,FALSE))/60</f>
        <v>3.3</v>
      </c>
      <c r="F1416" s="8">
        <v>1.446340757882557E-4</v>
      </c>
      <c r="G1416">
        <v>1</v>
      </c>
    </row>
    <row r="1417" spans="1:7" x14ac:dyDescent="0.25">
      <c r="A1417" s="12" t="str">
        <f t="shared" si="44"/>
        <v>HOU</v>
      </c>
      <c r="B1417" s="13" t="str">
        <f t="shared" si="45"/>
        <v>SGR</v>
      </c>
      <c r="C1417" s="24" t="s">
        <v>819</v>
      </c>
      <c r="D1417" s="26">
        <f>VLOOKUP(C1417,Tabelle2[],9,FALSE)</f>
        <v>214.05574999999999</v>
      </c>
      <c r="E1417" s="25">
        <f>HOUR(VLOOKUP(C1417,Tabelle2[],6,FALSE))+MINUTE(VLOOKUP(C1417,Tabelle2[],6,FALSE))/60</f>
        <v>0.25</v>
      </c>
      <c r="F1417" s="13">
        <v>1.446340757882557E-4</v>
      </c>
      <c r="G1417">
        <v>2</v>
      </c>
    </row>
    <row r="1418" spans="1:7" x14ac:dyDescent="0.25">
      <c r="A1418" s="9" t="str">
        <f t="shared" si="44"/>
        <v>HOU</v>
      </c>
      <c r="B1418" s="8" t="str">
        <f t="shared" si="45"/>
        <v>TEB</v>
      </c>
      <c r="C1418" s="22" t="s">
        <v>193</v>
      </c>
      <c r="D1418" s="27">
        <f>VLOOKUP(C1418,Tabelle2[],9,FALSE)</f>
        <v>2454.5059333333334</v>
      </c>
      <c r="E1418" s="23">
        <f>HOUR(VLOOKUP(C1418,Tabelle2[],6,FALSE))+MINUTE(VLOOKUP(C1418,Tabelle2[],6,FALSE))/60</f>
        <v>2.8666666666666667</v>
      </c>
      <c r="F1418" s="8">
        <v>1.446340757882557E-4</v>
      </c>
      <c r="G1418">
        <v>2</v>
      </c>
    </row>
    <row r="1419" spans="1:7" x14ac:dyDescent="0.25">
      <c r="A1419" s="12" t="str">
        <f t="shared" si="44"/>
        <v>HOU</v>
      </c>
      <c r="B1419" s="13" t="str">
        <f t="shared" si="45"/>
        <v>TPL</v>
      </c>
      <c r="C1419" s="24" t="s">
        <v>1873</v>
      </c>
      <c r="D1419" s="26">
        <f>VLOOKUP(C1419,Tabelle2[],9,FALSE)</f>
        <v>542.2745666666666</v>
      </c>
      <c r="E1419" s="25">
        <f>HOUR(VLOOKUP(C1419,Tabelle2[],6,FALSE))+MINUTE(VLOOKUP(C1419,Tabelle2[],6,FALSE))/60</f>
        <v>0.6333333333333333</v>
      </c>
      <c r="F1419" s="13">
        <v>1.446340757882557E-4</v>
      </c>
      <c r="G1419">
        <v>1</v>
      </c>
    </row>
    <row r="1420" spans="1:7" x14ac:dyDescent="0.25">
      <c r="A1420" s="9" t="str">
        <f t="shared" si="44"/>
        <v>HOU</v>
      </c>
      <c r="B1420" s="8" t="str">
        <f t="shared" si="45"/>
        <v>TTN</v>
      </c>
      <c r="C1420" s="22" t="s">
        <v>2168</v>
      </c>
      <c r="D1420" s="27">
        <f>VLOOKUP(C1420,Tabelle2[],9,FALSE)</f>
        <v>2183.3686499999999</v>
      </c>
      <c r="E1420" s="23">
        <f>HOUR(VLOOKUP(C1420,Tabelle2[],6,FALSE))+MINUTE(VLOOKUP(C1420,Tabelle2[],6,FALSE))/60</f>
        <v>2.5499999999999998</v>
      </c>
      <c r="F1420" s="8">
        <v>1.446340757882557E-4</v>
      </c>
      <c r="G1420">
        <v>1</v>
      </c>
    </row>
    <row r="1421" spans="1:7" x14ac:dyDescent="0.25">
      <c r="A1421" s="12" t="str">
        <f t="shared" si="44"/>
        <v>HPN</v>
      </c>
      <c r="B1421" s="13" t="str">
        <f t="shared" si="45"/>
        <v>ACK</v>
      </c>
      <c r="C1421" s="24" t="s">
        <v>2324</v>
      </c>
      <c r="D1421" s="26">
        <f>VLOOKUP(C1421,Tabelle2[],9,FALSE)</f>
        <v>599.35609999999997</v>
      </c>
      <c r="E1421" s="25">
        <f>HOUR(VLOOKUP(C1421,Tabelle2[],6,FALSE))+MINUTE(VLOOKUP(C1421,Tabelle2[],6,FALSE))/60</f>
        <v>0.7</v>
      </c>
      <c r="F1421" s="13">
        <v>1.446340757882557E-4</v>
      </c>
      <c r="G1421">
        <v>4</v>
      </c>
    </row>
    <row r="1422" spans="1:7" x14ac:dyDescent="0.25">
      <c r="A1422" s="9" t="str">
        <f t="shared" si="44"/>
        <v>HPN</v>
      </c>
      <c r="B1422" s="8" t="str">
        <f t="shared" si="45"/>
        <v>AGP</v>
      </c>
      <c r="C1422" s="22" t="s">
        <v>4550</v>
      </c>
      <c r="D1422" s="27">
        <f>VLOOKUP(C1422,Tabelle2[],9,FALSE)</f>
        <v>5536.9087333333327</v>
      </c>
      <c r="E1422" s="23">
        <f>HOUR(VLOOKUP(C1422,Tabelle2[],6,FALSE))+MINUTE(VLOOKUP(C1422,Tabelle2[],6,FALSE))/60</f>
        <v>6.4666666666666668</v>
      </c>
      <c r="F1422" s="8">
        <v>1.446340757882557E-4</v>
      </c>
      <c r="G1422">
        <v>1</v>
      </c>
    </row>
    <row r="1423" spans="1:7" x14ac:dyDescent="0.25">
      <c r="A1423" s="12" t="str">
        <f t="shared" si="44"/>
        <v>HPN</v>
      </c>
      <c r="B1423" s="13" t="str">
        <f t="shared" si="45"/>
        <v>AGS</v>
      </c>
      <c r="C1423" s="24" t="s">
        <v>4131</v>
      </c>
      <c r="D1423" s="26">
        <f>VLOOKUP(C1423,Tabelle2[],9,FALSE)</f>
        <v>1441.3087166666667</v>
      </c>
      <c r="E1423" s="25">
        <f>HOUR(VLOOKUP(C1423,Tabelle2[],6,FALSE))+MINUTE(VLOOKUP(C1423,Tabelle2[],6,FALSE))/60</f>
        <v>1.6833333333333333</v>
      </c>
      <c r="F1423" s="13">
        <v>1.446340757882557E-4</v>
      </c>
      <c r="G1423">
        <v>1</v>
      </c>
    </row>
    <row r="1424" spans="1:7" x14ac:dyDescent="0.25">
      <c r="A1424" s="9" t="str">
        <f t="shared" si="44"/>
        <v>HPN</v>
      </c>
      <c r="B1424" s="8" t="str">
        <f t="shared" si="45"/>
        <v>APA</v>
      </c>
      <c r="C1424" s="22" t="s">
        <v>2962</v>
      </c>
      <c r="D1424" s="27">
        <f>VLOOKUP(C1424,Tabelle2[],9,FALSE)</f>
        <v>2911.1581999999999</v>
      </c>
      <c r="E1424" s="23">
        <f>HOUR(VLOOKUP(C1424,Tabelle2[],6,FALSE))+MINUTE(VLOOKUP(C1424,Tabelle2[],6,FALSE))/60</f>
        <v>3.4</v>
      </c>
      <c r="F1424" s="8">
        <v>1.446340757882557E-4</v>
      </c>
      <c r="G1424">
        <v>1</v>
      </c>
    </row>
    <row r="1425" spans="1:7" x14ac:dyDescent="0.25">
      <c r="A1425" s="12" t="str">
        <f t="shared" si="44"/>
        <v>HPN</v>
      </c>
      <c r="B1425" s="13" t="str">
        <f t="shared" si="45"/>
        <v>APC</v>
      </c>
      <c r="C1425" s="24" t="s">
        <v>2357</v>
      </c>
      <c r="D1425" s="26">
        <f>VLOOKUP(C1425,Tabelle2[],9,FALSE)</f>
        <v>4438.0892166666663</v>
      </c>
      <c r="E1425" s="25">
        <f>HOUR(VLOOKUP(C1425,Tabelle2[],6,FALSE))+MINUTE(VLOOKUP(C1425,Tabelle2[],6,FALSE))/60</f>
        <v>5.1833333333333336</v>
      </c>
      <c r="F1425" s="13">
        <v>1.446340757882557E-4</v>
      </c>
      <c r="G1425">
        <v>1</v>
      </c>
    </row>
    <row r="1426" spans="1:7" x14ac:dyDescent="0.25">
      <c r="A1426" s="9" t="str">
        <f t="shared" si="44"/>
        <v>HPN</v>
      </c>
      <c r="B1426" s="8" t="str">
        <f t="shared" si="45"/>
        <v>ASE</v>
      </c>
      <c r="C1426" s="22" t="s">
        <v>1606</v>
      </c>
      <c r="D1426" s="27">
        <f>VLOOKUP(C1426,Tabelle2[],9,FALSE)</f>
        <v>3638.9477499999998</v>
      </c>
      <c r="E1426" s="23">
        <f>HOUR(VLOOKUP(C1426,Tabelle2[],6,FALSE))+MINUTE(VLOOKUP(C1426,Tabelle2[],6,FALSE))/60</f>
        <v>4.25</v>
      </c>
      <c r="F1426" s="8">
        <v>1.446340757882557E-4</v>
      </c>
      <c r="G1426">
        <v>3</v>
      </c>
    </row>
    <row r="1427" spans="1:7" x14ac:dyDescent="0.25">
      <c r="A1427" s="12" t="str">
        <f t="shared" si="44"/>
        <v>HPN</v>
      </c>
      <c r="B1427" s="13" t="str">
        <f t="shared" si="45"/>
        <v>ATH</v>
      </c>
      <c r="C1427" s="24" t="s">
        <v>3847</v>
      </c>
      <c r="D1427" s="26">
        <f>VLOOKUP(C1427,Tabelle2[],9,FALSE)</f>
        <v>7777.358916666667</v>
      </c>
      <c r="E1427" s="25">
        <f>HOUR(VLOOKUP(C1427,Tabelle2[],6,FALSE))+MINUTE(VLOOKUP(C1427,Tabelle2[],6,FALSE))/60</f>
        <v>9.0833333333333339</v>
      </c>
      <c r="F1427" s="13">
        <v>1.446340757882557E-4</v>
      </c>
      <c r="G1427">
        <v>2</v>
      </c>
    </row>
    <row r="1428" spans="1:7" x14ac:dyDescent="0.25">
      <c r="A1428" s="9" t="str">
        <f t="shared" si="44"/>
        <v>HPN</v>
      </c>
      <c r="B1428" s="8" t="str">
        <f t="shared" si="45"/>
        <v>AUS</v>
      </c>
      <c r="C1428" s="22" t="s">
        <v>3061</v>
      </c>
      <c r="D1428" s="27">
        <f>VLOOKUP(C1428,Tabelle2[],9,FALSE)</f>
        <v>3025.3212666666664</v>
      </c>
      <c r="E1428" s="23">
        <f>HOUR(VLOOKUP(C1428,Tabelle2[],6,FALSE))+MINUTE(VLOOKUP(C1428,Tabelle2[],6,FALSE))/60</f>
        <v>3.5333333333333332</v>
      </c>
      <c r="F1428" s="8">
        <v>1.446340757882557E-4</v>
      </c>
      <c r="G1428">
        <v>1</v>
      </c>
    </row>
    <row r="1429" spans="1:7" x14ac:dyDescent="0.25">
      <c r="A1429" s="12" t="str">
        <f t="shared" si="44"/>
        <v>HPN</v>
      </c>
      <c r="B1429" s="13" t="str">
        <f t="shared" si="45"/>
        <v>AXA</v>
      </c>
      <c r="C1429" s="24" t="s">
        <v>2228</v>
      </c>
      <c r="D1429" s="26">
        <f>VLOOKUP(C1429,Tabelle2[],9,FALSE)</f>
        <v>2854.0766666666668</v>
      </c>
      <c r="E1429" s="25">
        <f>HOUR(VLOOKUP(C1429,Tabelle2[],6,FALSE))+MINUTE(VLOOKUP(C1429,Tabelle2[],6,FALSE))/60</f>
        <v>3.3333333333333335</v>
      </c>
      <c r="F1429" s="13">
        <v>1.446340757882557E-4</v>
      </c>
      <c r="G1429">
        <v>4</v>
      </c>
    </row>
    <row r="1430" spans="1:7" x14ac:dyDescent="0.25">
      <c r="A1430" s="9" t="str">
        <f t="shared" si="44"/>
        <v>HPN</v>
      </c>
      <c r="B1430" s="8" t="str">
        <f t="shared" si="45"/>
        <v>BCT</v>
      </c>
      <c r="C1430" s="22" t="s">
        <v>429</v>
      </c>
      <c r="D1430" s="27">
        <f>VLOOKUP(C1430,Tabelle2[],9,FALSE)</f>
        <v>2254.7205666666664</v>
      </c>
      <c r="E1430" s="23">
        <f>HOUR(VLOOKUP(C1430,Tabelle2[],6,FALSE))+MINUTE(VLOOKUP(C1430,Tabelle2[],6,FALSE))/60</f>
        <v>2.6333333333333333</v>
      </c>
      <c r="F1430" s="8">
        <v>1.446340757882557E-4</v>
      </c>
      <c r="G1430">
        <v>5</v>
      </c>
    </row>
    <row r="1431" spans="1:7" x14ac:dyDescent="0.25">
      <c r="A1431" s="12" t="str">
        <f t="shared" si="44"/>
        <v>VNY</v>
      </c>
      <c r="B1431" s="13" t="str">
        <f t="shared" si="45"/>
        <v>LAX</v>
      </c>
      <c r="C1431" s="24" t="s">
        <v>599</v>
      </c>
      <c r="D1431" s="26">
        <f>VLOOKUP(C1431,Tabelle2[],9,FALSE)</f>
        <v>299.67804999999998</v>
      </c>
      <c r="E1431" s="25">
        <f>HOUR(VLOOKUP(C1431,Tabelle2[],6,FALSE))+MINUTE(VLOOKUP(C1431,Tabelle2[],6,FALSE))/60</f>
        <v>0.35</v>
      </c>
      <c r="F1431" s="13">
        <v>1.446340757882557E-4</v>
      </c>
      <c r="G1431">
        <v>9</v>
      </c>
    </row>
    <row r="1432" spans="1:7" x14ac:dyDescent="0.25">
      <c r="A1432" s="9" t="str">
        <f t="shared" si="44"/>
        <v>HPN</v>
      </c>
      <c r="B1432" s="8" t="str">
        <f t="shared" si="45"/>
        <v>BJC</v>
      </c>
      <c r="C1432" s="22" t="s">
        <v>2299</v>
      </c>
      <c r="D1432" s="27">
        <f>VLOOKUP(C1432,Tabelle2[],9,FALSE)</f>
        <v>2796.9951333333333</v>
      </c>
      <c r="E1432" s="23">
        <f>HOUR(VLOOKUP(C1432,Tabelle2[],6,FALSE))+MINUTE(VLOOKUP(C1432,Tabelle2[],6,FALSE))/60</f>
        <v>3.2666666666666666</v>
      </c>
      <c r="F1432" s="8">
        <v>1.446340757882557E-4</v>
      </c>
      <c r="G1432">
        <v>1</v>
      </c>
    </row>
    <row r="1433" spans="1:7" x14ac:dyDescent="0.25">
      <c r="A1433" s="12" t="str">
        <f t="shared" si="44"/>
        <v>HPN</v>
      </c>
      <c r="B1433" s="13" t="str">
        <f t="shared" si="45"/>
        <v>BLM</v>
      </c>
      <c r="C1433" s="24" t="s">
        <v>682</v>
      </c>
      <c r="D1433" s="26">
        <f>VLOOKUP(C1433,Tabelle2[],9,FALSE)</f>
        <v>442.38188333333335</v>
      </c>
      <c r="E1433" s="25">
        <f>HOUR(VLOOKUP(C1433,Tabelle2[],6,FALSE))+MINUTE(VLOOKUP(C1433,Tabelle2[],6,FALSE))/60</f>
        <v>0.51666666666666672</v>
      </c>
      <c r="F1433" s="13">
        <v>1.446340757882557E-4</v>
      </c>
      <c r="G1433">
        <v>4</v>
      </c>
    </row>
    <row r="1434" spans="1:7" x14ac:dyDescent="0.25">
      <c r="A1434" s="9" t="str">
        <f t="shared" si="44"/>
        <v>HPN</v>
      </c>
      <c r="B1434" s="8" t="str">
        <f t="shared" si="45"/>
        <v>BMA</v>
      </c>
      <c r="C1434" s="22" t="s">
        <v>306</v>
      </c>
      <c r="D1434" s="27">
        <f>VLOOKUP(C1434,Tabelle2[],9,FALSE)</f>
        <v>6064.9129166666662</v>
      </c>
      <c r="E1434" s="23">
        <f>HOUR(VLOOKUP(C1434,Tabelle2[],6,FALSE))+MINUTE(VLOOKUP(C1434,Tabelle2[],6,FALSE))/60</f>
        <v>7.083333333333333</v>
      </c>
      <c r="F1434" s="8">
        <v>1.446340757882557E-4</v>
      </c>
      <c r="G1434">
        <v>1</v>
      </c>
    </row>
    <row r="1435" spans="1:7" x14ac:dyDescent="0.25">
      <c r="A1435" s="12" t="str">
        <f t="shared" si="44"/>
        <v>HPN</v>
      </c>
      <c r="B1435" s="13" t="str">
        <f t="shared" si="45"/>
        <v>BOS</v>
      </c>
      <c r="C1435" s="24" t="s">
        <v>3150</v>
      </c>
      <c r="D1435" s="26">
        <f>VLOOKUP(C1435,Tabelle2[],9,FALSE)</f>
        <v>613.62648333333334</v>
      </c>
      <c r="E1435" s="25">
        <f>HOUR(VLOOKUP(C1435,Tabelle2[],6,FALSE))+MINUTE(VLOOKUP(C1435,Tabelle2[],6,FALSE))/60</f>
        <v>0.71666666666666667</v>
      </c>
      <c r="F1435" s="13">
        <v>1.446340757882557E-4</v>
      </c>
      <c r="G1435">
        <v>3</v>
      </c>
    </row>
    <row r="1436" spans="1:7" x14ac:dyDescent="0.25">
      <c r="A1436" s="9" t="str">
        <f t="shared" si="44"/>
        <v>HPN</v>
      </c>
      <c r="B1436" s="8" t="str">
        <f t="shared" si="45"/>
        <v>BQH</v>
      </c>
      <c r="C1436" s="22" t="s">
        <v>3189</v>
      </c>
      <c r="D1436" s="27">
        <f>VLOOKUP(C1436,Tabelle2[],9,FALSE)</f>
        <v>5465.5568166666671</v>
      </c>
      <c r="E1436" s="23">
        <f>HOUR(VLOOKUP(C1436,Tabelle2[],6,FALSE))+MINUTE(VLOOKUP(C1436,Tabelle2[],6,FALSE))/60</f>
        <v>6.3833333333333337</v>
      </c>
      <c r="F1436" s="8">
        <v>1.446340757882557E-4</v>
      </c>
      <c r="G1436">
        <v>1</v>
      </c>
    </row>
    <row r="1437" spans="1:7" x14ac:dyDescent="0.25">
      <c r="A1437" s="12" t="str">
        <f t="shared" si="44"/>
        <v>HPN</v>
      </c>
      <c r="B1437" s="13" t="str">
        <f t="shared" si="45"/>
        <v>BZN</v>
      </c>
      <c r="C1437" s="24" t="s">
        <v>3612</v>
      </c>
      <c r="D1437" s="26">
        <f>VLOOKUP(C1437,Tabelle2[],9,FALSE)</f>
        <v>3339.2696999999998</v>
      </c>
      <c r="E1437" s="25">
        <f>HOUR(VLOOKUP(C1437,Tabelle2[],6,FALSE))+MINUTE(VLOOKUP(C1437,Tabelle2[],6,FALSE))/60</f>
        <v>3.9</v>
      </c>
      <c r="F1437" s="13">
        <v>1.446340757882557E-4</v>
      </c>
      <c r="G1437">
        <v>2</v>
      </c>
    </row>
    <row r="1438" spans="1:7" x14ac:dyDescent="0.25">
      <c r="A1438" s="9" t="str">
        <f t="shared" si="44"/>
        <v>HPN</v>
      </c>
      <c r="B1438" s="8" t="str">
        <f t="shared" si="45"/>
        <v>CLT</v>
      </c>
      <c r="C1438" s="22" t="s">
        <v>4282</v>
      </c>
      <c r="D1438" s="27">
        <f>VLOOKUP(C1438,Tabelle2[],9,FALSE)</f>
        <v>1141.6306666666665</v>
      </c>
      <c r="E1438" s="23">
        <f>HOUR(VLOOKUP(C1438,Tabelle2[],6,FALSE))+MINUTE(VLOOKUP(C1438,Tabelle2[],6,FALSE))/60</f>
        <v>1.3333333333333333</v>
      </c>
      <c r="F1438" s="8">
        <v>1.446340757882557E-4</v>
      </c>
      <c r="G1438">
        <v>2</v>
      </c>
    </row>
    <row r="1439" spans="1:7" x14ac:dyDescent="0.25">
      <c r="A1439" s="12" t="str">
        <f t="shared" si="44"/>
        <v>HPN</v>
      </c>
      <c r="B1439" s="13" t="str">
        <f t="shared" si="45"/>
        <v>CMH</v>
      </c>
      <c r="C1439" s="24" t="s">
        <v>90</v>
      </c>
      <c r="D1439" s="26">
        <f>VLOOKUP(C1439,Tabelle2[],9,FALSE)</f>
        <v>1155.9010499999999</v>
      </c>
      <c r="E1439" s="25">
        <f>HOUR(VLOOKUP(C1439,Tabelle2[],6,FALSE))+MINUTE(VLOOKUP(C1439,Tabelle2[],6,FALSE))/60</f>
        <v>1.35</v>
      </c>
      <c r="F1439" s="13">
        <v>1.446340757882557E-4</v>
      </c>
      <c r="G1439">
        <v>3</v>
      </c>
    </row>
    <row r="1440" spans="1:7" x14ac:dyDescent="0.25">
      <c r="A1440" s="9" t="str">
        <f t="shared" si="44"/>
        <v>HPN</v>
      </c>
      <c r="B1440" s="8" t="str">
        <f t="shared" si="45"/>
        <v>CSL</v>
      </c>
      <c r="C1440" s="22" t="s">
        <v>2889</v>
      </c>
      <c r="D1440" s="27">
        <f>VLOOKUP(C1440,Tabelle2[],9,FALSE)</f>
        <v>4409.5484500000002</v>
      </c>
      <c r="E1440" s="23">
        <f>HOUR(VLOOKUP(C1440,Tabelle2[],6,FALSE))+MINUTE(VLOOKUP(C1440,Tabelle2[],6,FALSE))/60</f>
        <v>5.15</v>
      </c>
      <c r="F1440" s="8">
        <v>1.446340757882557E-4</v>
      </c>
      <c r="G1440">
        <v>1</v>
      </c>
    </row>
    <row r="1441" spans="1:7" x14ac:dyDescent="0.25">
      <c r="A1441" s="12" t="str">
        <f t="shared" si="44"/>
        <v>HPN</v>
      </c>
      <c r="B1441" s="13" t="str">
        <f t="shared" si="45"/>
        <v>CTA</v>
      </c>
      <c r="C1441" s="24" t="s">
        <v>2075</v>
      </c>
      <c r="D1441" s="26">
        <f>VLOOKUP(C1441,Tabelle2[],9,FALSE)</f>
        <v>7078.1101333333336</v>
      </c>
      <c r="E1441" s="25">
        <f>HOUR(VLOOKUP(C1441,Tabelle2[],6,FALSE))+MINUTE(VLOOKUP(C1441,Tabelle2[],6,FALSE))/60</f>
        <v>8.2666666666666675</v>
      </c>
      <c r="F1441" s="13">
        <v>1.446340757882557E-4</v>
      </c>
      <c r="G1441">
        <v>1</v>
      </c>
    </row>
    <row r="1442" spans="1:7" x14ac:dyDescent="0.25">
      <c r="A1442" s="9" t="str">
        <f t="shared" si="44"/>
        <v>HPN</v>
      </c>
      <c r="B1442" s="8" t="str">
        <f t="shared" si="45"/>
        <v>DAL</v>
      </c>
      <c r="C1442" s="22" t="s">
        <v>1729</v>
      </c>
      <c r="D1442" s="27">
        <f>VLOOKUP(C1442,Tabelle2[],9,FALSE)</f>
        <v>2611.4801499999999</v>
      </c>
      <c r="E1442" s="23">
        <f>HOUR(VLOOKUP(C1442,Tabelle2[],6,FALSE))+MINUTE(VLOOKUP(C1442,Tabelle2[],6,FALSE))/60</f>
        <v>3.05</v>
      </c>
      <c r="F1442" s="8">
        <v>1.446340757882557E-4</v>
      </c>
      <c r="G1442">
        <v>1</v>
      </c>
    </row>
    <row r="1443" spans="1:7" x14ac:dyDescent="0.25">
      <c r="A1443" s="12" t="str">
        <f t="shared" si="44"/>
        <v>HPN</v>
      </c>
      <c r="B1443" s="13" t="str">
        <f t="shared" si="45"/>
        <v>DET</v>
      </c>
      <c r="C1443" s="24" t="s">
        <v>4489</v>
      </c>
      <c r="D1443" s="26">
        <f>VLOOKUP(C1443,Tabelle2[],9,FALSE)</f>
        <v>1198.7121999999999</v>
      </c>
      <c r="E1443" s="25">
        <f>HOUR(VLOOKUP(C1443,Tabelle2[],6,FALSE))+MINUTE(VLOOKUP(C1443,Tabelle2[],6,FALSE))/60</f>
        <v>1.4</v>
      </c>
      <c r="F1443" s="13">
        <v>1.446340757882557E-4</v>
      </c>
      <c r="G1443">
        <v>2</v>
      </c>
    </row>
    <row r="1444" spans="1:7" x14ac:dyDescent="0.25">
      <c r="A1444" s="9" t="str">
        <f t="shared" si="44"/>
        <v>HPN</v>
      </c>
      <c r="B1444" s="8" t="str">
        <f t="shared" si="45"/>
        <v>DSM</v>
      </c>
      <c r="C1444" s="22" t="s">
        <v>626</v>
      </c>
      <c r="D1444" s="27">
        <f>VLOOKUP(C1444,Tabelle2[],9,FALSE)</f>
        <v>1983.5832833333329</v>
      </c>
      <c r="E1444" s="23">
        <f>HOUR(VLOOKUP(C1444,Tabelle2[],6,FALSE))+MINUTE(VLOOKUP(C1444,Tabelle2[],6,FALSE))/60</f>
        <v>2.3166666666666664</v>
      </c>
      <c r="F1444" s="8">
        <v>1.446340757882557E-4</v>
      </c>
      <c r="G1444">
        <v>1</v>
      </c>
    </row>
    <row r="1445" spans="1:7" x14ac:dyDescent="0.25">
      <c r="A1445" s="12" t="str">
        <f t="shared" si="44"/>
        <v>HPN</v>
      </c>
      <c r="B1445" s="13" t="str">
        <f t="shared" si="45"/>
        <v>DUB</v>
      </c>
      <c r="C1445" s="24" t="s">
        <v>2748</v>
      </c>
      <c r="D1445" s="26">
        <f>VLOOKUP(C1445,Tabelle2[],9,FALSE)</f>
        <v>4694.9561166666663</v>
      </c>
      <c r="E1445" s="25">
        <f>HOUR(VLOOKUP(C1445,Tabelle2[],6,FALSE))+MINUTE(VLOOKUP(C1445,Tabelle2[],6,FALSE))/60</f>
        <v>5.4833333333333334</v>
      </c>
      <c r="F1445" s="13">
        <v>1.446340757882557E-4</v>
      </c>
      <c r="G1445">
        <v>1</v>
      </c>
    </row>
    <row r="1446" spans="1:7" x14ac:dyDescent="0.25">
      <c r="A1446" s="9" t="str">
        <f t="shared" si="44"/>
        <v>HPN</v>
      </c>
      <c r="B1446" s="8" t="str">
        <f t="shared" si="45"/>
        <v>FLL</v>
      </c>
      <c r="C1446" s="22" t="s">
        <v>4822</v>
      </c>
      <c r="D1446" s="27">
        <f>VLOOKUP(C1446,Tabelle2[],9,FALSE)</f>
        <v>1997.8536666666666</v>
      </c>
      <c r="E1446" s="23">
        <f>HOUR(VLOOKUP(C1446,Tabelle2[],6,FALSE))+MINUTE(VLOOKUP(C1446,Tabelle2[],6,FALSE))/60</f>
        <v>2.3333333333333335</v>
      </c>
      <c r="F1446" s="8">
        <v>1.446340757882557E-4</v>
      </c>
      <c r="G1446">
        <v>1</v>
      </c>
    </row>
    <row r="1447" spans="1:7" x14ac:dyDescent="0.25">
      <c r="A1447" s="12" t="str">
        <f t="shared" si="44"/>
        <v>HPN</v>
      </c>
      <c r="B1447" s="13" t="str">
        <f t="shared" si="45"/>
        <v>FLR</v>
      </c>
      <c r="C1447" s="24" t="s">
        <v>3570</v>
      </c>
      <c r="D1447" s="26">
        <f>VLOOKUP(C1447,Tabelle2[],9,FALSE)</f>
        <v>6478.7540333333327</v>
      </c>
      <c r="E1447" s="25">
        <f>HOUR(VLOOKUP(C1447,Tabelle2[],6,FALSE))+MINUTE(VLOOKUP(C1447,Tabelle2[],6,FALSE))/60</f>
        <v>7.5666666666666664</v>
      </c>
      <c r="F1447" s="13">
        <v>1.446340757882557E-4</v>
      </c>
      <c r="G1447">
        <v>1</v>
      </c>
    </row>
    <row r="1448" spans="1:7" x14ac:dyDescent="0.25">
      <c r="A1448" s="9" t="str">
        <f t="shared" si="44"/>
        <v>HPN</v>
      </c>
      <c r="B1448" s="8" t="str">
        <f t="shared" si="45"/>
        <v>FOK</v>
      </c>
      <c r="C1448" s="22" t="s">
        <v>2148</v>
      </c>
      <c r="D1448" s="27">
        <f>VLOOKUP(C1448,Tabelle2[],9,FALSE)</f>
        <v>356.75958333333335</v>
      </c>
      <c r="E1448" s="23">
        <f>HOUR(VLOOKUP(C1448,Tabelle2[],6,FALSE))+MINUTE(VLOOKUP(C1448,Tabelle2[],6,FALSE))/60</f>
        <v>0.41666666666666669</v>
      </c>
      <c r="F1448" s="8">
        <v>1.446340757882557E-4</v>
      </c>
      <c r="G1448">
        <v>4</v>
      </c>
    </row>
    <row r="1449" spans="1:7" x14ac:dyDescent="0.25">
      <c r="A1449" s="12" t="str">
        <f t="shared" si="44"/>
        <v>HPN</v>
      </c>
      <c r="B1449" s="13" t="str">
        <f t="shared" si="45"/>
        <v>FRG</v>
      </c>
      <c r="C1449" s="24" t="s">
        <v>469</v>
      </c>
      <c r="D1449" s="26">
        <f>VLOOKUP(C1449,Tabelle2[],9,FALSE)</f>
        <v>399.57073333333329</v>
      </c>
      <c r="E1449" s="25">
        <f>HOUR(VLOOKUP(C1449,Tabelle2[],6,FALSE))+MINUTE(VLOOKUP(C1449,Tabelle2[],6,FALSE))/60</f>
        <v>0.46666666666666667</v>
      </c>
      <c r="F1449" s="13">
        <v>1.446340757882557E-4</v>
      </c>
      <c r="G1449">
        <v>6</v>
      </c>
    </row>
    <row r="1450" spans="1:7" x14ac:dyDescent="0.25">
      <c r="A1450" s="9" t="str">
        <f t="shared" ref="A1450:A1513" si="46">LEFT(C1450,3)</f>
        <v>HPN</v>
      </c>
      <c r="B1450" s="8" t="str">
        <f t="shared" ref="B1450:B1513" si="47">RIGHT(C1450,3)</f>
        <v>HDN</v>
      </c>
      <c r="C1450" s="22" t="s">
        <v>3248</v>
      </c>
      <c r="D1450" s="27">
        <f>VLOOKUP(C1450,Tabelle2[],9,FALSE)</f>
        <v>3296.4585499999998</v>
      </c>
      <c r="E1450" s="23">
        <f>HOUR(VLOOKUP(C1450,Tabelle2[],6,FALSE))+MINUTE(VLOOKUP(C1450,Tabelle2[],6,FALSE))/60</f>
        <v>3.85</v>
      </c>
      <c r="F1450" s="8">
        <v>1.446340757882557E-4</v>
      </c>
      <c r="G1450">
        <v>2</v>
      </c>
    </row>
    <row r="1451" spans="1:7" x14ac:dyDescent="0.25">
      <c r="A1451" s="12" t="str">
        <f t="shared" si="46"/>
        <v>HPN</v>
      </c>
      <c r="B1451" s="13" t="str">
        <f t="shared" si="47"/>
        <v>HSH</v>
      </c>
      <c r="C1451" s="24" t="s">
        <v>1551</v>
      </c>
      <c r="D1451" s="26">
        <f>VLOOKUP(C1451,Tabelle2[],9,FALSE)</f>
        <v>4266.8446166666663</v>
      </c>
      <c r="E1451" s="25">
        <f>HOUR(VLOOKUP(C1451,Tabelle2[],6,FALSE))+MINUTE(VLOOKUP(C1451,Tabelle2[],6,FALSE))/60</f>
        <v>4.9833333333333334</v>
      </c>
      <c r="F1451" s="13">
        <v>1.446340757882557E-4</v>
      </c>
      <c r="G1451">
        <v>1</v>
      </c>
    </row>
    <row r="1452" spans="1:7" x14ac:dyDescent="0.25">
      <c r="A1452" s="9" t="str">
        <f t="shared" si="46"/>
        <v>HPN</v>
      </c>
      <c r="B1452" s="8" t="str">
        <f t="shared" si="47"/>
        <v>HVN</v>
      </c>
      <c r="C1452" s="22" t="s">
        <v>2467</v>
      </c>
      <c r="D1452" s="27">
        <f>VLOOKUP(C1452,Tabelle2[],9,FALSE)</f>
        <v>342.48919999999998</v>
      </c>
      <c r="E1452" s="23">
        <f>HOUR(VLOOKUP(C1452,Tabelle2[],6,FALSE))+MINUTE(VLOOKUP(C1452,Tabelle2[],6,FALSE))/60</f>
        <v>0.4</v>
      </c>
      <c r="F1452" s="8">
        <v>1.446340757882557E-4</v>
      </c>
      <c r="G1452">
        <v>2</v>
      </c>
    </row>
    <row r="1453" spans="1:7" x14ac:dyDescent="0.25">
      <c r="A1453" s="12" t="str">
        <f t="shared" si="46"/>
        <v>HPN</v>
      </c>
      <c r="B1453" s="13" t="str">
        <f t="shared" si="47"/>
        <v>IAD</v>
      </c>
      <c r="C1453" s="24" t="s">
        <v>249</v>
      </c>
      <c r="D1453" s="26">
        <f>VLOOKUP(C1453,Tabelle2[],9,FALSE)</f>
        <v>1127.3602833333332</v>
      </c>
      <c r="E1453" s="25">
        <f>HOUR(VLOOKUP(C1453,Tabelle2[],6,FALSE))+MINUTE(VLOOKUP(C1453,Tabelle2[],6,FALSE))/60</f>
        <v>1.3166666666666667</v>
      </c>
      <c r="F1453" s="13">
        <v>1.446340757882557E-4</v>
      </c>
      <c r="G1453">
        <v>6</v>
      </c>
    </row>
    <row r="1454" spans="1:7" x14ac:dyDescent="0.25">
      <c r="A1454" s="9" t="str">
        <f t="shared" si="46"/>
        <v>HPN</v>
      </c>
      <c r="B1454" s="8" t="str">
        <f t="shared" si="47"/>
        <v>ICT</v>
      </c>
      <c r="C1454" s="22" t="s">
        <v>1084</v>
      </c>
      <c r="D1454" s="27">
        <f>VLOOKUP(C1454,Tabelle2[],9,FALSE)</f>
        <v>2525.8578499999999</v>
      </c>
      <c r="E1454" s="23">
        <f>HOUR(VLOOKUP(C1454,Tabelle2[],6,FALSE))+MINUTE(VLOOKUP(C1454,Tabelle2[],6,FALSE))/60</f>
        <v>2.95</v>
      </c>
      <c r="F1454" s="8">
        <v>1.446340757882557E-4</v>
      </c>
      <c r="G1454">
        <v>3</v>
      </c>
    </row>
    <row r="1455" spans="1:7" x14ac:dyDescent="0.25">
      <c r="A1455" s="12" t="str">
        <f t="shared" si="46"/>
        <v>HPN</v>
      </c>
      <c r="B1455" s="13" t="str">
        <f t="shared" si="47"/>
        <v>IND</v>
      </c>
      <c r="C1455" s="24" t="s">
        <v>849</v>
      </c>
      <c r="D1455" s="26">
        <f>VLOOKUP(C1455,Tabelle2[],9,FALSE)</f>
        <v>1455.5790999999999</v>
      </c>
      <c r="E1455" s="25">
        <f>HOUR(VLOOKUP(C1455,Tabelle2[],6,FALSE))+MINUTE(VLOOKUP(C1455,Tabelle2[],6,FALSE))/60</f>
        <v>1.7</v>
      </c>
      <c r="F1455" s="13">
        <v>1.446340757882557E-4</v>
      </c>
      <c r="G1455">
        <v>1</v>
      </c>
    </row>
    <row r="1456" spans="1:7" x14ac:dyDescent="0.25">
      <c r="A1456" s="9" t="str">
        <f t="shared" si="46"/>
        <v>HPN</v>
      </c>
      <c r="B1456" s="8" t="str">
        <f t="shared" si="47"/>
        <v>JZI</v>
      </c>
      <c r="C1456" s="22" t="s">
        <v>1170</v>
      </c>
      <c r="D1456" s="27">
        <f>VLOOKUP(C1456,Tabelle2[],9,FALSE)</f>
        <v>1498.3902499999999</v>
      </c>
      <c r="E1456" s="23">
        <f>HOUR(VLOOKUP(C1456,Tabelle2[],6,FALSE))+MINUTE(VLOOKUP(C1456,Tabelle2[],6,FALSE))/60</f>
        <v>1.75</v>
      </c>
      <c r="F1456" s="8">
        <v>1.446340757882557E-4</v>
      </c>
      <c r="G1456">
        <v>3</v>
      </c>
    </row>
    <row r="1457" spans="1:7" x14ac:dyDescent="0.25">
      <c r="A1457" s="12" t="str">
        <f t="shared" si="46"/>
        <v>HPN</v>
      </c>
      <c r="B1457" s="13" t="str">
        <f t="shared" si="47"/>
        <v>LAX</v>
      </c>
      <c r="C1457" s="24" t="s">
        <v>4084</v>
      </c>
      <c r="D1457" s="26">
        <f>VLOOKUP(C1457,Tabelle2[],9,FALSE)</f>
        <v>4752.0376499999993</v>
      </c>
      <c r="E1457" s="25">
        <f>HOUR(VLOOKUP(C1457,Tabelle2[],6,FALSE))+MINUTE(VLOOKUP(C1457,Tabelle2[],6,FALSE))/60</f>
        <v>5.55</v>
      </c>
      <c r="F1457" s="13">
        <v>1.446340757882557E-4</v>
      </c>
      <c r="G1457">
        <v>2</v>
      </c>
    </row>
    <row r="1458" spans="1:7" x14ac:dyDescent="0.25">
      <c r="A1458" s="9" t="str">
        <f t="shared" si="46"/>
        <v>HPN</v>
      </c>
      <c r="B1458" s="8" t="str">
        <f t="shared" si="47"/>
        <v>LBG</v>
      </c>
      <c r="C1458" s="22" t="s">
        <v>1180</v>
      </c>
      <c r="D1458" s="27">
        <f>VLOOKUP(C1458,Tabelle2[],9,FALSE)</f>
        <v>5165.8787666666667</v>
      </c>
      <c r="E1458" s="23">
        <f>HOUR(VLOOKUP(C1458,Tabelle2[],6,FALSE))+MINUTE(VLOOKUP(C1458,Tabelle2[],6,FALSE))/60</f>
        <v>6.0333333333333332</v>
      </c>
      <c r="F1458" s="8">
        <v>1.446340757882557E-4</v>
      </c>
      <c r="G1458">
        <v>1</v>
      </c>
    </row>
    <row r="1459" spans="1:7" x14ac:dyDescent="0.25">
      <c r="A1459" s="12" t="str">
        <f t="shared" si="46"/>
        <v>HPN</v>
      </c>
      <c r="B1459" s="13" t="str">
        <f t="shared" si="47"/>
        <v>LCY</v>
      </c>
      <c r="C1459" s="24" t="s">
        <v>4831</v>
      </c>
      <c r="D1459" s="26">
        <f>VLOOKUP(C1459,Tabelle2[],9,FALSE)</f>
        <v>5008.9045499999993</v>
      </c>
      <c r="E1459" s="25">
        <f>HOUR(VLOOKUP(C1459,Tabelle2[],6,FALSE))+MINUTE(VLOOKUP(C1459,Tabelle2[],6,FALSE))/60</f>
        <v>5.85</v>
      </c>
      <c r="F1459" s="13">
        <v>1.446340757882557E-4</v>
      </c>
      <c r="G1459">
        <v>1</v>
      </c>
    </row>
    <row r="1460" spans="1:7" x14ac:dyDescent="0.25">
      <c r="A1460" s="9" t="str">
        <f t="shared" si="46"/>
        <v>HPN</v>
      </c>
      <c r="B1460" s="8" t="str">
        <f t="shared" si="47"/>
        <v>LEB</v>
      </c>
      <c r="C1460" s="22" t="s">
        <v>4691</v>
      </c>
      <c r="D1460" s="27">
        <f>VLOOKUP(C1460,Tabelle2[],9,FALSE)</f>
        <v>485.19303333333329</v>
      </c>
      <c r="E1460" s="23">
        <f>HOUR(VLOOKUP(C1460,Tabelle2[],6,FALSE))+MINUTE(VLOOKUP(C1460,Tabelle2[],6,FALSE))/60</f>
        <v>0.56666666666666665</v>
      </c>
      <c r="F1460" s="8">
        <v>1.446340757882557E-4</v>
      </c>
      <c r="G1460">
        <v>1</v>
      </c>
    </row>
    <row r="1461" spans="1:7" x14ac:dyDescent="0.25">
      <c r="A1461" s="12" t="str">
        <f t="shared" si="46"/>
        <v>HPN</v>
      </c>
      <c r="B1461" s="13" t="str">
        <f t="shared" si="47"/>
        <v>LEX</v>
      </c>
      <c r="C1461" s="24" t="s">
        <v>2755</v>
      </c>
      <c r="D1461" s="26">
        <f>VLOOKUP(C1461,Tabelle2[],9,FALSE)</f>
        <v>1227.2529666666667</v>
      </c>
      <c r="E1461" s="25">
        <f>HOUR(VLOOKUP(C1461,Tabelle2[],6,FALSE))+MINUTE(VLOOKUP(C1461,Tabelle2[],6,FALSE))/60</f>
        <v>1.4333333333333333</v>
      </c>
      <c r="F1461" s="13">
        <v>1.446340757882557E-4</v>
      </c>
      <c r="G1461">
        <v>1</v>
      </c>
    </row>
    <row r="1462" spans="1:7" x14ac:dyDescent="0.25">
      <c r="A1462" s="9" t="str">
        <f t="shared" si="46"/>
        <v>HPN</v>
      </c>
      <c r="B1462" s="8" t="str">
        <f t="shared" si="47"/>
        <v>LGA</v>
      </c>
      <c r="C1462" s="22" t="s">
        <v>4609</v>
      </c>
      <c r="D1462" s="27">
        <f>VLOOKUP(C1462,Tabelle2[],9,FALSE)</f>
        <v>299.67804999999998</v>
      </c>
      <c r="E1462" s="23">
        <f>HOUR(VLOOKUP(C1462,Tabelle2[],6,FALSE))+MINUTE(VLOOKUP(C1462,Tabelle2[],6,FALSE))/60</f>
        <v>0.35</v>
      </c>
      <c r="F1462" s="8">
        <v>1.446340757882557E-4</v>
      </c>
      <c r="G1462">
        <v>1</v>
      </c>
    </row>
    <row r="1463" spans="1:7" x14ac:dyDescent="0.25">
      <c r="A1463" s="12" t="str">
        <f t="shared" si="46"/>
        <v>HPN</v>
      </c>
      <c r="B1463" s="13" t="str">
        <f t="shared" si="47"/>
        <v>LTN</v>
      </c>
      <c r="C1463" s="24" t="s">
        <v>3085</v>
      </c>
      <c r="D1463" s="26">
        <f>VLOOKUP(C1463,Tabelle2[],9,FALSE)</f>
        <v>4951.8230166666663</v>
      </c>
      <c r="E1463" s="25">
        <f>HOUR(VLOOKUP(C1463,Tabelle2[],6,FALSE))+MINUTE(VLOOKUP(C1463,Tabelle2[],6,FALSE))/60</f>
        <v>5.7833333333333332</v>
      </c>
      <c r="F1463" s="13">
        <v>1.446340757882557E-4</v>
      </c>
      <c r="G1463">
        <v>1</v>
      </c>
    </row>
    <row r="1464" spans="1:7" x14ac:dyDescent="0.25">
      <c r="A1464" s="9" t="str">
        <f t="shared" si="46"/>
        <v>HPN</v>
      </c>
      <c r="B1464" s="8" t="str">
        <f t="shared" si="47"/>
        <v>MBJ</v>
      </c>
      <c r="C1464" s="22" t="s">
        <v>3868</v>
      </c>
      <c r="D1464" s="27">
        <f>VLOOKUP(C1464,Tabelle2[],9,FALSE)</f>
        <v>2682.8320666666664</v>
      </c>
      <c r="E1464" s="23">
        <f>HOUR(VLOOKUP(C1464,Tabelle2[],6,FALSE))+MINUTE(VLOOKUP(C1464,Tabelle2[],6,FALSE))/60</f>
        <v>3.1333333333333333</v>
      </c>
      <c r="F1464" s="8">
        <v>1.446340757882557E-4</v>
      </c>
      <c r="G1464">
        <v>1</v>
      </c>
    </row>
    <row r="1465" spans="1:7" x14ac:dyDescent="0.25">
      <c r="A1465" s="12" t="str">
        <f t="shared" si="46"/>
        <v>HPN</v>
      </c>
      <c r="B1465" s="13" t="str">
        <f t="shared" si="47"/>
        <v>MCO</v>
      </c>
      <c r="C1465" s="24" t="s">
        <v>3428</v>
      </c>
      <c r="D1465" s="26">
        <f>VLOOKUP(C1465,Tabelle2[],9,FALSE)</f>
        <v>2026.3944333333332</v>
      </c>
      <c r="E1465" s="25">
        <f>HOUR(VLOOKUP(C1465,Tabelle2[],6,FALSE))+MINUTE(VLOOKUP(C1465,Tabelle2[],6,FALSE))/60</f>
        <v>2.3666666666666667</v>
      </c>
      <c r="F1465" s="13">
        <v>1.446340757882557E-4</v>
      </c>
      <c r="G1465">
        <v>3</v>
      </c>
    </row>
    <row r="1466" spans="1:7" x14ac:dyDescent="0.25">
      <c r="A1466" s="9" t="str">
        <f t="shared" si="46"/>
        <v>HPN</v>
      </c>
      <c r="B1466" s="8" t="str">
        <f t="shared" si="47"/>
        <v>MDT</v>
      </c>
      <c r="C1466" s="22" t="s">
        <v>536</v>
      </c>
      <c r="D1466" s="27">
        <f>VLOOKUP(C1466,Tabelle2[],9,FALSE)</f>
        <v>456.65226666666666</v>
      </c>
      <c r="E1466" s="23">
        <f>HOUR(VLOOKUP(C1466,Tabelle2[],6,FALSE))+MINUTE(VLOOKUP(C1466,Tabelle2[],6,FALSE))/60</f>
        <v>0.53333333333333333</v>
      </c>
      <c r="F1466" s="8">
        <v>1.446340757882557E-4</v>
      </c>
      <c r="G1466">
        <v>1</v>
      </c>
    </row>
    <row r="1467" spans="1:7" x14ac:dyDescent="0.25">
      <c r="A1467" s="12" t="str">
        <f t="shared" si="46"/>
        <v>HPN</v>
      </c>
      <c r="B1467" s="13" t="str">
        <f t="shared" si="47"/>
        <v>MDW</v>
      </c>
      <c r="C1467" s="24" t="s">
        <v>3047</v>
      </c>
      <c r="D1467" s="26">
        <f>VLOOKUP(C1467,Tabelle2[],9,FALSE)</f>
        <v>1469.8494833333334</v>
      </c>
      <c r="E1467" s="25">
        <f>HOUR(VLOOKUP(C1467,Tabelle2[],6,FALSE))+MINUTE(VLOOKUP(C1467,Tabelle2[],6,FALSE))/60</f>
        <v>1.7166666666666668</v>
      </c>
      <c r="F1467" s="13">
        <v>1.446340757882557E-4</v>
      </c>
      <c r="G1467">
        <v>1</v>
      </c>
    </row>
    <row r="1468" spans="1:7" x14ac:dyDescent="0.25">
      <c r="A1468" s="9" t="str">
        <f t="shared" si="46"/>
        <v>HPN</v>
      </c>
      <c r="B1468" s="8" t="str">
        <f t="shared" si="47"/>
        <v>MEM</v>
      </c>
      <c r="C1468" s="22" t="s">
        <v>2785</v>
      </c>
      <c r="D1468" s="27">
        <f>VLOOKUP(C1468,Tabelle2[],9,FALSE)</f>
        <v>2026.3944333333332</v>
      </c>
      <c r="E1468" s="23">
        <f>HOUR(VLOOKUP(C1468,Tabelle2[],6,FALSE))+MINUTE(VLOOKUP(C1468,Tabelle2[],6,FALSE))/60</f>
        <v>2.3666666666666667</v>
      </c>
      <c r="F1468" s="8">
        <v>1.446340757882557E-4</v>
      </c>
      <c r="G1468">
        <v>1</v>
      </c>
    </row>
    <row r="1469" spans="1:7" x14ac:dyDescent="0.25">
      <c r="A1469" s="12" t="str">
        <f t="shared" si="46"/>
        <v>HPN</v>
      </c>
      <c r="B1469" s="13" t="str">
        <f t="shared" si="47"/>
        <v>MHH</v>
      </c>
      <c r="C1469" s="24" t="s">
        <v>3152</v>
      </c>
      <c r="D1469" s="26">
        <f>VLOOKUP(C1469,Tabelle2[],9,FALSE)</f>
        <v>1812.3386833333332</v>
      </c>
      <c r="E1469" s="25">
        <f>HOUR(VLOOKUP(C1469,Tabelle2[],6,FALSE))+MINUTE(VLOOKUP(C1469,Tabelle2[],6,FALSE))/60</f>
        <v>2.1166666666666667</v>
      </c>
      <c r="F1469" s="13">
        <v>1.446340757882557E-4</v>
      </c>
      <c r="G1469">
        <v>2</v>
      </c>
    </row>
    <row r="1470" spans="1:7" x14ac:dyDescent="0.25">
      <c r="A1470" s="9" t="str">
        <f t="shared" si="46"/>
        <v>HPN</v>
      </c>
      <c r="B1470" s="8" t="str">
        <f t="shared" si="47"/>
        <v>MIA</v>
      </c>
      <c r="C1470" s="22" t="s">
        <v>2441</v>
      </c>
      <c r="D1470" s="27">
        <f>VLOOKUP(C1470,Tabelle2[],9,FALSE)</f>
        <v>2611.4801499999999</v>
      </c>
      <c r="E1470" s="23">
        <f>HOUR(VLOOKUP(C1470,Tabelle2[],6,FALSE))+MINUTE(VLOOKUP(C1470,Tabelle2[],6,FALSE))/60</f>
        <v>3.05</v>
      </c>
      <c r="F1470" s="8">
        <v>1.446340757882557E-4</v>
      </c>
      <c r="G1470">
        <v>4</v>
      </c>
    </row>
    <row r="1471" spans="1:7" x14ac:dyDescent="0.25">
      <c r="A1471" s="12" t="str">
        <f t="shared" si="46"/>
        <v>HPN</v>
      </c>
      <c r="B1471" s="13" t="str">
        <f t="shared" si="47"/>
        <v>MMU</v>
      </c>
      <c r="C1471" s="24" t="s">
        <v>1637</v>
      </c>
      <c r="D1471" s="26">
        <f>VLOOKUP(C1471,Tabelle2[],9,FALSE)</f>
        <v>313.9484333333333</v>
      </c>
      <c r="E1471" s="25">
        <f>HOUR(VLOOKUP(C1471,Tabelle2[],6,FALSE))+MINUTE(VLOOKUP(C1471,Tabelle2[],6,FALSE))/60</f>
        <v>0.36666666666666664</v>
      </c>
      <c r="F1471" s="13">
        <v>1.446340757882557E-4</v>
      </c>
      <c r="G1471">
        <v>6</v>
      </c>
    </row>
    <row r="1472" spans="1:7" x14ac:dyDescent="0.25">
      <c r="A1472" s="9" t="str">
        <f t="shared" si="46"/>
        <v>HPN</v>
      </c>
      <c r="B1472" s="8" t="str">
        <f t="shared" si="47"/>
        <v>MUC</v>
      </c>
      <c r="C1472" s="22" t="s">
        <v>3534</v>
      </c>
      <c r="D1472" s="27">
        <f>VLOOKUP(C1472,Tabelle2[],9,FALSE)</f>
        <v>6464.4836499999992</v>
      </c>
      <c r="E1472" s="23">
        <f>HOUR(VLOOKUP(C1472,Tabelle2[],6,FALSE))+MINUTE(VLOOKUP(C1472,Tabelle2[],6,FALSE))/60</f>
        <v>7.55</v>
      </c>
      <c r="F1472" s="8">
        <v>1.446340757882557E-4</v>
      </c>
      <c r="G1472">
        <v>1</v>
      </c>
    </row>
    <row r="1473" spans="1:7" x14ac:dyDescent="0.25">
      <c r="A1473" s="12" t="str">
        <f t="shared" si="46"/>
        <v>HPN</v>
      </c>
      <c r="B1473" s="13" t="str">
        <f t="shared" si="47"/>
        <v>MVY</v>
      </c>
      <c r="C1473" s="24" t="s">
        <v>1176</v>
      </c>
      <c r="D1473" s="26">
        <f>VLOOKUP(C1473,Tabelle2[],9,FALSE)</f>
        <v>570.81533333333323</v>
      </c>
      <c r="E1473" s="25">
        <f>HOUR(VLOOKUP(C1473,Tabelle2[],6,FALSE))+MINUTE(VLOOKUP(C1473,Tabelle2[],6,FALSE))/60</f>
        <v>0.66666666666666663</v>
      </c>
      <c r="F1473" s="13">
        <v>1.446340757882557E-4</v>
      </c>
      <c r="G1473">
        <v>7</v>
      </c>
    </row>
    <row r="1474" spans="1:7" x14ac:dyDescent="0.25">
      <c r="A1474" s="9" t="str">
        <f t="shared" si="46"/>
        <v>HPN</v>
      </c>
      <c r="B1474" s="8" t="str">
        <f t="shared" si="47"/>
        <v>MXP</v>
      </c>
      <c r="C1474" s="22" t="s">
        <v>1450</v>
      </c>
      <c r="D1474" s="27">
        <f>VLOOKUP(C1474,Tabelle2[],9,FALSE)</f>
        <v>6179.0759833333332</v>
      </c>
      <c r="E1474" s="23">
        <f>HOUR(VLOOKUP(C1474,Tabelle2[],6,FALSE))+MINUTE(VLOOKUP(C1474,Tabelle2[],6,FALSE))/60</f>
        <v>7.2166666666666668</v>
      </c>
      <c r="F1474" s="8">
        <v>1.446340757882557E-4</v>
      </c>
      <c r="G1474">
        <v>1</v>
      </c>
    </row>
    <row r="1475" spans="1:7" x14ac:dyDescent="0.25">
      <c r="A1475" s="12" t="str">
        <f t="shared" si="46"/>
        <v>HPN</v>
      </c>
      <c r="B1475" s="13" t="str">
        <f t="shared" si="47"/>
        <v>NAP</v>
      </c>
      <c r="C1475" s="24" t="s">
        <v>4177</v>
      </c>
      <c r="D1475" s="26">
        <f>VLOOKUP(C1475,Tabelle2[],9,FALSE)</f>
        <v>6278.9686666666657</v>
      </c>
      <c r="E1475" s="25">
        <f>HOUR(VLOOKUP(C1475,Tabelle2[],6,FALSE))+MINUTE(VLOOKUP(C1475,Tabelle2[],6,FALSE))/60</f>
        <v>7.333333333333333</v>
      </c>
      <c r="F1475" s="13">
        <v>1.446340757882557E-4</v>
      </c>
      <c r="G1475">
        <v>1</v>
      </c>
    </row>
    <row r="1476" spans="1:7" x14ac:dyDescent="0.25">
      <c r="A1476" s="9" t="str">
        <f t="shared" si="46"/>
        <v>HPN</v>
      </c>
      <c r="B1476" s="8" t="str">
        <f t="shared" si="47"/>
        <v>NAS</v>
      </c>
      <c r="C1476" s="22" t="s">
        <v>3317</v>
      </c>
      <c r="D1476" s="27">
        <f>VLOOKUP(C1476,Tabelle2[],9,FALSE)</f>
        <v>2739.9135999999999</v>
      </c>
      <c r="E1476" s="23">
        <f>HOUR(VLOOKUP(C1476,Tabelle2[],6,FALSE))+MINUTE(VLOOKUP(C1476,Tabelle2[],6,FALSE))/60</f>
        <v>3.2</v>
      </c>
      <c r="F1476" s="8">
        <v>1.446340757882557E-4</v>
      </c>
      <c r="G1476">
        <v>5</v>
      </c>
    </row>
    <row r="1477" spans="1:7" x14ac:dyDescent="0.25">
      <c r="A1477" s="12" t="str">
        <f t="shared" si="46"/>
        <v>HPN</v>
      </c>
      <c r="B1477" s="13" t="str">
        <f t="shared" si="47"/>
        <v>NCE</v>
      </c>
      <c r="C1477" s="24" t="s">
        <v>573</v>
      </c>
      <c r="D1477" s="26">
        <f>VLOOKUP(C1477,Tabelle2[],9,FALSE)</f>
        <v>6179.0759833333332</v>
      </c>
      <c r="E1477" s="25">
        <f>HOUR(VLOOKUP(C1477,Tabelle2[],6,FALSE))+MINUTE(VLOOKUP(C1477,Tabelle2[],6,FALSE))/60</f>
        <v>7.2166666666666668</v>
      </c>
      <c r="F1477" s="13">
        <v>1.446340757882557E-4</v>
      </c>
      <c r="G1477">
        <v>4</v>
      </c>
    </row>
    <row r="1478" spans="1:7" x14ac:dyDescent="0.25">
      <c r="A1478" s="9" t="str">
        <f t="shared" si="46"/>
        <v>HPN</v>
      </c>
      <c r="B1478" s="8" t="str">
        <f t="shared" si="47"/>
        <v>NEW</v>
      </c>
      <c r="C1478" s="22" t="s">
        <v>1649</v>
      </c>
      <c r="D1478" s="27">
        <f>VLOOKUP(C1478,Tabelle2[],9,FALSE)</f>
        <v>2140.5574999999999</v>
      </c>
      <c r="E1478" s="23">
        <f>HOUR(VLOOKUP(C1478,Tabelle2[],6,FALSE))+MINUTE(VLOOKUP(C1478,Tabelle2[],6,FALSE))/60</f>
        <v>2.5</v>
      </c>
      <c r="F1478" s="8">
        <v>1.446340757882557E-4</v>
      </c>
      <c r="G1478">
        <v>1</v>
      </c>
    </row>
    <row r="1479" spans="1:7" x14ac:dyDescent="0.25">
      <c r="A1479" s="12" t="str">
        <f t="shared" si="46"/>
        <v>HPN</v>
      </c>
      <c r="B1479" s="13" t="str">
        <f t="shared" si="47"/>
        <v>OPF</v>
      </c>
      <c r="C1479" s="24" t="s">
        <v>456</v>
      </c>
      <c r="D1479" s="26">
        <f>VLOOKUP(C1479,Tabelle2[],9,FALSE)</f>
        <v>2126.2871166666664</v>
      </c>
      <c r="E1479" s="25">
        <f>HOUR(VLOOKUP(C1479,Tabelle2[],6,FALSE))+MINUTE(VLOOKUP(C1479,Tabelle2[],6,FALSE))/60</f>
        <v>2.4833333333333334</v>
      </c>
      <c r="F1479" s="13">
        <v>1.446340757882557E-4</v>
      </c>
      <c r="G1479">
        <v>1</v>
      </c>
    </row>
    <row r="1480" spans="1:7" x14ac:dyDescent="0.25">
      <c r="A1480" s="9" t="str">
        <f t="shared" si="46"/>
        <v>HPN</v>
      </c>
      <c r="B1480" s="8" t="str">
        <f t="shared" si="47"/>
        <v>ORD</v>
      </c>
      <c r="C1480" s="22" t="s">
        <v>1690</v>
      </c>
      <c r="D1480" s="27">
        <f>VLOOKUP(C1480,Tabelle2[],9,FALSE)</f>
        <v>1569.7421666666667</v>
      </c>
      <c r="E1480" s="23">
        <f>HOUR(VLOOKUP(C1480,Tabelle2[],6,FALSE))+MINUTE(VLOOKUP(C1480,Tabelle2[],6,FALSE))/60</f>
        <v>1.8333333333333335</v>
      </c>
      <c r="F1480" s="8">
        <v>1.446340757882557E-4</v>
      </c>
      <c r="G1480">
        <v>2</v>
      </c>
    </row>
    <row r="1481" spans="1:7" x14ac:dyDescent="0.25">
      <c r="A1481" s="12" t="str">
        <f t="shared" si="46"/>
        <v>HPN</v>
      </c>
      <c r="B1481" s="13" t="str">
        <f t="shared" si="47"/>
        <v>ORH</v>
      </c>
      <c r="C1481" s="24" t="s">
        <v>2876</v>
      </c>
      <c r="D1481" s="26">
        <f>VLOOKUP(C1481,Tabelle2[],9,FALSE)</f>
        <v>413.84111666666666</v>
      </c>
      <c r="E1481" s="25">
        <f>HOUR(VLOOKUP(C1481,Tabelle2[],6,FALSE))+MINUTE(VLOOKUP(C1481,Tabelle2[],6,FALSE))/60</f>
        <v>0.48333333333333334</v>
      </c>
      <c r="F1481" s="13">
        <v>1.446340757882557E-4</v>
      </c>
      <c r="G1481">
        <v>1</v>
      </c>
    </row>
    <row r="1482" spans="1:7" x14ac:dyDescent="0.25">
      <c r="A1482" s="9" t="str">
        <f t="shared" si="46"/>
        <v>HPN</v>
      </c>
      <c r="B1482" s="8" t="str">
        <f t="shared" si="47"/>
        <v>OSU</v>
      </c>
      <c r="C1482" s="22" t="s">
        <v>4415</v>
      </c>
      <c r="D1482" s="27">
        <f>VLOOKUP(C1482,Tabelle2[],9,FALSE)</f>
        <v>1041.7379833333334</v>
      </c>
      <c r="E1482" s="23">
        <f>HOUR(VLOOKUP(C1482,Tabelle2[],6,FALSE))+MINUTE(VLOOKUP(C1482,Tabelle2[],6,FALSE))/60</f>
        <v>1.2166666666666668</v>
      </c>
      <c r="F1482" s="8">
        <v>1.446340757882557E-4</v>
      </c>
      <c r="G1482">
        <v>1</v>
      </c>
    </row>
    <row r="1483" spans="1:7" x14ac:dyDescent="0.25">
      <c r="A1483" s="12" t="str">
        <f t="shared" si="46"/>
        <v>HPN</v>
      </c>
      <c r="B1483" s="13" t="str">
        <f t="shared" si="47"/>
        <v>PBI</v>
      </c>
      <c r="C1483" s="24" t="s">
        <v>846</v>
      </c>
      <c r="D1483" s="26">
        <f>VLOOKUP(C1483,Tabelle2[],9,FALSE)</f>
        <v>2197.6390333333329</v>
      </c>
      <c r="E1483" s="25">
        <f>HOUR(VLOOKUP(C1483,Tabelle2[],6,FALSE))+MINUTE(VLOOKUP(C1483,Tabelle2[],6,FALSE))/60</f>
        <v>2.5666666666666664</v>
      </c>
      <c r="F1483" s="13">
        <v>1.446340757882557E-4</v>
      </c>
      <c r="G1483">
        <v>6</v>
      </c>
    </row>
    <row r="1484" spans="1:7" x14ac:dyDescent="0.25">
      <c r="A1484" s="9" t="str">
        <f t="shared" si="46"/>
        <v>HPN</v>
      </c>
      <c r="B1484" s="8" t="str">
        <f t="shared" si="47"/>
        <v>PDK</v>
      </c>
      <c r="C1484" s="22" t="s">
        <v>575</v>
      </c>
      <c r="D1484" s="27">
        <f>VLOOKUP(C1484,Tabelle2[],9,FALSE)</f>
        <v>1555.4717833333332</v>
      </c>
      <c r="E1484" s="23">
        <f>HOUR(VLOOKUP(C1484,Tabelle2[],6,FALSE))+MINUTE(VLOOKUP(C1484,Tabelle2[],6,FALSE))/60</f>
        <v>1.8166666666666667</v>
      </c>
      <c r="F1484" s="8">
        <v>1.446340757882557E-4</v>
      </c>
      <c r="G1484">
        <v>4</v>
      </c>
    </row>
    <row r="1485" spans="1:7" x14ac:dyDescent="0.25">
      <c r="A1485" s="12" t="str">
        <f t="shared" si="46"/>
        <v>HPN</v>
      </c>
      <c r="B1485" s="13" t="str">
        <f t="shared" si="47"/>
        <v>PGA</v>
      </c>
      <c r="C1485" s="24" t="s">
        <v>601</v>
      </c>
      <c r="D1485" s="26">
        <f>VLOOKUP(C1485,Tabelle2[],9,FALSE)</f>
        <v>3553.3254500000003</v>
      </c>
      <c r="E1485" s="25">
        <f>HOUR(VLOOKUP(C1485,Tabelle2[],6,FALSE))+MINUTE(VLOOKUP(C1485,Tabelle2[],6,FALSE))/60</f>
        <v>4.1500000000000004</v>
      </c>
      <c r="F1485" s="13">
        <v>1.446340757882557E-4</v>
      </c>
      <c r="G1485">
        <v>2</v>
      </c>
    </row>
    <row r="1486" spans="1:7" x14ac:dyDescent="0.25">
      <c r="A1486" s="9" t="str">
        <f t="shared" si="46"/>
        <v>HPN</v>
      </c>
      <c r="B1486" s="8" t="str">
        <f t="shared" si="47"/>
        <v>PHF</v>
      </c>
      <c r="C1486" s="22" t="s">
        <v>2570</v>
      </c>
      <c r="D1486" s="27">
        <f>VLOOKUP(C1486,Tabelle2[],9,FALSE)</f>
        <v>713.51916666666671</v>
      </c>
      <c r="E1486" s="23">
        <f>HOUR(VLOOKUP(C1486,Tabelle2[],6,FALSE))+MINUTE(VLOOKUP(C1486,Tabelle2[],6,FALSE))/60</f>
        <v>0.83333333333333337</v>
      </c>
      <c r="F1486" s="8">
        <v>1.446340757882557E-4</v>
      </c>
      <c r="G1486">
        <v>1</v>
      </c>
    </row>
    <row r="1487" spans="1:7" x14ac:dyDescent="0.25">
      <c r="A1487" s="12" t="str">
        <f t="shared" si="46"/>
        <v>HPN</v>
      </c>
      <c r="B1487" s="13" t="str">
        <f t="shared" si="47"/>
        <v>PHL</v>
      </c>
      <c r="C1487" s="24" t="s">
        <v>2531</v>
      </c>
      <c r="D1487" s="26">
        <f>VLOOKUP(C1487,Tabelle2[],9,FALSE)</f>
        <v>456.65226666666666</v>
      </c>
      <c r="E1487" s="25">
        <f>HOUR(VLOOKUP(C1487,Tabelle2[],6,FALSE))+MINUTE(VLOOKUP(C1487,Tabelle2[],6,FALSE))/60</f>
        <v>0.53333333333333333</v>
      </c>
      <c r="F1487" s="13">
        <v>1.446340757882557E-4</v>
      </c>
      <c r="G1487">
        <v>1</v>
      </c>
    </row>
    <row r="1488" spans="1:7" x14ac:dyDescent="0.25">
      <c r="A1488" s="9" t="str">
        <f t="shared" si="46"/>
        <v>HPN</v>
      </c>
      <c r="B1488" s="8" t="str">
        <f t="shared" si="47"/>
        <v>PIK</v>
      </c>
      <c r="C1488" s="22" t="s">
        <v>1748</v>
      </c>
      <c r="D1488" s="27">
        <f>VLOOKUP(C1488,Tabelle2[],9,FALSE)</f>
        <v>4937.5526333333328</v>
      </c>
      <c r="E1488" s="23">
        <f>HOUR(VLOOKUP(C1488,Tabelle2[],6,FALSE))+MINUTE(VLOOKUP(C1488,Tabelle2[],6,FALSE))/60</f>
        <v>5.7666666666666666</v>
      </c>
      <c r="F1488" s="8">
        <v>1.446340757882557E-4</v>
      </c>
      <c r="G1488">
        <v>1</v>
      </c>
    </row>
    <row r="1489" spans="1:7" x14ac:dyDescent="0.25">
      <c r="A1489" s="12" t="str">
        <f t="shared" si="46"/>
        <v>HPN</v>
      </c>
      <c r="B1489" s="13" t="str">
        <f t="shared" si="47"/>
        <v>PIT</v>
      </c>
      <c r="C1489" s="24" t="s">
        <v>2284</v>
      </c>
      <c r="D1489" s="26">
        <f>VLOOKUP(C1489,Tabelle2[],9,FALSE)</f>
        <v>770.60069999999996</v>
      </c>
      <c r="E1489" s="25">
        <f>HOUR(VLOOKUP(C1489,Tabelle2[],6,FALSE))+MINUTE(VLOOKUP(C1489,Tabelle2[],6,FALSE))/60</f>
        <v>0.9</v>
      </c>
      <c r="F1489" s="13">
        <v>1.446340757882557E-4</v>
      </c>
      <c r="G1489">
        <v>2</v>
      </c>
    </row>
    <row r="1490" spans="1:7" x14ac:dyDescent="0.25">
      <c r="A1490" s="9" t="str">
        <f t="shared" si="46"/>
        <v>HPN</v>
      </c>
      <c r="B1490" s="8" t="str">
        <f t="shared" si="47"/>
        <v>PLS</v>
      </c>
      <c r="C1490" s="22" t="s">
        <v>1416</v>
      </c>
      <c r="D1490" s="27">
        <f>VLOOKUP(C1490,Tabelle2[],9,FALSE)</f>
        <v>2640.0209166666668</v>
      </c>
      <c r="E1490" s="23">
        <f>HOUR(VLOOKUP(C1490,Tabelle2[],6,FALSE))+MINUTE(VLOOKUP(C1490,Tabelle2[],6,FALSE))/60</f>
        <v>3.0833333333333335</v>
      </c>
      <c r="F1490" s="8">
        <v>1.446340757882557E-4</v>
      </c>
      <c r="G1490">
        <v>3</v>
      </c>
    </row>
    <row r="1491" spans="1:7" x14ac:dyDescent="0.25">
      <c r="A1491" s="12" t="str">
        <f t="shared" si="46"/>
        <v>HPN</v>
      </c>
      <c r="B1491" s="13" t="str">
        <f t="shared" si="47"/>
        <v>PSM</v>
      </c>
      <c r="C1491" s="24" t="s">
        <v>4701</v>
      </c>
      <c r="D1491" s="26">
        <f>VLOOKUP(C1491,Tabelle2[],9,FALSE)</f>
        <v>585.0857166666666</v>
      </c>
      <c r="E1491" s="25">
        <f>HOUR(VLOOKUP(C1491,Tabelle2[],6,FALSE))+MINUTE(VLOOKUP(C1491,Tabelle2[],6,FALSE))/60</f>
        <v>0.68333333333333335</v>
      </c>
      <c r="F1491" s="13">
        <v>1.446340757882557E-4</v>
      </c>
      <c r="G1491">
        <v>1</v>
      </c>
    </row>
    <row r="1492" spans="1:7" x14ac:dyDescent="0.25">
      <c r="A1492" s="9" t="str">
        <f t="shared" si="46"/>
        <v>HPN</v>
      </c>
      <c r="B1492" s="8" t="str">
        <f t="shared" si="47"/>
        <v>PWK</v>
      </c>
      <c r="C1492" s="22" t="s">
        <v>2137</v>
      </c>
      <c r="D1492" s="27">
        <f>VLOOKUP(C1492,Tabelle2[],9,FALSE)</f>
        <v>1512.6606333333332</v>
      </c>
      <c r="E1492" s="23">
        <f>HOUR(VLOOKUP(C1492,Tabelle2[],6,FALSE))+MINUTE(VLOOKUP(C1492,Tabelle2[],6,FALSE))/60</f>
        <v>1.7666666666666666</v>
      </c>
      <c r="F1492" s="8">
        <v>1.446340757882557E-4</v>
      </c>
      <c r="G1492">
        <v>1</v>
      </c>
    </row>
    <row r="1493" spans="1:7" x14ac:dyDescent="0.25">
      <c r="A1493" s="12" t="str">
        <f t="shared" si="46"/>
        <v>HPN</v>
      </c>
      <c r="B1493" s="13" t="str">
        <f t="shared" si="47"/>
        <v>PWM</v>
      </c>
      <c r="C1493" s="24" t="s">
        <v>1430</v>
      </c>
      <c r="D1493" s="26">
        <f>VLOOKUP(C1493,Tabelle2[],9,FALSE)</f>
        <v>1284.3344999999999</v>
      </c>
      <c r="E1493" s="25">
        <f>HOUR(VLOOKUP(C1493,Tabelle2[],6,FALSE))+MINUTE(VLOOKUP(C1493,Tabelle2[],6,FALSE))/60</f>
        <v>1.5</v>
      </c>
      <c r="F1493" s="13">
        <v>1.446340757882557E-4</v>
      </c>
      <c r="G1493">
        <v>3</v>
      </c>
    </row>
    <row r="1494" spans="1:7" x14ac:dyDescent="0.25">
      <c r="A1494" s="9" t="str">
        <f t="shared" si="46"/>
        <v>HPN</v>
      </c>
      <c r="B1494" s="8" t="str">
        <f t="shared" si="47"/>
        <v>QTC</v>
      </c>
      <c r="C1494" s="22" t="s">
        <v>4563</v>
      </c>
      <c r="D1494" s="27">
        <f>VLOOKUP(C1494,Tabelle2[],9,FALSE)</f>
        <v>4423.8188333333337</v>
      </c>
      <c r="E1494" s="23">
        <f>HOUR(VLOOKUP(C1494,Tabelle2[],6,FALSE))+MINUTE(VLOOKUP(C1494,Tabelle2[],6,FALSE))/60</f>
        <v>5.166666666666667</v>
      </c>
      <c r="F1494" s="8">
        <v>1.446340757882557E-4</v>
      </c>
      <c r="G1494">
        <v>1</v>
      </c>
    </row>
    <row r="1495" spans="1:7" x14ac:dyDescent="0.25">
      <c r="A1495" s="12" t="str">
        <f t="shared" si="46"/>
        <v>HPN</v>
      </c>
      <c r="B1495" s="13" t="str">
        <f t="shared" si="47"/>
        <v>RDU</v>
      </c>
      <c r="C1495" s="24" t="s">
        <v>3767</v>
      </c>
      <c r="D1495" s="26">
        <f>VLOOKUP(C1495,Tabelle2[],9,FALSE)</f>
        <v>998.92683333333332</v>
      </c>
      <c r="E1495" s="25">
        <f>HOUR(VLOOKUP(C1495,Tabelle2[],6,FALSE))+MINUTE(VLOOKUP(C1495,Tabelle2[],6,FALSE))/60</f>
        <v>1.1666666666666667</v>
      </c>
      <c r="F1495" s="13">
        <v>1.446340757882557E-4</v>
      </c>
      <c r="G1495">
        <v>2</v>
      </c>
    </row>
    <row r="1496" spans="1:7" x14ac:dyDescent="0.25">
      <c r="A1496" s="9" t="str">
        <f t="shared" si="46"/>
        <v>HPN</v>
      </c>
      <c r="B1496" s="8" t="str">
        <f t="shared" si="47"/>
        <v>RKV</v>
      </c>
      <c r="C1496" s="22" t="s">
        <v>615</v>
      </c>
      <c r="D1496" s="27">
        <f>VLOOKUP(C1496,Tabelle2[],9,FALSE)</f>
        <v>4138.4111666666658</v>
      </c>
      <c r="E1496" s="23">
        <f>HOUR(VLOOKUP(C1496,Tabelle2[],6,FALSE))+MINUTE(VLOOKUP(C1496,Tabelle2[],6,FALSE))/60</f>
        <v>4.833333333333333</v>
      </c>
      <c r="F1496" s="8">
        <v>1.446340757882557E-4</v>
      </c>
      <c r="G1496">
        <v>1</v>
      </c>
    </row>
    <row r="1497" spans="1:7" x14ac:dyDescent="0.25">
      <c r="A1497" s="12" t="str">
        <f t="shared" si="46"/>
        <v>HPN</v>
      </c>
      <c r="B1497" s="13" t="str">
        <f t="shared" si="47"/>
        <v>RSW</v>
      </c>
      <c r="C1497" s="24" t="s">
        <v>1760</v>
      </c>
      <c r="D1497" s="26">
        <f>VLOOKUP(C1497,Tabelle2[],9,FALSE)</f>
        <v>1926.5017499999999</v>
      </c>
      <c r="E1497" s="25">
        <f>HOUR(VLOOKUP(C1497,Tabelle2[],6,FALSE))+MINUTE(VLOOKUP(C1497,Tabelle2[],6,FALSE))/60</f>
        <v>2.25</v>
      </c>
      <c r="F1497" s="13">
        <v>1.446340757882557E-4</v>
      </c>
      <c r="G1497">
        <v>1</v>
      </c>
    </row>
    <row r="1498" spans="1:7" x14ac:dyDescent="0.25">
      <c r="A1498" s="9" t="str">
        <f t="shared" si="46"/>
        <v>HPN</v>
      </c>
      <c r="B1498" s="8" t="str">
        <f t="shared" si="47"/>
        <v>RVN</v>
      </c>
      <c r="C1498" s="22" t="s">
        <v>4656</v>
      </c>
      <c r="D1498" s="27">
        <f>VLOOKUP(C1498,Tabelle2[],9,FALSE)</f>
        <v>5836.5867833333332</v>
      </c>
      <c r="E1498" s="23">
        <f>HOUR(VLOOKUP(C1498,Tabelle2[],6,FALSE))+MINUTE(VLOOKUP(C1498,Tabelle2[],6,FALSE))/60</f>
        <v>6.8166666666666664</v>
      </c>
      <c r="F1498" s="8">
        <v>1.446340757882557E-4</v>
      </c>
      <c r="G1498">
        <v>1</v>
      </c>
    </row>
    <row r="1499" spans="1:7" x14ac:dyDescent="0.25">
      <c r="A1499" s="12" t="str">
        <f t="shared" si="46"/>
        <v>HPN</v>
      </c>
      <c r="B1499" s="13" t="str">
        <f t="shared" si="47"/>
        <v>SAN</v>
      </c>
      <c r="C1499" s="24" t="s">
        <v>4931</v>
      </c>
      <c r="D1499" s="26">
        <f>VLOOKUP(C1499,Tabelle2[],9,FALSE)</f>
        <v>4338.1965333333328</v>
      </c>
      <c r="E1499" s="25">
        <f>HOUR(VLOOKUP(C1499,Tabelle2[],6,FALSE))+MINUTE(VLOOKUP(C1499,Tabelle2[],6,FALSE))/60</f>
        <v>5.0666666666666664</v>
      </c>
      <c r="F1499" s="13">
        <v>1.446340757882557E-4</v>
      </c>
      <c r="G1499">
        <v>1</v>
      </c>
    </row>
    <row r="1500" spans="1:7" x14ac:dyDescent="0.25">
      <c r="A1500" s="9" t="str">
        <f t="shared" si="46"/>
        <v>HPN</v>
      </c>
      <c r="B1500" s="8" t="str">
        <f t="shared" si="47"/>
        <v>SAV</v>
      </c>
      <c r="C1500" s="22" t="s">
        <v>4853</v>
      </c>
      <c r="D1500" s="27">
        <f>VLOOKUP(C1500,Tabelle2[],9,FALSE)</f>
        <v>1469.8494833333334</v>
      </c>
      <c r="E1500" s="23">
        <f>HOUR(VLOOKUP(C1500,Tabelle2[],6,FALSE))+MINUTE(VLOOKUP(C1500,Tabelle2[],6,FALSE))/60</f>
        <v>1.7166666666666668</v>
      </c>
      <c r="F1500" s="8">
        <v>1.446340757882557E-4</v>
      </c>
      <c r="G1500">
        <v>1</v>
      </c>
    </row>
    <row r="1501" spans="1:7" x14ac:dyDescent="0.25">
      <c r="A1501" s="12" t="str">
        <f t="shared" si="46"/>
        <v>HPN</v>
      </c>
      <c r="B1501" s="13" t="str">
        <f t="shared" si="47"/>
        <v>SFO</v>
      </c>
      <c r="C1501" s="24" t="s">
        <v>4260</v>
      </c>
      <c r="D1501" s="26">
        <f>VLOOKUP(C1501,Tabelle2[],9,FALSE)</f>
        <v>4880.4710999999998</v>
      </c>
      <c r="E1501" s="25">
        <f>HOUR(VLOOKUP(C1501,Tabelle2[],6,FALSE))+MINUTE(VLOOKUP(C1501,Tabelle2[],6,FALSE))/60</f>
        <v>5.7</v>
      </c>
      <c r="F1501" s="13">
        <v>1.446340757882557E-4</v>
      </c>
      <c r="G1501">
        <v>2</v>
      </c>
    </row>
    <row r="1502" spans="1:7" x14ac:dyDescent="0.25">
      <c r="A1502" s="9" t="str">
        <f t="shared" si="46"/>
        <v>HPN</v>
      </c>
      <c r="B1502" s="8" t="str">
        <f t="shared" si="47"/>
        <v>SID</v>
      </c>
      <c r="C1502" s="22" t="s">
        <v>2874</v>
      </c>
      <c r="D1502" s="27">
        <f>VLOOKUP(C1502,Tabelle2[],9,FALSE)</f>
        <v>5065.9860833333332</v>
      </c>
      <c r="E1502" s="23">
        <f>HOUR(VLOOKUP(C1502,Tabelle2[],6,FALSE))+MINUTE(VLOOKUP(C1502,Tabelle2[],6,FALSE))/60</f>
        <v>5.916666666666667</v>
      </c>
      <c r="F1502" s="8">
        <v>1.446340757882557E-4</v>
      </c>
      <c r="G1502">
        <v>1</v>
      </c>
    </row>
    <row r="1503" spans="1:7" x14ac:dyDescent="0.25">
      <c r="A1503" s="12" t="str">
        <f t="shared" si="46"/>
        <v>HPN</v>
      </c>
      <c r="B1503" s="13" t="str">
        <f t="shared" si="47"/>
        <v>SJC</v>
      </c>
      <c r="C1503" s="24" t="s">
        <v>3560</v>
      </c>
      <c r="D1503" s="26">
        <f>VLOOKUP(C1503,Tabelle2[],9,FALSE)</f>
        <v>4352.4669166666663</v>
      </c>
      <c r="E1503" s="25">
        <f>HOUR(VLOOKUP(C1503,Tabelle2[],6,FALSE))+MINUTE(VLOOKUP(C1503,Tabelle2[],6,FALSE))/60</f>
        <v>5.083333333333333</v>
      </c>
      <c r="F1503" s="13">
        <v>1.446340757882557E-4</v>
      </c>
      <c r="G1503">
        <v>1</v>
      </c>
    </row>
    <row r="1504" spans="1:7" x14ac:dyDescent="0.25">
      <c r="A1504" s="9" t="str">
        <f t="shared" si="46"/>
        <v>HPN</v>
      </c>
      <c r="B1504" s="8" t="str">
        <f t="shared" si="47"/>
        <v>SJU</v>
      </c>
      <c r="C1504" s="22" t="s">
        <v>4396</v>
      </c>
      <c r="D1504" s="27">
        <f>VLOOKUP(C1504,Tabelle2[],9,FALSE)</f>
        <v>3082.4027999999998</v>
      </c>
      <c r="E1504" s="23">
        <f>HOUR(VLOOKUP(C1504,Tabelle2[],6,FALSE))+MINUTE(VLOOKUP(C1504,Tabelle2[],6,FALSE))/60</f>
        <v>3.6</v>
      </c>
      <c r="F1504" s="8">
        <v>1.446340757882557E-4</v>
      </c>
      <c r="G1504">
        <v>1</v>
      </c>
    </row>
    <row r="1505" spans="1:7" x14ac:dyDescent="0.25">
      <c r="A1505" s="12" t="str">
        <f t="shared" si="46"/>
        <v>HPN</v>
      </c>
      <c r="B1505" s="13" t="str">
        <f t="shared" si="47"/>
        <v>SLC</v>
      </c>
      <c r="C1505" s="24" t="s">
        <v>3686</v>
      </c>
      <c r="D1505" s="26">
        <f>VLOOKUP(C1505,Tabelle2[],9,FALSE)</f>
        <v>3810.1923499999998</v>
      </c>
      <c r="E1505" s="25">
        <f>HOUR(VLOOKUP(C1505,Tabelle2[],6,FALSE))+MINUTE(VLOOKUP(C1505,Tabelle2[],6,FALSE))/60</f>
        <v>4.45</v>
      </c>
      <c r="F1505" s="13">
        <v>1.446340757882557E-4</v>
      </c>
      <c r="G1505">
        <v>1</v>
      </c>
    </row>
    <row r="1506" spans="1:7" x14ac:dyDescent="0.25">
      <c r="A1506" s="9" t="str">
        <f t="shared" si="46"/>
        <v>HPN</v>
      </c>
      <c r="B1506" s="8" t="str">
        <f t="shared" si="47"/>
        <v>SWF</v>
      </c>
      <c r="C1506" s="22" t="s">
        <v>3246</v>
      </c>
      <c r="D1506" s="27">
        <f>VLOOKUP(C1506,Tabelle2[],9,FALSE)</f>
        <v>256.86689999999999</v>
      </c>
      <c r="E1506" s="23">
        <f>HOUR(VLOOKUP(C1506,Tabelle2[],6,FALSE))+MINUTE(VLOOKUP(C1506,Tabelle2[],6,FALSE))/60</f>
        <v>0.3</v>
      </c>
      <c r="F1506" s="8">
        <v>1.446340757882557E-4</v>
      </c>
      <c r="G1506">
        <v>1</v>
      </c>
    </row>
    <row r="1507" spans="1:7" x14ac:dyDescent="0.25">
      <c r="A1507" s="9" t="str">
        <f t="shared" si="46"/>
        <v>SFO</v>
      </c>
      <c r="B1507" s="8" t="str">
        <f t="shared" si="47"/>
        <v>SJC</v>
      </c>
      <c r="C1507" s="22" t="s">
        <v>78</v>
      </c>
      <c r="D1507" s="27">
        <f>VLOOKUP(C1507,Tabelle2[],9,FALSE)</f>
        <v>313.9484333333333</v>
      </c>
      <c r="E1507" s="23">
        <f>HOUR(VLOOKUP(C1507,Tabelle2[],6,FALSE))+MINUTE(VLOOKUP(C1507,Tabelle2[],6,FALSE))/60</f>
        <v>0.36666666666666664</v>
      </c>
      <c r="F1507" s="8">
        <v>1.446340757882557E-4</v>
      </c>
      <c r="G1507">
        <v>13</v>
      </c>
    </row>
    <row r="1508" spans="1:7" x14ac:dyDescent="0.25">
      <c r="A1508" s="9" t="str">
        <f t="shared" si="46"/>
        <v>HPN</v>
      </c>
      <c r="B1508" s="8" t="str">
        <f t="shared" si="47"/>
        <v>TLC</v>
      </c>
      <c r="C1508" s="22" t="s">
        <v>3802</v>
      </c>
      <c r="D1508" s="27">
        <f>VLOOKUP(C1508,Tabelle2[],9,FALSE)</f>
        <v>3653.2181333333333</v>
      </c>
      <c r="E1508" s="23">
        <f>HOUR(VLOOKUP(C1508,Tabelle2[],6,FALSE))+MINUTE(VLOOKUP(C1508,Tabelle2[],6,FALSE))/60</f>
        <v>4.2666666666666666</v>
      </c>
      <c r="F1508" s="8">
        <v>1.446340757882557E-4</v>
      </c>
      <c r="G1508">
        <v>1</v>
      </c>
    </row>
    <row r="1509" spans="1:7" x14ac:dyDescent="0.25">
      <c r="A1509" s="12" t="str">
        <f t="shared" si="46"/>
        <v>HPN</v>
      </c>
      <c r="B1509" s="13" t="str">
        <f t="shared" si="47"/>
        <v>TYS</v>
      </c>
      <c r="C1509" s="24" t="s">
        <v>1354</v>
      </c>
      <c r="D1509" s="26">
        <f>VLOOKUP(C1509,Tabelle2[],9,FALSE)</f>
        <v>1412.7679499999999</v>
      </c>
      <c r="E1509" s="25">
        <f>HOUR(VLOOKUP(C1509,Tabelle2[],6,FALSE))+MINUTE(VLOOKUP(C1509,Tabelle2[],6,FALSE))/60</f>
        <v>1.65</v>
      </c>
      <c r="F1509" s="13">
        <v>1.446340757882557E-4</v>
      </c>
      <c r="G1509">
        <v>1</v>
      </c>
    </row>
    <row r="1510" spans="1:7" x14ac:dyDescent="0.25">
      <c r="A1510" s="9" t="str">
        <f t="shared" si="46"/>
        <v>HPN</v>
      </c>
      <c r="B1510" s="8" t="str">
        <f t="shared" si="47"/>
        <v>UES</v>
      </c>
      <c r="C1510" s="22" t="s">
        <v>2539</v>
      </c>
      <c r="D1510" s="27">
        <f>VLOOKUP(C1510,Tabelle2[],9,FALSE)</f>
        <v>1598.2829333333332</v>
      </c>
      <c r="E1510" s="23">
        <f>HOUR(VLOOKUP(C1510,Tabelle2[],6,FALSE))+MINUTE(VLOOKUP(C1510,Tabelle2[],6,FALSE))/60</f>
        <v>1.8666666666666667</v>
      </c>
      <c r="F1510" s="8">
        <v>1.446340757882557E-4</v>
      </c>
      <c r="G1510">
        <v>1</v>
      </c>
    </row>
    <row r="1511" spans="1:7" x14ac:dyDescent="0.25">
      <c r="A1511" s="12" t="str">
        <f t="shared" si="46"/>
        <v>HPN</v>
      </c>
      <c r="B1511" s="13" t="str">
        <f t="shared" si="47"/>
        <v>UST</v>
      </c>
      <c r="C1511" s="24" t="s">
        <v>1824</v>
      </c>
      <c r="D1511" s="26">
        <f>VLOOKUP(C1511,Tabelle2[],9,FALSE)</f>
        <v>1783.7979166666667</v>
      </c>
      <c r="E1511" s="25">
        <f>HOUR(VLOOKUP(C1511,Tabelle2[],6,FALSE))+MINUTE(VLOOKUP(C1511,Tabelle2[],6,FALSE))/60</f>
        <v>2.0833333333333335</v>
      </c>
      <c r="F1511" s="13">
        <v>1.446340757882557E-4</v>
      </c>
      <c r="G1511">
        <v>1</v>
      </c>
    </row>
    <row r="1512" spans="1:7" x14ac:dyDescent="0.25">
      <c r="A1512" s="9" t="str">
        <f t="shared" si="46"/>
        <v>HPN</v>
      </c>
      <c r="B1512" s="8" t="str">
        <f t="shared" si="47"/>
        <v>UVF</v>
      </c>
      <c r="C1512" s="22" t="s">
        <v>3478</v>
      </c>
      <c r="D1512" s="27">
        <f>VLOOKUP(C1512,Tabelle2[],9,FALSE)</f>
        <v>3310.7289333333333</v>
      </c>
      <c r="E1512" s="23">
        <f>HOUR(VLOOKUP(C1512,Tabelle2[],6,FALSE))+MINUTE(VLOOKUP(C1512,Tabelle2[],6,FALSE))/60</f>
        <v>3.8666666666666667</v>
      </c>
      <c r="F1512" s="8">
        <v>1.446340757882557E-4</v>
      </c>
      <c r="G1512">
        <v>2</v>
      </c>
    </row>
    <row r="1513" spans="1:7" x14ac:dyDescent="0.25">
      <c r="A1513" s="12" t="str">
        <f t="shared" si="46"/>
        <v>HPN</v>
      </c>
      <c r="B1513" s="13" t="str">
        <f t="shared" si="47"/>
        <v>VCE</v>
      </c>
      <c r="C1513" s="24" t="s">
        <v>1987</v>
      </c>
      <c r="D1513" s="26">
        <f>VLOOKUP(C1513,Tabelle2[],9,FALSE)</f>
        <v>6179.0759833333332</v>
      </c>
      <c r="E1513" s="25">
        <f>HOUR(VLOOKUP(C1513,Tabelle2[],6,FALSE))+MINUTE(VLOOKUP(C1513,Tabelle2[],6,FALSE))/60</f>
        <v>7.2166666666666668</v>
      </c>
      <c r="F1513" s="13">
        <v>1.446340757882557E-4</v>
      </c>
      <c r="G1513">
        <v>1</v>
      </c>
    </row>
    <row r="1514" spans="1:7" x14ac:dyDescent="0.25">
      <c r="A1514" s="9" t="str">
        <f t="shared" ref="A1514:A1577" si="48">LEFT(C1514,3)</f>
        <v>HPN</v>
      </c>
      <c r="B1514" s="8" t="str">
        <f t="shared" ref="B1514:B1577" si="49">RIGHT(C1514,3)</f>
        <v>VNY</v>
      </c>
      <c r="C1514" s="22" t="s">
        <v>1733</v>
      </c>
      <c r="D1514" s="27">
        <f>VLOOKUP(C1514,Tabelle2[],9,FALSE)</f>
        <v>4709.2264999999998</v>
      </c>
      <c r="E1514" s="23">
        <f>HOUR(VLOOKUP(C1514,Tabelle2[],6,FALSE))+MINUTE(VLOOKUP(C1514,Tabelle2[],6,FALSE))/60</f>
        <v>5.5</v>
      </c>
      <c r="F1514" s="8">
        <v>1.446340757882557E-4</v>
      </c>
      <c r="G1514">
        <v>5</v>
      </c>
    </row>
    <row r="1515" spans="1:7" x14ac:dyDescent="0.25">
      <c r="A1515" s="12" t="str">
        <f t="shared" si="48"/>
        <v>HPN</v>
      </c>
      <c r="B1515" s="13" t="str">
        <f t="shared" si="49"/>
        <v>YHU</v>
      </c>
      <c r="C1515" s="24" t="s">
        <v>3574</v>
      </c>
      <c r="D1515" s="26">
        <f>VLOOKUP(C1515,Tabelle2[],9,FALSE)</f>
        <v>727.78954999999996</v>
      </c>
      <c r="E1515" s="25">
        <f>HOUR(VLOOKUP(C1515,Tabelle2[],6,FALSE))+MINUTE(VLOOKUP(C1515,Tabelle2[],6,FALSE))/60</f>
        <v>0.85</v>
      </c>
      <c r="F1515" s="13">
        <v>1.446340757882557E-4</v>
      </c>
      <c r="G1515">
        <v>1</v>
      </c>
    </row>
    <row r="1516" spans="1:7" x14ac:dyDescent="0.25">
      <c r="A1516" s="9" t="str">
        <f t="shared" si="48"/>
        <v>HPN</v>
      </c>
      <c r="B1516" s="8" t="str">
        <f t="shared" si="49"/>
        <v>YPS</v>
      </c>
      <c r="C1516" s="22" t="s">
        <v>215</v>
      </c>
      <c r="D1516" s="27">
        <f>VLOOKUP(C1516,Tabelle2[],9,FALSE)</f>
        <v>1255.7937333333334</v>
      </c>
      <c r="E1516" s="23">
        <f>HOUR(VLOOKUP(C1516,Tabelle2[],6,FALSE))+MINUTE(VLOOKUP(C1516,Tabelle2[],6,FALSE))/60</f>
        <v>1.4666666666666668</v>
      </c>
      <c r="F1516" s="8">
        <v>1.446340757882557E-4</v>
      </c>
      <c r="G1516">
        <v>1</v>
      </c>
    </row>
    <row r="1517" spans="1:7" x14ac:dyDescent="0.25">
      <c r="A1517" s="12" t="str">
        <f t="shared" si="48"/>
        <v>HPN</v>
      </c>
      <c r="B1517" s="13" t="str">
        <f t="shared" si="49"/>
        <v>YUL</v>
      </c>
      <c r="C1517" s="24" t="s">
        <v>103</v>
      </c>
      <c r="D1517" s="26">
        <f>VLOOKUP(C1517,Tabelle2[],9,FALSE)</f>
        <v>827.68223333333333</v>
      </c>
      <c r="E1517" s="25">
        <f>HOUR(VLOOKUP(C1517,Tabelle2[],6,FALSE))+MINUTE(VLOOKUP(C1517,Tabelle2[],6,FALSE))/60</f>
        <v>0.96666666666666667</v>
      </c>
      <c r="F1517" s="13">
        <v>1.446340757882557E-4</v>
      </c>
      <c r="G1517">
        <v>3</v>
      </c>
    </row>
    <row r="1518" spans="1:7" x14ac:dyDescent="0.25">
      <c r="A1518" s="9" t="str">
        <f t="shared" si="48"/>
        <v>HPN</v>
      </c>
      <c r="B1518" s="8" t="str">
        <f t="shared" si="49"/>
        <v>YYT</v>
      </c>
      <c r="C1518" s="22" t="s">
        <v>4722</v>
      </c>
      <c r="D1518" s="27">
        <f>VLOOKUP(C1518,Tabelle2[],9,FALSE)</f>
        <v>1940.7721333333332</v>
      </c>
      <c r="E1518" s="23">
        <f>HOUR(VLOOKUP(C1518,Tabelle2[],6,FALSE))+MINUTE(VLOOKUP(C1518,Tabelle2[],6,FALSE))/60</f>
        <v>2.2666666666666666</v>
      </c>
      <c r="F1518" s="8">
        <v>1.446340757882557E-4</v>
      </c>
      <c r="G1518">
        <v>1</v>
      </c>
    </row>
    <row r="1519" spans="1:7" x14ac:dyDescent="0.25">
      <c r="A1519" s="12" t="str">
        <f t="shared" si="48"/>
        <v>HPN</v>
      </c>
      <c r="B1519" s="13" t="str">
        <f t="shared" si="49"/>
        <v>YYZ</v>
      </c>
      <c r="C1519" s="24" t="s">
        <v>2643</v>
      </c>
      <c r="D1519" s="26">
        <f>VLOOKUP(C1519,Tabelle2[],9,FALSE)</f>
        <v>913.30453333333332</v>
      </c>
      <c r="E1519" s="25">
        <f>HOUR(VLOOKUP(C1519,Tabelle2[],6,FALSE))+MINUTE(VLOOKUP(C1519,Tabelle2[],6,FALSE))/60</f>
        <v>1.0666666666666667</v>
      </c>
      <c r="F1519" s="13">
        <v>1.446340757882557E-4</v>
      </c>
      <c r="G1519">
        <v>3</v>
      </c>
    </row>
    <row r="1520" spans="1:7" x14ac:dyDescent="0.25">
      <c r="A1520" s="9" t="str">
        <f t="shared" si="48"/>
        <v>HRL</v>
      </c>
      <c r="B1520" s="8" t="str">
        <f t="shared" si="49"/>
        <v>BTP</v>
      </c>
      <c r="C1520" s="22" t="s">
        <v>817</v>
      </c>
      <c r="D1520" s="27">
        <f>VLOOKUP(C1520,Tabelle2[],9,FALSE)</f>
        <v>2140.5574999999999</v>
      </c>
      <c r="E1520" s="23">
        <f>HOUR(VLOOKUP(C1520,Tabelle2[],6,FALSE))+MINUTE(VLOOKUP(C1520,Tabelle2[],6,FALSE))/60</f>
        <v>2.5</v>
      </c>
      <c r="F1520" s="8">
        <v>1.446340757882557E-4</v>
      </c>
      <c r="G1520">
        <v>1</v>
      </c>
    </row>
    <row r="1521" spans="1:7" x14ac:dyDescent="0.25">
      <c r="A1521" s="12" t="str">
        <f t="shared" si="48"/>
        <v>HRL</v>
      </c>
      <c r="B1521" s="13" t="str">
        <f t="shared" si="49"/>
        <v>SGR</v>
      </c>
      <c r="C1521" s="24" t="s">
        <v>3949</v>
      </c>
      <c r="D1521" s="26">
        <f>VLOOKUP(C1521,Tabelle2[],9,FALSE)</f>
        <v>684.97839999999997</v>
      </c>
      <c r="E1521" s="25">
        <f>HOUR(VLOOKUP(C1521,Tabelle2[],6,FALSE))+MINUTE(VLOOKUP(C1521,Tabelle2[],6,FALSE))/60</f>
        <v>0.8</v>
      </c>
      <c r="F1521" s="13">
        <v>1.446340757882557E-4</v>
      </c>
      <c r="G1521">
        <v>1</v>
      </c>
    </row>
    <row r="1522" spans="1:7" x14ac:dyDescent="0.25">
      <c r="A1522" s="9" t="str">
        <f t="shared" si="48"/>
        <v>HSH</v>
      </c>
      <c r="B1522" s="8" t="str">
        <f t="shared" si="49"/>
        <v>AUS</v>
      </c>
      <c r="C1522" s="22" t="s">
        <v>3262</v>
      </c>
      <c r="D1522" s="27">
        <f>VLOOKUP(C1522,Tabelle2[],9,FALSE)</f>
        <v>1726.7163833333332</v>
      </c>
      <c r="E1522" s="23">
        <f>HOUR(VLOOKUP(C1522,Tabelle2[],6,FALSE))+MINUTE(VLOOKUP(C1522,Tabelle2[],6,FALSE))/60</f>
        <v>2.0166666666666666</v>
      </c>
      <c r="F1522" s="8">
        <v>1.446340757882557E-4</v>
      </c>
      <c r="G1522">
        <v>1</v>
      </c>
    </row>
    <row r="1523" spans="1:7" x14ac:dyDescent="0.25">
      <c r="A1523" s="12" t="str">
        <f t="shared" si="48"/>
        <v>HSH</v>
      </c>
      <c r="B1523" s="13" t="str">
        <f t="shared" si="49"/>
        <v>BFI</v>
      </c>
      <c r="C1523" s="24" t="s">
        <v>784</v>
      </c>
      <c r="D1523" s="26">
        <f>VLOOKUP(C1523,Tabelle2[],9,FALSE)</f>
        <v>1912.2313666666666</v>
      </c>
      <c r="E1523" s="25">
        <f>HOUR(VLOOKUP(C1523,Tabelle2[],6,FALSE))+MINUTE(VLOOKUP(C1523,Tabelle2[],6,FALSE))/60</f>
        <v>2.2333333333333334</v>
      </c>
      <c r="F1523" s="13">
        <v>1.446340757882557E-4</v>
      </c>
      <c r="G1523">
        <v>3</v>
      </c>
    </row>
    <row r="1524" spans="1:7" x14ac:dyDescent="0.25">
      <c r="A1524" s="9" t="str">
        <f t="shared" si="48"/>
        <v>HSH</v>
      </c>
      <c r="B1524" s="8" t="str">
        <f t="shared" si="49"/>
        <v>BZN</v>
      </c>
      <c r="C1524" s="22" t="s">
        <v>3112</v>
      </c>
      <c r="D1524" s="27">
        <f>VLOOKUP(C1524,Tabelle2[],9,FALSE)</f>
        <v>1427.0383333333332</v>
      </c>
      <c r="E1524" s="23">
        <f>HOUR(VLOOKUP(C1524,Tabelle2[],6,FALSE))+MINUTE(VLOOKUP(C1524,Tabelle2[],6,FALSE))/60</f>
        <v>1.6666666666666665</v>
      </c>
      <c r="F1524" s="8">
        <v>1.446340757882557E-4</v>
      </c>
      <c r="G1524">
        <v>1</v>
      </c>
    </row>
    <row r="1525" spans="1:7" x14ac:dyDescent="0.25">
      <c r="A1525" s="12" t="str">
        <f t="shared" si="48"/>
        <v>HSH</v>
      </c>
      <c r="B1525" s="13" t="str">
        <f t="shared" si="49"/>
        <v>CLD</v>
      </c>
      <c r="C1525" s="24" t="s">
        <v>4646</v>
      </c>
      <c r="D1525" s="26">
        <f>VLOOKUP(C1525,Tabelle2[],9,FALSE)</f>
        <v>556.54494999999997</v>
      </c>
      <c r="E1525" s="25">
        <f>HOUR(VLOOKUP(C1525,Tabelle2[],6,FALSE))+MINUTE(VLOOKUP(C1525,Tabelle2[],6,FALSE))/60</f>
        <v>0.65</v>
      </c>
      <c r="F1525" s="13">
        <v>1.446340757882557E-4</v>
      </c>
      <c r="G1525">
        <v>1</v>
      </c>
    </row>
    <row r="1526" spans="1:7" x14ac:dyDescent="0.25">
      <c r="A1526" s="9" t="str">
        <f t="shared" si="48"/>
        <v>HSH</v>
      </c>
      <c r="B1526" s="8" t="str">
        <f t="shared" si="49"/>
        <v>FRG</v>
      </c>
      <c r="C1526" s="22" t="s">
        <v>3694</v>
      </c>
      <c r="D1526" s="27">
        <f>VLOOKUP(C1526,Tabelle2[],9,FALSE)</f>
        <v>3239.3770166666663</v>
      </c>
      <c r="E1526" s="23">
        <f>HOUR(VLOOKUP(C1526,Tabelle2[],6,FALSE))+MINUTE(VLOOKUP(C1526,Tabelle2[],6,FALSE))/60</f>
        <v>3.7833333333333332</v>
      </c>
      <c r="F1526" s="8">
        <v>1.446340757882557E-4</v>
      </c>
      <c r="G1526">
        <v>1</v>
      </c>
    </row>
    <row r="1527" spans="1:7" x14ac:dyDescent="0.25">
      <c r="A1527" s="12" t="str">
        <f t="shared" si="48"/>
        <v>HSH</v>
      </c>
      <c r="B1527" s="13" t="str">
        <f t="shared" si="49"/>
        <v>ICT</v>
      </c>
      <c r="C1527" s="24" t="s">
        <v>3850</v>
      </c>
      <c r="D1527" s="26">
        <f>VLOOKUP(C1527,Tabelle2[],9,FALSE)</f>
        <v>1655.3644666666667</v>
      </c>
      <c r="E1527" s="25">
        <f>HOUR(VLOOKUP(C1527,Tabelle2[],6,FALSE))+MINUTE(VLOOKUP(C1527,Tabelle2[],6,FALSE))/60</f>
        <v>1.9333333333333333</v>
      </c>
      <c r="F1527" s="13">
        <v>1.446340757882557E-4</v>
      </c>
      <c r="G1527">
        <v>1</v>
      </c>
    </row>
    <row r="1528" spans="1:7" x14ac:dyDescent="0.25">
      <c r="A1528" s="9" t="str">
        <f t="shared" si="48"/>
        <v>HSH</v>
      </c>
      <c r="B1528" s="8" t="str">
        <f t="shared" si="49"/>
        <v>LAS</v>
      </c>
      <c r="C1528" s="22" t="s">
        <v>3468</v>
      </c>
      <c r="D1528" s="27">
        <f>VLOOKUP(C1528,Tabelle2[],9,FALSE)</f>
        <v>328.21881666666667</v>
      </c>
      <c r="E1528" s="23">
        <f>HOUR(VLOOKUP(C1528,Tabelle2[],6,FALSE))+MINUTE(VLOOKUP(C1528,Tabelle2[],6,FALSE))/60</f>
        <v>0.38333333333333336</v>
      </c>
      <c r="F1528" s="8">
        <v>1.446340757882557E-4</v>
      </c>
      <c r="G1528">
        <v>2</v>
      </c>
    </row>
    <row r="1529" spans="1:7" x14ac:dyDescent="0.25">
      <c r="A1529" s="12" t="str">
        <f t="shared" si="48"/>
        <v>HSH</v>
      </c>
      <c r="B1529" s="13" t="str">
        <f t="shared" si="49"/>
        <v>MMH</v>
      </c>
      <c r="C1529" s="24" t="s">
        <v>3268</v>
      </c>
      <c r="D1529" s="26">
        <f>VLOOKUP(C1529,Tabelle2[],9,FALSE)</f>
        <v>570.81533333333323</v>
      </c>
      <c r="E1529" s="25">
        <f>HOUR(VLOOKUP(C1529,Tabelle2[],6,FALSE))+MINUTE(VLOOKUP(C1529,Tabelle2[],6,FALSE))/60</f>
        <v>0.66666666666666663</v>
      </c>
      <c r="F1529" s="13">
        <v>1.446340757882557E-4</v>
      </c>
      <c r="G1529">
        <v>1</v>
      </c>
    </row>
    <row r="1530" spans="1:7" x14ac:dyDescent="0.25">
      <c r="A1530" s="9" t="str">
        <f t="shared" si="48"/>
        <v>HSH</v>
      </c>
      <c r="B1530" s="8" t="str">
        <f t="shared" si="49"/>
        <v>MSC</v>
      </c>
      <c r="C1530" s="22" t="s">
        <v>4431</v>
      </c>
      <c r="D1530" s="27">
        <f>VLOOKUP(C1530,Tabelle2[],9,FALSE)</f>
        <v>599.35609999999997</v>
      </c>
      <c r="E1530" s="23">
        <f>HOUR(VLOOKUP(C1530,Tabelle2[],6,FALSE))+MINUTE(VLOOKUP(C1530,Tabelle2[],6,FALSE))/60</f>
        <v>0.7</v>
      </c>
      <c r="F1530" s="8">
        <v>1.446340757882557E-4</v>
      </c>
      <c r="G1530">
        <v>1</v>
      </c>
    </row>
    <row r="1531" spans="1:7" x14ac:dyDescent="0.25">
      <c r="A1531" s="12" t="str">
        <f t="shared" si="48"/>
        <v>HSH</v>
      </c>
      <c r="B1531" s="13" t="str">
        <f t="shared" si="49"/>
        <v>NUQ</v>
      </c>
      <c r="C1531" s="24" t="s">
        <v>4647</v>
      </c>
      <c r="D1531" s="26">
        <f>VLOOKUP(C1531,Tabelle2[],9,FALSE)</f>
        <v>913.30453333333332</v>
      </c>
      <c r="E1531" s="25">
        <f>HOUR(VLOOKUP(C1531,Tabelle2[],6,FALSE))+MINUTE(VLOOKUP(C1531,Tabelle2[],6,FALSE))/60</f>
        <v>1.0666666666666667</v>
      </c>
      <c r="F1531" s="13">
        <v>1.446340757882557E-4</v>
      </c>
      <c r="G1531">
        <v>1</v>
      </c>
    </row>
    <row r="1532" spans="1:7" x14ac:dyDescent="0.25">
      <c r="A1532" s="9" t="str">
        <f t="shared" si="48"/>
        <v>HSH</v>
      </c>
      <c r="B1532" s="8" t="str">
        <f t="shared" si="49"/>
        <v>PHX</v>
      </c>
      <c r="C1532" s="22" t="s">
        <v>2990</v>
      </c>
      <c r="D1532" s="27">
        <f>VLOOKUP(C1532,Tabelle2[],9,FALSE)</f>
        <v>613.62648333333334</v>
      </c>
      <c r="E1532" s="23">
        <f>HOUR(VLOOKUP(C1532,Tabelle2[],6,FALSE))+MINUTE(VLOOKUP(C1532,Tabelle2[],6,FALSE))/60</f>
        <v>0.71666666666666667</v>
      </c>
      <c r="F1532" s="8">
        <v>1.446340757882557E-4</v>
      </c>
      <c r="G1532">
        <v>1</v>
      </c>
    </row>
    <row r="1533" spans="1:7" x14ac:dyDescent="0.25">
      <c r="A1533" s="12" t="str">
        <f t="shared" si="48"/>
        <v>HSH</v>
      </c>
      <c r="B1533" s="13" t="str">
        <f t="shared" si="49"/>
        <v>PLS</v>
      </c>
      <c r="C1533" s="24" t="s">
        <v>432</v>
      </c>
      <c r="D1533" s="26">
        <f>VLOOKUP(C1533,Tabelle2[],9,FALSE)</f>
        <v>4109.8703999999998</v>
      </c>
      <c r="E1533" s="25">
        <f>HOUR(VLOOKUP(C1533,Tabelle2[],6,FALSE))+MINUTE(VLOOKUP(C1533,Tabelle2[],6,FALSE))/60</f>
        <v>4.8</v>
      </c>
      <c r="F1533" s="13">
        <v>1.446340757882557E-4</v>
      </c>
      <c r="G1533">
        <v>1</v>
      </c>
    </row>
    <row r="1534" spans="1:7" x14ac:dyDescent="0.25">
      <c r="A1534" s="9" t="str">
        <f t="shared" si="48"/>
        <v>HSH</v>
      </c>
      <c r="B1534" s="8" t="str">
        <f t="shared" si="49"/>
        <v>PSM</v>
      </c>
      <c r="C1534" s="22" t="s">
        <v>3915</v>
      </c>
      <c r="D1534" s="27">
        <f>VLOOKUP(C1534,Tabelle2[],9,FALSE)</f>
        <v>3553.3254500000003</v>
      </c>
      <c r="E1534" s="23">
        <f>HOUR(VLOOKUP(C1534,Tabelle2[],6,FALSE))+MINUTE(VLOOKUP(C1534,Tabelle2[],6,FALSE))/60</f>
        <v>4.1500000000000004</v>
      </c>
      <c r="F1534" s="8">
        <v>1.446340757882557E-4</v>
      </c>
      <c r="G1534">
        <v>1</v>
      </c>
    </row>
    <row r="1535" spans="1:7" x14ac:dyDescent="0.25">
      <c r="A1535" s="12" t="str">
        <f t="shared" si="48"/>
        <v>HSH</v>
      </c>
      <c r="B1535" s="13" t="str">
        <f t="shared" si="49"/>
        <v>QTC</v>
      </c>
      <c r="C1535" s="24" t="s">
        <v>3309</v>
      </c>
      <c r="D1535" s="26">
        <f>VLOOKUP(C1535,Tabelle2[],9,FALSE)</f>
        <v>642.16724999999997</v>
      </c>
      <c r="E1535" s="25">
        <f>HOUR(VLOOKUP(C1535,Tabelle2[],6,FALSE))+MINUTE(VLOOKUP(C1535,Tabelle2[],6,FALSE))/60</f>
        <v>0.75</v>
      </c>
      <c r="F1535" s="13">
        <v>1.446340757882557E-4</v>
      </c>
      <c r="G1535">
        <v>2</v>
      </c>
    </row>
    <row r="1536" spans="1:7" x14ac:dyDescent="0.25">
      <c r="A1536" s="9" t="str">
        <f t="shared" si="48"/>
        <v>HSH</v>
      </c>
      <c r="B1536" s="8" t="str">
        <f t="shared" si="49"/>
        <v>SAN</v>
      </c>
      <c r="C1536" s="22" t="s">
        <v>780</v>
      </c>
      <c r="D1536" s="27">
        <f>VLOOKUP(C1536,Tabelle2[],9,FALSE)</f>
        <v>699.24878333333334</v>
      </c>
      <c r="E1536" s="23">
        <f>HOUR(VLOOKUP(C1536,Tabelle2[],6,FALSE))+MINUTE(VLOOKUP(C1536,Tabelle2[],6,FALSE))/60</f>
        <v>0.81666666666666665</v>
      </c>
      <c r="F1536" s="8">
        <v>1.446340757882557E-4</v>
      </c>
      <c r="G1536">
        <v>2</v>
      </c>
    </row>
    <row r="1537" spans="1:7" x14ac:dyDescent="0.25">
      <c r="A1537" s="12" t="str">
        <f t="shared" si="48"/>
        <v>HSH</v>
      </c>
      <c r="B1537" s="13" t="str">
        <f t="shared" si="49"/>
        <v>SCF</v>
      </c>
      <c r="C1537" s="24" t="s">
        <v>475</v>
      </c>
      <c r="D1537" s="26">
        <f>VLOOKUP(C1537,Tabelle2[],9,FALSE)</f>
        <v>613.62648333333334</v>
      </c>
      <c r="E1537" s="25">
        <f>HOUR(VLOOKUP(C1537,Tabelle2[],6,FALSE))+MINUTE(VLOOKUP(C1537,Tabelle2[],6,FALSE))/60</f>
        <v>0.71666666666666667</v>
      </c>
      <c r="F1537" s="13">
        <v>1.446340757882557E-4</v>
      </c>
      <c r="G1537">
        <v>1</v>
      </c>
    </row>
    <row r="1538" spans="1:7" x14ac:dyDescent="0.25">
      <c r="A1538" s="9" t="str">
        <f t="shared" si="48"/>
        <v>HSH</v>
      </c>
      <c r="B1538" s="8" t="str">
        <f t="shared" si="49"/>
        <v>SJC</v>
      </c>
      <c r="C1538" s="22" t="s">
        <v>2823</v>
      </c>
      <c r="D1538" s="27">
        <f>VLOOKUP(C1538,Tabelle2[],9,FALSE)</f>
        <v>899.03414999999995</v>
      </c>
      <c r="E1538" s="23">
        <f>HOUR(VLOOKUP(C1538,Tabelle2[],6,FALSE))+MINUTE(VLOOKUP(C1538,Tabelle2[],6,FALSE))/60</f>
        <v>1.05</v>
      </c>
      <c r="F1538" s="8">
        <v>1.446340757882557E-4</v>
      </c>
      <c r="G1538">
        <v>3</v>
      </c>
    </row>
    <row r="1539" spans="1:7" x14ac:dyDescent="0.25">
      <c r="A1539" s="12" t="str">
        <f t="shared" si="48"/>
        <v>HSH</v>
      </c>
      <c r="B1539" s="13" t="str">
        <f t="shared" si="49"/>
        <v>SNA</v>
      </c>
      <c r="C1539" s="24" t="s">
        <v>2263</v>
      </c>
      <c r="D1539" s="26">
        <f>VLOOKUP(C1539,Tabelle2[],9,FALSE)</f>
        <v>613.62648333333334</v>
      </c>
      <c r="E1539" s="25">
        <f>HOUR(VLOOKUP(C1539,Tabelle2[],6,FALSE))+MINUTE(VLOOKUP(C1539,Tabelle2[],6,FALSE))/60</f>
        <v>0.71666666666666667</v>
      </c>
      <c r="F1539" s="13">
        <v>1.446340757882557E-4</v>
      </c>
      <c r="G1539">
        <v>2</v>
      </c>
    </row>
    <row r="1540" spans="1:7" x14ac:dyDescent="0.25">
      <c r="A1540" s="9" t="str">
        <f t="shared" si="48"/>
        <v>HSH</v>
      </c>
      <c r="B1540" s="8" t="str">
        <f t="shared" si="49"/>
        <v>TEB</v>
      </c>
      <c r="C1540" s="22" t="s">
        <v>1894</v>
      </c>
      <c r="D1540" s="27">
        <f>VLOOKUP(C1540,Tabelle2[],9,FALSE)</f>
        <v>3296.4585499999998</v>
      </c>
      <c r="E1540" s="23">
        <f>HOUR(VLOOKUP(C1540,Tabelle2[],6,FALSE))+MINUTE(VLOOKUP(C1540,Tabelle2[],6,FALSE))/60</f>
        <v>3.85</v>
      </c>
      <c r="F1540" s="8">
        <v>1.446340757882557E-4</v>
      </c>
      <c r="G1540">
        <v>1</v>
      </c>
    </row>
    <row r="1541" spans="1:7" x14ac:dyDescent="0.25">
      <c r="A1541" s="12" t="str">
        <f t="shared" si="48"/>
        <v>HSH</v>
      </c>
      <c r="B1541" s="13" t="str">
        <f t="shared" si="49"/>
        <v>VNY</v>
      </c>
      <c r="C1541" s="24" t="s">
        <v>1550</v>
      </c>
      <c r="D1541" s="26">
        <f>VLOOKUP(C1541,Tabelle2[],9,FALSE)</f>
        <v>642.16724999999997</v>
      </c>
      <c r="E1541" s="25">
        <f>HOUR(VLOOKUP(C1541,Tabelle2[],6,FALSE))+MINUTE(VLOOKUP(C1541,Tabelle2[],6,FALSE))/60</f>
        <v>0.75</v>
      </c>
      <c r="F1541" s="13">
        <v>1.446340757882557E-4</v>
      </c>
      <c r="G1541">
        <v>1</v>
      </c>
    </row>
    <row r="1542" spans="1:7" x14ac:dyDescent="0.25">
      <c r="A1542" s="9" t="str">
        <f t="shared" si="48"/>
        <v>HTV</v>
      </c>
      <c r="B1542" s="8" t="str">
        <f t="shared" si="49"/>
        <v>RNO</v>
      </c>
      <c r="C1542" s="22" t="s">
        <v>2489</v>
      </c>
      <c r="D1542" s="27">
        <f>VLOOKUP(C1542,Tabelle2[],9,FALSE)</f>
        <v>2968.2397333333333</v>
      </c>
      <c r="E1542" s="23">
        <f>HOUR(VLOOKUP(C1542,Tabelle2[],6,FALSE))+MINUTE(VLOOKUP(C1542,Tabelle2[],6,FALSE))/60</f>
        <v>3.4666666666666668</v>
      </c>
      <c r="F1542" s="8">
        <v>1.446340757882557E-4</v>
      </c>
      <c r="G1542">
        <v>1</v>
      </c>
    </row>
    <row r="1543" spans="1:7" x14ac:dyDescent="0.25">
      <c r="A1543" s="12" t="str">
        <f t="shared" si="48"/>
        <v>HUF</v>
      </c>
      <c r="B1543" s="13" t="str">
        <f t="shared" si="49"/>
        <v>TEB</v>
      </c>
      <c r="C1543" s="24" t="s">
        <v>4345</v>
      </c>
      <c r="D1543" s="26">
        <f>VLOOKUP(C1543,Tabelle2[],9,FALSE)</f>
        <v>1327.1456499999999</v>
      </c>
      <c r="E1543" s="25">
        <f>HOUR(VLOOKUP(C1543,Tabelle2[],6,FALSE))+MINUTE(VLOOKUP(C1543,Tabelle2[],6,FALSE))/60</f>
        <v>1.55</v>
      </c>
      <c r="F1543" s="13">
        <v>1.446340757882557E-4</v>
      </c>
      <c r="G1543">
        <v>1</v>
      </c>
    </row>
    <row r="1544" spans="1:7" x14ac:dyDescent="0.25">
      <c r="A1544" s="9" t="str">
        <f t="shared" si="48"/>
        <v>HUX</v>
      </c>
      <c r="B1544" s="8" t="str">
        <f t="shared" si="49"/>
        <v>PVR</v>
      </c>
      <c r="C1544" s="22" t="s">
        <v>1785</v>
      </c>
      <c r="D1544" s="27">
        <f>VLOOKUP(C1544,Tabelle2[],9,FALSE)</f>
        <v>1312.8752666666664</v>
      </c>
      <c r="E1544" s="23">
        <f>HOUR(VLOOKUP(C1544,Tabelle2[],6,FALSE))+MINUTE(VLOOKUP(C1544,Tabelle2[],6,FALSE))/60</f>
        <v>1.5333333333333332</v>
      </c>
      <c r="F1544" s="8">
        <v>1.446340757882557E-4</v>
      </c>
      <c r="G1544">
        <v>1</v>
      </c>
    </row>
    <row r="1545" spans="1:7" x14ac:dyDescent="0.25">
      <c r="A1545" s="12" t="str">
        <f t="shared" si="48"/>
        <v>HVN</v>
      </c>
      <c r="B1545" s="13" t="str">
        <f t="shared" si="49"/>
        <v>AGS</v>
      </c>
      <c r="C1545" s="24" t="s">
        <v>1863</v>
      </c>
      <c r="D1545" s="26">
        <f>VLOOKUP(C1545,Tabelle2[],9,FALSE)</f>
        <v>1526.9310166666664</v>
      </c>
      <c r="E1545" s="25">
        <f>HOUR(VLOOKUP(C1545,Tabelle2[],6,FALSE))+MINUTE(VLOOKUP(C1545,Tabelle2[],6,FALSE))/60</f>
        <v>1.7833333333333332</v>
      </c>
      <c r="F1545" s="13">
        <v>1.446340757882557E-4</v>
      </c>
      <c r="G1545">
        <v>1</v>
      </c>
    </row>
    <row r="1546" spans="1:7" x14ac:dyDescent="0.25">
      <c r="A1546" s="9" t="str">
        <f t="shared" si="48"/>
        <v>HVN</v>
      </c>
      <c r="B1546" s="8" t="str">
        <f t="shared" si="49"/>
        <v>ANC</v>
      </c>
      <c r="C1546" s="22" t="s">
        <v>4907</v>
      </c>
      <c r="D1546" s="27">
        <f>VLOOKUP(C1546,Tabelle2[],9,FALSE)</f>
        <v>5622.5310333333327</v>
      </c>
      <c r="E1546" s="23">
        <f>HOUR(VLOOKUP(C1546,Tabelle2[],6,FALSE))+MINUTE(VLOOKUP(C1546,Tabelle2[],6,FALSE))/60</f>
        <v>6.5666666666666664</v>
      </c>
      <c r="F1546" s="8">
        <v>1.446340757882557E-4</v>
      </c>
      <c r="G1546">
        <v>1</v>
      </c>
    </row>
    <row r="1547" spans="1:7" x14ac:dyDescent="0.25">
      <c r="A1547" s="12" t="str">
        <f t="shared" si="48"/>
        <v>HVN</v>
      </c>
      <c r="B1547" s="13" t="str">
        <f t="shared" si="49"/>
        <v>HPN</v>
      </c>
      <c r="C1547" s="24" t="s">
        <v>1364</v>
      </c>
      <c r="D1547" s="26">
        <f>VLOOKUP(C1547,Tabelle2[],9,FALSE)</f>
        <v>228.32613333333333</v>
      </c>
      <c r="E1547" s="25">
        <f>HOUR(VLOOKUP(C1547,Tabelle2[],6,FALSE))+MINUTE(VLOOKUP(C1547,Tabelle2[],6,FALSE))/60</f>
        <v>0.26666666666666666</v>
      </c>
      <c r="F1547" s="13">
        <v>1.446340757882557E-4</v>
      </c>
      <c r="G1547">
        <v>1</v>
      </c>
    </row>
    <row r="1548" spans="1:7" x14ac:dyDescent="0.25">
      <c r="A1548" s="9" t="str">
        <f t="shared" si="48"/>
        <v>HVN</v>
      </c>
      <c r="B1548" s="8" t="str">
        <f t="shared" si="49"/>
        <v>IAD</v>
      </c>
      <c r="C1548" s="22" t="s">
        <v>1672</v>
      </c>
      <c r="D1548" s="27">
        <f>VLOOKUP(C1548,Tabelle2[],9,FALSE)</f>
        <v>899.03414999999995</v>
      </c>
      <c r="E1548" s="23">
        <f>HOUR(VLOOKUP(C1548,Tabelle2[],6,FALSE))+MINUTE(VLOOKUP(C1548,Tabelle2[],6,FALSE))/60</f>
        <v>1.05</v>
      </c>
      <c r="F1548" s="8">
        <v>1.446340757882557E-4</v>
      </c>
      <c r="G1548">
        <v>2</v>
      </c>
    </row>
    <row r="1549" spans="1:7" x14ac:dyDescent="0.25">
      <c r="A1549" s="12" t="str">
        <f t="shared" si="48"/>
        <v>HVN</v>
      </c>
      <c r="B1549" s="13" t="str">
        <f t="shared" si="49"/>
        <v>MDW</v>
      </c>
      <c r="C1549" s="24" t="s">
        <v>4909</v>
      </c>
      <c r="D1549" s="26">
        <f>VLOOKUP(C1549,Tabelle2[],9,FALSE)</f>
        <v>1612.5533166666667</v>
      </c>
      <c r="E1549" s="25">
        <f>HOUR(VLOOKUP(C1549,Tabelle2[],6,FALSE))+MINUTE(VLOOKUP(C1549,Tabelle2[],6,FALSE))/60</f>
        <v>1.8833333333333333</v>
      </c>
      <c r="F1549" s="13">
        <v>1.446340757882557E-4</v>
      </c>
      <c r="G1549">
        <v>1</v>
      </c>
    </row>
    <row r="1550" spans="1:7" x14ac:dyDescent="0.25">
      <c r="A1550" s="9" t="str">
        <f t="shared" si="48"/>
        <v>HVN</v>
      </c>
      <c r="B1550" s="8" t="str">
        <f t="shared" si="49"/>
        <v>PBI</v>
      </c>
      <c r="C1550" s="22" t="s">
        <v>2466</v>
      </c>
      <c r="D1550" s="27">
        <f>VLOOKUP(C1550,Tabelle2[],9,FALSE)</f>
        <v>2112.0167333333334</v>
      </c>
      <c r="E1550" s="23">
        <f>HOUR(VLOOKUP(C1550,Tabelle2[],6,FALSE))+MINUTE(VLOOKUP(C1550,Tabelle2[],6,FALSE))/60</f>
        <v>2.4666666666666668</v>
      </c>
      <c r="F1550" s="8">
        <v>1.446340757882557E-4</v>
      </c>
      <c r="G1550">
        <v>1</v>
      </c>
    </row>
    <row r="1551" spans="1:7" x14ac:dyDescent="0.25">
      <c r="A1551" s="12" t="str">
        <f t="shared" si="48"/>
        <v>HVN</v>
      </c>
      <c r="B1551" s="13" t="str">
        <f t="shared" si="49"/>
        <v>PHL</v>
      </c>
      <c r="C1551" s="24" t="s">
        <v>4762</v>
      </c>
      <c r="D1551" s="26">
        <f>VLOOKUP(C1551,Tabelle2[],9,FALSE)</f>
        <v>656.43763333333334</v>
      </c>
      <c r="E1551" s="25">
        <f>HOUR(VLOOKUP(C1551,Tabelle2[],6,FALSE))+MINUTE(VLOOKUP(C1551,Tabelle2[],6,FALSE))/60</f>
        <v>0.76666666666666672</v>
      </c>
      <c r="F1551" s="13">
        <v>1.446340757882557E-4</v>
      </c>
      <c r="G1551">
        <v>1</v>
      </c>
    </row>
    <row r="1552" spans="1:7" x14ac:dyDescent="0.25">
      <c r="A1552" s="9" t="str">
        <f t="shared" si="48"/>
        <v>HVN</v>
      </c>
      <c r="B1552" s="8" t="str">
        <f t="shared" si="49"/>
        <v>ROC</v>
      </c>
      <c r="C1552" s="22" t="s">
        <v>4797</v>
      </c>
      <c r="D1552" s="27">
        <f>VLOOKUP(C1552,Tabelle2[],9,FALSE)</f>
        <v>784.87108333333322</v>
      </c>
      <c r="E1552" s="23">
        <f>HOUR(VLOOKUP(C1552,Tabelle2[],6,FALSE))+MINUTE(VLOOKUP(C1552,Tabelle2[],6,FALSE))/60</f>
        <v>0.91666666666666663</v>
      </c>
      <c r="F1552" s="8">
        <v>1.446340757882557E-4</v>
      </c>
      <c r="G1552">
        <v>1</v>
      </c>
    </row>
    <row r="1553" spans="1:7" x14ac:dyDescent="0.25">
      <c r="A1553" s="12" t="str">
        <f t="shared" si="48"/>
        <v>HVN</v>
      </c>
      <c r="B1553" s="13" t="str">
        <f t="shared" si="49"/>
        <v>SLC</v>
      </c>
      <c r="C1553" s="24" t="s">
        <v>3062</v>
      </c>
      <c r="D1553" s="26">
        <f>VLOOKUP(C1553,Tabelle2[],9,FALSE)</f>
        <v>3681.7588999999998</v>
      </c>
      <c r="E1553" s="25">
        <f>HOUR(VLOOKUP(C1553,Tabelle2[],6,FALSE))+MINUTE(VLOOKUP(C1553,Tabelle2[],6,FALSE))/60</f>
        <v>4.3</v>
      </c>
      <c r="F1553" s="13">
        <v>1.446340757882557E-4</v>
      </c>
      <c r="G1553">
        <v>1</v>
      </c>
    </row>
    <row r="1554" spans="1:7" x14ac:dyDescent="0.25">
      <c r="A1554" s="9" t="str">
        <f t="shared" si="48"/>
        <v>HVN</v>
      </c>
      <c r="B1554" s="8" t="str">
        <f t="shared" si="49"/>
        <v>TEB</v>
      </c>
      <c r="C1554" s="22" t="s">
        <v>623</v>
      </c>
      <c r="D1554" s="27">
        <f>VLOOKUP(C1554,Tabelle2[],9,FALSE)</f>
        <v>485.19303333333329</v>
      </c>
      <c r="E1554" s="23">
        <f>HOUR(VLOOKUP(C1554,Tabelle2[],6,FALSE))+MINUTE(VLOOKUP(C1554,Tabelle2[],6,FALSE))/60</f>
        <v>0.56666666666666665</v>
      </c>
      <c r="F1554" s="8">
        <v>1.446340757882557E-4</v>
      </c>
      <c r="G1554">
        <v>5</v>
      </c>
    </row>
    <row r="1555" spans="1:7" x14ac:dyDescent="0.25">
      <c r="A1555" s="12" t="str">
        <f t="shared" si="48"/>
        <v>HYA</v>
      </c>
      <c r="B1555" s="13" t="str">
        <f t="shared" si="49"/>
        <v>ANR</v>
      </c>
      <c r="C1555" s="24" t="s">
        <v>4714</v>
      </c>
      <c r="D1555" s="26">
        <f>VLOOKUP(C1555,Tabelle2[],9,FALSE)</f>
        <v>5308.5825999999997</v>
      </c>
      <c r="E1555" s="25">
        <f>HOUR(VLOOKUP(C1555,Tabelle2[],6,FALSE))+MINUTE(VLOOKUP(C1555,Tabelle2[],6,FALSE))/60</f>
        <v>6.2</v>
      </c>
      <c r="F1555" s="13">
        <v>1.446340757882557E-4</v>
      </c>
      <c r="G1555">
        <v>1</v>
      </c>
    </row>
    <row r="1556" spans="1:7" x14ac:dyDescent="0.25">
      <c r="A1556" s="9" t="str">
        <f t="shared" si="48"/>
        <v>HYA</v>
      </c>
      <c r="B1556" s="8" t="str">
        <f t="shared" si="49"/>
        <v>IAD</v>
      </c>
      <c r="C1556" s="22" t="s">
        <v>2422</v>
      </c>
      <c r="D1556" s="27">
        <f>VLOOKUP(C1556,Tabelle2[],9,FALSE)</f>
        <v>1113.0898999999999</v>
      </c>
      <c r="E1556" s="23">
        <f>HOUR(VLOOKUP(C1556,Tabelle2[],6,FALSE))+MINUTE(VLOOKUP(C1556,Tabelle2[],6,FALSE))/60</f>
        <v>1.3</v>
      </c>
      <c r="F1556" s="8">
        <v>1.446340757882557E-4</v>
      </c>
      <c r="G1556">
        <v>1</v>
      </c>
    </row>
    <row r="1557" spans="1:7" x14ac:dyDescent="0.25">
      <c r="A1557" s="12" t="str">
        <f t="shared" si="48"/>
        <v>HYA</v>
      </c>
      <c r="B1557" s="13" t="str">
        <f t="shared" si="49"/>
        <v>INT</v>
      </c>
      <c r="C1557" s="24" t="s">
        <v>3363</v>
      </c>
      <c r="D1557" s="26">
        <f>VLOOKUP(C1557,Tabelle2[],9,FALSE)</f>
        <v>1298.6048833333332</v>
      </c>
      <c r="E1557" s="25">
        <f>HOUR(VLOOKUP(C1557,Tabelle2[],6,FALSE))+MINUTE(VLOOKUP(C1557,Tabelle2[],6,FALSE))/60</f>
        <v>1.5166666666666666</v>
      </c>
      <c r="F1557" s="13">
        <v>1.446340757882557E-4</v>
      </c>
      <c r="G1557">
        <v>2</v>
      </c>
    </row>
    <row r="1558" spans="1:7" x14ac:dyDescent="0.25">
      <c r="A1558" s="9" t="str">
        <f t="shared" si="48"/>
        <v>HYA</v>
      </c>
      <c r="B1558" s="8" t="str">
        <f t="shared" si="49"/>
        <v>NHT</v>
      </c>
      <c r="C1558" s="22" t="s">
        <v>2736</v>
      </c>
      <c r="D1558" s="27">
        <f>VLOOKUP(C1558,Tabelle2[],9,FALSE)</f>
        <v>5008.9045499999993</v>
      </c>
      <c r="E1558" s="23">
        <f>HOUR(VLOOKUP(C1558,Tabelle2[],6,FALSE))+MINUTE(VLOOKUP(C1558,Tabelle2[],6,FALSE))/60</f>
        <v>5.85</v>
      </c>
      <c r="F1558" s="8">
        <v>1.446340757882557E-4</v>
      </c>
      <c r="G1558">
        <v>1</v>
      </c>
    </row>
    <row r="1559" spans="1:7" x14ac:dyDescent="0.25">
      <c r="A1559" s="12" t="str">
        <f t="shared" si="48"/>
        <v>HYA</v>
      </c>
      <c r="B1559" s="13" t="str">
        <f t="shared" si="49"/>
        <v>SUA</v>
      </c>
      <c r="C1559" s="24" t="s">
        <v>152</v>
      </c>
      <c r="D1559" s="26">
        <f>VLOOKUP(C1559,Tabelle2[],9,FALSE)</f>
        <v>2268.9909499999999</v>
      </c>
      <c r="E1559" s="25">
        <f>HOUR(VLOOKUP(C1559,Tabelle2[],6,FALSE))+MINUTE(VLOOKUP(C1559,Tabelle2[],6,FALSE))/60</f>
        <v>2.65</v>
      </c>
      <c r="F1559" s="13">
        <v>1.446340757882557E-4</v>
      </c>
      <c r="G1559">
        <v>1</v>
      </c>
    </row>
    <row r="1560" spans="1:7" x14ac:dyDescent="0.25">
      <c r="A1560" s="9" t="str">
        <f t="shared" si="48"/>
        <v>HYA</v>
      </c>
      <c r="B1560" s="8" t="str">
        <f t="shared" si="49"/>
        <v>TEB</v>
      </c>
      <c r="C1560" s="22" t="s">
        <v>2069</v>
      </c>
      <c r="D1560" s="27">
        <f>VLOOKUP(C1560,Tabelle2[],9,FALSE)</f>
        <v>1041.7379833333334</v>
      </c>
      <c r="E1560" s="23">
        <f>HOUR(VLOOKUP(C1560,Tabelle2[],6,FALSE))+MINUTE(VLOOKUP(C1560,Tabelle2[],6,FALSE))/60</f>
        <v>1.2166666666666668</v>
      </c>
      <c r="F1560" s="8">
        <v>1.446340757882557E-4</v>
      </c>
      <c r="G1560">
        <v>1</v>
      </c>
    </row>
    <row r="1561" spans="1:7" x14ac:dyDescent="0.25">
      <c r="A1561" s="12" t="str">
        <f t="shared" si="48"/>
        <v>HYA</v>
      </c>
      <c r="B1561" s="13" t="str">
        <f t="shared" si="49"/>
        <v>VRB</v>
      </c>
      <c r="C1561" s="24" t="s">
        <v>3671</v>
      </c>
      <c r="D1561" s="26">
        <f>VLOOKUP(C1561,Tabelle2[],9,FALSE)</f>
        <v>2040.6648166666666</v>
      </c>
      <c r="E1561" s="25">
        <f>HOUR(VLOOKUP(C1561,Tabelle2[],6,FALSE))+MINUTE(VLOOKUP(C1561,Tabelle2[],6,FALSE))/60</f>
        <v>2.3833333333333333</v>
      </c>
      <c r="F1561" s="13">
        <v>1.446340757882557E-4</v>
      </c>
      <c r="G1561">
        <v>1</v>
      </c>
    </row>
    <row r="1562" spans="1:7" x14ac:dyDescent="0.25">
      <c r="A1562" s="9" t="str">
        <f t="shared" si="48"/>
        <v>HYA</v>
      </c>
      <c r="B1562" s="8" t="str">
        <f t="shared" si="49"/>
        <v>YHM</v>
      </c>
      <c r="C1562" s="22" t="s">
        <v>1736</v>
      </c>
      <c r="D1562" s="27">
        <f>VLOOKUP(C1562,Tabelle2[],9,FALSE)</f>
        <v>1098.8195166666665</v>
      </c>
      <c r="E1562" s="23">
        <f>HOUR(VLOOKUP(C1562,Tabelle2[],6,FALSE))+MINUTE(VLOOKUP(C1562,Tabelle2[],6,FALSE))/60</f>
        <v>1.2833333333333332</v>
      </c>
      <c r="F1562" s="8">
        <v>1.446340757882557E-4</v>
      </c>
      <c r="G1562">
        <v>1</v>
      </c>
    </row>
    <row r="1563" spans="1:7" x14ac:dyDescent="0.25">
      <c r="A1563" s="12" t="str">
        <f t="shared" si="48"/>
        <v>HYA</v>
      </c>
      <c r="B1563" s="13" t="str">
        <f t="shared" si="49"/>
        <v>YUL</v>
      </c>
      <c r="C1563" s="24" t="s">
        <v>1954</v>
      </c>
      <c r="D1563" s="26">
        <f>VLOOKUP(C1563,Tabelle2[],9,FALSE)</f>
        <v>913.30453333333332</v>
      </c>
      <c r="E1563" s="25">
        <f>HOUR(VLOOKUP(C1563,Tabelle2[],6,FALSE))+MINUTE(VLOOKUP(C1563,Tabelle2[],6,FALSE))/60</f>
        <v>1.0666666666666667</v>
      </c>
      <c r="F1563" s="13">
        <v>1.446340757882557E-4</v>
      </c>
      <c r="G1563">
        <v>1</v>
      </c>
    </row>
    <row r="1564" spans="1:7" x14ac:dyDescent="0.25">
      <c r="A1564" s="9" t="str">
        <f t="shared" si="48"/>
        <v>HYD</v>
      </c>
      <c r="B1564" s="8" t="str">
        <f t="shared" si="49"/>
        <v>MAA</v>
      </c>
      <c r="C1564" s="22" t="s">
        <v>2312</v>
      </c>
      <c r="D1564" s="27">
        <f>VLOOKUP(C1564,Tabelle2[],9,FALSE)</f>
        <v>799.14146666666659</v>
      </c>
      <c r="E1564" s="23">
        <f>HOUR(VLOOKUP(C1564,Tabelle2[],6,FALSE))+MINUTE(VLOOKUP(C1564,Tabelle2[],6,FALSE))/60</f>
        <v>0.93333333333333335</v>
      </c>
      <c r="F1564" s="8">
        <v>1.446340757882557E-4</v>
      </c>
      <c r="G1564">
        <v>1</v>
      </c>
    </row>
    <row r="1565" spans="1:7" x14ac:dyDescent="0.25">
      <c r="A1565" s="12" t="str">
        <f t="shared" si="48"/>
        <v>HYD</v>
      </c>
      <c r="B1565" s="13" t="str">
        <f t="shared" si="49"/>
        <v>STN</v>
      </c>
      <c r="C1565" s="24" t="s">
        <v>1121</v>
      </c>
      <c r="D1565" s="26">
        <f>VLOOKUP(C1565,Tabelle2[],9,FALSE)</f>
        <v>9389.9122333333326</v>
      </c>
      <c r="E1565" s="25">
        <f>HOUR(VLOOKUP(C1565,Tabelle2[],6,FALSE))+MINUTE(VLOOKUP(C1565,Tabelle2[],6,FALSE))/60</f>
        <v>10.966666666666667</v>
      </c>
      <c r="F1565" s="13">
        <v>1.446340757882557E-4</v>
      </c>
      <c r="G1565">
        <v>1</v>
      </c>
    </row>
    <row r="1566" spans="1:7" x14ac:dyDescent="0.25">
      <c r="A1566" s="9" t="str">
        <f t="shared" si="48"/>
        <v>IAD</v>
      </c>
      <c r="B1566" s="8" t="str">
        <f t="shared" si="49"/>
        <v>ACK</v>
      </c>
      <c r="C1566" s="22" t="s">
        <v>2350</v>
      </c>
      <c r="D1566" s="27">
        <f>VLOOKUP(C1566,Tabelle2[],9,FALSE)</f>
        <v>913.30453333333332</v>
      </c>
      <c r="E1566" s="23">
        <f>HOUR(VLOOKUP(C1566,Tabelle2[],6,FALSE))+MINUTE(VLOOKUP(C1566,Tabelle2[],6,FALSE))/60</f>
        <v>1.0666666666666667</v>
      </c>
      <c r="F1566" s="8">
        <v>1.446340757882557E-4</v>
      </c>
      <c r="G1566">
        <v>1</v>
      </c>
    </row>
    <row r="1567" spans="1:7" x14ac:dyDescent="0.25">
      <c r="A1567" s="12" t="str">
        <f t="shared" si="48"/>
        <v>IAD</v>
      </c>
      <c r="B1567" s="13" t="str">
        <f t="shared" si="49"/>
        <v>ANC</v>
      </c>
      <c r="C1567" s="24" t="s">
        <v>1671</v>
      </c>
      <c r="D1567" s="26">
        <f>VLOOKUP(C1567,Tabelle2[],9,FALSE)</f>
        <v>5950.7498500000002</v>
      </c>
      <c r="E1567" s="25">
        <f>HOUR(VLOOKUP(C1567,Tabelle2[],6,FALSE))+MINUTE(VLOOKUP(C1567,Tabelle2[],6,FALSE))/60</f>
        <v>6.95</v>
      </c>
      <c r="F1567" s="13">
        <v>1.446340757882557E-4</v>
      </c>
      <c r="G1567">
        <v>1</v>
      </c>
    </row>
    <row r="1568" spans="1:7" x14ac:dyDescent="0.25">
      <c r="A1568" s="9" t="str">
        <f t="shared" si="48"/>
        <v>IAD</v>
      </c>
      <c r="B1568" s="8" t="str">
        <f t="shared" si="49"/>
        <v>ATL</v>
      </c>
      <c r="C1568" s="22" t="s">
        <v>4208</v>
      </c>
      <c r="D1568" s="27">
        <f>VLOOKUP(C1568,Tabelle2[],9,FALSE)</f>
        <v>1141.6306666666665</v>
      </c>
      <c r="E1568" s="23">
        <f>HOUR(VLOOKUP(C1568,Tabelle2[],6,FALSE))+MINUTE(VLOOKUP(C1568,Tabelle2[],6,FALSE))/60</f>
        <v>1.3333333333333333</v>
      </c>
      <c r="F1568" s="8">
        <v>1.446340757882557E-4</v>
      </c>
      <c r="G1568">
        <v>1</v>
      </c>
    </row>
    <row r="1569" spans="1:7" x14ac:dyDescent="0.25">
      <c r="A1569" s="12" t="str">
        <f t="shared" si="48"/>
        <v>IAD</v>
      </c>
      <c r="B1569" s="13" t="str">
        <f t="shared" si="49"/>
        <v>AVL</v>
      </c>
      <c r="C1569" s="24" t="s">
        <v>2745</v>
      </c>
      <c r="D1569" s="26">
        <f>VLOOKUP(C1569,Tabelle2[],9,FALSE)</f>
        <v>941.84530000000007</v>
      </c>
      <c r="E1569" s="25">
        <f>HOUR(VLOOKUP(C1569,Tabelle2[],6,FALSE))+MINUTE(VLOOKUP(C1569,Tabelle2[],6,FALSE))/60</f>
        <v>1.1000000000000001</v>
      </c>
      <c r="F1569" s="13">
        <v>1.446340757882557E-4</v>
      </c>
      <c r="G1569">
        <v>3</v>
      </c>
    </row>
    <row r="1570" spans="1:7" x14ac:dyDescent="0.25">
      <c r="A1570" s="9" t="str">
        <f t="shared" si="48"/>
        <v>IAD</v>
      </c>
      <c r="B1570" s="8" t="str">
        <f t="shared" si="49"/>
        <v>AXA</v>
      </c>
      <c r="C1570" s="22" t="s">
        <v>4067</v>
      </c>
      <c r="D1570" s="27">
        <f>VLOOKUP(C1570,Tabelle2[],9,FALSE)</f>
        <v>2982.5101166666664</v>
      </c>
      <c r="E1570" s="23">
        <f>HOUR(VLOOKUP(C1570,Tabelle2[],6,FALSE))+MINUTE(VLOOKUP(C1570,Tabelle2[],6,FALSE))/60</f>
        <v>3.4833333333333334</v>
      </c>
      <c r="F1570" s="8">
        <v>1.446340757882557E-4</v>
      </c>
      <c r="G1570">
        <v>1</v>
      </c>
    </row>
    <row r="1571" spans="1:7" x14ac:dyDescent="0.25">
      <c r="A1571" s="12" t="str">
        <f t="shared" si="48"/>
        <v>IAD</v>
      </c>
      <c r="B1571" s="13" t="str">
        <f t="shared" si="49"/>
        <v>BCN</v>
      </c>
      <c r="C1571" s="24" t="s">
        <v>2190</v>
      </c>
      <c r="D1571" s="26">
        <f>VLOOKUP(C1571,Tabelle2[],9,FALSE)</f>
        <v>6036.3721499999992</v>
      </c>
      <c r="E1571" s="25">
        <f>HOUR(VLOOKUP(C1571,Tabelle2[],6,FALSE))+MINUTE(VLOOKUP(C1571,Tabelle2[],6,FALSE))/60</f>
        <v>7.05</v>
      </c>
      <c r="F1571" s="13">
        <v>1.446340757882557E-4</v>
      </c>
      <c r="G1571">
        <v>1</v>
      </c>
    </row>
    <row r="1572" spans="1:7" x14ac:dyDescent="0.25">
      <c r="A1572" s="9" t="str">
        <f t="shared" si="48"/>
        <v>IAD</v>
      </c>
      <c r="B1572" s="8" t="str">
        <f t="shared" si="49"/>
        <v>BCT</v>
      </c>
      <c r="C1572" s="22" t="s">
        <v>4209</v>
      </c>
      <c r="D1572" s="27">
        <f>VLOOKUP(C1572,Tabelle2[],9,FALSE)</f>
        <v>1740.9867666666664</v>
      </c>
      <c r="E1572" s="23">
        <f>HOUR(VLOOKUP(C1572,Tabelle2[],6,FALSE))+MINUTE(VLOOKUP(C1572,Tabelle2[],6,FALSE))/60</f>
        <v>2.0333333333333332</v>
      </c>
      <c r="F1572" s="8">
        <v>1.446340757882557E-4</v>
      </c>
      <c r="G1572">
        <v>1</v>
      </c>
    </row>
    <row r="1573" spans="1:7" x14ac:dyDescent="0.25">
      <c r="A1573" s="12" t="str">
        <f t="shared" si="48"/>
        <v>IAD</v>
      </c>
      <c r="B1573" s="13" t="str">
        <f t="shared" si="49"/>
        <v>BDA</v>
      </c>
      <c r="C1573" s="24" t="s">
        <v>1366</v>
      </c>
      <c r="D1573" s="26">
        <f>VLOOKUP(C1573,Tabelle2[],9,FALSE)</f>
        <v>1541.2013999999999</v>
      </c>
      <c r="E1573" s="25">
        <f>HOUR(VLOOKUP(C1573,Tabelle2[],6,FALSE))+MINUTE(VLOOKUP(C1573,Tabelle2[],6,FALSE))/60</f>
        <v>1.8</v>
      </c>
      <c r="F1573" s="13">
        <v>1.446340757882557E-4</v>
      </c>
      <c r="G1573">
        <v>2</v>
      </c>
    </row>
    <row r="1574" spans="1:7" x14ac:dyDescent="0.25">
      <c r="A1574" s="9" t="str">
        <f t="shared" si="48"/>
        <v>IAD</v>
      </c>
      <c r="B1574" s="8" t="str">
        <f t="shared" si="49"/>
        <v>BED</v>
      </c>
      <c r="C1574" s="22" t="s">
        <v>878</v>
      </c>
      <c r="D1574" s="27">
        <f>VLOOKUP(C1574,Tabelle2[],9,FALSE)</f>
        <v>1041.7379833333334</v>
      </c>
      <c r="E1574" s="23">
        <f>HOUR(VLOOKUP(C1574,Tabelle2[],6,FALSE))+MINUTE(VLOOKUP(C1574,Tabelle2[],6,FALSE))/60</f>
        <v>1.2166666666666668</v>
      </c>
      <c r="F1574" s="8">
        <v>1.446340757882557E-4</v>
      </c>
      <c r="G1574">
        <v>5</v>
      </c>
    </row>
    <row r="1575" spans="1:7" x14ac:dyDescent="0.25">
      <c r="A1575" s="12" t="str">
        <f t="shared" si="48"/>
        <v>IAD</v>
      </c>
      <c r="B1575" s="13" t="str">
        <f t="shared" si="49"/>
        <v>BEH</v>
      </c>
      <c r="C1575" s="24" t="s">
        <v>2321</v>
      </c>
      <c r="D1575" s="26">
        <f>VLOOKUP(C1575,Tabelle2[],9,FALSE)</f>
        <v>1041.7379833333334</v>
      </c>
      <c r="E1575" s="25">
        <f>HOUR(VLOOKUP(C1575,Tabelle2[],6,FALSE))+MINUTE(VLOOKUP(C1575,Tabelle2[],6,FALSE))/60</f>
        <v>1.2166666666666668</v>
      </c>
      <c r="F1575" s="13">
        <v>1.446340757882557E-4</v>
      </c>
      <c r="G1575">
        <v>1</v>
      </c>
    </row>
    <row r="1576" spans="1:7" x14ac:dyDescent="0.25">
      <c r="A1576" s="9" t="str">
        <f t="shared" si="48"/>
        <v>IAD</v>
      </c>
      <c r="B1576" s="8" t="str">
        <f t="shared" si="49"/>
        <v>BFI</v>
      </c>
      <c r="C1576" s="22" t="s">
        <v>3310</v>
      </c>
      <c r="D1576" s="27">
        <f>VLOOKUP(C1576,Tabelle2[],9,FALSE)</f>
        <v>4252.5742333333328</v>
      </c>
      <c r="E1576" s="23">
        <f>HOUR(VLOOKUP(C1576,Tabelle2[],6,FALSE))+MINUTE(VLOOKUP(C1576,Tabelle2[],6,FALSE))/60</f>
        <v>4.9666666666666668</v>
      </c>
      <c r="F1576" s="8">
        <v>1.446340757882557E-4</v>
      </c>
      <c r="G1576">
        <v>6</v>
      </c>
    </row>
    <row r="1577" spans="1:7" x14ac:dyDescent="0.25">
      <c r="A1577" s="12" t="str">
        <f t="shared" si="48"/>
        <v>IAD</v>
      </c>
      <c r="B1577" s="13" t="str">
        <f t="shared" si="49"/>
        <v>BHB</v>
      </c>
      <c r="C1577" s="24" t="s">
        <v>2337</v>
      </c>
      <c r="D1577" s="26">
        <f>VLOOKUP(C1577,Tabelle2[],9,FALSE)</f>
        <v>1312.8752666666664</v>
      </c>
      <c r="E1577" s="25">
        <f>HOUR(VLOOKUP(C1577,Tabelle2[],6,FALSE))+MINUTE(VLOOKUP(C1577,Tabelle2[],6,FALSE))/60</f>
        <v>1.5333333333333332</v>
      </c>
      <c r="F1577" s="13">
        <v>1.446340757882557E-4</v>
      </c>
      <c r="G1577">
        <v>3</v>
      </c>
    </row>
    <row r="1578" spans="1:7" x14ac:dyDescent="0.25">
      <c r="A1578" s="9" t="str">
        <f t="shared" ref="A1578:A1641" si="50">LEFT(C1578,3)</f>
        <v>IAD</v>
      </c>
      <c r="B1578" s="8" t="str">
        <f t="shared" ref="B1578:B1641" si="51">RIGHT(C1578,3)</f>
        <v>BJC</v>
      </c>
      <c r="C1578" s="22" t="s">
        <v>1134</v>
      </c>
      <c r="D1578" s="27">
        <f>VLOOKUP(C1578,Tabelle2[],9,FALSE)</f>
        <v>2782.7247499999999</v>
      </c>
      <c r="E1578" s="23">
        <f>HOUR(VLOOKUP(C1578,Tabelle2[],6,FALSE))+MINUTE(VLOOKUP(C1578,Tabelle2[],6,FALSE))/60</f>
        <v>3.25</v>
      </c>
      <c r="F1578" s="8">
        <v>1.446340757882557E-4</v>
      </c>
      <c r="G1578">
        <v>1</v>
      </c>
    </row>
    <row r="1579" spans="1:7" x14ac:dyDescent="0.25">
      <c r="A1579" s="12" t="str">
        <f t="shared" si="50"/>
        <v>IAD</v>
      </c>
      <c r="B1579" s="13" t="str">
        <f t="shared" si="51"/>
        <v>BLM</v>
      </c>
      <c r="C1579" s="24" t="s">
        <v>560</v>
      </c>
      <c r="D1579" s="26">
        <f>VLOOKUP(C1579,Tabelle2[],9,FALSE)</f>
        <v>699.24878333333334</v>
      </c>
      <c r="E1579" s="25">
        <f>HOUR(VLOOKUP(C1579,Tabelle2[],6,FALSE))+MINUTE(VLOOKUP(C1579,Tabelle2[],6,FALSE))/60</f>
        <v>0.81666666666666665</v>
      </c>
      <c r="F1579" s="13">
        <v>1.446340757882557E-4</v>
      </c>
      <c r="G1579">
        <v>3</v>
      </c>
    </row>
    <row r="1580" spans="1:7" x14ac:dyDescent="0.25">
      <c r="A1580" s="9" t="str">
        <f t="shared" si="50"/>
        <v>IAD</v>
      </c>
      <c r="B1580" s="8" t="str">
        <f t="shared" si="51"/>
        <v>BOS</v>
      </c>
      <c r="C1580" s="22" t="s">
        <v>1027</v>
      </c>
      <c r="D1580" s="27">
        <f>VLOOKUP(C1580,Tabelle2[],9,FALSE)</f>
        <v>1027.4675999999999</v>
      </c>
      <c r="E1580" s="23">
        <f>HOUR(VLOOKUP(C1580,Tabelle2[],6,FALSE))+MINUTE(VLOOKUP(C1580,Tabelle2[],6,FALSE))/60</f>
        <v>1.2</v>
      </c>
      <c r="F1580" s="8">
        <v>1.446340757882557E-4</v>
      </c>
      <c r="G1580">
        <v>7</v>
      </c>
    </row>
    <row r="1581" spans="1:7" x14ac:dyDescent="0.25">
      <c r="A1581" s="12" t="str">
        <f t="shared" si="50"/>
        <v>IAD</v>
      </c>
      <c r="B1581" s="13" t="str">
        <f t="shared" si="51"/>
        <v>BUR</v>
      </c>
      <c r="C1581" s="24" t="s">
        <v>1515</v>
      </c>
      <c r="D1581" s="26">
        <f>VLOOKUP(C1581,Tabelle2[],9,FALSE)</f>
        <v>4323.9261499999993</v>
      </c>
      <c r="E1581" s="25">
        <f>HOUR(VLOOKUP(C1581,Tabelle2[],6,FALSE))+MINUTE(VLOOKUP(C1581,Tabelle2[],6,FALSE))/60</f>
        <v>5.05</v>
      </c>
      <c r="F1581" s="13">
        <v>1.446340757882557E-4</v>
      </c>
      <c r="G1581">
        <v>1</v>
      </c>
    </row>
    <row r="1582" spans="1:7" x14ac:dyDescent="0.25">
      <c r="A1582" s="9" t="str">
        <f t="shared" si="50"/>
        <v>IAD</v>
      </c>
      <c r="B1582" s="8" t="str">
        <f t="shared" si="51"/>
        <v>BWI</v>
      </c>
      <c r="C1582" s="22" t="s">
        <v>4078</v>
      </c>
      <c r="D1582" s="27">
        <f>VLOOKUP(C1582,Tabelle2[],9,FALSE)</f>
        <v>285.40766666666661</v>
      </c>
      <c r="E1582" s="23">
        <f>HOUR(VLOOKUP(C1582,Tabelle2[],6,FALSE))+MINUTE(VLOOKUP(C1582,Tabelle2[],6,FALSE))/60</f>
        <v>0.33333333333333331</v>
      </c>
      <c r="F1582" s="8">
        <v>1.446340757882557E-4</v>
      </c>
      <c r="G1582">
        <v>1</v>
      </c>
    </row>
    <row r="1583" spans="1:7" x14ac:dyDescent="0.25">
      <c r="A1583" s="12" t="str">
        <f t="shared" si="50"/>
        <v>IAD</v>
      </c>
      <c r="B1583" s="13" t="str">
        <f t="shared" si="51"/>
        <v>CEF</v>
      </c>
      <c r="C1583" s="24" t="s">
        <v>4842</v>
      </c>
      <c r="D1583" s="26">
        <f>VLOOKUP(C1583,Tabelle2[],9,FALSE)</f>
        <v>799.14146666666659</v>
      </c>
      <c r="E1583" s="25">
        <f>HOUR(VLOOKUP(C1583,Tabelle2[],6,FALSE))+MINUTE(VLOOKUP(C1583,Tabelle2[],6,FALSE))/60</f>
        <v>0.93333333333333335</v>
      </c>
      <c r="F1583" s="13">
        <v>1.446340757882557E-4</v>
      </c>
      <c r="G1583">
        <v>1</v>
      </c>
    </row>
    <row r="1584" spans="1:7" x14ac:dyDescent="0.25">
      <c r="A1584" s="9" t="str">
        <f t="shared" si="50"/>
        <v>IAD</v>
      </c>
      <c r="B1584" s="8" t="str">
        <f t="shared" si="51"/>
        <v>CHA</v>
      </c>
      <c r="C1584" s="22" t="s">
        <v>2710</v>
      </c>
      <c r="D1584" s="27">
        <f>VLOOKUP(C1584,Tabelle2[],9,FALSE)</f>
        <v>1198.7121999999999</v>
      </c>
      <c r="E1584" s="23">
        <f>HOUR(VLOOKUP(C1584,Tabelle2[],6,FALSE))+MINUTE(VLOOKUP(C1584,Tabelle2[],6,FALSE))/60</f>
        <v>1.4</v>
      </c>
      <c r="F1584" s="8">
        <v>1.446340757882557E-4</v>
      </c>
      <c r="G1584">
        <v>1</v>
      </c>
    </row>
    <row r="1585" spans="1:7" x14ac:dyDescent="0.25">
      <c r="A1585" s="12" t="str">
        <f t="shared" si="50"/>
        <v>IAD</v>
      </c>
      <c r="B1585" s="13" t="str">
        <f t="shared" si="51"/>
        <v>CHO</v>
      </c>
      <c r="C1585" s="24" t="s">
        <v>1522</v>
      </c>
      <c r="D1585" s="26">
        <f>VLOOKUP(C1585,Tabelle2[],9,FALSE)</f>
        <v>342.48919999999998</v>
      </c>
      <c r="E1585" s="25">
        <f>HOUR(VLOOKUP(C1585,Tabelle2[],6,FALSE))+MINUTE(VLOOKUP(C1585,Tabelle2[],6,FALSE))/60</f>
        <v>0.4</v>
      </c>
      <c r="F1585" s="13">
        <v>1.446340757882557E-4</v>
      </c>
      <c r="G1585">
        <v>3</v>
      </c>
    </row>
    <row r="1586" spans="1:7" x14ac:dyDescent="0.25">
      <c r="A1586" s="9" t="str">
        <f t="shared" si="50"/>
        <v>IAD</v>
      </c>
      <c r="B1586" s="8" t="str">
        <f t="shared" si="51"/>
        <v>CIA</v>
      </c>
      <c r="C1586" s="22" t="s">
        <v>1113</v>
      </c>
      <c r="D1586" s="27">
        <f>VLOOKUP(C1586,Tabelle2[],9,FALSE)</f>
        <v>6792.7024666666666</v>
      </c>
      <c r="E1586" s="23">
        <f>HOUR(VLOOKUP(C1586,Tabelle2[],6,FALSE))+MINUTE(VLOOKUP(C1586,Tabelle2[],6,FALSE))/60</f>
        <v>7.9333333333333336</v>
      </c>
      <c r="F1586" s="8">
        <v>1.446340757882557E-4</v>
      </c>
      <c r="G1586">
        <v>1</v>
      </c>
    </row>
    <row r="1587" spans="1:7" x14ac:dyDescent="0.25">
      <c r="A1587" s="12" t="str">
        <f t="shared" si="50"/>
        <v>IAD</v>
      </c>
      <c r="B1587" s="13" t="str">
        <f t="shared" si="51"/>
        <v>CIW</v>
      </c>
      <c r="C1587" s="24" t="s">
        <v>4912</v>
      </c>
      <c r="D1587" s="26">
        <f>VLOOKUP(C1587,Tabelle2[],9,FALSE)</f>
        <v>3581.8662166666668</v>
      </c>
      <c r="E1587" s="25">
        <f>HOUR(VLOOKUP(C1587,Tabelle2[],6,FALSE))+MINUTE(VLOOKUP(C1587,Tabelle2[],6,FALSE))/60</f>
        <v>4.1833333333333336</v>
      </c>
      <c r="F1587" s="13">
        <v>1.446340757882557E-4</v>
      </c>
      <c r="G1587">
        <v>1</v>
      </c>
    </row>
    <row r="1588" spans="1:7" x14ac:dyDescent="0.25">
      <c r="A1588" s="9" t="str">
        <f t="shared" si="50"/>
        <v>IAD</v>
      </c>
      <c r="B1588" s="8" t="str">
        <f t="shared" si="51"/>
        <v>CLT</v>
      </c>
      <c r="C1588" s="22" t="s">
        <v>1206</v>
      </c>
      <c r="D1588" s="27">
        <f>VLOOKUP(C1588,Tabelle2[],9,FALSE)</f>
        <v>841.95261666666659</v>
      </c>
      <c r="E1588" s="23">
        <f>HOUR(VLOOKUP(C1588,Tabelle2[],6,FALSE))+MINUTE(VLOOKUP(C1588,Tabelle2[],6,FALSE))/60</f>
        <v>0.98333333333333328</v>
      </c>
      <c r="F1588" s="8">
        <v>1.446340757882557E-4</v>
      </c>
      <c r="G1588">
        <v>3</v>
      </c>
    </row>
    <row r="1589" spans="1:7" x14ac:dyDescent="0.25">
      <c r="A1589" s="12" t="str">
        <f t="shared" si="50"/>
        <v>IAD</v>
      </c>
      <c r="B1589" s="13" t="str">
        <f t="shared" si="51"/>
        <v>CMH</v>
      </c>
      <c r="C1589" s="24" t="s">
        <v>3197</v>
      </c>
      <c r="D1589" s="26">
        <f>VLOOKUP(C1589,Tabelle2[],9,FALSE)</f>
        <v>684.97839999999997</v>
      </c>
      <c r="E1589" s="25">
        <f>HOUR(VLOOKUP(C1589,Tabelle2[],6,FALSE))+MINUTE(VLOOKUP(C1589,Tabelle2[],6,FALSE))/60</f>
        <v>0.8</v>
      </c>
      <c r="F1589" s="13">
        <v>1.446340757882557E-4</v>
      </c>
      <c r="G1589">
        <v>2</v>
      </c>
    </row>
    <row r="1590" spans="1:7" x14ac:dyDescent="0.25">
      <c r="A1590" s="9" t="str">
        <f t="shared" si="50"/>
        <v>IAD</v>
      </c>
      <c r="B1590" s="8" t="str">
        <f t="shared" si="51"/>
        <v>DAL</v>
      </c>
      <c r="C1590" s="22" t="s">
        <v>762</v>
      </c>
      <c r="D1590" s="27">
        <f>VLOOKUP(C1590,Tabelle2[],9,FALSE)</f>
        <v>2497.3170833333329</v>
      </c>
      <c r="E1590" s="23">
        <f>HOUR(VLOOKUP(C1590,Tabelle2[],6,FALSE))+MINUTE(VLOOKUP(C1590,Tabelle2[],6,FALSE))/60</f>
        <v>2.9166666666666665</v>
      </c>
      <c r="F1590" s="8">
        <v>1.446340757882557E-4</v>
      </c>
      <c r="G1590">
        <v>3</v>
      </c>
    </row>
    <row r="1591" spans="1:7" x14ac:dyDescent="0.25">
      <c r="A1591" s="12" t="str">
        <f t="shared" si="50"/>
        <v>IAD</v>
      </c>
      <c r="B1591" s="13" t="str">
        <f t="shared" si="51"/>
        <v>DUB</v>
      </c>
      <c r="C1591" s="24" t="s">
        <v>3400</v>
      </c>
      <c r="D1591" s="26">
        <f>VLOOKUP(C1591,Tabelle2[],9,FALSE)</f>
        <v>5180.1491499999993</v>
      </c>
      <c r="E1591" s="25">
        <f>HOUR(VLOOKUP(C1591,Tabelle2[],6,FALSE))+MINUTE(VLOOKUP(C1591,Tabelle2[],6,FALSE))/60</f>
        <v>6.05</v>
      </c>
      <c r="F1591" s="13">
        <v>1.446340757882557E-4</v>
      </c>
      <c r="G1591">
        <v>2</v>
      </c>
    </row>
    <row r="1592" spans="1:7" x14ac:dyDescent="0.25">
      <c r="A1592" s="9" t="str">
        <f t="shared" si="50"/>
        <v>IAD</v>
      </c>
      <c r="B1592" s="8" t="str">
        <f t="shared" si="51"/>
        <v>EVE</v>
      </c>
      <c r="C1592" s="22" t="s">
        <v>1654</v>
      </c>
      <c r="D1592" s="27">
        <f>VLOOKUP(C1592,Tabelle2[],9,FALSE)</f>
        <v>5736.6940999999997</v>
      </c>
      <c r="E1592" s="23">
        <f>HOUR(VLOOKUP(C1592,Tabelle2[],6,FALSE))+MINUTE(VLOOKUP(C1592,Tabelle2[],6,FALSE))/60</f>
        <v>6.7</v>
      </c>
      <c r="F1592" s="8">
        <v>1.446340757882557E-4</v>
      </c>
      <c r="G1592">
        <v>1</v>
      </c>
    </row>
    <row r="1593" spans="1:7" x14ac:dyDescent="0.25">
      <c r="A1593" s="12" t="str">
        <f t="shared" si="50"/>
        <v>IAD</v>
      </c>
      <c r="B1593" s="13" t="str">
        <f t="shared" si="51"/>
        <v>FAB</v>
      </c>
      <c r="C1593" s="24" t="s">
        <v>2496</v>
      </c>
      <c r="D1593" s="26">
        <f>VLOOKUP(C1593,Tabelle2[],9,FALSE)</f>
        <v>5422.7456666666658</v>
      </c>
      <c r="E1593" s="25">
        <f>HOUR(VLOOKUP(C1593,Tabelle2[],6,FALSE))+MINUTE(VLOOKUP(C1593,Tabelle2[],6,FALSE))/60</f>
        <v>6.333333333333333</v>
      </c>
      <c r="F1593" s="13">
        <v>1.446340757882557E-4</v>
      </c>
      <c r="G1593">
        <v>1</v>
      </c>
    </row>
    <row r="1594" spans="1:7" x14ac:dyDescent="0.25">
      <c r="A1594" s="9" t="str">
        <f t="shared" si="50"/>
        <v>IAD</v>
      </c>
      <c r="B1594" s="8" t="str">
        <f t="shared" si="51"/>
        <v>FKB</v>
      </c>
      <c r="C1594" s="22" t="s">
        <v>4141</v>
      </c>
      <c r="D1594" s="27">
        <f>VLOOKUP(C1594,Tabelle2[],9,FALSE)</f>
        <v>6050.6425333333327</v>
      </c>
      <c r="E1594" s="23">
        <f>HOUR(VLOOKUP(C1594,Tabelle2[],6,FALSE))+MINUTE(VLOOKUP(C1594,Tabelle2[],6,FALSE))/60</f>
        <v>7.0666666666666664</v>
      </c>
      <c r="F1594" s="8">
        <v>1.446340757882557E-4</v>
      </c>
      <c r="G1594">
        <v>1</v>
      </c>
    </row>
    <row r="1595" spans="1:7" x14ac:dyDescent="0.25">
      <c r="A1595" s="12" t="str">
        <f t="shared" si="50"/>
        <v>IAD</v>
      </c>
      <c r="B1595" s="13" t="str">
        <f t="shared" si="51"/>
        <v>FOK</v>
      </c>
      <c r="C1595" s="24" t="s">
        <v>2617</v>
      </c>
      <c r="D1595" s="26">
        <f>VLOOKUP(C1595,Tabelle2[],9,FALSE)</f>
        <v>827.68223333333333</v>
      </c>
      <c r="E1595" s="25">
        <f>HOUR(VLOOKUP(C1595,Tabelle2[],6,FALSE))+MINUTE(VLOOKUP(C1595,Tabelle2[],6,FALSE))/60</f>
        <v>0.96666666666666667</v>
      </c>
      <c r="F1595" s="13">
        <v>1.446340757882557E-4</v>
      </c>
      <c r="G1595">
        <v>2</v>
      </c>
    </row>
    <row r="1596" spans="1:7" x14ac:dyDescent="0.25">
      <c r="A1596" s="9" t="str">
        <f t="shared" si="50"/>
        <v>IAD</v>
      </c>
      <c r="B1596" s="8" t="str">
        <f t="shared" si="51"/>
        <v>FRG</v>
      </c>
      <c r="C1596" s="22" t="s">
        <v>1573</v>
      </c>
      <c r="D1596" s="27">
        <f>VLOOKUP(C1596,Tabelle2[],9,FALSE)</f>
        <v>813.41184999999996</v>
      </c>
      <c r="E1596" s="23">
        <f>HOUR(VLOOKUP(C1596,Tabelle2[],6,FALSE))+MINUTE(VLOOKUP(C1596,Tabelle2[],6,FALSE))/60</f>
        <v>0.95</v>
      </c>
      <c r="F1596" s="8">
        <v>1.446340757882557E-4</v>
      </c>
      <c r="G1596">
        <v>5</v>
      </c>
    </row>
    <row r="1597" spans="1:7" x14ac:dyDescent="0.25">
      <c r="A1597" s="12" t="str">
        <f t="shared" si="50"/>
        <v>IAD</v>
      </c>
      <c r="B1597" s="13" t="str">
        <f t="shared" si="51"/>
        <v>FTW</v>
      </c>
      <c r="C1597" s="24" t="s">
        <v>2862</v>
      </c>
      <c r="D1597" s="26">
        <f>VLOOKUP(C1597,Tabelle2[],9,FALSE)</f>
        <v>2440.2355499999999</v>
      </c>
      <c r="E1597" s="25">
        <f>HOUR(VLOOKUP(C1597,Tabelle2[],6,FALSE))+MINUTE(VLOOKUP(C1597,Tabelle2[],6,FALSE))/60</f>
        <v>2.85</v>
      </c>
      <c r="F1597" s="13">
        <v>1.446340757882557E-4</v>
      </c>
      <c r="G1597">
        <v>1</v>
      </c>
    </row>
    <row r="1598" spans="1:7" x14ac:dyDescent="0.25">
      <c r="A1598" s="9" t="str">
        <f t="shared" si="50"/>
        <v>IAD</v>
      </c>
      <c r="B1598" s="8" t="str">
        <f t="shared" si="51"/>
        <v>GIG</v>
      </c>
      <c r="C1598" s="22" t="s">
        <v>1939</v>
      </c>
      <c r="D1598" s="27">
        <f>VLOOKUP(C1598,Tabelle2[],9,FALSE)</f>
        <v>7777.358916666667</v>
      </c>
      <c r="E1598" s="23">
        <f>HOUR(VLOOKUP(C1598,Tabelle2[],6,FALSE))+MINUTE(VLOOKUP(C1598,Tabelle2[],6,FALSE))/60</f>
        <v>9.0833333333333339</v>
      </c>
      <c r="F1598" s="8">
        <v>1.446340757882557E-4</v>
      </c>
      <c r="G1598">
        <v>2</v>
      </c>
    </row>
    <row r="1599" spans="1:7" x14ac:dyDescent="0.25">
      <c r="A1599" s="12" t="str">
        <f t="shared" si="50"/>
        <v>IAD</v>
      </c>
      <c r="B1599" s="13" t="str">
        <f t="shared" si="51"/>
        <v>GRB</v>
      </c>
      <c r="C1599" s="24" t="s">
        <v>4725</v>
      </c>
      <c r="D1599" s="26">
        <f>VLOOKUP(C1599,Tabelle2[],9,FALSE)</f>
        <v>1455.5790999999999</v>
      </c>
      <c r="E1599" s="25">
        <f>HOUR(VLOOKUP(C1599,Tabelle2[],6,FALSE))+MINUTE(VLOOKUP(C1599,Tabelle2[],6,FALSE))/60</f>
        <v>1.7</v>
      </c>
      <c r="F1599" s="13">
        <v>1.446340757882557E-4</v>
      </c>
      <c r="G1599">
        <v>1</v>
      </c>
    </row>
    <row r="1600" spans="1:7" x14ac:dyDescent="0.25">
      <c r="A1600" s="9" t="str">
        <f t="shared" si="50"/>
        <v>IAD</v>
      </c>
      <c r="B1600" s="8" t="str">
        <f t="shared" si="51"/>
        <v>GRU</v>
      </c>
      <c r="C1600" s="22" t="s">
        <v>2983</v>
      </c>
      <c r="D1600" s="27">
        <f>VLOOKUP(C1600,Tabelle2[],9,FALSE)</f>
        <v>8005.6850499999991</v>
      </c>
      <c r="E1600" s="23">
        <f>HOUR(VLOOKUP(C1600,Tabelle2[],6,FALSE))+MINUTE(VLOOKUP(C1600,Tabelle2[],6,FALSE))/60</f>
        <v>9.35</v>
      </c>
      <c r="F1600" s="8">
        <v>1.446340757882557E-4</v>
      </c>
      <c r="G1600">
        <v>1</v>
      </c>
    </row>
    <row r="1601" spans="1:7" x14ac:dyDescent="0.25">
      <c r="A1601" s="12" t="str">
        <f t="shared" si="50"/>
        <v>IAD</v>
      </c>
      <c r="B1601" s="13" t="str">
        <f t="shared" si="51"/>
        <v>HOU</v>
      </c>
      <c r="C1601" s="24" t="s">
        <v>1713</v>
      </c>
      <c r="D1601" s="26">
        <f>VLOOKUP(C1601,Tabelle2[],9,FALSE)</f>
        <v>2340.3428666666664</v>
      </c>
      <c r="E1601" s="25">
        <f>HOUR(VLOOKUP(C1601,Tabelle2[],6,FALSE))+MINUTE(VLOOKUP(C1601,Tabelle2[],6,FALSE))/60</f>
        <v>2.7333333333333334</v>
      </c>
      <c r="F1601" s="13">
        <v>1.446340757882557E-4</v>
      </c>
      <c r="G1601">
        <v>2</v>
      </c>
    </row>
    <row r="1602" spans="1:7" x14ac:dyDescent="0.25">
      <c r="A1602" s="12" t="str">
        <f t="shared" si="50"/>
        <v>PBI</v>
      </c>
      <c r="B1602" s="13" t="str">
        <f t="shared" si="51"/>
        <v>MIA</v>
      </c>
      <c r="C1602" s="24" t="s">
        <v>389</v>
      </c>
      <c r="D1602" s="26">
        <f>VLOOKUP(C1602,Tabelle2[],9,FALSE)</f>
        <v>371.02996666666667</v>
      </c>
      <c r="E1602" s="25">
        <f>HOUR(VLOOKUP(C1602,Tabelle2[],6,FALSE))+MINUTE(VLOOKUP(C1602,Tabelle2[],6,FALSE))/60</f>
        <v>0.43333333333333335</v>
      </c>
      <c r="F1602" s="13">
        <v>1.446340757882557E-4</v>
      </c>
      <c r="G1602">
        <v>19</v>
      </c>
    </row>
    <row r="1603" spans="1:7" x14ac:dyDescent="0.25">
      <c r="A1603" s="12" t="str">
        <f t="shared" si="50"/>
        <v>IAD</v>
      </c>
      <c r="B1603" s="13" t="str">
        <f t="shared" si="51"/>
        <v>IAH</v>
      </c>
      <c r="C1603" s="24" t="s">
        <v>794</v>
      </c>
      <c r="D1603" s="26">
        <f>VLOOKUP(C1603,Tabelle2[],9,FALSE)</f>
        <v>2711.3728333333329</v>
      </c>
      <c r="E1603" s="25">
        <f>HOUR(VLOOKUP(C1603,Tabelle2[],6,FALSE))+MINUTE(VLOOKUP(C1603,Tabelle2[],6,FALSE))/60</f>
        <v>3.1666666666666665</v>
      </c>
      <c r="F1603" s="13">
        <v>1.446340757882557E-4</v>
      </c>
      <c r="G1603">
        <v>1</v>
      </c>
    </row>
    <row r="1604" spans="1:7" x14ac:dyDescent="0.25">
      <c r="A1604" s="9" t="str">
        <f t="shared" si="50"/>
        <v>IAD</v>
      </c>
      <c r="B1604" s="8" t="str">
        <f t="shared" si="51"/>
        <v>ICT</v>
      </c>
      <c r="C1604" s="22" t="s">
        <v>4729</v>
      </c>
      <c r="D1604" s="27">
        <f>VLOOKUP(C1604,Tabelle2[],9,FALSE)</f>
        <v>1869.4202166666664</v>
      </c>
      <c r="E1604" s="23">
        <f>HOUR(VLOOKUP(C1604,Tabelle2[],6,FALSE))+MINUTE(VLOOKUP(C1604,Tabelle2[],6,FALSE))/60</f>
        <v>2.1833333333333331</v>
      </c>
      <c r="F1604" s="8">
        <v>1.446340757882557E-4</v>
      </c>
      <c r="G1604">
        <v>1</v>
      </c>
    </row>
    <row r="1605" spans="1:7" x14ac:dyDescent="0.25">
      <c r="A1605" s="12" t="str">
        <f t="shared" si="50"/>
        <v>IAD</v>
      </c>
      <c r="B1605" s="13" t="str">
        <f t="shared" si="51"/>
        <v>ILG</v>
      </c>
      <c r="C1605" s="24" t="s">
        <v>2251</v>
      </c>
      <c r="D1605" s="26">
        <f>VLOOKUP(C1605,Tabelle2[],9,FALSE)</f>
        <v>413.84111666666666</v>
      </c>
      <c r="E1605" s="25">
        <f>HOUR(VLOOKUP(C1605,Tabelle2[],6,FALSE))+MINUTE(VLOOKUP(C1605,Tabelle2[],6,FALSE))/60</f>
        <v>0.48333333333333334</v>
      </c>
      <c r="F1605" s="13">
        <v>1.446340757882557E-4</v>
      </c>
      <c r="G1605">
        <v>1</v>
      </c>
    </row>
    <row r="1606" spans="1:7" x14ac:dyDescent="0.25">
      <c r="A1606" s="9" t="str">
        <f t="shared" si="50"/>
        <v>IAD</v>
      </c>
      <c r="B1606" s="8" t="str">
        <f t="shared" si="51"/>
        <v>ITH</v>
      </c>
      <c r="C1606" s="22" t="s">
        <v>954</v>
      </c>
      <c r="D1606" s="27">
        <f>VLOOKUP(C1606,Tabelle2[],9,FALSE)</f>
        <v>585.0857166666666</v>
      </c>
      <c r="E1606" s="23">
        <f>HOUR(VLOOKUP(C1606,Tabelle2[],6,FALSE))+MINUTE(VLOOKUP(C1606,Tabelle2[],6,FALSE))/60</f>
        <v>0.68333333333333335</v>
      </c>
      <c r="F1606" s="8">
        <v>1.446340757882557E-4</v>
      </c>
      <c r="G1606">
        <v>1</v>
      </c>
    </row>
    <row r="1607" spans="1:7" x14ac:dyDescent="0.25">
      <c r="A1607" s="12" t="str">
        <f t="shared" si="50"/>
        <v>IAD</v>
      </c>
      <c r="B1607" s="13" t="str">
        <f t="shared" si="51"/>
        <v>JCI</v>
      </c>
      <c r="C1607" s="24" t="s">
        <v>4577</v>
      </c>
      <c r="D1607" s="26">
        <f>VLOOKUP(C1607,Tabelle2[],9,FALSE)</f>
        <v>1840.8794499999999</v>
      </c>
      <c r="E1607" s="25">
        <f>HOUR(VLOOKUP(C1607,Tabelle2[],6,FALSE))+MINUTE(VLOOKUP(C1607,Tabelle2[],6,FALSE))/60</f>
        <v>2.15</v>
      </c>
      <c r="F1607" s="13">
        <v>1.446340757882557E-4</v>
      </c>
      <c r="G1607">
        <v>1</v>
      </c>
    </row>
    <row r="1608" spans="1:7" x14ac:dyDescent="0.25">
      <c r="A1608" s="9" t="str">
        <f t="shared" si="50"/>
        <v>IAD</v>
      </c>
      <c r="B1608" s="8" t="str">
        <f t="shared" si="51"/>
        <v>LBG</v>
      </c>
      <c r="C1608" s="22" t="s">
        <v>2408</v>
      </c>
      <c r="D1608" s="27">
        <f>VLOOKUP(C1608,Tabelle2[],9,FALSE)</f>
        <v>5779.5052500000002</v>
      </c>
      <c r="E1608" s="23">
        <f>HOUR(VLOOKUP(C1608,Tabelle2[],6,FALSE))+MINUTE(VLOOKUP(C1608,Tabelle2[],6,FALSE))/60</f>
        <v>6.75</v>
      </c>
      <c r="F1608" s="8">
        <v>1.446340757882557E-4</v>
      </c>
      <c r="G1608">
        <v>1</v>
      </c>
    </row>
    <row r="1609" spans="1:7" x14ac:dyDescent="0.25">
      <c r="A1609" s="12" t="str">
        <f t="shared" si="50"/>
        <v>IAD</v>
      </c>
      <c r="B1609" s="13" t="str">
        <f t="shared" si="51"/>
        <v>LCY</v>
      </c>
      <c r="C1609" s="24" t="s">
        <v>1240</v>
      </c>
      <c r="D1609" s="26">
        <f>VLOOKUP(C1609,Tabelle2[],9,FALSE)</f>
        <v>5836.5867833333332</v>
      </c>
      <c r="E1609" s="25">
        <f>HOUR(VLOOKUP(C1609,Tabelle2[],6,FALSE))+MINUTE(VLOOKUP(C1609,Tabelle2[],6,FALSE))/60</f>
        <v>6.8166666666666664</v>
      </c>
      <c r="F1609" s="13">
        <v>1.446340757882557E-4</v>
      </c>
      <c r="G1609">
        <v>1</v>
      </c>
    </row>
    <row r="1610" spans="1:7" x14ac:dyDescent="0.25">
      <c r="A1610" s="9" t="str">
        <f t="shared" si="50"/>
        <v>IAD</v>
      </c>
      <c r="B1610" s="8" t="str">
        <f t="shared" si="51"/>
        <v>LGA</v>
      </c>
      <c r="C1610" s="22" t="s">
        <v>3727</v>
      </c>
      <c r="D1610" s="27">
        <f>VLOOKUP(C1610,Tabelle2[],9,FALSE)</f>
        <v>642.16724999999997</v>
      </c>
      <c r="E1610" s="23">
        <f>HOUR(VLOOKUP(C1610,Tabelle2[],6,FALSE))+MINUTE(VLOOKUP(C1610,Tabelle2[],6,FALSE))/60</f>
        <v>0.75</v>
      </c>
      <c r="F1610" s="8">
        <v>1.446340757882557E-4</v>
      </c>
      <c r="G1610">
        <v>1</v>
      </c>
    </row>
    <row r="1611" spans="1:7" x14ac:dyDescent="0.25">
      <c r="A1611" s="12" t="str">
        <f t="shared" si="50"/>
        <v>IAD</v>
      </c>
      <c r="B1611" s="13" t="str">
        <f t="shared" si="51"/>
        <v>LIM</v>
      </c>
      <c r="C1611" s="24" t="s">
        <v>126</v>
      </c>
      <c r="D1611" s="26">
        <f>VLOOKUP(C1611,Tabelle2[],9,FALSE)</f>
        <v>5608.2606499999993</v>
      </c>
      <c r="E1611" s="25">
        <f>HOUR(VLOOKUP(C1611,Tabelle2[],6,FALSE))+MINUTE(VLOOKUP(C1611,Tabelle2[],6,FALSE))/60</f>
        <v>6.55</v>
      </c>
      <c r="F1611" s="13">
        <v>1.446340757882557E-4</v>
      </c>
      <c r="G1611">
        <v>1</v>
      </c>
    </row>
    <row r="1612" spans="1:7" x14ac:dyDescent="0.25">
      <c r="A1612" s="9" t="str">
        <f t="shared" si="50"/>
        <v>IAD</v>
      </c>
      <c r="B1612" s="8" t="str">
        <f t="shared" si="51"/>
        <v>LIS</v>
      </c>
      <c r="C1612" s="22" t="s">
        <v>2680</v>
      </c>
      <c r="D1612" s="27">
        <f>VLOOKUP(C1612,Tabelle2[],9,FALSE)</f>
        <v>5708.1533333333336</v>
      </c>
      <c r="E1612" s="23">
        <f>HOUR(VLOOKUP(C1612,Tabelle2[],6,FALSE))+MINUTE(VLOOKUP(C1612,Tabelle2[],6,FALSE))/60</f>
        <v>6.666666666666667</v>
      </c>
      <c r="F1612" s="8">
        <v>1.446340757882557E-4</v>
      </c>
      <c r="G1612">
        <v>2</v>
      </c>
    </row>
    <row r="1613" spans="1:7" x14ac:dyDescent="0.25">
      <c r="A1613" s="12" t="str">
        <f t="shared" si="50"/>
        <v>IAD</v>
      </c>
      <c r="B1613" s="13" t="str">
        <f t="shared" si="51"/>
        <v>LTN</v>
      </c>
      <c r="C1613" s="24" t="s">
        <v>2115</v>
      </c>
      <c r="D1613" s="26">
        <f>VLOOKUP(C1613,Tabelle2[],9,FALSE)</f>
        <v>5693.8829500000002</v>
      </c>
      <c r="E1613" s="25">
        <f>HOUR(VLOOKUP(C1613,Tabelle2[],6,FALSE))+MINUTE(VLOOKUP(C1613,Tabelle2[],6,FALSE))/60</f>
        <v>6.65</v>
      </c>
      <c r="F1613" s="13">
        <v>1.446340757882557E-4</v>
      </c>
      <c r="G1613">
        <v>3</v>
      </c>
    </row>
    <row r="1614" spans="1:7" x14ac:dyDescent="0.25">
      <c r="A1614" s="9" t="str">
        <f t="shared" si="50"/>
        <v>IAD</v>
      </c>
      <c r="B1614" s="8" t="str">
        <f t="shared" si="51"/>
        <v>LYS</v>
      </c>
      <c r="C1614" s="22" t="s">
        <v>231</v>
      </c>
      <c r="D1614" s="27">
        <f>VLOOKUP(C1614,Tabelle2[],9,FALSE)</f>
        <v>6079.1832999999997</v>
      </c>
      <c r="E1614" s="23">
        <f>HOUR(VLOOKUP(C1614,Tabelle2[],6,FALSE))+MINUTE(VLOOKUP(C1614,Tabelle2[],6,FALSE))/60</f>
        <v>7.1</v>
      </c>
      <c r="F1614" s="8">
        <v>1.446340757882557E-4</v>
      </c>
      <c r="G1614">
        <v>1</v>
      </c>
    </row>
    <row r="1615" spans="1:7" x14ac:dyDescent="0.25">
      <c r="A1615" s="12" t="str">
        <f t="shared" si="50"/>
        <v>IAD</v>
      </c>
      <c r="B1615" s="13" t="str">
        <f t="shared" si="51"/>
        <v>MDW</v>
      </c>
      <c r="C1615" s="24" t="s">
        <v>296</v>
      </c>
      <c r="D1615" s="26">
        <f>VLOOKUP(C1615,Tabelle2[],9,FALSE)</f>
        <v>1355.6864166666667</v>
      </c>
      <c r="E1615" s="25">
        <f>HOUR(VLOOKUP(C1615,Tabelle2[],6,FALSE))+MINUTE(VLOOKUP(C1615,Tabelle2[],6,FALSE))/60</f>
        <v>1.5833333333333335</v>
      </c>
      <c r="F1615" s="13">
        <v>1.446340757882557E-4</v>
      </c>
      <c r="G1615">
        <v>3</v>
      </c>
    </row>
    <row r="1616" spans="1:7" x14ac:dyDescent="0.25">
      <c r="A1616" s="9" t="str">
        <f t="shared" si="50"/>
        <v>IAD</v>
      </c>
      <c r="B1616" s="8" t="str">
        <f t="shared" si="51"/>
        <v>MIA</v>
      </c>
      <c r="C1616" s="22" t="s">
        <v>248</v>
      </c>
      <c r="D1616" s="27">
        <f>VLOOKUP(C1616,Tabelle2[],9,FALSE)</f>
        <v>2012.1240499999999</v>
      </c>
      <c r="E1616" s="23">
        <f>HOUR(VLOOKUP(C1616,Tabelle2[],6,FALSE))+MINUTE(VLOOKUP(C1616,Tabelle2[],6,FALSE))/60</f>
        <v>2.35</v>
      </c>
      <c r="F1616" s="8">
        <v>1.446340757882557E-4</v>
      </c>
      <c r="G1616">
        <v>3</v>
      </c>
    </row>
    <row r="1617" spans="1:7" x14ac:dyDescent="0.25">
      <c r="A1617" s="12" t="str">
        <f t="shared" si="50"/>
        <v>IAD</v>
      </c>
      <c r="B1617" s="13" t="str">
        <f t="shared" si="51"/>
        <v>MMU</v>
      </c>
      <c r="C1617" s="24" t="s">
        <v>2525</v>
      </c>
      <c r="D1617" s="26">
        <f>VLOOKUP(C1617,Tabelle2[],9,FALSE)</f>
        <v>570.81533333333323</v>
      </c>
      <c r="E1617" s="25">
        <f>HOUR(VLOOKUP(C1617,Tabelle2[],6,FALSE))+MINUTE(VLOOKUP(C1617,Tabelle2[],6,FALSE))/60</f>
        <v>0.66666666666666663</v>
      </c>
      <c r="F1617" s="13">
        <v>1.446340757882557E-4</v>
      </c>
      <c r="G1617">
        <v>1</v>
      </c>
    </row>
    <row r="1618" spans="1:7" x14ac:dyDescent="0.25">
      <c r="A1618" s="9" t="str">
        <f t="shared" si="50"/>
        <v>IAD</v>
      </c>
      <c r="B1618" s="8" t="str">
        <f t="shared" si="51"/>
        <v>MSY</v>
      </c>
      <c r="C1618" s="22" t="s">
        <v>1945</v>
      </c>
      <c r="D1618" s="27">
        <f>VLOOKUP(C1618,Tabelle2[],9,FALSE)</f>
        <v>2026.3944333333332</v>
      </c>
      <c r="E1618" s="23">
        <f>HOUR(VLOOKUP(C1618,Tabelle2[],6,FALSE))+MINUTE(VLOOKUP(C1618,Tabelle2[],6,FALSE))/60</f>
        <v>2.3666666666666667</v>
      </c>
      <c r="F1618" s="8">
        <v>1.446340757882557E-4</v>
      </c>
      <c r="G1618">
        <v>2</v>
      </c>
    </row>
    <row r="1619" spans="1:7" x14ac:dyDescent="0.25">
      <c r="A1619" s="12" t="str">
        <f t="shared" si="50"/>
        <v>IAD</v>
      </c>
      <c r="B1619" s="13" t="str">
        <f t="shared" si="51"/>
        <v>MVY</v>
      </c>
      <c r="C1619" s="24" t="s">
        <v>4007</v>
      </c>
      <c r="D1619" s="26">
        <f>VLOOKUP(C1619,Tabelle2[],9,FALSE)</f>
        <v>799.14146666666659</v>
      </c>
      <c r="E1619" s="25">
        <f>HOUR(VLOOKUP(C1619,Tabelle2[],6,FALSE))+MINUTE(VLOOKUP(C1619,Tabelle2[],6,FALSE))/60</f>
        <v>0.93333333333333335</v>
      </c>
      <c r="F1619" s="13">
        <v>1.446340757882557E-4</v>
      </c>
      <c r="G1619">
        <v>1</v>
      </c>
    </row>
    <row r="1620" spans="1:7" x14ac:dyDescent="0.25">
      <c r="A1620" s="9" t="str">
        <f t="shared" si="50"/>
        <v>IAD</v>
      </c>
      <c r="B1620" s="8" t="str">
        <f t="shared" si="51"/>
        <v>NAS</v>
      </c>
      <c r="C1620" s="22" t="s">
        <v>1663</v>
      </c>
      <c r="D1620" s="27">
        <f>VLOOKUP(C1620,Tabelle2[],9,FALSE)</f>
        <v>1940.7721333333332</v>
      </c>
      <c r="E1620" s="23">
        <f>HOUR(VLOOKUP(C1620,Tabelle2[],6,FALSE))+MINUTE(VLOOKUP(C1620,Tabelle2[],6,FALSE))/60</f>
        <v>2.2666666666666666</v>
      </c>
      <c r="F1620" s="8">
        <v>1.446340757882557E-4</v>
      </c>
      <c r="G1620">
        <v>2</v>
      </c>
    </row>
    <row r="1621" spans="1:7" x14ac:dyDescent="0.25">
      <c r="A1621" s="12" t="str">
        <f t="shared" si="50"/>
        <v>IAD</v>
      </c>
      <c r="B1621" s="13" t="str">
        <f t="shared" si="51"/>
        <v>NCE</v>
      </c>
      <c r="C1621" s="24" t="s">
        <v>212</v>
      </c>
      <c r="D1621" s="26">
        <f>VLOOKUP(C1621,Tabelle2[],9,FALSE)</f>
        <v>6735.6209333333336</v>
      </c>
      <c r="E1621" s="25">
        <f>HOUR(VLOOKUP(C1621,Tabelle2[],6,FALSE))+MINUTE(VLOOKUP(C1621,Tabelle2[],6,FALSE))/60</f>
        <v>7.8666666666666671</v>
      </c>
      <c r="F1621" s="13">
        <v>1.446340757882557E-4</v>
      </c>
      <c r="G1621">
        <v>3</v>
      </c>
    </row>
    <row r="1622" spans="1:7" x14ac:dyDescent="0.25">
      <c r="A1622" s="9" t="str">
        <f t="shared" si="50"/>
        <v>IAD</v>
      </c>
      <c r="B1622" s="8" t="str">
        <f t="shared" si="51"/>
        <v>NEW</v>
      </c>
      <c r="C1622" s="22" t="s">
        <v>129</v>
      </c>
      <c r="D1622" s="27">
        <f>VLOOKUP(C1622,Tabelle2[],9,FALSE)</f>
        <v>1955.0425166666664</v>
      </c>
      <c r="E1622" s="23">
        <f>HOUR(VLOOKUP(C1622,Tabelle2[],6,FALSE))+MINUTE(VLOOKUP(C1622,Tabelle2[],6,FALSE))/60</f>
        <v>2.2833333333333332</v>
      </c>
      <c r="F1622" s="8">
        <v>1.446340757882557E-4</v>
      </c>
      <c r="G1622">
        <v>4</v>
      </c>
    </row>
    <row r="1623" spans="1:7" x14ac:dyDescent="0.25">
      <c r="A1623" s="12" t="str">
        <f t="shared" si="50"/>
        <v>IAD</v>
      </c>
      <c r="B1623" s="13" t="str">
        <f t="shared" si="51"/>
        <v>NUQ</v>
      </c>
      <c r="C1623" s="24" t="s">
        <v>2897</v>
      </c>
      <c r="D1623" s="26">
        <f>VLOOKUP(C1623,Tabelle2[],9,FALSE)</f>
        <v>4067.0592499999998</v>
      </c>
      <c r="E1623" s="25">
        <f>HOUR(VLOOKUP(C1623,Tabelle2[],6,FALSE))+MINUTE(VLOOKUP(C1623,Tabelle2[],6,FALSE))/60</f>
        <v>4.75</v>
      </c>
      <c r="F1623" s="13">
        <v>1.446340757882557E-4</v>
      </c>
      <c r="G1623">
        <v>1</v>
      </c>
    </row>
    <row r="1624" spans="1:7" x14ac:dyDescent="0.25">
      <c r="A1624" s="9" t="str">
        <f t="shared" si="50"/>
        <v>IAD</v>
      </c>
      <c r="B1624" s="8" t="str">
        <f t="shared" si="51"/>
        <v>OAK</v>
      </c>
      <c r="C1624" s="22" t="s">
        <v>2180</v>
      </c>
      <c r="D1624" s="27">
        <f>VLOOKUP(C1624,Tabelle2[],9,FALSE)</f>
        <v>4252.5742333333328</v>
      </c>
      <c r="E1624" s="23">
        <f>HOUR(VLOOKUP(C1624,Tabelle2[],6,FALSE))+MINUTE(VLOOKUP(C1624,Tabelle2[],6,FALSE))/60</f>
        <v>4.9666666666666668</v>
      </c>
      <c r="F1624" s="8">
        <v>1.446340757882557E-4</v>
      </c>
      <c r="G1624">
        <v>1</v>
      </c>
    </row>
    <row r="1625" spans="1:7" x14ac:dyDescent="0.25">
      <c r="A1625" s="12" t="str">
        <f t="shared" si="50"/>
        <v>IAD</v>
      </c>
      <c r="B1625" s="13" t="str">
        <f t="shared" si="51"/>
        <v>OPF</v>
      </c>
      <c r="C1625" s="24" t="s">
        <v>4937</v>
      </c>
      <c r="D1625" s="26">
        <f>VLOOKUP(C1625,Tabelle2[],9,FALSE)</f>
        <v>1826.6090666666666</v>
      </c>
      <c r="E1625" s="25">
        <f>HOUR(VLOOKUP(C1625,Tabelle2[],6,FALSE))+MINUTE(VLOOKUP(C1625,Tabelle2[],6,FALSE))/60</f>
        <v>2.1333333333333333</v>
      </c>
      <c r="F1625" s="13">
        <v>1.446340757882557E-4</v>
      </c>
      <c r="G1625">
        <v>1</v>
      </c>
    </row>
    <row r="1626" spans="1:7" x14ac:dyDescent="0.25">
      <c r="A1626" s="9" t="str">
        <f t="shared" si="50"/>
        <v>IAD</v>
      </c>
      <c r="B1626" s="8" t="str">
        <f t="shared" si="51"/>
        <v>ORD</v>
      </c>
      <c r="C1626" s="22" t="s">
        <v>3390</v>
      </c>
      <c r="D1626" s="27">
        <f>VLOOKUP(C1626,Tabelle2[],9,FALSE)</f>
        <v>1255.7937333333334</v>
      </c>
      <c r="E1626" s="23">
        <f>HOUR(VLOOKUP(C1626,Tabelle2[],6,FALSE))+MINUTE(VLOOKUP(C1626,Tabelle2[],6,FALSE))/60</f>
        <v>1.4666666666666668</v>
      </c>
      <c r="F1626" s="8">
        <v>1.446340757882557E-4</v>
      </c>
      <c r="G1626">
        <v>2</v>
      </c>
    </row>
    <row r="1627" spans="1:7" x14ac:dyDescent="0.25">
      <c r="A1627" s="12" t="str">
        <f t="shared" si="50"/>
        <v>IAD</v>
      </c>
      <c r="B1627" s="13" t="str">
        <f t="shared" si="51"/>
        <v>PBI</v>
      </c>
      <c r="C1627" s="24" t="s">
        <v>343</v>
      </c>
      <c r="D1627" s="26">
        <f>VLOOKUP(C1627,Tabelle2[],9,FALSE)</f>
        <v>1955.0425166666664</v>
      </c>
      <c r="E1627" s="25">
        <f>HOUR(VLOOKUP(C1627,Tabelle2[],6,FALSE))+MINUTE(VLOOKUP(C1627,Tabelle2[],6,FALSE))/60</f>
        <v>2.2833333333333332</v>
      </c>
      <c r="F1627" s="13">
        <v>1.446340757882557E-4</v>
      </c>
      <c r="G1627">
        <v>6</v>
      </c>
    </row>
    <row r="1628" spans="1:7" x14ac:dyDescent="0.25">
      <c r="A1628" s="9" t="str">
        <f t="shared" si="50"/>
        <v>IAD</v>
      </c>
      <c r="B1628" s="8" t="str">
        <f t="shared" si="51"/>
        <v>PDK</v>
      </c>
      <c r="C1628" s="22" t="s">
        <v>512</v>
      </c>
      <c r="D1628" s="27">
        <f>VLOOKUP(C1628,Tabelle2[],9,FALSE)</f>
        <v>1070.2787499999999</v>
      </c>
      <c r="E1628" s="23">
        <f>HOUR(VLOOKUP(C1628,Tabelle2[],6,FALSE))+MINUTE(VLOOKUP(C1628,Tabelle2[],6,FALSE))/60</f>
        <v>1.25</v>
      </c>
      <c r="F1628" s="8">
        <v>1.446340757882557E-4</v>
      </c>
      <c r="G1628">
        <v>4</v>
      </c>
    </row>
    <row r="1629" spans="1:7" x14ac:dyDescent="0.25">
      <c r="A1629" s="12" t="str">
        <f t="shared" si="50"/>
        <v>IAD</v>
      </c>
      <c r="B1629" s="13" t="str">
        <f t="shared" si="51"/>
        <v>PHL</v>
      </c>
      <c r="C1629" s="24" t="s">
        <v>1370</v>
      </c>
      <c r="D1629" s="26">
        <f>VLOOKUP(C1629,Tabelle2[],9,FALSE)</f>
        <v>670.70801666666659</v>
      </c>
      <c r="E1629" s="25">
        <f>HOUR(VLOOKUP(C1629,Tabelle2[],6,FALSE))+MINUTE(VLOOKUP(C1629,Tabelle2[],6,FALSE))/60</f>
        <v>0.78333333333333333</v>
      </c>
      <c r="F1629" s="13">
        <v>1.446340757882557E-4</v>
      </c>
      <c r="G1629">
        <v>6</v>
      </c>
    </row>
    <row r="1630" spans="1:7" x14ac:dyDescent="0.25">
      <c r="A1630" s="9" t="str">
        <f t="shared" si="50"/>
        <v>IAD</v>
      </c>
      <c r="B1630" s="8" t="str">
        <f t="shared" si="51"/>
        <v>PLS</v>
      </c>
      <c r="C1630" s="22" t="s">
        <v>2468</v>
      </c>
      <c r="D1630" s="27">
        <f>VLOOKUP(C1630,Tabelle2[],9,FALSE)</f>
        <v>2226.1797999999999</v>
      </c>
      <c r="E1630" s="23">
        <f>HOUR(VLOOKUP(C1630,Tabelle2[],6,FALSE))+MINUTE(VLOOKUP(C1630,Tabelle2[],6,FALSE))/60</f>
        <v>2.6</v>
      </c>
      <c r="F1630" s="8">
        <v>1.446340757882557E-4</v>
      </c>
      <c r="G1630">
        <v>1</v>
      </c>
    </row>
    <row r="1631" spans="1:7" x14ac:dyDescent="0.25">
      <c r="A1631" s="12" t="str">
        <f t="shared" si="50"/>
        <v>IAD</v>
      </c>
      <c r="B1631" s="13" t="str">
        <f t="shared" si="51"/>
        <v>PMO</v>
      </c>
      <c r="C1631" s="24" t="s">
        <v>268</v>
      </c>
      <c r="D1631" s="26">
        <f>VLOOKUP(C1631,Tabelle2[],9,FALSE)</f>
        <v>6864.054383333334</v>
      </c>
      <c r="E1631" s="25">
        <f>HOUR(VLOOKUP(C1631,Tabelle2[],6,FALSE))+MINUTE(VLOOKUP(C1631,Tabelle2[],6,FALSE))/60</f>
        <v>8.0166666666666675</v>
      </c>
      <c r="F1631" s="13">
        <v>1.446340757882557E-4</v>
      </c>
      <c r="G1631">
        <v>1</v>
      </c>
    </row>
    <row r="1632" spans="1:7" x14ac:dyDescent="0.25">
      <c r="A1632" s="9" t="str">
        <f t="shared" si="50"/>
        <v>IAD</v>
      </c>
      <c r="B1632" s="8" t="str">
        <f t="shared" si="51"/>
        <v>PNE</v>
      </c>
      <c r="C1632" s="22" t="s">
        <v>444</v>
      </c>
      <c r="D1632" s="27">
        <f>VLOOKUP(C1632,Tabelle2[],9,FALSE)</f>
        <v>499.46341666666666</v>
      </c>
      <c r="E1632" s="23">
        <f>HOUR(VLOOKUP(C1632,Tabelle2[],6,FALSE))+MINUTE(VLOOKUP(C1632,Tabelle2[],6,FALSE))/60</f>
        <v>0.58333333333333337</v>
      </c>
      <c r="F1632" s="8">
        <v>1.446340757882557E-4</v>
      </c>
      <c r="G1632">
        <v>2</v>
      </c>
    </row>
    <row r="1633" spans="1:7" x14ac:dyDescent="0.25">
      <c r="A1633" s="12" t="str">
        <f t="shared" si="50"/>
        <v>IAD</v>
      </c>
      <c r="B1633" s="13" t="str">
        <f t="shared" si="51"/>
        <v>PSP</v>
      </c>
      <c r="C1633" s="24" t="s">
        <v>3102</v>
      </c>
      <c r="D1633" s="26">
        <f>VLOOKUP(C1633,Tabelle2[],9,FALSE)</f>
        <v>4095.6000166666663</v>
      </c>
      <c r="E1633" s="25">
        <f>HOUR(VLOOKUP(C1633,Tabelle2[],6,FALSE))+MINUTE(VLOOKUP(C1633,Tabelle2[],6,FALSE))/60</f>
        <v>4.7833333333333332</v>
      </c>
      <c r="F1633" s="13">
        <v>1.446340757882557E-4</v>
      </c>
      <c r="G1633">
        <v>1</v>
      </c>
    </row>
    <row r="1634" spans="1:7" x14ac:dyDescent="0.25">
      <c r="A1634" s="9" t="str">
        <f t="shared" si="50"/>
        <v>IAD</v>
      </c>
      <c r="B1634" s="8" t="str">
        <f t="shared" si="51"/>
        <v>PVD</v>
      </c>
      <c r="C1634" s="22" t="s">
        <v>1775</v>
      </c>
      <c r="D1634" s="27">
        <f>VLOOKUP(C1634,Tabelle2[],9,FALSE)</f>
        <v>941.84530000000007</v>
      </c>
      <c r="E1634" s="23">
        <f>HOUR(VLOOKUP(C1634,Tabelle2[],6,FALSE))+MINUTE(VLOOKUP(C1634,Tabelle2[],6,FALSE))/60</f>
        <v>1.1000000000000001</v>
      </c>
      <c r="F1634" s="8">
        <v>1.446340757882557E-4</v>
      </c>
      <c r="G1634">
        <v>3</v>
      </c>
    </row>
    <row r="1635" spans="1:7" x14ac:dyDescent="0.25">
      <c r="A1635" s="12" t="str">
        <f t="shared" si="50"/>
        <v>IAD</v>
      </c>
      <c r="B1635" s="13" t="str">
        <f t="shared" si="51"/>
        <v>PWK</v>
      </c>
      <c r="C1635" s="24" t="s">
        <v>3354</v>
      </c>
      <c r="D1635" s="26">
        <f>VLOOKUP(C1635,Tabelle2[],9,FALSE)</f>
        <v>1284.3344999999999</v>
      </c>
      <c r="E1635" s="25">
        <f>HOUR(VLOOKUP(C1635,Tabelle2[],6,FALSE))+MINUTE(VLOOKUP(C1635,Tabelle2[],6,FALSE))/60</f>
        <v>1.5</v>
      </c>
      <c r="F1635" s="13">
        <v>1.446340757882557E-4</v>
      </c>
      <c r="G1635">
        <v>2</v>
      </c>
    </row>
    <row r="1636" spans="1:7" x14ac:dyDescent="0.25">
      <c r="A1636" s="9" t="str">
        <f t="shared" si="50"/>
        <v>IAD</v>
      </c>
      <c r="B1636" s="8" t="str">
        <f t="shared" si="51"/>
        <v>RFD</v>
      </c>
      <c r="C1636" s="22" t="s">
        <v>707</v>
      </c>
      <c r="D1636" s="27">
        <f>VLOOKUP(C1636,Tabelle2[],9,FALSE)</f>
        <v>1398.4975666666667</v>
      </c>
      <c r="E1636" s="23">
        <f>HOUR(VLOOKUP(C1636,Tabelle2[],6,FALSE))+MINUTE(VLOOKUP(C1636,Tabelle2[],6,FALSE))/60</f>
        <v>1.6333333333333333</v>
      </c>
      <c r="F1636" s="8">
        <v>1.446340757882557E-4</v>
      </c>
      <c r="G1636">
        <v>1</v>
      </c>
    </row>
    <row r="1637" spans="1:7" x14ac:dyDescent="0.25">
      <c r="A1637" s="12" t="str">
        <f t="shared" si="50"/>
        <v>IAD</v>
      </c>
      <c r="B1637" s="13" t="str">
        <f t="shared" si="51"/>
        <v>RIC</v>
      </c>
      <c r="C1637" s="24" t="s">
        <v>3191</v>
      </c>
      <c r="D1637" s="26">
        <f>VLOOKUP(C1637,Tabelle2[],9,FALSE)</f>
        <v>385.30034999999998</v>
      </c>
      <c r="E1637" s="25">
        <f>HOUR(VLOOKUP(C1637,Tabelle2[],6,FALSE))+MINUTE(VLOOKUP(C1637,Tabelle2[],6,FALSE))/60</f>
        <v>0.45</v>
      </c>
      <c r="F1637" s="13">
        <v>1.446340757882557E-4</v>
      </c>
      <c r="G1637">
        <v>1</v>
      </c>
    </row>
    <row r="1638" spans="1:7" x14ac:dyDescent="0.25">
      <c r="A1638" s="9" t="str">
        <f t="shared" si="50"/>
        <v>IAD</v>
      </c>
      <c r="B1638" s="8" t="str">
        <f t="shared" si="51"/>
        <v>SBA</v>
      </c>
      <c r="C1638" s="22" t="s">
        <v>4230</v>
      </c>
      <c r="D1638" s="27">
        <f>VLOOKUP(C1638,Tabelle2[],9,FALSE)</f>
        <v>4281.1149999999998</v>
      </c>
      <c r="E1638" s="23">
        <f>HOUR(VLOOKUP(C1638,Tabelle2[],6,FALSE))+MINUTE(VLOOKUP(C1638,Tabelle2[],6,FALSE))/60</f>
        <v>5</v>
      </c>
      <c r="F1638" s="8">
        <v>1.446340757882557E-4</v>
      </c>
      <c r="G1638">
        <v>1</v>
      </c>
    </row>
    <row r="1639" spans="1:7" x14ac:dyDescent="0.25">
      <c r="A1639" s="12" t="str">
        <f t="shared" si="50"/>
        <v>IAD</v>
      </c>
      <c r="B1639" s="13" t="str">
        <f t="shared" si="51"/>
        <v>SEA</v>
      </c>
      <c r="C1639" s="24" t="s">
        <v>4352</v>
      </c>
      <c r="D1639" s="26">
        <f>VLOOKUP(C1639,Tabelle2[],9,FALSE)</f>
        <v>3795.9219666666668</v>
      </c>
      <c r="E1639" s="25">
        <f>HOUR(VLOOKUP(C1639,Tabelle2[],6,FALSE))+MINUTE(VLOOKUP(C1639,Tabelle2[],6,FALSE))/60</f>
        <v>4.4333333333333336</v>
      </c>
      <c r="F1639" s="13">
        <v>1.446340757882557E-4</v>
      </c>
      <c r="G1639">
        <v>1</v>
      </c>
    </row>
    <row r="1640" spans="1:7" x14ac:dyDescent="0.25">
      <c r="A1640" s="9" t="str">
        <f t="shared" si="50"/>
        <v>IAD</v>
      </c>
      <c r="B1640" s="8" t="str">
        <f t="shared" si="51"/>
        <v>SFO</v>
      </c>
      <c r="C1640" s="22" t="s">
        <v>1937</v>
      </c>
      <c r="D1640" s="27">
        <f>VLOOKUP(C1640,Tabelle2[],9,FALSE)</f>
        <v>4395.2780666666667</v>
      </c>
      <c r="E1640" s="23">
        <f>HOUR(VLOOKUP(C1640,Tabelle2[],6,FALSE))+MINUTE(VLOOKUP(C1640,Tabelle2[],6,FALSE))/60</f>
        <v>5.1333333333333337</v>
      </c>
      <c r="F1640" s="8">
        <v>1.446340757882557E-4</v>
      </c>
      <c r="G1640">
        <v>3</v>
      </c>
    </row>
    <row r="1641" spans="1:7" x14ac:dyDescent="0.25">
      <c r="A1641" s="12" t="str">
        <f t="shared" si="50"/>
        <v>IAD</v>
      </c>
      <c r="B1641" s="13" t="str">
        <f t="shared" si="51"/>
        <v>SGR</v>
      </c>
      <c r="C1641" s="24" t="s">
        <v>2492</v>
      </c>
      <c r="D1641" s="26">
        <f>VLOOKUP(C1641,Tabelle2[],9,FALSE)</f>
        <v>2297.5317166666669</v>
      </c>
      <c r="E1641" s="25">
        <f>HOUR(VLOOKUP(C1641,Tabelle2[],6,FALSE))+MINUTE(VLOOKUP(C1641,Tabelle2[],6,FALSE))/60</f>
        <v>2.6833333333333336</v>
      </c>
      <c r="F1641" s="13">
        <v>1.446340757882557E-4</v>
      </c>
      <c r="G1641">
        <v>1</v>
      </c>
    </row>
    <row r="1642" spans="1:7" x14ac:dyDescent="0.25">
      <c r="A1642" s="9" t="str">
        <f t="shared" ref="A1642:A1705" si="52">LEFT(C1642,3)</f>
        <v>IAD</v>
      </c>
      <c r="B1642" s="8" t="str">
        <f t="shared" ref="B1642:B1705" si="53">RIGHT(C1642,3)</f>
        <v>SJC</v>
      </c>
      <c r="C1642" s="22" t="s">
        <v>2678</v>
      </c>
      <c r="D1642" s="27">
        <f>VLOOKUP(C1642,Tabelle2[],9,FALSE)</f>
        <v>4609.3338166666672</v>
      </c>
      <c r="E1642" s="23">
        <f>HOUR(VLOOKUP(C1642,Tabelle2[],6,FALSE))+MINUTE(VLOOKUP(C1642,Tabelle2[],6,FALSE))/60</f>
        <v>5.3833333333333337</v>
      </c>
      <c r="F1642" s="8">
        <v>1.446340757882557E-4</v>
      </c>
      <c r="G1642">
        <v>3</v>
      </c>
    </row>
    <row r="1643" spans="1:7" x14ac:dyDescent="0.25">
      <c r="A1643" s="12" t="str">
        <f t="shared" si="52"/>
        <v>IAD</v>
      </c>
      <c r="B1643" s="13" t="str">
        <f t="shared" si="53"/>
        <v>SJU</v>
      </c>
      <c r="C1643" s="24" t="s">
        <v>1471</v>
      </c>
      <c r="D1643" s="26">
        <f>VLOOKUP(C1643,Tabelle2[],9,FALSE)</f>
        <v>2953.9693499999998</v>
      </c>
      <c r="E1643" s="25">
        <f>HOUR(VLOOKUP(C1643,Tabelle2[],6,FALSE))+MINUTE(VLOOKUP(C1643,Tabelle2[],6,FALSE))/60</f>
        <v>3.45</v>
      </c>
      <c r="F1643" s="13">
        <v>1.446340757882557E-4</v>
      </c>
      <c r="G1643">
        <v>1</v>
      </c>
    </row>
    <row r="1644" spans="1:7" x14ac:dyDescent="0.25">
      <c r="A1644" s="9" t="str">
        <f t="shared" si="52"/>
        <v>IAD</v>
      </c>
      <c r="B1644" s="8" t="str">
        <f t="shared" si="53"/>
        <v>SNA</v>
      </c>
      <c r="C1644" s="22" t="s">
        <v>3628</v>
      </c>
      <c r="D1644" s="27">
        <f>VLOOKUP(C1644,Tabelle2[],9,FALSE)</f>
        <v>3910.0850333333328</v>
      </c>
      <c r="E1644" s="23">
        <f>HOUR(VLOOKUP(C1644,Tabelle2[],6,FALSE))+MINUTE(VLOOKUP(C1644,Tabelle2[],6,FALSE))/60</f>
        <v>4.5666666666666664</v>
      </c>
      <c r="F1644" s="8">
        <v>1.446340757882557E-4</v>
      </c>
      <c r="G1644">
        <v>1</v>
      </c>
    </row>
    <row r="1645" spans="1:7" x14ac:dyDescent="0.25">
      <c r="A1645" s="12" t="str">
        <f t="shared" si="52"/>
        <v>IAD</v>
      </c>
      <c r="B1645" s="13" t="str">
        <f t="shared" si="53"/>
        <v>SNN</v>
      </c>
      <c r="C1645" s="24" t="s">
        <v>4041</v>
      </c>
      <c r="D1645" s="26">
        <f>VLOOKUP(C1645,Tabelle2[],9,FALSE)</f>
        <v>5051.7156999999997</v>
      </c>
      <c r="E1645" s="25">
        <f>HOUR(VLOOKUP(C1645,Tabelle2[],6,FALSE))+MINUTE(VLOOKUP(C1645,Tabelle2[],6,FALSE))/60</f>
        <v>5.9</v>
      </c>
      <c r="F1645" s="13">
        <v>1.446340757882557E-4</v>
      </c>
      <c r="G1645">
        <v>1</v>
      </c>
    </row>
    <row r="1646" spans="1:7" x14ac:dyDescent="0.25">
      <c r="A1646" s="9" t="str">
        <f t="shared" si="52"/>
        <v>IAD</v>
      </c>
      <c r="B1646" s="8" t="str">
        <f t="shared" si="53"/>
        <v>SRQ</v>
      </c>
      <c r="C1646" s="22" t="s">
        <v>3856</v>
      </c>
      <c r="D1646" s="27">
        <f>VLOOKUP(C1646,Tabelle2[],9,FALSE)</f>
        <v>1569.7421666666667</v>
      </c>
      <c r="E1646" s="23">
        <f>HOUR(VLOOKUP(C1646,Tabelle2[],6,FALSE))+MINUTE(VLOOKUP(C1646,Tabelle2[],6,FALSE))/60</f>
        <v>1.8333333333333335</v>
      </c>
      <c r="F1646" s="8">
        <v>1.446340757882557E-4</v>
      </c>
      <c r="G1646">
        <v>1</v>
      </c>
    </row>
    <row r="1647" spans="1:7" x14ac:dyDescent="0.25">
      <c r="A1647" s="12" t="str">
        <f t="shared" si="52"/>
        <v>IAD</v>
      </c>
      <c r="B1647" s="13" t="str">
        <f t="shared" si="53"/>
        <v>STN</v>
      </c>
      <c r="C1647" s="24" t="s">
        <v>2791</v>
      </c>
      <c r="D1647" s="26">
        <f>VLOOKUP(C1647,Tabelle2[],9,FALSE)</f>
        <v>6093.4536833333323</v>
      </c>
      <c r="E1647" s="25">
        <f>HOUR(VLOOKUP(C1647,Tabelle2[],6,FALSE))+MINUTE(VLOOKUP(C1647,Tabelle2[],6,FALSE))/60</f>
        <v>7.1166666666666663</v>
      </c>
      <c r="F1647" s="13">
        <v>1.446340757882557E-4</v>
      </c>
      <c r="G1647">
        <v>1</v>
      </c>
    </row>
    <row r="1648" spans="1:7" x14ac:dyDescent="0.25">
      <c r="A1648" s="12" t="str">
        <f t="shared" si="52"/>
        <v>TEB</v>
      </c>
      <c r="B1648" s="13" t="str">
        <f t="shared" si="53"/>
        <v>HPN</v>
      </c>
      <c r="C1648" s="24" t="s">
        <v>576</v>
      </c>
      <c r="D1648" s="26">
        <f>VLOOKUP(C1648,Tabelle2[],9,FALSE)</f>
        <v>371.02996666666667</v>
      </c>
      <c r="E1648" s="25">
        <f>HOUR(VLOOKUP(C1648,Tabelle2[],6,FALSE))+MINUTE(VLOOKUP(C1648,Tabelle2[],6,FALSE))/60</f>
        <v>0.43333333333333335</v>
      </c>
      <c r="F1648" s="13">
        <v>1.446340757882557E-4</v>
      </c>
      <c r="G1648">
        <v>29</v>
      </c>
    </row>
    <row r="1649" spans="1:7" x14ac:dyDescent="0.25">
      <c r="A1649" s="12" t="str">
        <f t="shared" si="52"/>
        <v>IAD</v>
      </c>
      <c r="B1649" s="13" t="str">
        <f t="shared" si="53"/>
        <v>TLC</v>
      </c>
      <c r="C1649" s="24" t="s">
        <v>1996</v>
      </c>
      <c r="D1649" s="26">
        <f>VLOOKUP(C1649,Tabelle2[],9,FALSE)</f>
        <v>3210.8362499999998</v>
      </c>
      <c r="E1649" s="25">
        <f>HOUR(VLOOKUP(C1649,Tabelle2[],6,FALSE))+MINUTE(VLOOKUP(C1649,Tabelle2[],6,FALSE))/60</f>
        <v>3.75</v>
      </c>
      <c r="F1649" s="13">
        <v>1.446340757882557E-4</v>
      </c>
      <c r="G1649">
        <v>1</v>
      </c>
    </row>
    <row r="1650" spans="1:7" x14ac:dyDescent="0.25">
      <c r="A1650" s="9" t="str">
        <f t="shared" si="52"/>
        <v>IAD</v>
      </c>
      <c r="B1650" s="8" t="str">
        <f t="shared" si="53"/>
        <v>TPA</v>
      </c>
      <c r="C1650" s="22" t="s">
        <v>4466</v>
      </c>
      <c r="D1650" s="27">
        <f>VLOOKUP(C1650,Tabelle2[],9,FALSE)</f>
        <v>1569.7421666666667</v>
      </c>
      <c r="E1650" s="23">
        <f>HOUR(VLOOKUP(C1650,Tabelle2[],6,FALSE))+MINUTE(VLOOKUP(C1650,Tabelle2[],6,FALSE))/60</f>
        <v>1.8333333333333335</v>
      </c>
      <c r="F1650" s="8">
        <v>1.446340757882557E-4</v>
      </c>
      <c r="G1650">
        <v>1</v>
      </c>
    </row>
    <row r="1651" spans="1:7" x14ac:dyDescent="0.25">
      <c r="A1651" s="12" t="str">
        <f t="shared" si="52"/>
        <v>IAD</v>
      </c>
      <c r="B1651" s="13" t="str">
        <f t="shared" si="53"/>
        <v>VCE</v>
      </c>
      <c r="C1651" s="24" t="s">
        <v>533</v>
      </c>
      <c r="D1651" s="26">
        <f>VLOOKUP(C1651,Tabelle2[],9,FALSE)</f>
        <v>6350.3205833333332</v>
      </c>
      <c r="E1651" s="25">
        <f>HOUR(VLOOKUP(C1651,Tabelle2[],6,FALSE))+MINUTE(VLOOKUP(C1651,Tabelle2[],6,FALSE))/60</f>
        <v>7.416666666666667</v>
      </c>
      <c r="F1651" s="13">
        <v>1.446340757882557E-4</v>
      </c>
      <c r="G1651">
        <v>1</v>
      </c>
    </row>
    <row r="1652" spans="1:7" x14ac:dyDescent="0.25">
      <c r="A1652" s="9" t="str">
        <f t="shared" si="52"/>
        <v>IAD</v>
      </c>
      <c r="B1652" s="8" t="str">
        <f t="shared" si="53"/>
        <v>VDI</v>
      </c>
      <c r="C1652" s="22" t="s">
        <v>4936</v>
      </c>
      <c r="D1652" s="27">
        <f>VLOOKUP(C1652,Tabelle2[],9,FALSE)</f>
        <v>1212.9825833333334</v>
      </c>
      <c r="E1652" s="23">
        <f>HOUR(VLOOKUP(C1652,Tabelle2[],6,FALSE))+MINUTE(VLOOKUP(C1652,Tabelle2[],6,FALSE))/60</f>
        <v>1.4166666666666667</v>
      </c>
      <c r="F1652" s="8">
        <v>1.446340757882557E-4</v>
      </c>
      <c r="G1652">
        <v>1</v>
      </c>
    </row>
    <row r="1653" spans="1:7" x14ac:dyDescent="0.25">
      <c r="A1653" s="12" t="str">
        <f t="shared" si="52"/>
        <v>IAD</v>
      </c>
      <c r="B1653" s="13" t="str">
        <f t="shared" si="53"/>
        <v>VNY</v>
      </c>
      <c r="C1653" s="24" t="s">
        <v>952</v>
      </c>
      <c r="D1653" s="26">
        <f>VLOOKUP(C1653,Tabelle2[],9,FALSE)</f>
        <v>4395.2780666666667</v>
      </c>
      <c r="E1653" s="25">
        <f>HOUR(VLOOKUP(C1653,Tabelle2[],6,FALSE))+MINUTE(VLOOKUP(C1653,Tabelle2[],6,FALSE))/60</f>
        <v>5.1333333333333337</v>
      </c>
      <c r="F1653" s="13">
        <v>1.446340757882557E-4</v>
      </c>
      <c r="G1653">
        <v>2</v>
      </c>
    </row>
    <row r="1654" spans="1:7" x14ac:dyDescent="0.25">
      <c r="A1654" s="9" t="str">
        <f t="shared" si="52"/>
        <v>IAD</v>
      </c>
      <c r="B1654" s="8" t="str">
        <f t="shared" si="53"/>
        <v>YPS</v>
      </c>
      <c r="C1654" s="22" t="s">
        <v>4724</v>
      </c>
      <c r="D1654" s="27">
        <f>VLOOKUP(C1654,Tabelle2[],9,FALSE)</f>
        <v>1726.7163833333332</v>
      </c>
      <c r="E1654" s="23">
        <f>HOUR(VLOOKUP(C1654,Tabelle2[],6,FALSE))+MINUTE(VLOOKUP(C1654,Tabelle2[],6,FALSE))/60</f>
        <v>2.0166666666666666</v>
      </c>
      <c r="F1654" s="8">
        <v>1.446340757882557E-4</v>
      </c>
      <c r="G1654">
        <v>1</v>
      </c>
    </row>
    <row r="1655" spans="1:7" x14ac:dyDescent="0.25">
      <c r="A1655" s="12" t="str">
        <f t="shared" si="52"/>
        <v>IAD</v>
      </c>
      <c r="B1655" s="13" t="str">
        <f t="shared" si="53"/>
        <v>YVR</v>
      </c>
      <c r="C1655" s="24" t="s">
        <v>4434</v>
      </c>
      <c r="D1655" s="26">
        <f>VLOOKUP(C1655,Tabelle2[],9,FALSE)</f>
        <v>4209.7630833333333</v>
      </c>
      <c r="E1655" s="25">
        <f>HOUR(VLOOKUP(C1655,Tabelle2[],6,FALSE))+MINUTE(VLOOKUP(C1655,Tabelle2[],6,FALSE))/60</f>
        <v>4.916666666666667</v>
      </c>
      <c r="F1655" s="13">
        <v>1.446340757882557E-4</v>
      </c>
      <c r="G1655">
        <v>1</v>
      </c>
    </row>
    <row r="1656" spans="1:7" x14ac:dyDescent="0.25">
      <c r="A1656" s="9" t="str">
        <f t="shared" si="52"/>
        <v>IAD</v>
      </c>
      <c r="B1656" s="8" t="str">
        <f t="shared" si="53"/>
        <v>YYZ</v>
      </c>
      <c r="C1656" s="22" t="s">
        <v>4916</v>
      </c>
      <c r="D1656" s="27">
        <f>VLOOKUP(C1656,Tabelle2[],9,FALSE)</f>
        <v>841.95261666666659</v>
      </c>
      <c r="E1656" s="23">
        <f>HOUR(VLOOKUP(C1656,Tabelle2[],6,FALSE))+MINUTE(VLOOKUP(C1656,Tabelle2[],6,FALSE))/60</f>
        <v>0.98333333333333328</v>
      </c>
      <c r="F1656" s="8">
        <v>1.446340757882557E-4</v>
      </c>
      <c r="G1656">
        <v>1</v>
      </c>
    </row>
    <row r="1657" spans="1:7" x14ac:dyDescent="0.25">
      <c r="A1657" s="12" t="str">
        <f t="shared" si="52"/>
        <v>IAD</v>
      </c>
      <c r="B1657" s="13" t="str">
        <f t="shared" si="53"/>
        <v>ZRH</v>
      </c>
      <c r="C1657" s="24" t="s">
        <v>2863</v>
      </c>
      <c r="D1657" s="26">
        <f>VLOOKUP(C1657,Tabelle2[],9,FALSE)</f>
        <v>6136.2648333333336</v>
      </c>
      <c r="E1657" s="25">
        <f>HOUR(VLOOKUP(C1657,Tabelle2[],6,FALSE))+MINUTE(VLOOKUP(C1657,Tabelle2[],6,FALSE))/60</f>
        <v>7.166666666666667</v>
      </c>
      <c r="F1657" s="13">
        <v>1.446340757882557E-4</v>
      </c>
      <c r="G1657">
        <v>2</v>
      </c>
    </row>
    <row r="1658" spans="1:7" x14ac:dyDescent="0.25">
      <c r="A1658" s="9" t="str">
        <f t="shared" si="52"/>
        <v>IAH</v>
      </c>
      <c r="B1658" s="8" t="str">
        <f t="shared" si="53"/>
        <v>AUS</v>
      </c>
      <c r="C1658" s="22" t="s">
        <v>3471</v>
      </c>
      <c r="D1658" s="27">
        <f>VLOOKUP(C1658,Tabelle2[],9,FALSE)</f>
        <v>428.11149999999998</v>
      </c>
      <c r="E1658" s="23">
        <f>HOUR(VLOOKUP(C1658,Tabelle2[],6,FALSE))+MINUTE(VLOOKUP(C1658,Tabelle2[],6,FALSE))/60</f>
        <v>0.5</v>
      </c>
      <c r="F1658" s="8">
        <v>1.446340757882557E-4</v>
      </c>
      <c r="G1658">
        <v>2</v>
      </c>
    </row>
    <row r="1659" spans="1:7" x14ac:dyDescent="0.25">
      <c r="A1659" s="12" t="str">
        <f t="shared" si="52"/>
        <v>IAH</v>
      </c>
      <c r="B1659" s="13" t="str">
        <f t="shared" si="53"/>
        <v>BKG</v>
      </c>
      <c r="C1659" s="24" t="s">
        <v>4862</v>
      </c>
      <c r="D1659" s="26">
        <f>VLOOKUP(C1659,Tabelle2[],9,FALSE)</f>
        <v>941.84530000000007</v>
      </c>
      <c r="E1659" s="25">
        <f>HOUR(VLOOKUP(C1659,Tabelle2[],6,FALSE))+MINUTE(VLOOKUP(C1659,Tabelle2[],6,FALSE))/60</f>
        <v>1.1000000000000001</v>
      </c>
      <c r="F1659" s="13">
        <v>1.446340757882557E-4</v>
      </c>
      <c r="G1659">
        <v>1</v>
      </c>
    </row>
    <row r="1660" spans="1:7" x14ac:dyDescent="0.25">
      <c r="A1660" s="9" t="str">
        <f t="shared" si="52"/>
        <v>IAH</v>
      </c>
      <c r="B1660" s="8" t="str">
        <f t="shared" si="53"/>
        <v>BOS</v>
      </c>
      <c r="C1660" s="22" t="s">
        <v>579</v>
      </c>
      <c r="D1660" s="27">
        <f>VLOOKUP(C1660,Tabelle2[],9,FALSE)</f>
        <v>2739.9135999999999</v>
      </c>
      <c r="E1660" s="23">
        <f>HOUR(VLOOKUP(C1660,Tabelle2[],6,FALSE))+MINUTE(VLOOKUP(C1660,Tabelle2[],6,FALSE))/60</f>
        <v>3.2</v>
      </c>
      <c r="F1660" s="8">
        <v>1.446340757882557E-4</v>
      </c>
      <c r="G1660">
        <v>1</v>
      </c>
    </row>
    <row r="1661" spans="1:7" x14ac:dyDescent="0.25">
      <c r="A1661" s="12" t="str">
        <f t="shared" si="52"/>
        <v>IAH</v>
      </c>
      <c r="B1661" s="13" t="str">
        <f t="shared" si="53"/>
        <v>BTR</v>
      </c>
      <c r="C1661" s="24" t="s">
        <v>4637</v>
      </c>
      <c r="D1661" s="26">
        <f>VLOOKUP(C1661,Tabelle2[],9,FALSE)</f>
        <v>613.62648333333334</v>
      </c>
      <c r="E1661" s="25">
        <f>HOUR(VLOOKUP(C1661,Tabelle2[],6,FALSE))+MINUTE(VLOOKUP(C1661,Tabelle2[],6,FALSE))/60</f>
        <v>0.71666666666666667</v>
      </c>
      <c r="F1661" s="13">
        <v>1.446340757882557E-4</v>
      </c>
      <c r="G1661">
        <v>1</v>
      </c>
    </row>
    <row r="1662" spans="1:7" x14ac:dyDescent="0.25">
      <c r="A1662" s="9" t="str">
        <f t="shared" si="52"/>
        <v>IAH</v>
      </c>
      <c r="B1662" s="8" t="str">
        <f t="shared" si="53"/>
        <v>BVO</v>
      </c>
      <c r="C1662" s="22" t="s">
        <v>4640</v>
      </c>
      <c r="D1662" s="27">
        <f>VLOOKUP(C1662,Tabelle2[],9,FALSE)</f>
        <v>956.11568333333332</v>
      </c>
      <c r="E1662" s="23">
        <f>HOUR(VLOOKUP(C1662,Tabelle2[],6,FALSE))+MINUTE(VLOOKUP(C1662,Tabelle2[],6,FALSE))/60</f>
        <v>1.1166666666666667</v>
      </c>
      <c r="F1662" s="8">
        <v>1.446340757882557E-4</v>
      </c>
      <c r="G1662">
        <v>1</v>
      </c>
    </row>
    <row r="1663" spans="1:7" x14ac:dyDescent="0.25">
      <c r="A1663" s="12" t="str">
        <f t="shared" si="52"/>
        <v>IAH</v>
      </c>
      <c r="B1663" s="13" t="str">
        <f t="shared" si="53"/>
        <v>DAL</v>
      </c>
      <c r="C1663" s="24" t="s">
        <v>2578</v>
      </c>
      <c r="D1663" s="26">
        <f>VLOOKUP(C1663,Tabelle2[],9,FALSE)</f>
        <v>670.70801666666659</v>
      </c>
      <c r="E1663" s="25">
        <f>HOUR(VLOOKUP(C1663,Tabelle2[],6,FALSE))+MINUTE(VLOOKUP(C1663,Tabelle2[],6,FALSE))/60</f>
        <v>0.78333333333333333</v>
      </c>
      <c r="F1663" s="13">
        <v>1.446340757882557E-4</v>
      </c>
      <c r="G1663">
        <v>5</v>
      </c>
    </row>
    <row r="1664" spans="1:7" x14ac:dyDescent="0.25">
      <c r="A1664" s="9" t="str">
        <f t="shared" si="52"/>
        <v>IAH</v>
      </c>
      <c r="B1664" s="8" t="str">
        <f t="shared" si="53"/>
        <v>DWH</v>
      </c>
      <c r="C1664" s="22" t="s">
        <v>3396</v>
      </c>
      <c r="D1664" s="27" t="e">
        <f>VLOOKUP(C1664,Tabelle2[],9,FALSE)</f>
        <v>#N/A</v>
      </c>
      <c r="E1664" s="23" t="e">
        <f>HOUR(VLOOKUP(C1664,Tabelle2[],6,FALSE))+MINUTE(VLOOKUP(C1664,Tabelle2[],6,FALSE))/60</f>
        <v>#N/A</v>
      </c>
      <c r="F1664" s="8">
        <v>1.446340757882557E-4</v>
      </c>
      <c r="G1664">
        <v>2</v>
      </c>
    </row>
    <row r="1665" spans="1:7" x14ac:dyDescent="0.25">
      <c r="A1665" s="12" t="str">
        <f t="shared" si="52"/>
        <v>IAH</v>
      </c>
      <c r="B1665" s="13" t="str">
        <f t="shared" si="53"/>
        <v>LIH</v>
      </c>
      <c r="C1665" s="24" t="s">
        <v>4051</v>
      </c>
      <c r="D1665" s="26">
        <f>VLOOKUP(C1665,Tabelle2[],9,FALSE)</f>
        <v>7306.4362666666666</v>
      </c>
      <c r="E1665" s="25">
        <f>HOUR(VLOOKUP(C1665,Tabelle2[],6,FALSE))+MINUTE(VLOOKUP(C1665,Tabelle2[],6,FALSE))/60</f>
        <v>8.5333333333333332</v>
      </c>
      <c r="F1665" s="13">
        <v>1.446340757882557E-4</v>
      </c>
      <c r="G1665">
        <v>1</v>
      </c>
    </row>
    <row r="1666" spans="1:7" x14ac:dyDescent="0.25">
      <c r="A1666" s="9" t="str">
        <f t="shared" si="52"/>
        <v>IAH</v>
      </c>
      <c r="B1666" s="8" t="str">
        <f t="shared" si="53"/>
        <v>MAF</v>
      </c>
      <c r="C1666" s="22" t="s">
        <v>1869</v>
      </c>
      <c r="D1666" s="27">
        <f>VLOOKUP(C1666,Tabelle2[],9,FALSE)</f>
        <v>984.65644999999984</v>
      </c>
      <c r="E1666" s="23">
        <f>HOUR(VLOOKUP(C1666,Tabelle2[],6,FALSE))+MINUTE(VLOOKUP(C1666,Tabelle2[],6,FALSE))/60</f>
        <v>1.1499999999999999</v>
      </c>
      <c r="F1666" s="8">
        <v>1.446340757882557E-4</v>
      </c>
      <c r="G1666">
        <v>1</v>
      </c>
    </row>
    <row r="1667" spans="1:7" x14ac:dyDescent="0.25">
      <c r="A1667" s="12" t="str">
        <f t="shared" si="52"/>
        <v>IAH</v>
      </c>
      <c r="B1667" s="13" t="str">
        <f t="shared" si="53"/>
        <v>PBI</v>
      </c>
      <c r="C1667" s="24" t="s">
        <v>4178</v>
      </c>
      <c r="D1667" s="26">
        <f>VLOOKUP(C1667,Tabelle2[],9,FALSE)</f>
        <v>1683.9052333333334</v>
      </c>
      <c r="E1667" s="25">
        <f>HOUR(VLOOKUP(C1667,Tabelle2[],6,FALSE))+MINUTE(VLOOKUP(C1667,Tabelle2[],6,FALSE))/60</f>
        <v>1.9666666666666668</v>
      </c>
      <c r="F1667" s="13">
        <v>1.446340757882557E-4</v>
      </c>
      <c r="G1667">
        <v>1</v>
      </c>
    </row>
    <row r="1668" spans="1:7" x14ac:dyDescent="0.25">
      <c r="A1668" s="9" t="str">
        <f t="shared" si="52"/>
        <v>IAH</v>
      </c>
      <c r="B1668" s="8" t="str">
        <f t="shared" si="53"/>
        <v>PHX</v>
      </c>
      <c r="C1668" s="22" t="s">
        <v>1617</v>
      </c>
      <c r="D1668" s="27">
        <f>VLOOKUP(C1668,Tabelle2[],9,FALSE)</f>
        <v>1983.5832833333329</v>
      </c>
      <c r="E1668" s="23">
        <f>HOUR(VLOOKUP(C1668,Tabelle2[],6,FALSE))+MINUTE(VLOOKUP(C1668,Tabelle2[],6,FALSE))/60</f>
        <v>2.3166666666666664</v>
      </c>
      <c r="F1668" s="8">
        <v>1.446340757882557E-4</v>
      </c>
      <c r="G1668">
        <v>2</v>
      </c>
    </row>
    <row r="1669" spans="1:7" x14ac:dyDescent="0.25">
      <c r="A1669" s="12" t="str">
        <f t="shared" si="52"/>
        <v>IAH</v>
      </c>
      <c r="B1669" s="13" t="str">
        <f t="shared" si="53"/>
        <v>PIR</v>
      </c>
      <c r="C1669" s="24" t="s">
        <v>4537</v>
      </c>
      <c r="D1669" s="26">
        <f>VLOOKUP(C1669,Tabelle2[],9,FALSE)</f>
        <v>1798.0682999999999</v>
      </c>
      <c r="E1669" s="25">
        <f>HOUR(VLOOKUP(C1669,Tabelle2[],6,FALSE))+MINUTE(VLOOKUP(C1669,Tabelle2[],6,FALSE))/60</f>
        <v>2.1</v>
      </c>
      <c r="F1669" s="13">
        <v>1.446340757882557E-4</v>
      </c>
      <c r="G1669">
        <v>1</v>
      </c>
    </row>
    <row r="1670" spans="1:7" x14ac:dyDescent="0.25">
      <c r="A1670" s="9" t="str">
        <f t="shared" si="52"/>
        <v>IAH</v>
      </c>
      <c r="B1670" s="8" t="str">
        <f t="shared" si="53"/>
        <v>QTK</v>
      </c>
      <c r="C1670" s="22" t="s">
        <v>3731</v>
      </c>
      <c r="D1670" s="27">
        <f>VLOOKUP(C1670,Tabelle2[],9,FALSE)</f>
        <v>713.51916666666671</v>
      </c>
      <c r="E1670" s="23">
        <f>HOUR(VLOOKUP(C1670,Tabelle2[],6,FALSE))+MINUTE(VLOOKUP(C1670,Tabelle2[],6,FALSE))/60</f>
        <v>0.83333333333333337</v>
      </c>
      <c r="F1670" s="8">
        <v>1.446340757882557E-4</v>
      </c>
      <c r="G1670">
        <v>1</v>
      </c>
    </row>
    <row r="1671" spans="1:7" x14ac:dyDescent="0.25">
      <c r="A1671" s="12" t="str">
        <f t="shared" si="52"/>
        <v>IAH</v>
      </c>
      <c r="B1671" s="13" t="str">
        <f t="shared" si="53"/>
        <v>SGR</v>
      </c>
      <c r="C1671" s="24" t="s">
        <v>3408</v>
      </c>
      <c r="D1671" s="26" t="e">
        <f>VLOOKUP(C1671,Tabelle2[],9,FALSE)</f>
        <v>#N/A</v>
      </c>
      <c r="E1671" s="25" t="e">
        <f>HOUR(VLOOKUP(C1671,Tabelle2[],6,FALSE))+MINUTE(VLOOKUP(C1671,Tabelle2[],6,FALSE))/60</f>
        <v>#N/A</v>
      </c>
      <c r="F1671" s="13">
        <v>1.446340757882557E-4</v>
      </c>
      <c r="G1671">
        <v>2</v>
      </c>
    </row>
    <row r="1672" spans="1:7" x14ac:dyDescent="0.25">
      <c r="A1672" s="9" t="str">
        <f t="shared" si="52"/>
        <v>IAH</v>
      </c>
      <c r="B1672" s="8" t="str">
        <f t="shared" si="53"/>
        <v>SLC</v>
      </c>
      <c r="C1672" s="22" t="s">
        <v>3553</v>
      </c>
      <c r="D1672" s="27">
        <f>VLOOKUP(C1672,Tabelle2[],9,FALSE)</f>
        <v>2197.6390333333329</v>
      </c>
      <c r="E1672" s="23">
        <f>HOUR(VLOOKUP(C1672,Tabelle2[],6,FALSE))+MINUTE(VLOOKUP(C1672,Tabelle2[],6,FALSE))/60</f>
        <v>2.5666666666666664</v>
      </c>
      <c r="F1672" s="8">
        <v>1.446340757882557E-4</v>
      </c>
      <c r="G1672">
        <v>1</v>
      </c>
    </row>
    <row r="1673" spans="1:7" x14ac:dyDescent="0.25">
      <c r="A1673" s="12" t="str">
        <f t="shared" si="52"/>
        <v>IAH</v>
      </c>
      <c r="B1673" s="13" t="str">
        <f t="shared" si="53"/>
        <v>SVG</v>
      </c>
      <c r="C1673" s="24" t="s">
        <v>793</v>
      </c>
      <c r="D1673" s="26">
        <f>VLOOKUP(C1673,Tabelle2[],9,FALSE)</f>
        <v>6735.6209333333336</v>
      </c>
      <c r="E1673" s="25">
        <f>HOUR(VLOOKUP(C1673,Tabelle2[],6,FALSE))+MINUTE(VLOOKUP(C1673,Tabelle2[],6,FALSE))/60</f>
        <v>7.8666666666666671</v>
      </c>
      <c r="F1673" s="13">
        <v>1.446340757882557E-4</v>
      </c>
      <c r="G1673">
        <v>1</v>
      </c>
    </row>
    <row r="1674" spans="1:7" x14ac:dyDescent="0.25">
      <c r="A1674" s="9" t="str">
        <f t="shared" si="52"/>
        <v>IBZ</v>
      </c>
      <c r="B1674" s="8" t="str">
        <f t="shared" si="53"/>
        <v>FAB</v>
      </c>
      <c r="C1674" s="22" t="s">
        <v>4074</v>
      </c>
      <c r="D1674" s="27">
        <f>VLOOKUP(C1674,Tabelle2[],9,FALSE)</f>
        <v>1626.8236999999999</v>
      </c>
      <c r="E1674" s="23">
        <f>HOUR(VLOOKUP(C1674,Tabelle2[],6,FALSE))+MINUTE(VLOOKUP(C1674,Tabelle2[],6,FALSE))/60</f>
        <v>1.9</v>
      </c>
      <c r="F1674" s="8">
        <v>1.446340757882557E-4</v>
      </c>
      <c r="G1674">
        <v>1</v>
      </c>
    </row>
    <row r="1675" spans="1:7" x14ac:dyDescent="0.25">
      <c r="A1675" s="12" t="str">
        <f t="shared" si="52"/>
        <v>IBZ</v>
      </c>
      <c r="B1675" s="13" t="str">
        <f t="shared" si="53"/>
        <v>LBG</v>
      </c>
      <c r="C1675" s="24" t="s">
        <v>2931</v>
      </c>
      <c r="D1675" s="26">
        <f>VLOOKUP(C1675,Tabelle2[],9,FALSE)</f>
        <v>1541.2013999999999</v>
      </c>
      <c r="E1675" s="25">
        <f>HOUR(VLOOKUP(C1675,Tabelle2[],6,FALSE))+MINUTE(VLOOKUP(C1675,Tabelle2[],6,FALSE))/60</f>
        <v>1.8</v>
      </c>
      <c r="F1675" s="13">
        <v>1.446340757882557E-4</v>
      </c>
      <c r="G1675">
        <v>1</v>
      </c>
    </row>
    <row r="1676" spans="1:7" x14ac:dyDescent="0.25">
      <c r="A1676" s="9" t="str">
        <f t="shared" si="52"/>
        <v>IBZ</v>
      </c>
      <c r="B1676" s="8" t="str">
        <f t="shared" si="53"/>
        <v>LIN</v>
      </c>
      <c r="C1676" s="22" t="s">
        <v>2615</v>
      </c>
      <c r="D1676" s="27">
        <f>VLOOKUP(C1676,Tabelle2[],9,FALSE)</f>
        <v>1184.4418166666667</v>
      </c>
      <c r="E1676" s="23">
        <f>HOUR(VLOOKUP(C1676,Tabelle2[],6,FALSE))+MINUTE(VLOOKUP(C1676,Tabelle2[],6,FALSE))/60</f>
        <v>1.3833333333333333</v>
      </c>
      <c r="F1676" s="8">
        <v>1.446340757882557E-4</v>
      </c>
      <c r="G1676">
        <v>1</v>
      </c>
    </row>
    <row r="1677" spans="1:7" x14ac:dyDescent="0.25">
      <c r="A1677" s="12" t="str">
        <f t="shared" si="52"/>
        <v>IBZ</v>
      </c>
      <c r="B1677" s="13" t="str">
        <f t="shared" si="53"/>
        <v>PBI</v>
      </c>
      <c r="C1677" s="24" t="s">
        <v>1395</v>
      </c>
      <c r="D1677" s="26">
        <f>VLOOKUP(C1677,Tabelle2[],9,FALSE)</f>
        <v>7977.1442833333331</v>
      </c>
      <c r="E1677" s="25">
        <f>HOUR(VLOOKUP(C1677,Tabelle2[],6,FALSE))+MINUTE(VLOOKUP(C1677,Tabelle2[],6,FALSE))/60</f>
        <v>9.3166666666666664</v>
      </c>
      <c r="F1677" s="13">
        <v>1.446340757882557E-4</v>
      </c>
      <c r="G1677">
        <v>1</v>
      </c>
    </row>
    <row r="1678" spans="1:7" x14ac:dyDescent="0.25">
      <c r="A1678" s="9" t="str">
        <f t="shared" si="52"/>
        <v>IBZ</v>
      </c>
      <c r="B1678" s="8" t="str">
        <f t="shared" si="53"/>
        <v>TEB</v>
      </c>
      <c r="C1678" s="22" t="s">
        <v>1451</v>
      </c>
      <c r="D1678" s="27">
        <f>VLOOKUP(C1678,Tabelle2[],9,FALSE)</f>
        <v>6764.1616999999997</v>
      </c>
      <c r="E1678" s="23">
        <f>HOUR(VLOOKUP(C1678,Tabelle2[],6,FALSE))+MINUTE(VLOOKUP(C1678,Tabelle2[],6,FALSE))/60</f>
        <v>7.9</v>
      </c>
      <c r="F1678" s="8">
        <v>1.446340757882557E-4</v>
      </c>
      <c r="G1678">
        <v>2</v>
      </c>
    </row>
    <row r="1679" spans="1:7" x14ac:dyDescent="0.25">
      <c r="A1679" s="12" t="str">
        <f t="shared" si="52"/>
        <v>ICT</v>
      </c>
      <c r="B1679" s="13" t="str">
        <f t="shared" si="53"/>
        <v>ADS</v>
      </c>
      <c r="C1679" s="24" t="s">
        <v>292</v>
      </c>
      <c r="D1679" s="26">
        <f>VLOOKUP(C1679,Tabelle2[],9,FALSE)</f>
        <v>770.60069999999996</v>
      </c>
      <c r="E1679" s="25">
        <f>HOUR(VLOOKUP(C1679,Tabelle2[],6,FALSE))+MINUTE(VLOOKUP(C1679,Tabelle2[],6,FALSE))/60</f>
        <v>0.9</v>
      </c>
      <c r="F1679" s="13">
        <v>1.446340757882557E-4</v>
      </c>
      <c r="G1679">
        <v>1</v>
      </c>
    </row>
    <row r="1680" spans="1:7" x14ac:dyDescent="0.25">
      <c r="A1680" s="9" t="str">
        <f t="shared" si="52"/>
        <v>ICT</v>
      </c>
      <c r="B1680" s="8" t="str">
        <f t="shared" si="53"/>
        <v>APA</v>
      </c>
      <c r="C1680" s="22" t="s">
        <v>1229</v>
      </c>
      <c r="D1680" s="27">
        <f>VLOOKUP(C1680,Tabelle2[],9,FALSE)</f>
        <v>984.65644999999984</v>
      </c>
      <c r="E1680" s="23">
        <f>HOUR(VLOOKUP(C1680,Tabelle2[],6,FALSE))+MINUTE(VLOOKUP(C1680,Tabelle2[],6,FALSE))/60</f>
        <v>1.1499999999999999</v>
      </c>
      <c r="F1680" s="8">
        <v>1.446340757882557E-4</v>
      </c>
      <c r="G1680">
        <v>2</v>
      </c>
    </row>
    <row r="1681" spans="1:7" x14ac:dyDescent="0.25">
      <c r="A1681" s="12" t="str">
        <f t="shared" si="52"/>
        <v>ICT</v>
      </c>
      <c r="B1681" s="13" t="str">
        <f t="shared" si="53"/>
        <v>ASE</v>
      </c>
      <c r="C1681" s="24" t="s">
        <v>768</v>
      </c>
      <c r="D1681" s="26">
        <f>VLOOKUP(C1681,Tabelle2[],9,FALSE)</f>
        <v>1341.4160333333332</v>
      </c>
      <c r="E1681" s="25">
        <f>HOUR(VLOOKUP(C1681,Tabelle2[],6,FALSE))+MINUTE(VLOOKUP(C1681,Tabelle2[],6,FALSE))/60</f>
        <v>1.5666666666666667</v>
      </c>
      <c r="F1681" s="13">
        <v>1.446340757882557E-4</v>
      </c>
      <c r="G1681">
        <v>1</v>
      </c>
    </row>
    <row r="1682" spans="1:7" x14ac:dyDescent="0.25">
      <c r="A1682" s="9" t="str">
        <f t="shared" si="52"/>
        <v>ICT</v>
      </c>
      <c r="B1682" s="8" t="str">
        <f t="shared" si="53"/>
        <v>AUS</v>
      </c>
      <c r="C1682" s="22" t="s">
        <v>4004</v>
      </c>
      <c r="D1682" s="27">
        <f>VLOOKUP(C1682,Tabelle2[],9,FALSE)</f>
        <v>984.65644999999984</v>
      </c>
      <c r="E1682" s="23">
        <f>HOUR(VLOOKUP(C1682,Tabelle2[],6,FALSE))+MINUTE(VLOOKUP(C1682,Tabelle2[],6,FALSE))/60</f>
        <v>1.1499999999999999</v>
      </c>
      <c r="F1682" s="8">
        <v>1.446340757882557E-4</v>
      </c>
      <c r="G1682">
        <v>1</v>
      </c>
    </row>
    <row r="1683" spans="1:7" x14ac:dyDescent="0.25">
      <c r="A1683" s="12" t="str">
        <f t="shared" si="52"/>
        <v>ICT</v>
      </c>
      <c r="B1683" s="13" t="str">
        <f t="shared" si="53"/>
        <v>AZO</v>
      </c>
      <c r="C1683" s="24" t="s">
        <v>198</v>
      </c>
      <c r="D1683" s="26">
        <f>VLOOKUP(C1683,Tabelle2[],9,FALSE)</f>
        <v>1212.9825833333334</v>
      </c>
      <c r="E1683" s="25">
        <f>HOUR(VLOOKUP(C1683,Tabelle2[],6,FALSE))+MINUTE(VLOOKUP(C1683,Tabelle2[],6,FALSE))/60</f>
        <v>1.4166666666666667</v>
      </c>
      <c r="F1683" s="13">
        <v>1.446340757882557E-4</v>
      </c>
      <c r="G1683">
        <v>1</v>
      </c>
    </row>
    <row r="1684" spans="1:7" x14ac:dyDescent="0.25">
      <c r="A1684" s="9" t="str">
        <f t="shared" si="52"/>
        <v>ICT</v>
      </c>
      <c r="B1684" s="8" t="str">
        <f t="shared" si="53"/>
        <v>BFI</v>
      </c>
      <c r="C1684" s="22" t="s">
        <v>2888</v>
      </c>
      <c r="D1684" s="27">
        <f>VLOOKUP(C1684,Tabelle2[],9,FALSE)</f>
        <v>3011.0508833333333</v>
      </c>
      <c r="E1684" s="23">
        <f>HOUR(VLOOKUP(C1684,Tabelle2[],6,FALSE))+MINUTE(VLOOKUP(C1684,Tabelle2[],6,FALSE))/60</f>
        <v>3.5166666666666666</v>
      </c>
      <c r="F1684" s="8">
        <v>1.446340757882557E-4</v>
      </c>
      <c r="G1684">
        <v>3</v>
      </c>
    </row>
    <row r="1685" spans="1:7" x14ac:dyDescent="0.25">
      <c r="A1685" s="12" t="str">
        <f t="shared" si="52"/>
        <v>ICT</v>
      </c>
      <c r="B1685" s="13" t="str">
        <f t="shared" si="53"/>
        <v>BOS</v>
      </c>
      <c r="C1685" s="24" t="s">
        <v>4098</v>
      </c>
      <c r="D1685" s="26">
        <f>VLOOKUP(C1685,Tabelle2[],9,FALSE)</f>
        <v>2497.3170833333329</v>
      </c>
      <c r="E1685" s="25">
        <f>HOUR(VLOOKUP(C1685,Tabelle2[],6,FALSE))+MINUTE(VLOOKUP(C1685,Tabelle2[],6,FALSE))/60</f>
        <v>2.9166666666666665</v>
      </c>
      <c r="F1685" s="13">
        <v>1.446340757882557E-4</v>
      </c>
      <c r="G1685">
        <v>1</v>
      </c>
    </row>
    <row r="1686" spans="1:7" x14ac:dyDescent="0.25">
      <c r="A1686" s="9" t="str">
        <f t="shared" si="52"/>
        <v>ICT</v>
      </c>
      <c r="B1686" s="8" t="str">
        <f t="shared" si="53"/>
        <v>CHS</v>
      </c>
      <c r="C1686" s="22" t="s">
        <v>3849</v>
      </c>
      <c r="D1686" s="27">
        <f>VLOOKUP(C1686,Tabelle2[],9,FALSE)</f>
        <v>1826.6090666666666</v>
      </c>
      <c r="E1686" s="23">
        <f>HOUR(VLOOKUP(C1686,Tabelle2[],6,FALSE))+MINUTE(VLOOKUP(C1686,Tabelle2[],6,FALSE))/60</f>
        <v>2.1333333333333333</v>
      </c>
      <c r="F1686" s="8">
        <v>1.446340757882557E-4</v>
      </c>
      <c r="G1686">
        <v>1</v>
      </c>
    </row>
    <row r="1687" spans="1:7" x14ac:dyDescent="0.25">
      <c r="A1687" s="9" t="str">
        <f t="shared" si="52"/>
        <v>PBI</v>
      </c>
      <c r="B1687" s="8" t="str">
        <f t="shared" si="53"/>
        <v>OPF</v>
      </c>
      <c r="C1687" s="22" t="s">
        <v>109</v>
      </c>
      <c r="D1687" s="27">
        <f>VLOOKUP(C1687,Tabelle2[],9,FALSE)</f>
        <v>399.57073333333329</v>
      </c>
      <c r="E1687" s="23">
        <f>HOUR(VLOOKUP(C1687,Tabelle2[],6,FALSE))+MINUTE(VLOOKUP(C1687,Tabelle2[],6,FALSE))/60</f>
        <v>0.46666666666666667</v>
      </c>
      <c r="F1687" s="8">
        <v>1.446340757882557E-4</v>
      </c>
      <c r="G1687">
        <v>13</v>
      </c>
    </row>
    <row r="1688" spans="1:7" x14ac:dyDescent="0.25">
      <c r="A1688" s="9" t="str">
        <f t="shared" si="52"/>
        <v>ICT</v>
      </c>
      <c r="B1688" s="8" t="str">
        <f t="shared" si="53"/>
        <v>DWH</v>
      </c>
      <c r="C1688" s="22" t="s">
        <v>1075</v>
      </c>
      <c r="D1688" s="27">
        <f>VLOOKUP(C1688,Tabelle2[],9,FALSE)</f>
        <v>1098.8195166666665</v>
      </c>
      <c r="E1688" s="23">
        <f>HOUR(VLOOKUP(C1688,Tabelle2[],6,FALSE))+MINUTE(VLOOKUP(C1688,Tabelle2[],6,FALSE))/60</f>
        <v>1.2833333333333332</v>
      </c>
      <c r="F1688" s="8">
        <v>1.446340757882557E-4</v>
      </c>
      <c r="G1688">
        <v>3</v>
      </c>
    </row>
    <row r="1689" spans="1:7" x14ac:dyDescent="0.25">
      <c r="A1689" s="12" t="str">
        <f t="shared" si="52"/>
        <v>ICT</v>
      </c>
      <c r="B1689" s="13" t="str">
        <f t="shared" si="53"/>
        <v>EUG</v>
      </c>
      <c r="C1689" s="24" t="s">
        <v>871</v>
      </c>
      <c r="D1689" s="26">
        <f>VLOOKUP(C1689,Tabelle2[],9,FALSE)</f>
        <v>2582.9393833333334</v>
      </c>
      <c r="E1689" s="25">
        <f>HOUR(VLOOKUP(C1689,Tabelle2[],6,FALSE))+MINUTE(VLOOKUP(C1689,Tabelle2[],6,FALSE))/60</f>
        <v>3.0166666666666666</v>
      </c>
      <c r="F1689" s="13">
        <v>1.446340757882557E-4</v>
      </c>
      <c r="G1689">
        <v>1</v>
      </c>
    </row>
    <row r="1690" spans="1:7" x14ac:dyDescent="0.25">
      <c r="A1690" s="9" t="str">
        <f t="shared" si="52"/>
        <v>ICT</v>
      </c>
      <c r="B1690" s="8" t="str">
        <f t="shared" si="53"/>
        <v>FTW</v>
      </c>
      <c r="C1690" s="22" t="s">
        <v>855</v>
      </c>
      <c r="D1690" s="27">
        <f>VLOOKUP(C1690,Tabelle2[],9,FALSE)</f>
        <v>742.05993333333333</v>
      </c>
      <c r="E1690" s="23">
        <f>HOUR(VLOOKUP(C1690,Tabelle2[],6,FALSE))+MINUTE(VLOOKUP(C1690,Tabelle2[],6,FALSE))/60</f>
        <v>0.8666666666666667</v>
      </c>
      <c r="F1690" s="8">
        <v>1.446340757882557E-4</v>
      </c>
      <c r="G1690">
        <v>1</v>
      </c>
    </row>
    <row r="1691" spans="1:7" x14ac:dyDescent="0.25">
      <c r="A1691" s="12" t="str">
        <f t="shared" si="52"/>
        <v>ICT</v>
      </c>
      <c r="B1691" s="13" t="str">
        <f t="shared" si="53"/>
        <v>HIO</v>
      </c>
      <c r="C1691" s="24" t="s">
        <v>2656</v>
      </c>
      <c r="D1691" s="26">
        <f>VLOOKUP(C1691,Tabelle2[],9,FALSE)</f>
        <v>2568.6689999999999</v>
      </c>
      <c r="E1691" s="25">
        <f>HOUR(VLOOKUP(C1691,Tabelle2[],6,FALSE))+MINUTE(VLOOKUP(C1691,Tabelle2[],6,FALSE))/60</f>
        <v>3</v>
      </c>
      <c r="F1691" s="13">
        <v>1.446340757882557E-4</v>
      </c>
      <c r="G1691">
        <v>1</v>
      </c>
    </row>
    <row r="1692" spans="1:7" x14ac:dyDescent="0.25">
      <c r="A1692" s="9" t="str">
        <f t="shared" si="52"/>
        <v>ICT</v>
      </c>
      <c r="B1692" s="8" t="str">
        <f t="shared" si="53"/>
        <v>HNL</v>
      </c>
      <c r="C1692" s="22" t="s">
        <v>2016</v>
      </c>
      <c r="D1692" s="27">
        <f>VLOOKUP(C1692,Tabelle2[],9,FALSE)</f>
        <v>6535.8355666666657</v>
      </c>
      <c r="E1692" s="23">
        <f>HOUR(VLOOKUP(C1692,Tabelle2[],6,FALSE))+MINUTE(VLOOKUP(C1692,Tabelle2[],6,FALSE))/60</f>
        <v>7.6333333333333329</v>
      </c>
      <c r="F1692" s="8">
        <v>1.446340757882557E-4</v>
      </c>
      <c r="G1692">
        <v>1</v>
      </c>
    </row>
    <row r="1693" spans="1:7" x14ac:dyDescent="0.25">
      <c r="A1693" s="12" t="str">
        <f t="shared" si="52"/>
        <v>ICT</v>
      </c>
      <c r="B1693" s="13" t="str">
        <f t="shared" si="53"/>
        <v>HSH</v>
      </c>
      <c r="C1693" s="24" t="s">
        <v>3916</v>
      </c>
      <c r="D1693" s="26">
        <f>VLOOKUP(C1693,Tabelle2[],9,FALSE)</f>
        <v>1912.2313666666666</v>
      </c>
      <c r="E1693" s="25">
        <f>HOUR(VLOOKUP(C1693,Tabelle2[],6,FALSE))+MINUTE(VLOOKUP(C1693,Tabelle2[],6,FALSE))/60</f>
        <v>2.2333333333333334</v>
      </c>
      <c r="F1693" s="13">
        <v>1.446340757882557E-4</v>
      </c>
      <c r="G1693">
        <v>1</v>
      </c>
    </row>
    <row r="1694" spans="1:7" x14ac:dyDescent="0.25">
      <c r="A1694" s="9" t="str">
        <f t="shared" si="52"/>
        <v>ICT</v>
      </c>
      <c r="B1694" s="8" t="str">
        <f t="shared" si="53"/>
        <v>IAD</v>
      </c>
      <c r="C1694" s="22" t="s">
        <v>1381</v>
      </c>
      <c r="D1694" s="27">
        <f>VLOOKUP(C1694,Tabelle2[],9,FALSE)</f>
        <v>1740.9867666666664</v>
      </c>
      <c r="E1694" s="23">
        <f>HOUR(VLOOKUP(C1694,Tabelle2[],6,FALSE))+MINUTE(VLOOKUP(C1694,Tabelle2[],6,FALSE))/60</f>
        <v>2.0333333333333332</v>
      </c>
      <c r="F1694" s="8">
        <v>1.446340757882557E-4</v>
      </c>
      <c r="G1694">
        <v>1</v>
      </c>
    </row>
    <row r="1695" spans="1:7" x14ac:dyDescent="0.25">
      <c r="A1695" s="12" t="str">
        <f t="shared" si="52"/>
        <v>ICT</v>
      </c>
      <c r="B1695" s="13" t="str">
        <f t="shared" si="53"/>
        <v>IAH</v>
      </c>
      <c r="C1695" s="24" t="s">
        <v>2579</v>
      </c>
      <c r="D1695" s="26">
        <f>VLOOKUP(C1695,Tabelle2[],9,FALSE)</f>
        <v>1127.3602833333332</v>
      </c>
      <c r="E1695" s="25">
        <f>HOUR(VLOOKUP(C1695,Tabelle2[],6,FALSE))+MINUTE(VLOOKUP(C1695,Tabelle2[],6,FALSE))/60</f>
        <v>1.3166666666666667</v>
      </c>
      <c r="F1695" s="13">
        <v>1.446340757882557E-4</v>
      </c>
      <c r="G1695">
        <v>1</v>
      </c>
    </row>
    <row r="1696" spans="1:7" x14ac:dyDescent="0.25">
      <c r="A1696" s="9" t="str">
        <f t="shared" si="52"/>
        <v>MIA</v>
      </c>
      <c r="B1696" s="8" t="str">
        <f t="shared" si="53"/>
        <v>PBI</v>
      </c>
      <c r="C1696" s="22" t="s">
        <v>315</v>
      </c>
      <c r="D1696" s="27">
        <f>VLOOKUP(C1696,Tabelle2[],9,FALSE)</f>
        <v>413.84111666666666</v>
      </c>
      <c r="E1696" s="23">
        <f>HOUR(VLOOKUP(C1696,Tabelle2[],6,FALSE))+MINUTE(VLOOKUP(C1696,Tabelle2[],6,FALSE))/60</f>
        <v>0.48333333333333334</v>
      </c>
      <c r="F1696" s="8">
        <v>1.446340757882557E-4</v>
      </c>
      <c r="G1696">
        <v>23</v>
      </c>
    </row>
    <row r="1697" spans="1:7" x14ac:dyDescent="0.25">
      <c r="A1697" s="12" t="str">
        <f t="shared" si="52"/>
        <v>ICT</v>
      </c>
      <c r="B1697" s="13" t="str">
        <f t="shared" si="53"/>
        <v>JCI</v>
      </c>
      <c r="C1697" s="24" t="s">
        <v>2797</v>
      </c>
      <c r="D1697" s="26">
        <f>VLOOKUP(C1697,Tabelle2[],9,FALSE)</f>
        <v>399.57073333333329</v>
      </c>
      <c r="E1697" s="25">
        <f>HOUR(VLOOKUP(C1697,Tabelle2[],6,FALSE))+MINUTE(VLOOKUP(C1697,Tabelle2[],6,FALSE))/60</f>
        <v>0.46666666666666667</v>
      </c>
      <c r="F1697" s="13">
        <v>1.446340757882557E-4</v>
      </c>
      <c r="G1697">
        <v>1</v>
      </c>
    </row>
    <row r="1698" spans="1:7" x14ac:dyDescent="0.25">
      <c r="A1698" s="9" t="str">
        <f t="shared" si="52"/>
        <v>ICT</v>
      </c>
      <c r="B1698" s="8" t="str">
        <f t="shared" si="53"/>
        <v>JNU</v>
      </c>
      <c r="C1698" s="22" t="s">
        <v>4194</v>
      </c>
      <c r="D1698" s="27">
        <f>VLOOKUP(C1698,Tabelle2[],9,FALSE)</f>
        <v>3924.3554166666663</v>
      </c>
      <c r="E1698" s="23">
        <f>HOUR(VLOOKUP(C1698,Tabelle2[],6,FALSE))+MINUTE(VLOOKUP(C1698,Tabelle2[],6,FALSE))/60</f>
        <v>4.583333333333333</v>
      </c>
      <c r="F1698" s="8">
        <v>1.446340757882557E-4</v>
      </c>
      <c r="G1698">
        <v>1</v>
      </c>
    </row>
    <row r="1699" spans="1:7" x14ac:dyDescent="0.25">
      <c r="A1699" s="12" t="str">
        <f t="shared" si="52"/>
        <v>ICT</v>
      </c>
      <c r="B1699" s="13" t="str">
        <f t="shared" si="53"/>
        <v>LAX</v>
      </c>
      <c r="C1699" s="24" t="s">
        <v>2508</v>
      </c>
      <c r="D1699" s="26">
        <f>VLOOKUP(C1699,Tabelle2[],9,FALSE)</f>
        <v>2283.2613333333329</v>
      </c>
      <c r="E1699" s="25">
        <f>HOUR(VLOOKUP(C1699,Tabelle2[],6,FALSE))+MINUTE(VLOOKUP(C1699,Tabelle2[],6,FALSE))/60</f>
        <v>2.6666666666666665</v>
      </c>
      <c r="F1699" s="13">
        <v>1.446340757882557E-4</v>
      </c>
      <c r="G1699">
        <v>2</v>
      </c>
    </row>
    <row r="1700" spans="1:7" x14ac:dyDescent="0.25">
      <c r="A1700" s="9" t="str">
        <f t="shared" si="52"/>
        <v>ICT</v>
      </c>
      <c r="B1700" s="8" t="str">
        <f t="shared" si="53"/>
        <v>LGB</v>
      </c>
      <c r="C1700" s="22" t="s">
        <v>3647</v>
      </c>
      <c r="D1700" s="27">
        <f>VLOOKUP(C1700,Tabelle2[],9,FALSE)</f>
        <v>2240.4501833333334</v>
      </c>
      <c r="E1700" s="23">
        <f>HOUR(VLOOKUP(C1700,Tabelle2[],6,FALSE))+MINUTE(VLOOKUP(C1700,Tabelle2[],6,FALSE))/60</f>
        <v>2.6166666666666667</v>
      </c>
      <c r="F1700" s="8">
        <v>1.446340757882557E-4</v>
      </c>
      <c r="G1700">
        <v>1</v>
      </c>
    </row>
    <row r="1701" spans="1:7" x14ac:dyDescent="0.25">
      <c r="A1701" s="12" t="str">
        <f t="shared" si="52"/>
        <v>ICT</v>
      </c>
      <c r="B1701" s="13" t="str">
        <f t="shared" si="53"/>
        <v>LNK</v>
      </c>
      <c r="C1701" s="24" t="s">
        <v>3055</v>
      </c>
      <c r="D1701" s="26">
        <f>VLOOKUP(C1701,Tabelle2[],9,FALSE)</f>
        <v>528.00418333333334</v>
      </c>
      <c r="E1701" s="25">
        <f>HOUR(VLOOKUP(C1701,Tabelle2[],6,FALSE))+MINUTE(VLOOKUP(C1701,Tabelle2[],6,FALSE))/60</f>
        <v>0.6166666666666667</v>
      </c>
      <c r="F1701" s="13">
        <v>1.446340757882557E-4</v>
      </c>
      <c r="G1701">
        <v>1</v>
      </c>
    </row>
    <row r="1702" spans="1:7" x14ac:dyDescent="0.25">
      <c r="A1702" s="9" t="str">
        <f t="shared" si="52"/>
        <v>ICT</v>
      </c>
      <c r="B1702" s="8" t="str">
        <f t="shared" si="53"/>
        <v>LUK</v>
      </c>
      <c r="C1702" s="22" t="s">
        <v>1772</v>
      </c>
      <c r="D1702" s="27">
        <f>VLOOKUP(C1702,Tabelle2[],9,FALSE)</f>
        <v>1241.5233499999999</v>
      </c>
      <c r="E1702" s="23">
        <f>HOUR(VLOOKUP(C1702,Tabelle2[],6,FALSE))+MINUTE(VLOOKUP(C1702,Tabelle2[],6,FALSE))/60</f>
        <v>1.45</v>
      </c>
      <c r="F1702" s="8">
        <v>1.446340757882557E-4</v>
      </c>
      <c r="G1702">
        <v>2</v>
      </c>
    </row>
    <row r="1703" spans="1:7" x14ac:dyDescent="0.25">
      <c r="A1703" s="12" t="str">
        <f t="shared" si="52"/>
        <v>HPN</v>
      </c>
      <c r="B1703" s="13" t="str">
        <f t="shared" si="53"/>
        <v>TEB</v>
      </c>
      <c r="C1703" s="24" t="s">
        <v>642</v>
      </c>
      <c r="D1703" s="26">
        <f>VLOOKUP(C1703,Tabelle2[],9,FALSE)</f>
        <v>442.38188333333335</v>
      </c>
      <c r="E1703" s="25">
        <f>HOUR(VLOOKUP(C1703,Tabelle2[],6,FALSE))+MINUTE(VLOOKUP(C1703,Tabelle2[],6,FALSE))/60</f>
        <v>0.51666666666666672</v>
      </c>
      <c r="F1703" s="13">
        <v>1.446340757882557E-4</v>
      </c>
      <c r="G1703">
        <v>35</v>
      </c>
    </row>
    <row r="1704" spans="1:7" x14ac:dyDescent="0.25">
      <c r="A1704" s="9" t="str">
        <f t="shared" si="52"/>
        <v>ICT</v>
      </c>
      <c r="B1704" s="8" t="str">
        <f t="shared" si="53"/>
        <v>MIA</v>
      </c>
      <c r="C1704" s="22" t="s">
        <v>2155</v>
      </c>
      <c r="D1704" s="27">
        <f>VLOOKUP(C1704,Tabelle2[],9,FALSE)</f>
        <v>1997.8536666666666</v>
      </c>
      <c r="E1704" s="23">
        <f>HOUR(VLOOKUP(C1704,Tabelle2[],6,FALSE))+MINUTE(VLOOKUP(C1704,Tabelle2[],6,FALSE))/60</f>
        <v>2.3333333333333335</v>
      </c>
      <c r="F1704" s="8">
        <v>1.446340757882557E-4</v>
      </c>
      <c r="G1704">
        <v>2</v>
      </c>
    </row>
    <row r="1705" spans="1:7" x14ac:dyDescent="0.25">
      <c r="A1705" s="12" t="str">
        <f t="shared" si="52"/>
        <v>ICT</v>
      </c>
      <c r="B1705" s="13" t="str">
        <f t="shared" si="53"/>
        <v>MKE</v>
      </c>
      <c r="C1705" s="24" t="s">
        <v>4621</v>
      </c>
      <c r="D1705" s="26">
        <f>VLOOKUP(C1705,Tabelle2[],9,FALSE)</f>
        <v>1127.3602833333332</v>
      </c>
      <c r="E1705" s="25">
        <f>HOUR(VLOOKUP(C1705,Tabelle2[],6,FALSE))+MINUTE(VLOOKUP(C1705,Tabelle2[],6,FALSE))/60</f>
        <v>1.3166666666666667</v>
      </c>
      <c r="F1705" s="13">
        <v>1.446340757882557E-4</v>
      </c>
      <c r="G1705">
        <v>1</v>
      </c>
    </row>
    <row r="1706" spans="1:7" x14ac:dyDescent="0.25">
      <c r="A1706" s="9" t="str">
        <f t="shared" ref="A1706:A1769" si="54">LEFT(C1706,3)</f>
        <v>ICT</v>
      </c>
      <c r="B1706" s="8" t="str">
        <f t="shared" ref="B1706:B1769" si="55">RIGHT(C1706,3)</f>
        <v>MKG</v>
      </c>
      <c r="C1706" s="22" t="s">
        <v>3171</v>
      </c>
      <c r="D1706" s="27">
        <f>VLOOKUP(C1706,Tabelle2[],9,FALSE)</f>
        <v>1227.2529666666667</v>
      </c>
      <c r="E1706" s="23">
        <f>HOUR(VLOOKUP(C1706,Tabelle2[],6,FALSE))+MINUTE(VLOOKUP(C1706,Tabelle2[],6,FALSE))/60</f>
        <v>1.4333333333333333</v>
      </c>
      <c r="F1706" s="8">
        <v>1.446340757882557E-4</v>
      </c>
      <c r="G1706">
        <v>1</v>
      </c>
    </row>
    <row r="1707" spans="1:7" x14ac:dyDescent="0.25">
      <c r="A1707" s="12" t="str">
        <f t="shared" si="54"/>
        <v>ICT</v>
      </c>
      <c r="B1707" s="13" t="str">
        <f t="shared" si="55"/>
        <v>NHZ</v>
      </c>
      <c r="C1707" s="24" t="s">
        <v>3600</v>
      </c>
      <c r="D1707" s="26">
        <f>VLOOKUP(C1707,Tabelle2[],9,FALSE)</f>
        <v>2554.3986166666664</v>
      </c>
      <c r="E1707" s="25">
        <f>HOUR(VLOOKUP(C1707,Tabelle2[],6,FALSE))+MINUTE(VLOOKUP(C1707,Tabelle2[],6,FALSE))/60</f>
        <v>2.9833333333333334</v>
      </c>
      <c r="F1707" s="13">
        <v>1.446340757882557E-4</v>
      </c>
      <c r="G1707">
        <v>1</v>
      </c>
    </row>
    <row r="1708" spans="1:7" x14ac:dyDescent="0.25">
      <c r="A1708" s="9" t="str">
        <f t="shared" si="54"/>
        <v>ICT</v>
      </c>
      <c r="B1708" s="8" t="str">
        <f t="shared" si="55"/>
        <v>OKC</v>
      </c>
      <c r="C1708" s="22" t="s">
        <v>4045</v>
      </c>
      <c r="D1708" s="27">
        <f>VLOOKUP(C1708,Tabelle2[],9,FALSE)</f>
        <v>428.11149999999998</v>
      </c>
      <c r="E1708" s="23">
        <f>HOUR(VLOOKUP(C1708,Tabelle2[],6,FALSE))+MINUTE(VLOOKUP(C1708,Tabelle2[],6,FALSE))/60</f>
        <v>0.5</v>
      </c>
      <c r="F1708" s="8">
        <v>1.446340757882557E-4</v>
      </c>
      <c r="G1708">
        <v>1</v>
      </c>
    </row>
    <row r="1709" spans="1:7" x14ac:dyDescent="0.25">
      <c r="A1709" s="12" t="str">
        <f t="shared" si="54"/>
        <v>ICT</v>
      </c>
      <c r="B1709" s="13" t="str">
        <f t="shared" si="55"/>
        <v>OPF</v>
      </c>
      <c r="C1709" s="24" t="s">
        <v>1507</v>
      </c>
      <c r="D1709" s="26">
        <f>VLOOKUP(C1709,Tabelle2[],9,FALSE)</f>
        <v>2054.9351999999999</v>
      </c>
      <c r="E1709" s="25">
        <f>HOUR(VLOOKUP(C1709,Tabelle2[],6,FALSE))+MINUTE(VLOOKUP(C1709,Tabelle2[],6,FALSE))/60</f>
        <v>2.4</v>
      </c>
      <c r="F1709" s="13">
        <v>1.446340757882557E-4</v>
      </c>
      <c r="G1709">
        <v>1</v>
      </c>
    </row>
    <row r="1710" spans="1:7" x14ac:dyDescent="0.25">
      <c r="A1710" s="9" t="str">
        <f t="shared" si="54"/>
        <v>ICT</v>
      </c>
      <c r="B1710" s="8" t="str">
        <f t="shared" si="55"/>
        <v>PBI</v>
      </c>
      <c r="C1710" s="22" t="s">
        <v>4116</v>
      </c>
      <c r="D1710" s="27">
        <f>VLOOKUP(C1710,Tabelle2[],9,FALSE)</f>
        <v>1997.8536666666666</v>
      </c>
      <c r="E1710" s="23">
        <f>HOUR(VLOOKUP(C1710,Tabelle2[],6,FALSE))+MINUTE(VLOOKUP(C1710,Tabelle2[],6,FALSE))/60</f>
        <v>2.3333333333333335</v>
      </c>
      <c r="F1710" s="8">
        <v>1.446340757882557E-4</v>
      </c>
      <c r="G1710">
        <v>1</v>
      </c>
    </row>
    <row r="1711" spans="1:7" x14ac:dyDescent="0.25">
      <c r="A1711" s="12" t="str">
        <f t="shared" si="54"/>
        <v>ICT</v>
      </c>
      <c r="B1711" s="13" t="str">
        <f t="shared" si="55"/>
        <v>PDK</v>
      </c>
      <c r="C1711" s="24" t="s">
        <v>4835</v>
      </c>
      <c r="D1711" s="26">
        <f>VLOOKUP(C1711,Tabelle2[],9,FALSE)</f>
        <v>1327.1456499999999</v>
      </c>
      <c r="E1711" s="25">
        <f>HOUR(VLOOKUP(C1711,Tabelle2[],6,FALSE))+MINUTE(VLOOKUP(C1711,Tabelle2[],6,FALSE))/60</f>
        <v>1.55</v>
      </c>
      <c r="F1711" s="13">
        <v>1.446340757882557E-4</v>
      </c>
      <c r="G1711">
        <v>1</v>
      </c>
    </row>
    <row r="1712" spans="1:7" x14ac:dyDescent="0.25">
      <c r="A1712" s="9" t="str">
        <f t="shared" si="54"/>
        <v>ICT</v>
      </c>
      <c r="B1712" s="8" t="str">
        <f t="shared" si="55"/>
        <v>PTK</v>
      </c>
      <c r="C1712" s="22" t="s">
        <v>942</v>
      </c>
      <c r="D1712" s="27">
        <f>VLOOKUP(C1712,Tabelle2[],9,FALSE)</f>
        <v>1298.6048833333332</v>
      </c>
      <c r="E1712" s="23">
        <f>HOUR(VLOOKUP(C1712,Tabelle2[],6,FALSE))+MINUTE(VLOOKUP(C1712,Tabelle2[],6,FALSE))/60</f>
        <v>1.5166666666666666</v>
      </c>
      <c r="F1712" s="8">
        <v>1.446340757882557E-4</v>
      </c>
      <c r="G1712">
        <v>1</v>
      </c>
    </row>
    <row r="1713" spans="1:7" x14ac:dyDescent="0.25">
      <c r="A1713" s="12" t="str">
        <f t="shared" si="54"/>
        <v>ICT</v>
      </c>
      <c r="B1713" s="13" t="str">
        <f t="shared" si="55"/>
        <v>PWK</v>
      </c>
      <c r="C1713" s="24" t="s">
        <v>3899</v>
      </c>
      <c r="D1713" s="26">
        <f>VLOOKUP(C1713,Tabelle2[],9,FALSE)</f>
        <v>1113.0898999999999</v>
      </c>
      <c r="E1713" s="25">
        <f>HOUR(VLOOKUP(C1713,Tabelle2[],6,FALSE))+MINUTE(VLOOKUP(C1713,Tabelle2[],6,FALSE))/60</f>
        <v>1.3</v>
      </c>
      <c r="F1713" s="13">
        <v>1.446340757882557E-4</v>
      </c>
      <c r="G1713">
        <v>1</v>
      </c>
    </row>
    <row r="1714" spans="1:7" x14ac:dyDescent="0.25">
      <c r="A1714" s="9" t="str">
        <f t="shared" si="54"/>
        <v>ICT</v>
      </c>
      <c r="B1714" s="8" t="str">
        <f t="shared" si="55"/>
        <v>QTK</v>
      </c>
      <c r="C1714" s="22" t="s">
        <v>4287</v>
      </c>
      <c r="D1714" s="27">
        <f>VLOOKUP(C1714,Tabelle2[],9,FALSE)</f>
        <v>1355.6864166666667</v>
      </c>
      <c r="E1714" s="23">
        <f>HOUR(VLOOKUP(C1714,Tabelle2[],6,FALSE))+MINUTE(VLOOKUP(C1714,Tabelle2[],6,FALSE))/60</f>
        <v>1.5833333333333335</v>
      </c>
      <c r="F1714" s="8">
        <v>1.446340757882557E-4</v>
      </c>
      <c r="G1714">
        <v>2</v>
      </c>
    </row>
    <row r="1715" spans="1:7" x14ac:dyDescent="0.25">
      <c r="A1715" s="12" t="str">
        <f t="shared" si="54"/>
        <v>ICT</v>
      </c>
      <c r="B1715" s="13" t="str">
        <f t="shared" si="55"/>
        <v>RIL</v>
      </c>
      <c r="C1715" s="24" t="s">
        <v>3341</v>
      </c>
      <c r="D1715" s="26">
        <f>VLOOKUP(C1715,Tabelle2[],9,FALSE)</f>
        <v>1084.5491333333332</v>
      </c>
      <c r="E1715" s="25">
        <f>HOUR(VLOOKUP(C1715,Tabelle2[],6,FALSE))+MINUTE(VLOOKUP(C1715,Tabelle2[],6,FALSE))/60</f>
        <v>1.2666666666666666</v>
      </c>
      <c r="F1715" s="13">
        <v>1.446340757882557E-4</v>
      </c>
      <c r="G1715">
        <v>2</v>
      </c>
    </row>
    <row r="1716" spans="1:7" x14ac:dyDescent="0.25">
      <c r="A1716" s="9" t="str">
        <f t="shared" si="54"/>
        <v>ICT</v>
      </c>
      <c r="B1716" s="8" t="str">
        <f t="shared" si="55"/>
        <v>SAN</v>
      </c>
      <c r="C1716" s="22" t="s">
        <v>3490</v>
      </c>
      <c r="D1716" s="27">
        <f>VLOOKUP(C1716,Tabelle2[],9,FALSE)</f>
        <v>2197.6390333333329</v>
      </c>
      <c r="E1716" s="23">
        <f>HOUR(VLOOKUP(C1716,Tabelle2[],6,FALSE))+MINUTE(VLOOKUP(C1716,Tabelle2[],6,FALSE))/60</f>
        <v>2.5666666666666664</v>
      </c>
      <c r="F1716" s="8">
        <v>1.446340757882557E-4</v>
      </c>
      <c r="G1716">
        <v>1</v>
      </c>
    </row>
    <row r="1717" spans="1:7" x14ac:dyDescent="0.25">
      <c r="A1717" s="12" t="str">
        <f t="shared" si="54"/>
        <v>ICT</v>
      </c>
      <c r="B1717" s="13" t="str">
        <f t="shared" si="55"/>
        <v>SAT</v>
      </c>
      <c r="C1717" s="24" t="s">
        <v>4155</v>
      </c>
      <c r="D1717" s="26">
        <f>VLOOKUP(C1717,Tabelle2[],9,FALSE)</f>
        <v>1170.1714333333332</v>
      </c>
      <c r="E1717" s="25">
        <f>HOUR(VLOOKUP(C1717,Tabelle2[],6,FALSE))+MINUTE(VLOOKUP(C1717,Tabelle2[],6,FALSE))/60</f>
        <v>1.3666666666666667</v>
      </c>
      <c r="F1717" s="13">
        <v>1.446340757882557E-4</v>
      </c>
      <c r="G1717">
        <v>1</v>
      </c>
    </row>
    <row r="1718" spans="1:7" x14ac:dyDescent="0.25">
      <c r="A1718" s="9" t="str">
        <f t="shared" si="54"/>
        <v>ICT</v>
      </c>
      <c r="B1718" s="8" t="str">
        <f t="shared" si="55"/>
        <v>SLC</v>
      </c>
      <c r="C1718" s="22" t="s">
        <v>1879</v>
      </c>
      <c r="D1718" s="27">
        <f>VLOOKUP(C1718,Tabelle2[],9,FALSE)</f>
        <v>1798.0682999999999</v>
      </c>
      <c r="E1718" s="23">
        <f>HOUR(VLOOKUP(C1718,Tabelle2[],6,FALSE))+MINUTE(VLOOKUP(C1718,Tabelle2[],6,FALSE))/60</f>
        <v>2.1</v>
      </c>
      <c r="F1718" s="8">
        <v>1.446340757882557E-4</v>
      </c>
      <c r="G1718">
        <v>1</v>
      </c>
    </row>
    <row r="1719" spans="1:7" x14ac:dyDescent="0.25">
      <c r="A1719" s="12" t="str">
        <f t="shared" si="54"/>
        <v>ICT</v>
      </c>
      <c r="B1719" s="13" t="str">
        <f t="shared" si="55"/>
        <v>SPI</v>
      </c>
      <c r="C1719" s="24" t="s">
        <v>1312</v>
      </c>
      <c r="D1719" s="26">
        <f>VLOOKUP(C1719,Tabelle2[],9,FALSE)</f>
        <v>770.60069999999996</v>
      </c>
      <c r="E1719" s="25">
        <f>HOUR(VLOOKUP(C1719,Tabelle2[],6,FALSE))+MINUTE(VLOOKUP(C1719,Tabelle2[],6,FALSE))/60</f>
        <v>0.9</v>
      </c>
      <c r="F1719" s="13">
        <v>1.446340757882557E-4</v>
      </c>
      <c r="G1719">
        <v>1</v>
      </c>
    </row>
    <row r="1720" spans="1:7" x14ac:dyDescent="0.25">
      <c r="A1720" s="9" t="str">
        <f t="shared" si="54"/>
        <v>ICT</v>
      </c>
      <c r="B1720" s="8" t="str">
        <f t="shared" si="55"/>
        <v>SUN</v>
      </c>
      <c r="C1720" s="22" t="s">
        <v>4394</v>
      </c>
      <c r="D1720" s="27">
        <f>VLOOKUP(C1720,Tabelle2[],9,FALSE)</f>
        <v>1755.2571499999997</v>
      </c>
      <c r="E1720" s="23">
        <f>HOUR(VLOOKUP(C1720,Tabelle2[],6,FALSE))+MINUTE(VLOOKUP(C1720,Tabelle2[],6,FALSE))/60</f>
        <v>2.0499999999999998</v>
      </c>
      <c r="F1720" s="8">
        <v>1.446340757882557E-4</v>
      </c>
      <c r="G1720">
        <v>1</v>
      </c>
    </row>
    <row r="1721" spans="1:7" x14ac:dyDescent="0.25">
      <c r="A1721" s="12" t="str">
        <f t="shared" si="54"/>
        <v>ICT</v>
      </c>
      <c r="B1721" s="13" t="str">
        <f t="shared" si="55"/>
        <v>SUS</v>
      </c>
      <c r="C1721" s="24" t="s">
        <v>1969</v>
      </c>
      <c r="D1721" s="26">
        <f>VLOOKUP(C1721,Tabelle2[],9,FALSE)</f>
        <v>713.51916666666671</v>
      </c>
      <c r="E1721" s="25">
        <f>HOUR(VLOOKUP(C1721,Tabelle2[],6,FALSE))+MINUTE(VLOOKUP(C1721,Tabelle2[],6,FALSE))/60</f>
        <v>0.83333333333333337</v>
      </c>
      <c r="F1721" s="13">
        <v>1.446340757882557E-4</v>
      </c>
      <c r="G1721">
        <v>1</v>
      </c>
    </row>
    <row r="1722" spans="1:7" x14ac:dyDescent="0.25">
      <c r="A1722" s="9" t="str">
        <f t="shared" si="54"/>
        <v>ICT</v>
      </c>
      <c r="B1722" s="8" t="str">
        <f t="shared" si="55"/>
        <v>TEB</v>
      </c>
      <c r="C1722" s="22" t="s">
        <v>1011</v>
      </c>
      <c r="D1722" s="27">
        <f>VLOOKUP(C1722,Tabelle2[],9,FALSE)</f>
        <v>2268.9909499999999</v>
      </c>
      <c r="E1722" s="23">
        <f>HOUR(VLOOKUP(C1722,Tabelle2[],6,FALSE))+MINUTE(VLOOKUP(C1722,Tabelle2[],6,FALSE))/60</f>
        <v>2.65</v>
      </c>
      <c r="F1722" s="8">
        <v>1.446340757882557E-4</v>
      </c>
      <c r="G1722">
        <v>7</v>
      </c>
    </row>
    <row r="1723" spans="1:7" x14ac:dyDescent="0.25">
      <c r="A1723" s="12" t="str">
        <f t="shared" si="54"/>
        <v>ICT</v>
      </c>
      <c r="B1723" s="13" t="str">
        <f t="shared" si="55"/>
        <v>TRM</v>
      </c>
      <c r="C1723" s="24" t="s">
        <v>2439</v>
      </c>
      <c r="D1723" s="26">
        <f>VLOOKUP(C1723,Tabelle2[],9,FALSE)</f>
        <v>2097.7463499999999</v>
      </c>
      <c r="E1723" s="25">
        <f>HOUR(VLOOKUP(C1723,Tabelle2[],6,FALSE))+MINUTE(VLOOKUP(C1723,Tabelle2[],6,FALSE))/60</f>
        <v>2.4500000000000002</v>
      </c>
      <c r="F1723" s="13">
        <v>1.446340757882557E-4</v>
      </c>
      <c r="G1723">
        <v>1</v>
      </c>
    </row>
    <row r="1724" spans="1:7" x14ac:dyDescent="0.25">
      <c r="A1724" s="9" t="str">
        <f t="shared" si="54"/>
        <v>ICT</v>
      </c>
      <c r="B1724" s="8" t="str">
        <f t="shared" si="55"/>
        <v>VNY</v>
      </c>
      <c r="C1724" s="22" t="s">
        <v>1715</v>
      </c>
      <c r="D1724" s="27">
        <f>VLOOKUP(C1724,Tabelle2[],9,FALSE)</f>
        <v>2326.0724833333334</v>
      </c>
      <c r="E1724" s="23">
        <f>HOUR(VLOOKUP(C1724,Tabelle2[],6,FALSE))+MINUTE(VLOOKUP(C1724,Tabelle2[],6,FALSE))/60</f>
        <v>2.7166666666666668</v>
      </c>
      <c r="F1724" s="8">
        <v>1.446340757882557E-4</v>
      </c>
      <c r="G1724">
        <v>2</v>
      </c>
    </row>
    <row r="1725" spans="1:7" x14ac:dyDescent="0.25">
      <c r="A1725" s="12" t="str">
        <f t="shared" si="54"/>
        <v>ICT</v>
      </c>
      <c r="B1725" s="13" t="str">
        <f t="shared" si="55"/>
        <v>YOW</v>
      </c>
      <c r="C1725" s="24" t="s">
        <v>4314</v>
      </c>
      <c r="D1725" s="26">
        <f>VLOOKUP(C1725,Tabelle2[],9,FALSE)</f>
        <v>2054.9351999999999</v>
      </c>
      <c r="E1725" s="25">
        <f>HOUR(VLOOKUP(C1725,Tabelle2[],6,FALSE))+MINUTE(VLOOKUP(C1725,Tabelle2[],6,FALSE))/60</f>
        <v>2.4</v>
      </c>
      <c r="F1725" s="13">
        <v>1.446340757882557E-4</v>
      </c>
      <c r="G1725">
        <v>1</v>
      </c>
    </row>
    <row r="1726" spans="1:7" x14ac:dyDescent="0.25">
      <c r="A1726" s="9" t="str">
        <f t="shared" si="54"/>
        <v>IGM</v>
      </c>
      <c r="B1726" s="8" t="str">
        <f t="shared" si="55"/>
        <v>SUN</v>
      </c>
      <c r="C1726" s="22" t="s">
        <v>275</v>
      </c>
      <c r="D1726" s="27">
        <f>VLOOKUP(C1726,Tabelle2[],9,FALSE)</f>
        <v>1241.5233499999999</v>
      </c>
      <c r="E1726" s="23">
        <f>HOUR(VLOOKUP(C1726,Tabelle2[],6,FALSE))+MINUTE(VLOOKUP(C1726,Tabelle2[],6,FALSE))/60</f>
        <v>1.45</v>
      </c>
      <c r="F1726" s="8">
        <v>1.446340757882557E-4</v>
      </c>
      <c r="G1726">
        <v>1</v>
      </c>
    </row>
    <row r="1727" spans="1:7" x14ac:dyDescent="0.25">
      <c r="A1727" s="12" t="str">
        <f t="shared" si="54"/>
        <v>IGU</v>
      </c>
      <c r="B1727" s="13" t="str">
        <f t="shared" si="55"/>
        <v>GRU</v>
      </c>
      <c r="C1727" s="24" t="s">
        <v>2510</v>
      </c>
      <c r="D1727" s="26">
        <f>VLOOKUP(C1727,Tabelle2[],9,FALSE)</f>
        <v>1270.0641166666667</v>
      </c>
      <c r="E1727" s="25">
        <f>HOUR(VLOOKUP(C1727,Tabelle2[],6,FALSE))+MINUTE(VLOOKUP(C1727,Tabelle2[],6,FALSE))/60</f>
        <v>1.4833333333333334</v>
      </c>
      <c r="F1727" s="13">
        <v>1.446340757882557E-4</v>
      </c>
      <c r="G1727">
        <v>1</v>
      </c>
    </row>
    <row r="1728" spans="1:7" x14ac:dyDescent="0.25">
      <c r="A1728" s="9" t="str">
        <f t="shared" si="54"/>
        <v>ILG</v>
      </c>
      <c r="B1728" s="8" t="str">
        <f t="shared" si="55"/>
        <v>CUN</v>
      </c>
      <c r="C1728" s="22" t="s">
        <v>2399</v>
      </c>
      <c r="D1728" s="27">
        <f>VLOOKUP(C1728,Tabelle2[],9,FALSE)</f>
        <v>2654.2912999999999</v>
      </c>
      <c r="E1728" s="23">
        <f>HOUR(VLOOKUP(C1728,Tabelle2[],6,FALSE))+MINUTE(VLOOKUP(C1728,Tabelle2[],6,FALSE))/60</f>
        <v>3.1</v>
      </c>
      <c r="F1728" s="8">
        <v>1.446340757882557E-4</v>
      </c>
      <c r="G1728">
        <v>1</v>
      </c>
    </row>
    <row r="1729" spans="1:7" x14ac:dyDescent="0.25">
      <c r="A1729" s="12" t="str">
        <f t="shared" si="54"/>
        <v>ILG</v>
      </c>
      <c r="B1729" s="13" t="str">
        <f t="shared" si="55"/>
        <v>LRM</v>
      </c>
      <c r="C1729" s="24" t="s">
        <v>4663</v>
      </c>
      <c r="D1729" s="26">
        <f>VLOOKUP(C1729,Tabelle2[],9,FALSE)</f>
        <v>2711.3728333333329</v>
      </c>
      <c r="E1729" s="25">
        <f>HOUR(VLOOKUP(C1729,Tabelle2[],6,FALSE))+MINUTE(VLOOKUP(C1729,Tabelle2[],6,FALSE))/60</f>
        <v>3.1666666666666665</v>
      </c>
      <c r="F1729" s="13">
        <v>1.446340757882557E-4</v>
      </c>
      <c r="G1729">
        <v>1</v>
      </c>
    </row>
    <row r="1730" spans="1:7" x14ac:dyDescent="0.25">
      <c r="A1730" s="9" t="str">
        <f t="shared" si="54"/>
        <v>ILG</v>
      </c>
      <c r="B1730" s="8" t="str">
        <f t="shared" si="55"/>
        <v>PBI</v>
      </c>
      <c r="C1730" s="22" t="s">
        <v>2250</v>
      </c>
      <c r="D1730" s="27">
        <f>VLOOKUP(C1730,Tabelle2[],9,FALSE)</f>
        <v>1826.6090666666666</v>
      </c>
      <c r="E1730" s="23">
        <f>HOUR(VLOOKUP(C1730,Tabelle2[],6,FALSE))+MINUTE(VLOOKUP(C1730,Tabelle2[],6,FALSE))/60</f>
        <v>2.1333333333333333</v>
      </c>
      <c r="F1730" s="8">
        <v>1.446340757882557E-4</v>
      </c>
      <c r="G1730">
        <v>1</v>
      </c>
    </row>
    <row r="1731" spans="1:7" x14ac:dyDescent="0.25">
      <c r="A1731" s="12" t="str">
        <f t="shared" si="54"/>
        <v>ILM</v>
      </c>
      <c r="B1731" s="13" t="str">
        <f t="shared" si="55"/>
        <v>BDA</v>
      </c>
      <c r="C1731" s="24" t="s">
        <v>4813</v>
      </c>
      <c r="D1731" s="26">
        <f>VLOOKUP(C1731,Tabelle2[],9,FALSE)</f>
        <v>1284.3344999999999</v>
      </c>
      <c r="E1731" s="25">
        <f>HOUR(VLOOKUP(C1731,Tabelle2[],6,FALSE))+MINUTE(VLOOKUP(C1731,Tabelle2[],6,FALSE))/60</f>
        <v>1.5</v>
      </c>
      <c r="F1731" s="13">
        <v>1.446340757882557E-4</v>
      </c>
      <c r="G1731">
        <v>1</v>
      </c>
    </row>
    <row r="1732" spans="1:7" x14ac:dyDescent="0.25">
      <c r="A1732" s="9" t="str">
        <f t="shared" si="54"/>
        <v>ILM</v>
      </c>
      <c r="B1732" s="8" t="str">
        <f t="shared" si="55"/>
        <v>IAD</v>
      </c>
      <c r="C1732" s="22" t="s">
        <v>4467</v>
      </c>
      <c r="D1732" s="27">
        <f>VLOOKUP(C1732,Tabelle2[],9,FALSE)</f>
        <v>699.24878333333334</v>
      </c>
      <c r="E1732" s="23">
        <f>HOUR(VLOOKUP(C1732,Tabelle2[],6,FALSE))+MINUTE(VLOOKUP(C1732,Tabelle2[],6,FALSE))/60</f>
        <v>0.81666666666666665</v>
      </c>
      <c r="F1732" s="8">
        <v>1.446340757882557E-4</v>
      </c>
      <c r="G1732">
        <v>1</v>
      </c>
    </row>
    <row r="1733" spans="1:7" x14ac:dyDescent="0.25">
      <c r="A1733" s="12" t="str">
        <f t="shared" si="54"/>
        <v>ILM</v>
      </c>
      <c r="B1733" s="13" t="str">
        <f t="shared" si="55"/>
        <v>PHL</v>
      </c>
      <c r="C1733" s="24" t="s">
        <v>4811</v>
      </c>
      <c r="D1733" s="26">
        <f>VLOOKUP(C1733,Tabelle2[],9,FALSE)</f>
        <v>899.03414999999995</v>
      </c>
      <c r="E1733" s="25">
        <f>HOUR(VLOOKUP(C1733,Tabelle2[],6,FALSE))+MINUTE(VLOOKUP(C1733,Tabelle2[],6,FALSE))/60</f>
        <v>1.05</v>
      </c>
      <c r="F1733" s="13">
        <v>1.446340757882557E-4</v>
      </c>
      <c r="G1733">
        <v>1</v>
      </c>
    </row>
    <row r="1734" spans="1:7" x14ac:dyDescent="0.25">
      <c r="A1734" s="9" t="str">
        <f t="shared" si="54"/>
        <v>ILM</v>
      </c>
      <c r="B1734" s="8" t="str">
        <f t="shared" si="55"/>
        <v>PWM</v>
      </c>
      <c r="C1734" s="22" t="s">
        <v>4672</v>
      </c>
      <c r="D1734" s="27">
        <f>VLOOKUP(C1734,Tabelle2[],9,FALSE)</f>
        <v>1398.4975666666667</v>
      </c>
      <c r="E1734" s="23">
        <f>HOUR(VLOOKUP(C1734,Tabelle2[],6,FALSE))+MINUTE(VLOOKUP(C1734,Tabelle2[],6,FALSE))/60</f>
        <v>1.6333333333333333</v>
      </c>
      <c r="F1734" s="8">
        <v>1.446340757882557E-4</v>
      </c>
      <c r="G1734">
        <v>1</v>
      </c>
    </row>
    <row r="1735" spans="1:7" x14ac:dyDescent="0.25">
      <c r="A1735" s="12" t="str">
        <f t="shared" si="54"/>
        <v>ILM</v>
      </c>
      <c r="B1735" s="13" t="str">
        <f t="shared" si="55"/>
        <v>SGR</v>
      </c>
      <c r="C1735" s="24" t="s">
        <v>4920</v>
      </c>
      <c r="D1735" s="26">
        <f>VLOOKUP(C1735,Tabelle2[],9,FALSE)</f>
        <v>2197.6390333333329</v>
      </c>
      <c r="E1735" s="25">
        <f>HOUR(VLOOKUP(C1735,Tabelle2[],6,FALSE))+MINUTE(VLOOKUP(C1735,Tabelle2[],6,FALSE))/60</f>
        <v>2.5666666666666664</v>
      </c>
      <c r="F1735" s="13">
        <v>1.446340757882557E-4</v>
      </c>
      <c r="G1735">
        <v>1</v>
      </c>
    </row>
    <row r="1736" spans="1:7" x14ac:dyDescent="0.25">
      <c r="A1736" s="9" t="str">
        <f t="shared" si="54"/>
        <v>IND</v>
      </c>
      <c r="B1736" s="8" t="str">
        <f t="shared" si="55"/>
        <v>BUR</v>
      </c>
      <c r="C1736" s="22" t="s">
        <v>3864</v>
      </c>
      <c r="D1736" s="27">
        <f>VLOOKUP(C1736,Tabelle2[],9,FALSE)</f>
        <v>3253.6473999999998</v>
      </c>
      <c r="E1736" s="23">
        <f>HOUR(VLOOKUP(C1736,Tabelle2[],6,FALSE))+MINUTE(VLOOKUP(C1736,Tabelle2[],6,FALSE))/60</f>
        <v>3.8</v>
      </c>
      <c r="F1736" s="8">
        <v>1.446340757882557E-4</v>
      </c>
      <c r="G1736">
        <v>1</v>
      </c>
    </row>
    <row r="1737" spans="1:7" x14ac:dyDescent="0.25">
      <c r="A1737" s="12" t="str">
        <f t="shared" si="54"/>
        <v>IND</v>
      </c>
      <c r="B1737" s="13" t="str">
        <f t="shared" si="55"/>
        <v>FCA</v>
      </c>
      <c r="C1737" s="24" t="s">
        <v>4942</v>
      </c>
      <c r="D1737" s="26">
        <f>VLOOKUP(C1737,Tabelle2[],9,FALSE)</f>
        <v>2697.1024499999999</v>
      </c>
      <c r="E1737" s="25">
        <f>HOUR(VLOOKUP(C1737,Tabelle2[],6,FALSE))+MINUTE(VLOOKUP(C1737,Tabelle2[],6,FALSE))/60</f>
        <v>3.15</v>
      </c>
      <c r="F1737" s="13">
        <v>1.446340757882557E-4</v>
      </c>
      <c r="G1737">
        <v>1</v>
      </c>
    </row>
    <row r="1738" spans="1:7" x14ac:dyDescent="0.25">
      <c r="A1738" s="9" t="str">
        <f t="shared" si="54"/>
        <v>IND</v>
      </c>
      <c r="B1738" s="8" t="str">
        <f t="shared" si="55"/>
        <v>HPN</v>
      </c>
      <c r="C1738" s="22" t="s">
        <v>848</v>
      </c>
      <c r="D1738" s="27">
        <f>VLOOKUP(C1738,Tabelle2[],9,FALSE)</f>
        <v>1255.7937333333334</v>
      </c>
      <c r="E1738" s="23">
        <f>HOUR(VLOOKUP(C1738,Tabelle2[],6,FALSE))+MINUTE(VLOOKUP(C1738,Tabelle2[],6,FALSE))/60</f>
        <v>1.4666666666666668</v>
      </c>
      <c r="F1738" s="8">
        <v>1.446340757882557E-4</v>
      </c>
      <c r="G1738">
        <v>3</v>
      </c>
    </row>
    <row r="1739" spans="1:7" x14ac:dyDescent="0.25">
      <c r="A1739" s="12" t="str">
        <f t="shared" si="54"/>
        <v>IND</v>
      </c>
      <c r="B1739" s="13" t="str">
        <f t="shared" si="55"/>
        <v>IAD</v>
      </c>
      <c r="C1739" s="24" t="s">
        <v>2702</v>
      </c>
      <c r="D1739" s="26">
        <f>VLOOKUP(C1739,Tabelle2[],9,FALSE)</f>
        <v>941.84530000000007</v>
      </c>
      <c r="E1739" s="25">
        <f>HOUR(VLOOKUP(C1739,Tabelle2[],6,FALSE))+MINUTE(VLOOKUP(C1739,Tabelle2[],6,FALSE))/60</f>
        <v>1.1000000000000001</v>
      </c>
      <c r="F1739" s="13">
        <v>1.446340757882557E-4</v>
      </c>
      <c r="G1739">
        <v>2</v>
      </c>
    </row>
    <row r="1740" spans="1:7" x14ac:dyDescent="0.25">
      <c r="A1740" s="9" t="str">
        <f t="shared" si="54"/>
        <v>IND</v>
      </c>
      <c r="B1740" s="8" t="str">
        <f t="shared" si="55"/>
        <v>ICT</v>
      </c>
      <c r="C1740" s="22" t="s">
        <v>4156</v>
      </c>
      <c r="D1740" s="27">
        <f>VLOOKUP(C1740,Tabelle2[],9,FALSE)</f>
        <v>1198.7121999999999</v>
      </c>
      <c r="E1740" s="23">
        <f>HOUR(VLOOKUP(C1740,Tabelle2[],6,FALSE))+MINUTE(VLOOKUP(C1740,Tabelle2[],6,FALSE))/60</f>
        <v>1.4</v>
      </c>
      <c r="F1740" s="8">
        <v>1.446340757882557E-4</v>
      </c>
      <c r="G1740">
        <v>1</v>
      </c>
    </row>
    <row r="1741" spans="1:7" x14ac:dyDescent="0.25">
      <c r="A1741" s="12" t="str">
        <f t="shared" si="54"/>
        <v>IND</v>
      </c>
      <c r="B1741" s="13" t="str">
        <f t="shared" si="55"/>
        <v>ROA</v>
      </c>
      <c r="C1741" s="24" t="s">
        <v>1298</v>
      </c>
      <c r="D1741" s="26">
        <f>VLOOKUP(C1741,Tabelle2[],9,FALSE)</f>
        <v>742.05993333333333</v>
      </c>
      <c r="E1741" s="25">
        <f>HOUR(VLOOKUP(C1741,Tabelle2[],6,FALSE))+MINUTE(VLOOKUP(C1741,Tabelle2[],6,FALSE))/60</f>
        <v>0.8666666666666667</v>
      </c>
      <c r="F1741" s="13">
        <v>1.446340757882557E-4</v>
      </c>
      <c r="G1741">
        <v>1</v>
      </c>
    </row>
    <row r="1742" spans="1:7" x14ac:dyDescent="0.25">
      <c r="A1742" s="9" t="str">
        <f t="shared" si="54"/>
        <v>IND</v>
      </c>
      <c r="B1742" s="8" t="str">
        <f t="shared" si="55"/>
        <v>SBN</v>
      </c>
      <c r="C1742" s="22" t="s">
        <v>2799</v>
      </c>
      <c r="D1742" s="27">
        <f>VLOOKUP(C1742,Tabelle2[],9,FALSE)</f>
        <v>399.57073333333329</v>
      </c>
      <c r="E1742" s="23">
        <f>HOUR(VLOOKUP(C1742,Tabelle2[],6,FALSE))+MINUTE(VLOOKUP(C1742,Tabelle2[],6,FALSE))/60</f>
        <v>0.46666666666666667</v>
      </c>
      <c r="F1742" s="8">
        <v>1.446340757882557E-4</v>
      </c>
      <c r="G1742">
        <v>1</v>
      </c>
    </row>
    <row r="1743" spans="1:7" x14ac:dyDescent="0.25">
      <c r="A1743" s="12" t="str">
        <f t="shared" si="54"/>
        <v>INL</v>
      </c>
      <c r="B1743" s="13" t="str">
        <f t="shared" si="55"/>
        <v>LAX</v>
      </c>
      <c r="C1743" s="24" t="s">
        <v>4531</v>
      </c>
      <c r="D1743" s="26">
        <f>VLOOKUP(C1743,Tabelle2[],9,FALSE)</f>
        <v>3025.3212666666664</v>
      </c>
      <c r="E1743" s="25">
        <f>HOUR(VLOOKUP(C1743,Tabelle2[],6,FALSE))+MINUTE(VLOOKUP(C1743,Tabelle2[],6,FALSE))/60</f>
        <v>3.5333333333333332</v>
      </c>
      <c r="F1743" s="13">
        <v>1.446340757882557E-4</v>
      </c>
      <c r="G1743">
        <v>1</v>
      </c>
    </row>
    <row r="1744" spans="1:7" x14ac:dyDescent="0.25">
      <c r="A1744" s="9" t="str">
        <f t="shared" si="54"/>
        <v>INN</v>
      </c>
      <c r="B1744" s="8" t="str">
        <f t="shared" si="55"/>
        <v>BQH</v>
      </c>
      <c r="C1744" s="22" t="s">
        <v>2453</v>
      </c>
      <c r="D1744" s="27">
        <f>VLOOKUP(C1744,Tabelle2[],9,FALSE)</f>
        <v>1427.0383333333332</v>
      </c>
      <c r="E1744" s="23">
        <f>HOUR(VLOOKUP(C1744,Tabelle2[],6,FALSE))+MINUTE(VLOOKUP(C1744,Tabelle2[],6,FALSE))/60</f>
        <v>1.6666666666666665</v>
      </c>
      <c r="F1744" s="8">
        <v>1.446340757882557E-4</v>
      </c>
      <c r="G1744">
        <v>1</v>
      </c>
    </row>
    <row r="1745" spans="1:7" x14ac:dyDescent="0.25">
      <c r="A1745" s="12" t="str">
        <f t="shared" si="54"/>
        <v>INT</v>
      </c>
      <c r="B1745" s="13" t="str">
        <f t="shared" si="55"/>
        <v>APF</v>
      </c>
      <c r="C1745" s="24" t="s">
        <v>3035</v>
      </c>
      <c r="D1745" s="26">
        <f>VLOOKUP(C1745,Tabelle2[],9,FALSE)</f>
        <v>1398.4975666666667</v>
      </c>
      <c r="E1745" s="25">
        <f>HOUR(VLOOKUP(C1745,Tabelle2[],6,FALSE))+MINUTE(VLOOKUP(C1745,Tabelle2[],6,FALSE))/60</f>
        <v>1.6333333333333333</v>
      </c>
      <c r="F1745" s="13">
        <v>1.446340757882557E-4</v>
      </c>
      <c r="G1745">
        <v>1</v>
      </c>
    </row>
    <row r="1746" spans="1:7" x14ac:dyDescent="0.25">
      <c r="A1746" s="9" t="str">
        <f t="shared" si="54"/>
        <v>INT</v>
      </c>
      <c r="B1746" s="8" t="str">
        <f t="shared" si="55"/>
        <v>HPN</v>
      </c>
      <c r="C1746" s="22" t="s">
        <v>2359</v>
      </c>
      <c r="D1746" s="27">
        <f>VLOOKUP(C1746,Tabelle2[],9,FALSE)</f>
        <v>1084.5491333333332</v>
      </c>
      <c r="E1746" s="23">
        <f>HOUR(VLOOKUP(C1746,Tabelle2[],6,FALSE))+MINUTE(VLOOKUP(C1746,Tabelle2[],6,FALSE))/60</f>
        <v>1.2666666666666666</v>
      </c>
      <c r="F1746" s="8">
        <v>1.446340757882557E-4</v>
      </c>
      <c r="G1746">
        <v>1</v>
      </c>
    </row>
    <row r="1747" spans="1:7" x14ac:dyDescent="0.25">
      <c r="A1747" s="12" t="str">
        <f t="shared" si="54"/>
        <v>INT</v>
      </c>
      <c r="B1747" s="13" t="str">
        <f t="shared" si="55"/>
        <v>NEW</v>
      </c>
      <c r="C1747" s="24" t="s">
        <v>3138</v>
      </c>
      <c r="D1747" s="26">
        <f>VLOOKUP(C1747,Tabelle2[],9,FALSE)</f>
        <v>1369.9567999999999</v>
      </c>
      <c r="E1747" s="25">
        <f>HOUR(VLOOKUP(C1747,Tabelle2[],6,FALSE))+MINUTE(VLOOKUP(C1747,Tabelle2[],6,FALSE))/60</f>
        <v>1.6</v>
      </c>
      <c r="F1747" s="13">
        <v>1.446340757882557E-4</v>
      </c>
      <c r="G1747">
        <v>1</v>
      </c>
    </row>
    <row r="1748" spans="1:7" x14ac:dyDescent="0.25">
      <c r="A1748" s="9" t="str">
        <f t="shared" si="54"/>
        <v>INT</v>
      </c>
      <c r="B1748" s="8" t="str">
        <f t="shared" si="55"/>
        <v>OPF</v>
      </c>
      <c r="C1748" s="22" t="s">
        <v>3362</v>
      </c>
      <c r="D1748" s="27">
        <f>VLOOKUP(C1748,Tabelle2[],9,FALSE)</f>
        <v>1598.2829333333332</v>
      </c>
      <c r="E1748" s="23">
        <f>HOUR(VLOOKUP(C1748,Tabelle2[],6,FALSE))+MINUTE(VLOOKUP(C1748,Tabelle2[],6,FALSE))/60</f>
        <v>1.8666666666666667</v>
      </c>
      <c r="F1748" s="8">
        <v>1.446340757882557E-4</v>
      </c>
      <c r="G1748">
        <v>2</v>
      </c>
    </row>
    <row r="1749" spans="1:7" x14ac:dyDescent="0.25">
      <c r="A1749" s="12" t="str">
        <f t="shared" si="54"/>
        <v>INT</v>
      </c>
      <c r="B1749" s="13" t="str">
        <f t="shared" si="55"/>
        <v>SXM</v>
      </c>
      <c r="C1749" s="24" t="s">
        <v>4308</v>
      </c>
      <c r="D1749" s="26">
        <f>VLOOKUP(C1749,Tabelle2[],9,FALSE)</f>
        <v>2982.5101166666664</v>
      </c>
      <c r="E1749" s="25">
        <f>HOUR(VLOOKUP(C1749,Tabelle2[],6,FALSE))+MINUTE(VLOOKUP(C1749,Tabelle2[],6,FALSE))/60</f>
        <v>3.4833333333333334</v>
      </c>
      <c r="F1749" s="13">
        <v>1.446340757882557E-4</v>
      </c>
      <c r="G1749">
        <v>1</v>
      </c>
    </row>
    <row r="1750" spans="1:7" x14ac:dyDescent="0.25">
      <c r="A1750" s="9" t="str">
        <f t="shared" si="54"/>
        <v>INV</v>
      </c>
      <c r="B1750" s="8" t="str">
        <f t="shared" si="55"/>
        <v>APA</v>
      </c>
      <c r="C1750" s="22" t="s">
        <v>589</v>
      </c>
      <c r="D1750" s="27">
        <f>VLOOKUP(C1750,Tabelle2[],9,FALSE)</f>
        <v>7406.3289500000001</v>
      </c>
      <c r="E1750" s="23">
        <f>HOUR(VLOOKUP(C1750,Tabelle2[],6,FALSE))+MINUTE(VLOOKUP(C1750,Tabelle2[],6,FALSE))/60</f>
        <v>8.65</v>
      </c>
      <c r="F1750" s="8">
        <v>1.446340757882557E-4</v>
      </c>
      <c r="G1750">
        <v>1</v>
      </c>
    </row>
    <row r="1751" spans="1:7" x14ac:dyDescent="0.25">
      <c r="A1751" s="12" t="str">
        <f t="shared" si="54"/>
        <v>INV</v>
      </c>
      <c r="B1751" s="13" t="str">
        <f t="shared" si="55"/>
        <v>ATH</v>
      </c>
      <c r="C1751" s="24" t="s">
        <v>4215</v>
      </c>
      <c r="D1751" s="26">
        <f>VLOOKUP(C1751,Tabelle2[],9,FALSE)</f>
        <v>3110.9435666666664</v>
      </c>
      <c r="E1751" s="25">
        <f>HOUR(VLOOKUP(C1751,Tabelle2[],6,FALSE))+MINUTE(VLOOKUP(C1751,Tabelle2[],6,FALSE))/60</f>
        <v>3.6333333333333333</v>
      </c>
      <c r="F1751" s="13">
        <v>1.446340757882557E-4</v>
      </c>
      <c r="G1751">
        <v>1</v>
      </c>
    </row>
    <row r="1752" spans="1:7" x14ac:dyDescent="0.25">
      <c r="A1752" s="9" t="str">
        <f t="shared" si="54"/>
        <v>INV</v>
      </c>
      <c r="B1752" s="8" t="str">
        <f t="shared" si="55"/>
        <v>GLA</v>
      </c>
      <c r="C1752" s="22" t="s">
        <v>2599</v>
      </c>
      <c r="D1752" s="27">
        <f>VLOOKUP(C1752,Tabelle2[],9,FALSE)</f>
        <v>385.30034999999998</v>
      </c>
      <c r="E1752" s="23">
        <f>HOUR(VLOOKUP(C1752,Tabelle2[],6,FALSE))+MINUTE(VLOOKUP(C1752,Tabelle2[],6,FALSE))/60</f>
        <v>0.45</v>
      </c>
      <c r="F1752" s="8">
        <v>1.446340757882557E-4</v>
      </c>
      <c r="G1752">
        <v>1</v>
      </c>
    </row>
    <row r="1753" spans="1:7" x14ac:dyDescent="0.25">
      <c r="A1753" s="12" t="str">
        <f t="shared" si="54"/>
        <v>INV</v>
      </c>
      <c r="B1753" s="13" t="str">
        <f t="shared" si="55"/>
        <v>MSP</v>
      </c>
      <c r="C1753" s="24" t="s">
        <v>4894</v>
      </c>
      <c r="D1753" s="26">
        <f>VLOOKUP(C1753,Tabelle2[],9,FALSE)</f>
        <v>5907.9386999999997</v>
      </c>
      <c r="E1753" s="25">
        <f>HOUR(VLOOKUP(C1753,Tabelle2[],6,FALSE))+MINUTE(VLOOKUP(C1753,Tabelle2[],6,FALSE))/60</f>
        <v>6.9</v>
      </c>
      <c r="F1753" s="13">
        <v>1.446340757882557E-4</v>
      </c>
      <c r="G1753">
        <v>1</v>
      </c>
    </row>
    <row r="1754" spans="1:7" x14ac:dyDescent="0.25">
      <c r="A1754" s="9" t="str">
        <f t="shared" si="54"/>
        <v>ISL</v>
      </c>
      <c r="B1754" s="8" t="str">
        <f t="shared" si="55"/>
        <v>BQH</v>
      </c>
      <c r="C1754" s="22" t="s">
        <v>2411</v>
      </c>
      <c r="D1754" s="27">
        <f>VLOOKUP(C1754,Tabelle2[],9,FALSE)</f>
        <v>2782.7247499999999</v>
      </c>
      <c r="E1754" s="23">
        <f>HOUR(VLOOKUP(C1754,Tabelle2[],6,FALSE))+MINUTE(VLOOKUP(C1754,Tabelle2[],6,FALSE))/60</f>
        <v>3.25</v>
      </c>
      <c r="F1754" s="8">
        <v>1.446340757882557E-4</v>
      </c>
      <c r="G1754">
        <v>1</v>
      </c>
    </row>
    <row r="1755" spans="1:7" x14ac:dyDescent="0.25">
      <c r="A1755" s="12" t="str">
        <f t="shared" si="54"/>
        <v>ISL</v>
      </c>
      <c r="B1755" s="13" t="str">
        <f t="shared" si="55"/>
        <v>GLA</v>
      </c>
      <c r="C1755" s="24" t="s">
        <v>3779</v>
      </c>
      <c r="D1755" s="26">
        <f>VLOOKUP(C1755,Tabelle2[],9,FALSE)</f>
        <v>3182.2954833333333</v>
      </c>
      <c r="E1755" s="25">
        <f>HOUR(VLOOKUP(C1755,Tabelle2[],6,FALSE))+MINUTE(VLOOKUP(C1755,Tabelle2[],6,FALSE))/60</f>
        <v>3.7166666666666668</v>
      </c>
      <c r="F1755" s="13">
        <v>1.446340757882557E-4</v>
      </c>
      <c r="G1755">
        <v>1</v>
      </c>
    </row>
    <row r="1756" spans="1:7" x14ac:dyDescent="0.25">
      <c r="A1756" s="9" t="str">
        <f t="shared" si="54"/>
        <v>ISM</v>
      </c>
      <c r="B1756" s="8" t="str">
        <f t="shared" si="55"/>
        <v>APF</v>
      </c>
      <c r="C1756" s="22" t="s">
        <v>4113</v>
      </c>
      <c r="D1756" s="27">
        <f>VLOOKUP(C1756,Tabelle2[],9,FALSE)</f>
        <v>470.92265000000003</v>
      </c>
      <c r="E1756" s="23">
        <f>HOUR(VLOOKUP(C1756,Tabelle2[],6,FALSE))+MINUTE(VLOOKUP(C1756,Tabelle2[],6,FALSE))/60</f>
        <v>0.55000000000000004</v>
      </c>
      <c r="F1756" s="8">
        <v>1.446340757882557E-4</v>
      </c>
      <c r="G1756">
        <v>1</v>
      </c>
    </row>
    <row r="1757" spans="1:7" x14ac:dyDescent="0.25">
      <c r="A1757" s="12" t="str">
        <f t="shared" si="54"/>
        <v>ISM</v>
      </c>
      <c r="B1757" s="13" t="str">
        <f t="shared" si="55"/>
        <v>CLT</v>
      </c>
      <c r="C1757" s="24" t="s">
        <v>2204</v>
      </c>
      <c r="D1757" s="26">
        <f>VLOOKUP(C1757,Tabelle2[],9,FALSE)</f>
        <v>1113.0898999999999</v>
      </c>
      <c r="E1757" s="25">
        <f>HOUR(VLOOKUP(C1757,Tabelle2[],6,FALSE))+MINUTE(VLOOKUP(C1757,Tabelle2[],6,FALSE))/60</f>
        <v>1.3</v>
      </c>
      <c r="F1757" s="13">
        <v>1.446340757882557E-4</v>
      </c>
      <c r="G1757">
        <v>1</v>
      </c>
    </row>
    <row r="1758" spans="1:7" x14ac:dyDescent="0.25">
      <c r="A1758" s="9" t="str">
        <f t="shared" si="54"/>
        <v>ISM</v>
      </c>
      <c r="B1758" s="8" t="str">
        <f t="shared" si="55"/>
        <v>FLL</v>
      </c>
      <c r="C1758" s="22" t="s">
        <v>3755</v>
      </c>
      <c r="D1758" s="27">
        <f>VLOOKUP(C1758,Tabelle2[],9,FALSE)</f>
        <v>570.81533333333323</v>
      </c>
      <c r="E1758" s="23">
        <f>HOUR(VLOOKUP(C1758,Tabelle2[],6,FALSE))+MINUTE(VLOOKUP(C1758,Tabelle2[],6,FALSE))/60</f>
        <v>0.66666666666666663</v>
      </c>
      <c r="F1758" s="8">
        <v>1.446340757882557E-4</v>
      </c>
      <c r="G1758">
        <v>1</v>
      </c>
    </row>
    <row r="1759" spans="1:7" x14ac:dyDescent="0.25">
      <c r="A1759" s="12" t="str">
        <f t="shared" si="54"/>
        <v>ISM</v>
      </c>
      <c r="B1759" s="13" t="str">
        <f t="shared" si="55"/>
        <v>MIA</v>
      </c>
      <c r="C1759" s="24" t="s">
        <v>2440</v>
      </c>
      <c r="D1759" s="26">
        <f>VLOOKUP(C1759,Tabelle2[],9,FALSE)</f>
        <v>556.54494999999997</v>
      </c>
      <c r="E1759" s="25">
        <f>HOUR(VLOOKUP(C1759,Tabelle2[],6,FALSE))+MINUTE(VLOOKUP(C1759,Tabelle2[],6,FALSE))/60</f>
        <v>0.65</v>
      </c>
      <c r="F1759" s="13">
        <v>1.446340757882557E-4</v>
      </c>
      <c r="G1759">
        <v>1</v>
      </c>
    </row>
    <row r="1760" spans="1:7" x14ac:dyDescent="0.25">
      <c r="A1760" s="9" t="str">
        <f t="shared" si="54"/>
        <v>ISM</v>
      </c>
      <c r="B1760" s="8" t="str">
        <f t="shared" si="55"/>
        <v>MYR</v>
      </c>
      <c r="C1760" s="22" t="s">
        <v>1657</v>
      </c>
      <c r="D1760" s="27">
        <f>VLOOKUP(C1760,Tabelle2[],9,FALSE)</f>
        <v>841.95261666666659</v>
      </c>
      <c r="E1760" s="23">
        <f>HOUR(VLOOKUP(C1760,Tabelle2[],6,FALSE))+MINUTE(VLOOKUP(C1760,Tabelle2[],6,FALSE))/60</f>
        <v>0.98333333333333328</v>
      </c>
      <c r="F1760" s="8">
        <v>1.446340757882557E-4</v>
      </c>
      <c r="G1760">
        <v>1</v>
      </c>
    </row>
    <row r="1761" spans="1:7" x14ac:dyDescent="0.25">
      <c r="A1761" s="12" t="str">
        <f t="shared" si="54"/>
        <v>ISM</v>
      </c>
      <c r="B1761" s="13" t="str">
        <f t="shared" si="55"/>
        <v>OSU</v>
      </c>
      <c r="C1761" s="24" t="s">
        <v>4514</v>
      </c>
      <c r="D1761" s="26">
        <f>VLOOKUP(C1761,Tabelle2[],9,FALSE)</f>
        <v>1555.4717833333332</v>
      </c>
      <c r="E1761" s="25">
        <f>HOUR(VLOOKUP(C1761,Tabelle2[],6,FALSE))+MINUTE(VLOOKUP(C1761,Tabelle2[],6,FALSE))/60</f>
        <v>1.8166666666666667</v>
      </c>
      <c r="F1761" s="13">
        <v>1.446340757882557E-4</v>
      </c>
      <c r="G1761">
        <v>1</v>
      </c>
    </row>
    <row r="1762" spans="1:7" x14ac:dyDescent="0.25">
      <c r="A1762" s="9" t="str">
        <f t="shared" si="54"/>
        <v>ISM</v>
      </c>
      <c r="B1762" s="8" t="str">
        <f t="shared" si="55"/>
        <v>PBI</v>
      </c>
      <c r="C1762" s="22" t="s">
        <v>2205</v>
      </c>
      <c r="D1762" s="27">
        <f>VLOOKUP(C1762,Tabelle2[],9,FALSE)</f>
        <v>499.46341666666666</v>
      </c>
      <c r="E1762" s="23">
        <f>HOUR(VLOOKUP(C1762,Tabelle2[],6,FALSE))+MINUTE(VLOOKUP(C1762,Tabelle2[],6,FALSE))/60</f>
        <v>0.58333333333333337</v>
      </c>
      <c r="F1762" s="8">
        <v>1.446340757882557E-4</v>
      </c>
      <c r="G1762">
        <v>3</v>
      </c>
    </row>
    <row r="1763" spans="1:7" x14ac:dyDescent="0.25">
      <c r="A1763" s="12" t="str">
        <f t="shared" si="54"/>
        <v>ISM</v>
      </c>
      <c r="B1763" s="13" t="str">
        <f t="shared" si="55"/>
        <v>PTK</v>
      </c>
      <c r="C1763" s="24" t="s">
        <v>4330</v>
      </c>
      <c r="D1763" s="26">
        <f>VLOOKUP(C1763,Tabelle2[],9,FALSE)</f>
        <v>1869.4202166666664</v>
      </c>
      <c r="E1763" s="25">
        <f>HOUR(VLOOKUP(C1763,Tabelle2[],6,FALSE))+MINUTE(VLOOKUP(C1763,Tabelle2[],6,FALSE))/60</f>
        <v>2.1833333333333331</v>
      </c>
      <c r="F1763" s="13">
        <v>1.446340757882557E-4</v>
      </c>
      <c r="G1763">
        <v>1</v>
      </c>
    </row>
    <row r="1764" spans="1:7" x14ac:dyDescent="0.25">
      <c r="A1764" s="9" t="str">
        <f t="shared" si="54"/>
        <v>ISM</v>
      </c>
      <c r="B1764" s="8" t="str">
        <f t="shared" si="55"/>
        <v>PWK</v>
      </c>
      <c r="C1764" s="22" t="s">
        <v>4669</v>
      </c>
      <c r="D1764" s="27">
        <f>VLOOKUP(C1764,Tabelle2[],9,FALSE)</f>
        <v>2069.2055833333329</v>
      </c>
      <c r="E1764" s="23">
        <f>HOUR(VLOOKUP(C1764,Tabelle2[],6,FALSE))+MINUTE(VLOOKUP(C1764,Tabelle2[],6,FALSE))/60</f>
        <v>2.4166666666666665</v>
      </c>
      <c r="F1764" s="8">
        <v>1.446340757882557E-4</v>
      </c>
      <c r="G1764">
        <v>1</v>
      </c>
    </row>
    <row r="1765" spans="1:7" x14ac:dyDescent="0.25">
      <c r="A1765" s="12" t="str">
        <f t="shared" si="54"/>
        <v>ISM</v>
      </c>
      <c r="B1765" s="13" t="str">
        <f t="shared" si="55"/>
        <v>QQQ</v>
      </c>
      <c r="C1765" s="24" t="s">
        <v>3335</v>
      </c>
      <c r="D1765" s="26">
        <f>VLOOKUP(C1765,Tabelle2[],9,FALSE)</f>
        <v>1641.0940833333332</v>
      </c>
      <c r="E1765" s="25">
        <f>HOUR(VLOOKUP(C1765,Tabelle2[],6,FALSE))+MINUTE(VLOOKUP(C1765,Tabelle2[],6,FALSE))/60</f>
        <v>1.9166666666666665</v>
      </c>
      <c r="F1765" s="13">
        <v>1.446340757882557E-4</v>
      </c>
      <c r="G1765">
        <v>2</v>
      </c>
    </row>
    <row r="1766" spans="1:7" x14ac:dyDescent="0.25">
      <c r="A1766" s="9" t="str">
        <f t="shared" si="54"/>
        <v>ISM</v>
      </c>
      <c r="B1766" s="8" t="str">
        <f t="shared" si="55"/>
        <v>SAV</v>
      </c>
      <c r="C1766" s="22" t="s">
        <v>3280</v>
      </c>
      <c r="D1766" s="27">
        <f>VLOOKUP(C1766,Tabelle2[],9,FALSE)</f>
        <v>642.16724999999997</v>
      </c>
      <c r="E1766" s="23">
        <f>HOUR(VLOOKUP(C1766,Tabelle2[],6,FALSE))+MINUTE(VLOOKUP(C1766,Tabelle2[],6,FALSE))/60</f>
        <v>0.75</v>
      </c>
      <c r="F1766" s="8">
        <v>1.446340757882557E-4</v>
      </c>
      <c r="G1766">
        <v>2</v>
      </c>
    </row>
    <row r="1767" spans="1:7" x14ac:dyDescent="0.25">
      <c r="A1767" s="12" t="str">
        <f t="shared" si="54"/>
        <v>ISM</v>
      </c>
      <c r="B1767" s="13" t="str">
        <f t="shared" si="55"/>
        <v>SJU</v>
      </c>
      <c r="C1767" s="24" t="s">
        <v>636</v>
      </c>
      <c r="D1767" s="26">
        <f>VLOOKUP(C1767,Tabelle2[],9,FALSE)</f>
        <v>2012.1240499999999</v>
      </c>
      <c r="E1767" s="25">
        <f>HOUR(VLOOKUP(C1767,Tabelle2[],6,FALSE))+MINUTE(VLOOKUP(C1767,Tabelle2[],6,FALSE))/60</f>
        <v>2.35</v>
      </c>
      <c r="F1767" s="13">
        <v>1.446340757882557E-4</v>
      </c>
      <c r="G1767">
        <v>1</v>
      </c>
    </row>
    <row r="1768" spans="1:7" x14ac:dyDescent="0.25">
      <c r="A1768" s="9" t="str">
        <f t="shared" si="54"/>
        <v>ISM</v>
      </c>
      <c r="B1768" s="8" t="str">
        <f t="shared" si="55"/>
        <v>TEB</v>
      </c>
      <c r="C1768" s="22" t="s">
        <v>487</v>
      </c>
      <c r="D1768" s="27">
        <f>VLOOKUP(C1768,Tabelle2[],9,FALSE)</f>
        <v>1955.0425166666664</v>
      </c>
      <c r="E1768" s="23">
        <f>HOUR(VLOOKUP(C1768,Tabelle2[],6,FALSE))+MINUTE(VLOOKUP(C1768,Tabelle2[],6,FALSE))/60</f>
        <v>2.2833333333333332</v>
      </c>
      <c r="F1768" s="8">
        <v>1.446340757882557E-4</v>
      </c>
      <c r="G1768">
        <v>1</v>
      </c>
    </row>
    <row r="1769" spans="1:7" x14ac:dyDescent="0.25">
      <c r="A1769" s="12" t="str">
        <f t="shared" si="54"/>
        <v>ISO</v>
      </c>
      <c r="B1769" s="13" t="str">
        <f t="shared" si="55"/>
        <v>MIA</v>
      </c>
      <c r="C1769" s="24" t="s">
        <v>1099</v>
      </c>
      <c r="D1769" s="26">
        <f>VLOOKUP(C1769,Tabelle2[],9,FALSE)</f>
        <v>1298.6048833333332</v>
      </c>
      <c r="E1769" s="25">
        <f>HOUR(VLOOKUP(C1769,Tabelle2[],6,FALSE))+MINUTE(VLOOKUP(C1769,Tabelle2[],6,FALSE))/60</f>
        <v>1.5166666666666666</v>
      </c>
      <c r="F1769" s="13">
        <v>1.446340757882557E-4</v>
      </c>
      <c r="G1769">
        <v>1</v>
      </c>
    </row>
    <row r="1770" spans="1:7" x14ac:dyDescent="0.25">
      <c r="A1770" s="9" t="str">
        <f t="shared" ref="A1770:A1833" si="56">LEFT(C1770,3)</f>
        <v>ISP</v>
      </c>
      <c r="B1770" s="8" t="str">
        <f t="shared" ref="B1770:B1833" si="57">RIGHT(C1770,3)</f>
        <v>ASE</v>
      </c>
      <c r="C1770" s="22" t="s">
        <v>4102</v>
      </c>
      <c r="D1770" s="27">
        <f>VLOOKUP(C1770,Tabelle2[],9,FALSE)</f>
        <v>3481.9735333333329</v>
      </c>
      <c r="E1770" s="23">
        <f>HOUR(VLOOKUP(C1770,Tabelle2[],6,FALSE))+MINUTE(VLOOKUP(C1770,Tabelle2[],6,FALSE))/60</f>
        <v>4.0666666666666664</v>
      </c>
      <c r="F1770" s="8">
        <v>1.446340757882557E-4</v>
      </c>
      <c r="G1770">
        <v>1</v>
      </c>
    </row>
    <row r="1771" spans="1:7" x14ac:dyDescent="0.25">
      <c r="A1771" s="12" t="str">
        <f t="shared" si="56"/>
        <v>ISP</v>
      </c>
      <c r="B1771" s="13" t="str">
        <f t="shared" si="57"/>
        <v>CHO</v>
      </c>
      <c r="C1771" s="24" t="s">
        <v>2899</v>
      </c>
      <c r="D1771" s="26">
        <f>VLOOKUP(C1771,Tabelle2[],9,FALSE)</f>
        <v>841.95261666666659</v>
      </c>
      <c r="E1771" s="25">
        <f>HOUR(VLOOKUP(C1771,Tabelle2[],6,FALSE))+MINUTE(VLOOKUP(C1771,Tabelle2[],6,FALSE))/60</f>
        <v>0.98333333333333328</v>
      </c>
      <c r="F1771" s="13">
        <v>1.446340757882557E-4</v>
      </c>
      <c r="G1771">
        <v>1</v>
      </c>
    </row>
    <row r="1772" spans="1:7" x14ac:dyDescent="0.25">
      <c r="A1772" s="9" t="str">
        <f t="shared" si="56"/>
        <v>ISP</v>
      </c>
      <c r="B1772" s="8" t="str">
        <f t="shared" si="57"/>
        <v>IAD</v>
      </c>
      <c r="C1772" s="22" t="s">
        <v>4406</v>
      </c>
      <c r="D1772" s="27">
        <f>VLOOKUP(C1772,Tabelle2[],9,FALSE)</f>
        <v>1084.5491333333332</v>
      </c>
      <c r="E1772" s="23">
        <f>HOUR(VLOOKUP(C1772,Tabelle2[],6,FALSE))+MINUTE(VLOOKUP(C1772,Tabelle2[],6,FALSE))/60</f>
        <v>1.2666666666666666</v>
      </c>
      <c r="F1772" s="8">
        <v>1.446340757882557E-4</v>
      </c>
      <c r="G1772">
        <v>2</v>
      </c>
    </row>
    <row r="1773" spans="1:7" x14ac:dyDescent="0.25">
      <c r="A1773" s="12" t="str">
        <f t="shared" si="56"/>
        <v>ISP</v>
      </c>
      <c r="B1773" s="13" t="str">
        <f t="shared" si="57"/>
        <v>NAS</v>
      </c>
      <c r="C1773" s="24" t="s">
        <v>2998</v>
      </c>
      <c r="D1773" s="26">
        <f>VLOOKUP(C1773,Tabelle2[],9,FALSE)</f>
        <v>2069.2055833333329</v>
      </c>
      <c r="E1773" s="25">
        <f>HOUR(VLOOKUP(C1773,Tabelle2[],6,FALSE))+MINUTE(VLOOKUP(C1773,Tabelle2[],6,FALSE))/60</f>
        <v>2.4166666666666665</v>
      </c>
      <c r="F1773" s="13">
        <v>1.446340757882557E-4</v>
      </c>
      <c r="G1773">
        <v>1</v>
      </c>
    </row>
    <row r="1774" spans="1:7" x14ac:dyDescent="0.25">
      <c r="A1774" s="9" t="str">
        <f t="shared" si="56"/>
        <v>ISP</v>
      </c>
      <c r="B1774" s="8" t="str">
        <f t="shared" si="57"/>
        <v>PLS</v>
      </c>
      <c r="C1774" s="22" t="s">
        <v>17</v>
      </c>
      <c r="D1774" s="27">
        <f>VLOOKUP(C1774,Tabelle2[],9,FALSE)</f>
        <v>2982.5101166666664</v>
      </c>
      <c r="E1774" s="23">
        <f>HOUR(VLOOKUP(C1774,Tabelle2[],6,FALSE))+MINUTE(VLOOKUP(C1774,Tabelle2[],6,FALSE))/60</f>
        <v>3.4833333333333334</v>
      </c>
      <c r="F1774" s="8">
        <v>1.446340757882557E-4</v>
      </c>
      <c r="G1774">
        <v>1</v>
      </c>
    </row>
    <row r="1775" spans="1:7" x14ac:dyDescent="0.25">
      <c r="A1775" s="12" t="str">
        <f t="shared" si="56"/>
        <v>ISP</v>
      </c>
      <c r="B1775" s="13" t="str">
        <f t="shared" si="57"/>
        <v>PWK</v>
      </c>
      <c r="C1775" s="24" t="s">
        <v>3956</v>
      </c>
      <c r="D1775" s="26">
        <f>VLOOKUP(C1775,Tabelle2[],9,FALSE)</f>
        <v>1698.1756166666667</v>
      </c>
      <c r="E1775" s="25">
        <f>HOUR(VLOOKUP(C1775,Tabelle2[],6,FALSE))+MINUTE(VLOOKUP(C1775,Tabelle2[],6,FALSE))/60</f>
        <v>1.9833333333333334</v>
      </c>
      <c r="F1775" s="13">
        <v>1.446340757882557E-4</v>
      </c>
      <c r="G1775">
        <v>1</v>
      </c>
    </row>
    <row r="1776" spans="1:7" x14ac:dyDescent="0.25">
      <c r="A1776" s="9" t="str">
        <f t="shared" si="56"/>
        <v>ISP</v>
      </c>
      <c r="B1776" s="8" t="str">
        <f t="shared" si="57"/>
        <v>TEB</v>
      </c>
      <c r="C1776" s="22" t="s">
        <v>4135</v>
      </c>
      <c r="D1776" s="27">
        <f>VLOOKUP(C1776,Tabelle2[],9,FALSE)</f>
        <v>399.57073333333329</v>
      </c>
      <c r="E1776" s="23">
        <f>HOUR(VLOOKUP(C1776,Tabelle2[],6,FALSE))+MINUTE(VLOOKUP(C1776,Tabelle2[],6,FALSE))/60</f>
        <v>0.46666666666666667</v>
      </c>
      <c r="F1776" s="8">
        <v>1.446340757882557E-4</v>
      </c>
      <c r="G1776">
        <v>1</v>
      </c>
    </row>
    <row r="1777" spans="1:7" x14ac:dyDescent="0.25">
      <c r="A1777" s="12" t="str">
        <f t="shared" si="56"/>
        <v>ITO</v>
      </c>
      <c r="B1777" s="13" t="str">
        <f t="shared" si="57"/>
        <v>KOA</v>
      </c>
      <c r="C1777" s="24" t="s">
        <v>1917</v>
      </c>
      <c r="D1777" s="26">
        <f>VLOOKUP(C1777,Tabelle2[],9,FALSE)</f>
        <v>271.1372833333333</v>
      </c>
      <c r="E1777" s="25">
        <f>HOUR(VLOOKUP(C1777,Tabelle2[],6,FALSE))+MINUTE(VLOOKUP(C1777,Tabelle2[],6,FALSE))/60</f>
        <v>0.31666666666666665</v>
      </c>
      <c r="F1777" s="13">
        <v>1.446340757882557E-4</v>
      </c>
      <c r="G1777">
        <v>1</v>
      </c>
    </row>
    <row r="1778" spans="1:7" x14ac:dyDescent="0.25">
      <c r="A1778" s="9" t="str">
        <f t="shared" si="56"/>
        <v>ITO</v>
      </c>
      <c r="B1778" s="8" t="str">
        <f t="shared" si="57"/>
        <v>LNY</v>
      </c>
      <c r="C1778" s="22" t="s">
        <v>1625</v>
      </c>
      <c r="D1778" s="27">
        <f>VLOOKUP(C1778,Tabelle2[],9,FALSE)</f>
        <v>470.92265000000003</v>
      </c>
      <c r="E1778" s="23">
        <f>HOUR(VLOOKUP(C1778,Tabelle2[],6,FALSE))+MINUTE(VLOOKUP(C1778,Tabelle2[],6,FALSE))/60</f>
        <v>0.55000000000000004</v>
      </c>
      <c r="F1778" s="8">
        <v>1.446340757882557E-4</v>
      </c>
      <c r="G1778">
        <v>1</v>
      </c>
    </row>
    <row r="1779" spans="1:7" x14ac:dyDescent="0.25">
      <c r="A1779" s="12" t="str">
        <f t="shared" si="56"/>
        <v>JAC</v>
      </c>
      <c r="B1779" s="13" t="str">
        <f t="shared" si="57"/>
        <v>BLM</v>
      </c>
      <c r="C1779" s="24" t="s">
        <v>2957</v>
      </c>
      <c r="D1779" s="26">
        <f>VLOOKUP(C1779,Tabelle2[],9,FALSE)</f>
        <v>3082.4027999999998</v>
      </c>
      <c r="E1779" s="25">
        <f>HOUR(VLOOKUP(C1779,Tabelle2[],6,FALSE))+MINUTE(VLOOKUP(C1779,Tabelle2[],6,FALSE))/60</f>
        <v>3.6</v>
      </c>
      <c r="F1779" s="13">
        <v>1.446340757882557E-4</v>
      </c>
      <c r="G1779">
        <v>1</v>
      </c>
    </row>
    <row r="1780" spans="1:7" x14ac:dyDescent="0.25">
      <c r="A1780" s="9" t="str">
        <f t="shared" si="56"/>
        <v>JAC</v>
      </c>
      <c r="B1780" s="8" t="str">
        <f t="shared" si="57"/>
        <v>DAL</v>
      </c>
      <c r="C1780" s="22" t="s">
        <v>2606</v>
      </c>
      <c r="D1780" s="27">
        <f>VLOOKUP(C1780,Tabelle2[],9,FALSE)</f>
        <v>1855.1498333333332</v>
      </c>
      <c r="E1780" s="23">
        <f>HOUR(VLOOKUP(C1780,Tabelle2[],6,FALSE))+MINUTE(VLOOKUP(C1780,Tabelle2[],6,FALSE))/60</f>
        <v>2.1666666666666665</v>
      </c>
      <c r="F1780" s="8">
        <v>1.446340757882557E-4</v>
      </c>
      <c r="G1780">
        <v>2</v>
      </c>
    </row>
    <row r="1781" spans="1:7" x14ac:dyDescent="0.25">
      <c r="A1781" s="12" t="str">
        <f t="shared" si="56"/>
        <v>JAC</v>
      </c>
      <c r="B1781" s="13" t="str">
        <f t="shared" si="57"/>
        <v>LAS</v>
      </c>
      <c r="C1781" s="24" t="s">
        <v>2672</v>
      </c>
      <c r="D1781" s="26">
        <f>VLOOKUP(C1781,Tabelle2[],9,FALSE)</f>
        <v>1212.9825833333334</v>
      </c>
      <c r="E1781" s="25">
        <f>HOUR(VLOOKUP(C1781,Tabelle2[],6,FALSE))+MINUTE(VLOOKUP(C1781,Tabelle2[],6,FALSE))/60</f>
        <v>1.4166666666666667</v>
      </c>
      <c r="F1781" s="13">
        <v>1.446340757882557E-4</v>
      </c>
      <c r="G1781">
        <v>1</v>
      </c>
    </row>
    <row r="1782" spans="1:7" x14ac:dyDescent="0.25">
      <c r="A1782" s="9" t="str">
        <f t="shared" si="56"/>
        <v>JAC</v>
      </c>
      <c r="B1782" s="8" t="str">
        <f t="shared" si="57"/>
        <v>TEB</v>
      </c>
      <c r="C1782" s="22" t="s">
        <v>4227</v>
      </c>
      <c r="D1782" s="27">
        <f>VLOOKUP(C1782,Tabelle2[],9,FALSE)</f>
        <v>2839.8062833333329</v>
      </c>
      <c r="E1782" s="23">
        <f>HOUR(VLOOKUP(C1782,Tabelle2[],6,FALSE))+MINUTE(VLOOKUP(C1782,Tabelle2[],6,FALSE))/60</f>
        <v>3.3166666666666664</v>
      </c>
      <c r="F1782" s="8">
        <v>1.446340757882557E-4</v>
      </c>
      <c r="G1782">
        <v>1</v>
      </c>
    </row>
    <row r="1783" spans="1:7" x14ac:dyDescent="0.25">
      <c r="A1783" s="12" t="str">
        <f t="shared" si="56"/>
        <v>JAN</v>
      </c>
      <c r="B1783" s="13" t="str">
        <f t="shared" si="57"/>
        <v>ORD</v>
      </c>
      <c r="C1783" s="24" t="s">
        <v>4404</v>
      </c>
      <c r="D1783" s="26">
        <f>VLOOKUP(C1783,Tabelle2[],9,FALSE)</f>
        <v>1412.7679499999999</v>
      </c>
      <c r="E1783" s="25">
        <f>HOUR(VLOOKUP(C1783,Tabelle2[],6,FALSE))+MINUTE(VLOOKUP(C1783,Tabelle2[],6,FALSE))/60</f>
        <v>1.65</v>
      </c>
      <c r="F1783" s="13">
        <v>1.446340757882557E-4</v>
      </c>
      <c r="G1783">
        <v>1</v>
      </c>
    </row>
    <row r="1784" spans="1:7" x14ac:dyDescent="0.25">
      <c r="A1784" s="9" t="str">
        <f t="shared" si="56"/>
        <v>JAX</v>
      </c>
      <c r="B1784" s="8" t="str">
        <f t="shared" si="57"/>
        <v>AZO</v>
      </c>
      <c r="C1784" s="22" t="s">
        <v>1294</v>
      </c>
      <c r="D1784" s="27">
        <f>VLOOKUP(C1784,Tabelle2[],9,FALSE)</f>
        <v>1612.5533166666667</v>
      </c>
      <c r="E1784" s="23">
        <f>HOUR(VLOOKUP(C1784,Tabelle2[],6,FALSE))+MINUTE(VLOOKUP(C1784,Tabelle2[],6,FALSE))/60</f>
        <v>1.8833333333333333</v>
      </c>
      <c r="F1784" s="8">
        <v>1.446340757882557E-4</v>
      </c>
      <c r="G1784">
        <v>1</v>
      </c>
    </row>
    <row r="1785" spans="1:7" x14ac:dyDescent="0.25">
      <c r="A1785" s="12" t="str">
        <f t="shared" si="56"/>
        <v>JAX</v>
      </c>
      <c r="B1785" s="13" t="str">
        <f t="shared" si="57"/>
        <v>BED</v>
      </c>
      <c r="C1785" s="24" t="s">
        <v>2199</v>
      </c>
      <c r="D1785" s="26">
        <f>VLOOKUP(C1785,Tabelle2[],9,FALSE)</f>
        <v>1769.5275333333334</v>
      </c>
      <c r="E1785" s="25">
        <f>HOUR(VLOOKUP(C1785,Tabelle2[],6,FALSE))+MINUTE(VLOOKUP(C1785,Tabelle2[],6,FALSE))/60</f>
        <v>2.0666666666666669</v>
      </c>
      <c r="F1785" s="13">
        <v>1.446340757882557E-4</v>
      </c>
      <c r="G1785">
        <v>1</v>
      </c>
    </row>
    <row r="1786" spans="1:7" x14ac:dyDescent="0.25">
      <c r="A1786" s="9" t="str">
        <f t="shared" si="56"/>
        <v>JAX</v>
      </c>
      <c r="B1786" s="8" t="str">
        <f t="shared" si="57"/>
        <v>MIA</v>
      </c>
      <c r="C1786" s="22" t="s">
        <v>731</v>
      </c>
      <c r="D1786" s="27">
        <f>VLOOKUP(C1786,Tabelle2[],9,FALSE)</f>
        <v>770.60069999999996</v>
      </c>
      <c r="E1786" s="23">
        <f>HOUR(VLOOKUP(C1786,Tabelle2[],6,FALSE))+MINUTE(VLOOKUP(C1786,Tabelle2[],6,FALSE))/60</f>
        <v>0.9</v>
      </c>
      <c r="F1786" s="8">
        <v>1.446340757882557E-4</v>
      </c>
      <c r="G1786">
        <v>2</v>
      </c>
    </row>
    <row r="1787" spans="1:7" x14ac:dyDescent="0.25">
      <c r="A1787" s="12" t="str">
        <f t="shared" si="56"/>
        <v>JAX</v>
      </c>
      <c r="B1787" s="13" t="str">
        <f t="shared" si="57"/>
        <v>PBI</v>
      </c>
      <c r="C1787" s="24" t="s">
        <v>1778</v>
      </c>
      <c r="D1787" s="26">
        <f>VLOOKUP(C1787,Tabelle2[],9,FALSE)</f>
        <v>799.14146666666659</v>
      </c>
      <c r="E1787" s="25">
        <f>HOUR(VLOOKUP(C1787,Tabelle2[],6,FALSE))+MINUTE(VLOOKUP(C1787,Tabelle2[],6,FALSE))/60</f>
        <v>0.93333333333333335</v>
      </c>
      <c r="F1787" s="13">
        <v>1.446340757882557E-4</v>
      </c>
      <c r="G1787">
        <v>2</v>
      </c>
    </row>
    <row r="1788" spans="1:7" x14ac:dyDescent="0.25">
      <c r="A1788" s="9" t="str">
        <f t="shared" si="56"/>
        <v>JCI</v>
      </c>
      <c r="B1788" s="8" t="str">
        <f t="shared" si="57"/>
        <v>BFI</v>
      </c>
      <c r="C1788" s="22" t="s">
        <v>4402</v>
      </c>
      <c r="D1788" s="27">
        <f>VLOOKUP(C1788,Tabelle2[],9,FALSE)</f>
        <v>2854.0766666666668</v>
      </c>
      <c r="E1788" s="23">
        <f>HOUR(VLOOKUP(C1788,Tabelle2[],6,FALSE))+MINUTE(VLOOKUP(C1788,Tabelle2[],6,FALSE))/60</f>
        <v>3.3333333333333335</v>
      </c>
      <c r="F1788" s="8">
        <v>1.446340757882557E-4</v>
      </c>
      <c r="G1788">
        <v>1</v>
      </c>
    </row>
    <row r="1789" spans="1:7" x14ac:dyDescent="0.25">
      <c r="A1789" s="12" t="str">
        <f t="shared" si="56"/>
        <v>JCI</v>
      </c>
      <c r="B1789" s="13" t="str">
        <f t="shared" si="57"/>
        <v>BJC</v>
      </c>
      <c r="C1789" s="24" t="s">
        <v>368</v>
      </c>
      <c r="D1789" s="26">
        <f>VLOOKUP(C1789,Tabelle2[],9,FALSE)</f>
        <v>1327.1456499999999</v>
      </c>
      <c r="E1789" s="25">
        <f>HOUR(VLOOKUP(C1789,Tabelle2[],6,FALSE))+MINUTE(VLOOKUP(C1789,Tabelle2[],6,FALSE))/60</f>
        <v>1.55</v>
      </c>
      <c r="F1789" s="13">
        <v>1.446340757882557E-4</v>
      </c>
      <c r="G1789">
        <v>1</v>
      </c>
    </row>
    <row r="1790" spans="1:7" x14ac:dyDescent="0.25">
      <c r="A1790" s="9" t="str">
        <f t="shared" si="56"/>
        <v>JCI</v>
      </c>
      <c r="B1790" s="8" t="str">
        <f t="shared" si="57"/>
        <v>CLT</v>
      </c>
      <c r="C1790" s="22" t="s">
        <v>1076</v>
      </c>
      <c r="D1790" s="27" t="e">
        <f>VLOOKUP(C1790,Tabelle2[],9,FALSE)</f>
        <v>#N/A</v>
      </c>
      <c r="E1790" s="23" t="e">
        <f>HOUR(VLOOKUP(C1790,Tabelle2[],6,FALSE))+MINUTE(VLOOKUP(C1790,Tabelle2[],6,FALSE))/60</f>
        <v>#N/A</v>
      </c>
      <c r="F1790" s="8">
        <v>1.446340757882557E-4</v>
      </c>
      <c r="G1790">
        <v>1</v>
      </c>
    </row>
    <row r="1791" spans="1:7" x14ac:dyDescent="0.25">
      <c r="A1791" s="12" t="str">
        <f t="shared" si="56"/>
        <v>JCI</v>
      </c>
      <c r="B1791" s="13" t="str">
        <f t="shared" si="57"/>
        <v>CSL</v>
      </c>
      <c r="C1791" s="24" t="s">
        <v>2031</v>
      </c>
      <c r="D1791" s="26">
        <f>VLOOKUP(C1791,Tabelle2[],9,FALSE)</f>
        <v>2368.8836333333334</v>
      </c>
      <c r="E1791" s="25">
        <f>HOUR(VLOOKUP(C1791,Tabelle2[],6,FALSE))+MINUTE(VLOOKUP(C1791,Tabelle2[],6,FALSE))/60</f>
        <v>2.7666666666666666</v>
      </c>
      <c r="F1791" s="13">
        <v>1.446340757882557E-4</v>
      </c>
      <c r="G1791">
        <v>1</v>
      </c>
    </row>
    <row r="1792" spans="1:7" x14ac:dyDescent="0.25">
      <c r="A1792" s="9" t="str">
        <f t="shared" si="56"/>
        <v>JCI</v>
      </c>
      <c r="B1792" s="8" t="str">
        <f t="shared" si="57"/>
        <v>DAL</v>
      </c>
      <c r="C1792" s="22" t="s">
        <v>4420</v>
      </c>
      <c r="D1792" s="27">
        <f>VLOOKUP(C1792,Tabelle2[],9,FALSE)</f>
        <v>1041.7379833333334</v>
      </c>
      <c r="E1792" s="23">
        <f>HOUR(VLOOKUP(C1792,Tabelle2[],6,FALSE))+MINUTE(VLOOKUP(C1792,Tabelle2[],6,FALSE))/60</f>
        <v>1.2166666666666668</v>
      </c>
      <c r="F1792" s="8">
        <v>1.446340757882557E-4</v>
      </c>
      <c r="G1792">
        <v>1</v>
      </c>
    </row>
    <row r="1793" spans="1:7" x14ac:dyDescent="0.25">
      <c r="A1793" s="12" t="str">
        <f t="shared" si="56"/>
        <v>JCI</v>
      </c>
      <c r="B1793" s="13" t="str">
        <f t="shared" si="57"/>
        <v>ICT</v>
      </c>
      <c r="C1793" s="24" t="s">
        <v>200</v>
      </c>
      <c r="D1793" s="26">
        <f>VLOOKUP(C1793,Tabelle2[],9,FALSE)</f>
        <v>613.62648333333334</v>
      </c>
      <c r="E1793" s="25">
        <f>HOUR(VLOOKUP(C1793,Tabelle2[],6,FALSE))+MINUTE(VLOOKUP(C1793,Tabelle2[],6,FALSE))/60</f>
        <v>0.71666666666666667</v>
      </c>
      <c r="F1793" s="13">
        <v>1.446340757882557E-4</v>
      </c>
      <c r="G1793">
        <v>2</v>
      </c>
    </row>
    <row r="1794" spans="1:7" x14ac:dyDescent="0.25">
      <c r="A1794" s="9" t="str">
        <f t="shared" si="56"/>
        <v>JCI</v>
      </c>
      <c r="B1794" s="8" t="str">
        <f t="shared" si="57"/>
        <v>JFK</v>
      </c>
      <c r="C1794" s="22" t="s">
        <v>4354</v>
      </c>
      <c r="D1794" s="27">
        <f>VLOOKUP(C1794,Tabelle2[],9,FALSE)</f>
        <v>2040.6648166666666</v>
      </c>
      <c r="E1794" s="23">
        <f>HOUR(VLOOKUP(C1794,Tabelle2[],6,FALSE))+MINUTE(VLOOKUP(C1794,Tabelle2[],6,FALSE))/60</f>
        <v>2.3833333333333333</v>
      </c>
      <c r="F1794" s="8">
        <v>1.446340757882557E-4</v>
      </c>
      <c r="G1794">
        <v>1</v>
      </c>
    </row>
    <row r="1795" spans="1:7" x14ac:dyDescent="0.25">
      <c r="A1795" s="12" t="str">
        <f t="shared" si="56"/>
        <v>JCI</v>
      </c>
      <c r="B1795" s="13" t="str">
        <f t="shared" si="57"/>
        <v>LAS</v>
      </c>
      <c r="C1795" s="24" t="s">
        <v>3251</v>
      </c>
      <c r="D1795" s="26">
        <f>VLOOKUP(C1795,Tabelle2[],9,FALSE)</f>
        <v>2368.8836333333334</v>
      </c>
      <c r="E1795" s="25">
        <f>HOUR(VLOOKUP(C1795,Tabelle2[],6,FALSE))+MINUTE(VLOOKUP(C1795,Tabelle2[],6,FALSE))/60</f>
        <v>2.7666666666666666</v>
      </c>
      <c r="F1795" s="13">
        <v>1.446340757882557E-4</v>
      </c>
      <c r="G1795">
        <v>1</v>
      </c>
    </row>
    <row r="1796" spans="1:7" x14ac:dyDescent="0.25">
      <c r="A1796" s="9" t="str">
        <f t="shared" si="56"/>
        <v>JCI</v>
      </c>
      <c r="B1796" s="8" t="str">
        <f t="shared" si="57"/>
        <v>ORD</v>
      </c>
      <c r="C1796" s="22" t="s">
        <v>4576</v>
      </c>
      <c r="D1796" s="27">
        <f>VLOOKUP(C1796,Tabelle2[],9,FALSE)</f>
        <v>884.7637666666667</v>
      </c>
      <c r="E1796" s="23">
        <f>HOUR(VLOOKUP(C1796,Tabelle2[],6,FALSE))+MINUTE(VLOOKUP(C1796,Tabelle2[],6,FALSE))/60</f>
        <v>1.0333333333333334</v>
      </c>
      <c r="F1796" s="8">
        <v>1.446340757882557E-4</v>
      </c>
      <c r="G1796">
        <v>1</v>
      </c>
    </row>
    <row r="1797" spans="1:7" x14ac:dyDescent="0.25">
      <c r="A1797" s="12" t="str">
        <f t="shared" si="56"/>
        <v>JCI</v>
      </c>
      <c r="B1797" s="13" t="str">
        <f t="shared" si="57"/>
        <v>PBI</v>
      </c>
      <c r="C1797" s="24" t="s">
        <v>2796</v>
      </c>
      <c r="D1797" s="26">
        <f>VLOOKUP(C1797,Tabelle2[],9,FALSE)</f>
        <v>1940.7721333333332</v>
      </c>
      <c r="E1797" s="25">
        <f>HOUR(VLOOKUP(C1797,Tabelle2[],6,FALSE))+MINUTE(VLOOKUP(C1797,Tabelle2[],6,FALSE))/60</f>
        <v>2.2666666666666666</v>
      </c>
      <c r="F1797" s="13">
        <v>1.446340757882557E-4</v>
      </c>
      <c r="G1797">
        <v>1</v>
      </c>
    </row>
    <row r="1798" spans="1:7" x14ac:dyDescent="0.25">
      <c r="A1798" s="9" t="str">
        <f t="shared" si="56"/>
        <v>JED</v>
      </c>
      <c r="B1798" s="8" t="str">
        <f t="shared" si="57"/>
        <v>AUH</v>
      </c>
      <c r="C1798" s="22" t="s">
        <v>1463</v>
      </c>
      <c r="D1798" s="27">
        <f>VLOOKUP(C1798,Tabelle2[],9,FALSE)</f>
        <v>1897.9609833333334</v>
      </c>
      <c r="E1798" s="23">
        <f>HOUR(VLOOKUP(C1798,Tabelle2[],6,FALSE))+MINUTE(VLOOKUP(C1798,Tabelle2[],6,FALSE))/60</f>
        <v>2.2166666666666668</v>
      </c>
      <c r="F1798" s="8">
        <v>1.446340757882557E-4</v>
      </c>
      <c r="G1798">
        <v>1</v>
      </c>
    </row>
    <row r="1799" spans="1:7" x14ac:dyDescent="0.25">
      <c r="A1799" s="12" t="str">
        <f t="shared" si="56"/>
        <v>JED</v>
      </c>
      <c r="B1799" s="13" t="str">
        <f t="shared" si="57"/>
        <v>SNN</v>
      </c>
      <c r="C1799" s="24" t="s">
        <v>1460</v>
      </c>
      <c r="D1799" s="26">
        <f>VLOOKUP(C1799,Tabelle2[],9,FALSE)</f>
        <v>5536.9087333333327</v>
      </c>
      <c r="E1799" s="25">
        <f>HOUR(VLOOKUP(C1799,Tabelle2[],6,FALSE))+MINUTE(VLOOKUP(C1799,Tabelle2[],6,FALSE))/60</f>
        <v>6.4666666666666668</v>
      </c>
      <c r="F1799" s="13">
        <v>1.446340757882557E-4</v>
      </c>
      <c r="G1799">
        <v>1</v>
      </c>
    </row>
    <row r="1800" spans="1:7" x14ac:dyDescent="0.25">
      <c r="A1800" s="9" t="str">
        <f t="shared" si="56"/>
        <v>JFK</v>
      </c>
      <c r="B1800" s="8" t="str">
        <f t="shared" si="57"/>
        <v>BDA</v>
      </c>
      <c r="C1800" s="22" t="s">
        <v>1055</v>
      </c>
      <c r="D1800" s="27">
        <f>VLOOKUP(C1800,Tabelle2[],9,FALSE)</f>
        <v>1270.0641166666667</v>
      </c>
      <c r="E1800" s="23">
        <f>HOUR(VLOOKUP(C1800,Tabelle2[],6,FALSE))+MINUTE(VLOOKUP(C1800,Tabelle2[],6,FALSE))/60</f>
        <v>1.4833333333333334</v>
      </c>
      <c r="F1800" s="8">
        <v>1.446340757882557E-4</v>
      </c>
      <c r="G1800">
        <v>1</v>
      </c>
    </row>
    <row r="1801" spans="1:7" x14ac:dyDescent="0.25">
      <c r="A1801" s="12" t="str">
        <f t="shared" si="56"/>
        <v>JFK</v>
      </c>
      <c r="B1801" s="13" t="str">
        <f t="shared" si="57"/>
        <v>ECP</v>
      </c>
      <c r="C1801" s="24" t="s">
        <v>4592</v>
      </c>
      <c r="D1801" s="26">
        <f>VLOOKUP(C1801,Tabelle2[],9,FALSE)</f>
        <v>1726.7163833333332</v>
      </c>
      <c r="E1801" s="25">
        <f>HOUR(VLOOKUP(C1801,Tabelle2[],6,FALSE))+MINUTE(VLOOKUP(C1801,Tabelle2[],6,FALSE))/60</f>
        <v>2.0166666666666666</v>
      </c>
      <c r="F1801" s="13">
        <v>1.446340757882557E-4</v>
      </c>
      <c r="G1801">
        <v>1</v>
      </c>
    </row>
    <row r="1802" spans="1:7" x14ac:dyDescent="0.25">
      <c r="A1802" s="9" t="str">
        <f t="shared" si="56"/>
        <v>JFK</v>
      </c>
      <c r="B1802" s="8" t="str">
        <f t="shared" si="57"/>
        <v>HNL</v>
      </c>
      <c r="C1802" s="22" t="s">
        <v>1497</v>
      </c>
      <c r="D1802" s="27">
        <f>VLOOKUP(C1802,Tabelle2[],9,FALSE)</f>
        <v>8647.8522999999986</v>
      </c>
      <c r="E1802" s="23">
        <f>HOUR(VLOOKUP(C1802,Tabelle2[],6,FALSE))+MINUTE(VLOOKUP(C1802,Tabelle2[],6,FALSE))/60</f>
        <v>10.1</v>
      </c>
      <c r="F1802" s="8">
        <v>1.446340757882557E-4</v>
      </c>
      <c r="G1802">
        <v>1</v>
      </c>
    </row>
    <row r="1803" spans="1:7" x14ac:dyDescent="0.25">
      <c r="A1803" s="12" t="str">
        <f t="shared" si="56"/>
        <v>JFK</v>
      </c>
      <c r="B1803" s="13" t="str">
        <f t="shared" si="57"/>
        <v>HPN</v>
      </c>
      <c r="C1803" s="24" t="s">
        <v>2903</v>
      </c>
      <c r="D1803" s="26">
        <f>VLOOKUP(C1803,Tabelle2[],9,FALSE)</f>
        <v>256.86689999999999</v>
      </c>
      <c r="E1803" s="25">
        <f>HOUR(VLOOKUP(C1803,Tabelle2[],6,FALSE))+MINUTE(VLOOKUP(C1803,Tabelle2[],6,FALSE))/60</f>
        <v>0.3</v>
      </c>
      <c r="F1803" s="13">
        <v>1.446340757882557E-4</v>
      </c>
      <c r="G1803">
        <v>2</v>
      </c>
    </row>
    <row r="1804" spans="1:7" x14ac:dyDescent="0.25">
      <c r="A1804" s="9" t="str">
        <f t="shared" si="56"/>
        <v>JFK</v>
      </c>
      <c r="B1804" s="8" t="str">
        <f t="shared" si="57"/>
        <v>IAD</v>
      </c>
      <c r="C1804" s="22" t="s">
        <v>4353</v>
      </c>
      <c r="D1804" s="27">
        <f>VLOOKUP(C1804,Tabelle2[],9,FALSE)</f>
        <v>684.97839999999997</v>
      </c>
      <c r="E1804" s="23">
        <f>HOUR(VLOOKUP(C1804,Tabelle2[],6,FALSE))+MINUTE(VLOOKUP(C1804,Tabelle2[],6,FALSE))/60</f>
        <v>0.8</v>
      </c>
      <c r="F1804" s="8">
        <v>1.446340757882557E-4</v>
      </c>
      <c r="G1804">
        <v>1</v>
      </c>
    </row>
    <row r="1805" spans="1:7" x14ac:dyDescent="0.25">
      <c r="A1805" s="12" t="str">
        <f t="shared" si="56"/>
        <v>JFK</v>
      </c>
      <c r="B1805" s="13" t="str">
        <f t="shared" si="57"/>
        <v>JAX</v>
      </c>
      <c r="C1805" s="24" t="s">
        <v>1295</v>
      </c>
      <c r="D1805" s="26">
        <f>VLOOKUP(C1805,Tabelle2[],9,FALSE)</f>
        <v>1683.9052333333334</v>
      </c>
      <c r="E1805" s="25">
        <f>HOUR(VLOOKUP(C1805,Tabelle2[],6,FALSE))+MINUTE(VLOOKUP(C1805,Tabelle2[],6,FALSE))/60</f>
        <v>1.9666666666666668</v>
      </c>
      <c r="F1805" s="13">
        <v>1.446340757882557E-4</v>
      </c>
      <c r="G1805">
        <v>1</v>
      </c>
    </row>
    <row r="1806" spans="1:7" x14ac:dyDescent="0.25">
      <c r="A1806" s="9" t="str">
        <f t="shared" si="56"/>
        <v>JFK</v>
      </c>
      <c r="B1806" s="8" t="str">
        <f t="shared" si="57"/>
        <v>JCI</v>
      </c>
      <c r="C1806" s="22" t="s">
        <v>202</v>
      </c>
      <c r="D1806" s="27">
        <f>VLOOKUP(C1806,Tabelle2[],9,FALSE)</f>
        <v>2026.3944333333332</v>
      </c>
      <c r="E1806" s="23">
        <f>HOUR(VLOOKUP(C1806,Tabelle2[],6,FALSE))+MINUTE(VLOOKUP(C1806,Tabelle2[],6,FALSE))/60</f>
        <v>2.3666666666666667</v>
      </c>
      <c r="F1806" s="8">
        <v>1.446340757882557E-4</v>
      </c>
      <c r="G1806">
        <v>1</v>
      </c>
    </row>
    <row r="1807" spans="1:7" x14ac:dyDescent="0.25">
      <c r="A1807" s="12" t="str">
        <f t="shared" si="56"/>
        <v>JFK</v>
      </c>
      <c r="B1807" s="13" t="str">
        <f t="shared" si="57"/>
        <v>PDK</v>
      </c>
      <c r="C1807" s="24" t="s">
        <v>454</v>
      </c>
      <c r="D1807" s="26">
        <f>VLOOKUP(C1807,Tabelle2[],9,FALSE)</f>
        <v>1541.2013999999999</v>
      </c>
      <c r="E1807" s="25">
        <f>HOUR(VLOOKUP(C1807,Tabelle2[],6,FALSE))+MINUTE(VLOOKUP(C1807,Tabelle2[],6,FALSE))/60</f>
        <v>1.8</v>
      </c>
      <c r="F1807" s="13">
        <v>1.446340757882557E-4</v>
      </c>
      <c r="G1807">
        <v>1</v>
      </c>
    </row>
    <row r="1808" spans="1:7" x14ac:dyDescent="0.25">
      <c r="A1808" s="9" t="str">
        <f t="shared" si="56"/>
        <v>JFK</v>
      </c>
      <c r="B1808" s="8" t="str">
        <f t="shared" si="57"/>
        <v>RDU</v>
      </c>
      <c r="C1808" s="22" t="s">
        <v>734</v>
      </c>
      <c r="D1808" s="27">
        <f>VLOOKUP(C1808,Tabelle2[],9,FALSE)</f>
        <v>941.84530000000007</v>
      </c>
      <c r="E1808" s="23">
        <f>HOUR(VLOOKUP(C1808,Tabelle2[],6,FALSE))+MINUTE(VLOOKUP(C1808,Tabelle2[],6,FALSE))/60</f>
        <v>1.1000000000000001</v>
      </c>
      <c r="F1808" s="8">
        <v>1.446340757882557E-4</v>
      </c>
      <c r="G1808">
        <v>1</v>
      </c>
    </row>
    <row r="1809" spans="1:7" x14ac:dyDescent="0.25">
      <c r="A1809" s="12" t="str">
        <f t="shared" si="56"/>
        <v>JHF</v>
      </c>
      <c r="B1809" s="13" t="str">
        <f t="shared" si="57"/>
        <v>BZE</v>
      </c>
      <c r="C1809" s="24" t="s">
        <v>2666</v>
      </c>
      <c r="D1809" s="26">
        <f>VLOOKUP(C1809,Tabelle2[],9,FALSE)</f>
        <v>6692.8097833333331</v>
      </c>
      <c r="E1809" s="25">
        <f>HOUR(VLOOKUP(C1809,Tabelle2[],6,FALSE))+MINUTE(VLOOKUP(C1809,Tabelle2[],6,FALSE))/60</f>
        <v>7.8166666666666664</v>
      </c>
      <c r="F1809" s="13">
        <v>1.446340757882557E-4</v>
      </c>
      <c r="G1809">
        <v>1</v>
      </c>
    </row>
    <row r="1810" spans="1:7" x14ac:dyDescent="0.25">
      <c r="A1810" s="9" t="str">
        <f t="shared" si="56"/>
        <v>JHF</v>
      </c>
      <c r="B1810" s="8" t="str">
        <f t="shared" si="57"/>
        <v>MIA</v>
      </c>
      <c r="C1810" s="22" t="s">
        <v>3210</v>
      </c>
      <c r="D1810" s="27">
        <f>VLOOKUP(C1810,Tabelle2[],9,FALSE)</f>
        <v>6821.2432333333327</v>
      </c>
      <c r="E1810" s="23">
        <f>HOUR(VLOOKUP(C1810,Tabelle2[],6,FALSE))+MINUTE(VLOOKUP(C1810,Tabelle2[],6,FALSE))/60</f>
        <v>7.9666666666666668</v>
      </c>
      <c r="F1810" s="8">
        <v>1.446340757882557E-4</v>
      </c>
      <c r="G1810">
        <v>1</v>
      </c>
    </row>
    <row r="1811" spans="1:7" x14ac:dyDescent="0.25">
      <c r="A1811" s="12" t="str">
        <f t="shared" si="56"/>
        <v>JHF</v>
      </c>
      <c r="B1811" s="13" t="str">
        <f t="shared" si="57"/>
        <v>PBI</v>
      </c>
      <c r="C1811" s="24" t="s">
        <v>3538</v>
      </c>
      <c r="D1811" s="26">
        <f>VLOOKUP(C1811,Tabelle2[],9,FALSE)</f>
        <v>6806.9728500000001</v>
      </c>
      <c r="E1811" s="25">
        <f>HOUR(VLOOKUP(C1811,Tabelle2[],6,FALSE))+MINUTE(VLOOKUP(C1811,Tabelle2[],6,FALSE))/60</f>
        <v>7.95</v>
      </c>
      <c r="F1811" s="13">
        <v>1.446340757882557E-4</v>
      </c>
      <c r="G1811">
        <v>1</v>
      </c>
    </row>
    <row r="1812" spans="1:7" x14ac:dyDescent="0.25">
      <c r="A1812" s="9" t="str">
        <f t="shared" si="56"/>
        <v>JHF</v>
      </c>
      <c r="B1812" s="8" t="str">
        <f t="shared" si="57"/>
        <v>TEB</v>
      </c>
      <c r="C1812" s="22" t="s">
        <v>3337</v>
      </c>
      <c r="D1812" s="27">
        <f>VLOOKUP(C1812,Tabelle2[],9,FALSE)</f>
        <v>7848.7108333333326</v>
      </c>
      <c r="E1812" s="23">
        <f>HOUR(VLOOKUP(C1812,Tabelle2[],6,FALSE))+MINUTE(VLOOKUP(C1812,Tabelle2[],6,FALSE))/60</f>
        <v>9.1666666666666661</v>
      </c>
      <c r="F1812" s="8">
        <v>1.446340757882557E-4</v>
      </c>
      <c r="G1812">
        <v>2</v>
      </c>
    </row>
    <row r="1813" spans="1:7" x14ac:dyDescent="0.25">
      <c r="A1813" s="12" t="str">
        <f t="shared" si="56"/>
        <v>JMK</v>
      </c>
      <c r="B1813" s="13" t="str">
        <f t="shared" si="57"/>
        <v>SNN</v>
      </c>
      <c r="C1813" s="24" t="s">
        <v>862</v>
      </c>
      <c r="D1813" s="26">
        <f>VLOOKUP(C1813,Tabelle2[],9,FALSE)</f>
        <v>3396.3512333333333</v>
      </c>
      <c r="E1813" s="25">
        <f>HOUR(VLOOKUP(C1813,Tabelle2[],6,FALSE))+MINUTE(VLOOKUP(C1813,Tabelle2[],6,FALSE))/60</f>
        <v>3.9666666666666668</v>
      </c>
      <c r="F1813" s="13">
        <v>1.446340757882557E-4</v>
      </c>
      <c r="G1813">
        <v>1</v>
      </c>
    </row>
    <row r="1814" spans="1:7" x14ac:dyDescent="0.25">
      <c r="A1814" s="9" t="str">
        <f t="shared" si="56"/>
        <v>JNU</v>
      </c>
      <c r="B1814" s="8" t="str">
        <f t="shared" si="57"/>
        <v>DAL</v>
      </c>
      <c r="C1814" s="22" t="s">
        <v>593</v>
      </c>
      <c r="D1814" s="27">
        <f>VLOOKUP(C1814,Tabelle2[],9,FALSE)</f>
        <v>4323.9261499999993</v>
      </c>
      <c r="E1814" s="23">
        <f>HOUR(VLOOKUP(C1814,Tabelle2[],6,FALSE))+MINUTE(VLOOKUP(C1814,Tabelle2[],6,FALSE))/60</f>
        <v>5.05</v>
      </c>
      <c r="F1814" s="8">
        <v>1.446340757882557E-4</v>
      </c>
      <c r="G1814">
        <v>1</v>
      </c>
    </row>
    <row r="1815" spans="1:7" x14ac:dyDescent="0.25">
      <c r="A1815" s="12" t="str">
        <f t="shared" si="56"/>
        <v>JNU</v>
      </c>
      <c r="B1815" s="13" t="str">
        <f t="shared" si="57"/>
        <v>LAL</v>
      </c>
      <c r="C1815" s="24" t="s">
        <v>2041</v>
      </c>
      <c r="D1815" s="26">
        <f>VLOOKUP(C1815,Tabelle2[],9,FALSE)</f>
        <v>5365.6641333333328</v>
      </c>
      <c r="E1815" s="25">
        <f>HOUR(VLOOKUP(C1815,Tabelle2[],6,FALSE))+MINUTE(VLOOKUP(C1815,Tabelle2[],6,FALSE))/60</f>
        <v>6.2666666666666666</v>
      </c>
      <c r="F1815" s="13">
        <v>1.446340757882557E-4</v>
      </c>
      <c r="G1815">
        <v>3</v>
      </c>
    </row>
    <row r="1816" spans="1:7" x14ac:dyDescent="0.25">
      <c r="A1816" s="9" t="str">
        <f t="shared" si="56"/>
        <v>JNU</v>
      </c>
      <c r="B1816" s="8" t="str">
        <f t="shared" si="57"/>
        <v>SJC</v>
      </c>
      <c r="C1816" s="22" t="s">
        <v>911</v>
      </c>
      <c r="D1816" s="27">
        <f>VLOOKUP(C1816,Tabelle2[],9,FALSE)</f>
        <v>2697.1024499999999</v>
      </c>
      <c r="E1816" s="23">
        <f>HOUR(VLOOKUP(C1816,Tabelle2[],6,FALSE))+MINUTE(VLOOKUP(C1816,Tabelle2[],6,FALSE))/60</f>
        <v>3.15</v>
      </c>
      <c r="F1816" s="8">
        <v>1.446340757882557E-4</v>
      </c>
      <c r="G1816">
        <v>1</v>
      </c>
    </row>
    <row r="1817" spans="1:7" x14ac:dyDescent="0.25">
      <c r="A1817" s="12" t="str">
        <f t="shared" si="56"/>
        <v>JRF</v>
      </c>
      <c r="B1817" s="13" t="str">
        <f t="shared" si="57"/>
        <v>HNL</v>
      </c>
      <c r="C1817" s="24" t="s">
        <v>2220</v>
      </c>
      <c r="D1817" s="26">
        <f>VLOOKUP(C1817,Tabelle2[],9,FALSE)</f>
        <v>214.05574999999999</v>
      </c>
      <c r="E1817" s="25">
        <f>HOUR(VLOOKUP(C1817,Tabelle2[],6,FALSE))+MINUTE(VLOOKUP(C1817,Tabelle2[],6,FALSE))/60</f>
        <v>0.25</v>
      </c>
      <c r="F1817" s="13">
        <v>1.446340757882557E-4</v>
      </c>
      <c r="G1817">
        <v>1</v>
      </c>
    </row>
    <row r="1818" spans="1:7" x14ac:dyDescent="0.25">
      <c r="A1818" s="9" t="str">
        <f t="shared" si="56"/>
        <v>JRF</v>
      </c>
      <c r="B1818" s="8" t="str">
        <f t="shared" si="57"/>
        <v>SMF</v>
      </c>
      <c r="C1818" s="22" t="s">
        <v>2332</v>
      </c>
      <c r="D1818" s="27">
        <f>VLOOKUP(C1818,Tabelle2[],9,FALSE)</f>
        <v>3710.2996666666663</v>
      </c>
      <c r="E1818" s="23">
        <f>HOUR(VLOOKUP(C1818,Tabelle2[],6,FALSE))+MINUTE(VLOOKUP(C1818,Tabelle2[],6,FALSE))/60</f>
        <v>4.333333333333333</v>
      </c>
      <c r="F1818" s="8">
        <v>1.446340757882557E-4</v>
      </c>
      <c r="G1818">
        <v>1</v>
      </c>
    </row>
    <row r="1819" spans="1:7" x14ac:dyDescent="0.25">
      <c r="A1819" s="12" t="str">
        <f t="shared" si="56"/>
        <v>JRO</v>
      </c>
      <c r="B1819" s="13" t="str">
        <f t="shared" si="57"/>
        <v>LTN</v>
      </c>
      <c r="C1819" s="24" t="s">
        <v>2872</v>
      </c>
      <c r="D1819" s="26">
        <f>VLOOKUP(C1819,Tabelle2[],9,FALSE)</f>
        <v>8119.8481166666652</v>
      </c>
      <c r="E1819" s="25">
        <f>HOUR(VLOOKUP(C1819,Tabelle2[],6,FALSE))+MINUTE(VLOOKUP(C1819,Tabelle2[],6,FALSE))/60</f>
        <v>9.4833333333333325</v>
      </c>
      <c r="F1819" s="13">
        <v>1.446340757882557E-4</v>
      </c>
      <c r="G1819">
        <v>1</v>
      </c>
    </row>
    <row r="1820" spans="1:7" x14ac:dyDescent="0.25">
      <c r="A1820" s="9" t="str">
        <f t="shared" si="56"/>
        <v>JXN</v>
      </c>
      <c r="B1820" s="8" t="str">
        <f t="shared" si="57"/>
        <v>QSQ</v>
      </c>
      <c r="C1820" s="22" t="s">
        <v>3217</v>
      </c>
      <c r="D1820" s="27">
        <f>VLOOKUP(C1820,Tabelle2[],9,FALSE)</f>
        <v>1084.5491333333332</v>
      </c>
      <c r="E1820" s="23">
        <f>HOUR(VLOOKUP(C1820,Tabelle2[],6,FALSE))+MINUTE(VLOOKUP(C1820,Tabelle2[],6,FALSE))/60</f>
        <v>1.2666666666666666</v>
      </c>
      <c r="F1820" s="8">
        <v>1.446340757882557E-4</v>
      </c>
      <c r="G1820">
        <v>1</v>
      </c>
    </row>
    <row r="1821" spans="1:7" x14ac:dyDescent="0.25">
      <c r="A1821" s="12" t="str">
        <f t="shared" si="56"/>
        <v>JZI</v>
      </c>
      <c r="B1821" s="13" t="str">
        <f t="shared" si="57"/>
        <v>ACK</v>
      </c>
      <c r="C1821" s="24" t="s">
        <v>3959</v>
      </c>
      <c r="D1821" s="26">
        <f>VLOOKUP(C1821,Tabelle2[],9,FALSE)</f>
        <v>1384.2271833333332</v>
      </c>
      <c r="E1821" s="25">
        <f>HOUR(VLOOKUP(C1821,Tabelle2[],6,FALSE))+MINUTE(VLOOKUP(C1821,Tabelle2[],6,FALSE))/60</f>
        <v>1.6166666666666667</v>
      </c>
      <c r="F1821" s="13">
        <v>1.446340757882557E-4</v>
      </c>
      <c r="G1821">
        <v>1</v>
      </c>
    </row>
    <row r="1822" spans="1:7" x14ac:dyDescent="0.25">
      <c r="A1822" s="9" t="str">
        <f t="shared" si="56"/>
        <v>JZI</v>
      </c>
      <c r="B1822" s="8" t="str">
        <f t="shared" si="57"/>
        <v>CMH</v>
      </c>
      <c r="C1822" s="22" t="s">
        <v>3143</v>
      </c>
      <c r="D1822" s="27">
        <f>VLOOKUP(C1822,Tabelle2[],9,FALSE)</f>
        <v>1070.2787499999999</v>
      </c>
      <c r="E1822" s="23">
        <f>HOUR(VLOOKUP(C1822,Tabelle2[],6,FALSE))+MINUTE(VLOOKUP(C1822,Tabelle2[],6,FALSE))/60</f>
        <v>1.25</v>
      </c>
      <c r="F1822" s="8">
        <v>1.446340757882557E-4</v>
      </c>
      <c r="G1822">
        <v>1</v>
      </c>
    </row>
    <row r="1823" spans="1:7" x14ac:dyDescent="0.25">
      <c r="A1823" s="12" t="str">
        <f t="shared" si="56"/>
        <v>JZI</v>
      </c>
      <c r="B1823" s="13" t="str">
        <f t="shared" si="57"/>
        <v>FRG</v>
      </c>
      <c r="C1823" s="24" t="s">
        <v>3345</v>
      </c>
      <c r="D1823" s="26">
        <f>VLOOKUP(C1823,Tabelle2[],9,FALSE)</f>
        <v>1312.8752666666664</v>
      </c>
      <c r="E1823" s="25">
        <f>HOUR(VLOOKUP(C1823,Tabelle2[],6,FALSE))+MINUTE(VLOOKUP(C1823,Tabelle2[],6,FALSE))/60</f>
        <v>1.5333333333333332</v>
      </c>
      <c r="F1823" s="13">
        <v>1.446340757882557E-4</v>
      </c>
      <c r="G1823">
        <v>2</v>
      </c>
    </row>
    <row r="1824" spans="1:7" x14ac:dyDescent="0.25">
      <c r="A1824" s="9" t="str">
        <f t="shared" si="56"/>
        <v>JZI</v>
      </c>
      <c r="B1824" s="8" t="str">
        <f t="shared" si="57"/>
        <v>IAD</v>
      </c>
      <c r="C1824" s="22" t="s">
        <v>2152</v>
      </c>
      <c r="D1824" s="27">
        <f>VLOOKUP(C1824,Tabelle2[],9,FALSE)</f>
        <v>927.57491666666658</v>
      </c>
      <c r="E1824" s="23">
        <f>HOUR(VLOOKUP(C1824,Tabelle2[],6,FALSE))+MINUTE(VLOOKUP(C1824,Tabelle2[],6,FALSE))/60</f>
        <v>1.0833333333333333</v>
      </c>
      <c r="F1824" s="8">
        <v>1.446340757882557E-4</v>
      </c>
      <c r="G1824">
        <v>3</v>
      </c>
    </row>
    <row r="1825" spans="1:7" x14ac:dyDescent="0.25">
      <c r="A1825" s="12" t="str">
        <f t="shared" si="56"/>
        <v>JZI</v>
      </c>
      <c r="B1825" s="13" t="str">
        <f t="shared" si="57"/>
        <v>ICT</v>
      </c>
      <c r="C1825" s="24" t="s">
        <v>1255</v>
      </c>
      <c r="D1825" s="26">
        <f>VLOOKUP(C1825,Tabelle2[],9,FALSE)</f>
        <v>2097.7463499999999</v>
      </c>
      <c r="E1825" s="25">
        <f>HOUR(VLOOKUP(C1825,Tabelle2[],6,FALSE))+MINUTE(VLOOKUP(C1825,Tabelle2[],6,FALSE))/60</f>
        <v>2.4500000000000002</v>
      </c>
      <c r="F1825" s="13">
        <v>1.446340757882557E-4</v>
      </c>
      <c r="G1825">
        <v>1</v>
      </c>
    </row>
    <row r="1826" spans="1:7" x14ac:dyDescent="0.25">
      <c r="A1826" s="9" t="str">
        <f t="shared" si="56"/>
        <v>JZI</v>
      </c>
      <c r="B1826" s="8" t="str">
        <f t="shared" si="57"/>
        <v>PBI</v>
      </c>
      <c r="C1826" s="22" t="s">
        <v>2830</v>
      </c>
      <c r="D1826" s="27">
        <f>VLOOKUP(C1826,Tabelle2[],9,FALSE)</f>
        <v>841.95261666666659</v>
      </c>
      <c r="E1826" s="23">
        <f>HOUR(VLOOKUP(C1826,Tabelle2[],6,FALSE))+MINUTE(VLOOKUP(C1826,Tabelle2[],6,FALSE))/60</f>
        <v>0.98333333333333328</v>
      </c>
      <c r="F1826" s="8">
        <v>1.446340757882557E-4</v>
      </c>
      <c r="G1826">
        <v>1</v>
      </c>
    </row>
    <row r="1827" spans="1:7" x14ac:dyDescent="0.25">
      <c r="A1827" s="12" t="str">
        <f t="shared" si="56"/>
        <v>JZI</v>
      </c>
      <c r="B1827" s="13" t="str">
        <f t="shared" si="57"/>
        <v>TEB</v>
      </c>
      <c r="C1827" s="24" t="s">
        <v>1169</v>
      </c>
      <c r="D1827" s="26">
        <f>VLOOKUP(C1827,Tabelle2[],9,FALSE)</f>
        <v>1327.1456499999999</v>
      </c>
      <c r="E1827" s="25">
        <f>HOUR(VLOOKUP(C1827,Tabelle2[],6,FALSE))+MINUTE(VLOOKUP(C1827,Tabelle2[],6,FALSE))/60</f>
        <v>1.55</v>
      </c>
      <c r="F1827" s="13">
        <v>1.446340757882557E-4</v>
      </c>
      <c r="G1827">
        <v>2</v>
      </c>
    </row>
    <row r="1828" spans="1:7" x14ac:dyDescent="0.25">
      <c r="A1828" s="9" t="str">
        <f t="shared" si="56"/>
        <v>KEF</v>
      </c>
      <c r="B1828" s="8" t="str">
        <f t="shared" si="57"/>
        <v>BGR</v>
      </c>
      <c r="C1828" s="22" t="s">
        <v>530</v>
      </c>
      <c r="D1828" s="27">
        <f>VLOOKUP(C1828,Tabelle2[],9,FALSE)</f>
        <v>3681.7588999999998</v>
      </c>
      <c r="E1828" s="23">
        <f>HOUR(VLOOKUP(C1828,Tabelle2[],6,FALSE))+MINUTE(VLOOKUP(C1828,Tabelle2[],6,FALSE))/60</f>
        <v>4.3</v>
      </c>
      <c r="F1828" s="8">
        <v>1.446340757882557E-4</v>
      </c>
      <c r="G1828">
        <v>1</v>
      </c>
    </row>
    <row r="1829" spans="1:7" x14ac:dyDescent="0.25">
      <c r="A1829" s="12" t="str">
        <f t="shared" si="56"/>
        <v>KEF</v>
      </c>
      <c r="B1829" s="13" t="str">
        <f t="shared" si="57"/>
        <v>SAN</v>
      </c>
      <c r="C1829" s="24" t="s">
        <v>253</v>
      </c>
      <c r="D1829" s="26">
        <f>VLOOKUP(C1829,Tabelle2[],9,FALSE)</f>
        <v>7078.1101333333336</v>
      </c>
      <c r="E1829" s="25">
        <f>HOUR(VLOOKUP(C1829,Tabelle2[],6,FALSE))+MINUTE(VLOOKUP(C1829,Tabelle2[],6,FALSE))/60</f>
        <v>8.2666666666666675</v>
      </c>
      <c r="F1829" s="13">
        <v>1.446340757882557E-4</v>
      </c>
      <c r="G1829">
        <v>1</v>
      </c>
    </row>
    <row r="1830" spans="1:7" x14ac:dyDescent="0.25">
      <c r="A1830" s="9" t="str">
        <f t="shared" si="56"/>
        <v>KGL</v>
      </c>
      <c r="B1830" s="8" t="str">
        <f t="shared" si="57"/>
        <v>LBG</v>
      </c>
      <c r="C1830" s="22" t="s">
        <v>1194</v>
      </c>
      <c r="D1830" s="27">
        <f>VLOOKUP(C1830,Tabelle2[],9,FALSE)</f>
        <v>6521.5651833333332</v>
      </c>
      <c r="E1830" s="23">
        <f>HOUR(VLOOKUP(C1830,Tabelle2[],6,FALSE))+MINUTE(VLOOKUP(C1830,Tabelle2[],6,FALSE))/60</f>
        <v>7.6166666666666671</v>
      </c>
      <c r="F1830" s="8">
        <v>1.446340757882557E-4</v>
      </c>
      <c r="G1830">
        <v>1</v>
      </c>
    </row>
    <row r="1831" spans="1:7" x14ac:dyDescent="0.25">
      <c r="A1831" s="12" t="str">
        <f t="shared" si="56"/>
        <v>KGL</v>
      </c>
      <c r="B1831" s="13" t="str">
        <f t="shared" si="57"/>
        <v>LPA</v>
      </c>
      <c r="C1831" s="24" t="s">
        <v>812</v>
      </c>
      <c r="D1831" s="26">
        <f>VLOOKUP(C1831,Tabelle2[],9,FALSE)</f>
        <v>6450.2132666666666</v>
      </c>
      <c r="E1831" s="25">
        <f>HOUR(VLOOKUP(C1831,Tabelle2[],6,FALSE))+MINUTE(VLOOKUP(C1831,Tabelle2[],6,FALSE))/60</f>
        <v>7.5333333333333332</v>
      </c>
      <c r="F1831" s="13">
        <v>1.446340757882557E-4</v>
      </c>
      <c r="G1831">
        <v>1</v>
      </c>
    </row>
    <row r="1832" spans="1:7" x14ac:dyDescent="0.25">
      <c r="A1832" s="9" t="str">
        <f t="shared" si="56"/>
        <v>KIN</v>
      </c>
      <c r="B1832" s="8" t="str">
        <f t="shared" si="57"/>
        <v>LAS</v>
      </c>
      <c r="C1832" s="22" t="s">
        <v>2245</v>
      </c>
      <c r="D1832" s="27">
        <f>VLOOKUP(C1832,Tabelle2[],9,FALSE)</f>
        <v>4851.9303333333337</v>
      </c>
      <c r="E1832" s="23">
        <f>HOUR(VLOOKUP(C1832,Tabelle2[],6,FALSE))+MINUTE(VLOOKUP(C1832,Tabelle2[],6,FALSE))/60</f>
        <v>5.666666666666667</v>
      </c>
      <c r="F1832" s="8">
        <v>1.446340757882557E-4</v>
      </c>
      <c r="G1832">
        <v>1</v>
      </c>
    </row>
    <row r="1833" spans="1:7" x14ac:dyDescent="0.25">
      <c r="A1833" s="12" t="str">
        <f t="shared" si="56"/>
        <v>KIR</v>
      </c>
      <c r="B1833" s="13" t="str">
        <f t="shared" si="57"/>
        <v>TEB</v>
      </c>
      <c r="C1833" s="24" t="s">
        <v>2113</v>
      </c>
      <c r="D1833" s="26">
        <f>VLOOKUP(C1833,Tabelle2[],9,FALSE)</f>
        <v>5365.6641333333328</v>
      </c>
      <c r="E1833" s="25">
        <f>HOUR(VLOOKUP(C1833,Tabelle2[],6,FALSE))+MINUTE(VLOOKUP(C1833,Tabelle2[],6,FALSE))/60</f>
        <v>6.2666666666666666</v>
      </c>
      <c r="F1833" s="13">
        <v>1.446340757882557E-4</v>
      </c>
      <c r="G1833">
        <v>1</v>
      </c>
    </row>
    <row r="1834" spans="1:7" x14ac:dyDescent="0.25">
      <c r="A1834" s="9" t="str">
        <f t="shared" ref="A1834:A1897" si="58">LEFT(C1834,3)</f>
        <v>KIX</v>
      </c>
      <c r="B1834" s="8" t="str">
        <f t="shared" ref="B1834:B1897" si="59">RIGHT(C1834,3)</f>
        <v>BFI</v>
      </c>
      <c r="C1834" s="22" t="s">
        <v>71</v>
      </c>
      <c r="D1834" s="27">
        <f>VLOOKUP(C1834,Tabelle2[],9,FALSE)</f>
        <v>7677.4662333333326</v>
      </c>
      <c r="E1834" s="23">
        <f>HOUR(VLOOKUP(C1834,Tabelle2[],6,FALSE))+MINUTE(VLOOKUP(C1834,Tabelle2[],6,FALSE))/60</f>
        <v>8.9666666666666668</v>
      </c>
      <c r="F1834" s="8">
        <v>1.446340757882557E-4</v>
      </c>
      <c r="G1834">
        <v>4</v>
      </c>
    </row>
    <row r="1835" spans="1:7" x14ac:dyDescent="0.25">
      <c r="A1835" s="12" t="str">
        <f t="shared" si="58"/>
        <v>KIX</v>
      </c>
      <c r="B1835" s="13" t="str">
        <f t="shared" si="59"/>
        <v>HND</v>
      </c>
      <c r="C1835" s="24" t="s">
        <v>4742</v>
      </c>
      <c r="D1835" s="26">
        <f>VLOOKUP(C1835,Tabelle2[],9,FALSE)</f>
        <v>941.84530000000007</v>
      </c>
      <c r="E1835" s="25">
        <f>HOUR(VLOOKUP(C1835,Tabelle2[],6,FALSE))+MINUTE(VLOOKUP(C1835,Tabelle2[],6,FALSE))/60</f>
        <v>1.1000000000000001</v>
      </c>
      <c r="F1835" s="13">
        <v>1.446340757882557E-4</v>
      </c>
      <c r="G1835">
        <v>1</v>
      </c>
    </row>
    <row r="1836" spans="1:7" x14ac:dyDescent="0.25">
      <c r="A1836" s="9" t="str">
        <f t="shared" si="58"/>
        <v>KIX</v>
      </c>
      <c r="B1836" s="8" t="str">
        <f t="shared" si="59"/>
        <v>SFO</v>
      </c>
      <c r="C1836" s="22" t="s">
        <v>3530</v>
      </c>
      <c r="D1836" s="27">
        <f>VLOOKUP(C1836,Tabelle2[],9,FALSE)</f>
        <v>8091.3073499999991</v>
      </c>
      <c r="E1836" s="23">
        <f>HOUR(VLOOKUP(C1836,Tabelle2[],6,FALSE))+MINUTE(VLOOKUP(C1836,Tabelle2[],6,FALSE))/60</f>
        <v>9.4499999999999993</v>
      </c>
      <c r="F1836" s="8">
        <v>1.446340757882557E-4</v>
      </c>
      <c r="G1836">
        <v>1</v>
      </c>
    </row>
    <row r="1837" spans="1:7" x14ac:dyDescent="0.25">
      <c r="A1837" s="12" t="str">
        <f t="shared" si="58"/>
        <v>KNB</v>
      </c>
      <c r="B1837" s="13" t="str">
        <f t="shared" si="59"/>
        <v>LAS</v>
      </c>
      <c r="C1837" s="24" t="s">
        <v>3387</v>
      </c>
      <c r="D1837" s="26">
        <f>VLOOKUP(C1837,Tabelle2[],9,FALSE)</f>
        <v>442.38188333333335</v>
      </c>
      <c r="E1837" s="25">
        <f>HOUR(VLOOKUP(C1837,Tabelle2[],6,FALSE))+MINUTE(VLOOKUP(C1837,Tabelle2[],6,FALSE))/60</f>
        <v>0.51666666666666672</v>
      </c>
      <c r="F1837" s="13">
        <v>1.446340757882557E-4</v>
      </c>
      <c r="G1837">
        <v>2</v>
      </c>
    </row>
    <row r="1838" spans="1:7" x14ac:dyDescent="0.25">
      <c r="A1838" s="9" t="str">
        <f t="shared" si="58"/>
        <v>KOA</v>
      </c>
      <c r="B1838" s="8" t="str">
        <f t="shared" si="59"/>
        <v>APA</v>
      </c>
      <c r="C1838" s="22" t="s">
        <v>1916</v>
      </c>
      <c r="D1838" s="27">
        <f>VLOOKUP(C1838,Tabelle2[],9,FALSE)</f>
        <v>5108.7972333333328</v>
      </c>
      <c r="E1838" s="23">
        <f>HOUR(VLOOKUP(C1838,Tabelle2[],6,FALSE))+MINUTE(VLOOKUP(C1838,Tabelle2[],6,FALSE))/60</f>
        <v>5.9666666666666668</v>
      </c>
      <c r="F1838" s="8">
        <v>1.446340757882557E-4</v>
      </c>
      <c r="G1838">
        <v>1</v>
      </c>
    </row>
    <row r="1839" spans="1:7" x14ac:dyDescent="0.25">
      <c r="A1839" s="12" t="str">
        <f t="shared" si="58"/>
        <v>KOA</v>
      </c>
      <c r="B1839" s="13" t="str">
        <f t="shared" si="59"/>
        <v>ASE</v>
      </c>
      <c r="C1839" s="24" t="s">
        <v>2809</v>
      </c>
      <c r="D1839" s="26">
        <f>VLOOKUP(C1839,Tabelle2[],9,FALSE)</f>
        <v>4894.7414833333332</v>
      </c>
      <c r="E1839" s="25">
        <f>HOUR(VLOOKUP(C1839,Tabelle2[],6,FALSE))+MINUTE(VLOOKUP(C1839,Tabelle2[],6,FALSE))/60</f>
        <v>5.7166666666666668</v>
      </c>
      <c r="F1839" s="13">
        <v>1.446340757882557E-4</v>
      </c>
      <c r="G1839">
        <v>1</v>
      </c>
    </row>
    <row r="1840" spans="1:7" x14ac:dyDescent="0.25">
      <c r="A1840" s="9" t="str">
        <f t="shared" si="58"/>
        <v>KOA</v>
      </c>
      <c r="B1840" s="8" t="str">
        <f t="shared" si="59"/>
        <v>AUS</v>
      </c>
      <c r="C1840" s="22" t="s">
        <v>257</v>
      </c>
      <c r="D1840" s="27">
        <f>VLOOKUP(C1840,Tabelle2[],9,FALSE)</f>
        <v>5979.2906166666662</v>
      </c>
      <c r="E1840" s="23">
        <f>HOUR(VLOOKUP(C1840,Tabelle2[],6,FALSE))+MINUTE(VLOOKUP(C1840,Tabelle2[],6,FALSE))/60</f>
        <v>6.9833333333333334</v>
      </c>
      <c r="F1840" s="8">
        <v>1.446340757882557E-4</v>
      </c>
      <c r="G1840">
        <v>3</v>
      </c>
    </row>
    <row r="1841" spans="1:7" x14ac:dyDescent="0.25">
      <c r="A1841" s="12" t="str">
        <f t="shared" si="58"/>
        <v>KOA</v>
      </c>
      <c r="B1841" s="13" t="str">
        <f t="shared" si="59"/>
        <v>BJC</v>
      </c>
      <c r="C1841" s="24" t="s">
        <v>2256</v>
      </c>
      <c r="D1841" s="26">
        <f>VLOOKUP(C1841,Tabelle2[],9,FALSE)</f>
        <v>4994.6341666666658</v>
      </c>
      <c r="E1841" s="25">
        <f>HOUR(VLOOKUP(C1841,Tabelle2[],6,FALSE))+MINUTE(VLOOKUP(C1841,Tabelle2[],6,FALSE))/60</f>
        <v>5.833333333333333</v>
      </c>
      <c r="F1841" s="13">
        <v>1.446340757882557E-4</v>
      </c>
      <c r="G1841">
        <v>3</v>
      </c>
    </row>
    <row r="1842" spans="1:7" x14ac:dyDescent="0.25">
      <c r="A1842" s="9" t="str">
        <f t="shared" si="58"/>
        <v>KOA</v>
      </c>
      <c r="B1842" s="8" t="str">
        <f t="shared" si="59"/>
        <v>CLD</v>
      </c>
      <c r="C1842" s="22" t="s">
        <v>4184</v>
      </c>
      <c r="D1842" s="27">
        <f>VLOOKUP(C1842,Tabelle2[],9,FALSE)</f>
        <v>3981.4369500000003</v>
      </c>
      <c r="E1842" s="23">
        <f>HOUR(VLOOKUP(C1842,Tabelle2[],6,FALSE))+MINUTE(VLOOKUP(C1842,Tabelle2[],6,FALSE))/60</f>
        <v>4.6500000000000004</v>
      </c>
      <c r="F1842" s="8">
        <v>1.446340757882557E-4</v>
      </c>
      <c r="G1842">
        <v>2</v>
      </c>
    </row>
    <row r="1843" spans="1:7" x14ac:dyDescent="0.25">
      <c r="A1843" s="12" t="str">
        <f t="shared" si="58"/>
        <v>KOA</v>
      </c>
      <c r="B1843" s="13" t="str">
        <f t="shared" si="59"/>
        <v>HND</v>
      </c>
      <c r="C1843" s="24" t="s">
        <v>2420</v>
      </c>
      <c r="D1843" s="26">
        <f>VLOOKUP(C1843,Tabelle2[],9,FALSE)</f>
        <v>7377.7881833333331</v>
      </c>
      <c r="E1843" s="25">
        <f>HOUR(VLOOKUP(C1843,Tabelle2[],6,FALSE))+MINUTE(VLOOKUP(C1843,Tabelle2[],6,FALSE))/60</f>
        <v>8.6166666666666671</v>
      </c>
      <c r="F1843" s="13">
        <v>1.446340757882557E-4</v>
      </c>
      <c r="G1843">
        <v>1</v>
      </c>
    </row>
    <row r="1844" spans="1:7" x14ac:dyDescent="0.25">
      <c r="A1844" s="9" t="str">
        <f t="shared" si="58"/>
        <v>KOA</v>
      </c>
      <c r="B1844" s="8" t="str">
        <f t="shared" si="59"/>
        <v>HNL</v>
      </c>
      <c r="C1844" s="22" t="s">
        <v>2257</v>
      </c>
      <c r="D1844" s="27">
        <f>VLOOKUP(C1844,Tabelle2[],9,FALSE)</f>
        <v>556.54494999999997</v>
      </c>
      <c r="E1844" s="23">
        <f>HOUR(VLOOKUP(C1844,Tabelle2[],6,FALSE))+MINUTE(VLOOKUP(C1844,Tabelle2[],6,FALSE))/60</f>
        <v>0.65</v>
      </c>
      <c r="F1844" s="8">
        <v>1.446340757882557E-4</v>
      </c>
      <c r="G1844">
        <v>2</v>
      </c>
    </row>
    <row r="1845" spans="1:7" x14ac:dyDescent="0.25">
      <c r="A1845" s="12" t="str">
        <f t="shared" si="58"/>
        <v>KOA</v>
      </c>
      <c r="B1845" s="13" t="str">
        <f t="shared" si="59"/>
        <v>HSH</v>
      </c>
      <c r="C1845" s="24" t="s">
        <v>401</v>
      </c>
      <c r="D1845" s="26">
        <f>VLOOKUP(C1845,Tabelle2[],9,FALSE)</f>
        <v>4052.7888666666663</v>
      </c>
      <c r="E1845" s="25">
        <f>HOUR(VLOOKUP(C1845,Tabelle2[],6,FALSE))+MINUTE(VLOOKUP(C1845,Tabelle2[],6,FALSE))/60</f>
        <v>4.7333333333333334</v>
      </c>
      <c r="F1845" s="13">
        <v>1.446340757882557E-4</v>
      </c>
      <c r="G1845">
        <v>1</v>
      </c>
    </row>
    <row r="1846" spans="1:7" x14ac:dyDescent="0.25">
      <c r="A1846" s="9" t="str">
        <f t="shared" si="58"/>
        <v>KOA</v>
      </c>
      <c r="B1846" s="8" t="str">
        <f t="shared" si="59"/>
        <v>ITO</v>
      </c>
      <c r="C1846" s="22" t="s">
        <v>1626</v>
      </c>
      <c r="D1846" s="27">
        <f>VLOOKUP(C1846,Tabelle2[],9,FALSE)</f>
        <v>385.30034999999998</v>
      </c>
      <c r="E1846" s="23">
        <f>HOUR(VLOOKUP(C1846,Tabelle2[],6,FALSE))+MINUTE(VLOOKUP(C1846,Tabelle2[],6,FALSE))/60</f>
        <v>0.45</v>
      </c>
      <c r="F1846" s="8">
        <v>1.446340757882557E-4</v>
      </c>
      <c r="G1846">
        <v>1</v>
      </c>
    </row>
    <row r="1847" spans="1:7" x14ac:dyDescent="0.25">
      <c r="A1847" s="12" t="str">
        <f t="shared" si="58"/>
        <v>KOA</v>
      </c>
      <c r="B1847" s="13" t="str">
        <f t="shared" si="59"/>
        <v>JRF</v>
      </c>
      <c r="C1847" s="24" t="s">
        <v>2333</v>
      </c>
      <c r="D1847" s="26">
        <f>VLOOKUP(C1847,Tabelle2[],9,FALSE)</f>
        <v>485.19303333333329</v>
      </c>
      <c r="E1847" s="25">
        <f>HOUR(VLOOKUP(C1847,Tabelle2[],6,FALSE))+MINUTE(VLOOKUP(C1847,Tabelle2[],6,FALSE))/60</f>
        <v>0.56666666666666665</v>
      </c>
      <c r="F1847" s="13">
        <v>1.446340757882557E-4</v>
      </c>
      <c r="G1847">
        <v>1</v>
      </c>
    </row>
    <row r="1848" spans="1:7" x14ac:dyDescent="0.25">
      <c r="A1848" s="9" t="str">
        <f t="shared" si="58"/>
        <v>KOA</v>
      </c>
      <c r="B1848" s="8" t="str">
        <f t="shared" si="59"/>
        <v>LAS</v>
      </c>
      <c r="C1848" s="22" t="s">
        <v>975</v>
      </c>
      <c r="D1848" s="27">
        <f>VLOOKUP(C1848,Tabelle2[],9,FALSE)</f>
        <v>4438.0892166666663</v>
      </c>
      <c r="E1848" s="23">
        <f>HOUR(VLOOKUP(C1848,Tabelle2[],6,FALSE))+MINUTE(VLOOKUP(C1848,Tabelle2[],6,FALSE))/60</f>
        <v>5.1833333333333336</v>
      </c>
      <c r="F1848" s="8">
        <v>1.446340757882557E-4</v>
      </c>
      <c r="G1848">
        <v>2</v>
      </c>
    </row>
    <row r="1849" spans="1:7" x14ac:dyDescent="0.25">
      <c r="A1849" s="12" t="str">
        <f t="shared" si="58"/>
        <v>KOA</v>
      </c>
      <c r="B1849" s="13" t="str">
        <f t="shared" si="59"/>
        <v>LAX</v>
      </c>
      <c r="C1849" s="24" t="s">
        <v>918</v>
      </c>
      <c r="D1849" s="26">
        <f>VLOOKUP(C1849,Tabelle2[],9,FALSE)</f>
        <v>4209.7630833333333</v>
      </c>
      <c r="E1849" s="25">
        <f>HOUR(VLOOKUP(C1849,Tabelle2[],6,FALSE))+MINUTE(VLOOKUP(C1849,Tabelle2[],6,FALSE))/60</f>
        <v>4.916666666666667</v>
      </c>
      <c r="F1849" s="13">
        <v>1.446340757882557E-4</v>
      </c>
      <c r="G1849">
        <v>4</v>
      </c>
    </row>
    <row r="1850" spans="1:7" x14ac:dyDescent="0.25">
      <c r="A1850" s="9" t="str">
        <f t="shared" si="58"/>
        <v>KOA</v>
      </c>
      <c r="B1850" s="8" t="str">
        <f t="shared" si="59"/>
        <v>OGG</v>
      </c>
      <c r="C1850" s="22" t="s">
        <v>142</v>
      </c>
      <c r="D1850" s="27">
        <f>VLOOKUP(C1850,Tabelle2[],9,FALSE)</f>
        <v>342.48919999999998</v>
      </c>
      <c r="E1850" s="23">
        <f>HOUR(VLOOKUP(C1850,Tabelle2[],6,FALSE))+MINUTE(VLOOKUP(C1850,Tabelle2[],6,FALSE))/60</f>
        <v>0.4</v>
      </c>
      <c r="F1850" s="8">
        <v>1.446340757882557E-4</v>
      </c>
      <c r="G1850">
        <v>4</v>
      </c>
    </row>
    <row r="1851" spans="1:7" x14ac:dyDescent="0.25">
      <c r="A1851" s="12" t="str">
        <f t="shared" si="58"/>
        <v>KOA</v>
      </c>
      <c r="B1851" s="13" t="str">
        <f t="shared" si="59"/>
        <v>ORD</v>
      </c>
      <c r="C1851" s="24" t="s">
        <v>3935</v>
      </c>
      <c r="D1851" s="26">
        <f>VLOOKUP(C1851,Tabelle2[],9,FALSE)</f>
        <v>6521.5651833333332</v>
      </c>
      <c r="E1851" s="25">
        <f>HOUR(VLOOKUP(C1851,Tabelle2[],6,FALSE))+MINUTE(VLOOKUP(C1851,Tabelle2[],6,FALSE))/60</f>
        <v>7.6166666666666671</v>
      </c>
      <c r="F1851" s="13">
        <v>1.446340757882557E-4</v>
      </c>
      <c r="G1851">
        <v>1</v>
      </c>
    </row>
    <row r="1852" spans="1:7" x14ac:dyDescent="0.25">
      <c r="A1852" s="9" t="str">
        <f t="shared" si="58"/>
        <v>KOA</v>
      </c>
      <c r="B1852" s="8" t="str">
        <f t="shared" si="59"/>
        <v>PAE</v>
      </c>
      <c r="C1852" s="22" t="s">
        <v>3051</v>
      </c>
      <c r="D1852" s="27">
        <f>VLOOKUP(C1852,Tabelle2[],9,FALSE)</f>
        <v>4552.2522833333333</v>
      </c>
      <c r="E1852" s="23">
        <f>HOUR(VLOOKUP(C1852,Tabelle2[],6,FALSE))+MINUTE(VLOOKUP(C1852,Tabelle2[],6,FALSE))/60</f>
        <v>5.3166666666666664</v>
      </c>
      <c r="F1852" s="8">
        <v>1.446340757882557E-4</v>
      </c>
      <c r="G1852">
        <v>1</v>
      </c>
    </row>
    <row r="1853" spans="1:7" x14ac:dyDescent="0.25">
      <c r="A1853" s="12" t="str">
        <f t="shared" si="58"/>
        <v>KOA</v>
      </c>
      <c r="B1853" s="13" t="str">
        <f t="shared" si="59"/>
        <v>PDK</v>
      </c>
      <c r="C1853" s="24" t="s">
        <v>3492</v>
      </c>
      <c r="D1853" s="26">
        <f>VLOOKUP(C1853,Tabelle2[],9,FALSE)</f>
        <v>6678.5393999999997</v>
      </c>
      <c r="E1853" s="25">
        <f>HOUR(VLOOKUP(C1853,Tabelle2[],6,FALSE))+MINUTE(VLOOKUP(C1853,Tabelle2[],6,FALSE))/60</f>
        <v>7.8</v>
      </c>
      <c r="F1853" s="13">
        <v>1.446340757882557E-4</v>
      </c>
      <c r="G1853">
        <v>1</v>
      </c>
    </row>
    <row r="1854" spans="1:7" x14ac:dyDescent="0.25">
      <c r="A1854" s="9" t="str">
        <f t="shared" si="58"/>
        <v>KOA</v>
      </c>
      <c r="B1854" s="8" t="str">
        <f t="shared" si="59"/>
        <v>SBA</v>
      </c>
      <c r="C1854" s="22" t="s">
        <v>3988</v>
      </c>
      <c r="D1854" s="27">
        <f>VLOOKUP(C1854,Tabelle2[],9,FALSE)</f>
        <v>4052.7888666666663</v>
      </c>
      <c r="E1854" s="23">
        <f>HOUR(VLOOKUP(C1854,Tabelle2[],6,FALSE))+MINUTE(VLOOKUP(C1854,Tabelle2[],6,FALSE))/60</f>
        <v>4.7333333333333334</v>
      </c>
      <c r="F1854" s="8">
        <v>1.446340757882557E-4</v>
      </c>
      <c r="G1854">
        <v>1</v>
      </c>
    </row>
    <row r="1855" spans="1:7" x14ac:dyDescent="0.25">
      <c r="A1855" s="12" t="str">
        <f t="shared" si="58"/>
        <v>KOA</v>
      </c>
      <c r="B1855" s="13" t="str">
        <f t="shared" si="59"/>
        <v>SFO</v>
      </c>
      <c r="C1855" s="24" t="s">
        <v>80</v>
      </c>
      <c r="D1855" s="26">
        <f>VLOOKUP(C1855,Tabelle2[],9,FALSE)</f>
        <v>3924.3554166666663</v>
      </c>
      <c r="E1855" s="25">
        <f>HOUR(VLOOKUP(C1855,Tabelle2[],6,FALSE))+MINUTE(VLOOKUP(C1855,Tabelle2[],6,FALSE))/60</f>
        <v>4.583333333333333</v>
      </c>
      <c r="F1855" s="13">
        <v>1.446340757882557E-4</v>
      </c>
      <c r="G1855">
        <v>4</v>
      </c>
    </row>
    <row r="1856" spans="1:7" x14ac:dyDescent="0.25">
      <c r="A1856" s="9" t="str">
        <f t="shared" si="58"/>
        <v>KOA</v>
      </c>
      <c r="B1856" s="8" t="str">
        <f t="shared" si="59"/>
        <v>SJC</v>
      </c>
      <c r="C1856" s="22" t="s">
        <v>822</v>
      </c>
      <c r="D1856" s="27">
        <f>VLOOKUP(C1856,Tabelle2[],9,FALSE)</f>
        <v>3867.2738833333333</v>
      </c>
      <c r="E1856" s="23">
        <f>HOUR(VLOOKUP(C1856,Tabelle2[],6,FALSE))+MINUTE(VLOOKUP(C1856,Tabelle2[],6,FALSE))/60</f>
        <v>4.5166666666666666</v>
      </c>
      <c r="F1856" s="8">
        <v>1.446340757882557E-4</v>
      </c>
      <c r="G1856">
        <v>4</v>
      </c>
    </row>
    <row r="1857" spans="1:7" x14ac:dyDescent="0.25">
      <c r="A1857" s="12" t="str">
        <f t="shared" si="58"/>
        <v>KOA</v>
      </c>
      <c r="B1857" s="13" t="str">
        <f t="shared" si="59"/>
        <v>SNA</v>
      </c>
      <c r="C1857" s="24" t="s">
        <v>1313</v>
      </c>
      <c r="D1857" s="26">
        <f>VLOOKUP(C1857,Tabelle2[],9,FALSE)</f>
        <v>3895.8146499999998</v>
      </c>
      <c r="E1857" s="25">
        <f>HOUR(VLOOKUP(C1857,Tabelle2[],6,FALSE))+MINUTE(VLOOKUP(C1857,Tabelle2[],6,FALSE))/60</f>
        <v>4.55</v>
      </c>
      <c r="F1857" s="13">
        <v>1.446340757882557E-4</v>
      </c>
      <c r="G1857">
        <v>1</v>
      </c>
    </row>
    <row r="1858" spans="1:7" x14ac:dyDescent="0.25">
      <c r="A1858" s="9" t="str">
        <f t="shared" si="58"/>
        <v>KOA</v>
      </c>
      <c r="B1858" s="8" t="str">
        <f t="shared" si="59"/>
        <v>SUN</v>
      </c>
      <c r="C1858" s="22" t="s">
        <v>3833</v>
      </c>
      <c r="D1858" s="27">
        <f>VLOOKUP(C1858,Tabelle2[],9,FALSE)</f>
        <v>4580.7930499999993</v>
      </c>
      <c r="E1858" s="23">
        <f>HOUR(VLOOKUP(C1858,Tabelle2[],6,FALSE))+MINUTE(VLOOKUP(C1858,Tabelle2[],6,FALSE))/60</f>
        <v>5.35</v>
      </c>
      <c r="F1858" s="8">
        <v>1.446340757882557E-4</v>
      </c>
      <c r="G1858">
        <v>1</v>
      </c>
    </row>
    <row r="1859" spans="1:7" x14ac:dyDescent="0.25">
      <c r="A1859" s="12" t="str">
        <f t="shared" si="58"/>
        <v>KOA</v>
      </c>
      <c r="B1859" s="13" t="str">
        <f t="shared" si="59"/>
        <v>TEB</v>
      </c>
      <c r="C1859" s="24" t="s">
        <v>3078</v>
      </c>
      <c r="D1859" s="26">
        <f>VLOOKUP(C1859,Tabelle2[],9,FALSE)</f>
        <v>7506.2216333333336</v>
      </c>
      <c r="E1859" s="25">
        <f>HOUR(VLOOKUP(C1859,Tabelle2[],6,FALSE))+MINUTE(VLOOKUP(C1859,Tabelle2[],6,FALSE))/60</f>
        <v>8.7666666666666675</v>
      </c>
      <c r="F1859" s="13">
        <v>1.446340757882557E-4</v>
      </c>
      <c r="G1859">
        <v>4</v>
      </c>
    </row>
    <row r="1860" spans="1:7" x14ac:dyDescent="0.25">
      <c r="A1860" s="9" t="str">
        <f t="shared" si="58"/>
        <v>KOA</v>
      </c>
      <c r="B1860" s="8" t="str">
        <f t="shared" si="59"/>
        <v>VIS</v>
      </c>
      <c r="C1860" s="22" t="s">
        <v>1578</v>
      </c>
      <c r="D1860" s="27">
        <f>VLOOKUP(C1860,Tabelle2[],9,FALSE)</f>
        <v>3995.7073333333333</v>
      </c>
      <c r="E1860" s="23">
        <f>HOUR(VLOOKUP(C1860,Tabelle2[],6,FALSE))+MINUTE(VLOOKUP(C1860,Tabelle2[],6,FALSE))/60</f>
        <v>4.666666666666667</v>
      </c>
      <c r="F1860" s="8">
        <v>1.446340757882557E-4</v>
      </c>
      <c r="G1860">
        <v>1</v>
      </c>
    </row>
    <row r="1861" spans="1:7" x14ac:dyDescent="0.25">
      <c r="A1861" s="12" t="str">
        <f t="shared" si="58"/>
        <v>KOA</v>
      </c>
      <c r="B1861" s="13" t="str">
        <f t="shared" si="59"/>
        <v>VNY</v>
      </c>
      <c r="C1861" s="24" t="s">
        <v>2514</v>
      </c>
      <c r="D1861" s="26">
        <f>VLOOKUP(C1861,Tabelle2[],9,FALSE)</f>
        <v>4095.6000166666663</v>
      </c>
      <c r="E1861" s="25">
        <f>HOUR(VLOOKUP(C1861,Tabelle2[],6,FALSE))+MINUTE(VLOOKUP(C1861,Tabelle2[],6,FALSE))/60</f>
        <v>4.7833333333333332</v>
      </c>
      <c r="F1861" s="13">
        <v>1.446340757882557E-4</v>
      </c>
      <c r="G1861">
        <v>1</v>
      </c>
    </row>
    <row r="1862" spans="1:7" x14ac:dyDescent="0.25">
      <c r="A1862" s="9" t="str">
        <f t="shared" si="58"/>
        <v>KRS</v>
      </c>
      <c r="B1862" s="8" t="str">
        <f t="shared" si="59"/>
        <v>LTN</v>
      </c>
      <c r="C1862" s="22" t="s">
        <v>1926</v>
      </c>
      <c r="D1862" s="27">
        <f>VLOOKUP(C1862,Tabelle2[],9,FALSE)</f>
        <v>1298.6048833333332</v>
      </c>
      <c r="E1862" s="23">
        <f>HOUR(VLOOKUP(C1862,Tabelle2[],6,FALSE))+MINUTE(VLOOKUP(C1862,Tabelle2[],6,FALSE))/60</f>
        <v>1.5166666666666666</v>
      </c>
      <c r="F1862" s="8">
        <v>1.446340757882557E-4</v>
      </c>
      <c r="G1862">
        <v>1</v>
      </c>
    </row>
    <row r="1863" spans="1:7" x14ac:dyDescent="0.25">
      <c r="A1863" s="12" t="str">
        <f t="shared" si="58"/>
        <v>KUL</v>
      </c>
      <c r="B1863" s="13" t="str">
        <f t="shared" si="59"/>
        <v>DPS</v>
      </c>
      <c r="C1863" s="24" t="s">
        <v>4448</v>
      </c>
      <c r="D1863" s="26">
        <f>VLOOKUP(C1863,Tabelle2[],9,FALSE)</f>
        <v>2240.4501833333334</v>
      </c>
      <c r="E1863" s="25">
        <f>HOUR(VLOOKUP(C1863,Tabelle2[],6,FALSE))+MINUTE(VLOOKUP(C1863,Tabelle2[],6,FALSE))/60</f>
        <v>2.6166666666666667</v>
      </c>
      <c r="F1863" s="13">
        <v>1.446340757882557E-4</v>
      </c>
      <c r="G1863">
        <v>1</v>
      </c>
    </row>
    <row r="1864" spans="1:7" x14ac:dyDescent="0.25">
      <c r="A1864" s="9" t="str">
        <f t="shared" si="58"/>
        <v>KUL</v>
      </c>
      <c r="B1864" s="8" t="str">
        <f t="shared" si="59"/>
        <v>HLP</v>
      </c>
      <c r="C1864" s="22" t="s">
        <v>1855</v>
      </c>
      <c r="D1864" s="27">
        <f>VLOOKUP(C1864,Tabelle2[],9,FALSE)</f>
        <v>1455.5790999999999</v>
      </c>
      <c r="E1864" s="23">
        <f>HOUR(VLOOKUP(C1864,Tabelle2[],6,FALSE))+MINUTE(VLOOKUP(C1864,Tabelle2[],6,FALSE))/60</f>
        <v>1.7</v>
      </c>
      <c r="F1864" s="8">
        <v>1.446340757882557E-4</v>
      </c>
      <c r="G1864">
        <v>1</v>
      </c>
    </row>
    <row r="1865" spans="1:7" x14ac:dyDescent="0.25">
      <c r="A1865" s="12" t="str">
        <f t="shared" si="58"/>
        <v>KUL</v>
      </c>
      <c r="B1865" s="13" t="str">
        <f t="shared" si="59"/>
        <v>KIX</v>
      </c>
      <c r="C1865" s="24" t="s">
        <v>3417</v>
      </c>
      <c r="D1865" s="26">
        <f>VLOOKUP(C1865,Tabelle2[],9,FALSE)</f>
        <v>4909.0118666666667</v>
      </c>
      <c r="E1865" s="25">
        <f>HOUR(VLOOKUP(C1865,Tabelle2[],6,FALSE))+MINUTE(VLOOKUP(C1865,Tabelle2[],6,FALSE))/60</f>
        <v>5.7333333333333334</v>
      </c>
      <c r="F1865" s="13">
        <v>1.446340757882557E-4</v>
      </c>
      <c r="G1865">
        <v>2</v>
      </c>
    </row>
    <row r="1866" spans="1:7" x14ac:dyDescent="0.25">
      <c r="A1866" s="9" t="str">
        <f t="shared" si="58"/>
        <v>KUT</v>
      </c>
      <c r="B1866" s="8" t="str">
        <f t="shared" si="59"/>
        <v>BOS</v>
      </c>
      <c r="C1866" s="22" t="s">
        <v>2103</v>
      </c>
      <c r="D1866" s="27">
        <f>VLOOKUP(C1866,Tabelle2[],9,FALSE)</f>
        <v>9389.9122333333326</v>
      </c>
      <c r="E1866" s="23">
        <f>HOUR(VLOOKUP(C1866,Tabelle2[],6,FALSE))+MINUTE(VLOOKUP(C1866,Tabelle2[],6,FALSE))/60</f>
        <v>10.966666666666667</v>
      </c>
      <c r="F1866" s="8">
        <v>1.446340757882557E-4</v>
      </c>
      <c r="G1866">
        <v>1</v>
      </c>
    </row>
    <row r="1867" spans="1:7" x14ac:dyDescent="0.25">
      <c r="A1867" s="12" t="str">
        <f t="shared" si="58"/>
        <v>KUT</v>
      </c>
      <c r="B1867" s="13" t="str">
        <f t="shared" si="59"/>
        <v>EVN</v>
      </c>
      <c r="C1867" s="24" t="s">
        <v>2106</v>
      </c>
      <c r="D1867" s="26">
        <f>VLOOKUP(C1867,Tabelle2[],9,FALSE)</f>
        <v>470.92265000000003</v>
      </c>
      <c r="E1867" s="25">
        <f>HOUR(VLOOKUP(C1867,Tabelle2[],6,FALSE))+MINUTE(VLOOKUP(C1867,Tabelle2[],6,FALSE))/60</f>
        <v>0.55000000000000004</v>
      </c>
      <c r="F1867" s="13">
        <v>1.446340757882557E-4</v>
      </c>
      <c r="G1867">
        <v>1</v>
      </c>
    </row>
    <row r="1868" spans="1:7" x14ac:dyDescent="0.25">
      <c r="A1868" s="9" t="str">
        <f t="shared" si="58"/>
        <v>LAF</v>
      </c>
      <c r="B1868" s="8" t="str">
        <f t="shared" si="59"/>
        <v>SAT</v>
      </c>
      <c r="C1868" s="22" t="s">
        <v>4425</v>
      </c>
      <c r="D1868" s="27">
        <f>VLOOKUP(C1868,Tabelle2[],9,FALSE)</f>
        <v>1983.5832833333329</v>
      </c>
      <c r="E1868" s="23">
        <f>HOUR(VLOOKUP(C1868,Tabelle2[],6,FALSE))+MINUTE(VLOOKUP(C1868,Tabelle2[],6,FALSE))/60</f>
        <v>2.3166666666666664</v>
      </c>
      <c r="F1868" s="8">
        <v>1.446340757882557E-4</v>
      </c>
      <c r="G1868">
        <v>1</v>
      </c>
    </row>
    <row r="1869" spans="1:7" x14ac:dyDescent="0.25">
      <c r="A1869" s="12" t="str">
        <f t="shared" si="58"/>
        <v>LAL</v>
      </c>
      <c r="B1869" s="13" t="str">
        <f t="shared" si="59"/>
        <v>BFI</v>
      </c>
      <c r="C1869" s="24" t="s">
        <v>2980</v>
      </c>
      <c r="D1869" s="26">
        <f>VLOOKUP(C1869,Tabelle2[],9,FALSE)</f>
        <v>4423.8188333333337</v>
      </c>
      <c r="E1869" s="25">
        <f>HOUR(VLOOKUP(C1869,Tabelle2[],6,FALSE))+MINUTE(VLOOKUP(C1869,Tabelle2[],6,FALSE))/60</f>
        <v>5.166666666666667</v>
      </c>
      <c r="F1869" s="13">
        <v>1.446340757882557E-4</v>
      </c>
      <c r="G1869">
        <v>1</v>
      </c>
    </row>
    <row r="1870" spans="1:7" x14ac:dyDescent="0.25">
      <c r="A1870" s="9" t="str">
        <f t="shared" si="58"/>
        <v>LAL</v>
      </c>
      <c r="B1870" s="8" t="str">
        <f t="shared" si="59"/>
        <v>CMH</v>
      </c>
      <c r="C1870" s="22" t="s">
        <v>2782</v>
      </c>
      <c r="D1870" s="27">
        <f>VLOOKUP(C1870,Tabelle2[],9,FALSE)</f>
        <v>1584.0125499999999</v>
      </c>
      <c r="E1870" s="23">
        <f>HOUR(VLOOKUP(C1870,Tabelle2[],6,FALSE))+MINUTE(VLOOKUP(C1870,Tabelle2[],6,FALSE))/60</f>
        <v>1.85</v>
      </c>
      <c r="F1870" s="8">
        <v>1.446340757882557E-4</v>
      </c>
      <c r="G1870">
        <v>1</v>
      </c>
    </row>
    <row r="1871" spans="1:7" x14ac:dyDescent="0.25">
      <c r="A1871" s="12" t="str">
        <f t="shared" si="58"/>
        <v>LAL</v>
      </c>
      <c r="B1871" s="13" t="str">
        <f t="shared" si="59"/>
        <v>DET</v>
      </c>
      <c r="C1871" s="24" t="s">
        <v>4541</v>
      </c>
      <c r="D1871" s="26">
        <f>VLOOKUP(C1871,Tabelle2[],9,FALSE)</f>
        <v>1897.9609833333334</v>
      </c>
      <c r="E1871" s="25">
        <f>HOUR(VLOOKUP(C1871,Tabelle2[],6,FALSE))+MINUTE(VLOOKUP(C1871,Tabelle2[],6,FALSE))/60</f>
        <v>2.2166666666666668</v>
      </c>
      <c r="F1871" s="13">
        <v>1.446340757882557E-4</v>
      </c>
      <c r="G1871">
        <v>1</v>
      </c>
    </row>
    <row r="1872" spans="1:7" x14ac:dyDescent="0.25">
      <c r="A1872" s="9" t="str">
        <f t="shared" si="58"/>
        <v>LAL</v>
      </c>
      <c r="B1872" s="8" t="str">
        <f t="shared" si="59"/>
        <v>DTW</v>
      </c>
      <c r="C1872" s="22" t="s">
        <v>167</v>
      </c>
      <c r="D1872" s="27">
        <f>VLOOKUP(C1872,Tabelle2[],9,FALSE)</f>
        <v>1812.3386833333332</v>
      </c>
      <c r="E1872" s="23">
        <f>HOUR(VLOOKUP(C1872,Tabelle2[],6,FALSE))+MINUTE(VLOOKUP(C1872,Tabelle2[],6,FALSE))/60</f>
        <v>2.1166666666666667</v>
      </c>
      <c r="F1872" s="8">
        <v>1.446340757882557E-4</v>
      </c>
      <c r="G1872">
        <v>1</v>
      </c>
    </row>
    <row r="1873" spans="1:7" x14ac:dyDescent="0.25">
      <c r="A1873" s="12" t="str">
        <f t="shared" si="58"/>
        <v>LAL</v>
      </c>
      <c r="B1873" s="13" t="str">
        <f t="shared" si="59"/>
        <v>FLR</v>
      </c>
      <c r="C1873" s="24" t="s">
        <v>2775</v>
      </c>
      <c r="D1873" s="26">
        <f>VLOOKUP(C1873,Tabelle2[],9,FALSE)</f>
        <v>7977.1442833333331</v>
      </c>
      <c r="E1873" s="25">
        <f>HOUR(VLOOKUP(C1873,Tabelle2[],6,FALSE))+MINUTE(VLOOKUP(C1873,Tabelle2[],6,FALSE))/60</f>
        <v>9.3166666666666664</v>
      </c>
      <c r="F1873" s="13">
        <v>1.446340757882557E-4</v>
      </c>
      <c r="G1873">
        <v>1</v>
      </c>
    </row>
    <row r="1874" spans="1:7" x14ac:dyDescent="0.25">
      <c r="A1874" s="9" t="str">
        <f t="shared" si="58"/>
        <v>LAL</v>
      </c>
      <c r="B1874" s="8" t="str">
        <f t="shared" si="59"/>
        <v>JNU</v>
      </c>
      <c r="C1874" s="22" t="s">
        <v>594</v>
      </c>
      <c r="D1874" s="27">
        <f>VLOOKUP(C1874,Tabelle2[],9,FALSE)</f>
        <v>5465.5568166666671</v>
      </c>
      <c r="E1874" s="23">
        <f>HOUR(VLOOKUP(C1874,Tabelle2[],6,FALSE))+MINUTE(VLOOKUP(C1874,Tabelle2[],6,FALSE))/60</f>
        <v>6.3833333333333337</v>
      </c>
      <c r="F1874" s="8">
        <v>1.446340757882557E-4</v>
      </c>
      <c r="G1874">
        <v>1</v>
      </c>
    </row>
    <row r="1875" spans="1:7" x14ac:dyDescent="0.25">
      <c r="A1875" s="12" t="str">
        <f t="shared" si="58"/>
        <v>LAL</v>
      </c>
      <c r="B1875" s="13" t="str">
        <f t="shared" si="59"/>
        <v>LIR</v>
      </c>
      <c r="C1875" s="24" t="s">
        <v>844</v>
      </c>
      <c r="D1875" s="26">
        <f>VLOOKUP(C1875,Tabelle2[],9,FALSE)</f>
        <v>2268.9909499999999</v>
      </c>
      <c r="E1875" s="25">
        <f>HOUR(VLOOKUP(C1875,Tabelle2[],6,FALSE))+MINUTE(VLOOKUP(C1875,Tabelle2[],6,FALSE))/60</f>
        <v>2.65</v>
      </c>
      <c r="F1875" s="13">
        <v>1.446340757882557E-4</v>
      </c>
      <c r="G1875">
        <v>1</v>
      </c>
    </row>
    <row r="1876" spans="1:7" x14ac:dyDescent="0.25">
      <c r="A1876" s="9" t="str">
        <f t="shared" si="58"/>
        <v>LAL</v>
      </c>
      <c r="B1876" s="8" t="str">
        <f t="shared" si="59"/>
        <v>LTO</v>
      </c>
      <c r="C1876" s="22" t="s">
        <v>1047</v>
      </c>
      <c r="D1876" s="27">
        <f>VLOOKUP(C1876,Tabelle2[],9,FALSE)</f>
        <v>3781.6515833333333</v>
      </c>
      <c r="E1876" s="23">
        <f>HOUR(VLOOKUP(C1876,Tabelle2[],6,FALSE))+MINUTE(VLOOKUP(C1876,Tabelle2[],6,FALSE))/60</f>
        <v>4.416666666666667</v>
      </c>
      <c r="F1876" s="8">
        <v>1.446340757882557E-4</v>
      </c>
      <c r="G1876">
        <v>2</v>
      </c>
    </row>
    <row r="1877" spans="1:7" x14ac:dyDescent="0.25">
      <c r="A1877" s="12" t="str">
        <f t="shared" si="58"/>
        <v>LAL</v>
      </c>
      <c r="B1877" s="13" t="str">
        <f t="shared" si="59"/>
        <v>MCO</v>
      </c>
      <c r="C1877" s="24" t="s">
        <v>4340</v>
      </c>
      <c r="D1877" s="26">
        <f>VLOOKUP(C1877,Tabelle2[],9,FALSE)</f>
        <v>214.05574999999999</v>
      </c>
      <c r="E1877" s="25">
        <f>HOUR(VLOOKUP(C1877,Tabelle2[],6,FALSE))+MINUTE(VLOOKUP(C1877,Tabelle2[],6,FALSE))/60</f>
        <v>0.25</v>
      </c>
      <c r="F1877" s="13">
        <v>1.446340757882557E-4</v>
      </c>
      <c r="G1877">
        <v>1</v>
      </c>
    </row>
    <row r="1878" spans="1:7" x14ac:dyDescent="0.25">
      <c r="A1878" s="9" t="str">
        <f t="shared" si="58"/>
        <v>LAL</v>
      </c>
      <c r="B1878" s="8" t="str">
        <f t="shared" si="59"/>
        <v>PBI</v>
      </c>
      <c r="C1878" s="22" t="s">
        <v>2040</v>
      </c>
      <c r="D1878" s="27">
        <f>VLOOKUP(C1878,Tabelle2[],9,FALSE)</f>
        <v>513.73379999999997</v>
      </c>
      <c r="E1878" s="23">
        <f>HOUR(VLOOKUP(C1878,Tabelle2[],6,FALSE))+MINUTE(VLOOKUP(C1878,Tabelle2[],6,FALSE))/60</f>
        <v>0.6</v>
      </c>
      <c r="F1878" s="8">
        <v>1.446340757882557E-4</v>
      </c>
      <c r="G1878">
        <v>4</v>
      </c>
    </row>
    <row r="1879" spans="1:7" x14ac:dyDescent="0.25">
      <c r="A1879" s="12" t="str">
        <f t="shared" si="58"/>
        <v>LAL</v>
      </c>
      <c r="B1879" s="13" t="str">
        <f t="shared" si="59"/>
        <v>TEB</v>
      </c>
      <c r="C1879" s="24" t="s">
        <v>2234</v>
      </c>
      <c r="D1879" s="26">
        <f>VLOOKUP(C1879,Tabelle2[],9,FALSE)</f>
        <v>2468.7763166666664</v>
      </c>
      <c r="E1879" s="25">
        <f>HOUR(VLOOKUP(C1879,Tabelle2[],6,FALSE))+MINUTE(VLOOKUP(C1879,Tabelle2[],6,FALSE))/60</f>
        <v>2.8833333333333333</v>
      </c>
      <c r="F1879" s="13">
        <v>1.446340757882557E-4</v>
      </c>
      <c r="G1879">
        <v>1</v>
      </c>
    </row>
    <row r="1880" spans="1:7" x14ac:dyDescent="0.25">
      <c r="A1880" s="9" t="str">
        <f t="shared" si="58"/>
        <v>LAL</v>
      </c>
      <c r="B1880" s="8" t="str">
        <f t="shared" si="59"/>
        <v>TLC</v>
      </c>
      <c r="C1880" s="22" t="s">
        <v>4880</v>
      </c>
      <c r="D1880" s="27">
        <f>VLOOKUP(C1880,Tabelle2[],9,FALSE)</f>
        <v>2197.6390333333329</v>
      </c>
      <c r="E1880" s="23">
        <f>HOUR(VLOOKUP(C1880,Tabelle2[],6,FALSE))+MINUTE(VLOOKUP(C1880,Tabelle2[],6,FALSE))/60</f>
        <v>2.5666666666666664</v>
      </c>
      <c r="F1880" s="8">
        <v>1.446340757882557E-4</v>
      </c>
      <c r="G1880">
        <v>1</v>
      </c>
    </row>
    <row r="1881" spans="1:7" x14ac:dyDescent="0.25">
      <c r="A1881" s="12" t="str">
        <f t="shared" si="58"/>
        <v>LAL</v>
      </c>
      <c r="B1881" s="13" t="str">
        <f t="shared" si="59"/>
        <v>TPA</v>
      </c>
      <c r="C1881" s="24" t="s">
        <v>4627</v>
      </c>
      <c r="D1881" s="26">
        <f>VLOOKUP(C1881,Tabelle2[],9,FALSE)</f>
        <v>356.75958333333335</v>
      </c>
      <c r="E1881" s="25">
        <f>HOUR(VLOOKUP(C1881,Tabelle2[],6,FALSE))+MINUTE(VLOOKUP(C1881,Tabelle2[],6,FALSE))/60</f>
        <v>0.41666666666666669</v>
      </c>
      <c r="F1881" s="13">
        <v>1.446340757882557E-4</v>
      </c>
      <c r="G1881">
        <v>1</v>
      </c>
    </row>
    <row r="1882" spans="1:7" x14ac:dyDescent="0.25">
      <c r="A1882" s="9" t="str">
        <f t="shared" si="58"/>
        <v>LAL</v>
      </c>
      <c r="B1882" s="8" t="str">
        <f t="shared" si="59"/>
        <v>VRB</v>
      </c>
      <c r="C1882" s="22" t="s">
        <v>2021</v>
      </c>
      <c r="D1882" s="27">
        <f>VLOOKUP(C1882,Tabelle2[],9,FALSE)</f>
        <v>399.57073333333329</v>
      </c>
      <c r="E1882" s="23">
        <f>HOUR(VLOOKUP(C1882,Tabelle2[],6,FALSE))+MINUTE(VLOOKUP(C1882,Tabelle2[],6,FALSE))/60</f>
        <v>0.46666666666666667</v>
      </c>
      <c r="F1882" s="8">
        <v>1.446340757882557E-4</v>
      </c>
      <c r="G1882">
        <v>1</v>
      </c>
    </row>
    <row r="1883" spans="1:7" x14ac:dyDescent="0.25">
      <c r="A1883" s="12" t="str">
        <f t="shared" si="58"/>
        <v>LAS</v>
      </c>
      <c r="B1883" s="13" t="str">
        <f t="shared" si="59"/>
        <v>ANC</v>
      </c>
      <c r="C1883" s="24" t="s">
        <v>1003</v>
      </c>
      <c r="D1883" s="26">
        <f>VLOOKUP(C1883,Tabelle2[],9,FALSE)</f>
        <v>4009.9777166666668</v>
      </c>
      <c r="E1883" s="25">
        <f>HOUR(VLOOKUP(C1883,Tabelle2[],6,FALSE))+MINUTE(VLOOKUP(C1883,Tabelle2[],6,FALSE))/60</f>
        <v>4.6833333333333336</v>
      </c>
      <c r="F1883" s="13">
        <v>1.446340757882557E-4</v>
      </c>
      <c r="G1883">
        <v>3</v>
      </c>
    </row>
    <row r="1884" spans="1:7" x14ac:dyDescent="0.25">
      <c r="A1884" s="9" t="str">
        <f t="shared" si="58"/>
        <v>LAS</v>
      </c>
      <c r="B1884" s="8" t="str">
        <f t="shared" si="59"/>
        <v>APA</v>
      </c>
      <c r="C1884" s="22" t="s">
        <v>2049</v>
      </c>
      <c r="D1884" s="27">
        <f>VLOOKUP(C1884,Tabelle2[],9,FALSE)</f>
        <v>1141.6306666666665</v>
      </c>
      <c r="E1884" s="23">
        <f>HOUR(VLOOKUP(C1884,Tabelle2[],6,FALSE))+MINUTE(VLOOKUP(C1884,Tabelle2[],6,FALSE))/60</f>
        <v>1.3333333333333333</v>
      </c>
      <c r="F1884" s="8">
        <v>1.446340757882557E-4</v>
      </c>
      <c r="G1884">
        <v>3</v>
      </c>
    </row>
    <row r="1885" spans="1:7" x14ac:dyDescent="0.25">
      <c r="A1885" s="12" t="str">
        <f t="shared" si="58"/>
        <v>LAS</v>
      </c>
      <c r="B1885" s="13" t="str">
        <f t="shared" si="59"/>
        <v>APC</v>
      </c>
      <c r="C1885" s="24" t="s">
        <v>1268</v>
      </c>
      <c r="D1885" s="26">
        <f>VLOOKUP(C1885,Tabelle2[],9,FALSE)</f>
        <v>998.92683333333332</v>
      </c>
      <c r="E1885" s="25">
        <f>HOUR(VLOOKUP(C1885,Tabelle2[],6,FALSE))+MINUTE(VLOOKUP(C1885,Tabelle2[],6,FALSE))/60</f>
        <v>1.1666666666666667</v>
      </c>
      <c r="F1885" s="13">
        <v>1.446340757882557E-4</v>
      </c>
      <c r="G1885">
        <v>1</v>
      </c>
    </row>
    <row r="1886" spans="1:7" x14ac:dyDescent="0.25">
      <c r="A1886" s="9" t="str">
        <f t="shared" si="58"/>
        <v>LAS</v>
      </c>
      <c r="B1886" s="8" t="str">
        <f t="shared" si="59"/>
        <v>ASE</v>
      </c>
      <c r="C1886" s="22" t="s">
        <v>3797</v>
      </c>
      <c r="D1886" s="27">
        <f>VLOOKUP(C1886,Tabelle2[],9,FALSE)</f>
        <v>1141.6306666666665</v>
      </c>
      <c r="E1886" s="23">
        <f>HOUR(VLOOKUP(C1886,Tabelle2[],6,FALSE))+MINUTE(VLOOKUP(C1886,Tabelle2[],6,FALSE))/60</f>
        <v>1.3333333333333333</v>
      </c>
      <c r="F1886" s="8">
        <v>1.446340757882557E-4</v>
      </c>
      <c r="G1886">
        <v>2</v>
      </c>
    </row>
    <row r="1887" spans="1:7" x14ac:dyDescent="0.25">
      <c r="A1887" s="12" t="str">
        <f t="shared" si="58"/>
        <v>LAS</v>
      </c>
      <c r="B1887" s="13" t="str">
        <f t="shared" si="59"/>
        <v>AUS</v>
      </c>
      <c r="C1887" s="24" t="s">
        <v>1541</v>
      </c>
      <c r="D1887" s="26">
        <f>VLOOKUP(C1887,Tabelle2[],9,FALSE)</f>
        <v>1840.8794499999999</v>
      </c>
      <c r="E1887" s="25">
        <f>HOUR(VLOOKUP(C1887,Tabelle2[],6,FALSE))+MINUTE(VLOOKUP(C1887,Tabelle2[],6,FALSE))/60</f>
        <v>2.15</v>
      </c>
      <c r="F1887" s="13">
        <v>1.446340757882557E-4</v>
      </c>
      <c r="G1887">
        <v>2</v>
      </c>
    </row>
    <row r="1888" spans="1:7" x14ac:dyDescent="0.25">
      <c r="A1888" s="9" t="str">
        <f t="shared" si="58"/>
        <v>LAS</v>
      </c>
      <c r="B1888" s="8" t="str">
        <f t="shared" si="59"/>
        <v>BCT</v>
      </c>
      <c r="C1888" s="22" t="s">
        <v>3451</v>
      </c>
      <c r="D1888" s="27">
        <f>VLOOKUP(C1888,Tabelle2[],9,FALSE)</f>
        <v>3210.8362499999998</v>
      </c>
      <c r="E1888" s="23">
        <f>HOUR(VLOOKUP(C1888,Tabelle2[],6,FALSE))+MINUTE(VLOOKUP(C1888,Tabelle2[],6,FALSE))/60</f>
        <v>3.75</v>
      </c>
      <c r="F1888" s="8">
        <v>1.446340757882557E-4</v>
      </c>
      <c r="G1888">
        <v>2</v>
      </c>
    </row>
    <row r="1889" spans="1:7" x14ac:dyDescent="0.25">
      <c r="A1889" s="12" t="str">
        <f t="shared" si="58"/>
        <v>LAS</v>
      </c>
      <c r="B1889" s="13" t="str">
        <f t="shared" si="59"/>
        <v>BFI</v>
      </c>
      <c r="C1889" s="24" t="s">
        <v>1374</v>
      </c>
      <c r="D1889" s="26">
        <f>VLOOKUP(C1889,Tabelle2[],9,FALSE)</f>
        <v>1926.5017499999999</v>
      </c>
      <c r="E1889" s="25">
        <f>HOUR(VLOOKUP(C1889,Tabelle2[],6,FALSE))+MINUTE(VLOOKUP(C1889,Tabelle2[],6,FALSE))/60</f>
        <v>2.25</v>
      </c>
      <c r="F1889" s="13">
        <v>1.446340757882557E-4</v>
      </c>
      <c r="G1889">
        <v>5</v>
      </c>
    </row>
    <row r="1890" spans="1:7" x14ac:dyDescent="0.25">
      <c r="A1890" s="9" t="str">
        <f t="shared" si="58"/>
        <v>LAS</v>
      </c>
      <c r="B1890" s="8" t="str">
        <f t="shared" si="59"/>
        <v>BUR</v>
      </c>
      <c r="C1890" s="22" t="s">
        <v>908</v>
      </c>
      <c r="D1890" s="27">
        <f>VLOOKUP(C1890,Tabelle2[],9,FALSE)</f>
        <v>642.16724999999997</v>
      </c>
      <c r="E1890" s="23">
        <f>HOUR(VLOOKUP(C1890,Tabelle2[],6,FALSE))+MINUTE(VLOOKUP(C1890,Tabelle2[],6,FALSE))/60</f>
        <v>0.75</v>
      </c>
      <c r="F1890" s="8">
        <v>1.446340757882557E-4</v>
      </c>
      <c r="G1890">
        <v>1</v>
      </c>
    </row>
    <row r="1891" spans="1:7" x14ac:dyDescent="0.25">
      <c r="A1891" s="12" t="str">
        <f t="shared" si="58"/>
        <v>LAS</v>
      </c>
      <c r="B1891" s="13" t="str">
        <f t="shared" si="59"/>
        <v>CLD</v>
      </c>
      <c r="C1891" s="24" t="s">
        <v>521</v>
      </c>
      <c r="D1891" s="26">
        <f>VLOOKUP(C1891,Tabelle2[],9,FALSE)</f>
        <v>613.62648333333334</v>
      </c>
      <c r="E1891" s="25">
        <f>HOUR(VLOOKUP(C1891,Tabelle2[],6,FALSE))+MINUTE(VLOOKUP(C1891,Tabelle2[],6,FALSE))/60</f>
        <v>0.71666666666666667</v>
      </c>
      <c r="F1891" s="13">
        <v>1.446340757882557E-4</v>
      </c>
      <c r="G1891">
        <v>2</v>
      </c>
    </row>
    <row r="1892" spans="1:7" x14ac:dyDescent="0.25">
      <c r="A1892" s="9" t="str">
        <f t="shared" si="58"/>
        <v>LAS</v>
      </c>
      <c r="B1892" s="8" t="str">
        <f t="shared" si="59"/>
        <v>COS</v>
      </c>
      <c r="C1892" s="22" t="s">
        <v>3552</v>
      </c>
      <c r="D1892" s="27">
        <f>VLOOKUP(C1892,Tabelle2[],9,FALSE)</f>
        <v>1098.8195166666665</v>
      </c>
      <c r="E1892" s="23">
        <f>HOUR(VLOOKUP(C1892,Tabelle2[],6,FALSE))+MINUTE(VLOOKUP(C1892,Tabelle2[],6,FALSE))/60</f>
        <v>1.2833333333333332</v>
      </c>
      <c r="F1892" s="8">
        <v>1.446340757882557E-4</v>
      </c>
      <c r="G1892">
        <v>1</v>
      </c>
    </row>
    <row r="1893" spans="1:7" x14ac:dyDescent="0.25">
      <c r="A1893" s="12" t="str">
        <f t="shared" si="58"/>
        <v>LAS</v>
      </c>
      <c r="B1893" s="13" t="str">
        <f t="shared" si="59"/>
        <v>CRE</v>
      </c>
      <c r="C1893" s="24" t="s">
        <v>155</v>
      </c>
      <c r="D1893" s="26">
        <f>VLOOKUP(C1893,Tabelle2[],9,FALSE)</f>
        <v>3110.9435666666664</v>
      </c>
      <c r="E1893" s="25">
        <f>HOUR(VLOOKUP(C1893,Tabelle2[],6,FALSE))+MINUTE(VLOOKUP(C1893,Tabelle2[],6,FALSE))/60</f>
        <v>3.6333333333333333</v>
      </c>
      <c r="F1893" s="13">
        <v>1.446340757882557E-4</v>
      </c>
      <c r="G1893">
        <v>1</v>
      </c>
    </row>
    <row r="1894" spans="1:7" x14ac:dyDescent="0.25">
      <c r="A1894" s="9" t="str">
        <f t="shared" si="58"/>
        <v>LAS</v>
      </c>
      <c r="B1894" s="8" t="str">
        <f t="shared" si="59"/>
        <v>DAL</v>
      </c>
      <c r="C1894" s="22" t="s">
        <v>2080</v>
      </c>
      <c r="D1894" s="27">
        <f>VLOOKUP(C1894,Tabelle2[],9,FALSE)</f>
        <v>2069.2055833333329</v>
      </c>
      <c r="E1894" s="23">
        <f>HOUR(VLOOKUP(C1894,Tabelle2[],6,FALSE))+MINUTE(VLOOKUP(C1894,Tabelle2[],6,FALSE))/60</f>
        <v>2.4166666666666665</v>
      </c>
      <c r="F1894" s="8">
        <v>1.446340757882557E-4</v>
      </c>
      <c r="G1894">
        <v>3</v>
      </c>
    </row>
    <row r="1895" spans="1:7" x14ac:dyDescent="0.25">
      <c r="A1895" s="12" t="str">
        <f t="shared" si="58"/>
        <v>LAS</v>
      </c>
      <c r="B1895" s="13" t="str">
        <f t="shared" si="59"/>
        <v>DEN</v>
      </c>
      <c r="C1895" s="24" t="s">
        <v>349</v>
      </c>
      <c r="D1895" s="26">
        <f>VLOOKUP(C1895,Tabelle2[],9,FALSE)</f>
        <v>1198.7121999999999</v>
      </c>
      <c r="E1895" s="25">
        <f>HOUR(VLOOKUP(C1895,Tabelle2[],6,FALSE))+MINUTE(VLOOKUP(C1895,Tabelle2[],6,FALSE))/60</f>
        <v>1.4</v>
      </c>
      <c r="F1895" s="13">
        <v>1.446340757882557E-4</v>
      </c>
      <c r="G1895">
        <v>2</v>
      </c>
    </row>
    <row r="1896" spans="1:7" x14ac:dyDescent="0.25">
      <c r="A1896" s="9" t="str">
        <f t="shared" si="58"/>
        <v>LAS</v>
      </c>
      <c r="B1896" s="8" t="str">
        <f t="shared" si="59"/>
        <v>DUB</v>
      </c>
      <c r="C1896" s="22" t="s">
        <v>4472</v>
      </c>
      <c r="D1896" s="27">
        <f>VLOOKUP(C1896,Tabelle2[],9,FALSE)</f>
        <v>7591.8439333333336</v>
      </c>
      <c r="E1896" s="23">
        <f>HOUR(VLOOKUP(C1896,Tabelle2[],6,FALSE))+MINUTE(VLOOKUP(C1896,Tabelle2[],6,FALSE))/60</f>
        <v>8.8666666666666671</v>
      </c>
      <c r="F1896" s="8">
        <v>1.446340757882557E-4</v>
      </c>
      <c r="G1896">
        <v>1</v>
      </c>
    </row>
    <row r="1897" spans="1:7" x14ac:dyDescent="0.25">
      <c r="A1897" s="12" t="str">
        <f t="shared" si="58"/>
        <v>LAS</v>
      </c>
      <c r="B1897" s="13" t="str">
        <f t="shared" si="59"/>
        <v>DWH</v>
      </c>
      <c r="C1897" s="24" t="s">
        <v>3564</v>
      </c>
      <c r="D1897" s="26">
        <f>VLOOKUP(C1897,Tabelle2[],9,FALSE)</f>
        <v>1940.7721333333332</v>
      </c>
      <c r="E1897" s="25">
        <f>HOUR(VLOOKUP(C1897,Tabelle2[],6,FALSE))+MINUTE(VLOOKUP(C1897,Tabelle2[],6,FALSE))/60</f>
        <v>2.2666666666666666</v>
      </c>
      <c r="F1897" s="13">
        <v>1.446340757882557E-4</v>
      </c>
      <c r="G1897">
        <v>1</v>
      </c>
    </row>
    <row r="1898" spans="1:7" x14ac:dyDescent="0.25">
      <c r="A1898" s="9" t="str">
        <f t="shared" ref="A1898:A1961" si="60">LEFT(C1898,3)</f>
        <v>LAS</v>
      </c>
      <c r="B1898" s="8" t="str">
        <f t="shared" ref="B1898:B1961" si="61">RIGHT(C1898,3)</f>
        <v>EGE</v>
      </c>
      <c r="C1898" s="22" t="s">
        <v>3291</v>
      </c>
      <c r="D1898" s="27">
        <f>VLOOKUP(C1898,Tabelle2[],9,FALSE)</f>
        <v>1369.9567999999999</v>
      </c>
      <c r="E1898" s="23">
        <f>HOUR(VLOOKUP(C1898,Tabelle2[],6,FALSE))+MINUTE(VLOOKUP(C1898,Tabelle2[],6,FALSE))/60</f>
        <v>1.6</v>
      </c>
      <c r="F1898" s="8">
        <v>1.446340757882557E-4</v>
      </c>
      <c r="G1898">
        <v>3</v>
      </c>
    </row>
    <row r="1899" spans="1:7" x14ac:dyDescent="0.25">
      <c r="A1899" s="12" t="str">
        <f t="shared" si="60"/>
        <v>LAS</v>
      </c>
      <c r="B1899" s="13" t="str">
        <f t="shared" si="61"/>
        <v>FNL</v>
      </c>
      <c r="C1899" s="24" t="s">
        <v>2126</v>
      </c>
      <c r="D1899" s="26">
        <f>VLOOKUP(C1899,Tabelle2[],9,FALSE)</f>
        <v>1098.8195166666665</v>
      </c>
      <c r="E1899" s="25">
        <f>HOUR(VLOOKUP(C1899,Tabelle2[],6,FALSE))+MINUTE(VLOOKUP(C1899,Tabelle2[],6,FALSE))/60</f>
        <v>1.2833333333333332</v>
      </c>
      <c r="F1899" s="13">
        <v>1.446340757882557E-4</v>
      </c>
      <c r="G1899">
        <v>1</v>
      </c>
    </row>
    <row r="1900" spans="1:7" x14ac:dyDescent="0.25">
      <c r="A1900" s="9" t="str">
        <f t="shared" si="60"/>
        <v>LAS</v>
      </c>
      <c r="B1900" s="8" t="str">
        <f t="shared" si="61"/>
        <v>FOK</v>
      </c>
      <c r="C1900" s="22" t="s">
        <v>1988</v>
      </c>
      <c r="D1900" s="27">
        <f>VLOOKUP(C1900,Tabelle2[],9,FALSE)</f>
        <v>3724.5700499999994</v>
      </c>
      <c r="E1900" s="23">
        <f>HOUR(VLOOKUP(C1900,Tabelle2[],6,FALSE))+MINUTE(VLOOKUP(C1900,Tabelle2[],6,FALSE))/60</f>
        <v>4.3499999999999996</v>
      </c>
      <c r="F1900" s="8">
        <v>1.446340757882557E-4</v>
      </c>
      <c r="G1900">
        <v>3</v>
      </c>
    </row>
    <row r="1901" spans="1:7" x14ac:dyDescent="0.25">
      <c r="A1901" s="12" t="str">
        <f t="shared" si="60"/>
        <v>LAS</v>
      </c>
      <c r="B1901" s="13" t="str">
        <f t="shared" si="61"/>
        <v>GJT</v>
      </c>
      <c r="C1901" s="24" t="s">
        <v>2243</v>
      </c>
      <c r="D1901" s="26">
        <f>VLOOKUP(C1901,Tabelle2[],9,FALSE)</f>
        <v>799.14146666666659</v>
      </c>
      <c r="E1901" s="25">
        <f>HOUR(VLOOKUP(C1901,Tabelle2[],6,FALSE))+MINUTE(VLOOKUP(C1901,Tabelle2[],6,FALSE))/60</f>
        <v>0.93333333333333335</v>
      </c>
      <c r="F1901" s="13">
        <v>1.446340757882557E-4</v>
      </c>
      <c r="G1901">
        <v>1</v>
      </c>
    </row>
    <row r="1902" spans="1:7" x14ac:dyDescent="0.25">
      <c r="A1902" s="9" t="str">
        <f t="shared" si="60"/>
        <v>LAS</v>
      </c>
      <c r="B1902" s="8" t="str">
        <f t="shared" si="61"/>
        <v>HNL</v>
      </c>
      <c r="C1902" s="22" t="s">
        <v>519</v>
      </c>
      <c r="D1902" s="27">
        <f>VLOOKUP(C1902,Tabelle2[],9,FALSE)</f>
        <v>5123.0676166666663</v>
      </c>
      <c r="E1902" s="23">
        <f>HOUR(VLOOKUP(C1902,Tabelle2[],6,FALSE))+MINUTE(VLOOKUP(C1902,Tabelle2[],6,FALSE))/60</f>
        <v>5.9833333333333334</v>
      </c>
      <c r="F1902" s="8">
        <v>1.446340757882557E-4</v>
      </c>
      <c r="G1902">
        <v>2</v>
      </c>
    </row>
    <row r="1903" spans="1:7" x14ac:dyDescent="0.25">
      <c r="A1903" s="12" t="str">
        <f t="shared" si="60"/>
        <v>LAS</v>
      </c>
      <c r="B1903" s="13" t="str">
        <f t="shared" si="61"/>
        <v>HSH</v>
      </c>
      <c r="C1903" s="24" t="s">
        <v>2991</v>
      </c>
      <c r="D1903" s="26">
        <f>VLOOKUP(C1903,Tabelle2[],9,FALSE)</f>
        <v>214.05574999999999</v>
      </c>
      <c r="E1903" s="25">
        <f>HOUR(VLOOKUP(C1903,Tabelle2[],6,FALSE))+MINUTE(VLOOKUP(C1903,Tabelle2[],6,FALSE))/60</f>
        <v>0.25</v>
      </c>
      <c r="F1903" s="13">
        <v>1.446340757882557E-4</v>
      </c>
      <c r="G1903">
        <v>3</v>
      </c>
    </row>
    <row r="1904" spans="1:7" x14ac:dyDescent="0.25">
      <c r="A1904" s="9" t="str">
        <f t="shared" si="60"/>
        <v>LAS</v>
      </c>
      <c r="B1904" s="8" t="str">
        <f t="shared" si="61"/>
        <v>HVN</v>
      </c>
      <c r="C1904" s="22" t="s">
        <v>3325</v>
      </c>
      <c r="D1904" s="27">
        <f>VLOOKUP(C1904,Tabelle2[],9,FALSE)</f>
        <v>3410.6216166666663</v>
      </c>
      <c r="E1904" s="23">
        <f>HOUR(VLOOKUP(C1904,Tabelle2[],6,FALSE))+MINUTE(VLOOKUP(C1904,Tabelle2[],6,FALSE))/60</f>
        <v>3.9833333333333334</v>
      </c>
      <c r="F1904" s="8">
        <v>1.446340757882557E-4</v>
      </c>
      <c r="G1904">
        <v>2</v>
      </c>
    </row>
    <row r="1905" spans="1:7" x14ac:dyDescent="0.25">
      <c r="A1905" s="12" t="str">
        <f t="shared" si="60"/>
        <v>LAS</v>
      </c>
      <c r="B1905" s="13" t="str">
        <f t="shared" si="61"/>
        <v>ICT</v>
      </c>
      <c r="C1905" s="24" t="s">
        <v>3250</v>
      </c>
      <c r="D1905" s="26">
        <f>VLOOKUP(C1905,Tabelle2[],9,FALSE)</f>
        <v>1712.4459999999999</v>
      </c>
      <c r="E1905" s="25">
        <f>HOUR(VLOOKUP(C1905,Tabelle2[],6,FALSE))+MINUTE(VLOOKUP(C1905,Tabelle2[],6,FALSE))/60</f>
        <v>2</v>
      </c>
      <c r="F1905" s="13">
        <v>1.446340757882557E-4</v>
      </c>
      <c r="G1905">
        <v>3</v>
      </c>
    </row>
    <row r="1906" spans="1:7" x14ac:dyDescent="0.25">
      <c r="A1906" s="9" t="str">
        <f t="shared" si="60"/>
        <v>LAS</v>
      </c>
      <c r="B1906" s="8" t="str">
        <f t="shared" si="61"/>
        <v>KOA</v>
      </c>
      <c r="C1906" s="22" t="s">
        <v>1579</v>
      </c>
      <c r="D1906" s="27">
        <f>VLOOKUP(C1906,Tabelle2[],9,FALSE)</f>
        <v>5080.2564666666667</v>
      </c>
      <c r="E1906" s="23">
        <f>HOUR(VLOOKUP(C1906,Tabelle2[],6,FALSE))+MINUTE(VLOOKUP(C1906,Tabelle2[],6,FALSE))/60</f>
        <v>5.9333333333333336</v>
      </c>
      <c r="F1906" s="8">
        <v>1.446340757882557E-4</v>
      </c>
      <c r="G1906">
        <v>2</v>
      </c>
    </row>
    <row r="1907" spans="1:7" x14ac:dyDescent="0.25">
      <c r="A1907" s="12" t="str">
        <f t="shared" si="60"/>
        <v>LAS</v>
      </c>
      <c r="B1907" s="13" t="str">
        <f t="shared" si="61"/>
        <v>LAS</v>
      </c>
      <c r="C1907" s="24" t="s">
        <v>3493</v>
      </c>
      <c r="D1907" s="26">
        <f>VLOOKUP(C1907,Tabelle2[],9,FALSE)</f>
        <v>528.00418333333334</v>
      </c>
      <c r="E1907" s="25">
        <f>HOUR(VLOOKUP(C1907,Tabelle2[],6,FALSE))+MINUTE(VLOOKUP(C1907,Tabelle2[],6,FALSE))/60</f>
        <v>0.6166666666666667</v>
      </c>
      <c r="F1907" s="13">
        <v>1.446340757882557E-4</v>
      </c>
      <c r="G1907">
        <v>1</v>
      </c>
    </row>
    <row r="1908" spans="1:7" x14ac:dyDescent="0.25">
      <c r="A1908" s="12" t="str">
        <f t="shared" si="60"/>
        <v>FOK</v>
      </c>
      <c r="B1908" s="13" t="str">
        <f t="shared" si="61"/>
        <v>TEB</v>
      </c>
      <c r="C1908" s="24" t="s">
        <v>235</v>
      </c>
      <c r="D1908" s="26">
        <f>VLOOKUP(C1908,Tabelle2[],9,FALSE)</f>
        <v>513.73379999999997</v>
      </c>
      <c r="E1908" s="25">
        <f>HOUR(VLOOKUP(C1908,Tabelle2[],6,FALSE))+MINUTE(VLOOKUP(C1908,Tabelle2[],6,FALSE))/60</f>
        <v>0.6</v>
      </c>
      <c r="F1908" s="13">
        <v>1.446340757882557E-4</v>
      </c>
      <c r="G1908">
        <v>15</v>
      </c>
    </row>
    <row r="1909" spans="1:7" x14ac:dyDescent="0.25">
      <c r="A1909" s="12" t="str">
        <f t="shared" si="60"/>
        <v>LAS</v>
      </c>
      <c r="B1909" s="13" t="str">
        <f t="shared" si="61"/>
        <v>LIH</v>
      </c>
      <c r="C1909" s="24" t="s">
        <v>4150</v>
      </c>
      <c r="D1909" s="26">
        <f>VLOOKUP(C1909,Tabelle2[],9,FALSE)</f>
        <v>5094.5268500000002</v>
      </c>
      <c r="E1909" s="25">
        <f>HOUR(VLOOKUP(C1909,Tabelle2[],6,FALSE))+MINUTE(VLOOKUP(C1909,Tabelle2[],6,FALSE))/60</f>
        <v>5.95</v>
      </c>
      <c r="F1909" s="13">
        <v>1.446340757882557E-4</v>
      </c>
      <c r="G1909">
        <v>1</v>
      </c>
    </row>
    <row r="1910" spans="1:7" x14ac:dyDescent="0.25">
      <c r="A1910" s="9" t="str">
        <f t="shared" si="60"/>
        <v>LAS</v>
      </c>
      <c r="B1910" s="8" t="str">
        <f t="shared" si="61"/>
        <v>MBJ</v>
      </c>
      <c r="C1910" s="22" t="s">
        <v>1213</v>
      </c>
      <c r="D1910" s="27">
        <f>VLOOKUP(C1910,Tabelle2[],9,FALSE)</f>
        <v>4166.9519333333337</v>
      </c>
      <c r="E1910" s="23">
        <f>HOUR(VLOOKUP(C1910,Tabelle2[],6,FALSE))+MINUTE(VLOOKUP(C1910,Tabelle2[],6,FALSE))/60</f>
        <v>4.8666666666666671</v>
      </c>
      <c r="F1910" s="8">
        <v>1.446340757882557E-4</v>
      </c>
      <c r="G1910">
        <v>1</v>
      </c>
    </row>
    <row r="1911" spans="1:7" x14ac:dyDescent="0.25">
      <c r="A1911" s="12" t="str">
        <f t="shared" si="60"/>
        <v>LAS</v>
      </c>
      <c r="B1911" s="13" t="str">
        <f t="shared" si="61"/>
        <v>MDW</v>
      </c>
      <c r="C1911" s="24" t="s">
        <v>906</v>
      </c>
      <c r="D1911" s="26">
        <f>VLOOKUP(C1911,Tabelle2[],9,FALSE)</f>
        <v>2582.9393833333334</v>
      </c>
      <c r="E1911" s="25">
        <f>HOUR(VLOOKUP(C1911,Tabelle2[],6,FALSE))+MINUTE(VLOOKUP(C1911,Tabelle2[],6,FALSE))/60</f>
        <v>3.0166666666666666</v>
      </c>
      <c r="F1911" s="13">
        <v>1.446340757882557E-4</v>
      </c>
      <c r="G1911">
        <v>4</v>
      </c>
    </row>
    <row r="1912" spans="1:7" x14ac:dyDescent="0.25">
      <c r="A1912" s="9" t="str">
        <f t="shared" si="60"/>
        <v>LAS</v>
      </c>
      <c r="B1912" s="8" t="str">
        <f t="shared" si="61"/>
        <v>MHR</v>
      </c>
      <c r="C1912" s="22" t="s">
        <v>3254</v>
      </c>
      <c r="D1912" s="27">
        <f>VLOOKUP(C1912,Tabelle2[],9,FALSE)</f>
        <v>856.22299999999996</v>
      </c>
      <c r="E1912" s="23">
        <f>HOUR(VLOOKUP(C1912,Tabelle2[],6,FALSE))+MINUTE(VLOOKUP(C1912,Tabelle2[],6,FALSE))/60</f>
        <v>1</v>
      </c>
      <c r="F1912" s="8">
        <v>1.446340757882557E-4</v>
      </c>
      <c r="G1912">
        <v>1</v>
      </c>
    </row>
    <row r="1913" spans="1:7" x14ac:dyDescent="0.25">
      <c r="A1913" s="12" t="str">
        <f t="shared" si="60"/>
        <v>LAS</v>
      </c>
      <c r="B1913" s="13" t="str">
        <f t="shared" si="61"/>
        <v>MHV</v>
      </c>
      <c r="C1913" s="24" t="s">
        <v>4752</v>
      </c>
      <c r="D1913" s="26">
        <f>VLOOKUP(C1913,Tabelle2[],9,FALSE)</f>
        <v>599.35609999999997</v>
      </c>
      <c r="E1913" s="25">
        <f>HOUR(VLOOKUP(C1913,Tabelle2[],6,FALSE))+MINUTE(VLOOKUP(C1913,Tabelle2[],6,FALSE))/60</f>
        <v>0.7</v>
      </c>
      <c r="F1913" s="13">
        <v>1.446340757882557E-4</v>
      </c>
      <c r="G1913">
        <v>1</v>
      </c>
    </row>
    <row r="1914" spans="1:7" x14ac:dyDescent="0.25">
      <c r="A1914" s="9" t="str">
        <f t="shared" si="60"/>
        <v>LAS</v>
      </c>
      <c r="B1914" s="8" t="str">
        <f t="shared" si="61"/>
        <v>MMH</v>
      </c>
      <c r="C1914" s="22" t="s">
        <v>3495</v>
      </c>
      <c r="D1914" s="27">
        <f>VLOOKUP(C1914,Tabelle2[],9,FALSE)</f>
        <v>813.41184999999996</v>
      </c>
      <c r="E1914" s="23">
        <f>HOUR(VLOOKUP(C1914,Tabelle2[],6,FALSE))+MINUTE(VLOOKUP(C1914,Tabelle2[],6,FALSE))/60</f>
        <v>0.95</v>
      </c>
      <c r="F1914" s="8">
        <v>1.446340757882557E-4</v>
      </c>
      <c r="G1914">
        <v>1</v>
      </c>
    </row>
    <row r="1915" spans="1:7" x14ac:dyDescent="0.25">
      <c r="A1915" s="12" t="str">
        <f t="shared" si="60"/>
        <v>LAS</v>
      </c>
      <c r="B1915" s="13" t="str">
        <f t="shared" si="61"/>
        <v>MRY</v>
      </c>
      <c r="C1915" s="24" t="s">
        <v>3586</v>
      </c>
      <c r="D1915" s="26">
        <f>VLOOKUP(C1915,Tabelle2[],9,FALSE)</f>
        <v>841.95261666666659</v>
      </c>
      <c r="E1915" s="25">
        <f>HOUR(VLOOKUP(C1915,Tabelle2[],6,FALSE))+MINUTE(VLOOKUP(C1915,Tabelle2[],6,FALSE))/60</f>
        <v>0.98333333333333328</v>
      </c>
      <c r="F1915" s="13">
        <v>1.446340757882557E-4</v>
      </c>
      <c r="G1915">
        <v>2</v>
      </c>
    </row>
    <row r="1916" spans="1:7" x14ac:dyDescent="0.25">
      <c r="A1916" s="9" t="str">
        <f t="shared" si="60"/>
        <v>LAS</v>
      </c>
      <c r="B1916" s="8" t="str">
        <f t="shared" si="61"/>
        <v>NUQ</v>
      </c>
      <c r="C1916" s="22" t="s">
        <v>1375</v>
      </c>
      <c r="D1916" s="27">
        <f>VLOOKUP(C1916,Tabelle2[],9,FALSE)</f>
        <v>1027.4675999999999</v>
      </c>
      <c r="E1916" s="23">
        <f>HOUR(VLOOKUP(C1916,Tabelle2[],6,FALSE))+MINUTE(VLOOKUP(C1916,Tabelle2[],6,FALSE))/60</f>
        <v>1.2</v>
      </c>
      <c r="F1916" s="8">
        <v>1.446340757882557E-4</v>
      </c>
      <c r="G1916">
        <v>4</v>
      </c>
    </row>
    <row r="1917" spans="1:7" x14ac:dyDescent="0.25">
      <c r="A1917" s="12" t="str">
        <f t="shared" si="60"/>
        <v>LAS</v>
      </c>
      <c r="B1917" s="13" t="str">
        <f t="shared" si="61"/>
        <v>OGG</v>
      </c>
      <c r="C1917" s="24" t="s">
        <v>787</v>
      </c>
      <c r="D1917" s="26">
        <f>VLOOKUP(C1917,Tabelle2[],9,FALSE)</f>
        <v>5522.6383500000002</v>
      </c>
      <c r="E1917" s="25">
        <f>HOUR(VLOOKUP(C1917,Tabelle2[],6,FALSE))+MINUTE(VLOOKUP(C1917,Tabelle2[],6,FALSE))/60</f>
        <v>6.45</v>
      </c>
      <c r="F1917" s="13">
        <v>1.446340757882557E-4</v>
      </c>
      <c r="G1917">
        <v>2</v>
      </c>
    </row>
    <row r="1918" spans="1:7" x14ac:dyDescent="0.25">
      <c r="A1918" s="9" t="str">
        <f t="shared" si="60"/>
        <v>LAS</v>
      </c>
      <c r="B1918" s="8" t="str">
        <f t="shared" si="61"/>
        <v>ONT</v>
      </c>
      <c r="C1918" s="22" t="s">
        <v>4765</v>
      </c>
      <c r="D1918" s="27">
        <f>VLOOKUP(C1918,Tabelle2[],9,FALSE)</f>
        <v>585.0857166666666</v>
      </c>
      <c r="E1918" s="23">
        <f>HOUR(VLOOKUP(C1918,Tabelle2[],6,FALSE))+MINUTE(VLOOKUP(C1918,Tabelle2[],6,FALSE))/60</f>
        <v>0.68333333333333335</v>
      </c>
      <c r="F1918" s="8">
        <v>1.446340757882557E-4</v>
      </c>
      <c r="G1918">
        <v>2</v>
      </c>
    </row>
    <row r="1919" spans="1:7" x14ac:dyDescent="0.25">
      <c r="A1919" s="12" t="str">
        <f t="shared" si="60"/>
        <v>LAS</v>
      </c>
      <c r="B1919" s="13" t="str">
        <f t="shared" si="61"/>
        <v>OPF</v>
      </c>
      <c r="C1919" s="24" t="s">
        <v>3265</v>
      </c>
      <c r="D1919" s="26">
        <f>VLOOKUP(C1919,Tabelle2[],9,FALSE)</f>
        <v>3296.4585499999998</v>
      </c>
      <c r="E1919" s="25">
        <f>HOUR(VLOOKUP(C1919,Tabelle2[],6,FALSE))+MINUTE(VLOOKUP(C1919,Tabelle2[],6,FALSE))/60</f>
        <v>3.85</v>
      </c>
      <c r="F1919" s="13">
        <v>1.446340757882557E-4</v>
      </c>
      <c r="G1919">
        <v>2</v>
      </c>
    </row>
    <row r="1920" spans="1:7" x14ac:dyDescent="0.25">
      <c r="A1920" s="9" t="str">
        <f t="shared" si="60"/>
        <v>LAS</v>
      </c>
      <c r="B1920" s="8" t="str">
        <f t="shared" si="61"/>
        <v>ORH</v>
      </c>
      <c r="C1920" s="22" t="s">
        <v>4667</v>
      </c>
      <c r="D1920" s="27">
        <f>VLOOKUP(C1920,Tabelle2[],9,FALSE)</f>
        <v>3638.9477499999998</v>
      </c>
      <c r="E1920" s="23">
        <f>HOUR(VLOOKUP(C1920,Tabelle2[],6,FALSE))+MINUTE(VLOOKUP(C1920,Tabelle2[],6,FALSE))/60</f>
        <v>4.25</v>
      </c>
      <c r="F1920" s="8">
        <v>1.446340757882557E-4</v>
      </c>
      <c r="G1920">
        <v>1</v>
      </c>
    </row>
    <row r="1921" spans="1:7" x14ac:dyDescent="0.25">
      <c r="A1921" s="12" t="str">
        <f t="shared" si="60"/>
        <v>LAS</v>
      </c>
      <c r="B1921" s="13" t="str">
        <f t="shared" si="61"/>
        <v>PAC</v>
      </c>
      <c r="C1921" s="24" t="s">
        <v>3398</v>
      </c>
      <c r="D1921" s="26">
        <f>VLOOKUP(C1921,Tabelle2[],9,FALSE)</f>
        <v>4823.3895666666658</v>
      </c>
      <c r="E1921" s="25">
        <f>HOUR(VLOOKUP(C1921,Tabelle2[],6,FALSE))+MINUTE(VLOOKUP(C1921,Tabelle2[],6,FALSE))/60</f>
        <v>5.6333333333333329</v>
      </c>
      <c r="F1921" s="13">
        <v>1.446340757882557E-4</v>
      </c>
      <c r="G1921">
        <v>2</v>
      </c>
    </row>
    <row r="1922" spans="1:7" x14ac:dyDescent="0.25">
      <c r="A1922" s="9" t="str">
        <f t="shared" si="60"/>
        <v>LAS</v>
      </c>
      <c r="B1922" s="8" t="str">
        <f t="shared" si="61"/>
        <v>PBI</v>
      </c>
      <c r="C1922" s="22" t="s">
        <v>2608</v>
      </c>
      <c r="D1922" s="27">
        <f>VLOOKUP(C1922,Tabelle2[],9,FALSE)</f>
        <v>3410.6216166666663</v>
      </c>
      <c r="E1922" s="23">
        <f>HOUR(VLOOKUP(C1922,Tabelle2[],6,FALSE))+MINUTE(VLOOKUP(C1922,Tabelle2[],6,FALSE))/60</f>
        <v>3.9833333333333334</v>
      </c>
      <c r="F1922" s="8">
        <v>1.446340757882557E-4</v>
      </c>
      <c r="G1922">
        <v>2</v>
      </c>
    </row>
    <row r="1923" spans="1:7" x14ac:dyDescent="0.25">
      <c r="A1923" s="12" t="str">
        <f t="shared" si="60"/>
        <v>LAS</v>
      </c>
      <c r="B1923" s="13" t="str">
        <f t="shared" si="61"/>
        <v>PHX</v>
      </c>
      <c r="C1923" s="24" t="s">
        <v>3729</v>
      </c>
      <c r="D1923" s="26">
        <f>VLOOKUP(C1923,Tabelle2[],9,FALSE)</f>
        <v>684.97839999999997</v>
      </c>
      <c r="E1923" s="25">
        <f>HOUR(VLOOKUP(C1923,Tabelle2[],6,FALSE))+MINUTE(VLOOKUP(C1923,Tabelle2[],6,FALSE))/60</f>
        <v>0.8</v>
      </c>
      <c r="F1923" s="13">
        <v>1.446340757882557E-4</v>
      </c>
      <c r="G1923">
        <v>2</v>
      </c>
    </row>
    <row r="1924" spans="1:7" x14ac:dyDescent="0.25">
      <c r="A1924" s="9" t="str">
        <f t="shared" si="60"/>
        <v>LAS</v>
      </c>
      <c r="B1924" s="8" t="str">
        <f t="shared" si="61"/>
        <v>PIR</v>
      </c>
      <c r="C1924" s="22" t="s">
        <v>4180</v>
      </c>
      <c r="D1924" s="27">
        <f>VLOOKUP(C1924,Tabelle2[],9,FALSE)</f>
        <v>1669.6348499999999</v>
      </c>
      <c r="E1924" s="23">
        <f>HOUR(VLOOKUP(C1924,Tabelle2[],6,FALSE))+MINUTE(VLOOKUP(C1924,Tabelle2[],6,FALSE))/60</f>
        <v>1.95</v>
      </c>
      <c r="F1924" s="8">
        <v>1.446340757882557E-4</v>
      </c>
      <c r="G1924">
        <v>1</v>
      </c>
    </row>
    <row r="1925" spans="1:7" x14ac:dyDescent="0.25">
      <c r="A1925" s="12" t="str">
        <f t="shared" si="60"/>
        <v>LAS</v>
      </c>
      <c r="B1925" s="13" t="str">
        <f t="shared" si="61"/>
        <v>PLS</v>
      </c>
      <c r="C1925" s="24" t="s">
        <v>4221</v>
      </c>
      <c r="D1925" s="26">
        <f>VLOOKUP(C1925,Tabelle2[],9,FALSE)</f>
        <v>4409.5484500000002</v>
      </c>
      <c r="E1925" s="25">
        <f>HOUR(VLOOKUP(C1925,Tabelle2[],6,FALSE))+MINUTE(VLOOKUP(C1925,Tabelle2[],6,FALSE))/60</f>
        <v>5.15</v>
      </c>
      <c r="F1925" s="13">
        <v>1.446340757882557E-4</v>
      </c>
      <c r="G1925">
        <v>1</v>
      </c>
    </row>
    <row r="1926" spans="1:7" x14ac:dyDescent="0.25">
      <c r="A1926" s="9" t="str">
        <f t="shared" si="60"/>
        <v>LAS</v>
      </c>
      <c r="B1926" s="8" t="str">
        <f t="shared" si="61"/>
        <v>PRB</v>
      </c>
      <c r="C1926" s="22" t="s">
        <v>2480</v>
      </c>
      <c r="D1926" s="27">
        <f>VLOOKUP(C1926,Tabelle2[],9,FALSE)</f>
        <v>799.14146666666659</v>
      </c>
      <c r="E1926" s="23">
        <f>HOUR(VLOOKUP(C1926,Tabelle2[],6,FALSE))+MINUTE(VLOOKUP(C1926,Tabelle2[],6,FALSE))/60</f>
        <v>0.93333333333333335</v>
      </c>
      <c r="F1926" s="8">
        <v>1.446340757882557E-4</v>
      </c>
      <c r="G1926">
        <v>1</v>
      </c>
    </row>
    <row r="1927" spans="1:7" x14ac:dyDescent="0.25">
      <c r="A1927" s="12" t="str">
        <f t="shared" si="60"/>
        <v>LAS</v>
      </c>
      <c r="B1927" s="13" t="str">
        <f t="shared" si="61"/>
        <v>PSP</v>
      </c>
      <c r="C1927" s="24" t="s">
        <v>364</v>
      </c>
      <c r="D1927" s="26">
        <f>VLOOKUP(C1927,Tabelle2[],9,FALSE)</f>
        <v>513.73379999999997</v>
      </c>
      <c r="E1927" s="25">
        <f>HOUR(VLOOKUP(C1927,Tabelle2[],6,FALSE))+MINUTE(VLOOKUP(C1927,Tabelle2[],6,FALSE))/60</f>
        <v>0.6</v>
      </c>
      <c r="F1927" s="13">
        <v>1.446340757882557E-4</v>
      </c>
      <c r="G1927">
        <v>2</v>
      </c>
    </row>
    <row r="1928" spans="1:7" x14ac:dyDescent="0.25">
      <c r="A1928" s="9" t="str">
        <f t="shared" si="60"/>
        <v>LAS</v>
      </c>
      <c r="B1928" s="8" t="str">
        <f t="shared" si="61"/>
        <v>PTK</v>
      </c>
      <c r="C1928" s="22" t="s">
        <v>3015</v>
      </c>
      <c r="D1928" s="27">
        <f>VLOOKUP(C1928,Tabelle2[],9,FALSE)</f>
        <v>2668.5616833333333</v>
      </c>
      <c r="E1928" s="23">
        <f>HOUR(VLOOKUP(C1928,Tabelle2[],6,FALSE))+MINUTE(VLOOKUP(C1928,Tabelle2[],6,FALSE))/60</f>
        <v>3.1166666666666667</v>
      </c>
      <c r="F1928" s="8">
        <v>1.446340757882557E-4</v>
      </c>
      <c r="G1928">
        <v>1</v>
      </c>
    </row>
    <row r="1929" spans="1:7" x14ac:dyDescent="0.25">
      <c r="A1929" s="12" t="str">
        <f t="shared" si="60"/>
        <v>LAS</v>
      </c>
      <c r="B1929" s="13" t="str">
        <f t="shared" si="61"/>
        <v>PVU</v>
      </c>
      <c r="C1929" s="24" t="s">
        <v>974</v>
      </c>
      <c r="D1929" s="26">
        <f>VLOOKUP(C1929,Tabelle2[],9,FALSE)</f>
        <v>699.24878333333334</v>
      </c>
      <c r="E1929" s="25">
        <f>HOUR(VLOOKUP(C1929,Tabelle2[],6,FALSE))+MINUTE(VLOOKUP(C1929,Tabelle2[],6,FALSE))/60</f>
        <v>0.81666666666666665</v>
      </c>
      <c r="F1929" s="13">
        <v>1.446340757882557E-4</v>
      </c>
      <c r="G1929">
        <v>1</v>
      </c>
    </row>
    <row r="1930" spans="1:7" x14ac:dyDescent="0.25">
      <c r="A1930" s="9" t="str">
        <f t="shared" si="60"/>
        <v>LAS</v>
      </c>
      <c r="B1930" s="8" t="str">
        <f t="shared" si="61"/>
        <v>QSE</v>
      </c>
      <c r="C1930" s="22" t="s">
        <v>945</v>
      </c>
      <c r="D1930" s="27">
        <f>VLOOKUP(C1930,Tabelle2[],9,FALSE)</f>
        <v>2169.0982666666664</v>
      </c>
      <c r="E1930" s="23">
        <f>HOUR(VLOOKUP(C1930,Tabelle2[],6,FALSE))+MINUTE(VLOOKUP(C1930,Tabelle2[],6,FALSE))/60</f>
        <v>2.5333333333333332</v>
      </c>
      <c r="F1930" s="8">
        <v>1.446340757882557E-4</v>
      </c>
      <c r="G1930">
        <v>3</v>
      </c>
    </row>
    <row r="1931" spans="1:7" x14ac:dyDescent="0.25">
      <c r="A1931" s="12" t="str">
        <f t="shared" si="60"/>
        <v>LAS</v>
      </c>
      <c r="B1931" s="13" t="str">
        <f t="shared" si="61"/>
        <v>QTK</v>
      </c>
      <c r="C1931" s="24" t="s">
        <v>55</v>
      </c>
      <c r="D1931" s="26">
        <f>VLOOKUP(C1931,Tabelle2[],9,FALSE)</f>
        <v>2026.3944333333332</v>
      </c>
      <c r="E1931" s="25">
        <f>HOUR(VLOOKUP(C1931,Tabelle2[],6,FALSE))+MINUTE(VLOOKUP(C1931,Tabelle2[],6,FALSE))/60</f>
        <v>2.3666666666666667</v>
      </c>
      <c r="F1931" s="13">
        <v>1.446340757882557E-4</v>
      </c>
      <c r="G1931">
        <v>1</v>
      </c>
    </row>
    <row r="1932" spans="1:7" x14ac:dyDescent="0.25">
      <c r="A1932" s="9" t="str">
        <f t="shared" si="60"/>
        <v>LAS</v>
      </c>
      <c r="B1932" s="8" t="str">
        <f t="shared" si="61"/>
        <v>RDG</v>
      </c>
      <c r="C1932" s="22" t="s">
        <v>868</v>
      </c>
      <c r="D1932" s="27">
        <f>VLOOKUP(C1932,Tabelle2[],9,FALSE)</f>
        <v>3253.6473999999998</v>
      </c>
      <c r="E1932" s="23">
        <f>HOUR(VLOOKUP(C1932,Tabelle2[],6,FALSE))+MINUTE(VLOOKUP(C1932,Tabelle2[],6,FALSE))/60</f>
        <v>3.8</v>
      </c>
      <c r="F1932" s="8">
        <v>1.446340757882557E-4</v>
      </c>
      <c r="G1932">
        <v>1</v>
      </c>
    </row>
    <row r="1933" spans="1:7" x14ac:dyDescent="0.25">
      <c r="A1933" s="12" t="str">
        <f t="shared" si="60"/>
        <v>LAS</v>
      </c>
      <c r="B1933" s="13" t="str">
        <f t="shared" si="61"/>
        <v>SAN</v>
      </c>
      <c r="C1933" s="24" t="s">
        <v>1827</v>
      </c>
      <c r="D1933" s="26">
        <f>VLOOKUP(C1933,Tabelle2[],9,FALSE)</f>
        <v>699.24878333333334</v>
      </c>
      <c r="E1933" s="25">
        <f>HOUR(VLOOKUP(C1933,Tabelle2[],6,FALSE))+MINUTE(VLOOKUP(C1933,Tabelle2[],6,FALSE))/60</f>
        <v>0.81666666666666665</v>
      </c>
      <c r="F1933" s="13">
        <v>1.446340757882557E-4</v>
      </c>
      <c r="G1933">
        <v>2</v>
      </c>
    </row>
    <row r="1934" spans="1:7" x14ac:dyDescent="0.25">
      <c r="A1934" s="9" t="str">
        <f t="shared" si="60"/>
        <v>LAS</v>
      </c>
      <c r="B1934" s="8" t="str">
        <f t="shared" si="61"/>
        <v>SBA</v>
      </c>
      <c r="C1934" s="22" t="s">
        <v>2648</v>
      </c>
      <c r="D1934" s="27">
        <f>VLOOKUP(C1934,Tabelle2[],9,FALSE)</f>
        <v>742.05993333333333</v>
      </c>
      <c r="E1934" s="23">
        <f>HOUR(VLOOKUP(C1934,Tabelle2[],6,FALSE))+MINUTE(VLOOKUP(C1934,Tabelle2[],6,FALSE))/60</f>
        <v>0.8666666666666667</v>
      </c>
      <c r="F1934" s="8">
        <v>1.446340757882557E-4</v>
      </c>
      <c r="G1934">
        <v>1</v>
      </c>
    </row>
    <row r="1935" spans="1:7" x14ac:dyDescent="0.25">
      <c r="A1935" s="12" t="str">
        <f t="shared" si="60"/>
        <v>LAS</v>
      </c>
      <c r="B1935" s="13" t="str">
        <f t="shared" si="61"/>
        <v>SCF</v>
      </c>
      <c r="C1935" s="24" t="s">
        <v>1224</v>
      </c>
      <c r="D1935" s="26">
        <f>VLOOKUP(C1935,Tabelle2[],9,FALSE)</f>
        <v>613.62648333333334</v>
      </c>
      <c r="E1935" s="25">
        <f>HOUR(VLOOKUP(C1935,Tabelle2[],6,FALSE))+MINUTE(VLOOKUP(C1935,Tabelle2[],6,FALSE))/60</f>
        <v>0.71666666666666667</v>
      </c>
      <c r="F1935" s="13">
        <v>1.446340757882557E-4</v>
      </c>
      <c r="G1935">
        <v>5</v>
      </c>
    </row>
    <row r="1936" spans="1:7" x14ac:dyDescent="0.25">
      <c r="A1936" s="9" t="str">
        <f t="shared" si="60"/>
        <v>LAS</v>
      </c>
      <c r="B1936" s="8" t="str">
        <f t="shared" si="61"/>
        <v>SFO</v>
      </c>
      <c r="C1936" s="22" t="s">
        <v>1105</v>
      </c>
      <c r="D1936" s="27">
        <f>VLOOKUP(C1936,Tabelle2[],9,FALSE)</f>
        <v>956.11568333333332</v>
      </c>
      <c r="E1936" s="23">
        <f>HOUR(VLOOKUP(C1936,Tabelle2[],6,FALSE))+MINUTE(VLOOKUP(C1936,Tabelle2[],6,FALSE))/60</f>
        <v>1.1166666666666667</v>
      </c>
      <c r="F1936" s="8">
        <v>1.446340757882557E-4</v>
      </c>
      <c r="G1936">
        <v>5</v>
      </c>
    </row>
    <row r="1937" spans="1:7" x14ac:dyDescent="0.25">
      <c r="A1937" s="12" t="str">
        <f t="shared" si="60"/>
        <v>HPN</v>
      </c>
      <c r="B1937" s="13" t="str">
        <f t="shared" si="61"/>
        <v>BED</v>
      </c>
      <c r="C1937" s="24" t="s">
        <v>2088</v>
      </c>
      <c r="D1937" s="26">
        <f>VLOOKUP(C1937,Tabelle2[],9,FALSE)</f>
        <v>528.00418333333334</v>
      </c>
      <c r="E1937" s="25">
        <f>HOUR(VLOOKUP(C1937,Tabelle2[],6,FALSE))+MINUTE(VLOOKUP(C1937,Tabelle2[],6,FALSE))/60</f>
        <v>0.6166666666666667</v>
      </c>
      <c r="F1937" s="13">
        <v>1.446340757882557E-4</v>
      </c>
      <c r="G1937">
        <v>8</v>
      </c>
    </row>
    <row r="1938" spans="1:7" x14ac:dyDescent="0.25">
      <c r="A1938" s="9" t="str">
        <f t="shared" si="60"/>
        <v>LAS</v>
      </c>
      <c r="B1938" s="8" t="str">
        <f t="shared" si="61"/>
        <v>SJD</v>
      </c>
      <c r="C1938" s="22" t="s">
        <v>2574</v>
      </c>
      <c r="D1938" s="27">
        <f>VLOOKUP(C1938,Tabelle2[],9,FALSE)</f>
        <v>1769.5275333333334</v>
      </c>
      <c r="E1938" s="23">
        <f>HOUR(VLOOKUP(C1938,Tabelle2[],6,FALSE))+MINUTE(VLOOKUP(C1938,Tabelle2[],6,FALSE))/60</f>
        <v>2.0666666666666669</v>
      </c>
      <c r="F1938" s="8">
        <v>1.446340757882557E-4</v>
      </c>
      <c r="G1938">
        <v>2</v>
      </c>
    </row>
    <row r="1939" spans="1:7" x14ac:dyDescent="0.25">
      <c r="A1939" s="12" t="str">
        <f t="shared" si="60"/>
        <v>LAS</v>
      </c>
      <c r="B1939" s="13" t="str">
        <f t="shared" si="61"/>
        <v>SLC</v>
      </c>
      <c r="C1939" s="24" t="s">
        <v>2515</v>
      </c>
      <c r="D1939" s="26">
        <f>VLOOKUP(C1939,Tabelle2[],9,FALSE)</f>
        <v>913.30453333333332</v>
      </c>
      <c r="E1939" s="25">
        <f>HOUR(VLOOKUP(C1939,Tabelle2[],6,FALSE))+MINUTE(VLOOKUP(C1939,Tabelle2[],6,FALSE))/60</f>
        <v>1.0666666666666667</v>
      </c>
      <c r="F1939" s="13">
        <v>1.446340757882557E-4</v>
      </c>
      <c r="G1939">
        <v>3</v>
      </c>
    </row>
    <row r="1940" spans="1:7" x14ac:dyDescent="0.25">
      <c r="A1940" s="9" t="str">
        <f t="shared" si="60"/>
        <v>LAS</v>
      </c>
      <c r="B1940" s="8" t="str">
        <f t="shared" si="61"/>
        <v>SMF</v>
      </c>
      <c r="C1940" s="22" t="s">
        <v>3467</v>
      </c>
      <c r="D1940" s="27">
        <f>VLOOKUP(C1940,Tabelle2[],9,FALSE)</f>
        <v>941.84530000000007</v>
      </c>
      <c r="E1940" s="23">
        <f>HOUR(VLOOKUP(C1940,Tabelle2[],6,FALSE))+MINUTE(VLOOKUP(C1940,Tabelle2[],6,FALSE))/60</f>
        <v>1.1000000000000001</v>
      </c>
      <c r="F1940" s="8">
        <v>1.446340757882557E-4</v>
      </c>
      <c r="G1940">
        <v>3</v>
      </c>
    </row>
    <row r="1941" spans="1:7" x14ac:dyDescent="0.25">
      <c r="A1941" s="12" t="str">
        <f t="shared" si="60"/>
        <v>LAS</v>
      </c>
      <c r="B1941" s="13" t="str">
        <f t="shared" si="61"/>
        <v>SNA</v>
      </c>
      <c r="C1941" s="24" t="s">
        <v>1978</v>
      </c>
      <c r="D1941" s="26">
        <f>VLOOKUP(C1941,Tabelle2[],9,FALSE)</f>
        <v>699.24878333333334</v>
      </c>
      <c r="E1941" s="25">
        <f>HOUR(VLOOKUP(C1941,Tabelle2[],6,FALSE))+MINUTE(VLOOKUP(C1941,Tabelle2[],6,FALSE))/60</f>
        <v>0.81666666666666665</v>
      </c>
      <c r="F1941" s="13">
        <v>1.446340757882557E-4</v>
      </c>
      <c r="G1941">
        <v>6</v>
      </c>
    </row>
    <row r="1942" spans="1:7" x14ac:dyDescent="0.25">
      <c r="A1942" s="9" t="str">
        <f t="shared" si="60"/>
        <v>LAS</v>
      </c>
      <c r="B1942" s="8" t="str">
        <f t="shared" si="61"/>
        <v>SRQ</v>
      </c>
      <c r="C1942" s="22" t="s">
        <v>2879</v>
      </c>
      <c r="D1942" s="27">
        <f>VLOOKUP(C1942,Tabelle2[],9,FALSE)</f>
        <v>3025.3212666666664</v>
      </c>
      <c r="E1942" s="23">
        <f>HOUR(VLOOKUP(C1942,Tabelle2[],6,FALSE))+MINUTE(VLOOKUP(C1942,Tabelle2[],6,FALSE))/60</f>
        <v>3.5333333333333332</v>
      </c>
      <c r="F1942" s="8">
        <v>1.446340757882557E-4</v>
      </c>
      <c r="G1942">
        <v>1</v>
      </c>
    </row>
    <row r="1943" spans="1:7" x14ac:dyDescent="0.25">
      <c r="A1943" s="12" t="str">
        <f t="shared" si="60"/>
        <v>LAS</v>
      </c>
      <c r="B1943" s="13" t="str">
        <f t="shared" si="61"/>
        <v>STL</v>
      </c>
      <c r="C1943" s="24" t="s">
        <v>3811</v>
      </c>
      <c r="D1943" s="26">
        <f>VLOOKUP(C1943,Tabelle2[],9,FALSE)</f>
        <v>2354.6132499999999</v>
      </c>
      <c r="E1943" s="25">
        <f>HOUR(VLOOKUP(C1943,Tabelle2[],6,FALSE))+MINUTE(VLOOKUP(C1943,Tabelle2[],6,FALSE))/60</f>
        <v>2.75</v>
      </c>
      <c r="F1943" s="13">
        <v>1.446340757882557E-4</v>
      </c>
      <c r="G1943">
        <v>1</v>
      </c>
    </row>
    <row r="1944" spans="1:7" x14ac:dyDescent="0.25">
      <c r="A1944" s="9" t="str">
        <f t="shared" si="60"/>
        <v>LAS</v>
      </c>
      <c r="B1944" s="8" t="str">
        <f t="shared" si="61"/>
        <v>STS</v>
      </c>
      <c r="C1944" s="22" t="s">
        <v>3385</v>
      </c>
      <c r="D1944" s="27">
        <f>VLOOKUP(C1944,Tabelle2[],9,FALSE)</f>
        <v>1127.3602833333332</v>
      </c>
      <c r="E1944" s="23">
        <f>HOUR(VLOOKUP(C1944,Tabelle2[],6,FALSE))+MINUTE(VLOOKUP(C1944,Tabelle2[],6,FALSE))/60</f>
        <v>1.3166666666666667</v>
      </c>
      <c r="F1944" s="8">
        <v>1.446340757882557E-4</v>
      </c>
      <c r="G1944">
        <v>2</v>
      </c>
    </row>
    <row r="1945" spans="1:7" x14ac:dyDescent="0.25">
      <c r="A1945" s="12" t="str">
        <f t="shared" si="60"/>
        <v>LAS</v>
      </c>
      <c r="B1945" s="13" t="str">
        <f t="shared" si="61"/>
        <v>SXM</v>
      </c>
      <c r="C1945" s="24" t="s">
        <v>1501</v>
      </c>
      <c r="D1945" s="26">
        <f>VLOOKUP(C1945,Tabelle2[],9,FALSE)</f>
        <v>4866.2007166666663</v>
      </c>
      <c r="E1945" s="25">
        <f>HOUR(VLOOKUP(C1945,Tabelle2[],6,FALSE))+MINUTE(VLOOKUP(C1945,Tabelle2[],6,FALSE))/60</f>
        <v>5.6833333333333336</v>
      </c>
      <c r="F1945" s="13">
        <v>1.446340757882557E-4</v>
      </c>
      <c r="G1945">
        <v>1</v>
      </c>
    </row>
    <row r="1946" spans="1:7" x14ac:dyDescent="0.25">
      <c r="A1946" s="9" t="str">
        <f t="shared" si="60"/>
        <v>LAS</v>
      </c>
      <c r="B1946" s="8" t="str">
        <f t="shared" si="61"/>
        <v>TEB</v>
      </c>
      <c r="C1946" s="22" t="s">
        <v>969</v>
      </c>
      <c r="D1946" s="27">
        <f>VLOOKUP(C1946,Tabelle2[],9,FALSE)</f>
        <v>3638.9477499999998</v>
      </c>
      <c r="E1946" s="23">
        <f>HOUR(VLOOKUP(C1946,Tabelle2[],6,FALSE))+MINUTE(VLOOKUP(C1946,Tabelle2[],6,FALSE))/60</f>
        <v>4.25</v>
      </c>
      <c r="F1946" s="8">
        <v>1.446340757882557E-4</v>
      </c>
      <c r="G1946">
        <v>3</v>
      </c>
    </row>
    <row r="1947" spans="1:7" x14ac:dyDescent="0.25">
      <c r="A1947" s="12" t="str">
        <f t="shared" si="60"/>
        <v>LAS</v>
      </c>
      <c r="B1947" s="13" t="str">
        <f t="shared" si="61"/>
        <v>TRM</v>
      </c>
      <c r="C1947" s="24" t="s">
        <v>137</v>
      </c>
      <c r="D1947" s="26">
        <f>VLOOKUP(C1947,Tabelle2[],9,FALSE)</f>
        <v>556.54494999999997</v>
      </c>
      <c r="E1947" s="25">
        <f>HOUR(VLOOKUP(C1947,Tabelle2[],6,FALSE))+MINUTE(VLOOKUP(C1947,Tabelle2[],6,FALSE))/60</f>
        <v>0.65</v>
      </c>
      <c r="F1947" s="13">
        <v>1.446340757882557E-4</v>
      </c>
      <c r="G1947">
        <v>2</v>
      </c>
    </row>
    <row r="1948" spans="1:7" x14ac:dyDescent="0.25">
      <c r="A1948" s="9" t="str">
        <f t="shared" si="60"/>
        <v>NAS</v>
      </c>
      <c r="B1948" s="8" t="str">
        <f t="shared" si="61"/>
        <v>PBI</v>
      </c>
      <c r="C1948" s="22" t="s">
        <v>106</v>
      </c>
      <c r="D1948" s="27">
        <f>VLOOKUP(C1948,Tabelle2[],9,FALSE)</f>
        <v>656.43763333333334</v>
      </c>
      <c r="E1948" s="23">
        <f>HOUR(VLOOKUP(C1948,Tabelle2[],6,FALSE))+MINUTE(VLOOKUP(C1948,Tabelle2[],6,FALSE))/60</f>
        <v>0.76666666666666672</v>
      </c>
      <c r="F1948" s="8">
        <v>1.446340757882557E-4</v>
      </c>
      <c r="G1948">
        <v>13</v>
      </c>
    </row>
    <row r="1949" spans="1:7" x14ac:dyDescent="0.25">
      <c r="A1949" s="12" t="str">
        <f t="shared" si="60"/>
        <v>LAS</v>
      </c>
      <c r="B1949" s="13" t="str">
        <f t="shared" si="61"/>
        <v>YYC</v>
      </c>
      <c r="C1949" s="24" t="s">
        <v>2727</v>
      </c>
      <c r="D1949" s="26">
        <f>VLOOKUP(C1949,Tabelle2[],9,FALSE)</f>
        <v>1912.2313666666666</v>
      </c>
      <c r="E1949" s="25">
        <f>HOUR(VLOOKUP(C1949,Tabelle2[],6,FALSE))+MINUTE(VLOOKUP(C1949,Tabelle2[],6,FALSE))/60</f>
        <v>2.2333333333333334</v>
      </c>
      <c r="F1949" s="13">
        <v>1.446340757882557E-4</v>
      </c>
      <c r="G1949">
        <v>1</v>
      </c>
    </row>
    <row r="1950" spans="1:7" x14ac:dyDescent="0.25">
      <c r="A1950" s="9" t="str">
        <f t="shared" si="60"/>
        <v>LAX</v>
      </c>
      <c r="B1950" s="8" t="str">
        <f t="shared" si="61"/>
        <v>ANC</v>
      </c>
      <c r="C1950" s="22" t="s">
        <v>4332</v>
      </c>
      <c r="D1950" s="27">
        <f>VLOOKUP(C1950,Tabelle2[],9,FALSE)</f>
        <v>3995.7073333333333</v>
      </c>
      <c r="E1950" s="23">
        <f>HOUR(VLOOKUP(C1950,Tabelle2[],6,FALSE))+MINUTE(VLOOKUP(C1950,Tabelle2[],6,FALSE))/60</f>
        <v>4.666666666666667</v>
      </c>
      <c r="F1950" s="8">
        <v>1.446340757882557E-4</v>
      </c>
      <c r="G1950">
        <v>1</v>
      </c>
    </row>
    <row r="1951" spans="1:7" x14ac:dyDescent="0.25">
      <c r="A1951" s="12" t="str">
        <f t="shared" si="60"/>
        <v>LAX</v>
      </c>
      <c r="B1951" s="13" t="str">
        <f t="shared" si="61"/>
        <v>ARN</v>
      </c>
      <c r="C1951" s="24" t="s">
        <v>4658</v>
      </c>
      <c r="D1951" s="26">
        <f>VLOOKUP(C1951,Tabelle2[],9,FALSE)</f>
        <v>8605.0411500000009</v>
      </c>
      <c r="E1951" s="25">
        <f>HOUR(VLOOKUP(C1951,Tabelle2[],6,FALSE))+MINUTE(VLOOKUP(C1951,Tabelle2[],6,FALSE))/60</f>
        <v>10.050000000000001</v>
      </c>
      <c r="F1951" s="13">
        <v>1.446340757882557E-4</v>
      </c>
      <c r="G1951">
        <v>1</v>
      </c>
    </row>
    <row r="1952" spans="1:7" x14ac:dyDescent="0.25">
      <c r="A1952" s="9" t="str">
        <f t="shared" si="60"/>
        <v>LAX</v>
      </c>
      <c r="B1952" s="8" t="str">
        <f t="shared" si="61"/>
        <v>BFI</v>
      </c>
      <c r="C1952" s="22" t="s">
        <v>1979</v>
      </c>
      <c r="D1952" s="27">
        <f>VLOOKUP(C1952,Tabelle2[],9,FALSE)</f>
        <v>1812.3386833333332</v>
      </c>
      <c r="E1952" s="23">
        <f>HOUR(VLOOKUP(C1952,Tabelle2[],6,FALSE))+MINUTE(VLOOKUP(C1952,Tabelle2[],6,FALSE))/60</f>
        <v>2.1166666666666667</v>
      </c>
      <c r="F1952" s="8">
        <v>1.446340757882557E-4</v>
      </c>
      <c r="G1952">
        <v>6</v>
      </c>
    </row>
    <row r="1953" spans="1:7" x14ac:dyDescent="0.25">
      <c r="A1953" s="12" t="str">
        <f t="shared" si="60"/>
        <v>LAX</v>
      </c>
      <c r="B1953" s="13" t="str">
        <f t="shared" si="61"/>
        <v>BNA</v>
      </c>
      <c r="C1953" s="24" t="s">
        <v>1575</v>
      </c>
      <c r="D1953" s="26">
        <f>VLOOKUP(C1953,Tabelle2[],9,FALSE)</f>
        <v>2854.0766666666668</v>
      </c>
      <c r="E1953" s="25">
        <f>HOUR(VLOOKUP(C1953,Tabelle2[],6,FALSE))+MINUTE(VLOOKUP(C1953,Tabelle2[],6,FALSE))/60</f>
        <v>3.3333333333333335</v>
      </c>
      <c r="F1953" s="13">
        <v>1.446340757882557E-4</v>
      </c>
      <c r="G1953">
        <v>1</v>
      </c>
    </row>
    <row r="1954" spans="1:7" x14ac:dyDescent="0.25">
      <c r="A1954" s="9" t="str">
        <f t="shared" si="60"/>
        <v>LAX</v>
      </c>
      <c r="B1954" s="8" t="str">
        <f t="shared" si="61"/>
        <v>BOB</v>
      </c>
      <c r="C1954" s="22" t="s">
        <v>1846</v>
      </c>
      <c r="D1954" s="27">
        <f>VLOOKUP(C1954,Tabelle2[],9,FALSE)</f>
        <v>6806.9728500000001</v>
      </c>
      <c r="E1954" s="23">
        <f>HOUR(VLOOKUP(C1954,Tabelle2[],6,FALSE))+MINUTE(VLOOKUP(C1954,Tabelle2[],6,FALSE))/60</f>
        <v>7.95</v>
      </c>
      <c r="F1954" s="8">
        <v>1.446340757882557E-4</v>
      </c>
      <c r="G1954">
        <v>1</v>
      </c>
    </row>
    <row r="1955" spans="1:7" x14ac:dyDescent="0.25">
      <c r="A1955" s="12" t="str">
        <f t="shared" si="60"/>
        <v>LAX</v>
      </c>
      <c r="B1955" s="13" t="str">
        <f t="shared" si="61"/>
        <v>BQH</v>
      </c>
      <c r="C1955" s="24" t="s">
        <v>4744</v>
      </c>
      <c r="D1955" s="26">
        <f>VLOOKUP(C1955,Tabelle2[],9,FALSE)</f>
        <v>8191.2000333333326</v>
      </c>
      <c r="E1955" s="25">
        <f>HOUR(VLOOKUP(C1955,Tabelle2[],6,FALSE))+MINUTE(VLOOKUP(C1955,Tabelle2[],6,FALSE))/60</f>
        <v>9.5666666666666664</v>
      </c>
      <c r="F1955" s="13">
        <v>1.446340757882557E-4</v>
      </c>
      <c r="G1955">
        <v>1</v>
      </c>
    </row>
    <row r="1956" spans="1:7" x14ac:dyDescent="0.25">
      <c r="A1956" s="9" t="str">
        <f t="shared" si="60"/>
        <v>LAX</v>
      </c>
      <c r="B1956" s="8" t="str">
        <f t="shared" si="61"/>
        <v>BZN</v>
      </c>
      <c r="C1956" s="22" t="s">
        <v>2787</v>
      </c>
      <c r="D1956" s="27">
        <f>VLOOKUP(C1956,Tabelle2[],9,FALSE)</f>
        <v>1726.7163833333332</v>
      </c>
      <c r="E1956" s="23">
        <f>HOUR(VLOOKUP(C1956,Tabelle2[],6,FALSE))+MINUTE(VLOOKUP(C1956,Tabelle2[],6,FALSE))/60</f>
        <v>2.0166666666666666</v>
      </c>
      <c r="F1956" s="8">
        <v>1.446340757882557E-4</v>
      </c>
      <c r="G1956">
        <v>3</v>
      </c>
    </row>
    <row r="1957" spans="1:7" x14ac:dyDescent="0.25">
      <c r="A1957" s="12" t="str">
        <f t="shared" si="60"/>
        <v>LAX</v>
      </c>
      <c r="B1957" s="13" t="str">
        <f t="shared" si="61"/>
        <v>CGN</v>
      </c>
      <c r="C1957" s="24" t="s">
        <v>745</v>
      </c>
      <c r="D1957" s="26">
        <f>VLOOKUP(C1957,Tabelle2[],9,FALSE)</f>
        <v>8861.90805</v>
      </c>
      <c r="E1957" s="25">
        <f>HOUR(VLOOKUP(C1957,Tabelle2[],6,FALSE))+MINUTE(VLOOKUP(C1957,Tabelle2[],6,FALSE))/60</f>
        <v>10.35</v>
      </c>
      <c r="F1957" s="13">
        <v>1.446340757882557E-4</v>
      </c>
      <c r="G1957">
        <v>2</v>
      </c>
    </row>
    <row r="1958" spans="1:7" x14ac:dyDescent="0.25">
      <c r="A1958" s="9" t="str">
        <f t="shared" si="60"/>
        <v>LAX</v>
      </c>
      <c r="B1958" s="8" t="str">
        <f t="shared" si="61"/>
        <v>CLD</v>
      </c>
      <c r="C1958" s="22" t="s">
        <v>1315</v>
      </c>
      <c r="D1958" s="27">
        <f>VLOOKUP(C1958,Tabelle2[],9,FALSE)</f>
        <v>313.9484333333333</v>
      </c>
      <c r="E1958" s="23">
        <f>HOUR(VLOOKUP(C1958,Tabelle2[],6,FALSE))+MINUTE(VLOOKUP(C1958,Tabelle2[],6,FALSE))/60</f>
        <v>0.36666666666666664</v>
      </c>
      <c r="F1958" s="8">
        <v>1.446340757882557E-4</v>
      </c>
      <c r="G1958">
        <v>1</v>
      </c>
    </row>
    <row r="1959" spans="1:7" x14ac:dyDescent="0.25">
      <c r="A1959" s="12" t="str">
        <f t="shared" si="60"/>
        <v>LAX</v>
      </c>
      <c r="B1959" s="13" t="str">
        <f t="shared" si="61"/>
        <v>CSL</v>
      </c>
      <c r="C1959" s="24" t="s">
        <v>4505</v>
      </c>
      <c r="D1959" s="26">
        <f>VLOOKUP(C1959,Tabelle2[],9,FALSE)</f>
        <v>1612.5533166666667</v>
      </c>
      <c r="E1959" s="25">
        <f>HOUR(VLOOKUP(C1959,Tabelle2[],6,FALSE))+MINUTE(VLOOKUP(C1959,Tabelle2[],6,FALSE))/60</f>
        <v>1.8833333333333333</v>
      </c>
      <c r="F1959" s="13">
        <v>1.446340757882557E-4</v>
      </c>
      <c r="G1959">
        <v>1</v>
      </c>
    </row>
    <row r="1960" spans="1:7" x14ac:dyDescent="0.25">
      <c r="A1960" s="9" t="str">
        <f t="shared" si="60"/>
        <v>LAX</v>
      </c>
      <c r="B1960" s="8" t="str">
        <f t="shared" si="61"/>
        <v>DEN</v>
      </c>
      <c r="C1960" s="22" t="s">
        <v>4527</v>
      </c>
      <c r="D1960" s="27">
        <f>VLOOKUP(C1960,Tabelle2[],9,FALSE)</f>
        <v>1612.5533166666667</v>
      </c>
      <c r="E1960" s="23">
        <f>HOUR(VLOOKUP(C1960,Tabelle2[],6,FALSE))+MINUTE(VLOOKUP(C1960,Tabelle2[],6,FALSE))/60</f>
        <v>1.8833333333333333</v>
      </c>
      <c r="F1960" s="8">
        <v>1.446340757882557E-4</v>
      </c>
      <c r="G1960">
        <v>1</v>
      </c>
    </row>
    <row r="1961" spans="1:7" x14ac:dyDescent="0.25">
      <c r="A1961" s="12" t="str">
        <f t="shared" si="60"/>
        <v>LAX</v>
      </c>
      <c r="B1961" s="13" t="str">
        <f t="shared" si="61"/>
        <v>EGE</v>
      </c>
      <c r="C1961" s="24" t="s">
        <v>2952</v>
      </c>
      <c r="D1961" s="26">
        <f>VLOOKUP(C1961,Tabelle2[],9,FALSE)</f>
        <v>1469.8494833333334</v>
      </c>
      <c r="E1961" s="25">
        <f>HOUR(VLOOKUP(C1961,Tabelle2[],6,FALSE))+MINUTE(VLOOKUP(C1961,Tabelle2[],6,FALSE))/60</f>
        <v>1.7166666666666668</v>
      </c>
      <c r="F1961" s="13">
        <v>1.446340757882557E-4</v>
      </c>
      <c r="G1961">
        <v>1</v>
      </c>
    </row>
    <row r="1962" spans="1:7" x14ac:dyDescent="0.25">
      <c r="A1962" s="9" t="str">
        <f t="shared" ref="A1962:A2025" si="62">LEFT(C1962,3)</f>
        <v>LAX</v>
      </c>
      <c r="B1962" s="8" t="str">
        <f t="shared" ref="B1962:B2025" si="63">RIGHT(C1962,3)</f>
        <v>GON</v>
      </c>
      <c r="C1962" s="22" t="s">
        <v>2891</v>
      </c>
      <c r="D1962" s="27">
        <f>VLOOKUP(C1962,Tabelle2[],9,FALSE)</f>
        <v>3795.9219666666668</v>
      </c>
      <c r="E1962" s="23">
        <f>HOUR(VLOOKUP(C1962,Tabelle2[],6,FALSE))+MINUTE(VLOOKUP(C1962,Tabelle2[],6,FALSE))/60</f>
        <v>4.4333333333333336</v>
      </c>
      <c r="F1962" s="8">
        <v>1.446340757882557E-4</v>
      </c>
      <c r="G1962">
        <v>1</v>
      </c>
    </row>
    <row r="1963" spans="1:7" x14ac:dyDescent="0.25">
      <c r="A1963" s="12" t="str">
        <f t="shared" si="62"/>
        <v>LAX</v>
      </c>
      <c r="B1963" s="13" t="str">
        <f t="shared" si="63"/>
        <v>HND</v>
      </c>
      <c r="C1963" s="24" t="s">
        <v>4013</v>
      </c>
      <c r="D1963" s="26">
        <f>VLOOKUP(C1963,Tabelle2[],9,FALSE)</f>
        <v>9133.0453333333317</v>
      </c>
      <c r="E1963" s="25">
        <f>HOUR(VLOOKUP(C1963,Tabelle2[],6,FALSE))+MINUTE(VLOOKUP(C1963,Tabelle2[],6,FALSE))/60</f>
        <v>10.666666666666666</v>
      </c>
      <c r="F1963" s="13">
        <v>1.446340757882557E-4</v>
      </c>
      <c r="G1963">
        <v>1</v>
      </c>
    </row>
    <row r="1964" spans="1:7" x14ac:dyDescent="0.25">
      <c r="A1964" s="9" t="str">
        <f t="shared" si="62"/>
        <v>LAX</v>
      </c>
      <c r="B1964" s="8" t="str">
        <f t="shared" si="63"/>
        <v>HPN</v>
      </c>
      <c r="C1964" s="22" t="s">
        <v>3347</v>
      </c>
      <c r="D1964" s="27">
        <f>VLOOKUP(C1964,Tabelle2[],9,FALSE)</f>
        <v>3838.7331166666663</v>
      </c>
      <c r="E1964" s="23">
        <f>HOUR(VLOOKUP(C1964,Tabelle2[],6,FALSE))+MINUTE(VLOOKUP(C1964,Tabelle2[],6,FALSE))/60</f>
        <v>4.4833333333333334</v>
      </c>
      <c r="F1964" s="8">
        <v>1.446340757882557E-4</v>
      </c>
      <c r="G1964">
        <v>2</v>
      </c>
    </row>
    <row r="1965" spans="1:7" x14ac:dyDescent="0.25">
      <c r="A1965" s="12" t="str">
        <f t="shared" si="62"/>
        <v>LAX</v>
      </c>
      <c r="B1965" s="13" t="str">
        <f t="shared" si="63"/>
        <v>HSH</v>
      </c>
      <c r="C1965" s="24" t="s">
        <v>1307</v>
      </c>
      <c r="D1965" s="26">
        <f>VLOOKUP(C1965,Tabelle2[],9,FALSE)</f>
        <v>756.33031666666659</v>
      </c>
      <c r="E1965" s="25">
        <f>HOUR(VLOOKUP(C1965,Tabelle2[],6,FALSE))+MINUTE(VLOOKUP(C1965,Tabelle2[],6,FALSE))/60</f>
        <v>0.8833333333333333</v>
      </c>
      <c r="F1965" s="13">
        <v>1.446340757882557E-4</v>
      </c>
      <c r="G1965">
        <v>3</v>
      </c>
    </row>
    <row r="1966" spans="1:7" x14ac:dyDescent="0.25">
      <c r="A1966" s="9" t="str">
        <f t="shared" si="62"/>
        <v>LAX</v>
      </c>
      <c r="B1966" s="8" t="str">
        <f t="shared" si="63"/>
        <v>IAD</v>
      </c>
      <c r="C1966" s="22" t="s">
        <v>4783</v>
      </c>
      <c r="D1966" s="27">
        <f>VLOOKUP(C1966,Tabelle2[],9,FALSE)</f>
        <v>3339.2696999999998</v>
      </c>
      <c r="E1966" s="23">
        <f>HOUR(VLOOKUP(C1966,Tabelle2[],6,FALSE))+MINUTE(VLOOKUP(C1966,Tabelle2[],6,FALSE))/60</f>
        <v>3.9</v>
      </c>
      <c r="F1966" s="8">
        <v>1.446340757882557E-4</v>
      </c>
      <c r="G1966">
        <v>1</v>
      </c>
    </row>
    <row r="1967" spans="1:7" x14ac:dyDescent="0.25">
      <c r="A1967" s="12" t="str">
        <f t="shared" si="62"/>
        <v>LAX</v>
      </c>
      <c r="B1967" s="13" t="str">
        <f t="shared" si="63"/>
        <v>ICT</v>
      </c>
      <c r="C1967" s="24" t="s">
        <v>2580</v>
      </c>
      <c r="D1967" s="26">
        <f>VLOOKUP(C1967,Tabelle2[],9,FALSE)</f>
        <v>2054.9351999999999</v>
      </c>
      <c r="E1967" s="25">
        <f>HOUR(VLOOKUP(C1967,Tabelle2[],6,FALSE))+MINUTE(VLOOKUP(C1967,Tabelle2[],6,FALSE))/60</f>
        <v>2.4</v>
      </c>
      <c r="F1967" s="13">
        <v>1.446340757882557E-4</v>
      </c>
      <c r="G1967">
        <v>2</v>
      </c>
    </row>
    <row r="1968" spans="1:7" x14ac:dyDescent="0.25">
      <c r="A1968" s="9" t="str">
        <f t="shared" si="62"/>
        <v>LAX</v>
      </c>
      <c r="B1968" s="8" t="str">
        <f t="shared" si="63"/>
        <v>KOA</v>
      </c>
      <c r="C1968" s="22" t="s">
        <v>144</v>
      </c>
      <c r="D1968" s="27">
        <f>VLOOKUP(C1968,Tabelle2[],9,FALSE)</f>
        <v>4794.8487999999998</v>
      </c>
      <c r="E1968" s="23">
        <f>HOUR(VLOOKUP(C1968,Tabelle2[],6,FALSE))+MINUTE(VLOOKUP(C1968,Tabelle2[],6,FALSE))/60</f>
        <v>5.6</v>
      </c>
      <c r="F1968" s="8">
        <v>1.446340757882557E-4</v>
      </c>
      <c r="G1968">
        <v>4</v>
      </c>
    </row>
    <row r="1969" spans="1:7" x14ac:dyDescent="0.25">
      <c r="A1969" s="12" t="str">
        <f t="shared" si="62"/>
        <v>LAX</v>
      </c>
      <c r="B1969" s="13" t="str">
        <f t="shared" si="63"/>
        <v>LAS</v>
      </c>
      <c r="C1969" s="24" t="s">
        <v>1156</v>
      </c>
      <c r="D1969" s="26">
        <f>VLOOKUP(C1969,Tabelle2[],9,FALSE)</f>
        <v>699.24878333333334</v>
      </c>
      <c r="E1969" s="25">
        <f>HOUR(VLOOKUP(C1969,Tabelle2[],6,FALSE))+MINUTE(VLOOKUP(C1969,Tabelle2[],6,FALSE))/60</f>
        <v>0.81666666666666665</v>
      </c>
      <c r="F1969" s="13">
        <v>1.446340757882557E-4</v>
      </c>
      <c r="G1969">
        <v>20</v>
      </c>
    </row>
    <row r="1970" spans="1:7" x14ac:dyDescent="0.25">
      <c r="A1970" s="9" t="str">
        <f t="shared" si="62"/>
        <v>LAX</v>
      </c>
      <c r="B1970" s="8" t="str">
        <f t="shared" si="63"/>
        <v>LBG</v>
      </c>
      <c r="C1970" s="22" t="s">
        <v>4869</v>
      </c>
      <c r="D1970" s="27">
        <f>VLOOKUP(C1970,Tabelle2[],9,FALSE)</f>
        <v>8533.6892333333326</v>
      </c>
      <c r="E1970" s="23">
        <f>HOUR(VLOOKUP(C1970,Tabelle2[],6,FALSE))+MINUTE(VLOOKUP(C1970,Tabelle2[],6,FALSE))/60</f>
        <v>9.9666666666666668</v>
      </c>
      <c r="F1970" s="8">
        <v>1.446340757882557E-4</v>
      </c>
      <c r="G1970">
        <v>1</v>
      </c>
    </row>
    <row r="1971" spans="1:7" x14ac:dyDescent="0.25">
      <c r="A1971" s="12" t="str">
        <f t="shared" si="62"/>
        <v>LAX</v>
      </c>
      <c r="B1971" s="13" t="str">
        <f t="shared" si="63"/>
        <v>LGA</v>
      </c>
      <c r="C1971" s="24" t="s">
        <v>4777</v>
      </c>
      <c r="D1971" s="26">
        <f>VLOOKUP(C1971,Tabelle2[],9,FALSE)</f>
        <v>3753.1108166666668</v>
      </c>
      <c r="E1971" s="25">
        <f>HOUR(VLOOKUP(C1971,Tabelle2[],6,FALSE))+MINUTE(VLOOKUP(C1971,Tabelle2[],6,FALSE))/60</f>
        <v>4.3833333333333337</v>
      </c>
      <c r="F1971" s="13">
        <v>1.446340757882557E-4</v>
      </c>
      <c r="G1971">
        <v>1</v>
      </c>
    </row>
    <row r="1972" spans="1:7" x14ac:dyDescent="0.25">
      <c r="A1972" s="9" t="str">
        <f t="shared" si="62"/>
        <v>LAX</v>
      </c>
      <c r="B1972" s="8" t="str">
        <f t="shared" si="63"/>
        <v>MEV</v>
      </c>
      <c r="C1972" s="22" t="s">
        <v>1059</v>
      </c>
      <c r="D1972" s="27">
        <f>VLOOKUP(C1972,Tabelle2[],9,FALSE)</f>
        <v>799.14146666666659</v>
      </c>
      <c r="E1972" s="23">
        <f>HOUR(VLOOKUP(C1972,Tabelle2[],6,FALSE))+MINUTE(VLOOKUP(C1972,Tabelle2[],6,FALSE))/60</f>
        <v>0.93333333333333335</v>
      </c>
      <c r="F1972" s="8">
        <v>1.446340757882557E-4</v>
      </c>
      <c r="G1972">
        <v>1</v>
      </c>
    </row>
    <row r="1973" spans="1:7" x14ac:dyDescent="0.25">
      <c r="A1973" s="12" t="str">
        <f t="shared" si="62"/>
        <v>LAX</v>
      </c>
      <c r="B1973" s="13" t="str">
        <f t="shared" si="63"/>
        <v>MIA</v>
      </c>
      <c r="C1973" s="24" t="s">
        <v>2172</v>
      </c>
      <c r="D1973" s="26">
        <f>VLOOKUP(C1973,Tabelle2[],9,FALSE)</f>
        <v>3410.6216166666663</v>
      </c>
      <c r="E1973" s="25">
        <f>HOUR(VLOOKUP(C1973,Tabelle2[],6,FALSE))+MINUTE(VLOOKUP(C1973,Tabelle2[],6,FALSE))/60</f>
        <v>3.9833333333333334</v>
      </c>
      <c r="F1973" s="13">
        <v>1.446340757882557E-4</v>
      </c>
      <c r="G1973">
        <v>1</v>
      </c>
    </row>
    <row r="1974" spans="1:7" x14ac:dyDescent="0.25">
      <c r="A1974" s="9" t="str">
        <f t="shared" si="62"/>
        <v>LAX</v>
      </c>
      <c r="B1974" s="8" t="str">
        <f t="shared" si="63"/>
        <v>MMU</v>
      </c>
      <c r="C1974" s="22" t="s">
        <v>3627</v>
      </c>
      <c r="D1974" s="27">
        <f>VLOOKUP(C1974,Tabelle2[],9,FALSE)</f>
        <v>3810.1923499999998</v>
      </c>
      <c r="E1974" s="23">
        <f>HOUR(VLOOKUP(C1974,Tabelle2[],6,FALSE))+MINUTE(VLOOKUP(C1974,Tabelle2[],6,FALSE))/60</f>
        <v>4.45</v>
      </c>
      <c r="F1974" s="8">
        <v>1.446340757882557E-4</v>
      </c>
      <c r="G1974">
        <v>1</v>
      </c>
    </row>
    <row r="1975" spans="1:7" x14ac:dyDescent="0.25">
      <c r="A1975" s="12" t="str">
        <f t="shared" si="62"/>
        <v>LAX</v>
      </c>
      <c r="B1975" s="13" t="str">
        <f t="shared" si="63"/>
        <v>MRY</v>
      </c>
      <c r="C1975" s="24" t="s">
        <v>688</v>
      </c>
      <c r="D1975" s="26">
        <f>VLOOKUP(C1975,Tabelle2[],9,FALSE)</f>
        <v>599.35609999999997</v>
      </c>
      <c r="E1975" s="25">
        <f>HOUR(VLOOKUP(C1975,Tabelle2[],6,FALSE))+MINUTE(VLOOKUP(C1975,Tabelle2[],6,FALSE))/60</f>
        <v>0.7</v>
      </c>
      <c r="F1975" s="13">
        <v>1.446340757882557E-4</v>
      </c>
      <c r="G1975">
        <v>1</v>
      </c>
    </row>
    <row r="1976" spans="1:7" x14ac:dyDescent="0.25">
      <c r="A1976" s="9" t="str">
        <f t="shared" si="62"/>
        <v>LAX</v>
      </c>
      <c r="B1976" s="8" t="str">
        <f t="shared" si="63"/>
        <v>MSP</v>
      </c>
      <c r="C1976" s="22" t="s">
        <v>921</v>
      </c>
      <c r="D1976" s="27">
        <f>VLOOKUP(C1976,Tabelle2[],9,FALSE)</f>
        <v>2697.1024499999999</v>
      </c>
      <c r="E1976" s="23">
        <f>HOUR(VLOOKUP(C1976,Tabelle2[],6,FALSE))+MINUTE(VLOOKUP(C1976,Tabelle2[],6,FALSE))/60</f>
        <v>3.15</v>
      </c>
      <c r="F1976" s="8">
        <v>1.446340757882557E-4</v>
      </c>
      <c r="G1976">
        <v>1</v>
      </c>
    </row>
    <row r="1977" spans="1:7" x14ac:dyDescent="0.25">
      <c r="A1977" s="12" t="str">
        <f t="shared" si="62"/>
        <v>LAX</v>
      </c>
      <c r="B1977" s="13" t="str">
        <f t="shared" si="63"/>
        <v>MTJ</v>
      </c>
      <c r="C1977" s="24" t="s">
        <v>4629</v>
      </c>
      <c r="D1977" s="26">
        <f>VLOOKUP(C1977,Tabelle2[],9,FALSE)</f>
        <v>1369.9567999999999</v>
      </c>
      <c r="E1977" s="25">
        <f>HOUR(VLOOKUP(C1977,Tabelle2[],6,FALSE))+MINUTE(VLOOKUP(C1977,Tabelle2[],6,FALSE))/60</f>
        <v>1.6</v>
      </c>
      <c r="F1977" s="13">
        <v>1.446340757882557E-4</v>
      </c>
      <c r="G1977">
        <v>1</v>
      </c>
    </row>
    <row r="1978" spans="1:7" x14ac:dyDescent="0.25">
      <c r="A1978" s="9" t="str">
        <f t="shared" si="62"/>
        <v>LAX</v>
      </c>
      <c r="B1978" s="8" t="str">
        <f t="shared" si="63"/>
        <v>NAS</v>
      </c>
      <c r="C1978" s="22" t="s">
        <v>2865</v>
      </c>
      <c r="D1978" s="27">
        <f>VLOOKUP(C1978,Tabelle2[],9,FALSE)</f>
        <v>3824.4627333333333</v>
      </c>
      <c r="E1978" s="23">
        <f>HOUR(VLOOKUP(C1978,Tabelle2[],6,FALSE))+MINUTE(VLOOKUP(C1978,Tabelle2[],6,FALSE))/60</f>
        <v>4.4666666666666668</v>
      </c>
      <c r="F1978" s="8">
        <v>1.446340757882557E-4</v>
      </c>
      <c r="G1978">
        <v>2</v>
      </c>
    </row>
    <row r="1979" spans="1:7" x14ac:dyDescent="0.25">
      <c r="A1979" s="12" t="str">
        <f t="shared" si="62"/>
        <v>LAX</v>
      </c>
      <c r="B1979" s="13" t="str">
        <f t="shared" si="63"/>
        <v>NCE</v>
      </c>
      <c r="C1979" s="24" t="s">
        <v>598</v>
      </c>
      <c r="D1979" s="26">
        <f>VLOOKUP(C1979,Tabelle2[],9,FALSE)</f>
        <v>9318.560316666666</v>
      </c>
      <c r="E1979" s="25">
        <f>HOUR(VLOOKUP(C1979,Tabelle2[],6,FALSE))+MINUTE(VLOOKUP(C1979,Tabelle2[],6,FALSE))/60</f>
        <v>10.883333333333333</v>
      </c>
      <c r="F1979" s="13">
        <v>1.446340757882557E-4</v>
      </c>
      <c r="G1979">
        <v>3</v>
      </c>
    </row>
    <row r="1980" spans="1:7" x14ac:dyDescent="0.25">
      <c r="A1980" s="9" t="str">
        <f t="shared" si="62"/>
        <v>LAX</v>
      </c>
      <c r="B1980" s="8" t="str">
        <f t="shared" si="63"/>
        <v>NUQ</v>
      </c>
      <c r="C1980" s="22" t="s">
        <v>1044</v>
      </c>
      <c r="D1980" s="27">
        <f>VLOOKUP(C1980,Tabelle2[],9,FALSE)</f>
        <v>770.60069999999996</v>
      </c>
      <c r="E1980" s="23">
        <f>HOUR(VLOOKUP(C1980,Tabelle2[],6,FALSE))+MINUTE(VLOOKUP(C1980,Tabelle2[],6,FALSE))/60</f>
        <v>0.9</v>
      </c>
      <c r="F1980" s="8">
        <v>1.446340757882557E-4</v>
      </c>
      <c r="G1980">
        <v>3</v>
      </c>
    </row>
    <row r="1981" spans="1:7" x14ac:dyDescent="0.25">
      <c r="A1981" s="12" t="str">
        <f t="shared" si="62"/>
        <v>LAX</v>
      </c>
      <c r="B1981" s="13" t="str">
        <f t="shared" si="63"/>
        <v>OAK</v>
      </c>
      <c r="C1981" s="24" t="s">
        <v>747</v>
      </c>
      <c r="D1981" s="26">
        <f>VLOOKUP(C1981,Tabelle2[],9,FALSE)</f>
        <v>913.30453333333332</v>
      </c>
      <c r="E1981" s="25">
        <f>HOUR(VLOOKUP(C1981,Tabelle2[],6,FALSE))+MINUTE(VLOOKUP(C1981,Tabelle2[],6,FALSE))/60</f>
        <v>1.0666666666666667</v>
      </c>
      <c r="F1981" s="13">
        <v>1.446340757882557E-4</v>
      </c>
      <c r="G1981">
        <v>2</v>
      </c>
    </row>
    <row r="1982" spans="1:7" x14ac:dyDescent="0.25">
      <c r="A1982" s="9" t="str">
        <f t="shared" si="62"/>
        <v>LAX</v>
      </c>
      <c r="B1982" s="8" t="str">
        <f t="shared" si="63"/>
        <v>OSL</v>
      </c>
      <c r="C1982" s="22" t="s">
        <v>726</v>
      </c>
      <c r="D1982" s="27">
        <f>VLOOKUP(C1982,Tabelle2[],9,FALSE)</f>
        <v>8319.6334833333331</v>
      </c>
      <c r="E1982" s="23">
        <f>HOUR(VLOOKUP(C1982,Tabelle2[],6,FALSE))+MINUTE(VLOOKUP(C1982,Tabelle2[],6,FALSE))/60</f>
        <v>9.7166666666666668</v>
      </c>
      <c r="F1982" s="8">
        <v>1.446340757882557E-4</v>
      </c>
      <c r="G1982">
        <v>1</v>
      </c>
    </row>
    <row r="1983" spans="1:7" x14ac:dyDescent="0.25">
      <c r="A1983" s="12" t="str">
        <f t="shared" si="62"/>
        <v>LAX</v>
      </c>
      <c r="B1983" s="13" t="str">
        <f t="shared" si="63"/>
        <v>OXR</v>
      </c>
      <c r="C1983" s="24" t="s">
        <v>1331</v>
      </c>
      <c r="D1983" s="26">
        <f>VLOOKUP(C1983,Tabelle2[],9,FALSE)</f>
        <v>299.67804999999998</v>
      </c>
      <c r="E1983" s="25">
        <f>HOUR(VLOOKUP(C1983,Tabelle2[],6,FALSE))+MINUTE(VLOOKUP(C1983,Tabelle2[],6,FALSE))/60</f>
        <v>0.35</v>
      </c>
      <c r="F1983" s="13">
        <v>1.446340757882557E-4</v>
      </c>
      <c r="G1983">
        <v>1</v>
      </c>
    </row>
    <row r="1984" spans="1:7" x14ac:dyDescent="0.25">
      <c r="A1984" s="9" t="str">
        <f t="shared" si="62"/>
        <v>LAX</v>
      </c>
      <c r="B1984" s="8" t="str">
        <f t="shared" si="63"/>
        <v>PHL</v>
      </c>
      <c r="C1984" s="22" t="s">
        <v>685</v>
      </c>
      <c r="D1984" s="27">
        <f>VLOOKUP(C1984,Tabelle2[],9,FALSE)</f>
        <v>3638.9477499999998</v>
      </c>
      <c r="E1984" s="23">
        <f>HOUR(VLOOKUP(C1984,Tabelle2[],6,FALSE))+MINUTE(VLOOKUP(C1984,Tabelle2[],6,FALSE))/60</f>
        <v>4.25</v>
      </c>
      <c r="F1984" s="8">
        <v>1.446340757882557E-4</v>
      </c>
      <c r="G1984">
        <v>1</v>
      </c>
    </row>
    <row r="1985" spans="1:7" x14ac:dyDescent="0.25">
      <c r="A1985" s="12" t="str">
        <f t="shared" si="62"/>
        <v>LAX</v>
      </c>
      <c r="B1985" s="13" t="str">
        <f t="shared" si="63"/>
        <v>PHX</v>
      </c>
      <c r="C1985" s="24" t="s">
        <v>2801</v>
      </c>
      <c r="D1985" s="26">
        <f>VLOOKUP(C1985,Tabelle2[],9,FALSE)</f>
        <v>870.49338333333321</v>
      </c>
      <c r="E1985" s="25">
        <f>HOUR(VLOOKUP(C1985,Tabelle2[],6,FALSE))+MINUTE(VLOOKUP(C1985,Tabelle2[],6,FALSE))/60</f>
        <v>1.0166666666666666</v>
      </c>
      <c r="F1985" s="13">
        <v>1.446340757882557E-4</v>
      </c>
      <c r="G1985">
        <v>1</v>
      </c>
    </row>
    <row r="1986" spans="1:7" x14ac:dyDescent="0.25">
      <c r="A1986" s="9" t="str">
        <f t="shared" si="62"/>
        <v>LAX</v>
      </c>
      <c r="B1986" s="8" t="str">
        <f t="shared" si="63"/>
        <v>QSN</v>
      </c>
      <c r="C1986" s="22" t="s">
        <v>2011</v>
      </c>
      <c r="D1986" s="27">
        <f>VLOOKUP(C1986,Tabelle2[],9,FALSE)</f>
        <v>1398.4975666666667</v>
      </c>
      <c r="E1986" s="23">
        <f>HOUR(VLOOKUP(C1986,Tabelle2[],6,FALSE))+MINUTE(VLOOKUP(C1986,Tabelle2[],6,FALSE))/60</f>
        <v>1.6333333333333333</v>
      </c>
      <c r="F1986" s="8">
        <v>1.446340757882557E-4</v>
      </c>
      <c r="G1986">
        <v>1</v>
      </c>
    </row>
    <row r="1987" spans="1:7" x14ac:dyDescent="0.25">
      <c r="A1987" s="12" t="str">
        <f t="shared" si="62"/>
        <v>LAX</v>
      </c>
      <c r="B1987" s="13" t="str">
        <f t="shared" si="63"/>
        <v>QTC</v>
      </c>
      <c r="C1987" s="24" t="s">
        <v>1326</v>
      </c>
      <c r="D1987" s="26" t="e">
        <f>VLOOKUP(C1987,Tabelle2[],9,FALSE)</f>
        <v>#N/A</v>
      </c>
      <c r="E1987" s="25" t="e">
        <f>HOUR(VLOOKUP(C1987,Tabelle2[],6,FALSE))+MINUTE(VLOOKUP(C1987,Tabelle2[],6,FALSE))/60</f>
        <v>#N/A</v>
      </c>
      <c r="F1987" s="13">
        <v>1.446340757882557E-4</v>
      </c>
      <c r="G1987">
        <v>1</v>
      </c>
    </row>
    <row r="1988" spans="1:7" x14ac:dyDescent="0.25">
      <c r="A1988" s="9" t="str">
        <f t="shared" si="62"/>
        <v>LAX</v>
      </c>
      <c r="B1988" s="8" t="str">
        <f t="shared" si="63"/>
        <v>SAF</v>
      </c>
      <c r="C1988" s="22" t="s">
        <v>840</v>
      </c>
      <c r="D1988" s="27">
        <f>VLOOKUP(C1988,Tabelle2[],9,FALSE)</f>
        <v>1184.4418166666667</v>
      </c>
      <c r="E1988" s="23">
        <f>HOUR(VLOOKUP(C1988,Tabelle2[],6,FALSE))+MINUTE(VLOOKUP(C1988,Tabelle2[],6,FALSE))/60</f>
        <v>1.3833333333333333</v>
      </c>
      <c r="F1988" s="8">
        <v>1.446340757882557E-4</v>
      </c>
      <c r="G1988">
        <v>1</v>
      </c>
    </row>
    <row r="1989" spans="1:7" x14ac:dyDescent="0.25">
      <c r="A1989" s="12" t="str">
        <f t="shared" si="62"/>
        <v>LAX</v>
      </c>
      <c r="B1989" s="13" t="str">
        <f t="shared" si="63"/>
        <v>SAN</v>
      </c>
      <c r="C1989" s="24" t="s">
        <v>1983</v>
      </c>
      <c r="D1989" s="26">
        <f>VLOOKUP(C1989,Tabelle2[],9,FALSE)</f>
        <v>413.84111666666666</v>
      </c>
      <c r="E1989" s="25">
        <f>HOUR(VLOOKUP(C1989,Tabelle2[],6,FALSE))+MINUTE(VLOOKUP(C1989,Tabelle2[],6,FALSE))/60</f>
        <v>0.48333333333333334</v>
      </c>
      <c r="F1989" s="13">
        <v>1.446340757882557E-4</v>
      </c>
      <c r="G1989">
        <v>2</v>
      </c>
    </row>
    <row r="1990" spans="1:7" x14ac:dyDescent="0.25">
      <c r="A1990" s="9" t="str">
        <f t="shared" si="62"/>
        <v>LAX</v>
      </c>
      <c r="B1990" s="8" t="str">
        <f t="shared" si="63"/>
        <v>SBA</v>
      </c>
      <c r="C1990" s="22" t="s">
        <v>4262</v>
      </c>
      <c r="D1990" s="27">
        <f>VLOOKUP(C1990,Tabelle2[],9,FALSE)</f>
        <v>342.48919999999998</v>
      </c>
      <c r="E1990" s="23">
        <f>HOUR(VLOOKUP(C1990,Tabelle2[],6,FALSE))+MINUTE(VLOOKUP(C1990,Tabelle2[],6,FALSE))/60</f>
        <v>0.4</v>
      </c>
      <c r="F1990" s="8">
        <v>1.446340757882557E-4</v>
      </c>
      <c r="G1990">
        <v>1</v>
      </c>
    </row>
    <row r="1991" spans="1:7" x14ac:dyDescent="0.25">
      <c r="A1991" s="12" t="str">
        <f t="shared" si="62"/>
        <v>LAX</v>
      </c>
      <c r="B1991" s="13" t="str">
        <f t="shared" si="63"/>
        <v>SCF</v>
      </c>
      <c r="C1991" s="24" t="s">
        <v>1286</v>
      </c>
      <c r="D1991" s="26">
        <f>VLOOKUP(C1991,Tabelle2[],9,FALSE)</f>
        <v>813.41184999999996</v>
      </c>
      <c r="E1991" s="25">
        <f>HOUR(VLOOKUP(C1991,Tabelle2[],6,FALSE))+MINUTE(VLOOKUP(C1991,Tabelle2[],6,FALSE))/60</f>
        <v>0.95</v>
      </c>
      <c r="F1991" s="13">
        <v>1.446340757882557E-4</v>
      </c>
      <c r="G1991">
        <v>1</v>
      </c>
    </row>
    <row r="1992" spans="1:7" x14ac:dyDescent="0.25">
      <c r="A1992" s="9" t="str">
        <f t="shared" si="62"/>
        <v>LAX</v>
      </c>
      <c r="B1992" s="8" t="str">
        <f t="shared" si="63"/>
        <v>SDX</v>
      </c>
      <c r="C1992" s="22" t="s">
        <v>1842</v>
      </c>
      <c r="D1992" s="27">
        <f>VLOOKUP(C1992,Tabelle2[],9,FALSE)</f>
        <v>742.05993333333333</v>
      </c>
      <c r="E1992" s="23">
        <f>HOUR(VLOOKUP(C1992,Tabelle2[],6,FALSE))+MINUTE(VLOOKUP(C1992,Tabelle2[],6,FALSE))/60</f>
        <v>0.8666666666666667</v>
      </c>
      <c r="F1992" s="8">
        <v>1.446340757882557E-4</v>
      </c>
      <c r="G1992">
        <v>1</v>
      </c>
    </row>
    <row r="1993" spans="1:7" x14ac:dyDescent="0.25">
      <c r="A1993" s="12" t="str">
        <f t="shared" si="62"/>
        <v>LAX</v>
      </c>
      <c r="B1993" s="13" t="str">
        <f t="shared" si="63"/>
        <v>SEA</v>
      </c>
      <c r="C1993" s="24" t="s">
        <v>3005</v>
      </c>
      <c r="D1993" s="26">
        <f>VLOOKUP(C1993,Tabelle2[],9,FALSE)</f>
        <v>1755.2571499999997</v>
      </c>
      <c r="E1993" s="25">
        <f>HOUR(VLOOKUP(C1993,Tabelle2[],6,FALSE))+MINUTE(VLOOKUP(C1993,Tabelle2[],6,FALSE))/60</f>
        <v>2.0499999999999998</v>
      </c>
      <c r="F1993" s="13">
        <v>1.446340757882557E-4</v>
      </c>
      <c r="G1993">
        <v>1</v>
      </c>
    </row>
    <row r="1994" spans="1:7" x14ac:dyDescent="0.25">
      <c r="A1994" s="9" t="str">
        <f t="shared" si="62"/>
        <v>LAX</v>
      </c>
      <c r="B1994" s="8" t="str">
        <f t="shared" si="63"/>
        <v>SFO</v>
      </c>
      <c r="C1994" s="22" t="s">
        <v>2883</v>
      </c>
      <c r="D1994" s="27">
        <f>VLOOKUP(C1994,Tabelle2[],9,FALSE)</f>
        <v>727.78954999999996</v>
      </c>
      <c r="E1994" s="23">
        <f>HOUR(VLOOKUP(C1994,Tabelle2[],6,FALSE))+MINUTE(VLOOKUP(C1994,Tabelle2[],6,FALSE))/60</f>
        <v>0.85</v>
      </c>
      <c r="F1994" s="8">
        <v>1.446340757882557E-4</v>
      </c>
      <c r="G1994">
        <v>2</v>
      </c>
    </row>
    <row r="1995" spans="1:7" x14ac:dyDescent="0.25">
      <c r="A1995" s="12" t="str">
        <f t="shared" si="62"/>
        <v>LAX</v>
      </c>
      <c r="B1995" s="13" t="str">
        <f t="shared" si="63"/>
        <v>SGR</v>
      </c>
      <c r="C1995" s="24" t="s">
        <v>3663</v>
      </c>
      <c r="D1995" s="26">
        <f>VLOOKUP(C1995,Tabelle2[],9,FALSE)</f>
        <v>2069.2055833333329</v>
      </c>
      <c r="E1995" s="25">
        <f>HOUR(VLOOKUP(C1995,Tabelle2[],6,FALSE))+MINUTE(VLOOKUP(C1995,Tabelle2[],6,FALSE))/60</f>
        <v>2.4166666666666665</v>
      </c>
      <c r="F1995" s="13">
        <v>1.446340757882557E-4</v>
      </c>
      <c r="G1995">
        <v>1</v>
      </c>
    </row>
    <row r="1996" spans="1:7" x14ac:dyDescent="0.25">
      <c r="A1996" s="9" t="str">
        <f t="shared" si="62"/>
        <v>LAX</v>
      </c>
      <c r="B1996" s="8" t="str">
        <f t="shared" si="63"/>
        <v>SJC</v>
      </c>
      <c r="C1996" s="22" t="s">
        <v>567</v>
      </c>
      <c r="D1996" s="27">
        <f>VLOOKUP(C1996,Tabelle2[],9,FALSE)</f>
        <v>670.70801666666659</v>
      </c>
      <c r="E1996" s="23">
        <f>HOUR(VLOOKUP(C1996,Tabelle2[],6,FALSE))+MINUTE(VLOOKUP(C1996,Tabelle2[],6,FALSE))/60</f>
        <v>0.78333333333333333</v>
      </c>
      <c r="F1996" s="8">
        <v>1.446340757882557E-4</v>
      </c>
      <c r="G1996">
        <v>3</v>
      </c>
    </row>
    <row r="1997" spans="1:7" x14ac:dyDescent="0.25">
      <c r="A1997" s="12" t="str">
        <f t="shared" si="62"/>
        <v>LAX</v>
      </c>
      <c r="B1997" s="13" t="str">
        <f t="shared" si="63"/>
        <v>SJD</v>
      </c>
      <c r="C1997" s="24" t="s">
        <v>3587</v>
      </c>
      <c r="D1997" s="26">
        <f>VLOOKUP(C1997,Tabelle2[],9,FALSE)</f>
        <v>1712.4459999999999</v>
      </c>
      <c r="E1997" s="25">
        <f>HOUR(VLOOKUP(C1997,Tabelle2[],6,FALSE))+MINUTE(VLOOKUP(C1997,Tabelle2[],6,FALSE))/60</f>
        <v>2</v>
      </c>
      <c r="F1997" s="13">
        <v>1.446340757882557E-4</v>
      </c>
      <c r="G1997">
        <v>1</v>
      </c>
    </row>
    <row r="1998" spans="1:7" x14ac:dyDescent="0.25">
      <c r="A1998" s="9" t="str">
        <f t="shared" si="62"/>
        <v>LAX</v>
      </c>
      <c r="B1998" s="8" t="str">
        <f t="shared" si="63"/>
        <v>SLC</v>
      </c>
      <c r="C1998" s="22" t="s">
        <v>4703</v>
      </c>
      <c r="D1998" s="27">
        <f>VLOOKUP(C1998,Tabelle2[],9,FALSE)</f>
        <v>1098.8195166666665</v>
      </c>
      <c r="E1998" s="23">
        <f>HOUR(VLOOKUP(C1998,Tabelle2[],6,FALSE))+MINUTE(VLOOKUP(C1998,Tabelle2[],6,FALSE))/60</f>
        <v>1.2833333333333332</v>
      </c>
      <c r="F1998" s="8">
        <v>1.446340757882557E-4</v>
      </c>
      <c r="G1998">
        <v>1</v>
      </c>
    </row>
    <row r="1999" spans="1:7" x14ac:dyDescent="0.25">
      <c r="A1999" s="12" t="str">
        <f t="shared" si="62"/>
        <v>LAX</v>
      </c>
      <c r="B1999" s="13" t="str">
        <f t="shared" si="63"/>
        <v>SNA</v>
      </c>
      <c r="C1999" s="24" t="s">
        <v>4083</v>
      </c>
      <c r="D1999" s="26">
        <f>VLOOKUP(C1999,Tabelle2[],9,FALSE)</f>
        <v>313.9484333333333</v>
      </c>
      <c r="E1999" s="25">
        <f>HOUR(VLOOKUP(C1999,Tabelle2[],6,FALSE))+MINUTE(VLOOKUP(C1999,Tabelle2[],6,FALSE))/60</f>
        <v>0.36666666666666664</v>
      </c>
      <c r="F1999" s="13">
        <v>1.446340757882557E-4</v>
      </c>
      <c r="G1999">
        <v>1</v>
      </c>
    </row>
    <row r="2000" spans="1:7" x14ac:dyDescent="0.25">
      <c r="A2000" s="9" t="str">
        <f t="shared" si="62"/>
        <v>LAX</v>
      </c>
      <c r="B2000" s="8" t="str">
        <f t="shared" si="63"/>
        <v>SOP</v>
      </c>
      <c r="C2000" s="22" t="s">
        <v>4926</v>
      </c>
      <c r="D2000" s="27">
        <f>VLOOKUP(C2000,Tabelle2[],9,FALSE)</f>
        <v>3467.7031499999998</v>
      </c>
      <c r="E2000" s="23">
        <f>HOUR(VLOOKUP(C2000,Tabelle2[],6,FALSE))+MINUTE(VLOOKUP(C2000,Tabelle2[],6,FALSE))/60</f>
        <v>4.05</v>
      </c>
      <c r="F2000" s="8">
        <v>1.446340757882557E-4</v>
      </c>
      <c r="G2000">
        <v>1</v>
      </c>
    </row>
    <row r="2001" spans="1:7" x14ac:dyDescent="0.25">
      <c r="A2001" s="12" t="str">
        <f t="shared" si="62"/>
        <v>LAX</v>
      </c>
      <c r="B2001" s="13" t="str">
        <f t="shared" si="63"/>
        <v>SUN</v>
      </c>
      <c r="C2001" s="24" t="s">
        <v>2977</v>
      </c>
      <c r="D2001" s="26">
        <f>VLOOKUP(C2001,Tabelle2[],9,FALSE)</f>
        <v>1798.0682999999999</v>
      </c>
      <c r="E2001" s="25">
        <f>HOUR(VLOOKUP(C2001,Tabelle2[],6,FALSE))+MINUTE(VLOOKUP(C2001,Tabelle2[],6,FALSE))/60</f>
        <v>2.1</v>
      </c>
      <c r="F2001" s="13">
        <v>1.446340757882557E-4</v>
      </c>
      <c r="G2001">
        <v>3</v>
      </c>
    </row>
    <row r="2002" spans="1:7" x14ac:dyDescent="0.25">
      <c r="A2002" s="9" t="str">
        <f t="shared" si="62"/>
        <v>LAX</v>
      </c>
      <c r="B2002" s="8" t="str">
        <f t="shared" si="63"/>
        <v>TEB</v>
      </c>
      <c r="C2002" s="22" t="s">
        <v>1355</v>
      </c>
      <c r="D2002" s="27">
        <f>VLOOKUP(C2002,Tabelle2[],9,FALSE)</f>
        <v>4195.4926999999998</v>
      </c>
      <c r="E2002" s="23">
        <f>HOUR(VLOOKUP(C2002,Tabelle2[],6,FALSE))+MINUTE(VLOOKUP(C2002,Tabelle2[],6,FALSE))/60</f>
        <v>4.9000000000000004</v>
      </c>
      <c r="F2002" s="8">
        <v>1.446340757882557E-4</v>
      </c>
      <c r="G2002">
        <v>5</v>
      </c>
    </row>
    <row r="2003" spans="1:7" x14ac:dyDescent="0.25">
      <c r="A2003" s="12" t="str">
        <f t="shared" si="62"/>
        <v>LAX</v>
      </c>
      <c r="B2003" s="13" t="str">
        <f t="shared" si="63"/>
        <v>TUS</v>
      </c>
      <c r="C2003" s="24" t="s">
        <v>2416</v>
      </c>
      <c r="D2003" s="26">
        <f>VLOOKUP(C2003,Tabelle2[],9,FALSE)</f>
        <v>827.68223333333333</v>
      </c>
      <c r="E2003" s="25">
        <f>HOUR(VLOOKUP(C2003,Tabelle2[],6,FALSE))+MINUTE(VLOOKUP(C2003,Tabelle2[],6,FALSE))/60</f>
        <v>0.96666666666666667</v>
      </c>
      <c r="F2003" s="13">
        <v>1.446340757882557E-4</v>
      </c>
      <c r="G2003">
        <v>1</v>
      </c>
    </row>
    <row r="2004" spans="1:7" x14ac:dyDescent="0.25">
      <c r="A2004" s="9" t="str">
        <f t="shared" si="62"/>
        <v>LAX</v>
      </c>
      <c r="B2004" s="8" t="str">
        <f t="shared" si="63"/>
        <v>TWF</v>
      </c>
      <c r="C2004" s="22" t="s">
        <v>939</v>
      </c>
      <c r="D2004" s="27">
        <f>VLOOKUP(C2004,Tabelle2[],9,FALSE)</f>
        <v>1170.1714333333332</v>
      </c>
      <c r="E2004" s="23">
        <f>HOUR(VLOOKUP(C2004,Tabelle2[],6,FALSE))+MINUTE(VLOOKUP(C2004,Tabelle2[],6,FALSE))/60</f>
        <v>1.3666666666666667</v>
      </c>
      <c r="F2004" s="8">
        <v>1.446340757882557E-4</v>
      </c>
      <c r="G2004">
        <v>1</v>
      </c>
    </row>
    <row r="2005" spans="1:7" x14ac:dyDescent="0.25">
      <c r="A2005" s="12" t="str">
        <f t="shared" si="62"/>
        <v>TEB</v>
      </c>
      <c r="B2005" s="13" t="str">
        <f t="shared" si="63"/>
        <v>BED</v>
      </c>
      <c r="C2005" s="24" t="s">
        <v>957</v>
      </c>
      <c r="D2005" s="26">
        <f>VLOOKUP(C2005,Tabelle2[],9,FALSE)</f>
        <v>699.24878333333334</v>
      </c>
      <c r="E2005" s="25">
        <f>HOUR(VLOOKUP(C2005,Tabelle2[],6,FALSE))+MINUTE(VLOOKUP(C2005,Tabelle2[],6,FALSE))/60</f>
        <v>0.81666666666666665</v>
      </c>
      <c r="F2005" s="13">
        <v>1.446340757882557E-4</v>
      </c>
      <c r="G2005">
        <v>13</v>
      </c>
    </row>
    <row r="2006" spans="1:7" x14ac:dyDescent="0.25">
      <c r="A2006" s="9" t="str">
        <f t="shared" si="62"/>
        <v>LAX</v>
      </c>
      <c r="B2006" s="8" t="str">
        <f t="shared" si="63"/>
        <v>YIP</v>
      </c>
      <c r="C2006" s="22" t="s">
        <v>4529</v>
      </c>
      <c r="D2006" s="27">
        <f>VLOOKUP(C2006,Tabelle2[],9,FALSE)</f>
        <v>2953.9693499999998</v>
      </c>
      <c r="E2006" s="23">
        <f>HOUR(VLOOKUP(C2006,Tabelle2[],6,FALSE))+MINUTE(VLOOKUP(C2006,Tabelle2[],6,FALSE))/60</f>
        <v>3.45</v>
      </c>
      <c r="F2006" s="8">
        <v>1.446340757882557E-4</v>
      </c>
      <c r="G2006">
        <v>1</v>
      </c>
    </row>
    <row r="2007" spans="1:7" x14ac:dyDescent="0.25">
      <c r="A2007" s="12" t="str">
        <f t="shared" si="62"/>
        <v>LAX</v>
      </c>
      <c r="B2007" s="13" t="str">
        <f t="shared" si="63"/>
        <v>YYZ</v>
      </c>
      <c r="C2007" s="24" t="s">
        <v>1836</v>
      </c>
      <c r="D2007" s="26">
        <f>VLOOKUP(C2007,Tabelle2[],9,FALSE)</f>
        <v>3267.9177833333329</v>
      </c>
      <c r="E2007" s="25">
        <f>HOUR(VLOOKUP(C2007,Tabelle2[],6,FALSE))+MINUTE(VLOOKUP(C2007,Tabelle2[],6,FALSE))/60</f>
        <v>3.8166666666666664</v>
      </c>
      <c r="F2007" s="13">
        <v>1.446340757882557E-4</v>
      </c>
      <c r="G2007">
        <v>1</v>
      </c>
    </row>
    <row r="2008" spans="1:7" x14ac:dyDescent="0.25">
      <c r="A2008" s="9" t="str">
        <f t="shared" si="62"/>
        <v>LAX</v>
      </c>
      <c r="B2008" s="8" t="str">
        <f t="shared" si="63"/>
        <v>ZRH</v>
      </c>
      <c r="C2008" s="22" t="s">
        <v>934</v>
      </c>
      <c r="D2008" s="27">
        <f>VLOOKUP(C2008,Tabelle2[],9,FALSE)</f>
        <v>9161.5860999999986</v>
      </c>
      <c r="E2008" s="23">
        <f>HOUR(VLOOKUP(C2008,Tabelle2[],6,FALSE))+MINUTE(VLOOKUP(C2008,Tabelle2[],6,FALSE))/60</f>
        <v>10.7</v>
      </c>
      <c r="F2008" s="8">
        <v>1.446340757882557E-4</v>
      </c>
      <c r="G2008">
        <v>1</v>
      </c>
    </row>
    <row r="2009" spans="1:7" x14ac:dyDescent="0.25">
      <c r="A2009" s="12" t="str">
        <f t="shared" si="62"/>
        <v>LBA</v>
      </c>
      <c r="B2009" s="13" t="str">
        <f t="shared" si="63"/>
        <v>BGR</v>
      </c>
      <c r="C2009" s="24" t="s">
        <v>2925</v>
      </c>
      <c r="D2009" s="26">
        <f>VLOOKUP(C2009,Tabelle2[],9,FALSE)</f>
        <v>4994.6341666666658</v>
      </c>
      <c r="E2009" s="25">
        <f>HOUR(VLOOKUP(C2009,Tabelle2[],6,FALSE))+MINUTE(VLOOKUP(C2009,Tabelle2[],6,FALSE))/60</f>
        <v>5.833333333333333</v>
      </c>
      <c r="F2009" s="13">
        <v>1.446340757882557E-4</v>
      </c>
      <c r="G2009">
        <v>1</v>
      </c>
    </row>
    <row r="2010" spans="1:7" x14ac:dyDescent="0.25">
      <c r="A2010" s="9" t="str">
        <f t="shared" si="62"/>
        <v>LBC</v>
      </c>
      <c r="B2010" s="8" t="str">
        <f t="shared" si="63"/>
        <v>FRA</v>
      </c>
      <c r="C2010" s="22" t="s">
        <v>2272</v>
      </c>
      <c r="D2010" s="27">
        <f>VLOOKUP(C2010,Tabelle2[],9,FALSE)</f>
        <v>784.87108333333322</v>
      </c>
      <c r="E2010" s="23">
        <f>HOUR(VLOOKUP(C2010,Tabelle2[],6,FALSE))+MINUTE(VLOOKUP(C2010,Tabelle2[],6,FALSE))/60</f>
        <v>0.91666666666666663</v>
      </c>
      <c r="F2010" s="8">
        <v>1.446340757882557E-4</v>
      </c>
      <c r="G2010">
        <v>1</v>
      </c>
    </row>
    <row r="2011" spans="1:7" x14ac:dyDescent="0.25">
      <c r="A2011" s="12" t="str">
        <f t="shared" si="62"/>
        <v>LBE</v>
      </c>
      <c r="B2011" s="13" t="str">
        <f t="shared" si="63"/>
        <v>SUS</v>
      </c>
      <c r="C2011" s="24" t="s">
        <v>1640</v>
      </c>
      <c r="D2011" s="26">
        <f>VLOOKUP(C2011,Tabelle2[],9,FALSE)</f>
        <v>1312.8752666666664</v>
      </c>
      <c r="E2011" s="25">
        <f>HOUR(VLOOKUP(C2011,Tabelle2[],6,FALSE))+MINUTE(VLOOKUP(C2011,Tabelle2[],6,FALSE))/60</f>
        <v>1.5333333333333332</v>
      </c>
      <c r="F2011" s="13">
        <v>1.446340757882557E-4</v>
      </c>
      <c r="G2011">
        <v>1</v>
      </c>
    </row>
    <row r="2012" spans="1:7" x14ac:dyDescent="0.25">
      <c r="A2012" s="9" t="str">
        <f t="shared" si="62"/>
        <v>LBG</v>
      </c>
      <c r="B2012" s="8" t="str">
        <f t="shared" si="63"/>
        <v>AMS</v>
      </c>
      <c r="C2012" s="22" t="s">
        <v>1732</v>
      </c>
      <c r="D2012" s="27">
        <f>VLOOKUP(C2012,Tabelle2[],9,FALSE)</f>
        <v>727.78954999999996</v>
      </c>
      <c r="E2012" s="23">
        <f>HOUR(VLOOKUP(C2012,Tabelle2[],6,FALSE))+MINUTE(VLOOKUP(C2012,Tabelle2[],6,FALSE))/60</f>
        <v>0.85</v>
      </c>
      <c r="F2012" s="8">
        <v>1.446340757882557E-4</v>
      </c>
      <c r="G2012">
        <v>1</v>
      </c>
    </row>
    <row r="2013" spans="1:7" x14ac:dyDescent="0.25">
      <c r="A2013" s="12" t="str">
        <f t="shared" si="62"/>
        <v>LBG</v>
      </c>
      <c r="B2013" s="13" t="str">
        <f t="shared" si="63"/>
        <v>ATH</v>
      </c>
      <c r="C2013" s="24" t="s">
        <v>4868</v>
      </c>
      <c r="D2013" s="26">
        <f>VLOOKUP(C2013,Tabelle2[],9,FALSE)</f>
        <v>2226.1797999999999</v>
      </c>
      <c r="E2013" s="25">
        <f>HOUR(VLOOKUP(C2013,Tabelle2[],6,FALSE))+MINUTE(VLOOKUP(C2013,Tabelle2[],6,FALSE))/60</f>
        <v>2.6</v>
      </c>
      <c r="F2013" s="13">
        <v>1.446340757882557E-4</v>
      </c>
      <c r="G2013">
        <v>1</v>
      </c>
    </row>
    <row r="2014" spans="1:7" x14ac:dyDescent="0.25">
      <c r="A2014" s="9" t="str">
        <f t="shared" si="62"/>
        <v>LBG</v>
      </c>
      <c r="B2014" s="8" t="str">
        <f t="shared" si="63"/>
        <v>BED</v>
      </c>
      <c r="C2014" s="22" t="s">
        <v>1552</v>
      </c>
      <c r="D2014" s="27">
        <f>VLOOKUP(C2014,Tabelle2[],9,FALSE)</f>
        <v>5907.9386999999997</v>
      </c>
      <c r="E2014" s="23">
        <f>HOUR(VLOOKUP(C2014,Tabelle2[],6,FALSE))+MINUTE(VLOOKUP(C2014,Tabelle2[],6,FALSE))/60</f>
        <v>6.9</v>
      </c>
      <c r="F2014" s="8">
        <v>1.446340757882557E-4</v>
      </c>
      <c r="G2014">
        <v>4</v>
      </c>
    </row>
    <row r="2015" spans="1:7" x14ac:dyDescent="0.25">
      <c r="A2015" s="12" t="str">
        <f t="shared" si="62"/>
        <v>LBG</v>
      </c>
      <c r="B2015" s="13" t="str">
        <f t="shared" si="63"/>
        <v>BFI</v>
      </c>
      <c r="C2015" s="24" t="s">
        <v>3200</v>
      </c>
      <c r="D2015" s="26">
        <f>VLOOKUP(C2015,Tabelle2[],9,FALSE)</f>
        <v>8219.7407999999996</v>
      </c>
      <c r="E2015" s="25">
        <f>HOUR(VLOOKUP(C2015,Tabelle2[],6,FALSE))+MINUTE(VLOOKUP(C2015,Tabelle2[],6,FALSE))/60</f>
        <v>9.6</v>
      </c>
      <c r="F2015" s="13">
        <v>1.446340757882557E-4</v>
      </c>
      <c r="G2015">
        <v>1</v>
      </c>
    </row>
    <row r="2016" spans="1:7" x14ac:dyDescent="0.25">
      <c r="A2016" s="9" t="str">
        <f t="shared" si="62"/>
        <v>LBG</v>
      </c>
      <c r="B2016" s="8" t="str">
        <f t="shared" si="63"/>
        <v>BOS</v>
      </c>
      <c r="C2016" s="22" t="s">
        <v>2930</v>
      </c>
      <c r="D2016" s="27">
        <f>VLOOKUP(C2016,Tabelle2[],9,FALSE)</f>
        <v>6079.1832999999997</v>
      </c>
      <c r="E2016" s="23">
        <f>HOUR(VLOOKUP(C2016,Tabelle2[],6,FALSE))+MINUTE(VLOOKUP(C2016,Tabelle2[],6,FALSE))/60</f>
        <v>7.1</v>
      </c>
      <c r="F2016" s="8">
        <v>1.446340757882557E-4</v>
      </c>
      <c r="G2016">
        <v>3</v>
      </c>
    </row>
    <row r="2017" spans="1:7" x14ac:dyDescent="0.25">
      <c r="A2017" s="12" t="str">
        <f t="shared" si="62"/>
        <v>LBG</v>
      </c>
      <c r="B2017" s="13" t="str">
        <f t="shared" si="63"/>
        <v>BRS</v>
      </c>
      <c r="C2017" s="24" t="s">
        <v>4930</v>
      </c>
      <c r="D2017" s="26">
        <f>VLOOKUP(C2017,Tabelle2[],9,FALSE)</f>
        <v>656.43763333333334</v>
      </c>
      <c r="E2017" s="25">
        <f>HOUR(VLOOKUP(C2017,Tabelle2[],6,FALSE))+MINUTE(VLOOKUP(C2017,Tabelle2[],6,FALSE))/60</f>
        <v>0.76666666666666672</v>
      </c>
      <c r="F2017" s="13">
        <v>1.446340757882557E-4</v>
      </c>
      <c r="G2017">
        <v>1</v>
      </c>
    </row>
    <row r="2018" spans="1:7" x14ac:dyDescent="0.25">
      <c r="A2018" s="9" t="str">
        <f t="shared" si="62"/>
        <v>LBG</v>
      </c>
      <c r="B2018" s="8" t="str">
        <f t="shared" si="63"/>
        <v>DUB</v>
      </c>
      <c r="C2018" s="22" t="s">
        <v>3638</v>
      </c>
      <c r="D2018" s="27">
        <f>VLOOKUP(C2018,Tabelle2[],9,FALSE)</f>
        <v>1098.8195166666665</v>
      </c>
      <c r="E2018" s="23">
        <f>HOUR(VLOOKUP(C2018,Tabelle2[],6,FALSE))+MINUTE(VLOOKUP(C2018,Tabelle2[],6,FALSE))/60</f>
        <v>1.2833333333333332</v>
      </c>
      <c r="F2018" s="8">
        <v>1.446340757882557E-4</v>
      </c>
      <c r="G2018">
        <v>1</v>
      </c>
    </row>
    <row r="2019" spans="1:7" x14ac:dyDescent="0.25">
      <c r="A2019" s="12" t="str">
        <f t="shared" si="62"/>
        <v>LBG</v>
      </c>
      <c r="B2019" s="13" t="str">
        <f t="shared" si="63"/>
        <v>EXT</v>
      </c>
      <c r="C2019" s="24" t="s">
        <v>1344</v>
      </c>
      <c r="D2019" s="26">
        <f>VLOOKUP(C2019,Tabelle2[],9,FALSE)</f>
        <v>770.60069999999996</v>
      </c>
      <c r="E2019" s="25">
        <f>HOUR(VLOOKUP(C2019,Tabelle2[],6,FALSE))+MINUTE(VLOOKUP(C2019,Tabelle2[],6,FALSE))/60</f>
        <v>0.9</v>
      </c>
      <c r="F2019" s="13">
        <v>1.446340757882557E-4</v>
      </c>
      <c r="G2019">
        <v>1</v>
      </c>
    </row>
    <row r="2020" spans="1:7" x14ac:dyDescent="0.25">
      <c r="A2020" s="9" t="str">
        <f t="shared" si="62"/>
        <v>LBG</v>
      </c>
      <c r="B2020" s="8" t="str">
        <f t="shared" si="63"/>
        <v>FAB</v>
      </c>
      <c r="C2020" s="22" t="s">
        <v>797</v>
      </c>
      <c r="D2020" s="27">
        <f>VLOOKUP(C2020,Tabelle2[],9,FALSE)</f>
        <v>699.24878333333334</v>
      </c>
      <c r="E2020" s="23">
        <f>HOUR(VLOOKUP(C2020,Tabelle2[],6,FALSE))+MINUTE(VLOOKUP(C2020,Tabelle2[],6,FALSE))/60</f>
        <v>0.81666666666666665</v>
      </c>
      <c r="F2020" s="8">
        <v>1.446340757882557E-4</v>
      </c>
      <c r="G2020">
        <v>2</v>
      </c>
    </row>
    <row r="2021" spans="1:7" x14ac:dyDescent="0.25">
      <c r="A2021" s="12" t="str">
        <f t="shared" si="62"/>
        <v>LBG</v>
      </c>
      <c r="B2021" s="13" t="str">
        <f t="shared" si="63"/>
        <v>FRG</v>
      </c>
      <c r="C2021" s="24" t="s">
        <v>4586</v>
      </c>
      <c r="D2021" s="26">
        <f>VLOOKUP(C2021,Tabelle2[],9,FALSE)</f>
        <v>6107.7240666666667</v>
      </c>
      <c r="E2021" s="25">
        <f>HOUR(VLOOKUP(C2021,Tabelle2[],6,FALSE))+MINUTE(VLOOKUP(C2021,Tabelle2[],6,FALSE))/60</f>
        <v>7.1333333333333337</v>
      </c>
      <c r="F2021" s="13">
        <v>1.446340757882557E-4</v>
      </c>
      <c r="G2021">
        <v>1</v>
      </c>
    </row>
    <row r="2022" spans="1:7" x14ac:dyDescent="0.25">
      <c r="A2022" s="9" t="str">
        <f t="shared" si="62"/>
        <v>LBG</v>
      </c>
      <c r="B2022" s="8" t="str">
        <f t="shared" si="63"/>
        <v>HPN</v>
      </c>
      <c r="C2022" s="22" t="s">
        <v>537</v>
      </c>
      <c r="D2022" s="27">
        <f>VLOOKUP(C2022,Tabelle2[],9,FALSE)</f>
        <v>6350.3205833333332</v>
      </c>
      <c r="E2022" s="23">
        <f>HOUR(VLOOKUP(C2022,Tabelle2[],6,FALSE))+MINUTE(VLOOKUP(C2022,Tabelle2[],6,FALSE))/60</f>
        <v>7.416666666666667</v>
      </c>
      <c r="F2022" s="8">
        <v>1.446340757882557E-4</v>
      </c>
      <c r="G2022">
        <v>1</v>
      </c>
    </row>
    <row r="2023" spans="1:7" x14ac:dyDescent="0.25">
      <c r="A2023" s="12" t="str">
        <f t="shared" si="62"/>
        <v>LBG</v>
      </c>
      <c r="B2023" s="13" t="str">
        <f t="shared" si="63"/>
        <v>IAD</v>
      </c>
      <c r="C2023" s="24" t="s">
        <v>1319</v>
      </c>
      <c r="D2023" s="26">
        <f>VLOOKUP(C2023,Tabelle2[],9,FALSE)</f>
        <v>6906.8655333333327</v>
      </c>
      <c r="E2023" s="25">
        <f>HOUR(VLOOKUP(C2023,Tabelle2[],6,FALSE))+MINUTE(VLOOKUP(C2023,Tabelle2[],6,FALSE))/60</f>
        <v>8.0666666666666664</v>
      </c>
      <c r="F2023" s="13">
        <v>1.446340757882557E-4</v>
      </c>
      <c r="G2023">
        <v>3</v>
      </c>
    </row>
    <row r="2024" spans="1:7" x14ac:dyDescent="0.25">
      <c r="A2024" s="9" t="str">
        <f t="shared" si="62"/>
        <v>LBG</v>
      </c>
      <c r="B2024" s="8" t="str">
        <f t="shared" si="63"/>
        <v>LAL</v>
      </c>
      <c r="C2024" s="22" t="s">
        <v>2981</v>
      </c>
      <c r="D2024" s="27">
        <f>VLOOKUP(C2024,Tabelle2[],9,FALSE)</f>
        <v>7349.247416666667</v>
      </c>
      <c r="E2024" s="23">
        <f>HOUR(VLOOKUP(C2024,Tabelle2[],6,FALSE))+MINUTE(VLOOKUP(C2024,Tabelle2[],6,FALSE))/60</f>
        <v>8.5833333333333339</v>
      </c>
      <c r="F2024" s="8">
        <v>1.446340757882557E-4</v>
      </c>
      <c r="G2024">
        <v>1</v>
      </c>
    </row>
    <row r="2025" spans="1:7" x14ac:dyDescent="0.25">
      <c r="A2025" s="12" t="str">
        <f t="shared" si="62"/>
        <v>LBG</v>
      </c>
      <c r="B2025" s="13" t="str">
        <f t="shared" si="63"/>
        <v>LTN</v>
      </c>
      <c r="C2025" s="24" t="s">
        <v>621</v>
      </c>
      <c r="D2025" s="26">
        <f>VLOOKUP(C2025,Tabelle2[],9,FALSE)</f>
        <v>1284.3344999999999</v>
      </c>
      <c r="E2025" s="25">
        <f>HOUR(VLOOKUP(C2025,Tabelle2[],6,FALSE))+MINUTE(VLOOKUP(C2025,Tabelle2[],6,FALSE))/60</f>
        <v>1.5</v>
      </c>
      <c r="F2025" s="13">
        <v>1.446340757882557E-4</v>
      </c>
      <c r="G2025">
        <v>7</v>
      </c>
    </row>
    <row r="2026" spans="1:7" x14ac:dyDescent="0.25">
      <c r="A2026" s="9" t="str">
        <f t="shared" ref="A2026:A2089" si="64">LEFT(C2026,3)</f>
        <v>LBG</v>
      </c>
      <c r="B2026" s="8" t="str">
        <f t="shared" ref="B2026:B2089" si="65">RIGHT(C2026,3)</f>
        <v>MOT</v>
      </c>
      <c r="C2026" s="22" t="s">
        <v>1159</v>
      </c>
      <c r="D2026" s="27">
        <f>VLOOKUP(C2026,Tabelle2[],9,FALSE)</f>
        <v>7092.3805166666662</v>
      </c>
      <c r="E2026" s="23">
        <f>HOUR(VLOOKUP(C2026,Tabelle2[],6,FALSE))+MINUTE(VLOOKUP(C2026,Tabelle2[],6,FALSE))/60</f>
        <v>8.2833333333333332</v>
      </c>
      <c r="F2026" s="8">
        <v>1.446340757882557E-4</v>
      </c>
      <c r="G2026">
        <v>1</v>
      </c>
    </row>
    <row r="2027" spans="1:7" x14ac:dyDescent="0.25">
      <c r="A2027" s="12" t="str">
        <f t="shared" si="64"/>
        <v>LBG</v>
      </c>
      <c r="B2027" s="13" t="str">
        <f t="shared" si="65"/>
        <v>NCE</v>
      </c>
      <c r="C2027" s="24" t="s">
        <v>2407</v>
      </c>
      <c r="D2027" s="26">
        <f>VLOOKUP(C2027,Tabelle2[],9,FALSE)</f>
        <v>998.92683333333332</v>
      </c>
      <c r="E2027" s="25">
        <f>HOUR(VLOOKUP(C2027,Tabelle2[],6,FALSE))+MINUTE(VLOOKUP(C2027,Tabelle2[],6,FALSE))/60</f>
        <v>1.1666666666666667</v>
      </c>
      <c r="F2027" s="13">
        <v>1.446340757882557E-4</v>
      </c>
      <c r="G2027">
        <v>2</v>
      </c>
    </row>
    <row r="2028" spans="1:7" x14ac:dyDescent="0.25">
      <c r="A2028" s="9" t="str">
        <f t="shared" si="64"/>
        <v>LBG</v>
      </c>
      <c r="B2028" s="8" t="str">
        <f t="shared" si="65"/>
        <v>OPO</v>
      </c>
      <c r="C2028" s="22" t="s">
        <v>3456</v>
      </c>
      <c r="D2028" s="27">
        <f>VLOOKUP(C2028,Tabelle2[],9,FALSE)</f>
        <v>1384.2271833333332</v>
      </c>
      <c r="E2028" s="23">
        <f>HOUR(VLOOKUP(C2028,Tabelle2[],6,FALSE))+MINUTE(VLOOKUP(C2028,Tabelle2[],6,FALSE))/60</f>
        <v>1.6166666666666667</v>
      </c>
      <c r="F2028" s="8">
        <v>1.446340757882557E-4</v>
      </c>
      <c r="G2028">
        <v>2</v>
      </c>
    </row>
    <row r="2029" spans="1:7" x14ac:dyDescent="0.25">
      <c r="A2029" s="12" t="str">
        <f t="shared" si="64"/>
        <v>LBG</v>
      </c>
      <c r="B2029" s="13" t="str">
        <f t="shared" si="65"/>
        <v>PBI</v>
      </c>
      <c r="C2029" s="24" t="s">
        <v>2194</v>
      </c>
      <c r="D2029" s="26">
        <f>VLOOKUP(C2029,Tabelle2[],9,FALSE)</f>
        <v>8333.9038666666656</v>
      </c>
      <c r="E2029" s="25">
        <f>HOUR(VLOOKUP(C2029,Tabelle2[],6,FALSE))+MINUTE(VLOOKUP(C2029,Tabelle2[],6,FALSE))/60</f>
        <v>9.7333333333333325</v>
      </c>
      <c r="F2029" s="13">
        <v>1.446340757882557E-4</v>
      </c>
      <c r="G2029">
        <v>1</v>
      </c>
    </row>
    <row r="2030" spans="1:7" x14ac:dyDescent="0.25">
      <c r="A2030" s="9" t="str">
        <f t="shared" si="64"/>
        <v>LBG</v>
      </c>
      <c r="B2030" s="8" t="str">
        <f t="shared" si="65"/>
        <v>PMI</v>
      </c>
      <c r="C2030" s="22" t="s">
        <v>1758</v>
      </c>
      <c r="D2030" s="27">
        <f>VLOOKUP(C2030,Tabelle2[],9,FALSE)</f>
        <v>1241.5233499999999</v>
      </c>
      <c r="E2030" s="23">
        <f>HOUR(VLOOKUP(C2030,Tabelle2[],6,FALSE))+MINUTE(VLOOKUP(C2030,Tabelle2[],6,FALSE))/60</f>
        <v>1.45</v>
      </c>
      <c r="F2030" s="8">
        <v>1.446340757882557E-4</v>
      </c>
      <c r="G2030">
        <v>1</v>
      </c>
    </row>
    <row r="2031" spans="1:7" x14ac:dyDescent="0.25">
      <c r="A2031" s="12" t="str">
        <f t="shared" si="64"/>
        <v>LBG</v>
      </c>
      <c r="B2031" s="13" t="str">
        <f t="shared" si="65"/>
        <v>PWK</v>
      </c>
      <c r="C2031" s="24" t="s">
        <v>4348</v>
      </c>
      <c r="D2031" s="26">
        <f>VLOOKUP(C2031,Tabelle2[],9,FALSE)</f>
        <v>6864.054383333334</v>
      </c>
      <c r="E2031" s="25">
        <f>HOUR(VLOOKUP(C2031,Tabelle2[],6,FALSE))+MINUTE(VLOOKUP(C2031,Tabelle2[],6,FALSE))/60</f>
        <v>8.0166666666666675</v>
      </c>
      <c r="F2031" s="13">
        <v>1.446340757882557E-4</v>
      </c>
      <c r="G2031">
        <v>1</v>
      </c>
    </row>
    <row r="2032" spans="1:7" x14ac:dyDescent="0.25">
      <c r="A2032" s="9" t="str">
        <f t="shared" si="64"/>
        <v>LBG</v>
      </c>
      <c r="B2032" s="8" t="str">
        <f t="shared" si="65"/>
        <v>RKV</v>
      </c>
      <c r="C2032" s="22" t="s">
        <v>1179</v>
      </c>
      <c r="D2032" s="27">
        <f>VLOOKUP(C2032,Tabelle2[],9,FALSE)</f>
        <v>2468.7763166666664</v>
      </c>
      <c r="E2032" s="23">
        <f>HOUR(VLOOKUP(C2032,Tabelle2[],6,FALSE))+MINUTE(VLOOKUP(C2032,Tabelle2[],6,FALSE))/60</f>
        <v>2.8833333333333333</v>
      </c>
      <c r="F2032" s="8">
        <v>1.446340757882557E-4</v>
      </c>
      <c r="G2032">
        <v>1</v>
      </c>
    </row>
    <row r="2033" spans="1:7" x14ac:dyDescent="0.25">
      <c r="A2033" s="12" t="str">
        <f t="shared" si="64"/>
        <v>LBG</v>
      </c>
      <c r="B2033" s="13" t="str">
        <f t="shared" si="65"/>
        <v>ROC</v>
      </c>
      <c r="C2033" s="24" t="s">
        <v>312</v>
      </c>
      <c r="D2033" s="26">
        <f>VLOOKUP(C2033,Tabelle2[],9,FALSE)</f>
        <v>6050.6425333333327</v>
      </c>
      <c r="E2033" s="25">
        <f>HOUR(VLOOKUP(C2033,Tabelle2[],6,FALSE))+MINUTE(VLOOKUP(C2033,Tabelle2[],6,FALSE))/60</f>
        <v>7.0666666666666664</v>
      </c>
      <c r="F2033" s="13">
        <v>1.446340757882557E-4</v>
      </c>
      <c r="G2033">
        <v>1</v>
      </c>
    </row>
    <row r="2034" spans="1:7" x14ac:dyDescent="0.25">
      <c r="A2034" s="9" t="str">
        <f t="shared" si="64"/>
        <v>LBG</v>
      </c>
      <c r="B2034" s="8" t="str">
        <f t="shared" si="65"/>
        <v>SFO</v>
      </c>
      <c r="C2034" s="22" t="s">
        <v>2878</v>
      </c>
      <c r="D2034" s="27">
        <f>VLOOKUP(C2034,Tabelle2[],9,FALSE)</f>
        <v>9304.2899333333335</v>
      </c>
      <c r="E2034" s="23">
        <f>HOUR(VLOOKUP(C2034,Tabelle2[],6,FALSE))+MINUTE(VLOOKUP(C2034,Tabelle2[],6,FALSE))/60</f>
        <v>10.866666666666667</v>
      </c>
      <c r="F2034" s="8">
        <v>1.446340757882557E-4</v>
      </c>
      <c r="G2034">
        <v>3</v>
      </c>
    </row>
    <row r="2035" spans="1:7" x14ac:dyDescent="0.25">
      <c r="A2035" s="12" t="str">
        <f t="shared" si="64"/>
        <v>LBG</v>
      </c>
      <c r="B2035" s="13" t="str">
        <f t="shared" si="65"/>
        <v>SJC</v>
      </c>
      <c r="C2035" s="24" t="s">
        <v>4735</v>
      </c>
      <c r="D2035" s="26">
        <f>VLOOKUP(C2035,Tabelle2[],9,FALSE)</f>
        <v>9290.0195499999991</v>
      </c>
      <c r="E2035" s="25">
        <f>HOUR(VLOOKUP(C2035,Tabelle2[],6,FALSE))+MINUTE(VLOOKUP(C2035,Tabelle2[],6,FALSE))/60</f>
        <v>10.85</v>
      </c>
      <c r="F2035" s="13">
        <v>1.446340757882557E-4</v>
      </c>
      <c r="G2035">
        <v>1</v>
      </c>
    </row>
    <row r="2036" spans="1:7" x14ac:dyDescent="0.25">
      <c r="A2036" s="9" t="str">
        <f t="shared" si="64"/>
        <v>LAS</v>
      </c>
      <c r="B2036" s="8" t="str">
        <f t="shared" si="65"/>
        <v>LAX</v>
      </c>
      <c r="C2036" s="22" t="s">
        <v>686</v>
      </c>
      <c r="D2036" s="27">
        <f>VLOOKUP(C2036,Tabelle2[],9,FALSE)</f>
        <v>713.51916666666671</v>
      </c>
      <c r="E2036" s="23">
        <f>HOUR(VLOOKUP(C2036,Tabelle2[],6,FALSE))+MINUTE(VLOOKUP(C2036,Tabelle2[],6,FALSE))/60</f>
        <v>0.83333333333333337</v>
      </c>
      <c r="F2036" s="8">
        <v>1.446340757882557E-4</v>
      </c>
      <c r="G2036">
        <v>18</v>
      </c>
    </row>
    <row r="2037" spans="1:7" x14ac:dyDescent="0.25">
      <c r="A2037" s="12" t="str">
        <f t="shared" si="64"/>
        <v>LBG</v>
      </c>
      <c r="B2037" s="13" t="str">
        <f t="shared" si="65"/>
        <v>VCE</v>
      </c>
      <c r="C2037" s="24" t="s">
        <v>4410</v>
      </c>
      <c r="D2037" s="26">
        <f>VLOOKUP(C2037,Tabelle2[],9,FALSE)</f>
        <v>956.11568333333332</v>
      </c>
      <c r="E2037" s="25">
        <f>HOUR(VLOOKUP(C2037,Tabelle2[],6,FALSE))+MINUTE(VLOOKUP(C2037,Tabelle2[],6,FALSE))/60</f>
        <v>1.1166666666666667</v>
      </c>
      <c r="F2037" s="13">
        <v>1.446340757882557E-4</v>
      </c>
      <c r="G2037">
        <v>1</v>
      </c>
    </row>
    <row r="2038" spans="1:7" x14ac:dyDescent="0.25">
      <c r="A2038" s="9" t="str">
        <f t="shared" si="64"/>
        <v>LBG</v>
      </c>
      <c r="B2038" s="8" t="str">
        <f t="shared" si="65"/>
        <v>VLC</v>
      </c>
      <c r="C2038" s="22" t="s">
        <v>3815</v>
      </c>
      <c r="D2038" s="27">
        <f>VLOOKUP(C2038,Tabelle2[],9,FALSE)</f>
        <v>1541.2013999999999</v>
      </c>
      <c r="E2038" s="23">
        <f>HOUR(VLOOKUP(C2038,Tabelle2[],6,FALSE))+MINUTE(VLOOKUP(C2038,Tabelle2[],6,FALSE))/60</f>
        <v>1.8</v>
      </c>
      <c r="F2038" s="8">
        <v>1.446340757882557E-4</v>
      </c>
      <c r="G2038">
        <v>2</v>
      </c>
    </row>
    <row r="2039" spans="1:7" x14ac:dyDescent="0.25">
      <c r="A2039" s="12" t="str">
        <f t="shared" si="64"/>
        <v>LBG</v>
      </c>
      <c r="B2039" s="13" t="str">
        <f t="shared" si="65"/>
        <v>ZRH</v>
      </c>
      <c r="C2039" s="24" t="s">
        <v>4248</v>
      </c>
      <c r="D2039" s="26">
        <f>VLOOKUP(C2039,Tabelle2[],9,FALSE)</f>
        <v>713.51916666666671</v>
      </c>
      <c r="E2039" s="25">
        <f>HOUR(VLOOKUP(C2039,Tabelle2[],6,FALSE))+MINUTE(VLOOKUP(C2039,Tabelle2[],6,FALSE))/60</f>
        <v>0.83333333333333337</v>
      </c>
      <c r="F2039" s="13">
        <v>1.446340757882557E-4</v>
      </c>
      <c r="G2039">
        <v>1</v>
      </c>
    </row>
    <row r="2040" spans="1:7" x14ac:dyDescent="0.25">
      <c r="A2040" s="9" t="str">
        <f t="shared" si="64"/>
        <v>LCY</v>
      </c>
      <c r="B2040" s="8" t="str">
        <f t="shared" si="65"/>
        <v>CWL</v>
      </c>
      <c r="C2040" s="22" t="s">
        <v>631</v>
      </c>
      <c r="D2040" s="27">
        <f>VLOOKUP(C2040,Tabelle2[],9,FALSE)</f>
        <v>585.0857166666666</v>
      </c>
      <c r="E2040" s="23">
        <f>HOUR(VLOOKUP(C2040,Tabelle2[],6,FALSE))+MINUTE(VLOOKUP(C2040,Tabelle2[],6,FALSE))/60</f>
        <v>0.68333333333333335</v>
      </c>
      <c r="F2040" s="8">
        <v>1.446340757882557E-4</v>
      </c>
      <c r="G2040">
        <v>1</v>
      </c>
    </row>
    <row r="2041" spans="1:7" x14ac:dyDescent="0.25">
      <c r="A2041" s="12" t="str">
        <f t="shared" si="64"/>
        <v>LCY</v>
      </c>
      <c r="B2041" s="13" t="str">
        <f t="shared" si="65"/>
        <v>DUB</v>
      </c>
      <c r="C2041" s="24" t="s">
        <v>2529</v>
      </c>
      <c r="D2041" s="26">
        <f>VLOOKUP(C2041,Tabelle2[],9,FALSE)</f>
        <v>813.41184999999996</v>
      </c>
      <c r="E2041" s="25">
        <f>HOUR(VLOOKUP(C2041,Tabelle2[],6,FALSE))+MINUTE(VLOOKUP(C2041,Tabelle2[],6,FALSE))/60</f>
        <v>0.95</v>
      </c>
      <c r="F2041" s="13">
        <v>1.446340757882557E-4</v>
      </c>
      <c r="G2041">
        <v>1</v>
      </c>
    </row>
    <row r="2042" spans="1:7" x14ac:dyDescent="0.25">
      <c r="A2042" s="9" t="str">
        <f t="shared" si="64"/>
        <v>LCY</v>
      </c>
      <c r="B2042" s="8" t="str">
        <f t="shared" si="65"/>
        <v>LCY</v>
      </c>
      <c r="C2042" s="22" t="s">
        <v>4830</v>
      </c>
      <c r="D2042" s="27" t="e">
        <f>VLOOKUP(C2042,Tabelle2[],9,FALSE)</f>
        <v>#N/A</v>
      </c>
      <c r="E2042" s="23" t="e">
        <f>HOUR(VLOOKUP(C2042,Tabelle2[],6,FALSE))+MINUTE(VLOOKUP(C2042,Tabelle2[],6,FALSE))/60</f>
        <v>#N/A</v>
      </c>
      <c r="F2042" s="8">
        <v>1.446340757882557E-4</v>
      </c>
      <c r="G2042">
        <v>3</v>
      </c>
    </row>
    <row r="2043" spans="1:7" x14ac:dyDescent="0.25">
      <c r="A2043" s="12" t="str">
        <f t="shared" si="64"/>
        <v>LCY</v>
      </c>
      <c r="B2043" s="13" t="str">
        <f t="shared" si="65"/>
        <v>LTN</v>
      </c>
      <c r="C2043" s="24" t="s">
        <v>1239</v>
      </c>
      <c r="D2043" s="26">
        <f>VLOOKUP(C2043,Tabelle2[],9,FALSE)</f>
        <v>313.9484333333333</v>
      </c>
      <c r="E2043" s="25">
        <f>HOUR(VLOOKUP(C2043,Tabelle2[],6,FALSE))+MINUTE(VLOOKUP(C2043,Tabelle2[],6,FALSE))/60</f>
        <v>0.36666666666666664</v>
      </c>
      <c r="F2043" s="13">
        <v>1.446340757882557E-4</v>
      </c>
      <c r="G2043">
        <v>5</v>
      </c>
    </row>
    <row r="2044" spans="1:7" x14ac:dyDescent="0.25">
      <c r="A2044" s="9" t="str">
        <f t="shared" si="64"/>
        <v>LCY</v>
      </c>
      <c r="B2044" s="8" t="str">
        <f t="shared" si="65"/>
        <v>SNN</v>
      </c>
      <c r="C2044" s="22" t="s">
        <v>1646</v>
      </c>
      <c r="D2044" s="27">
        <f>VLOOKUP(C2044,Tabelle2[],9,FALSE)</f>
        <v>984.65644999999984</v>
      </c>
      <c r="E2044" s="23">
        <f>HOUR(VLOOKUP(C2044,Tabelle2[],6,FALSE))+MINUTE(VLOOKUP(C2044,Tabelle2[],6,FALSE))/60</f>
        <v>1.1499999999999999</v>
      </c>
      <c r="F2044" s="8">
        <v>1.446340757882557E-4</v>
      </c>
      <c r="G2044">
        <v>1</v>
      </c>
    </row>
    <row r="2045" spans="1:7" x14ac:dyDescent="0.25">
      <c r="A2045" s="12" t="str">
        <f t="shared" si="64"/>
        <v>LEB</v>
      </c>
      <c r="B2045" s="13" t="str">
        <f t="shared" si="65"/>
        <v>MHT</v>
      </c>
      <c r="C2045" s="24" t="s">
        <v>4057</v>
      </c>
      <c r="D2045" s="26">
        <f>VLOOKUP(C2045,Tabelle2[],9,FALSE)</f>
        <v>299.67804999999998</v>
      </c>
      <c r="E2045" s="25">
        <f>HOUR(VLOOKUP(C2045,Tabelle2[],6,FALSE))+MINUTE(VLOOKUP(C2045,Tabelle2[],6,FALSE))/60</f>
        <v>0.35</v>
      </c>
      <c r="F2045" s="13">
        <v>1.446340757882557E-4</v>
      </c>
      <c r="G2045">
        <v>1</v>
      </c>
    </row>
    <row r="2046" spans="1:7" x14ac:dyDescent="0.25">
      <c r="A2046" s="9" t="str">
        <f t="shared" si="64"/>
        <v>LEB</v>
      </c>
      <c r="B2046" s="8" t="str">
        <f t="shared" si="65"/>
        <v>TEB</v>
      </c>
      <c r="C2046" s="22" t="s">
        <v>4690</v>
      </c>
      <c r="D2046" s="27">
        <f>VLOOKUP(C2046,Tabelle2[],9,FALSE)</f>
        <v>684.97839999999997</v>
      </c>
      <c r="E2046" s="23">
        <f>HOUR(VLOOKUP(C2046,Tabelle2[],6,FALSE))+MINUTE(VLOOKUP(C2046,Tabelle2[],6,FALSE))/60</f>
        <v>0.8</v>
      </c>
      <c r="F2046" s="8">
        <v>1.446340757882557E-4</v>
      </c>
      <c r="G2046">
        <v>1</v>
      </c>
    </row>
    <row r="2047" spans="1:7" x14ac:dyDescent="0.25">
      <c r="A2047" s="12" t="str">
        <f t="shared" si="64"/>
        <v>LEE</v>
      </c>
      <c r="B2047" s="13" t="str">
        <f t="shared" si="65"/>
        <v>FRG</v>
      </c>
      <c r="C2047" s="24" t="s">
        <v>467</v>
      </c>
      <c r="D2047" s="26">
        <f>VLOOKUP(C2047,Tabelle2[],9,FALSE)</f>
        <v>1755.2571499999997</v>
      </c>
      <c r="E2047" s="25">
        <f>HOUR(VLOOKUP(C2047,Tabelle2[],6,FALSE))+MINUTE(VLOOKUP(C2047,Tabelle2[],6,FALSE))/60</f>
        <v>2.0499999999999998</v>
      </c>
      <c r="F2047" s="13">
        <v>1.446340757882557E-4</v>
      </c>
      <c r="G2047">
        <v>2</v>
      </c>
    </row>
    <row r="2048" spans="1:7" x14ac:dyDescent="0.25">
      <c r="A2048" s="9" t="str">
        <f t="shared" si="64"/>
        <v>LEE</v>
      </c>
      <c r="B2048" s="8" t="str">
        <f t="shared" si="65"/>
        <v>PBI</v>
      </c>
      <c r="C2048" s="22" t="s">
        <v>4400</v>
      </c>
      <c r="D2048" s="27">
        <f>VLOOKUP(C2048,Tabelle2[],9,FALSE)</f>
        <v>485.19303333333329</v>
      </c>
      <c r="E2048" s="23">
        <f>HOUR(VLOOKUP(C2048,Tabelle2[],6,FALSE))+MINUTE(VLOOKUP(C2048,Tabelle2[],6,FALSE))/60</f>
        <v>0.56666666666666665</v>
      </c>
      <c r="F2048" s="8">
        <v>1.446340757882557E-4</v>
      </c>
      <c r="G2048">
        <v>1</v>
      </c>
    </row>
    <row r="2049" spans="1:7" x14ac:dyDescent="0.25">
      <c r="A2049" s="12" t="str">
        <f t="shared" si="64"/>
        <v>LEX</v>
      </c>
      <c r="B2049" s="13" t="str">
        <f t="shared" si="65"/>
        <v>BNA</v>
      </c>
      <c r="C2049" s="24" t="s">
        <v>2778</v>
      </c>
      <c r="D2049" s="26">
        <f>VLOOKUP(C2049,Tabelle2[],9,FALSE)</f>
        <v>556.54494999999997</v>
      </c>
      <c r="E2049" s="25">
        <f>HOUR(VLOOKUP(C2049,Tabelle2[],6,FALSE))+MINUTE(VLOOKUP(C2049,Tabelle2[],6,FALSE))/60</f>
        <v>0.65</v>
      </c>
      <c r="F2049" s="13">
        <v>1.446340757882557E-4</v>
      </c>
      <c r="G2049">
        <v>1</v>
      </c>
    </row>
    <row r="2050" spans="1:7" x14ac:dyDescent="0.25">
      <c r="A2050" s="9" t="str">
        <f t="shared" si="64"/>
        <v>LEX</v>
      </c>
      <c r="B2050" s="8" t="str">
        <f t="shared" si="65"/>
        <v>FRG</v>
      </c>
      <c r="C2050" s="22" t="s">
        <v>3331</v>
      </c>
      <c r="D2050" s="27">
        <f>VLOOKUP(C2050,Tabelle2[],9,FALSE)</f>
        <v>1312.8752666666664</v>
      </c>
      <c r="E2050" s="23">
        <f>HOUR(VLOOKUP(C2050,Tabelle2[],6,FALSE))+MINUTE(VLOOKUP(C2050,Tabelle2[],6,FALSE))/60</f>
        <v>1.5333333333333332</v>
      </c>
      <c r="F2050" s="8">
        <v>1.446340757882557E-4</v>
      </c>
      <c r="G2050">
        <v>2</v>
      </c>
    </row>
    <row r="2051" spans="1:7" x14ac:dyDescent="0.25">
      <c r="A2051" s="12" t="str">
        <f t="shared" si="64"/>
        <v>LEX</v>
      </c>
      <c r="B2051" s="13" t="str">
        <f t="shared" si="65"/>
        <v>HPN</v>
      </c>
      <c r="C2051" s="24" t="s">
        <v>4132</v>
      </c>
      <c r="D2051" s="26">
        <f>VLOOKUP(C2051,Tabelle2[],9,FALSE)</f>
        <v>1141.6306666666665</v>
      </c>
      <c r="E2051" s="25">
        <f>HOUR(VLOOKUP(C2051,Tabelle2[],6,FALSE))+MINUTE(VLOOKUP(C2051,Tabelle2[],6,FALSE))/60</f>
        <v>1.3333333333333333</v>
      </c>
      <c r="F2051" s="13">
        <v>1.446340757882557E-4</v>
      </c>
      <c r="G2051">
        <v>1</v>
      </c>
    </row>
    <row r="2052" spans="1:7" x14ac:dyDescent="0.25">
      <c r="A2052" s="9" t="str">
        <f t="shared" si="64"/>
        <v>LEX</v>
      </c>
      <c r="B2052" s="8" t="str">
        <f t="shared" si="65"/>
        <v>MCO</v>
      </c>
      <c r="C2052" s="22" t="s">
        <v>3934</v>
      </c>
      <c r="D2052" s="27">
        <f>VLOOKUP(C2052,Tabelle2[],9,FALSE)</f>
        <v>1284.3344999999999</v>
      </c>
      <c r="E2052" s="23">
        <f>HOUR(VLOOKUP(C2052,Tabelle2[],6,FALSE))+MINUTE(VLOOKUP(C2052,Tabelle2[],6,FALSE))/60</f>
        <v>1.5</v>
      </c>
      <c r="F2052" s="8">
        <v>1.446340757882557E-4</v>
      </c>
      <c r="G2052">
        <v>1</v>
      </c>
    </row>
    <row r="2053" spans="1:7" x14ac:dyDescent="0.25">
      <c r="A2053" s="12" t="str">
        <f t="shared" si="64"/>
        <v>LEX</v>
      </c>
      <c r="B2053" s="13" t="str">
        <f t="shared" si="65"/>
        <v>PBI</v>
      </c>
      <c r="C2053" s="24" t="s">
        <v>4500</v>
      </c>
      <c r="D2053" s="26">
        <f>VLOOKUP(C2053,Tabelle2[],9,FALSE)</f>
        <v>1698.1756166666667</v>
      </c>
      <c r="E2053" s="25">
        <f>HOUR(VLOOKUP(C2053,Tabelle2[],6,FALSE))+MINUTE(VLOOKUP(C2053,Tabelle2[],6,FALSE))/60</f>
        <v>1.9833333333333334</v>
      </c>
      <c r="F2053" s="13">
        <v>1.446340757882557E-4</v>
      </c>
      <c r="G2053">
        <v>1</v>
      </c>
    </row>
    <row r="2054" spans="1:7" x14ac:dyDescent="0.25">
      <c r="A2054" s="9" t="str">
        <f t="shared" si="64"/>
        <v>LEX</v>
      </c>
      <c r="B2054" s="8" t="str">
        <f t="shared" si="65"/>
        <v>PWK</v>
      </c>
      <c r="C2054" s="22" t="s">
        <v>2754</v>
      </c>
      <c r="D2054" s="27">
        <f>VLOOKUP(C2054,Tabelle2[],9,FALSE)</f>
        <v>899.03414999999995</v>
      </c>
      <c r="E2054" s="23">
        <f>HOUR(VLOOKUP(C2054,Tabelle2[],6,FALSE))+MINUTE(VLOOKUP(C2054,Tabelle2[],6,FALSE))/60</f>
        <v>1.05</v>
      </c>
      <c r="F2054" s="8">
        <v>1.446340757882557E-4</v>
      </c>
      <c r="G2054">
        <v>1</v>
      </c>
    </row>
    <row r="2055" spans="1:7" x14ac:dyDescent="0.25">
      <c r="A2055" s="12" t="str">
        <f t="shared" si="64"/>
        <v>LEX</v>
      </c>
      <c r="B2055" s="13" t="str">
        <f t="shared" si="65"/>
        <v>SDF</v>
      </c>
      <c r="C2055" s="24" t="s">
        <v>673</v>
      </c>
      <c r="D2055" s="26">
        <f>VLOOKUP(C2055,Tabelle2[],9,FALSE)</f>
        <v>299.67804999999998</v>
      </c>
      <c r="E2055" s="25">
        <f>HOUR(VLOOKUP(C2055,Tabelle2[],6,FALSE))+MINUTE(VLOOKUP(C2055,Tabelle2[],6,FALSE))/60</f>
        <v>0.35</v>
      </c>
      <c r="F2055" s="13">
        <v>1.446340757882557E-4</v>
      </c>
      <c r="G2055">
        <v>1</v>
      </c>
    </row>
    <row r="2056" spans="1:7" x14ac:dyDescent="0.25">
      <c r="A2056" s="9" t="str">
        <f t="shared" si="64"/>
        <v>LEX</v>
      </c>
      <c r="B2056" s="8" t="str">
        <f t="shared" si="65"/>
        <v>TEB</v>
      </c>
      <c r="C2056" s="22" t="s">
        <v>2559</v>
      </c>
      <c r="D2056" s="27">
        <f>VLOOKUP(C2056,Tabelle2[],9,FALSE)</f>
        <v>1198.7121999999999</v>
      </c>
      <c r="E2056" s="23">
        <f>HOUR(VLOOKUP(C2056,Tabelle2[],6,FALSE))+MINUTE(VLOOKUP(C2056,Tabelle2[],6,FALSE))/60</f>
        <v>1.4</v>
      </c>
      <c r="F2056" s="8">
        <v>1.446340757882557E-4</v>
      </c>
      <c r="G2056">
        <v>1</v>
      </c>
    </row>
    <row r="2057" spans="1:7" x14ac:dyDescent="0.25">
      <c r="A2057" s="12" t="str">
        <f t="shared" si="64"/>
        <v>LEX</v>
      </c>
      <c r="B2057" s="13" t="str">
        <f t="shared" si="65"/>
        <v>TUL</v>
      </c>
      <c r="C2057" s="24" t="s">
        <v>2714</v>
      </c>
      <c r="D2057" s="26">
        <f>VLOOKUP(C2057,Tabelle2[],9,FALSE)</f>
        <v>1270.0641166666667</v>
      </c>
      <c r="E2057" s="25">
        <f>HOUR(VLOOKUP(C2057,Tabelle2[],6,FALSE))+MINUTE(VLOOKUP(C2057,Tabelle2[],6,FALSE))/60</f>
        <v>1.4833333333333334</v>
      </c>
      <c r="F2057" s="13">
        <v>1.446340757882557E-4</v>
      </c>
      <c r="G2057">
        <v>1</v>
      </c>
    </row>
    <row r="2058" spans="1:7" x14ac:dyDescent="0.25">
      <c r="A2058" s="9" t="str">
        <f t="shared" si="64"/>
        <v>LGA</v>
      </c>
      <c r="B2058" s="8" t="str">
        <f t="shared" si="65"/>
        <v>AGP</v>
      </c>
      <c r="C2058" s="22" t="s">
        <v>4398</v>
      </c>
      <c r="D2058" s="27">
        <f>VLOOKUP(C2058,Tabelle2[],9,FALSE)</f>
        <v>5736.6940999999997</v>
      </c>
      <c r="E2058" s="23">
        <f>HOUR(VLOOKUP(C2058,Tabelle2[],6,FALSE))+MINUTE(VLOOKUP(C2058,Tabelle2[],6,FALSE))/60</f>
        <v>6.7</v>
      </c>
      <c r="F2058" s="8">
        <v>1.446340757882557E-4</v>
      </c>
      <c r="G2058">
        <v>1</v>
      </c>
    </row>
    <row r="2059" spans="1:7" x14ac:dyDescent="0.25">
      <c r="A2059" s="12" t="str">
        <f t="shared" si="64"/>
        <v>LGA</v>
      </c>
      <c r="B2059" s="13" t="str">
        <f t="shared" si="65"/>
        <v>DTW</v>
      </c>
      <c r="C2059" s="24" t="s">
        <v>4589</v>
      </c>
      <c r="D2059" s="26">
        <f>VLOOKUP(C2059,Tabelle2[],9,FALSE)</f>
        <v>1170.1714333333332</v>
      </c>
      <c r="E2059" s="25">
        <f>HOUR(VLOOKUP(C2059,Tabelle2[],6,FALSE))+MINUTE(VLOOKUP(C2059,Tabelle2[],6,FALSE))/60</f>
        <v>1.3666666666666667</v>
      </c>
      <c r="F2059" s="13">
        <v>1.446340757882557E-4</v>
      </c>
      <c r="G2059">
        <v>1</v>
      </c>
    </row>
    <row r="2060" spans="1:7" x14ac:dyDescent="0.25">
      <c r="A2060" s="9" t="str">
        <f t="shared" si="64"/>
        <v>LGA</v>
      </c>
      <c r="B2060" s="8" t="str">
        <f t="shared" si="65"/>
        <v>DUB</v>
      </c>
      <c r="C2060" s="22" t="s">
        <v>3209</v>
      </c>
      <c r="D2060" s="27">
        <f>VLOOKUP(C2060,Tabelle2[],9,FALSE)</f>
        <v>4837.6599500000002</v>
      </c>
      <c r="E2060" s="23">
        <f>HOUR(VLOOKUP(C2060,Tabelle2[],6,FALSE))+MINUTE(VLOOKUP(C2060,Tabelle2[],6,FALSE))/60</f>
        <v>5.65</v>
      </c>
      <c r="F2060" s="8">
        <v>1.446340757882557E-4</v>
      </c>
      <c r="G2060">
        <v>1</v>
      </c>
    </row>
    <row r="2061" spans="1:7" x14ac:dyDescent="0.25">
      <c r="A2061" s="12" t="str">
        <f t="shared" si="64"/>
        <v>LGA</v>
      </c>
      <c r="B2061" s="13" t="str">
        <f t="shared" si="65"/>
        <v>EGE</v>
      </c>
      <c r="C2061" s="24" t="s">
        <v>1981</v>
      </c>
      <c r="D2061" s="26">
        <f>VLOOKUP(C2061,Tabelle2[],9,FALSE)</f>
        <v>3153.7547166666668</v>
      </c>
      <c r="E2061" s="25">
        <f>HOUR(VLOOKUP(C2061,Tabelle2[],6,FALSE))+MINUTE(VLOOKUP(C2061,Tabelle2[],6,FALSE))/60</f>
        <v>3.6833333333333336</v>
      </c>
      <c r="F2061" s="13">
        <v>1.446340757882557E-4</v>
      </c>
      <c r="G2061">
        <v>2</v>
      </c>
    </row>
    <row r="2062" spans="1:7" x14ac:dyDescent="0.25">
      <c r="A2062" s="9" t="str">
        <f t="shared" si="64"/>
        <v>LGA</v>
      </c>
      <c r="B2062" s="8" t="str">
        <f t="shared" si="65"/>
        <v>GON</v>
      </c>
      <c r="C2062" s="22" t="s">
        <v>2543</v>
      </c>
      <c r="D2062" s="27">
        <f>VLOOKUP(C2062,Tabelle2[],9,FALSE)</f>
        <v>399.57073333333329</v>
      </c>
      <c r="E2062" s="23">
        <f>HOUR(VLOOKUP(C2062,Tabelle2[],6,FALSE))+MINUTE(VLOOKUP(C2062,Tabelle2[],6,FALSE))/60</f>
        <v>0.46666666666666667</v>
      </c>
      <c r="F2062" s="8">
        <v>1.446340757882557E-4</v>
      </c>
      <c r="G2062">
        <v>1</v>
      </c>
    </row>
    <row r="2063" spans="1:7" x14ac:dyDescent="0.25">
      <c r="A2063" s="12" t="str">
        <f t="shared" si="64"/>
        <v>LGA</v>
      </c>
      <c r="B2063" s="13" t="str">
        <f t="shared" si="65"/>
        <v>IAD</v>
      </c>
      <c r="C2063" s="24" t="s">
        <v>233</v>
      </c>
      <c r="D2063" s="26">
        <f>VLOOKUP(C2063,Tabelle2[],9,FALSE)</f>
        <v>670.70801666666659</v>
      </c>
      <c r="E2063" s="25">
        <f>HOUR(VLOOKUP(C2063,Tabelle2[],6,FALSE))+MINUTE(VLOOKUP(C2063,Tabelle2[],6,FALSE))/60</f>
        <v>0.78333333333333333</v>
      </c>
      <c r="F2063" s="13">
        <v>1.446340757882557E-4</v>
      </c>
      <c r="G2063">
        <v>2</v>
      </c>
    </row>
    <row r="2064" spans="1:7" x14ac:dyDescent="0.25">
      <c r="A2064" s="9" t="str">
        <f t="shared" si="64"/>
        <v>LGA</v>
      </c>
      <c r="B2064" s="8" t="str">
        <f t="shared" si="65"/>
        <v>ICT</v>
      </c>
      <c r="C2064" s="22" t="s">
        <v>4775</v>
      </c>
      <c r="D2064" s="27">
        <f>VLOOKUP(C2064,Tabelle2[],9,FALSE)</f>
        <v>2611.4801499999999</v>
      </c>
      <c r="E2064" s="23">
        <f>HOUR(VLOOKUP(C2064,Tabelle2[],6,FALSE))+MINUTE(VLOOKUP(C2064,Tabelle2[],6,FALSE))/60</f>
        <v>3.05</v>
      </c>
      <c r="F2064" s="8">
        <v>1.446340757882557E-4</v>
      </c>
      <c r="G2064">
        <v>1</v>
      </c>
    </row>
    <row r="2065" spans="1:7" x14ac:dyDescent="0.25">
      <c r="A2065" s="12" t="str">
        <f t="shared" si="64"/>
        <v>LGA</v>
      </c>
      <c r="B2065" s="13" t="str">
        <f t="shared" si="65"/>
        <v>MDW</v>
      </c>
      <c r="C2065" s="24" t="s">
        <v>4510</v>
      </c>
      <c r="D2065" s="26">
        <f>VLOOKUP(C2065,Tabelle2[],9,FALSE)</f>
        <v>1612.5533166666667</v>
      </c>
      <c r="E2065" s="25">
        <f>HOUR(VLOOKUP(C2065,Tabelle2[],6,FALSE))+MINUTE(VLOOKUP(C2065,Tabelle2[],6,FALSE))/60</f>
        <v>1.8833333333333333</v>
      </c>
      <c r="F2065" s="13">
        <v>1.446340757882557E-4</v>
      </c>
      <c r="G2065">
        <v>1</v>
      </c>
    </row>
    <row r="2066" spans="1:7" x14ac:dyDescent="0.25">
      <c r="A2066" s="9" t="str">
        <f t="shared" si="64"/>
        <v>LGA</v>
      </c>
      <c r="B2066" s="8" t="str">
        <f t="shared" si="65"/>
        <v>MIA</v>
      </c>
      <c r="C2066" s="22" t="s">
        <v>1611</v>
      </c>
      <c r="D2066" s="27">
        <f>VLOOKUP(C2066,Tabelle2[],9,FALSE)</f>
        <v>2483.0466999999999</v>
      </c>
      <c r="E2066" s="23">
        <f>HOUR(VLOOKUP(C2066,Tabelle2[],6,FALSE))+MINUTE(VLOOKUP(C2066,Tabelle2[],6,FALSE))/60</f>
        <v>2.9</v>
      </c>
      <c r="F2066" s="8">
        <v>1.446340757882557E-4</v>
      </c>
      <c r="G2066">
        <v>1</v>
      </c>
    </row>
    <row r="2067" spans="1:7" x14ac:dyDescent="0.25">
      <c r="A2067" s="12" t="str">
        <f t="shared" si="64"/>
        <v>LGA</v>
      </c>
      <c r="B2067" s="13" t="str">
        <f t="shared" si="65"/>
        <v>MVY</v>
      </c>
      <c r="C2067" s="24" t="s">
        <v>4198</v>
      </c>
      <c r="D2067" s="26">
        <f>VLOOKUP(C2067,Tabelle2[],9,FALSE)</f>
        <v>470.92265000000003</v>
      </c>
      <c r="E2067" s="25">
        <f>HOUR(VLOOKUP(C2067,Tabelle2[],6,FALSE))+MINUTE(VLOOKUP(C2067,Tabelle2[],6,FALSE))/60</f>
        <v>0.55000000000000004</v>
      </c>
      <c r="F2067" s="13">
        <v>1.446340757882557E-4</v>
      </c>
      <c r="G2067">
        <v>1</v>
      </c>
    </row>
    <row r="2068" spans="1:7" x14ac:dyDescent="0.25">
      <c r="A2068" s="9" t="str">
        <f t="shared" si="64"/>
        <v>LGA</v>
      </c>
      <c r="B2068" s="8" t="str">
        <f t="shared" si="65"/>
        <v>PBI</v>
      </c>
      <c r="C2068" s="22" t="s">
        <v>3762</v>
      </c>
      <c r="D2068" s="27">
        <f>VLOOKUP(C2068,Tabelle2[],9,FALSE)</f>
        <v>2183.3686499999999</v>
      </c>
      <c r="E2068" s="23">
        <f>HOUR(VLOOKUP(C2068,Tabelle2[],6,FALSE))+MINUTE(VLOOKUP(C2068,Tabelle2[],6,FALSE))/60</f>
        <v>2.5499999999999998</v>
      </c>
      <c r="F2068" s="8">
        <v>1.446340757882557E-4</v>
      </c>
      <c r="G2068">
        <v>3</v>
      </c>
    </row>
    <row r="2069" spans="1:7" x14ac:dyDescent="0.25">
      <c r="A2069" s="12" t="str">
        <f t="shared" si="64"/>
        <v>LGA</v>
      </c>
      <c r="B2069" s="13" t="str">
        <f t="shared" si="65"/>
        <v>PDK</v>
      </c>
      <c r="C2069" s="24" t="s">
        <v>2132</v>
      </c>
      <c r="D2069" s="26">
        <f>VLOOKUP(C2069,Tabelle2[],9,FALSE)</f>
        <v>1341.4160333333332</v>
      </c>
      <c r="E2069" s="25">
        <f>HOUR(VLOOKUP(C2069,Tabelle2[],6,FALSE))+MINUTE(VLOOKUP(C2069,Tabelle2[],6,FALSE))/60</f>
        <v>1.5666666666666667</v>
      </c>
      <c r="F2069" s="13">
        <v>1.446340757882557E-4</v>
      </c>
      <c r="G2069">
        <v>1</v>
      </c>
    </row>
    <row r="2070" spans="1:7" x14ac:dyDescent="0.25">
      <c r="A2070" s="9" t="str">
        <f t="shared" si="64"/>
        <v>LGA</v>
      </c>
      <c r="B2070" s="8" t="str">
        <f t="shared" si="65"/>
        <v>PDX</v>
      </c>
      <c r="C2070" s="22" t="s">
        <v>2959</v>
      </c>
      <c r="D2070" s="27">
        <f>VLOOKUP(C2070,Tabelle2[],9,FALSE)</f>
        <v>4209.7630833333333</v>
      </c>
      <c r="E2070" s="23">
        <f>HOUR(VLOOKUP(C2070,Tabelle2[],6,FALSE))+MINUTE(VLOOKUP(C2070,Tabelle2[],6,FALSE))/60</f>
        <v>4.916666666666667</v>
      </c>
      <c r="F2070" s="8">
        <v>1.446340757882557E-4</v>
      </c>
      <c r="G2070">
        <v>1</v>
      </c>
    </row>
    <row r="2071" spans="1:7" x14ac:dyDescent="0.25">
      <c r="A2071" s="12" t="str">
        <f t="shared" si="64"/>
        <v>LGA</v>
      </c>
      <c r="B2071" s="13" t="str">
        <f t="shared" si="65"/>
        <v>RDU</v>
      </c>
      <c r="C2071" s="24" t="s">
        <v>2696</v>
      </c>
      <c r="D2071" s="26">
        <f>VLOOKUP(C2071,Tabelle2[],9,FALSE)</f>
        <v>899.03414999999995</v>
      </c>
      <c r="E2071" s="25">
        <f>HOUR(VLOOKUP(C2071,Tabelle2[],6,FALSE))+MINUTE(VLOOKUP(C2071,Tabelle2[],6,FALSE))/60</f>
        <v>1.05</v>
      </c>
      <c r="F2071" s="13">
        <v>1.446340757882557E-4</v>
      </c>
      <c r="G2071">
        <v>1</v>
      </c>
    </row>
    <row r="2072" spans="1:7" x14ac:dyDescent="0.25">
      <c r="A2072" s="9" t="str">
        <f t="shared" si="64"/>
        <v>LGA</v>
      </c>
      <c r="B2072" s="8" t="str">
        <f t="shared" si="65"/>
        <v>SFO</v>
      </c>
      <c r="C2072" s="22" t="s">
        <v>2459</v>
      </c>
      <c r="D2072" s="27">
        <f>VLOOKUP(C2072,Tabelle2[],9,FALSE)</f>
        <v>4780.5784166666663</v>
      </c>
      <c r="E2072" s="23">
        <f>HOUR(VLOOKUP(C2072,Tabelle2[],6,FALSE))+MINUTE(VLOOKUP(C2072,Tabelle2[],6,FALSE))/60</f>
        <v>5.583333333333333</v>
      </c>
      <c r="F2072" s="8">
        <v>1.446340757882557E-4</v>
      </c>
      <c r="G2072">
        <v>1</v>
      </c>
    </row>
    <row r="2073" spans="1:7" x14ac:dyDescent="0.25">
      <c r="A2073" s="12" t="str">
        <f t="shared" si="64"/>
        <v>LGA</v>
      </c>
      <c r="B2073" s="13" t="str">
        <f t="shared" si="65"/>
        <v>SLC</v>
      </c>
      <c r="C2073" s="24" t="s">
        <v>692</v>
      </c>
      <c r="D2073" s="26">
        <f>VLOOKUP(C2073,Tabelle2[],9,FALSE)</f>
        <v>3881.5442666666663</v>
      </c>
      <c r="E2073" s="25">
        <f>HOUR(VLOOKUP(C2073,Tabelle2[],6,FALSE))+MINUTE(VLOOKUP(C2073,Tabelle2[],6,FALSE))/60</f>
        <v>4.5333333333333332</v>
      </c>
      <c r="F2073" s="13">
        <v>1.446340757882557E-4</v>
      </c>
      <c r="G2073">
        <v>1</v>
      </c>
    </row>
    <row r="2074" spans="1:7" x14ac:dyDescent="0.25">
      <c r="A2074" s="9" t="str">
        <f t="shared" si="64"/>
        <v>LGA</v>
      </c>
      <c r="B2074" s="8" t="str">
        <f t="shared" si="65"/>
        <v>SRQ</v>
      </c>
      <c r="C2074" s="22" t="s">
        <v>4766</v>
      </c>
      <c r="D2074" s="27">
        <f>VLOOKUP(C2074,Tabelle2[],9,FALSE)</f>
        <v>1955.0425166666664</v>
      </c>
      <c r="E2074" s="23">
        <f>HOUR(VLOOKUP(C2074,Tabelle2[],6,FALSE))+MINUTE(VLOOKUP(C2074,Tabelle2[],6,FALSE))/60</f>
        <v>2.2833333333333332</v>
      </c>
      <c r="F2074" s="8">
        <v>1.446340757882557E-4</v>
      </c>
      <c r="G2074">
        <v>1</v>
      </c>
    </row>
    <row r="2075" spans="1:7" x14ac:dyDescent="0.25">
      <c r="A2075" s="12" t="str">
        <f t="shared" si="64"/>
        <v>LGA</v>
      </c>
      <c r="B2075" s="13" t="str">
        <f t="shared" si="65"/>
        <v>TEB</v>
      </c>
      <c r="C2075" s="24" t="s">
        <v>721</v>
      </c>
      <c r="D2075" s="26">
        <f>VLOOKUP(C2075,Tabelle2[],9,FALSE)</f>
        <v>399.57073333333329</v>
      </c>
      <c r="E2075" s="25">
        <f>HOUR(VLOOKUP(C2075,Tabelle2[],6,FALSE))+MINUTE(VLOOKUP(C2075,Tabelle2[],6,FALSE))/60</f>
        <v>0.46666666666666667</v>
      </c>
      <c r="F2075" s="13">
        <v>1.446340757882557E-4</v>
      </c>
      <c r="G2075">
        <v>6</v>
      </c>
    </row>
    <row r="2076" spans="1:7" x14ac:dyDescent="0.25">
      <c r="A2076" s="9" t="str">
        <f t="shared" si="64"/>
        <v>LGB</v>
      </c>
      <c r="B2076" s="8" t="str">
        <f t="shared" si="65"/>
        <v>FCA</v>
      </c>
      <c r="C2076" s="22" t="s">
        <v>44</v>
      </c>
      <c r="D2076" s="27">
        <f>VLOOKUP(C2076,Tabelle2[],9,FALSE)</f>
        <v>2197.6390333333329</v>
      </c>
      <c r="E2076" s="23">
        <f>HOUR(VLOOKUP(C2076,Tabelle2[],6,FALSE))+MINUTE(VLOOKUP(C2076,Tabelle2[],6,FALSE))/60</f>
        <v>2.5666666666666664</v>
      </c>
      <c r="F2076" s="8">
        <v>1.446340757882557E-4</v>
      </c>
      <c r="G2076">
        <v>1</v>
      </c>
    </row>
    <row r="2077" spans="1:7" x14ac:dyDescent="0.25">
      <c r="A2077" s="12" t="str">
        <f t="shared" si="64"/>
        <v>LGB</v>
      </c>
      <c r="B2077" s="13" t="str">
        <f t="shared" si="65"/>
        <v>LAS</v>
      </c>
      <c r="C2077" s="24" t="s">
        <v>3639</v>
      </c>
      <c r="D2077" s="26">
        <f>VLOOKUP(C2077,Tabelle2[],9,FALSE)</f>
        <v>627.8968666666666</v>
      </c>
      <c r="E2077" s="25">
        <f>HOUR(VLOOKUP(C2077,Tabelle2[],6,FALSE))+MINUTE(VLOOKUP(C2077,Tabelle2[],6,FALSE))/60</f>
        <v>0.73333333333333328</v>
      </c>
      <c r="F2077" s="13">
        <v>1.446340757882557E-4</v>
      </c>
      <c r="G2077">
        <v>1</v>
      </c>
    </row>
    <row r="2078" spans="1:7" x14ac:dyDescent="0.25">
      <c r="A2078" s="9" t="str">
        <f t="shared" si="64"/>
        <v>LGB</v>
      </c>
      <c r="B2078" s="8" t="str">
        <f t="shared" si="65"/>
        <v>MXP</v>
      </c>
      <c r="C2078" s="22" t="s">
        <v>3646</v>
      </c>
      <c r="D2078" s="27">
        <f>VLOOKUP(C2078,Tabelle2[],9,FALSE)</f>
        <v>9175.856483333333</v>
      </c>
      <c r="E2078" s="23">
        <f>HOUR(VLOOKUP(C2078,Tabelle2[],6,FALSE))+MINUTE(VLOOKUP(C2078,Tabelle2[],6,FALSE))/60</f>
        <v>10.716666666666667</v>
      </c>
      <c r="F2078" s="8">
        <v>1.446340757882557E-4</v>
      </c>
      <c r="G2078">
        <v>1</v>
      </c>
    </row>
    <row r="2079" spans="1:7" x14ac:dyDescent="0.25">
      <c r="A2079" s="12" t="str">
        <f t="shared" si="64"/>
        <v>LGB</v>
      </c>
      <c r="B2079" s="13" t="str">
        <f t="shared" si="65"/>
        <v>SJC</v>
      </c>
      <c r="C2079" s="24" t="s">
        <v>4053</v>
      </c>
      <c r="D2079" s="26">
        <f>VLOOKUP(C2079,Tabelle2[],9,FALSE)</f>
        <v>713.51916666666671</v>
      </c>
      <c r="E2079" s="25">
        <f>HOUR(VLOOKUP(C2079,Tabelle2[],6,FALSE))+MINUTE(VLOOKUP(C2079,Tabelle2[],6,FALSE))/60</f>
        <v>0.83333333333333337</v>
      </c>
      <c r="F2079" s="13">
        <v>1.446340757882557E-4</v>
      </c>
      <c r="G2079">
        <v>1</v>
      </c>
    </row>
    <row r="2080" spans="1:7" x14ac:dyDescent="0.25">
      <c r="A2080" s="9" t="str">
        <f t="shared" si="64"/>
        <v>LGB</v>
      </c>
      <c r="B2080" s="8" t="str">
        <f t="shared" si="65"/>
        <v>VNY</v>
      </c>
      <c r="C2080" s="22" t="s">
        <v>1531</v>
      </c>
      <c r="D2080" s="27">
        <f>VLOOKUP(C2080,Tabelle2[],9,FALSE)</f>
        <v>328.21881666666667</v>
      </c>
      <c r="E2080" s="23">
        <f>HOUR(VLOOKUP(C2080,Tabelle2[],6,FALSE))+MINUTE(VLOOKUP(C2080,Tabelle2[],6,FALSE))/60</f>
        <v>0.38333333333333336</v>
      </c>
      <c r="F2080" s="8">
        <v>1.446340757882557E-4</v>
      </c>
      <c r="G2080">
        <v>1</v>
      </c>
    </row>
    <row r="2081" spans="1:7" x14ac:dyDescent="0.25">
      <c r="A2081" s="12" t="str">
        <f t="shared" si="64"/>
        <v>LGW</v>
      </c>
      <c r="B2081" s="13" t="str">
        <f t="shared" si="65"/>
        <v>PDX</v>
      </c>
      <c r="C2081" s="24" t="s">
        <v>2060</v>
      </c>
      <c r="D2081" s="26">
        <f>VLOOKUP(C2081,Tabelle2[],9,FALSE)</f>
        <v>7991.4146666666666</v>
      </c>
      <c r="E2081" s="25">
        <f>HOUR(VLOOKUP(C2081,Tabelle2[],6,FALSE))+MINUTE(VLOOKUP(C2081,Tabelle2[],6,FALSE))/60</f>
        <v>9.3333333333333339</v>
      </c>
      <c r="F2081" s="13">
        <v>1.446340757882557E-4</v>
      </c>
      <c r="G2081">
        <v>1</v>
      </c>
    </row>
    <row r="2082" spans="1:7" x14ac:dyDescent="0.25">
      <c r="A2082" s="9" t="str">
        <f t="shared" si="64"/>
        <v>LHR</v>
      </c>
      <c r="B2082" s="8" t="str">
        <f t="shared" si="65"/>
        <v>BED</v>
      </c>
      <c r="C2082" s="22" t="s">
        <v>1183</v>
      </c>
      <c r="D2082" s="27">
        <f>VLOOKUP(C2082,Tabelle2[],9,FALSE)</f>
        <v>5822.3163999999997</v>
      </c>
      <c r="E2082" s="23">
        <f>HOUR(VLOOKUP(C2082,Tabelle2[],6,FALSE))+MINUTE(VLOOKUP(C2082,Tabelle2[],6,FALSE))/60</f>
        <v>6.8</v>
      </c>
      <c r="F2082" s="8">
        <v>1.446340757882557E-4</v>
      </c>
      <c r="G2082">
        <v>1</v>
      </c>
    </row>
    <row r="2083" spans="1:7" x14ac:dyDescent="0.25">
      <c r="A2083" s="12" t="str">
        <f t="shared" si="64"/>
        <v>LHR</v>
      </c>
      <c r="B2083" s="13" t="str">
        <f t="shared" si="65"/>
        <v>HPN</v>
      </c>
      <c r="C2083" s="24" t="s">
        <v>3985</v>
      </c>
      <c r="D2083" s="26">
        <f>VLOOKUP(C2083,Tabelle2[],9,FALSE)</f>
        <v>6036.3721499999992</v>
      </c>
      <c r="E2083" s="25">
        <f>HOUR(VLOOKUP(C2083,Tabelle2[],6,FALSE))+MINUTE(VLOOKUP(C2083,Tabelle2[],6,FALSE))/60</f>
        <v>7.05</v>
      </c>
      <c r="F2083" s="13">
        <v>1.446340757882557E-4</v>
      </c>
      <c r="G2083">
        <v>1</v>
      </c>
    </row>
    <row r="2084" spans="1:7" x14ac:dyDescent="0.25">
      <c r="A2084" s="9" t="str">
        <f t="shared" si="64"/>
        <v>LIH</v>
      </c>
      <c r="B2084" s="8" t="str">
        <f t="shared" si="65"/>
        <v>HNL</v>
      </c>
      <c r="C2084" s="22" t="s">
        <v>4149</v>
      </c>
      <c r="D2084" s="27">
        <f>VLOOKUP(C2084,Tabelle2[],9,FALSE)</f>
        <v>356.75958333333335</v>
      </c>
      <c r="E2084" s="23">
        <f>HOUR(VLOOKUP(C2084,Tabelle2[],6,FALSE))+MINUTE(VLOOKUP(C2084,Tabelle2[],6,FALSE))/60</f>
        <v>0.41666666666666669</v>
      </c>
      <c r="F2084" s="8">
        <v>1.446340757882557E-4</v>
      </c>
      <c r="G2084">
        <v>1</v>
      </c>
    </row>
    <row r="2085" spans="1:7" x14ac:dyDescent="0.25">
      <c r="A2085" s="12" t="str">
        <f t="shared" si="64"/>
        <v>LIH</v>
      </c>
      <c r="B2085" s="13" t="str">
        <f t="shared" si="65"/>
        <v>KOA</v>
      </c>
      <c r="C2085" s="24" t="s">
        <v>4050</v>
      </c>
      <c r="D2085" s="26">
        <f>VLOOKUP(C2085,Tabelle2[],9,FALSE)</f>
        <v>570.81533333333323</v>
      </c>
      <c r="E2085" s="25">
        <f>HOUR(VLOOKUP(C2085,Tabelle2[],6,FALSE))+MINUTE(VLOOKUP(C2085,Tabelle2[],6,FALSE))/60</f>
        <v>0.66666666666666663</v>
      </c>
      <c r="F2085" s="13">
        <v>1.446340757882557E-4</v>
      </c>
      <c r="G2085">
        <v>1</v>
      </c>
    </row>
    <row r="2086" spans="1:7" x14ac:dyDescent="0.25">
      <c r="A2086" s="9" t="str">
        <f t="shared" si="64"/>
        <v>LIH</v>
      </c>
      <c r="B2086" s="8" t="str">
        <f t="shared" si="65"/>
        <v>OAK</v>
      </c>
      <c r="C2086" s="22" t="s">
        <v>2654</v>
      </c>
      <c r="D2086" s="27">
        <f>VLOOKUP(C2086,Tabelle2[],9,FALSE)</f>
        <v>3952.8961833333337</v>
      </c>
      <c r="E2086" s="23">
        <f>HOUR(VLOOKUP(C2086,Tabelle2[],6,FALSE))+MINUTE(VLOOKUP(C2086,Tabelle2[],6,FALSE))/60</f>
        <v>4.6166666666666671</v>
      </c>
      <c r="F2086" s="8">
        <v>1.446340757882557E-4</v>
      </c>
      <c r="G2086">
        <v>1</v>
      </c>
    </row>
    <row r="2087" spans="1:7" x14ac:dyDescent="0.25">
      <c r="A2087" s="12" t="str">
        <f t="shared" si="64"/>
        <v>LIH</v>
      </c>
      <c r="B2087" s="13" t="str">
        <f t="shared" si="65"/>
        <v>OGG</v>
      </c>
      <c r="C2087" s="24" t="s">
        <v>1322</v>
      </c>
      <c r="D2087" s="26">
        <f>VLOOKUP(C2087,Tabelle2[],9,FALSE)</f>
        <v>513.73379999999997</v>
      </c>
      <c r="E2087" s="25">
        <f>HOUR(VLOOKUP(C2087,Tabelle2[],6,FALSE))+MINUTE(VLOOKUP(C2087,Tabelle2[],6,FALSE))/60</f>
        <v>0.6</v>
      </c>
      <c r="F2087" s="13">
        <v>1.446340757882557E-4</v>
      </c>
      <c r="G2087">
        <v>2</v>
      </c>
    </row>
    <row r="2088" spans="1:7" x14ac:dyDescent="0.25">
      <c r="A2088" s="9" t="str">
        <f t="shared" si="64"/>
        <v>LIH</v>
      </c>
      <c r="B2088" s="8" t="str">
        <f t="shared" si="65"/>
        <v>SJC</v>
      </c>
      <c r="C2088" s="22" t="s">
        <v>1495</v>
      </c>
      <c r="D2088" s="27">
        <f>VLOOKUP(C2088,Tabelle2[],9,FALSE)</f>
        <v>3753.1108166666668</v>
      </c>
      <c r="E2088" s="23">
        <f>HOUR(VLOOKUP(C2088,Tabelle2[],6,FALSE))+MINUTE(VLOOKUP(C2088,Tabelle2[],6,FALSE))/60</f>
        <v>4.3833333333333337</v>
      </c>
      <c r="F2088" s="8">
        <v>1.446340757882557E-4</v>
      </c>
      <c r="G2088">
        <v>1</v>
      </c>
    </row>
    <row r="2089" spans="1:7" x14ac:dyDescent="0.25">
      <c r="A2089" s="12" t="str">
        <f t="shared" si="64"/>
        <v>LIH</v>
      </c>
      <c r="B2089" s="13" t="str">
        <f t="shared" si="65"/>
        <v>VNY</v>
      </c>
      <c r="C2089" s="24" t="s">
        <v>2886</v>
      </c>
      <c r="D2089" s="26">
        <f>VLOOKUP(C2089,Tabelle2[],9,FALSE)</f>
        <v>3910.0850333333328</v>
      </c>
      <c r="E2089" s="25">
        <f>HOUR(VLOOKUP(C2089,Tabelle2[],6,FALSE))+MINUTE(VLOOKUP(C2089,Tabelle2[],6,FALSE))/60</f>
        <v>4.5666666666666664</v>
      </c>
      <c r="F2089" s="13">
        <v>1.446340757882557E-4</v>
      </c>
      <c r="G2089">
        <v>1</v>
      </c>
    </row>
    <row r="2090" spans="1:7" x14ac:dyDescent="0.25">
      <c r="A2090" s="9" t="str">
        <f t="shared" ref="A2090:A2153" si="66">LEFT(C2090,3)</f>
        <v>LIM</v>
      </c>
      <c r="B2090" s="8" t="str">
        <f t="shared" ref="B2090:B2153" si="67">RIGHT(C2090,3)</f>
        <v>AQP</v>
      </c>
      <c r="C2090" s="22" t="s">
        <v>124</v>
      </c>
      <c r="D2090" s="27">
        <f>VLOOKUP(C2090,Tabelle2[],9,FALSE)</f>
        <v>899.03414999999995</v>
      </c>
      <c r="E2090" s="23">
        <f>HOUR(VLOOKUP(C2090,Tabelle2[],6,FALSE))+MINUTE(VLOOKUP(C2090,Tabelle2[],6,FALSE))/60</f>
        <v>1.05</v>
      </c>
      <c r="F2090" s="8">
        <v>1.446340757882557E-4</v>
      </c>
      <c r="G2090">
        <v>2</v>
      </c>
    </row>
    <row r="2091" spans="1:7" x14ac:dyDescent="0.25">
      <c r="A2091" s="12" t="str">
        <f t="shared" si="66"/>
        <v>LIM</v>
      </c>
      <c r="B2091" s="13" t="str">
        <f t="shared" si="67"/>
        <v>CUZ</v>
      </c>
      <c r="C2091" s="24" t="s">
        <v>4386</v>
      </c>
      <c r="D2091" s="26">
        <f>VLOOKUP(C2091,Tabelle2[],9,FALSE)</f>
        <v>813.41184999999996</v>
      </c>
      <c r="E2091" s="25">
        <f>HOUR(VLOOKUP(C2091,Tabelle2[],6,FALSE))+MINUTE(VLOOKUP(C2091,Tabelle2[],6,FALSE))/60</f>
        <v>0.95</v>
      </c>
      <c r="F2091" s="13">
        <v>1.446340757882557E-4</v>
      </c>
      <c r="G2091">
        <v>1</v>
      </c>
    </row>
    <row r="2092" spans="1:7" x14ac:dyDescent="0.25">
      <c r="A2092" s="9" t="str">
        <f t="shared" si="66"/>
        <v>LIM</v>
      </c>
      <c r="B2092" s="8" t="str">
        <f t="shared" si="67"/>
        <v>FLL</v>
      </c>
      <c r="C2092" s="22" t="s">
        <v>4384</v>
      </c>
      <c r="D2092" s="27">
        <f>VLOOKUP(C2092,Tabelle2[],9,FALSE)</f>
        <v>4580.7930499999993</v>
      </c>
      <c r="E2092" s="23">
        <f>HOUR(VLOOKUP(C2092,Tabelle2[],6,FALSE))+MINUTE(VLOOKUP(C2092,Tabelle2[],6,FALSE))/60</f>
        <v>5.35</v>
      </c>
      <c r="F2092" s="8">
        <v>1.446340757882557E-4</v>
      </c>
      <c r="G2092">
        <v>1</v>
      </c>
    </row>
    <row r="2093" spans="1:7" x14ac:dyDescent="0.25">
      <c r="A2093" s="12" t="str">
        <f t="shared" si="66"/>
        <v>LIM</v>
      </c>
      <c r="B2093" s="13" t="str">
        <f t="shared" si="67"/>
        <v>LAX</v>
      </c>
      <c r="C2093" s="24" t="s">
        <v>1327</v>
      </c>
      <c r="D2093" s="26">
        <f>VLOOKUP(C2093,Tabelle2[],9,FALSE)</f>
        <v>6878.3247666666666</v>
      </c>
      <c r="E2093" s="25">
        <f>HOUR(VLOOKUP(C2093,Tabelle2[],6,FALSE))+MINUTE(VLOOKUP(C2093,Tabelle2[],6,FALSE))/60</f>
        <v>8.0333333333333332</v>
      </c>
      <c r="F2093" s="13">
        <v>1.446340757882557E-4</v>
      </c>
      <c r="G2093">
        <v>1</v>
      </c>
    </row>
    <row r="2094" spans="1:7" x14ac:dyDescent="0.25">
      <c r="A2094" s="9" t="str">
        <f t="shared" si="66"/>
        <v>LIM</v>
      </c>
      <c r="B2094" s="8" t="str">
        <f t="shared" si="67"/>
        <v>MIA</v>
      </c>
      <c r="C2094" s="22" t="s">
        <v>4202</v>
      </c>
      <c r="D2094" s="27">
        <f>VLOOKUP(C2094,Tabelle2[],9,FALSE)</f>
        <v>4395.2780666666667</v>
      </c>
      <c r="E2094" s="23">
        <f>HOUR(VLOOKUP(C2094,Tabelle2[],6,FALSE))+MINUTE(VLOOKUP(C2094,Tabelle2[],6,FALSE))/60</f>
        <v>5.1333333333333337</v>
      </c>
      <c r="F2094" s="8">
        <v>1.446340757882557E-4</v>
      </c>
      <c r="G2094">
        <v>1</v>
      </c>
    </row>
    <row r="2095" spans="1:7" x14ac:dyDescent="0.25">
      <c r="A2095" s="12" t="str">
        <f t="shared" si="66"/>
        <v>LIM</v>
      </c>
      <c r="B2095" s="13" t="str">
        <f t="shared" si="67"/>
        <v>PBI</v>
      </c>
      <c r="C2095" s="24" t="s">
        <v>119</v>
      </c>
      <c r="D2095" s="26">
        <f>VLOOKUP(C2095,Tabelle2[],9,FALSE)</f>
        <v>4523.7115166666663</v>
      </c>
      <c r="E2095" s="25">
        <f>HOUR(VLOOKUP(C2095,Tabelle2[],6,FALSE))+MINUTE(VLOOKUP(C2095,Tabelle2[],6,FALSE))/60</f>
        <v>5.2833333333333332</v>
      </c>
      <c r="F2095" s="13">
        <v>1.446340757882557E-4</v>
      </c>
      <c r="G2095">
        <v>1</v>
      </c>
    </row>
    <row r="2096" spans="1:7" x14ac:dyDescent="0.25">
      <c r="A2096" s="9" t="str">
        <f t="shared" si="66"/>
        <v>LIN</v>
      </c>
      <c r="B2096" s="8" t="str">
        <f t="shared" si="67"/>
        <v>BRU</v>
      </c>
      <c r="C2096" s="22" t="s">
        <v>2769</v>
      </c>
      <c r="D2096" s="27">
        <f>VLOOKUP(C2096,Tabelle2[],9,FALSE)</f>
        <v>870.49338333333321</v>
      </c>
      <c r="E2096" s="23">
        <f>HOUR(VLOOKUP(C2096,Tabelle2[],6,FALSE))+MINUTE(VLOOKUP(C2096,Tabelle2[],6,FALSE))/60</f>
        <v>1.0166666666666666</v>
      </c>
      <c r="F2096" s="8">
        <v>1.446340757882557E-4</v>
      </c>
      <c r="G2096">
        <v>1</v>
      </c>
    </row>
    <row r="2097" spans="1:7" x14ac:dyDescent="0.25">
      <c r="A2097" s="12" t="str">
        <f t="shared" si="66"/>
        <v>LIN</v>
      </c>
      <c r="B2097" s="13" t="str">
        <f t="shared" si="67"/>
        <v>CIA</v>
      </c>
      <c r="C2097" s="24" t="s">
        <v>3631</v>
      </c>
      <c r="D2097" s="26">
        <f>VLOOKUP(C2097,Tabelle2[],9,FALSE)</f>
        <v>670.70801666666659</v>
      </c>
      <c r="E2097" s="25">
        <f>HOUR(VLOOKUP(C2097,Tabelle2[],6,FALSE))+MINUTE(VLOOKUP(C2097,Tabelle2[],6,FALSE))/60</f>
        <v>0.78333333333333333</v>
      </c>
      <c r="F2097" s="13">
        <v>1.446340757882557E-4</v>
      </c>
      <c r="G2097">
        <v>1</v>
      </c>
    </row>
    <row r="2098" spans="1:7" x14ac:dyDescent="0.25">
      <c r="A2098" s="9" t="str">
        <f t="shared" si="66"/>
        <v>LIN</v>
      </c>
      <c r="B2098" s="8" t="str">
        <f t="shared" si="67"/>
        <v>FOK</v>
      </c>
      <c r="C2098" s="22" t="s">
        <v>2614</v>
      </c>
      <c r="D2098" s="27">
        <f>VLOOKUP(C2098,Tabelle2[],9,FALSE)</f>
        <v>6635.7282500000001</v>
      </c>
      <c r="E2098" s="23">
        <f>HOUR(VLOOKUP(C2098,Tabelle2[],6,FALSE))+MINUTE(VLOOKUP(C2098,Tabelle2[],6,FALSE))/60</f>
        <v>7.75</v>
      </c>
      <c r="F2098" s="8">
        <v>1.446340757882557E-4</v>
      </c>
      <c r="G2098">
        <v>1</v>
      </c>
    </row>
    <row r="2099" spans="1:7" x14ac:dyDescent="0.25">
      <c r="A2099" s="12" t="str">
        <f t="shared" si="66"/>
        <v>LIN</v>
      </c>
      <c r="B2099" s="13" t="str">
        <f t="shared" si="67"/>
        <v>HPN</v>
      </c>
      <c r="C2099" s="24" t="s">
        <v>4334</v>
      </c>
      <c r="D2099" s="26">
        <f>VLOOKUP(C2099,Tabelle2[],9,FALSE)</f>
        <v>7078.1101333333336</v>
      </c>
      <c r="E2099" s="25">
        <f>HOUR(VLOOKUP(C2099,Tabelle2[],6,FALSE))+MINUTE(VLOOKUP(C2099,Tabelle2[],6,FALSE))/60</f>
        <v>8.2666666666666675</v>
      </c>
      <c r="F2099" s="13">
        <v>1.446340757882557E-4</v>
      </c>
      <c r="G2099">
        <v>1</v>
      </c>
    </row>
    <row r="2100" spans="1:7" x14ac:dyDescent="0.25">
      <c r="A2100" s="9" t="str">
        <f t="shared" si="66"/>
        <v>LIN</v>
      </c>
      <c r="B2100" s="8" t="str">
        <f t="shared" si="67"/>
        <v>IAD</v>
      </c>
      <c r="C2100" s="22" t="s">
        <v>2623</v>
      </c>
      <c r="D2100" s="27">
        <f>VLOOKUP(C2100,Tabelle2[],9,FALSE)</f>
        <v>7591.8439333333336</v>
      </c>
      <c r="E2100" s="23">
        <f>HOUR(VLOOKUP(C2100,Tabelle2[],6,FALSE))+MINUTE(VLOOKUP(C2100,Tabelle2[],6,FALSE))/60</f>
        <v>8.8666666666666671</v>
      </c>
      <c r="F2100" s="8">
        <v>1.446340757882557E-4</v>
      </c>
      <c r="G2100">
        <v>1</v>
      </c>
    </row>
    <row r="2101" spans="1:7" x14ac:dyDescent="0.25">
      <c r="A2101" s="12" t="str">
        <f t="shared" si="66"/>
        <v>LIN</v>
      </c>
      <c r="B2101" s="13" t="str">
        <f t="shared" si="67"/>
        <v>MSP</v>
      </c>
      <c r="C2101" s="24" t="s">
        <v>2789</v>
      </c>
      <c r="D2101" s="26">
        <f>VLOOKUP(C2101,Tabelle2[],9,FALSE)</f>
        <v>7506.2216333333336</v>
      </c>
      <c r="E2101" s="25">
        <f>HOUR(VLOOKUP(C2101,Tabelle2[],6,FALSE))+MINUTE(VLOOKUP(C2101,Tabelle2[],6,FALSE))/60</f>
        <v>8.7666666666666675</v>
      </c>
      <c r="F2101" s="13">
        <v>1.446340757882557E-4</v>
      </c>
      <c r="G2101">
        <v>1</v>
      </c>
    </row>
    <row r="2102" spans="1:7" x14ac:dyDescent="0.25">
      <c r="A2102" s="9" t="str">
        <f t="shared" si="66"/>
        <v>LIN</v>
      </c>
      <c r="B2102" s="8" t="str">
        <f t="shared" si="67"/>
        <v>TEB</v>
      </c>
      <c r="C2102" s="22" t="s">
        <v>1448</v>
      </c>
      <c r="D2102" s="27">
        <f>VLOOKUP(C2102,Tabelle2[],9,FALSE)</f>
        <v>6992.4878333333327</v>
      </c>
      <c r="E2102" s="23">
        <f>HOUR(VLOOKUP(C2102,Tabelle2[],6,FALSE))+MINUTE(VLOOKUP(C2102,Tabelle2[],6,FALSE))/60</f>
        <v>8.1666666666666661</v>
      </c>
      <c r="F2102" s="8">
        <v>1.446340757882557E-4</v>
      </c>
      <c r="G2102">
        <v>1</v>
      </c>
    </row>
    <row r="2103" spans="1:7" x14ac:dyDescent="0.25">
      <c r="A2103" s="12" t="str">
        <f t="shared" si="66"/>
        <v>LIN</v>
      </c>
      <c r="B2103" s="13" t="str">
        <f t="shared" si="67"/>
        <v>TTN</v>
      </c>
      <c r="C2103" s="24" t="s">
        <v>319</v>
      </c>
      <c r="D2103" s="26">
        <f>VLOOKUP(C2103,Tabelle2[],9,FALSE)</f>
        <v>6778.4320833333331</v>
      </c>
      <c r="E2103" s="25">
        <f>HOUR(VLOOKUP(C2103,Tabelle2[],6,FALSE))+MINUTE(VLOOKUP(C2103,Tabelle2[],6,FALSE))/60</f>
        <v>7.916666666666667</v>
      </c>
      <c r="F2103" s="13">
        <v>1.446340757882557E-4</v>
      </c>
      <c r="G2103">
        <v>1</v>
      </c>
    </row>
    <row r="2104" spans="1:7" x14ac:dyDescent="0.25">
      <c r="A2104" s="9" t="str">
        <f t="shared" si="66"/>
        <v>LIR</v>
      </c>
      <c r="B2104" s="8" t="str">
        <f t="shared" si="67"/>
        <v>BGI</v>
      </c>
      <c r="C2104" s="22" t="s">
        <v>3464</v>
      </c>
      <c r="D2104" s="27">
        <f>VLOOKUP(C2104,Tabelle2[],9,FALSE)</f>
        <v>3153.7547166666668</v>
      </c>
      <c r="E2104" s="23">
        <f>HOUR(VLOOKUP(C2104,Tabelle2[],6,FALSE))+MINUTE(VLOOKUP(C2104,Tabelle2[],6,FALSE))/60</f>
        <v>3.6833333333333336</v>
      </c>
      <c r="F2104" s="8">
        <v>1.446340757882557E-4</v>
      </c>
      <c r="G2104">
        <v>2</v>
      </c>
    </row>
    <row r="2105" spans="1:7" x14ac:dyDescent="0.25">
      <c r="A2105" s="12" t="str">
        <f t="shared" si="66"/>
        <v>LIR</v>
      </c>
      <c r="B2105" s="13" t="str">
        <f t="shared" si="67"/>
        <v>CLE</v>
      </c>
      <c r="C2105" s="24" t="s">
        <v>1643</v>
      </c>
      <c r="D2105" s="26">
        <f>VLOOKUP(C2105,Tabelle2[],9,FALSE)</f>
        <v>3553.3254500000003</v>
      </c>
      <c r="E2105" s="25">
        <f>HOUR(VLOOKUP(C2105,Tabelle2[],6,FALSE))+MINUTE(VLOOKUP(C2105,Tabelle2[],6,FALSE))/60</f>
        <v>4.1500000000000004</v>
      </c>
      <c r="F2105" s="13">
        <v>1.446340757882557E-4</v>
      </c>
      <c r="G2105">
        <v>1</v>
      </c>
    </row>
    <row r="2106" spans="1:7" x14ac:dyDescent="0.25">
      <c r="A2106" s="9" t="str">
        <f t="shared" si="66"/>
        <v>LIR</v>
      </c>
      <c r="B2106" s="8" t="str">
        <f t="shared" si="67"/>
        <v>FLL</v>
      </c>
      <c r="C2106" s="22" t="s">
        <v>4493</v>
      </c>
      <c r="D2106" s="27">
        <f>VLOOKUP(C2106,Tabelle2[],9,FALSE)</f>
        <v>1955.0425166666664</v>
      </c>
      <c r="E2106" s="23">
        <f>HOUR(VLOOKUP(C2106,Tabelle2[],6,FALSE))+MINUTE(VLOOKUP(C2106,Tabelle2[],6,FALSE))/60</f>
        <v>2.2833333333333332</v>
      </c>
      <c r="F2106" s="8">
        <v>1.446340757882557E-4</v>
      </c>
      <c r="G2106">
        <v>1</v>
      </c>
    </row>
    <row r="2107" spans="1:7" x14ac:dyDescent="0.25">
      <c r="A2107" s="12" t="str">
        <f t="shared" si="66"/>
        <v>LIR</v>
      </c>
      <c r="B2107" s="13" t="str">
        <f t="shared" si="67"/>
        <v>GUA</v>
      </c>
      <c r="C2107" s="24" t="s">
        <v>843</v>
      </c>
      <c r="D2107" s="26">
        <f>VLOOKUP(C2107,Tabelle2[],9,FALSE)</f>
        <v>841.95261666666659</v>
      </c>
      <c r="E2107" s="25">
        <f>HOUR(VLOOKUP(C2107,Tabelle2[],6,FALSE))+MINUTE(VLOOKUP(C2107,Tabelle2[],6,FALSE))/60</f>
        <v>0.98333333333333328</v>
      </c>
      <c r="F2107" s="13">
        <v>1.446340757882557E-4</v>
      </c>
      <c r="G2107">
        <v>1</v>
      </c>
    </row>
    <row r="2108" spans="1:7" x14ac:dyDescent="0.25">
      <c r="A2108" s="9" t="str">
        <f t="shared" si="66"/>
        <v>LIR</v>
      </c>
      <c r="B2108" s="8" t="str">
        <f t="shared" si="67"/>
        <v>HPN</v>
      </c>
      <c r="C2108" s="22" t="s">
        <v>2683</v>
      </c>
      <c r="D2108" s="27">
        <f>VLOOKUP(C2108,Tabelle2[],9,FALSE)</f>
        <v>3696.0292833333328</v>
      </c>
      <c r="E2108" s="23">
        <f>HOUR(VLOOKUP(C2108,Tabelle2[],6,FALSE))+MINUTE(VLOOKUP(C2108,Tabelle2[],6,FALSE))/60</f>
        <v>4.3166666666666664</v>
      </c>
      <c r="F2108" s="8">
        <v>1.446340757882557E-4</v>
      </c>
      <c r="G2108">
        <v>1</v>
      </c>
    </row>
    <row r="2109" spans="1:7" x14ac:dyDescent="0.25">
      <c r="A2109" s="12" t="str">
        <f t="shared" si="66"/>
        <v>LIR</v>
      </c>
      <c r="B2109" s="13" t="str">
        <f t="shared" si="67"/>
        <v>IAH</v>
      </c>
      <c r="C2109" s="24" t="s">
        <v>3472</v>
      </c>
      <c r="D2109" s="26">
        <f>VLOOKUP(C2109,Tabelle2[],9,FALSE)</f>
        <v>2668.5616833333333</v>
      </c>
      <c r="E2109" s="25">
        <f>HOUR(VLOOKUP(C2109,Tabelle2[],6,FALSE))+MINUTE(VLOOKUP(C2109,Tabelle2[],6,FALSE))/60</f>
        <v>3.1166666666666667</v>
      </c>
      <c r="F2109" s="13">
        <v>1.446340757882557E-4</v>
      </c>
      <c r="G2109">
        <v>2</v>
      </c>
    </row>
    <row r="2110" spans="1:7" x14ac:dyDescent="0.25">
      <c r="A2110" s="9" t="str">
        <f t="shared" si="66"/>
        <v>LIR</v>
      </c>
      <c r="B2110" s="8" t="str">
        <f t="shared" si="67"/>
        <v>LTN</v>
      </c>
      <c r="C2110" s="22" t="s">
        <v>3667</v>
      </c>
      <c r="D2110" s="27">
        <f>VLOOKUP(C2110,Tabelle2[],9,FALSE)</f>
        <v>8562.23</v>
      </c>
      <c r="E2110" s="23">
        <f>HOUR(VLOOKUP(C2110,Tabelle2[],6,FALSE))+MINUTE(VLOOKUP(C2110,Tabelle2[],6,FALSE))/60</f>
        <v>10</v>
      </c>
      <c r="F2110" s="8">
        <v>1.446340757882557E-4</v>
      </c>
      <c r="G2110">
        <v>1</v>
      </c>
    </row>
    <row r="2111" spans="1:7" x14ac:dyDescent="0.25">
      <c r="A2111" s="12" t="str">
        <f t="shared" si="66"/>
        <v>LIR</v>
      </c>
      <c r="B2111" s="13" t="str">
        <f t="shared" si="67"/>
        <v>MHH</v>
      </c>
      <c r="C2111" s="24" t="s">
        <v>4246</v>
      </c>
      <c r="D2111" s="26">
        <f>VLOOKUP(C2111,Tabelle2[],9,FALSE)</f>
        <v>2083.4759666666669</v>
      </c>
      <c r="E2111" s="25">
        <f>HOUR(VLOOKUP(C2111,Tabelle2[],6,FALSE))+MINUTE(VLOOKUP(C2111,Tabelle2[],6,FALSE))/60</f>
        <v>2.4333333333333336</v>
      </c>
      <c r="F2111" s="13">
        <v>1.446340757882557E-4</v>
      </c>
      <c r="G2111">
        <v>1</v>
      </c>
    </row>
    <row r="2112" spans="1:7" x14ac:dyDescent="0.25">
      <c r="A2112" s="9" t="str">
        <f t="shared" si="66"/>
        <v>LIR</v>
      </c>
      <c r="B2112" s="8" t="str">
        <f t="shared" si="67"/>
        <v>PTY</v>
      </c>
      <c r="C2112" s="22" t="s">
        <v>740</v>
      </c>
      <c r="D2112" s="27">
        <f>VLOOKUP(C2112,Tabelle2[],9,FALSE)</f>
        <v>856.22299999999996</v>
      </c>
      <c r="E2112" s="23">
        <f>HOUR(VLOOKUP(C2112,Tabelle2[],6,FALSE))+MINUTE(VLOOKUP(C2112,Tabelle2[],6,FALSE))/60</f>
        <v>1</v>
      </c>
      <c r="F2112" s="8">
        <v>1.446340757882557E-4</v>
      </c>
      <c r="G2112">
        <v>1</v>
      </c>
    </row>
    <row r="2113" spans="1:7" x14ac:dyDescent="0.25">
      <c r="A2113" s="12" t="str">
        <f t="shared" si="66"/>
        <v>LIR</v>
      </c>
      <c r="B2113" s="13" t="str">
        <f t="shared" si="67"/>
        <v>SXM</v>
      </c>
      <c r="C2113" s="24" t="s">
        <v>1080</v>
      </c>
      <c r="D2113" s="26">
        <f>VLOOKUP(C2113,Tabelle2[],9,FALSE)</f>
        <v>2682.8320666666664</v>
      </c>
      <c r="E2113" s="25">
        <f>HOUR(VLOOKUP(C2113,Tabelle2[],6,FALSE))+MINUTE(VLOOKUP(C2113,Tabelle2[],6,FALSE))/60</f>
        <v>3.1333333333333333</v>
      </c>
      <c r="F2113" s="13">
        <v>1.446340757882557E-4</v>
      </c>
      <c r="G2113">
        <v>1</v>
      </c>
    </row>
    <row r="2114" spans="1:7" x14ac:dyDescent="0.25">
      <c r="A2114" s="9" t="str">
        <f t="shared" si="66"/>
        <v>LIR</v>
      </c>
      <c r="B2114" s="8" t="str">
        <f t="shared" si="67"/>
        <v>TEB</v>
      </c>
      <c r="C2114" s="22" t="s">
        <v>2687</v>
      </c>
      <c r="D2114" s="27">
        <f>VLOOKUP(C2114,Tabelle2[],9,FALSE)</f>
        <v>3753.1108166666668</v>
      </c>
      <c r="E2114" s="23">
        <f>HOUR(VLOOKUP(C2114,Tabelle2[],6,FALSE))+MINUTE(VLOOKUP(C2114,Tabelle2[],6,FALSE))/60</f>
        <v>4.3833333333333337</v>
      </c>
      <c r="F2114" s="8">
        <v>1.446340757882557E-4</v>
      </c>
      <c r="G2114">
        <v>3</v>
      </c>
    </row>
    <row r="2115" spans="1:7" x14ac:dyDescent="0.25">
      <c r="A2115" s="12" t="str">
        <f t="shared" si="66"/>
        <v>LIS</v>
      </c>
      <c r="B2115" s="13" t="str">
        <f t="shared" si="67"/>
        <v>BFI</v>
      </c>
      <c r="C2115" s="24" t="s">
        <v>3747</v>
      </c>
      <c r="D2115" s="26">
        <f>VLOOKUP(C2115,Tabelle2[],9,FALSE)</f>
        <v>8747.7449833333321</v>
      </c>
      <c r="E2115" s="25">
        <f>HOUR(VLOOKUP(C2115,Tabelle2[],6,FALSE))+MINUTE(VLOOKUP(C2115,Tabelle2[],6,FALSE))/60</f>
        <v>10.216666666666667</v>
      </c>
      <c r="F2115" s="13">
        <v>1.446340757882557E-4</v>
      </c>
      <c r="G2115">
        <v>1</v>
      </c>
    </row>
    <row r="2116" spans="1:7" x14ac:dyDescent="0.25">
      <c r="A2116" s="9" t="str">
        <f t="shared" si="66"/>
        <v>LIS</v>
      </c>
      <c r="B2116" s="8" t="str">
        <f t="shared" si="67"/>
        <v>IAD</v>
      </c>
      <c r="C2116" s="22" t="s">
        <v>2679</v>
      </c>
      <c r="D2116" s="27">
        <f>VLOOKUP(C2116,Tabelle2[],9,FALSE)</f>
        <v>6493.0244166666662</v>
      </c>
      <c r="E2116" s="23">
        <f>HOUR(VLOOKUP(C2116,Tabelle2[],6,FALSE))+MINUTE(VLOOKUP(C2116,Tabelle2[],6,FALSE))/60</f>
        <v>7.583333333333333</v>
      </c>
      <c r="F2116" s="8">
        <v>1.446340757882557E-4</v>
      </c>
      <c r="G2116">
        <v>1</v>
      </c>
    </row>
    <row r="2117" spans="1:7" x14ac:dyDescent="0.25">
      <c r="A2117" s="12" t="str">
        <f t="shared" si="66"/>
        <v>LIS</v>
      </c>
      <c r="B2117" s="13" t="str">
        <f t="shared" si="67"/>
        <v>LTN</v>
      </c>
      <c r="C2117" s="24" t="s">
        <v>4755</v>
      </c>
      <c r="D2117" s="26">
        <f>VLOOKUP(C2117,Tabelle2[],9,FALSE)</f>
        <v>1940.7721333333332</v>
      </c>
      <c r="E2117" s="25">
        <f>HOUR(VLOOKUP(C2117,Tabelle2[],6,FALSE))+MINUTE(VLOOKUP(C2117,Tabelle2[],6,FALSE))/60</f>
        <v>2.2666666666666666</v>
      </c>
      <c r="F2117" s="13">
        <v>1.446340757882557E-4</v>
      </c>
      <c r="G2117">
        <v>1</v>
      </c>
    </row>
    <row r="2118" spans="1:7" x14ac:dyDescent="0.25">
      <c r="A2118" s="9" t="str">
        <f t="shared" si="66"/>
        <v>LIS</v>
      </c>
      <c r="B2118" s="8" t="str">
        <f t="shared" si="67"/>
        <v>MAD</v>
      </c>
      <c r="C2118" s="22" t="s">
        <v>2767</v>
      </c>
      <c r="D2118" s="27">
        <f>VLOOKUP(C2118,Tabelle2[],9,FALSE)</f>
        <v>699.24878333333334</v>
      </c>
      <c r="E2118" s="23">
        <f>HOUR(VLOOKUP(C2118,Tabelle2[],6,FALSE))+MINUTE(VLOOKUP(C2118,Tabelle2[],6,FALSE))/60</f>
        <v>0.81666666666666665</v>
      </c>
      <c r="F2118" s="8">
        <v>1.446340757882557E-4</v>
      </c>
      <c r="G2118">
        <v>1</v>
      </c>
    </row>
    <row r="2119" spans="1:7" x14ac:dyDescent="0.25">
      <c r="A2119" s="12" t="str">
        <f t="shared" si="66"/>
        <v>LIS</v>
      </c>
      <c r="B2119" s="13" t="str">
        <f t="shared" si="67"/>
        <v>TEB</v>
      </c>
      <c r="C2119" s="24" t="s">
        <v>2936</v>
      </c>
      <c r="D2119" s="26">
        <f>VLOOKUP(C2119,Tabelle2[],9,FALSE)</f>
        <v>5708.1533333333336</v>
      </c>
      <c r="E2119" s="25">
        <f>HOUR(VLOOKUP(C2119,Tabelle2[],6,FALSE))+MINUTE(VLOOKUP(C2119,Tabelle2[],6,FALSE))/60</f>
        <v>6.666666666666667</v>
      </c>
      <c r="F2119" s="13">
        <v>1.446340757882557E-4</v>
      </c>
      <c r="G2119">
        <v>1</v>
      </c>
    </row>
    <row r="2120" spans="1:7" x14ac:dyDescent="0.25">
      <c r="A2120" s="9" t="str">
        <f t="shared" si="66"/>
        <v>LIS</v>
      </c>
      <c r="B2120" s="8" t="str">
        <f t="shared" si="67"/>
        <v>VNY</v>
      </c>
      <c r="C2120" s="22" t="s">
        <v>764</v>
      </c>
      <c r="D2120" s="27">
        <f>VLOOKUP(C2120,Tabelle2[],9,FALSE)</f>
        <v>9974.997949999999</v>
      </c>
      <c r="E2120" s="23">
        <f>HOUR(VLOOKUP(C2120,Tabelle2[],6,FALSE))+MINUTE(VLOOKUP(C2120,Tabelle2[],6,FALSE))/60</f>
        <v>11.65</v>
      </c>
      <c r="F2120" s="8">
        <v>1.446340757882557E-4</v>
      </c>
      <c r="G2120">
        <v>1</v>
      </c>
    </row>
    <row r="2121" spans="1:7" x14ac:dyDescent="0.25">
      <c r="A2121" s="12" t="str">
        <f t="shared" si="66"/>
        <v>LIT</v>
      </c>
      <c r="B2121" s="13" t="str">
        <f t="shared" si="67"/>
        <v>DAL</v>
      </c>
      <c r="C2121" s="24" t="s">
        <v>49</v>
      </c>
      <c r="D2121" s="26">
        <f>VLOOKUP(C2121,Tabelle2[],9,FALSE)</f>
        <v>770.60069999999996</v>
      </c>
      <c r="E2121" s="25">
        <f>HOUR(VLOOKUP(C2121,Tabelle2[],6,FALSE))+MINUTE(VLOOKUP(C2121,Tabelle2[],6,FALSE))/60</f>
        <v>0.9</v>
      </c>
      <c r="F2121" s="13">
        <v>1.446340757882557E-4</v>
      </c>
      <c r="G2121">
        <v>1</v>
      </c>
    </row>
    <row r="2122" spans="1:7" x14ac:dyDescent="0.25">
      <c r="A2122" s="9" t="str">
        <f t="shared" si="66"/>
        <v>LIT</v>
      </c>
      <c r="B2122" s="8" t="str">
        <f t="shared" si="67"/>
        <v>ICT</v>
      </c>
      <c r="C2122" s="22" t="s">
        <v>4117</v>
      </c>
      <c r="D2122" s="27">
        <f>VLOOKUP(C2122,Tabelle2[],9,FALSE)</f>
        <v>799.14146666666659</v>
      </c>
      <c r="E2122" s="23">
        <f>HOUR(VLOOKUP(C2122,Tabelle2[],6,FALSE))+MINUTE(VLOOKUP(C2122,Tabelle2[],6,FALSE))/60</f>
        <v>0.93333333333333335</v>
      </c>
      <c r="F2122" s="8">
        <v>1.446340757882557E-4</v>
      </c>
      <c r="G2122">
        <v>1</v>
      </c>
    </row>
    <row r="2123" spans="1:7" x14ac:dyDescent="0.25">
      <c r="A2123" s="12" t="str">
        <f t="shared" si="66"/>
        <v>LNK</v>
      </c>
      <c r="B2123" s="13" t="str">
        <f t="shared" si="67"/>
        <v>AXA</v>
      </c>
      <c r="C2123" s="24" t="s">
        <v>479</v>
      </c>
      <c r="D2123" s="26">
        <f>VLOOKUP(C2123,Tabelle2[],9,FALSE)</f>
        <v>3824.4627333333333</v>
      </c>
      <c r="E2123" s="25">
        <f>HOUR(VLOOKUP(C2123,Tabelle2[],6,FALSE))+MINUTE(VLOOKUP(C2123,Tabelle2[],6,FALSE))/60</f>
        <v>4.4666666666666668</v>
      </c>
      <c r="F2123" s="13">
        <v>1.446340757882557E-4</v>
      </c>
      <c r="G2123">
        <v>1</v>
      </c>
    </row>
    <row r="2124" spans="1:7" x14ac:dyDescent="0.25">
      <c r="A2124" s="9" t="str">
        <f t="shared" si="66"/>
        <v>LNK</v>
      </c>
      <c r="B2124" s="8" t="str">
        <f t="shared" si="67"/>
        <v>DAL</v>
      </c>
      <c r="C2124" s="22" t="s">
        <v>2759</v>
      </c>
      <c r="D2124" s="27">
        <f>VLOOKUP(C2124,Tabelle2[],9,FALSE)</f>
        <v>1098.8195166666665</v>
      </c>
      <c r="E2124" s="23">
        <f>HOUR(VLOOKUP(C2124,Tabelle2[],6,FALSE))+MINUTE(VLOOKUP(C2124,Tabelle2[],6,FALSE))/60</f>
        <v>1.2833333333333332</v>
      </c>
      <c r="F2124" s="8">
        <v>1.446340757882557E-4</v>
      </c>
      <c r="G2124">
        <v>1</v>
      </c>
    </row>
    <row r="2125" spans="1:7" x14ac:dyDescent="0.25">
      <c r="A2125" s="12" t="str">
        <f t="shared" si="66"/>
        <v>LNK</v>
      </c>
      <c r="B2125" s="13" t="str">
        <f t="shared" si="67"/>
        <v>KOA</v>
      </c>
      <c r="C2125" s="24" t="s">
        <v>3052</v>
      </c>
      <c r="D2125" s="26">
        <f>VLOOKUP(C2125,Tabelle2[],9,FALSE)</f>
        <v>6393.1317333333327</v>
      </c>
      <c r="E2125" s="25">
        <f>HOUR(VLOOKUP(C2125,Tabelle2[],6,FALSE))+MINUTE(VLOOKUP(C2125,Tabelle2[],6,FALSE))/60</f>
        <v>7.4666666666666668</v>
      </c>
      <c r="F2125" s="13">
        <v>1.446340757882557E-4</v>
      </c>
      <c r="G2125">
        <v>1</v>
      </c>
    </row>
    <row r="2126" spans="1:7" x14ac:dyDescent="0.25">
      <c r="A2126" s="9" t="str">
        <f t="shared" si="66"/>
        <v>LNK</v>
      </c>
      <c r="B2126" s="8" t="str">
        <f t="shared" si="67"/>
        <v>MEM</v>
      </c>
      <c r="C2126" s="22" t="s">
        <v>3054</v>
      </c>
      <c r="D2126" s="27">
        <f>VLOOKUP(C2126,Tabelle2[],9,FALSE)</f>
        <v>1041.7379833333334</v>
      </c>
      <c r="E2126" s="23">
        <f>HOUR(VLOOKUP(C2126,Tabelle2[],6,FALSE))+MINUTE(VLOOKUP(C2126,Tabelle2[],6,FALSE))/60</f>
        <v>1.2166666666666668</v>
      </c>
      <c r="F2126" s="8">
        <v>1.446340757882557E-4</v>
      </c>
      <c r="G2126">
        <v>1</v>
      </c>
    </row>
    <row r="2127" spans="1:7" x14ac:dyDescent="0.25">
      <c r="A2127" s="12" t="str">
        <f t="shared" si="66"/>
        <v>LNS</v>
      </c>
      <c r="B2127" s="13" t="str">
        <f t="shared" si="67"/>
        <v>TEB</v>
      </c>
      <c r="C2127" s="24" t="s">
        <v>2028</v>
      </c>
      <c r="D2127" s="26">
        <f>VLOOKUP(C2127,Tabelle2[],9,FALSE)</f>
        <v>542.2745666666666</v>
      </c>
      <c r="E2127" s="25">
        <f>HOUR(VLOOKUP(C2127,Tabelle2[],6,FALSE))+MINUTE(VLOOKUP(C2127,Tabelle2[],6,FALSE))/60</f>
        <v>0.6333333333333333</v>
      </c>
      <c r="F2127" s="13">
        <v>1.446340757882557E-4</v>
      </c>
      <c r="G2127">
        <v>1</v>
      </c>
    </row>
    <row r="2128" spans="1:7" x14ac:dyDescent="0.25">
      <c r="A2128" s="9" t="str">
        <f t="shared" si="66"/>
        <v>LNY</v>
      </c>
      <c r="B2128" s="8" t="str">
        <f t="shared" si="67"/>
        <v>OGG</v>
      </c>
      <c r="C2128" s="22" t="s">
        <v>1793</v>
      </c>
      <c r="D2128" s="27">
        <f>VLOOKUP(C2128,Tabelle2[],9,FALSE)</f>
        <v>299.67804999999998</v>
      </c>
      <c r="E2128" s="23">
        <f>HOUR(VLOOKUP(C2128,Tabelle2[],6,FALSE))+MINUTE(VLOOKUP(C2128,Tabelle2[],6,FALSE))/60</f>
        <v>0.35</v>
      </c>
      <c r="F2128" s="8">
        <v>1.446340757882557E-4</v>
      </c>
      <c r="G2128">
        <v>1</v>
      </c>
    </row>
    <row r="2129" spans="1:7" x14ac:dyDescent="0.25">
      <c r="A2129" s="12" t="str">
        <f t="shared" si="66"/>
        <v>LNY</v>
      </c>
      <c r="B2129" s="13" t="str">
        <f t="shared" si="67"/>
        <v>SJC</v>
      </c>
      <c r="C2129" s="24" t="s">
        <v>1623</v>
      </c>
      <c r="D2129" s="26">
        <f>VLOOKUP(C2129,Tabelle2[],9,FALSE)</f>
        <v>3781.6515833333333</v>
      </c>
      <c r="E2129" s="25">
        <f>HOUR(VLOOKUP(C2129,Tabelle2[],6,FALSE))+MINUTE(VLOOKUP(C2129,Tabelle2[],6,FALSE))/60</f>
        <v>4.416666666666667</v>
      </c>
      <c r="F2129" s="13">
        <v>1.446340757882557E-4</v>
      </c>
      <c r="G2129">
        <v>1</v>
      </c>
    </row>
    <row r="2130" spans="1:7" x14ac:dyDescent="0.25">
      <c r="A2130" s="9" t="str">
        <f t="shared" si="66"/>
        <v>LPA</v>
      </c>
      <c r="B2130" s="8" t="str">
        <f t="shared" si="67"/>
        <v>TEB</v>
      </c>
      <c r="C2130" s="22" t="s">
        <v>810</v>
      </c>
      <c r="D2130" s="27">
        <f>VLOOKUP(C2130,Tabelle2[],9,FALSE)</f>
        <v>6064.9129166666662</v>
      </c>
      <c r="E2130" s="23">
        <f>HOUR(VLOOKUP(C2130,Tabelle2[],6,FALSE))+MINUTE(VLOOKUP(C2130,Tabelle2[],6,FALSE))/60</f>
        <v>7.083333333333333</v>
      </c>
      <c r="F2130" s="8">
        <v>1.446340757882557E-4</v>
      </c>
      <c r="G2130">
        <v>1</v>
      </c>
    </row>
    <row r="2131" spans="1:7" x14ac:dyDescent="0.25">
      <c r="A2131" s="12" t="str">
        <f t="shared" si="66"/>
        <v>LRD</v>
      </c>
      <c r="B2131" s="13" t="str">
        <f t="shared" si="67"/>
        <v>AUS</v>
      </c>
      <c r="C2131" s="24" t="s">
        <v>3739</v>
      </c>
      <c r="D2131" s="26">
        <f>VLOOKUP(C2131,Tabelle2[],9,FALSE)</f>
        <v>585.0857166666666</v>
      </c>
      <c r="E2131" s="25">
        <f>HOUR(VLOOKUP(C2131,Tabelle2[],6,FALSE))+MINUTE(VLOOKUP(C2131,Tabelle2[],6,FALSE))/60</f>
        <v>0.68333333333333335</v>
      </c>
      <c r="F2131" s="13">
        <v>1.446340757882557E-4</v>
      </c>
      <c r="G2131">
        <v>1</v>
      </c>
    </row>
    <row r="2132" spans="1:7" x14ac:dyDescent="0.25">
      <c r="A2132" s="9" t="str">
        <f t="shared" si="66"/>
        <v>LRD</v>
      </c>
      <c r="B2132" s="8" t="str">
        <f t="shared" si="67"/>
        <v>DAL</v>
      </c>
      <c r="C2132" s="22" t="s">
        <v>550</v>
      </c>
      <c r="D2132" s="27">
        <f>VLOOKUP(C2132,Tabelle2[],9,FALSE)</f>
        <v>927.57491666666658</v>
      </c>
      <c r="E2132" s="23">
        <f>HOUR(VLOOKUP(C2132,Tabelle2[],6,FALSE))+MINUTE(VLOOKUP(C2132,Tabelle2[],6,FALSE))/60</f>
        <v>1.0833333333333333</v>
      </c>
      <c r="F2132" s="8">
        <v>1.446340757882557E-4</v>
      </c>
      <c r="G2132">
        <v>1</v>
      </c>
    </row>
    <row r="2133" spans="1:7" x14ac:dyDescent="0.25">
      <c r="A2133" s="12" t="str">
        <f t="shared" si="66"/>
        <v>LRD</v>
      </c>
      <c r="B2133" s="13" t="str">
        <f t="shared" si="67"/>
        <v>ICT</v>
      </c>
      <c r="C2133" s="24" t="s">
        <v>1508</v>
      </c>
      <c r="D2133" s="26">
        <f>VLOOKUP(C2133,Tabelle2[],9,FALSE)</f>
        <v>1184.4418166666667</v>
      </c>
      <c r="E2133" s="25">
        <f>HOUR(VLOOKUP(C2133,Tabelle2[],6,FALSE))+MINUTE(VLOOKUP(C2133,Tabelle2[],6,FALSE))/60</f>
        <v>1.3833333333333333</v>
      </c>
      <c r="F2133" s="13">
        <v>1.446340757882557E-4</v>
      </c>
      <c r="G2133">
        <v>1</v>
      </c>
    </row>
    <row r="2134" spans="1:7" x14ac:dyDescent="0.25">
      <c r="A2134" s="9" t="str">
        <f t="shared" si="66"/>
        <v>LRD</v>
      </c>
      <c r="B2134" s="8" t="str">
        <f t="shared" si="67"/>
        <v>NLU</v>
      </c>
      <c r="C2134" s="22" t="s">
        <v>2348</v>
      </c>
      <c r="D2134" s="27">
        <f>VLOOKUP(C2134,Tabelle2[],9,FALSE)</f>
        <v>1013.1972166666666</v>
      </c>
      <c r="E2134" s="23">
        <f>HOUR(VLOOKUP(C2134,Tabelle2[],6,FALSE))+MINUTE(VLOOKUP(C2134,Tabelle2[],6,FALSE))/60</f>
        <v>1.1833333333333333</v>
      </c>
      <c r="F2134" s="8">
        <v>1.446340757882557E-4</v>
      </c>
      <c r="G2134">
        <v>1</v>
      </c>
    </row>
    <row r="2135" spans="1:7" x14ac:dyDescent="0.25">
      <c r="A2135" s="12" t="str">
        <f t="shared" si="66"/>
        <v>LRM</v>
      </c>
      <c r="B2135" s="13" t="str">
        <f t="shared" si="67"/>
        <v>BED</v>
      </c>
      <c r="C2135" s="24" t="s">
        <v>4306</v>
      </c>
      <c r="D2135" s="26">
        <f>VLOOKUP(C2135,Tabelle2[],9,FALSE)</f>
        <v>3025.3212666666664</v>
      </c>
      <c r="E2135" s="25">
        <f>HOUR(VLOOKUP(C2135,Tabelle2[],6,FALSE))+MINUTE(VLOOKUP(C2135,Tabelle2[],6,FALSE))/60</f>
        <v>3.5333333333333332</v>
      </c>
      <c r="F2135" s="13">
        <v>1.446340757882557E-4</v>
      </c>
      <c r="G2135">
        <v>1</v>
      </c>
    </row>
    <row r="2136" spans="1:7" x14ac:dyDescent="0.25">
      <c r="A2136" s="9" t="str">
        <f t="shared" si="66"/>
        <v>LRM</v>
      </c>
      <c r="B2136" s="8" t="str">
        <f t="shared" si="67"/>
        <v>FRG</v>
      </c>
      <c r="C2136" s="22" t="s">
        <v>4662</v>
      </c>
      <c r="D2136" s="27">
        <f>VLOOKUP(C2136,Tabelle2[],9,FALSE)</f>
        <v>2654.2912999999999</v>
      </c>
      <c r="E2136" s="23">
        <f>HOUR(VLOOKUP(C2136,Tabelle2[],6,FALSE))+MINUTE(VLOOKUP(C2136,Tabelle2[],6,FALSE))/60</f>
        <v>3.1</v>
      </c>
      <c r="F2136" s="8">
        <v>1.446340757882557E-4</v>
      </c>
      <c r="G2136">
        <v>1</v>
      </c>
    </row>
    <row r="2137" spans="1:7" x14ac:dyDescent="0.25">
      <c r="A2137" s="12" t="str">
        <f t="shared" si="66"/>
        <v>LRM</v>
      </c>
      <c r="B2137" s="13" t="str">
        <f t="shared" si="67"/>
        <v>MIA</v>
      </c>
      <c r="C2137" s="24" t="s">
        <v>3507</v>
      </c>
      <c r="D2137" s="26">
        <f>VLOOKUP(C2137,Tabelle2[],9,FALSE)</f>
        <v>1712.4459999999999</v>
      </c>
      <c r="E2137" s="25">
        <f>HOUR(VLOOKUP(C2137,Tabelle2[],6,FALSE))+MINUTE(VLOOKUP(C2137,Tabelle2[],6,FALSE))/60</f>
        <v>2</v>
      </c>
      <c r="F2137" s="13">
        <v>1.446340757882557E-4</v>
      </c>
      <c r="G2137">
        <v>1</v>
      </c>
    </row>
    <row r="2138" spans="1:7" x14ac:dyDescent="0.25">
      <c r="A2138" s="9" t="str">
        <f t="shared" si="66"/>
        <v>LRM</v>
      </c>
      <c r="B2138" s="8" t="str">
        <f t="shared" si="67"/>
        <v>MMU</v>
      </c>
      <c r="C2138" s="22" t="s">
        <v>1588</v>
      </c>
      <c r="D2138" s="27">
        <f>VLOOKUP(C2138,Tabelle2[],9,FALSE)</f>
        <v>2911.1581999999999</v>
      </c>
      <c r="E2138" s="23">
        <f>HOUR(VLOOKUP(C2138,Tabelle2[],6,FALSE))+MINUTE(VLOOKUP(C2138,Tabelle2[],6,FALSE))/60</f>
        <v>3.4</v>
      </c>
      <c r="F2138" s="8">
        <v>1.446340757882557E-4</v>
      </c>
      <c r="G2138">
        <v>1</v>
      </c>
    </row>
    <row r="2139" spans="1:7" x14ac:dyDescent="0.25">
      <c r="A2139" s="12" t="str">
        <f t="shared" si="66"/>
        <v>LTN</v>
      </c>
      <c r="B2139" s="13" t="str">
        <f t="shared" si="67"/>
        <v>ACC</v>
      </c>
      <c r="C2139" s="24" t="s">
        <v>3142</v>
      </c>
      <c r="D2139" s="26">
        <f>VLOOKUP(C2139,Tabelle2[],9,FALSE)</f>
        <v>6036.3721499999992</v>
      </c>
      <c r="E2139" s="25">
        <f>HOUR(VLOOKUP(C2139,Tabelle2[],6,FALSE))+MINUTE(VLOOKUP(C2139,Tabelle2[],6,FALSE))/60</f>
        <v>7.05</v>
      </c>
      <c r="F2139" s="13">
        <v>1.446340757882557E-4</v>
      </c>
      <c r="G2139">
        <v>1</v>
      </c>
    </row>
    <row r="2140" spans="1:7" x14ac:dyDescent="0.25">
      <c r="A2140" s="9" t="str">
        <f t="shared" si="66"/>
        <v>LTN</v>
      </c>
      <c r="B2140" s="8" t="str">
        <f t="shared" si="67"/>
        <v>AUS</v>
      </c>
      <c r="C2140" s="22" t="s">
        <v>596</v>
      </c>
      <c r="D2140" s="27">
        <f>VLOOKUP(C2140,Tabelle2[],9,FALSE)</f>
        <v>8605.0411500000009</v>
      </c>
      <c r="E2140" s="23">
        <f>HOUR(VLOOKUP(C2140,Tabelle2[],6,FALSE))+MINUTE(VLOOKUP(C2140,Tabelle2[],6,FALSE))/60</f>
        <v>10.050000000000001</v>
      </c>
      <c r="F2140" s="8">
        <v>1.446340757882557E-4</v>
      </c>
      <c r="G2140">
        <v>2</v>
      </c>
    </row>
    <row r="2141" spans="1:7" x14ac:dyDescent="0.25">
      <c r="A2141" s="12" t="str">
        <f t="shared" si="66"/>
        <v>LTN</v>
      </c>
      <c r="B2141" s="13" t="str">
        <f t="shared" si="67"/>
        <v>BCN</v>
      </c>
      <c r="C2141" s="24" t="s">
        <v>3789</v>
      </c>
      <c r="D2141" s="26">
        <f>VLOOKUP(C2141,Tabelle2[],9,FALSE)</f>
        <v>1384.2271833333332</v>
      </c>
      <c r="E2141" s="25">
        <f>HOUR(VLOOKUP(C2141,Tabelle2[],6,FALSE))+MINUTE(VLOOKUP(C2141,Tabelle2[],6,FALSE))/60</f>
        <v>1.6166666666666667</v>
      </c>
      <c r="F2141" s="13">
        <v>1.446340757882557E-4</v>
      </c>
      <c r="G2141">
        <v>1</v>
      </c>
    </row>
    <row r="2142" spans="1:7" x14ac:dyDescent="0.25">
      <c r="A2142" s="9" t="str">
        <f t="shared" si="66"/>
        <v>LTN</v>
      </c>
      <c r="B2142" s="8" t="str">
        <f t="shared" si="67"/>
        <v>BDL</v>
      </c>
      <c r="C2142" s="22" t="s">
        <v>502</v>
      </c>
      <c r="D2142" s="27">
        <f>VLOOKUP(C2142,Tabelle2[],9,FALSE)</f>
        <v>5765.2348666666667</v>
      </c>
      <c r="E2142" s="23">
        <f>HOUR(VLOOKUP(C2142,Tabelle2[],6,FALSE))+MINUTE(VLOOKUP(C2142,Tabelle2[],6,FALSE))/60</f>
        <v>6.7333333333333334</v>
      </c>
      <c r="F2142" s="8">
        <v>1.446340757882557E-4</v>
      </c>
      <c r="G2142">
        <v>1</v>
      </c>
    </row>
    <row r="2143" spans="1:7" x14ac:dyDescent="0.25">
      <c r="A2143" s="12" t="str">
        <f t="shared" si="66"/>
        <v>LTN</v>
      </c>
      <c r="B2143" s="13" t="str">
        <f t="shared" si="67"/>
        <v>BED</v>
      </c>
      <c r="C2143" s="24" t="s">
        <v>338</v>
      </c>
      <c r="D2143" s="26">
        <f>VLOOKUP(C2143,Tabelle2[],9,FALSE)</f>
        <v>5636.8014166666662</v>
      </c>
      <c r="E2143" s="25">
        <f>HOUR(VLOOKUP(C2143,Tabelle2[],6,FALSE))+MINUTE(VLOOKUP(C2143,Tabelle2[],6,FALSE))/60</f>
        <v>6.583333333333333</v>
      </c>
      <c r="F2143" s="13">
        <v>1.446340757882557E-4</v>
      </c>
      <c r="G2143">
        <v>2</v>
      </c>
    </row>
    <row r="2144" spans="1:7" x14ac:dyDescent="0.25">
      <c r="A2144" s="9" t="str">
        <f t="shared" si="66"/>
        <v>LTN</v>
      </c>
      <c r="B2144" s="8" t="str">
        <f t="shared" si="67"/>
        <v>BFI</v>
      </c>
      <c r="C2144" s="22" t="s">
        <v>1401</v>
      </c>
      <c r="D2144" s="27">
        <f>VLOOKUP(C2144,Tabelle2[],9,FALSE)</f>
        <v>7905.7923666666657</v>
      </c>
      <c r="E2144" s="23">
        <f>HOUR(VLOOKUP(C2144,Tabelle2[],6,FALSE))+MINUTE(VLOOKUP(C2144,Tabelle2[],6,FALSE))/60</f>
        <v>9.2333333333333325</v>
      </c>
      <c r="F2144" s="8">
        <v>1.446340757882557E-4</v>
      </c>
      <c r="G2144">
        <v>5</v>
      </c>
    </row>
    <row r="2145" spans="1:7" x14ac:dyDescent="0.25">
      <c r="A2145" s="12" t="str">
        <f t="shared" si="66"/>
        <v>LTN</v>
      </c>
      <c r="B2145" s="13" t="str">
        <f t="shared" si="67"/>
        <v>BGI</v>
      </c>
      <c r="C2145" s="24" t="s">
        <v>2870</v>
      </c>
      <c r="D2145" s="26">
        <f>VLOOKUP(C2145,Tabelle2[],9,FALSE)</f>
        <v>7206.5435833333322</v>
      </c>
      <c r="E2145" s="25">
        <f>HOUR(VLOOKUP(C2145,Tabelle2[],6,FALSE))+MINUTE(VLOOKUP(C2145,Tabelle2[],6,FALSE))/60</f>
        <v>8.4166666666666661</v>
      </c>
      <c r="F2145" s="13">
        <v>1.446340757882557E-4</v>
      </c>
      <c r="G2145">
        <v>1</v>
      </c>
    </row>
    <row r="2146" spans="1:7" x14ac:dyDescent="0.25">
      <c r="A2146" s="9" t="str">
        <f t="shared" si="66"/>
        <v>LTN</v>
      </c>
      <c r="B2146" s="8" t="str">
        <f t="shared" si="67"/>
        <v>BJC</v>
      </c>
      <c r="C2146" s="22" t="s">
        <v>4754</v>
      </c>
      <c r="D2146" s="27">
        <f>VLOOKUP(C2146,Tabelle2[],9,FALSE)</f>
        <v>7834.4404500000001</v>
      </c>
      <c r="E2146" s="23">
        <f>HOUR(VLOOKUP(C2146,Tabelle2[],6,FALSE))+MINUTE(VLOOKUP(C2146,Tabelle2[],6,FALSE))/60</f>
        <v>9.15</v>
      </c>
      <c r="F2146" s="8">
        <v>1.446340757882557E-4</v>
      </c>
      <c r="G2146">
        <v>1</v>
      </c>
    </row>
    <row r="2147" spans="1:7" x14ac:dyDescent="0.25">
      <c r="A2147" s="12" t="str">
        <f t="shared" si="66"/>
        <v>LTN</v>
      </c>
      <c r="B2147" s="13" t="str">
        <f t="shared" si="67"/>
        <v>BOD</v>
      </c>
      <c r="C2147" s="24" t="s">
        <v>2064</v>
      </c>
      <c r="D2147" s="26">
        <f>VLOOKUP(C2147,Tabelle2[],9,FALSE)</f>
        <v>1070.2787499999999</v>
      </c>
      <c r="E2147" s="25">
        <f>HOUR(VLOOKUP(C2147,Tabelle2[],6,FALSE))+MINUTE(VLOOKUP(C2147,Tabelle2[],6,FALSE))/60</f>
        <v>1.25</v>
      </c>
      <c r="F2147" s="13">
        <v>1.446340757882557E-4</v>
      </c>
      <c r="G2147">
        <v>1</v>
      </c>
    </row>
    <row r="2148" spans="1:7" x14ac:dyDescent="0.25">
      <c r="A2148" s="9" t="str">
        <f t="shared" si="66"/>
        <v>LTN</v>
      </c>
      <c r="B2148" s="8" t="str">
        <f t="shared" si="67"/>
        <v>BOS</v>
      </c>
      <c r="C2148" s="22" t="s">
        <v>4174</v>
      </c>
      <c r="D2148" s="27">
        <f>VLOOKUP(C2148,Tabelle2[],9,FALSE)</f>
        <v>5608.2606499999993</v>
      </c>
      <c r="E2148" s="23">
        <f>HOUR(VLOOKUP(C2148,Tabelle2[],6,FALSE))+MINUTE(VLOOKUP(C2148,Tabelle2[],6,FALSE))/60</f>
        <v>6.55</v>
      </c>
      <c r="F2148" s="8">
        <v>1.446340757882557E-4</v>
      </c>
      <c r="G2148">
        <v>1</v>
      </c>
    </row>
    <row r="2149" spans="1:7" x14ac:dyDescent="0.25">
      <c r="A2149" s="12" t="str">
        <f t="shared" si="66"/>
        <v>LTN</v>
      </c>
      <c r="B2149" s="13" t="str">
        <f t="shared" si="67"/>
        <v>BQH</v>
      </c>
      <c r="C2149" s="24" t="s">
        <v>4726</v>
      </c>
      <c r="D2149" s="26">
        <f>VLOOKUP(C2149,Tabelle2[],9,FALSE)</f>
        <v>228.32613333333333</v>
      </c>
      <c r="E2149" s="25">
        <f>HOUR(VLOOKUP(C2149,Tabelle2[],6,FALSE))+MINUTE(VLOOKUP(C2149,Tabelle2[],6,FALSE))/60</f>
        <v>0.26666666666666666</v>
      </c>
      <c r="F2149" s="13">
        <v>1.446340757882557E-4</v>
      </c>
      <c r="G2149">
        <v>1</v>
      </c>
    </row>
    <row r="2150" spans="1:7" x14ac:dyDescent="0.25">
      <c r="A2150" s="9" t="str">
        <f t="shared" si="66"/>
        <v>LTN</v>
      </c>
      <c r="B2150" s="8" t="str">
        <f t="shared" si="67"/>
        <v>BRU</v>
      </c>
      <c r="C2150" s="22" t="s">
        <v>1036</v>
      </c>
      <c r="D2150" s="27">
        <f>VLOOKUP(C2150,Tabelle2[],9,FALSE)</f>
        <v>627.8968666666666</v>
      </c>
      <c r="E2150" s="23">
        <f>HOUR(VLOOKUP(C2150,Tabelle2[],6,FALSE))+MINUTE(VLOOKUP(C2150,Tabelle2[],6,FALSE))/60</f>
        <v>0.73333333333333328</v>
      </c>
      <c r="F2150" s="8">
        <v>1.446340757882557E-4</v>
      </c>
      <c r="G2150">
        <v>1</v>
      </c>
    </row>
    <row r="2151" spans="1:7" x14ac:dyDescent="0.25">
      <c r="A2151" s="12" t="str">
        <f t="shared" si="66"/>
        <v>LTN</v>
      </c>
      <c r="B2151" s="13" t="str">
        <f t="shared" si="67"/>
        <v>BWI</v>
      </c>
      <c r="C2151" s="24" t="s">
        <v>4652</v>
      </c>
      <c r="D2151" s="26">
        <f>VLOOKUP(C2151,Tabelle2[],9,FALSE)</f>
        <v>6407.4021166666662</v>
      </c>
      <c r="E2151" s="25">
        <f>HOUR(VLOOKUP(C2151,Tabelle2[],6,FALSE))+MINUTE(VLOOKUP(C2151,Tabelle2[],6,FALSE))/60</f>
        <v>7.4833333333333334</v>
      </c>
      <c r="F2151" s="13">
        <v>1.446340757882557E-4</v>
      </c>
      <c r="G2151">
        <v>1</v>
      </c>
    </row>
    <row r="2152" spans="1:7" x14ac:dyDescent="0.25">
      <c r="A2152" s="9" t="str">
        <f t="shared" si="66"/>
        <v>LTN</v>
      </c>
      <c r="B2152" s="8" t="str">
        <f t="shared" si="67"/>
        <v>CFU</v>
      </c>
      <c r="C2152" s="22" t="s">
        <v>2072</v>
      </c>
      <c r="D2152" s="27">
        <f>VLOOKUP(C2152,Tabelle2[],9,FALSE)</f>
        <v>2240.4501833333334</v>
      </c>
      <c r="E2152" s="23">
        <f>HOUR(VLOOKUP(C2152,Tabelle2[],6,FALSE))+MINUTE(VLOOKUP(C2152,Tabelle2[],6,FALSE))/60</f>
        <v>2.6166666666666667</v>
      </c>
      <c r="F2152" s="8">
        <v>1.446340757882557E-4</v>
      </c>
      <c r="G2152">
        <v>1</v>
      </c>
    </row>
    <row r="2153" spans="1:7" x14ac:dyDescent="0.25">
      <c r="A2153" s="12" t="str">
        <f t="shared" si="66"/>
        <v>LTN</v>
      </c>
      <c r="B2153" s="13" t="str">
        <f t="shared" si="67"/>
        <v>CHS</v>
      </c>
      <c r="C2153" s="24" t="s">
        <v>4374</v>
      </c>
      <c r="D2153" s="26">
        <f>VLOOKUP(C2153,Tabelle2[],9,FALSE)</f>
        <v>7192.2731999999996</v>
      </c>
      <c r="E2153" s="25">
        <f>HOUR(VLOOKUP(C2153,Tabelle2[],6,FALSE))+MINUTE(VLOOKUP(C2153,Tabelle2[],6,FALSE))/60</f>
        <v>8.4</v>
      </c>
      <c r="F2153" s="13">
        <v>1.446340757882557E-4</v>
      </c>
      <c r="G2153">
        <v>1</v>
      </c>
    </row>
    <row r="2154" spans="1:7" x14ac:dyDescent="0.25">
      <c r="A2154" s="9" t="str">
        <f t="shared" ref="A2154:A2217" si="68">LEFT(C2154,3)</f>
        <v>LTN</v>
      </c>
      <c r="B2154" s="8" t="str">
        <f t="shared" ref="B2154:B2217" si="69">RIGHT(C2154,3)</f>
        <v>CIA</v>
      </c>
      <c r="C2154" s="22" t="s">
        <v>2150</v>
      </c>
      <c r="D2154" s="27">
        <f>VLOOKUP(C2154,Tabelle2[],9,FALSE)</f>
        <v>1755.2571499999997</v>
      </c>
      <c r="E2154" s="23">
        <f>HOUR(VLOOKUP(C2154,Tabelle2[],6,FALSE))+MINUTE(VLOOKUP(C2154,Tabelle2[],6,FALSE))/60</f>
        <v>2.0499999999999998</v>
      </c>
      <c r="F2154" s="8">
        <v>1.446340757882557E-4</v>
      </c>
      <c r="G2154">
        <v>1</v>
      </c>
    </row>
    <row r="2155" spans="1:7" x14ac:dyDescent="0.25">
      <c r="A2155" s="12" t="str">
        <f t="shared" si="68"/>
        <v>LTN</v>
      </c>
      <c r="B2155" s="13" t="str">
        <f t="shared" si="69"/>
        <v>CLT</v>
      </c>
      <c r="C2155" s="24" t="s">
        <v>1809</v>
      </c>
      <c r="D2155" s="26">
        <f>VLOOKUP(C2155,Tabelle2[],9,FALSE)</f>
        <v>6607.1874833333331</v>
      </c>
      <c r="E2155" s="25">
        <f>HOUR(VLOOKUP(C2155,Tabelle2[],6,FALSE))+MINUTE(VLOOKUP(C2155,Tabelle2[],6,FALSE))/60</f>
        <v>7.7166666666666668</v>
      </c>
      <c r="F2155" s="13">
        <v>1.446340757882557E-4</v>
      </c>
      <c r="G2155">
        <v>1</v>
      </c>
    </row>
    <row r="2156" spans="1:7" x14ac:dyDescent="0.25">
      <c r="A2156" s="9" t="str">
        <f t="shared" si="68"/>
        <v>LTN</v>
      </c>
      <c r="B2156" s="8" t="str">
        <f t="shared" si="69"/>
        <v>DIJ</v>
      </c>
      <c r="C2156" s="22" t="s">
        <v>981</v>
      </c>
      <c r="D2156" s="27">
        <f>VLOOKUP(C2156,Tabelle2[],9,FALSE)</f>
        <v>941.84530000000007</v>
      </c>
      <c r="E2156" s="23">
        <f>HOUR(VLOOKUP(C2156,Tabelle2[],6,FALSE))+MINUTE(VLOOKUP(C2156,Tabelle2[],6,FALSE))/60</f>
        <v>1.1000000000000001</v>
      </c>
      <c r="F2156" s="8">
        <v>1.446340757882557E-4</v>
      </c>
      <c r="G2156">
        <v>1</v>
      </c>
    </row>
    <row r="2157" spans="1:7" x14ac:dyDescent="0.25">
      <c r="A2157" s="12" t="str">
        <f t="shared" si="68"/>
        <v>LTN</v>
      </c>
      <c r="B2157" s="13" t="str">
        <f t="shared" si="69"/>
        <v>DMM</v>
      </c>
      <c r="C2157" s="24" t="s">
        <v>2198</v>
      </c>
      <c r="D2157" s="26">
        <f>VLOOKUP(C2157,Tabelle2[],9,FALSE)</f>
        <v>5437.0160499999993</v>
      </c>
      <c r="E2157" s="25">
        <f>HOUR(VLOOKUP(C2157,Tabelle2[],6,FALSE))+MINUTE(VLOOKUP(C2157,Tabelle2[],6,FALSE))/60</f>
        <v>6.35</v>
      </c>
      <c r="F2157" s="13">
        <v>1.446340757882557E-4</v>
      </c>
      <c r="G2157">
        <v>1</v>
      </c>
    </row>
    <row r="2158" spans="1:7" x14ac:dyDescent="0.25">
      <c r="A2158" s="9" t="str">
        <f t="shared" si="68"/>
        <v>LTN</v>
      </c>
      <c r="B2158" s="8" t="str">
        <f t="shared" si="69"/>
        <v>DWC</v>
      </c>
      <c r="C2158" s="22" t="s">
        <v>1859</v>
      </c>
      <c r="D2158" s="27">
        <f>VLOOKUP(C2158,Tabelle2[],9,FALSE)</f>
        <v>5636.8014166666662</v>
      </c>
      <c r="E2158" s="23">
        <f>HOUR(VLOOKUP(C2158,Tabelle2[],6,FALSE))+MINUTE(VLOOKUP(C2158,Tabelle2[],6,FALSE))/60</f>
        <v>6.583333333333333</v>
      </c>
      <c r="F2158" s="8">
        <v>1.446340757882557E-4</v>
      </c>
      <c r="G2158">
        <v>1</v>
      </c>
    </row>
    <row r="2159" spans="1:7" x14ac:dyDescent="0.25">
      <c r="A2159" s="12" t="str">
        <f t="shared" si="68"/>
        <v>LTN</v>
      </c>
      <c r="B2159" s="13" t="str">
        <f t="shared" si="69"/>
        <v>EDI</v>
      </c>
      <c r="C2159" s="24" t="s">
        <v>4212</v>
      </c>
      <c r="D2159" s="26">
        <f>VLOOKUP(C2159,Tabelle2[],9,FALSE)</f>
        <v>727.78954999999996</v>
      </c>
      <c r="E2159" s="25">
        <f>HOUR(VLOOKUP(C2159,Tabelle2[],6,FALSE))+MINUTE(VLOOKUP(C2159,Tabelle2[],6,FALSE))/60</f>
        <v>0.85</v>
      </c>
      <c r="F2159" s="13">
        <v>1.446340757882557E-4</v>
      </c>
      <c r="G2159">
        <v>1</v>
      </c>
    </row>
    <row r="2160" spans="1:7" x14ac:dyDescent="0.25">
      <c r="A2160" s="12" t="str">
        <f t="shared" si="68"/>
        <v>LTN</v>
      </c>
      <c r="B2160" s="13" t="str">
        <f t="shared" si="69"/>
        <v>EGC</v>
      </c>
      <c r="C2160" s="24" t="s">
        <v>4712</v>
      </c>
      <c r="D2160" s="26">
        <f>VLOOKUP(C2160,Tabelle2[],9,FALSE)</f>
        <v>956.11568333333332</v>
      </c>
      <c r="E2160" s="25">
        <f>HOUR(VLOOKUP(C2160,Tabelle2[],6,FALSE))+MINUTE(VLOOKUP(C2160,Tabelle2[],6,FALSE))/60</f>
        <v>1.1166666666666667</v>
      </c>
      <c r="F2160" s="13">
        <v>1.446340757882557E-4</v>
      </c>
      <c r="G2160">
        <v>1</v>
      </c>
    </row>
    <row r="2161" spans="1:7" x14ac:dyDescent="0.25">
      <c r="A2161" s="9" t="str">
        <f t="shared" si="68"/>
        <v>LTN</v>
      </c>
      <c r="B2161" s="8" t="str">
        <f t="shared" si="69"/>
        <v>EGE</v>
      </c>
      <c r="C2161" s="22" t="s">
        <v>4107</v>
      </c>
      <c r="D2161" s="27">
        <f>VLOOKUP(C2161,Tabelle2[],9,FALSE)</f>
        <v>8219.7407999999996</v>
      </c>
      <c r="E2161" s="23">
        <f>HOUR(VLOOKUP(C2161,Tabelle2[],6,FALSE))+MINUTE(VLOOKUP(C2161,Tabelle2[],6,FALSE))/60</f>
        <v>9.6</v>
      </c>
      <c r="F2161" s="8">
        <v>1.446340757882557E-4</v>
      </c>
      <c r="G2161">
        <v>1</v>
      </c>
    </row>
    <row r="2162" spans="1:7" x14ac:dyDescent="0.25">
      <c r="A2162" s="12" t="str">
        <f t="shared" si="68"/>
        <v>LTN</v>
      </c>
      <c r="B2162" s="13" t="str">
        <f t="shared" si="69"/>
        <v>EIS</v>
      </c>
      <c r="C2162" s="24" t="s">
        <v>1924</v>
      </c>
      <c r="D2162" s="26">
        <f>VLOOKUP(C2162,Tabelle2[],9,FALSE)</f>
        <v>7534.7624000000005</v>
      </c>
      <c r="E2162" s="25">
        <f>HOUR(VLOOKUP(C2162,Tabelle2[],6,FALSE))+MINUTE(VLOOKUP(C2162,Tabelle2[],6,FALSE))/60</f>
        <v>8.8000000000000007</v>
      </c>
      <c r="F2162" s="13">
        <v>1.446340757882557E-4</v>
      </c>
      <c r="G2162">
        <v>1</v>
      </c>
    </row>
    <row r="2163" spans="1:7" x14ac:dyDescent="0.25">
      <c r="A2163" s="9" t="str">
        <f t="shared" si="68"/>
        <v>LTN</v>
      </c>
      <c r="B2163" s="8" t="str">
        <f t="shared" si="69"/>
        <v>FAB</v>
      </c>
      <c r="C2163" s="22" t="s">
        <v>2203</v>
      </c>
      <c r="D2163" s="27">
        <f>VLOOKUP(C2163,Tabelle2[],9,FALSE)</f>
        <v>342.48919999999998</v>
      </c>
      <c r="E2163" s="23">
        <f>HOUR(VLOOKUP(C2163,Tabelle2[],6,FALSE))+MINUTE(VLOOKUP(C2163,Tabelle2[],6,FALSE))/60</f>
        <v>0.4</v>
      </c>
      <c r="F2163" s="8">
        <v>1.446340757882557E-4</v>
      </c>
      <c r="G2163">
        <v>2</v>
      </c>
    </row>
    <row r="2164" spans="1:7" x14ac:dyDescent="0.25">
      <c r="A2164" s="12" t="str">
        <f t="shared" si="68"/>
        <v>LTN</v>
      </c>
      <c r="B2164" s="13" t="str">
        <f t="shared" si="69"/>
        <v>FRG</v>
      </c>
      <c r="C2164" s="24" t="s">
        <v>3726</v>
      </c>
      <c r="D2164" s="26">
        <f>VLOOKUP(C2164,Tabelle2[],9,FALSE)</f>
        <v>6236.1575166666662</v>
      </c>
      <c r="E2164" s="25">
        <f>HOUR(VLOOKUP(C2164,Tabelle2[],6,FALSE))+MINUTE(VLOOKUP(C2164,Tabelle2[],6,FALSE))/60</f>
        <v>7.2833333333333332</v>
      </c>
      <c r="F2164" s="13">
        <v>1.446340757882557E-4</v>
      </c>
      <c r="G2164">
        <v>1</v>
      </c>
    </row>
    <row r="2165" spans="1:7" x14ac:dyDescent="0.25">
      <c r="A2165" s="9" t="str">
        <f t="shared" si="68"/>
        <v>LTN</v>
      </c>
      <c r="B2165" s="8" t="str">
        <f t="shared" si="69"/>
        <v>FTY</v>
      </c>
      <c r="C2165" s="22" t="s">
        <v>3966</v>
      </c>
      <c r="D2165" s="27">
        <f>VLOOKUP(C2165,Tabelle2[],9,FALSE)</f>
        <v>7178.0028166666661</v>
      </c>
      <c r="E2165" s="23">
        <f>HOUR(VLOOKUP(C2165,Tabelle2[],6,FALSE))+MINUTE(VLOOKUP(C2165,Tabelle2[],6,FALSE))/60</f>
        <v>8.3833333333333329</v>
      </c>
      <c r="F2165" s="8">
        <v>1.446340757882557E-4</v>
      </c>
      <c r="G2165">
        <v>1</v>
      </c>
    </row>
    <row r="2166" spans="1:7" x14ac:dyDescent="0.25">
      <c r="A2166" s="12" t="str">
        <f t="shared" si="68"/>
        <v>LTN</v>
      </c>
      <c r="B2166" s="13" t="str">
        <f t="shared" si="69"/>
        <v>GVA</v>
      </c>
      <c r="C2166" s="24" t="s">
        <v>1238</v>
      </c>
      <c r="D2166" s="26">
        <f>VLOOKUP(C2166,Tabelle2[],9,FALSE)</f>
        <v>1155.9010499999999</v>
      </c>
      <c r="E2166" s="25">
        <f>HOUR(VLOOKUP(C2166,Tabelle2[],6,FALSE))+MINUTE(VLOOKUP(C2166,Tabelle2[],6,FALSE))/60</f>
        <v>1.35</v>
      </c>
      <c r="F2166" s="13">
        <v>1.446340757882557E-4</v>
      </c>
      <c r="G2166">
        <v>2</v>
      </c>
    </row>
    <row r="2167" spans="1:7" x14ac:dyDescent="0.25">
      <c r="A2167" s="9" t="str">
        <f t="shared" si="68"/>
        <v>LTN</v>
      </c>
      <c r="B2167" s="8" t="str">
        <f t="shared" si="69"/>
        <v>HPN</v>
      </c>
      <c r="C2167" s="22" t="s">
        <v>3376</v>
      </c>
      <c r="D2167" s="27">
        <f>VLOOKUP(C2167,Tabelle2[],9,FALSE)</f>
        <v>6036.3721499999992</v>
      </c>
      <c r="E2167" s="23">
        <f>HOUR(VLOOKUP(C2167,Tabelle2[],6,FALSE))+MINUTE(VLOOKUP(C2167,Tabelle2[],6,FALSE))/60</f>
        <v>7.05</v>
      </c>
      <c r="F2167" s="8">
        <v>1.446340757882557E-4</v>
      </c>
      <c r="G2167">
        <v>2</v>
      </c>
    </row>
    <row r="2168" spans="1:7" x14ac:dyDescent="0.25">
      <c r="A2168" s="12" t="str">
        <f t="shared" si="68"/>
        <v>LTN</v>
      </c>
      <c r="B2168" s="13" t="str">
        <f t="shared" si="69"/>
        <v>HVN</v>
      </c>
      <c r="C2168" s="24" t="s">
        <v>1985</v>
      </c>
      <c r="D2168" s="26">
        <f>VLOOKUP(C2168,Tabelle2[],9,FALSE)</f>
        <v>5850.8571666666658</v>
      </c>
      <c r="E2168" s="25">
        <f>HOUR(VLOOKUP(C2168,Tabelle2[],6,FALSE))+MINUTE(VLOOKUP(C2168,Tabelle2[],6,FALSE))/60</f>
        <v>6.833333333333333</v>
      </c>
      <c r="F2168" s="13">
        <v>1.446340757882557E-4</v>
      </c>
      <c r="G2168">
        <v>2</v>
      </c>
    </row>
    <row r="2169" spans="1:7" x14ac:dyDescent="0.25">
      <c r="A2169" s="9" t="str">
        <f t="shared" si="68"/>
        <v>LTN</v>
      </c>
      <c r="B2169" s="8" t="str">
        <f t="shared" si="69"/>
        <v>IAD</v>
      </c>
      <c r="C2169" s="22" t="s">
        <v>1345</v>
      </c>
      <c r="D2169" s="27">
        <f>VLOOKUP(C2169,Tabelle2[],9,FALSE)</f>
        <v>6921.1359166666671</v>
      </c>
      <c r="E2169" s="23">
        <f>HOUR(VLOOKUP(C2169,Tabelle2[],6,FALSE))+MINUTE(VLOOKUP(C2169,Tabelle2[],6,FALSE))/60</f>
        <v>8.0833333333333339</v>
      </c>
      <c r="F2169" s="8">
        <v>1.446340757882557E-4</v>
      </c>
      <c r="G2169">
        <v>6</v>
      </c>
    </row>
    <row r="2170" spans="1:7" x14ac:dyDescent="0.25">
      <c r="A2170" s="12" t="str">
        <f t="shared" si="68"/>
        <v>LTN</v>
      </c>
      <c r="B2170" s="13" t="str">
        <f t="shared" si="69"/>
        <v>INL</v>
      </c>
      <c r="C2170" s="24" t="s">
        <v>4532</v>
      </c>
      <c r="D2170" s="26">
        <f>VLOOKUP(C2170,Tabelle2[],9,FALSE)</f>
        <v>6321.7798166666671</v>
      </c>
      <c r="E2170" s="25">
        <f>HOUR(VLOOKUP(C2170,Tabelle2[],6,FALSE))+MINUTE(VLOOKUP(C2170,Tabelle2[],6,FALSE))/60</f>
        <v>7.3833333333333337</v>
      </c>
      <c r="F2170" s="13">
        <v>1.446340757882557E-4</v>
      </c>
      <c r="G2170">
        <v>1</v>
      </c>
    </row>
    <row r="2171" spans="1:7" x14ac:dyDescent="0.25">
      <c r="A2171" s="9" t="str">
        <f t="shared" si="68"/>
        <v>LTN</v>
      </c>
      <c r="B2171" s="8" t="str">
        <f t="shared" si="69"/>
        <v>KIR</v>
      </c>
      <c r="C2171" s="22" t="s">
        <v>2114</v>
      </c>
      <c r="D2171" s="27">
        <f>VLOOKUP(C2171,Tabelle2[],9,FALSE)</f>
        <v>784.87108333333322</v>
      </c>
      <c r="E2171" s="23">
        <f>HOUR(VLOOKUP(C2171,Tabelle2[],6,FALSE))+MINUTE(VLOOKUP(C2171,Tabelle2[],6,FALSE))/60</f>
        <v>0.91666666666666663</v>
      </c>
      <c r="F2171" s="8">
        <v>1.446340757882557E-4</v>
      </c>
      <c r="G2171">
        <v>1</v>
      </c>
    </row>
    <row r="2172" spans="1:7" x14ac:dyDescent="0.25">
      <c r="A2172" s="12" t="str">
        <f t="shared" si="68"/>
        <v>LTN</v>
      </c>
      <c r="B2172" s="13" t="str">
        <f t="shared" si="69"/>
        <v>LAX</v>
      </c>
      <c r="C2172" s="24" t="s">
        <v>1287</v>
      </c>
      <c r="D2172" s="26">
        <f>VLOOKUP(C2172,Tabelle2[],9,FALSE)</f>
        <v>9461.2641500000009</v>
      </c>
      <c r="E2172" s="25">
        <f>HOUR(VLOOKUP(C2172,Tabelle2[],6,FALSE))+MINUTE(VLOOKUP(C2172,Tabelle2[],6,FALSE))/60</f>
        <v>11.05</v>
      </c>
      <c r="F2172" s="13">
        <v>1.446340757882557E-4</v>
      </c>
      <c r="G2172">
        <v>4</v>
      </c>
    </row>
    <row r="2173" spans="1:7" x14ac:dyDescent="0.25">
      <c r="A2173" s="9" t="str">
        <f t="shared" si="68"/>
        <v>LTN</v>
      </c>
      <c r="B2173" s="8" t="str">
        <f t="shared" si="69"/>
        <v>LBG</v>
      </c>
      <c r="C2173" s="22" t="s">
        <v>538</v>
      </c>
      <c r="D2173" s="27">
        <f>VLOOKUP(C2173,Tabelle2[],9,FALSE)</f>
        <v>727.78954999999996</v>
      </c>
      <c r="E2173" s="23">
        <f>HOUR(VLOOKUP(C2173,Tabelle2[],6,FALSE))+MINUTE(VLOOKUP(C2173,Tabelle2[],6,FALSE))/60</f>
        <v>0.85</v>
      </c>
      <c r="F2173" s="8">
        <v>1.446340757882557E-4</v>
      </c>
      <c r="G2173">
        <v>3</v>
      </c>
    </row>
    <row r="2174" spans="1:7" x14ac:dyDescent="0.25">
      <c r="A2174" s="12" t="str">
        <f t="shared" si="68"/>
        <v>LTN</v>
      </c>
      <c r="B2174" s="13" t="str">
        <f t="shared" si="69"/>
        <v>LUX</v>
      </c>
      <c r="C2174" s="24" t="s">
        <v>4825</v>
      </c>
      <c r="D2174" s="26">
        <f>VLOOKUP(C2174,Tabelle2[],9,FALSE)</f>
        <v>1312.8752666666664</v>
      </c>
      <c r="E2174" s="25">
        <f>HOUR(VLOOKUP(C2174,Tabelle2[],6,FALSE))+MINUTE(VLOOKUP(C2174,Tabelle2[],6,FALSE))/60</f>
        <v>1.5333333333333332</v>
      </c>
      <c r="F2174" s="13">
        <v>1.446340757882557E-4</v>
      </c>
      <c r="G2174">
        <v>1</v>
      </c>
    </row>
    <row r="2175" spans="1:7" x14ac:dyDescent="0.25">
      <c r="A2175" s="9" t="str">
        <f t="shared" si="68"/>
        <v>LTN</v>
      </c>
      <c r="B2175" s="8" t="str">
        <f t="shared" si="69"/>
        <v>OKC</v>
      </c>
      <c r="C2175" s="22" t="s">
        <v>3652</v>
      </c>
      <c r="D2175" s="27">
        <f>VLOOKUP(C2175,Tabelle2[],9,FALSE)</f>
        <v>7063.8397499999992</v>
      </c>
      <c r="E2175" s="23">
        <f>HOUR(VLOOKUP(C2175,Tabelle2[],6,FALSE))+MINUTE(VLOOKUP(C2175,Tabelle2[],6,FALSE))/60</f>
        <v>8.25</v>
      </c>
      <c r="F2175" s="8">
        <v>1.446340757882557E-4</v>
      </c>
      <c r="G2175">
        <v>1</v>
      </c>
    </row>
    <row r="2176" spans="1:7" x14ac:dyDescent="0.25">
      <c r="A2176" s="12" t="str">
        <f t="shared" si="68"/>
        <v>LTN</v>
      </c>
      <c r="B2176" s="13" t="str">
        <f t="shared" si="69"/>
        <v>OLB</v>
      </c>
      <c r="C2176" s="24" t="s">
        <v>3807</v>
      </c>
      <c r="D2176" s="26">
        <f>VLOOKUP(C2176,Tabelle2[],9,FALSE)</f>
        <v>1655.3644666666667</v>
      </c>
      <c r="E2176" s="25">
        <f>HOUR(VLOOKUP(C2176,Tabelle2[],6,FALSE))+MINUTE(VLOOKUP(C2176,Tabelle2[],6,FALSE))/60</f>
        <v>1.9333333333333333</v>
      </c>
      <c r="F2176" s="13">
        <v>1.446340757882557E-4</v>
      </c>
      <c r="G2176">
        <v>1</v>
      </c>
    </row>
    <row r="2177" spans="1:7" x14ac:dyDescent="0.25">
      <c r="A2177" s="9" t="str">
        <f t="shared" si="68"/>
        <v>LTN</v>
      </c>
      <c r="B2177" s="8" t="str">
        <f t="shared" si="69"/>
        <v>OPO</v>
      </c>
      <c r="C2177" s="22" t="s">
        <v>3749</v>
      </c>
      <c r="D2177" s="27">
        <f>VLOOKUP(C2177,Tabelle2[],9,FALSE)</f>
        <v>1469.8494833333334</v>
      </c>
      <c r="E2177" s="23">
        <f>HOUR(VLOOKUP(C2177,Tabelle2[],6,FALSE))+MINUTE(VLOOKUP(C2177,Tabelle2[],6,FALSE))/60</f>
        <v>1.7166666666666668</v>
      </c>
      <c r="F2177" s="8">
        <v>1.446340757882557E-4</v>
      </c>
      <c r="G2177">
        <v>1</v>
      </c>
    </row>
    <row r="2178" spans="1:7" x14ac:dyDescent="0.25">
      <c r="A2178" s="12" t="str">
        <f t="shared" si="68"/>
        <v>LTN</v>
      </c>
      <c r="B2178" s="13" t="str">
        <f t="shared" si="69"/>
        <v>OXC</v>
      </c>
      <c r="C2178" s="24" t="s">
        <v>1676</v>
      </c>
      <c r="D2178" s="26">
        <f>VLOOKUP(C2178,Tabelle2[],9,FALSE)</f>
        <v>5608.2606499999993</v>
      </c>
      <c r="E2178" s="25">
        <f>HOUR(VLOOKUP(C2178,Tabelle2[],6,FALSE))+MINUTE(VLOOKUP(C2178,Tabelle2[],6,FALSE))/60</f>
        <v>6.55</v>
      </c>
      <c r="F2178" s="13">
        <v>1.446340757882557E-4</v>
      </c>
      <c r="G2178">
        <v>1</v>
      </c>
    </row>
    <row r="2179" spans="1:7" x14ac:dyDescent="0.25">
      <c r="A2179" s="9" t="str">
        <f t="shared" si="68"/>
        <v>LTN</v>
      </c>
      <c r="B2179" s="8" t="str">
        <f t="shared" si="69"/>
        <v>PBI</v>
      </c>
      <c r="C2179" s="22" t="s">
        <v>1191</v>
      </c>
      <c r="D2179" s="27">
        <f>VLOOKUP(C2179,Tabelle2[],9,FALSE)</f>
        <v>7634.6550833333322</v>
      </c>
      <c r="E2179" s="23">
        <f>HOUR(VLOOKUP(C2179,Tabelle2[],6,FALSE))+MINUTE(VLOOKUP(C2179,Tabelle2[],6,FALSE))/60</f>
        <v>8.9166666666666661</v>
      </c>
      <c r="F2179" s="8">
        <v>1.446340757882557E-4</v>
      </c>
      <c r="G2179">
        <v>2</v>
      </c>
    </row>
    <row r="2180" spans="1:7" x14ac:dyDescent="0.25">
      <c r="A2180" s="12" t="str">
        <f t="shared" si="68"/>
        <v>LTN</v>
      </c>
      <c r="B2180" s="13" t="str">
        <f t="shared" si="69"/>
        <v>PHL</v>
      </c>
      <c r="C2180" s="24" t="s">
        <v>2644</v>
      </c>
      <c r="D2180" s="26">
        <f>VLOOKUP(C2180,Tabelle2[],9,FALSE)</f>
        <v>6136.2648333333336</v>
      </c>
      <c r="E2180" s="25">
        <f>HOUR(VLOOKUP(C2180,Tabelle2[],6,FALSE))+MINUTE(VLOOKUP(C2180,Tabelle2[],6,FALSE))/60</f>
        <v>7.166666666666667</v>
      </c>
      <c r="F2180" s="13">
        <v>1.446340757882557E-4</v>
      </c>
      <c r="G2180">
        <v>1</v>
      </c>
    </row>
    <row r="2181" spans="1:7" x14ac:dyDescent="0.25">
      <c r="A2181" s="9" t="str">
        <f t="shared" si="68"/>
        <v>LTN</v>
      </c>
      <c r="B2181" s="8" t="str">
        <f t="shared" si="69"/>
        <v>PMO</v>
      </c>
      <c r="C2181" s="22" t="s">
        <v>3579</v>
      </c>
      <c r="D2181" s="27">
        <f>VLOOKUP(C2181,Tabelle2[],9,FALSE)</f>
        <v>2083.4759666666669</v>
      </c>
      <c r="E2181" s="23">
        <f>HOUR(VLOOKUP(C2181,Tabelle2[],6,FALSE))+MINUTE(VLOOKUP(C2181,Tabelle2[],6,FALSE))/60</f>
        <v>2.4333333333333336</v>
      </c>
      <c r="F2181" s="8">
        <v>1.446340757882557E-4</v>
      </c>
      <c r="G2181">
        <v>1</v>
      </c>
    </row>
    <row r="2182" spans="1:7" x14ac:dyDescent="0.25">
      <c r="A2182" s="12" t="str">
        <f t="shared" si="68"/>
        <v>LTN</v>
      </c>
      <c r="B2182" s="13" t="str">
        <f t="shared" si="69"/>
        <v>PRG</v>
      </c>
      <c r="C2182" s="24" t="s">
        <v>4318</v>
      </c>
      <c r="D2182" s="26">
        <f>VLOOKUP(C2182,Tabelle2[],9,FALSE)</f>
        <v>1369.9567999999999</v>
      </c>
      <c r="E2182" s="25">
        <f>HOUR(VLOOKUP(C2182,Tabelle2[],6,FALSE))+MINUTE(VLOOKUP(C2182,Tabelle2[],6,FALSE))/60</f>
        <v>1.6</v>
      </c>
      <c r="F2182" s="13">
        <v>1.446340757882557E-4</v>
      </c>
      <c r="G2182">
        <v>1</v>
      </c>
    </row>
    <row r="2183" spans="1:7" x14ac:dyDescent="0.25">
      <c r="A2183" s="9" t="str">
        <f t="shared" si="68"/>
        <v>LTN</v>
      </c>
      <c r="B2183" s="8" t="str">
        <f t="shared" si="69"/>
        <v>SAN</v>
      </c>
      <c r="C2183" s="22" t="s">
        <v>4829</v>
      </c>
      <c r="D2183" s="27">
        <f>VLOOKUP(C2183,Tabelle2[],9,FALSE)</f>
        <v>9461.2641500000009</v>
      </c>
      <c r="E2183" s="23">
        <f>HOUR(VLOOKUP(C2183,Tabelle2[],6,FALSE))+MINUTE(VLOOKUP(C2183,Tabelle2[],6,FALSE))/60</f>
        <v>11.05</v>
      </c>
      <c r="F2183" s="8">
        <v>1.446340757882557E-4</v>
      </c>
      <c r="G2183">
        <v>1</v>
      </c>
    </row>
    <row r="2184" spans="1:7" x14ac:dyDescent="0.25">
      <c r="A2184" s="12" t="str">
        <f t="shared" si="68"/>
        <v>LTN</v>
      </c>
      <c r="B2184" s="13" t="str">
        <f t="shared" si="69"/>
        <v>SJO</v>
      </c>
      <c r="C2184" s="24" t="s">
        <v>2447</v>
      </c>
      <c r="D2184" s="26">
        <f>VLOOKUP(C2184,Tabelle2[],9,FALSE)</f>
        <v>9432.7233833333339</v>
      </c>
      <c r="E2184" s="25">
        <f>HOUR(VLOOKUP(C2184,Tabelle2[],6,FALSE))+MINUTE(VLOOKUP(C2184,Tabelle2[],6,FALSE))/60</f>
        <v>11.016666666666667</v>
      </c>
      <c r="F2184" s="13">
        <v>1.446340757882557E-4</v>
      </c>
      <c r="G2184">
        <v>1</v>
      </c>
    </row>
    <row r="2185" spans="1:7" x14ac:dyDescent="0.25">
      <c r="A2185" s="9" t="str">
        <f t="shared" si="68"/>
        <v>LTN</v>
      </c>
      <c r="B2185" s="8" t="str">
        <f t="shared" si="69"/>
        <v>SLC</v>
      </c>
      <c r="C2185" s="22" t="s">
        <v>2077</v>
      </c>
      <c r="D2185" s="27">
        <f>VLOOKUP(C2185,Tabelle2[],9,FALSE)</f>
        <v>7920.0627499999991</v>
      </c>
      <c r="E2185" s="23">
        <f>HOUR(VLOOKUP(C2185,Tabelle2[],6,FALSE))+MINUTE(VLOOKUP(C2185,Tabelle2[],6,FALSE))/60</f>
        <v>9.25</v>
      </c>
      <c r="F2185" s="8">
        <v>1.446340757882557E-4</v>
      </c>
      <c r="G2185">
        <v>1</v>
      </c>
    </row>
    <row r="2186" spans="1:7" x14ac:dyDescent="0.25">
      <c r="A2186" s="12" t="str">
        <f t="shared" si="68"/>
        <v>LTN</v>
      </c>
      <c r="B2186" s="13" t="str">
        <f t="shared" si="69"/>
        <v>STN</v>
      </c>
      <c r="C2186" s="24" t="s">
        <v>644</v>
      </c>
      <c r="D2186" s="26" t="e">
        <f>VLOOKUP(C2186,Tabelle2[],9,FALSE)</f>
        <v>#N/A</v>
      </c>
      <c r="E2186" s="25" t="e">
        <f>HOUR(VLOOKUP(C2186,Tabelle2[],6,FALSE))+MINUTE(VLOOKUP(C2186,Tabelle2[],6,FALSE))/60</f>
        <v>#N/A</v>
      </c>
      <c r="F2186" s="13">
        <v>1.446340757882557E-4</v>
      </c>
      <c r="G2186">
        <v>2</v>
      </c>
    </row>
    <row r="2187" spans="1:7" x14ac:dyDescent="0.25">
      <c r="A2187" s="9" t="str">
        <f t="shared" si="68"/>
        <v>LTN</v>
      </c>
      <c r="B2187" s="8" t="str">
        <f t="shared" si="69"/>
        <v>SVQ</v>
      </c>
      <c r="C2187" s="22" t="s">
        <v>1244</v>
      </c>
      <c r="D2187" s="27">
        <f>VLOOKUP(C2187,Tabelle2[],9,FALSE)</f>
        <v>1740.9867666666664</v>
      </c>
      <c r="E2187" s="23">
        <f>HOUR(VLOOKUP(C2187,Tabelle2[],6,FALSE))+MINUTE(VLOOKUP(C2187,Tabelle2[],6,FALSE))/60</f>
        <v>2.0333333333333332</v>
      </c>
      <c r="F2187" s="8">
        <v>1.446340757882557E-4</v>
      </c>
      <c r="G2187">
        <v>1</v>
      </c>
    </row>
    <row r="2188" spans="1:7" x14ac:dyDescent="0.25">
      <c r="A2188" s="12" t="str">
        <f t="shared" si="68"/>
        <v>LTN</v>
      </c>
      <c r="B2188" s="13" t="str">
        <f t="shared" si="69"/>
        <v>SWF</v>
      </c>
      <c r="C2188" s="24" t="s">
        <v>4191</v>
      </c>
      <c r="D2188" s="26">
        <f>VLOOKUP(C2188,Tabelle2[],9,FALSE)</f>
        <v>6079.1832999999997</v>
      </c>
      <c r="E2188" s="25">
        <f>HOUR(VLOOKUP(C2188,Tabelle2[],6,FALSE))+MINUTE(VLOOKUP(C2188,Tabelle2[],6,FALSE))/60</f>
        <v>7.1</v>
      </c>
      <c r="F2188" s="13">
        <v>1.446340757882557E-4</v>
      </c>
      <c r="G2188">
        <v>1</v>
      </c>
    </row>
    <row r="2189" spans="1:7" x14ac:dyDescent="0.25">
      <c r="A2189" s="9" t="str">
        <f t="shared" si="68"/>
        <v>LTN</v>
      </c>
      <c r="B2189" s="8" t="str">
        <f t="shared" si="69"/>
        <v>TEB</v>
      </c>
      <c r="C2189" s="22" t="s">
        <v>1807</v>
      </c>
      <c r="D2189" s="27">
        <f>VLOOKUP(C2189,Tabelle2[],9,FALSE)</f>
        <v>6407.4021166666662</v>
      </c>
      <c r="E2189" s="23">
        <f>HOUR(VLOOKUP(C2189,Tabelle2[],6,FALSE))+MINUTE(VLOOKUP(C2189,Tabelle2[],6,FALSE))/60</f>
        <v>7.4833333333333334</v>
      </c>
      <c r="F2189" s="8">
        <v>1.446340757882557E-4</v>
      </c>
      <c r="G2189">
        <v>6</v>
      </c>
    </row>
    <row r="2190" spans="1:7" x14ac:dyDescent="0.25">
      <c r="A2190" s="12" t="str">
        <f t="shared" si="68"/>
        <v>LTN</v>
      </c>
      <c r="B2190" s="13" t="str">
        <f t="shared" si="69"/>
        <v>TMB</v>
      </c>
      <c r="C2190" s="24" t="s">
        <v>3636</v>
      </c>
      <c r="D2190" s="26">
        <f>VLOOKUP(C2190,Tabelle2[],9,FALSE)</f>
        <v>7349.247416666667</v>
      </c>
      <c r="E2190" s="25">
        <f>HOUR(VLOOKUP(C2190,Tabelle2[],6,FALSE))+MINUTE(VLOOKUP(C2190,Tabelle2[],6,FALSE))/60</f>
        <v>8.5833333333333339</v>
      </c>
      <c r="F2190" s="13">
        <v>1.446340757882557E-4</v>
      </c>
      <c r="G2190">
        <v>1</v>
      </c>
    </row>
    <row r="2191" spans="1:7" x14ac:dyDescent="0.25">
      <c r="A2191" s="9" t="str">
        <f t="shared" si="68"/>
        <v>LTN</v>
      </c>
      <c r="B2191" s="8" t="str">
        <f t="shared" si="69"/>
        <v>VNY</v>
      </c>
      <c r="C2191" s="22" t="s">
        <v>2369</v>
      </c>
      <c r="D2191" s="27">
        <f>VLOOKUP(C2191,Tabelle2[],9,FALSE)</f>
        <v>8590.7707666666665</v>
      </c>
      <c r="E2191" s="23">
        <f>HOUR(VLOOKUP(C2191,Tabelle2[],6,FALSE))+MINUTE(VLOOKUP(C2191,Tabelle2[],6,FALSE))/60</f>
        <v>10.033333333333333</v>
      </c>
      <c r="F2191" s="8">
        <v>1.446340757882557E-4</v>
      </c>
      <c r="G2191">
        <v>1</v>
      </c>
    </row>
    <row r="2192" spans="1:7" x14ac:dyDescent="0.25">
      <c r="A2192" s="12" t="str">
        <f t="shared" si="68"/>
        <v>LTN</v>
      </c>
      <c r="B2192" s="13" t="str">
        <f t="shared" si="69"/>
        <v>WAW</v>
      </c>
      <c r="C2192" s="24" t="s">
        <v>1688</v>
      </c>
      <c r="D2192" s="26">
        <f>VLOOKUP(C2192,Tabelle2[],9,FALSE)</f>
        <v>1541.2013999999999</v>
      </c>
      <c r="E2192" s="25">
        <f>HOUR(VLOOKUP(C2192,Tabelle2[],6,FALSE))+MINUTE(VLOOKUP(C2192,Tabelle2[],6,FALSE))/60</f>
        <v>1.8</v>
      </c>
      <c r="F2192" s="13">
        <v>1.446340757882557E-4</v>
      </c>
      <c r="G2192">
        <v>1</v>
      </c>
    </row>
    <row r="2193" spans="1:7" x14ac:dyDescent="0.25">
      <c r="A2193" s="9" t="str">
        <f t="shared" si="68"/>
        <v>LTN</v>
      </c>
      <c r="B2193" s="8" t="str">
        <f t="shared" si="69"/>
        <v>ZRH</v>
      </c>
      <c r="C2193" s="22" t="s">
        <v>2690</v>
      </c>
      <c r="D2193" s="27">
        <f>VLOOKUP(C2193,Tabelle2[],9,FALSE)</f>
        <v>899.03414999999995</v>
      </c>
      <c r="E2193" s="23">
        <f>HOUR(VLOOKUP(C2193,Tabelle2[],6,FALSE))+MINUTE(VLOOKUP(C2193,Tabelle2[],6,FALSE))/60</f>
        <v>1.05</v>
      </c>
      <c r="F2193" s="8">
        <v>1.446340757882557E-4</v>
      </c>
      <c r="G2193">
        <v>1</v>
      </c>
    </row>
    <row r="2194" spans="1:7" x14ac:dyDescent="0.25">
      <c r="A2194" s="12" t="str">
        <f t="shared" si="68"/>
        <v>LTO</v>
      </c>
      <c r="B2194" s="13" t="str">
        <f t="shared" si="69"/>
        <v>DAL</v>
      </c>
      <c r="C2194" s="24" t="s">
        <v>2827</v>
      </c>
      <c r="D2194" s="26">
        <f>VLOOKUP(C2194,Tabelle2[],9,FALSE)</f>
        <v>1569.7421666666667</v>
      </c>
      <c r="E2194" s="25">
        <f>HOUR(VLOOKUP(C2194,Tabelle2[],6,FALSE))+MINUTE(VLOOKUP(C2194,Tabelle2[],6,FALSE))/60</f>
        <v>1.8333333333333335</v>
      </c>
      <c r="F2194" s="13">
        <v>1.446340757882557E-4</v>
      </c>
      <c r="G2194">
        <v>1</v>
      </c>
    </row>
    <row r="2195" spans="1:7" x14ac:dyDescent="0.25">
      <c r="A2195" s="9" t="str">
        <f t="shared" si="68"/>
        <v>LTO</v>
      </c>
      <c r="B2195" s="8" t="str">
        <f t="shared" si="69"/>
        <v>LAX</v>
      </c>
      <c r="C2195" s="22" t="s">
        <v>1046</v>
      </c>
      <c r="D2195" s="27">
        <f>VLOOKUP(C2195,Tabelle2[],9,FALSE)</f>
        <v>1384.2271833333332</v>
      </c>
      <c r="E2195" s="23">
        <f>HOUR(VLOOKUP(C2195,Tabelle2[],6,FALSE))+MINUTE(VLOOKUP(C2195,Tabelle2[],6,FALSE))/60</f>
        <v>1.6166666666666667</v>
      </c>
      <c r="F2195" s="8">
        <v>1.446340757882557E-4</v>
      </c>
      <c r="G2195">
        <v>1</v>
      </c>
    </row>
    <row r="2196" spans="1:7" x14ac:dyDescent="0.25">
      <c r="A2196" s="12" t="str">
        <f t="shared" si="68"/>
        <v>LUK</v>
      </c>
      <c r="B2196" s="13" t="str">
        <f t="shared" si="69"/>
        <v>GCM</v>
      </c>
      <c r="C2196" s="24" t="s">
        <v>2005</v>
      </c>
      <c r="D2196" s="26">
        <f>VLOOKUP(C2196,Tabelle2[],9,FALSE)</f>
        <v>2368.8836333333334</v>
      </c>
      <c r="E2196" s="25">
        <f>HOUR(VLOOKUP(C2196,Tabelle2[],6,FALSE))+MINUTE(VLOOKUP(C2196,Tabelle2[],6,FALSE))/60</f>
        <v>2.7666666666666666</v>
      </c>
      <c r="F2196" s="13">
        <v>1.446340757882557E-4</v>
      </c>
      <c r="G2196">
        <v>1</v>
      </c>
    </row>
    <row r="2197" spans="1:7" x14ac:dyDescent="0.25">
      <c r="A2197" s="9" t="str">
        <f t="shared" si="68"/>
        <v>LUK</v>
      </c>
      <c r="B2197" s="8" t="str">
        <f t="shared" si="69"/>
        <v>HPN</v>
      </c>
      <c r="C2197" s="22" t="s">
        <v>2986</v>
      </c>
      <c r="D2197" s="27">
        <f>VLOOKUP(C2197,Tabelle2[],9,FALSE)</f>
        <v>1241.5233499999999</v>
      </c>
      <c r="E2197" s="23">
        <f>HOUR(VLOOKUP(C2197,Tabelle2[],6,FALSE))+MINUTE(VLOOKUP(C2197,Tabelle2[],6,FALSE))/60</f>
        <v>1.45</v>
      </c>
      <c r="F2197" s="8">
        <v>1.446340757882557E-4</v>
      </c>
      <c r="G2197">
        <v>1</v>
      </c>
    </row>
    <row r="2198" spans="1:7" x14ac:dyDescent="0.25">
      <c r="A2198" s="12" t="str">
        <f t="shared" si="68"/>
        <v>LUK</v>
      </c>
      <c r="B2198" s="13" t="str">
        <f t="shared" si="69"/>
        <v>LCY</v>
      </c>
      <c r="C2198" s="24" t="s">
        <v>3377</v>
      </c>
      <c r="D2198" s="26">
        <f>VLOOKUP(C2198,Tabelle2[],9,FALSE)</f>
        <v>5822.3163999999997</v>
      </c>
      <c r="E2198" s="25">
        <f>HOUR(VLOOKUP(C2198,Tabelle2[],6,FALSE))+MINUTE(VLOOKUP(C2198,Tabelle2[],6,FALSE))/60</f>
        <v>6.8</v>
      </c>
      <c r="F2198" s="13">
        <v>1.446340757882557E-4</v>
      </c>
      <c r="G2198">
        <v>2</v>
      </c>
    </row>
    <row r="2199" spans="1:7" x14ac:dyDescent="0.25">
      <c r="A2199" s="9" t="str">
        <f t="shared" si="68"/>
        <v>LUK</v>
      </c>
      <c r="B2199" s="8" t="str">
        <f t="shared" si="69"/>
        <v>MDW</v>
      </c>
      <c r="C2199" s="22" t="s">
        <v>1189</v>
      </c>
      <c r="D2199" s="27">
        <f>VLOOKUP(C2199,Tabelle2[],9,FALSE)</f>
        <v>684.97839999999997</v>
      </c>
      <c r="E2199" s="23">
        <f>HOUR(VLOOKUP(C2199,Tabelle2[],6,FALSE))+MINUTE(VLOOKUP(C2199,Tabelle2[],6,FALSE))/60</f>
        <v>0.8</v>
      </c>
      <c r="F2199" s="8">
        <v>1.446340757882557E-4</v>
      </c>
      <c r="G2199">
        <v>2</v>
      </c>
    </row>
    <row r="2200" spans="1:7" x14ac:dyDescent="0.25">
      <c r="A2200" s="12" t="str">
        <f t="shared" si="68"/>
        <v>LUK</v>
      </c>
      <c r="B2200" s="13" t="str">
        <f t="shared" si="69"/>
        <v>TLS</v>
      </c>
      <c r="C2200" s="24" t="s">
        <v>1771</v>
      </c>
      <c r="D2200" s="26">
        <f>VLOOKUP(C2200,Tabelle2[],9,FALSE)</f>
        <v>6778.4320833333331</v>
      </c>
      <c r="E2200" s="25">
        <f>HOUR(VLOOKUP(C2200,Tabelle2[],6,FALSE))+MINUTE(VLOOKUP(C2200,Tabelle2[],6,FALSE))/60</f>
        <v>7.916666666666667</v>
      </c>
      <c r="F2200" s="13">
        <v>1.446340757882557E-4</v>
      </c>
      <c r="G2200">
        <v>1</v>
      </c>
    </row>
    <row r="2201" spans="1:7" x14ac:dyDescent="0.25">
      <c r="A2201" s="9" t="str">
        <f t="shared" si="68"/>
        <v>LUX</v>
      </c>
      <c r="B2201" s="8" t="str">
        <f t="shared" si="69"/>
        <v>IAD</v>
      </c>
      <c r="C2201" s="22" t="s">
        <v>4824</v>
      </c>
      <c r="D2201" s="27">
        <f>VLOOKUP(C2201,Tabelle2[],9,FALSE)</f>
        <v>6778.4320833333331</v>
      </c>
      <c r="E2201" s="23">
        <f>HOUR(VLOOKUP(C2201,Tabelle2[],6,FALSE))+MINUTE(VLOOKUP(C2201,Tabelle2[],6,FALSE))/60</f>
        <v>7.916666666666667</v>
      </c>
      <c r="F2201" s="8">
        <v>1.446340757882557E-4</v>
      </c>
      <c r="G2201">
        <v>1</v>
      </c>
    </row>
    <row r="2202" spans="1:7" x14ac:dyDescent="0.25">
      <c r="A2202" s="12" t="str">
        <f t="shared" si="68"/>
        <v>LVK</v>
      </c>
      <c r="B2202" s="13" t="str">
        <f t="shared" si="69"/>
        <v>LAS</v>
      </c>
      <c r="C2202" s="24" t="s">
        <v>4793</v>
      </c>
      <c r="D2202" s="26">
        <f>VLOOKUP(C2202,Tabelle2[],9,FALSE)</f>
        <v>856.22299999999996</v>
      </c>
      <c r="E2202" s="25">
        <f>HOUR(VLOOKUP(C2202,Tabelle2[],6,FALSE))+MINUTE(VLOOKUP(C2202,Tabelle2[],6,FALSE))/60</f>
        <v>1</v>
      </c>
      <c r="F2202" s="13">
        <v>1.446340757882557E-4</v>
      </c>
      <c r="G2202">
        <v>1</v>
      </c>
    </row>
    <row r="2203" spans="1:7" x14ac:dyDescent="0.25">
      <c r="A2203" s="9" t="str">
        <f t="shared" si="68"/>
        <v>LWB</v>
      </c>
      <c r="B2203" s="8" t="str">
        <f t="shared" si="69"/>
        <v>IAD</v>
      </c>
      <c r="C2203" s="22" t="s">
        <v>2339</v>
      </c>
      <c r="D2203" s="27">
        <f>VLOOKUP(C2203,Tabelle2[],9,FALSE)</f>
        <v>613.62648333333334</v>
      </c>
      <c r="E2203" s="23">
        <f>HOUR(VLOOKUP(C2203,Tabelle2[],6,FALSE))+MINUTE(VLOOKUP(C2203,Tabelle2[],6,FALSE))/60</f>
        <v>0.71666666666666667</v>
      </c>
      <c r="F2203" s="8">
        <v>1.446340757882557E-4</v>
      </c>
      <c r="G2203">
        <v>1</v>
      </c>
    </row>
    <row r="2204" spans="1:7" x14ac:dyDescent="0.25">
      <c r="A2204" s="12" t="str">
        <f t="shared" si="68"/>
        <v>LXV</v>
      </c>
      <c r="B2204" s="13" t="str">
        <f t="shared" si="69"/>
        <v>DEN</v>
      </c>
      <c r="C2204" s="24" t="s">
        <v>582</v>
      </c>
      <c r="D2204" s="26">
        <f>VLOOKUP(C2204,Tabelle2[],9,FALSE)</f>
        <v>313.9484333333333</v>
      </c>
      <c r="E2204" s="25">
        <f>HOUR(VLOOKUP(C2204,Tabelle2[],6,FALSE))+MINUTE(VLOOKUP(C2204,Tabelle2[],6,FALSE))/60</f>
        <v>0.36666666666666664</v>
      </c>
      <c r="F2204" s="13">
        <v>1.446340757882557E-4</v>
      </c>
      <c r="G2204">
        <v>1</v>
      </c>
    </row>
    <row r="2205" spans="1:7" x14ac:dyDescent="0.25">
      <c r="A2205" s="9" t="str">
        <f t="shared" si="68"/>
        <v>LYN</v>
      </c>
      <c r="B2205" s="8" t="str">
        <f t="shared" si="69"/>
        <v>TEB</v>
      </c>
      <c r="C2205" s="22" t="s">
        <v>1411</v>
      </c>
      <c r="D2205" s="27">
        <f>VLOOKUP(C2205,Tabelle2[],9,FALSE)</f>
        <v>7163.7324333333336</v>
      </c>
      <c r="E2205" s="23">
        <f>HOUR(VLOOKUP(C2205,Tabelle2[],6,FALSE))+MINUTE(VLOOKUP(C2205,Tabelle2[],6,FALSE))/60</f>
        <v>8.3666666666666671</v>
      </c>
      <c r="F2205" s="8">
        <v>1.446340757882557E-4</v>
      </c>
      <c r="G2205">
        <v>1</v>
      </c>
    </row>
    <row r="2206" spans="1:7" x14ac:dyDescent="0.25">
      <c r="A2206" s="12" t="str">
        <f t="shared" si="68"/>
        <v>LYS</v>
      </c>
      <c r="B2206" s="13" t="str">
        <f t="shared" si="69"/>
        <v>BHX</v>
      </c>
      <c r="C2206" s="24" t="s">
        <v>4026</v>
      </c>
      <c r="D2206" s="26">
        <f>VLOOKUP(C2206,Tabelle2[],9,FALSE)</f>
        <v>1141.6306666666665</v>
      </c>
      <c r="E2206" s="25">
        <f>HOUR(VLOOKUP(C2206,Tabelle2[],6,FALSE))+MINUTE(VLOOKUP(C2206,Tabelle2[],6,FALSE))/60</f>
        <v>1.3333333333333333</v>
      </c>
      <c r="F2206" s="13">
        <v>1.446340757882557E-4</v>
      </c>
      <c r="G2206">
        <v>1</v>
      </c>
    </row>
    <row r="2207" spans="1:7" x14ac:dyDescent="0.25">
      <c r="A2207" s="9" t="str">
        <f t="shared" si="68"/>
        <v>LYS</v>
      </c>
      <c r="B2207" s="8" t="str">
        <f t="shared" si="69"/>
        <v>PBI</v>
      </c>
      <c r="C2207" s="22" t="s">
        <v>742</v>
      </c>
      <c r="D2207" s="27">
        <f>VLOOKUP(C2207,Tabelle2[],9,FALSE)</f>
        <v>8048.4961999999996</v>
      </c>
      <c r="E2207" s="23">
        <f>HOUR(VLOOKUP(C2207,Tabelle2[],6,FALSE))+MINUTE(VLOOKUP(C2207,Tabelle2[],6,FALSE))/60</f>
        <v>9.4</v>
      </c>
      <c r="F2207" s="8">
        <v>1.446340757882557E-4</v>
      </c>
      <c r="G2207">
        <v>1</v>
      </c>
    </row>
    <row r="2208" spans="1:7" x14ac:dyDescent="0.25">
      <c r="A2208" s="12" t="str">
        <f t="shared" si="68"/>
        <v>LYS</v>
      </c>
      <c r="B2208" s="13" t="str">
        <f t="shared" si="69"/>
        <v>SMV</v>
      </c>
      <c r="C2208" s="24" t="s">
        <v>230</v>
      </c>
      <c r="D2208" s="26">
        <f>VLOOKUP(C2208,Tabelle2[],9,FALSE)</f>
        <v>627.8968666666666</v>
      </c>
      <c r="E2208" s="25">
        <f>HOUR(VLOOKUP(C2208,Tabelle2[],6,FALSE))+MINUTE(VLOOKUP(C2208,Tabelle2[],6,FALSE))/60</f>
        <v>0.73333333333333328</v>
      </c>
      <c r="F2208" s="13">
        <v>1.446340757882557E-4</v>
      </c>
      <c r="G2208">
        <v>1</v>
      </c>
    </row>
    <row r="2209" spans="1:7" x14ac:dyDescent="0.25">
      <c r="A2209" s="9" t="str">
        <f t="shared" si="68"/>
        <v>LZU</v>
      </c>
      <c r="B2209" s="8" t="str">
        <f t="shared" si="69"/>
        <v>IAD</v>
      </c>
      <c r="C2209" s="22" t="s">
        <v>709</v>
      </c>
      <c r="D2209" s="27">
        <f>VLOOKUP(C2209,Tabelle2[],9,FALSE)</f>
        <v>998.92683333333332</v>
      </c>
      <c r="E2209" s="23">
        <f>HOUR(VLOOKUP(C2209,Tabelle2[],6,FALSE))+MINUTE(VLOOKUP(C2209,Tabelle2[],6,FALSE))/60</f>
        <v>1.1666666666666667</v>
      </c>
      <c r="F2209" s="8">
        <v>1.446340757882557E-4</v>
      </c>
      <c r="G2209">
        <v>1</v>
      </c>
    </row>
    <row r="2210" spans="1:7" x14ac:dyDescent="0.25">
      <c r="A2210" s="12" t="str">
        <f t="shared" si="68"/>
        <v>MAA</v>
      </c>
      <c r="B2210" s="13" t="str">
        <f t="shared" si="69"/>
        <v>DWC</v>
      </c>
      <c r="C2210" s="24" t="s">
        <v>2311</v>
      </c>
      <c r="D2210" s="26">
        <f>VLOOKUP(C2210,Tabelle2[],9,FALSE)</f>
        <v>3053.8620333333329</v>
      </c>
      <c r="E2210" s="25">
        <f>HOUR(VLOOKUP(C2210,Tabelle2[],6,FALSE))+MINUTE(VLOOKUP(C2210,Tabelle2[],6,FALSE))/60</f>
        <v>3.5666666666666664</v>
      </c>
      <c r="F2210" s="13">
        <v>1.446340757882557E-4</v>
      </c>
      <c r="G2210">
        <v>1</v>
      </c>
    </row>
    <row r="2211" spans="1:7" x14ac:dyDescent="0.25">
      <c r="A2211" s="9" t="str">
        <f t="shared" si="68"/>
        <v>MAD</v>
      </c>
      <c r="B2211" s="8" t="str">
        <f t="shared" si="69"/>
        <v>BFI</v>
      </c>
      <c r="C2211" s="22" t="s">
        <v>3845</v>
      </c>
      <c r="D2211" s="27">
        <f>VLOOKUP(C2211,Tabelle2[],9,FALSE)</f>
        <v>8904.7191999999995</v>
      </c>
      <c r="E2211" s="23">
        <f>HOUR(VLOOKUP(C2211,Tabelle2[],6,FALSE))+MINUTE(VLOOKUP(C2211,Tabelle2[],6,FALSE))/60</f>
        <v>10.4</v>
      </c>
      <c r="F2211" s="8">
        <v>1.446340757882557E-4</v>
      </c>
      <c r="G2211">
        <v>1</v>
      </c>
    </row>
    <row r="2212" spans="1:7" x14ac:dyDescent="0.25">
      <c r="A2212" s="12" t="str">
        <f t="shared" si="68"/>
        <v>MAD</v>
      </c>
      <c r="B2212" s="13" t="str">
        <f t="shared" si="69"/>
        <v>BRN</v>
      </c>
      <c r="C2212" s="24" t="s">
        <v>3995</v>
      </c>
      <c r="D2212" s="26">
        <f>VLOOKUP(C2212,Tabelle2[],9,FALSE)</f>
        <v>1255.7937333333334</v>
      </c>
      <c r="E2212" s="25">
        <f>HOUR(VLOOKUP(C2212,Tabelle2[],6,FALSE))+MINUTE(VLOOKUP(C2212,Tabelle2[],6,FALSE))/60</f>
        <v>1.4666666666666668</v>
      </c>
      <c r="F2212" s="13">
        <v>1.446340757882557E-4</v>
      </c>
      <c r="G2212">
        <v>1</v>
      </c>
    </row>
    <row r="2213" spans="1:7" x14ac:dyDescent="0.25">
      <c r="A2213" s="9" t="str">
        <f t="shared" si="68"/>
        <v>MAD</v>
      </c>
      <c r="B2213" s="8" t="str">
        <f t="shared" si="69"/>
        <v>DIA</v>
      </c>
      <c r="C2213" s="22" t="s">
        <v>384</v>
      </c>
      <c r="D2213" s="27">
        <f>VLOOKUP(C2213,Tabelle2[],9,FALSE)</f>
        <v>5037.4453166666663</v>
      </c>
      <c r="E2213" s="23">
        <f>HOUR(VLOOKUP(C2213,Tabelle2[],6,FALSE))+MINUTE(VLOOKUP(C2213,Tabelle2[],6,FALSE))/60</f>
        <v>5.8833333333333329</v>
      </c>
      <c r="F2213" s="8">
        <v>1.446340757882557E-4</v>
      </c>
      <c r="G2213">
        <v>1</v>
      </c>
    </row>
    <row r="2214" spans="1:7" x14ac:dyDescent="0.25">
      <c r="A2214" s="12" t="str">
        <f t="shared" si="68"/>
        <v>MAD</v>
      </c>
      <c r="B2214" s="13" t="str">
        <f t="shared" si="69"/>
        <v>GVA</v>
      </c>
      <c r="C2214" s="24" t="s">
        <v>4452</v>
      </c>
      <c r="D2214" s="26">
        <f>VLOOKUP(C2214,Tabelle2[],9,FALSE)</f>
        <v>1155.9010499999999</v>
      </c>
      <c r="E2214" s="25">
        <f>HOUR(VLOOKUP(C2214,Tabelle2[],6,FALSE))+MINUTE(VLOOKUP(C2214,Tabelle2[],6,FALSE))/60</f>
        <v>1.35</v>
      </c>
      <c r="F2214" s="13">
        <v>1.446340757882557E-4</v>
      </c>
      <c r="G2214">
        <v>1</v>
      </c>
    </row>
    <row r="2215" spans="1:7" x14ac:dyDescent="0.25">
      <c r="A2215" s="9" t="str">
        <f t="shared" si="68"/>
        <v>MAD</v>
      </c>
      <c r="B2215" s="8" t="str">
        <f t="shared" si="69"/>
        <v>IAD</v>
      </c>
      <c r="C2215" s="22" t="s">
        <v>2766</v>
      </c>
      <c r="D2215" s="27">
        <f>VLOOKUP(C2215,Tabelle2[],9,FALSE)</f>
        <v>6336.0501999999997</v>
      </c>
      <c r="E2215" s="23">
        <f>HOUR(VLOOKUP(C2215,Tabelle2[],6,FALSE))+MINUTE(VLOOKUP(C2215,Tabelle2[],6,FALSE))/60</f>
        <v>7.4</v>
      </c>
      <c r="F2215" s="8">
        <v>1.446340757882557E-4</v>
      </c>
      <c r="G2215">
        <v>1</v>
      </c>
    </row>
    <row r="2216" spans="1:7" x14ac:dyDescent="0.25">
      <c r="A2216" s="12" t="str">
        <f t="shared" si="68"/>
        <v>MAD</v>
      </c>
      <c r="B2216" s="13" t="str">
        <f t="shared" si="69"/>
        <v>LTN</v>
      </c>
      <c r="C2216" s="24" t="s">
        <v>2195</v>
      </c>
      <c r="D2216" s="26">
        <f>VLOOKUP(C2216,Tabelle2[],9,FALSE)</f>
        <v>1469.8494833333334</v>
      </c>
      <c r="E2216" s="25">
        <f>HOUR(VLOOKUP(C2216,Tabelle2[],6,FALSE))+MINUTE(VLOOKUP(C2216,Tabelle2[],6,FALSE))/60</f>
        <v>1.7166666666666668</v>
      </c>
      <c r="F2216" s="13">
        <v>1.446340757882557E-4</v>
      </c>
      <c r="G2216">
        <v>1</v>
      </c>
    </row>
    <row r="2217" spans="1:7" x14ac:dyDescent="0.25">
      <c r="A2217" s="9" t="str">
        <f t="shared" si="68"/>
        <v>MAD</v>
      </c>
      <c r="B2217" s="8" t="str">
        <f t="shared" si="69"/>
        <v>MIA</v>
      </c>
      <c r="C2217" s="22" t="s">
        <v>4441</v>
      </c>
      <c r="D2217" s="27">
        <f>VLOOKUP(C2217,Tabelle2[],9,FALSE)</f>
        <v>7591.8439333333336</v>
      </c>
      <c r="E2217" s="23">
        <f>HOUR(VLOOKUP(C2217,Tabelle2[],6,FALSE))+MINUTE(VLOOKUP(C2217,Tabelle2[],6,FALSE))/60</f>
        <v>8.8666666666666671</v>
      </c>
      <c r="F2217" s="8">
        <v>1.446340757882557E-4</v>
      </c>
      <c r="G2217">
        <v>1</v>
      </c>
    </row>
    <row r="2218" spans="1:7" x14ac:dyDescent="0.25">
      <c r="A2218" s="12" t="str">
        <f t="shared" ref="A2218:A2281" si="70">LEFT(C2218,3)</f>
        <v>MAD</v>
      </c>
      <c r="B2218" s="13" t="str">
        <f t="shared" ref="B2218:B2281" si="71">RIGHT(C2218,3)</f>
        <v>PBI</v>
      </c>
      <c r="C2218" s="24" t="s">
        <v>381</v>
      </c>
      <c r="D2218" s="26">
        <f>VLOOKUP(C2218,Tabelle2[],9,FALSE)</f>
        <v>7691.7366166666652</v>
      </c>
      <c r="E2218" s="25">
        <f>HOUR(VLOOKUP(C2218,Tabelle2[],6,FALSE))+MINUTE(VLOOKUP(C2218,Tabelle2[],6,FALSE))/60</f>
        <v>8.9833333333333325</v>
      </c>
      <c r="F2218" s="13">
        <v>1.446340757882557E-4</v>
      </c>
      <c r="G2218">
        <v>1</v>
      </c>
    </row>
    <row r="2219" spans="1:7" x14ac:dyDescent="0.25">
      <c r="A2219" s="9" t="str">
        <f t="shared" si="70"/>
        <v>MAD</v>
      </c>
      <c r="B2219" s="8" t="str">
        <f t="shared" si="71"/>
        <v>TEB</v>
      </c>
      <c r="C2219" s="22" t="s">
        <v>1405</v>
      </c>
      <c r="D2219" s="27">
        <f>VLOOKUP(C2219,Tabelle2[],9,FALSE)</f>
        <v>6849.7839999999997</v>
      </c>
      <c r="E2219" s="23">
        <f>HOUR(VLOOKUP(C2219,Tabelle2[],6,FALSE))+MINUTE(VLOOKUP(C2219,Tabelle2[],6,FALSE))/60</f>
        <v>8</v>
      </c>
      <c r="F2219" s="8">
        <v>1.446340757882557E-4</v>
      </c>
      <c r="G2219">
        <v>2</v>
      </c>
    </row>
    <row r="2220" spans="1:7" x14ac:dyDescent="0.25">
      <c r="A2220" s="12" t="str">
        <f t="shared" si="70"/>
        <v>MAF</v>
      </c>
      <c r="B2220" s="13" t="str">
        <f t="shared" si="71"/>
        <v>DAL</v>
      </c>
      <c r="C2220" s="24" t="s">
        <v>4918</v>
      </c>
      <c r="D2220" s="26">
        <f>VLOOKUP(C2220,Tabelle2[],9,FALSE)</f>
        <v>770.60069999999996</v>
      </c>
      <c r="E2220" s="25">
        <f>HOUR(VLOOKUP(C2220,Tabelle2[],6,FALSE))+MINUTE(VLOOKUP(C2220,Tabelle2[],6,FALSE))/60</f>
        <v>0.9</v>
      </c>
      <c r="F2220" s="13">
        <v>1.446340757882557E-4</v>
      </c>
      <c r="G2220">
        <v>1</v>
      </c>
    </row>
    <row r="2221" spans="1:7" x14ac:dyDescent="0.25">
      <c r="A2221" s="9" t="str">
        <f t="shared" si="70"/>
        <v>MAF</v>
      </c>
      <c r="B2221" s="8" t="str">
        <f t="shared" si="71"/>
        <v>DFW</v>
      </c>
      <c r="C2221" s="22" t="s">
        <v>174</v>
      </c>
      <c r="D2221" s="27">
        <f>VLOOKUP(C2221,Tabelle2[],9,FALSE)</f>
        <v>699.24878333333334</v>
      </c>
      <c r="E2221" s="23">
        <f>HOUR(VLOOKUP(C2221,Tabelle2[],6,FALSE))+MINUTE(VLOOKUP(C2221,Tabelle2[],6,FALSE))/60</f>
        <v>0.81666666666666665</v>
      </c>
      <c r="F2221" s="8">
        <v>1.446340757882557E-4</v>
      </c>
      <c r="G2221">
        <v>1</v>
      </c>
    </row>
    <row r="2222" spans="1:7" x14ac:dyDescent="0.25">
      <c r="A2222" s="12" t="str">
        <f t="shared" si="70"/>
        <v>MAF</v>
      </c>
      <c r="B2222" s="13" t="str">
        <f t="shared" si="71"/>
        <v>TLH</v>
      </c>
      <c r="C2222" s="24" t="s">
        <v>1868</v>
      </c>
      <c r="D2222" s="26">
        <f>VLOOKUP(C2222,Tabelle2[],9,FALSE)</f>
        <v>1541.2013999999999</v>
      </c>
      <c r="E2222" s="25">
        <f>HOUR(VLOOKUP(C2222,Tabelle2[],6,FALSE))+MINUTE(VLOOKUP(C2222,Tabelle2[],6,FALSE))/60</f>
        <v>1.8</v>
      </c>
      <c r="F2222" s="13">
        <v>1.446340757882557E-4</v>
      </c>
      <c r="G2222">
        <v>1</v>
      </c>
    </row>
    <row r="2223" spans="1:7" x14ac:dyDescent="0.25">
      <c r="A2223" s="9" t="str">
        <f t="shared" si="70"/>
        <v>MAN</v>
      </c>
      <c r="B2223" s="8" t="str">
        <f t="shared" si="71"/>
        <v>LTN</v>
      </c>
      <c r="C2223" s="22" t="s">
        <v>4256</v>
      </c>
      <c r="D2223" s="27">
        <f>VLOOKUP(C2223,Tabelle2[],9,FALSE)</f>
        <v>456.65226666666666</v>
      </c>
      <c r="E2223" s="23">
        <f>HOUR(VLOOKUP(C2223,Tabelle2[],6,FALSE))+MINUTE(VLOOKUP(C2223,Tabelle2[],6,FALSE))/60</f>
        <v>0.53333333333333333</v>
      </c>
      <c r="F2223" s="8">
        <v>1.446340757882557E-4</v>
      </c>
      <c r="G2223">
        <v>1</v>
      </c>
    </row>
    <row r="2224" spans="1:7" x14ac:dyDescent="0.25">
      <c r="A2224" s="12" t="str">
        <f t="shared" si="70"/>
        <v>MBJ</v>
      </c>
      <c r="B2224" s="13" t="str">
        <f t="shared" si="71"/>
        <v>BOS</v>
      </c>
      <c r="C2224" s="24" t="s">
        <v>3425</v>
      </c>
      <c r="D2224" s="26">
        <f>VLOOKUP(C2224,Tabelle2[],9,FALSE)</f>
        <v>2953.9693499999998</v>
      </c>
      <c r="E2224" s="25">
        <f>HOUR(VLOOKUP(C2224,Tabelle2[],6,FALSE))+MINUTE(VLOOKUP(C2224,Tabelle2[],6,FALSE))/60</f>
        <v>3.45</v>
      </c>
      <c r="F2224" s="13">
        <v>1.446340757882557E-4</v>
      </c>
      <c r="G2224">
        <v>2</v>
      </c>
    </row>
    <row r="2225" spans="1:7" x14ac:dyDescent="0.25">
      <c r="A2225" s="9" t="str">
        <f t="shared" si="70"/>
        <v>MBJ</v>
      </c>
      <c r="B2225" s="8" t="str">
        <f t="shared" si="71"/>
        <v>DAL</v>
      </c>
      <c r="C2225" s="22" t="s">
        <v>4301</v>
      </c>
      <c r="D2225" s="27">
        <f>VLOOKUP(C2225,Tabelle2[],9,FALSE)</f>
        <v>2882.6174333333333</v>
      </c>
      <c r="E2225" s="23">
        <f>HOUR(VLOOKUP(C2225,Tabelle2[],6,FALSE))+MINUTE(VLOOKUP(C2225,Tabelle2[],6,FALSE))/60</f>
        <v>3.3666666666666667</v>
      </c>
      <c r="F2225" s="8">
        <v>1.446340757882557E-4</v>
      </c>
      <c r="G2225">
        <v>1</v>
      </c>
    </row>
    <row r="2226" spans="1:7" x14ac:dyDescent="0.25">
      <c r="A2226" s="12" t="str">
        <f t="shared" si="70"/>
        <v>MBJ</v>
      </c>
      <c r="B2226" s="13" t="str">
        <f t="shared" si="71"/>
        <v>LAS</v>
      </c>
      <c r="C2226" s="24" t="s">
        <v>2992</v>
      </c>
      <c r="D2226" s="26">
        <f>VLOOKUP(C2226,Tabelle2[],9,FALSE)</f>
        <v>4580.7930499999993</v>
      </c>
      <c r="E2226" s="25">
        <f>HOUR(VLOOKUP(C2226,Tabelle2[],6,FALSE))+MINUTE(VLOOKUP(C2226,Tabelle2[],6,FALSE))/60</f>
        <v>5.35</v>
      </c>
      <c r="F2226" s="13">
        <v>1.446340757882557E-4</v>
      </c>
      <c r="G2226">
        <v>1</v>
      </c>
    </row>
    <row r="2227" spans="1:7" x14ac:dyDescent="0.25">
      <c r="A2227" s="9" t="str">
        <f t="shared" si="70"/>
        <v>MBJ</v>
      </c>
      <c r="B2227" s="8" t="str">
        <f t="shared" si="71"/>
        <v>LTN</v>
      </c>
      <c r="C2227" s="22" t="s">
        <v>4108</v>
      </c>
      <c r="D2227" s="27">
        <f>VLOOKUP(C2227,Tabelle2[],9,FALSE)</f>
        <v>8034.2258166666661</v>
      </c>
      <c r="E2227" s="23">
        <f>HOUR(VLOOKUP(C2227,Tabelle2[],6,FALSE))+MINUTE(VLOOKUP(C2227,Tabelle2[],6,FALSE))/60</f>
        <v>9.3833333333333329</v>
      </c>
      <c r="F2227" s="8">
        <v>1.446340757882557E-4</v>
      </c>
      <c r="G2227">
        <v>1</v>
      </c>
    </row>
    <row r="2228" spans="1:7" x14ac:dyDescent="0.25">
      <c r="A2228" s="12" t="str">
        <f t="shared" si="70"/>
        <v>MBJ</v>
      </c>
      <c r="B2228" s="13" t="str">
        <f t="shared" si="71"/>
        <v>OPF</v>
      </c>
      <c r="C2228" s="24" t="s">
        <v>1212</v>
      </c>
      <c r="D2228" s="26">
        <f>VLOOKUP(C2228,Tabelle2[],9,FALSE)</f>
        <v>1212.9825833333334</v>
      </c>
      <c r="E2228" s="25">
        <f>HOUR(VLOOKUP(C2228,Tabelle2[],6,FALSE))+MINUTE(VLOOKUP(C2228,Tabelle2[],6,FALSE))/60</f>
        <v>1.4166666666666667</v>
      </c>
      <c r="F2228" s="13">
        <v>1.446340757882557E-4</v>
      </c>
      <c r="G2228">
        <v>2</v>
      </c>
    </row>
    <row r="2229" spans="1:7" x14ac:dyDescent="0.25">
      <c r="A2229" s="9" t="str">
        <f t="shared" si="70"/>
        <v>MBJ</v>
      </c>
      <c r="B2229" s="8" t="str">
        <f t="shared" si="71"/>
        <v>PBI</v>
      </c>
      <c r="C2229" s="22" t="s">
        <v>2815</v>
      </c>
      <c r="D2229" s="27">
        <f>VLOOKUP(C2229,Tabelle2[],9,FALSE)</f>
        <v>1198.7121999999999</v>
      </c>
      <c r="E2229" s="23">
        <f>HOUR(VLOOKUP(C2229,Tabelle2[],6,FALSE))+MINUTE(VLOOKUP(C2229,Tabelle2[],6,FALSE))/60</f>
        <v>1.4</v>
      </c>
      <c r="F2229" s="8">
        <v>1.446340757882557E-4</v>
      </c>
      <c r="G2229">
        <v>1</v>
      </c>
    </row>
    <row r="2230" spans="1:7" x14ac:dyDescent="0.25">
      <c r="A2230" s="12" t="str">
        <f t="shared" si="70"/>
        <v>MBJ</v>
      </c>
      <c r="B2230" s="13" t="str">
        <f t="shared" si="71"/>
        <v>PLS</v>
      </c>
      <c r="C2230" s="24" t="s">
        <v>3867</v>
      </c>
      <c r="D2230" s="26">
        <f>VLOOKUP(C2230,Tabelle2[],9,FALSE)</f>
        <v>956.11568333333332</v>
      </c>
      <c r="E2230" s="25">
        <f>HOUR(VLOOKUP(C2230,Tabelle2[],6,FALSE))+MINUTE(VLOOKUP(C2230,Tabelle2[],6,FALSE))/60</f>
        <v>1.1166666666666667</v>
      </c>
      <c r="F2230" s="13">
        <v>1.446340757882557E-4</v>
      </c>
      <c r="G2230">
        <v>1</v>
      </c>
    </row>
    <row r="2231" spans="1:7" x14ac:dyDescent="0.25">
      <c r="A2231" s="9" t="str">
        <f t="shared" si="70"/>
        <v>MBJ</v>
      </c>
      <c r="B2231" s="8" t="str">
        <f t="shared" si="71"/>
        <v>POS</v>
      </c>
      <c r="C2231" s="22" t="s">
        <v>4859</v>
      </c>
      <c r="D2231" s="27">
        <f>VLOOKUP(C2231,Tabelle2[],9,FALSE)</f>
        <v>2169.0982666666664</v>
      </c>
      <c r="E2231" s="23">
        <f>HOUR(VLOOKUP(C2231,Tabelle2[],6,FALSE))+MINUTE(VLOOKUP(C2231,Tabelle2[],6,FALSE))/60</f>
        <v>2.5333333333333332</v>
      </c>
      <c r="F2231" s="8">
        <v>1.446340757882557E-4</v>
      </c>
      <c r="G2231">
        <v>1</v>
      </c>
    </row>
    <row r="2232" spans="1:7" x14ac:dyDescent="0.25">
      <c r="A2232" s="12" t="str">
        <f t="shared" si="70"/>
        <v>MBS</v>
      </c>
      <c r="B2232" s="13" t="str">
        <f t="shared" si="71"/>
        <v>MDW</v>
      </c>
      <c r="C2232" s="24" t="s">
        <v>927</v>
      </c>
      <c r="D2232" s="26">
        <f>VLOOKUP(C2232,Tabelle2[],9,FALSE)</f>
        <v>613.62648333333334</v>
      </c>
      <c r="E2232" s="25">
        <f>HOUR(VLOOKUP(C2232,Tabelle2[],6,FALSE))+MINUTE(VLOOKUP(C2232,Tabelle2[],6,FALSE))/60</f>
        <v>0.71666666666666667</v>
      </c>
      <c r="F2232" s="13">
        <v>1.446340757882557E-4</v>
      </c>
      <c r="G2232">
        <v>1</v>
      </c>
    </row>
    <row r="2233" spans="1:7" x14ac:dyDescent="0.25">
      <c r="A2233" s="9" t="str">
        <f t="shared" si="70"/>
        <v>MCI</v>
      </c>
      <c r="B2233" s="8" t="str">
        <f t="shared" si="71"/>
        <v>MDW</v>
      </c>
      <c r="C2233" s="22" t="s">
        <v>3166</v>
      </c>
      <c r="D2233" s="27">
        <f>VLOOKUP(C2233,Tabelle2[],9,FALSE)</f>
        <v>813.41184999999996</v>
      </c>
      <c r="E2233" s="23">
        <f>HOUR(VLOOKUP(C2233,Tabelle2[],6,FALSE))+MINUTE(VLOOKUP(C2233,Tabelle2[],6,FALSE))/60</f>
        <v>0.95</v>
      </c>
      <c r="F2233" s="8">
        <v>1.446340757882557E-4</v>
      </c>
      <c r="G2233">
        <v>1</v>
      </c>
    </row>
    <row r="2234" spans="1:7" x14ac:dyDescent="0.25">
      <c r="A2234" s="12" t="str">
        <f t="shared" si="70"/>
        <v>MCN</v>
      </c>
      <c r="B2234" s="13" t="str">
        <f t="shared" si="71"/>
        <v>NCO</v>
      </c>
      <c r="C2234" s="24" t="s">
        <v>4803</v>
      </c>
      <c r="D2234" s="26">
        <f>VLOOKUP(C2234,Tabelle2[],9,FALSE)</f>
        <v>1598.2829333333332</v>
      </c>
      <c r="E2234" s="25">
        <f>HOUR(VLOOKUP(C2234,Tabelle2[],6,FALSE))+MINUTE(VLOOKUP(C2234,Tabelle2[],6,FALSE))/60</f>
        <v>1.8666666666666667</v>
      </c>
      <c r="F2234" s="13">
        <v>1.446340757882557E-4</v>
      </c>
      <c r="G2234">
        <v>1</v>
      </c>
    </row>
    <row r="2235" spans="1:7" x14ac:dyDescent="0.25">
      <c r="A2235" s="9" t="str">
        <f t="shared" si="70"/>
        <v>MCO</v>
      </c>
      <c r="B2235" s="8" t="str">
        <f t="shared" si="71"/>
        <v>FTY</v>
      </c>
      <c r="C2235" s="22" t="s">
        <v>4469</v>
      </c>
      <c r="D2235" s="27">
        <f>VLOOKUP(C2235,Tabelle2[],9,FALSE)</f>
        <v>970.38606666666658</v>
      </c>
      <c r="E2235" s="23">
        <f>HOUR(VLOOKUP(C2235,Tabelle2[],6,FALSE))+MINUTE(VLOOKUP(C2235,Tabelle2[],6,FALSE))/60</f>
        <v>1.1333333333333333</v>
      </c>
      <c r="F2235" s="8">
        <v>1.446340757882557E-4</v>
      </c>
      <c r="G2235">
        <v>1</v>
      </c>
    </row>
    <row r="2236" spans="1:7" x14ac:dyDescent="0.25">
      <c r="A2236" s="12" t="str">
        <f t="shared" si="70"/>
        <v>MCO</v>
      </c>
      <c r="B2236" s="13" t="str">
        <f t="shared" si="71"/>
        <v>HPN</v>
      </c>
      <c r="C2236" s="24" t="s">
        <v>3230</v>
      </c>
      <c r="D2236" s="26">
        <f>VLOOKUP(C2236,Tabelle2[],9,FALSE)</f>
        <v>1783.7979166666667</v>
      </c>
      <c r="E2236" s="25">
        <f>HOUR(VLOOKUP(C2236,Tabelle2[],6,FALSE))+MINUTE(VLOOKUP(C2236,Tabelle2[],6,FALSE))/60</f>
        <v>2.0833333333333335</v>
      </c>
      <c r="F2236" s="13">
        <v>1.446340757882557E-4</v>
      </c>
      <c r="G2236">
        <v>2</v>
      </c>
    </row>
    <row r="2237" spans="1:7" x14ac:dyDescent="0.25">
      <c r="A2237" s="9" t="str">
        <f t="shared" si="70"/>
        <v>MCO</v>
      </c>
      <c r="B2237" s="8" t="str">
        <f t="shared" si="71"/>
        <v>LEX</v>
      </c>
      <c r="C2237" s="22" t="s">
        <v>2560</v>
      </c>
      <c r="D2237" s="27">
        <f>VLOOKUP(C2237,Tabelle2[],9,FALSE)</f>
        <v>1312.8752666666664</v>
      </c>
      <c r="E2237" s="23">
        <f>HOUR(VLOOKUP(C2237,Tabelle2[],6,FALSE))+MINUTE(VLOOKUP(C2237,Tabelle2[],6,FALSE))/60</f>
        <v>1.5333333333333332</v>
      </c>
      <c r="F2237" s="8">
        <v>1.446340757882557E-4</v>
      </c>
      <c r="G2237">
        <v>1</v>
      </c>
    </row>
    <row r="2238" spans="1:7" x14ac:dyDescent="0.25">
      <c r="A2238" s="12" t="str">
        <f t="shared" si="70"/>
        <v>MCO</v>
      </c>
      <c r="B2238" s="13" t="str">
        <f t="shared" si="71"/>
        <v>MIA</v>
      </c>
      <c r="C2238" s="24" t="s">
        <v>2824</v>
      </c>
      <c r="D2238" s="26">
        <f>VLOOKUP(C2238,Tabelle2[],9,FALSE)</f>
        <v>528.00418333333334</v>
      </c>
      <c r="E2238" s="25">
        <f>HOUR(VLOOKUP(C2238,Tabelle2[],6,FALSE))+MINUTE(VLOOKUP(C2238,Tabelle2[],6,FALSE))/60</f>
        <v>0.6166666666666667</v>
      </c>
      <c r="F2238" s="13">
        <v>1.446340757882557E-4</v>
      </c>
      <c r="G2238">
        <v>1</v>
      </c>
    </row>
    <row r="2239" spans="1:7" x14ac:dyDescent="0.25">
      <c r="A2239" s="9" t="str">
        <f t="shared" si="70"/>
        <v>MCO</v>
      </c>
      <c r="B2239" s="8" t="str">
        <f t="shared" si="71"/>
        <v>OPF</v>
      </c>
      <c r="C2239" s="22" t="s">
        <v>4289</v>
      </c>
      <c r="D2239" s="27">
        <f>VLOOKUP(C2239,Tabelle2[],9,FALSE)</f>
        <v>613.62648333333334</v>
      </c>
      <c r="E2239" s="23">
        <f>HOUR(VLOOKUP(C2239,Tabelle2[],6,FALSE))+MINUTE(VLOOKUP(C2239,Tabelle2[],6,FALSE))/60</f>
        <v>0.71666666666666667</v>
      </c>
      <c r="F2239" s="8">
        <v>1.446340757882557E-4</v>
      </c>
      <c r="G2239">
        <v>1</v>
      </c>
    </row>
    <row r="2240" spans="1:7" x14ac:dyDescent="0.25">
      <c r="A2240" s="12" t="str">
        <f t="shared" si="70"/>
        <v>MCO</v>
      </c>
      <c r="B2240" s="13" t="str">
        <f t="shared" si="71"/>
        <v>OSU</v>
      </c>
      <c r="C2240" s="24" t="s">
        <v>4339</v>
      </c>
      <c r="D2240" s="26">
        <f>VLOOKUP(C2240,Tabelle2[],9,FALSE)</f>
        <v>1526.9310166666664</v>
      </c>
      <c r="E2240" s="25">
        <f>HOUR(VLOOKUP(C2240,Tabelle2[],6,FALSE))+MINUTE(VLOOKUP(C2240,Tabelle2[],6,FALSE))/60</f>
        <v>1.7833333333333332</v>
      </c>
      <c r="F2240" s="13">
        <v>1.446340757882557E-4</v>
      </c>
      <c r="G2240">
        <v>1</v>
      </c>
    </row>
    <row r="2241" spans="1:7" x14ac:dyDescent="0.25">
      <c r="A2241" s="9" t="str">
        <f t="shared" si="70"/>
        <v>MCO</v>
      </c>
      <c r="B2241" s="8" t="str">
        <f t="shared" si="71"/>
        <v>PBI</v>
      </c>
      <c r="C2241" s="22" t="s">
        <v>3427</v>
      </c>
      <c r="D2241" s="27">
        <f>VLOOKUP(C2241,Tabelle2[],9,FALSE)</f>
        <v>428.11149999999998</v>
      </c>
      <c r="E2241" s="23">
        <f>HOUR(VLOOKUP(C2241,Tabelle2[],6,FALSE))+MINUTE(VLOOKUP(C2241,Tabelle2[],6,FALSE))/60</f>
        <v>0.5</v>
      </c>
      <c r="F2241" s="8">
        <v>1.446340757882557E-4</v>
      </c>
      <c r="G2241">
        <v>4</v>
      </c>
    </row>
    <row r="2242" spans="1:7" x14ac:dyDescent="0.25">
      <c r="A2242" s="12" t="str">
        <f t="shared" si="70"/>
        <v>MCO</v>
      </c>
      <c r="B2242" s="13" t="str">
        <f t="shared" si="71"/>
        <v>PDK</v>
      </c>
      <c r="C2242" s="24" t="s">
        <v>1392</v>
      </c>
      <c r="D2242" s="26">
        <f>VLOOKUP(C2242,Tabelle2[],9,FALSE)</f>
        <v>984.65644999999984</v>
      </c>
      <c r="E2242" s="25">
        <f>HOUR(VLOOKUP(C2242,Tabelle2[],6,FALSE))+MINUTE(VLOOKUP(C2242,Tabelle2[],6,FALSE))/60</f>
        <v>1.1499999999999999</v>
      </c>
      <c r="F2242" s="13">
        <v>1.446340757882557E-4</v>
      </c>
      <c r="G2242">
        <v>2</v>
      </c>
    </row>
    <row r="2243" spans="1:7" x14ac:dyDescent="0.25">
      <c r="A2243" s="9" t="str">
        <f t="shared" si="70"/>
        <v>MCO</v>
      </c>
      <c r="B2243" s="8" t="str">
        <f t="shared" si="71"/>
        <v>PHL</v>
      </c>
      <c r="C2243" s="22" t="s">
        <v>1909</v>
      </c>
      <c r="D2243" s="27">
        <f>VLOOKUP(C2243,Tabelle2[],9,FALSE)</f>
        <v>1641.0940833333332</v>
      </c>
      <c r="E2243" s="23">
        <f>HOUR(VLOOKUP(C2243,Tabelle2[],6,FALSE))+MINUTE(VLOOKUP(C2243,Tabelle2[],6,FALSE))/60</f>
        <v>1.9166666666666665</v>
      </c>
      <c r="F2243" s="8">
        <v>1.446340757882557E-4</v>
      </c>
      <c r="G2243">
        <v>1</v>
      </c>
    </row>
    <row r="2244" spans="1:7" x14ac:dyDescent="0.25">
      <c r="A2244" s="12" t="str">
        <f t="shared" si="70"/>
        <v>MCO</v>
      </c>
      <c r="B2244" s="13" t="str">
        <f t="shared" si="71"/>
        <v>SAN</v>
      </c>
      <c r="C2244" s="24" t="s">
        <v>2176</v>
      </c>
      <c r="D2244" s="26">
        <f>VLOOKUP(C2244,Tabelle2[],9,FALSE)</f>
        <v>4138.4111666666658</v>
      </c>
      <c r="E2244" s="25">
        <f>HOUR(VLOOKUP(C2244,Tabelle2[],6,FALSE))+MINUTE(VLOOKUP(C2244,Tabelle2[],6,FALSE))/60</f>
        <v>4.833333333333333</v>
      </c>
      <c r="F2244" s="13">
        <v>1.446340757882557E-4</v>
      </c>
      <c r="G2244">
        <v>1</v>
      </c>
    </row>
    <row r="2245" spans="1:7" x14ac:dyDescent="0.25">
      <c r="A2245" s="9" t="str">
        <f t="shared" si="70"/>
        <v>MCO</v>
      </c>
      <c r="B2245" s="8" t="str">
        <f t="shared" si="71"/>
        <v>SJO</v>
      </c>
      <c r="C2245" s="22" t="s">
        <v>3933</v>
      </c>
      <c r="D2245" s="27">
        <f>VLOOKUP(C2245,Tabelle2[],9,FALSE)</f>
        <v>2411.6947833333329</v>
      </c>
      <c r="E2245" s="23">
        <f>HOUR(VLOOKUP(C2245,Tabelle2[],6,FALSE))+MINUTE(VLOOKUP(C2245,Tabelle2[],6,FALSE))/60</f>
        <v>2.8166666666666664</v>
      </c>
      <c r="F2245" s="8">
        <v>1.446340757882557E-4</v>
      </c>
      <c r="G2245">
        <v>1</v>
      </c>
    </row>
    <row r="2246" spans="1:7" x14ac:dyDescent="0.25">
      <c r="A2246" s="12" t="str">
        <f t="shared" si="70"/>
        <v>MDT</v>
      </c>
      <c r="B2246" s="13" t="str">
        <f t="shared" si="71"/>
        <v>IAD</v>
      </c>
      <c r="C2246" s="24" t="s">
        <v>535</v>
      </c>
      <c r="D2246" s="26">
        <f>VLOOKUP(C2246,Tabelle2[],9,FALSE)</f>
        <v>470.92265000000003</v>
      </c>
      <c r="E2246" s="25">
        <f>HOUR(VLOOKUP(C2246,Tabelle2[],6,FALSE))+MINUTE(VLOOKUP(C2246,Tabelle2[],6,FALSE))/60</f>
        <v>0.55000000000000004</v>
      </c>
      <c r="F2246" s="13">
        <v>1.446340757882557E-4</v>
      </c>
      <c r="G2246">
        <v>1</v>
      </c>
    </row>
    <row r="2247" spans="1:7" x14ac:dyDescent="0.25">
      <c r="A2247" s="9" t="str">
        <f t="shared" si="70"/>
        <v>MDW</v>
      </c>
      <c r="B2247" s="8" t="str">
        <f t="shared" si="71"/>
        <v>AMS</v>
      </c>
      <c r="C2247" s="22" t="s">
        <v>1253</v>
      </c>
      <c r="D2247" s="27">
        <f>VLOOKUP(C2247,Tabelle2[],9,FALSE)</f>
        <v>6193.3463666666667</v>
      </c>
      <c r="E2247" s="23">
        <f>HOUR(VLOOKUP(C2247,Tabelle2[],6,FALSE))+MINUTE(VLOOKUP(C2247,Tabelle2[],6,FALSE))/60</f>
        <v>7.2333333333333334</v>
      </c>
      <c r="F2247" s="8">
        <v>1.446340757882557E-4</v>
      </c>
      <c r="G2247">
        <v>2</v>
      </c>
    </row>
    <row r="2248" spans="1:7" x14ac:dyDescent="0.25">
      <c r="A2248" s="12" t="str">
        <f t="shared" si="70"/>
        <v>MDW</v>
      </c>
      <c r="B2248" s="13" t="str">
        <f t="shared" si="71"/>
        <v>ANR</v>
      </c>
      <c r="C2248" s="24" t="s">
        <v>2965</v>
      </c>
      <c r="D2248" s="26">
        <f>VLOOKUP(C2248,Tabelle2[],9,FALSE)</f>
        <v>5907.9386999999997</v>
      </c>
      <c r="E2248" s="25">
        <f>HOUR(VLOOKUP(C2248,Tabelle2[],6,FALSE))+MINUTE(VLOOKUP(C2248,Tabelle2[],6,FALSE))/60</f>
        <v>6.9</v>
      </c>
      <c r="F2248" s="13">
        <v>1.446340757882557E-4</v>
      </c>
      <c r="G2248">
        <v>1</v>
      </c>
    </row>
    <row r="2249" spans="1:7" x14ac:dyDescent="0.25">
      <c r="A2249" s="9" t="str">
        <f t="shared" si="70"/>
        <v>MDW</v>
      </c>
      <c r="B2249" s="8" t="str">
        <f t="shared" si="71"/>
        <v>APA</v>
      </c>
      <c r="C2249" s="22" t="s">
        <v>2911</v>
      </c>
      <c r="D2249" s="27">
        <f>VLOOKUP(C2249,Tabelle2[],9,FALSE)</f>
        <v>1783.7979166666667</v>
      </c>
      <c r="E2249" s="23">
        <f>HOUR(VLOOKUP(C2249,Tabelle2[],6,FALSE))+MINUTE(VLOOKUP(C2249,Tabelle2[],6,FALSE))/60</f>
        <v>2.0833333333333335</v>
      </c>
      <c r="F2249" s="8">
        <v>1.446340757882557E-4</v>
      </c>
      <c r="G2249">
        <v>1</v>
      </c>
    </row>
    <row r="2250" spans="1:7" x14ac:dyDescent="0.25">
      <c r="A2250" s="12" t="str">
        <f t="shared" si="70"/>
        <v>MDW</v>
      </c>
      <c r="B2250" s="13" t="str">
        <f t="shared" si="71"/>
        <v>APF</v>
      </c>
      <c r="C2250" s="24" t="s">
        <v>1115</v>
      </c>
      <c r="D2250" s="26">
        <f>VLOOKUP(C2250,Tabelle2[],9,FALSE)</f>
        <v>1626.8236999999999</v>
      </c>
      <c r="E2250" s="25">
        <f>HOUR(VLOOKUP(C2250,Tabelle2[],6,FALSE))+MINUTE(VLOOKUP(C2250,Tabelle2[],6,FALSE))/60</f>
        <v>1.9</v>
      </c>
      <c r="F2250" s="13">
        <v>1.446340757882557E-4</v>
      </c>
      <c r="G2250">
        <v>1</v>
      </c>
    </row>
    <row r="2251" spans="1:7" x14ac:dyDescent="0.25">
      <c r="A2251" s="9" t="str">
        <f t="shared" si="70"/>
        <v>MDW</v>
      </c>
      <c r="B2251" s="8" t="str">
        <f t="shared" si="71"/>
        <v>AUS</v>
      </c>
      <c r="C2251" s="22" t="s">
        <v>4499</v>
      </c>
      <c r="D2251" s="27">
        <f>VLOOKUP(C2251,Tabelle2[],9,FALSE)</f>
        <v>1969.3128999999997</v>
      </c>
      <c r="E2251" s="23">
        <f>HOUR(VLOOKUP(C2251,Tabelle2[],6,FALSE))+MINUTE(VLOOKUP(C2251,Tabelle2[],6,FALSE))/60</f>
        <v>2.2999999999999998</v>
      </c>
      <c r="F2251" s="8">
        <v>1.446340757882557E-4</v>
      </c>
      <c r="G2251">
        <v>1</v>
      </c>
    </row>
    <row r="2252" spans="1:7" x14ac:dyDescent="0.25">
      <c r="A2252" s="12" t="str">
        <f t="shared" si="70"/>
        <v>MDW</v>
      </c>
      <c r="B2252" s="13" t="str">
        <f t="shared" si="71"/>
        <v>BCT</v>
      </c>
      <c r="C2252" s="24" t="s">
        <v>3379</v>
      </c>
      <c r="D2252" s="26">
        <f>VLOOKUP(C2252,Tabelle2[],9,FALSE)</f>
        <v>2140.5574999999999</v>
      </c>
      <c r="E2252" s="25">
        <f>HOUR(VLOOKUP(C2252,Tabelle2[],6,FALSE))+MINUTE(VLOOKUP(C2252,Tabelle2[],6,FALSE))/60</f>
        <v>2.5</v>
      </c>
      <c r="F2252" s="13">
        <v>1.446340757882557E-4</v>
      </c>
      <c r="G2252">
        <v>2</v>
      </c>
    </row>
    <row r="2253" spans="1:7" x14ac:dyDescent="0.25">
      <c r="A2253" s="9" t="str">
        <f t="shared" si="70"/>
        <v>MDW</v>
      </c>
      <c r="B2253" s="8" t="str">
        <f t="shared" si="71"/>
        <v>BFI</v>
      </c>
      <c r="C2253" s="22" t="s">
        <v>2538</v>
      </c>
      <c r="D2253" s="27">
        <f>VLOOKUP(C2253,Tabelle2[],9,FALSE)</f>
        <v>3110.9435666666664</v>
      </c>
      <c r="E2253" s="23">
        <f>HOUR(VLOOKUP(C2253,Tabelle2[],6,FALSE))+MINUTE(VLOOKUP(C2253,Tabelle2[],6,FALSE))/60</f>
        <v>3.6333333333333333</v>
      </c>
      <c r="F2253" s="8">
        <v>1.446340757882557E-4</v>
      </c>
      <c r="G2253">
        <v>2</v>
      </c>
    </row>
    <row r="2254" spans="1:7" x14ac:dyDescent="0.25">
      <c r="A2254" s="12" t="str">
        <f t="shared" si="70"/>
        <v>MDW</v>
      </c>
      <c r="B2254" s="13" t="str">
        <f t="shared" si="71"/>
        <v>BMI</v>
      </c>
      <c r="C2254" s="24" t="s">
        <v>2141</v>
      </c>
      <c r="D2254" s="26">
        <f>VLOOKUP(C2254,Tabelle2[],9,FALSE)</f>
        <v>328.21881666666667</v>
      </c>
      <c r="E2254" s="25">
        <f>HOUR(VLOOKUP(C2254,Tabelle2[],6,FALSE))+MINUTE(VLOOKUP(C2254,Tabelle2[],6,FALSE))/60</f>
        <v>0.38333333333333336</v>
      </c>
      <c r="F2254" s="13">
        <v>1.446340757882557E-4</v>
      </c>
      <c r="G2254">
        <v>1</v>
      </c>
    </row>
    <row r="2255" spans="1:7" x14ac:dyDescent="0.25">
      <c r="A2255" s="9" t="str">
        <f t="shared" si="70"/>
        <v>MDW</v>
      </c>
      <c r="B2255" s="8" t="str">
        <f t="shared" si="71"/>
        <v>BNA</v>
      </c>
      <c r="C2255" s="22" t="s">
        <v>4365</v>
      </c>
      <c r="D2255" s="27">
        <f>VLOOKUP(C2255,Tabelle2[],9,FALSE)</f>
        <v>770.60069999999996</v>
      </c>
      <c r="E2255" s="23">
        <f>HOUR(VLOOKUP(C2255,Tabelle2[],6,FALSE))+MINUTE(VLOOKUP(C2255,Tabelle2[],6,FALSE))/60</f>
        <v>0.9</v>
      </c>
      <c r="F2255" s="8">
        <v>1.446340757882557E-4</v>
      </c>
      <c r="G2255">
        <v>1</v>
      </c>
    </row>
    <row r="2256" spans="1:7" x14ac:dyDescent="0.25">
      <c r="A2256" s="12" t="str">
        <f t="shared" si="70"/>
        <v>MDW</v>
      </c>
      <c r="B2256" s="13" t="str">
        <f t="shared" si="71"/>
        <v>BOS</v>
      </c>
      <c r="C2256" s="24" t="s">
        <v>1361</v>
      </c>
      <c r="D2256" s="26">
        <f>VLOOKUP(C2256,Tabelle2[],9,FALSE)</f>
        <v>1541.2013999999999</v>
      </c>
      <c r="E2256" s="25">
        <f>HOUR(VLOOKUP(C2256,Tabelle2[],6,FALSE))+MINUTE(VLOOKUP(C2256,Tabelle2[],6,FALSE))/60</f>
        <v>1.8</v>
      </c>
      <c r="F2256" s="13">
        <v>1.446340757882557E-4</v>
      </c>
      <c r="G2256">
        <v>3</v>
      </c>
    </row>
    <row r="2257" spans="1:7" x14ac:dyDescent="0.25">
      <c r="A2257" s="9" t="str">
        <f t="shared" si="70"/>
        <v>MDW</v>
      </c>
      <c r="B2257" s="8" t="str">
        <f t="shared" si="71"/>
        <v>BUF</v>
      </c>
      <c r="C2257" s="22" t="s">
        <v>3542</v>
      </c>
      <c r="D2257" s="27">
        <f>VLOOKUP(C2257,Tabelle2[],9,FALSE)</f>
        <v>827.68223333333333</v>
      </c>
      <c r="E2257" s="23">
        <f>HOUR(VLOOKUP(C2257,Tabelle2[],6,FALSE))+MINUTE(VLOOKUP(C2257,Tabelle2[],6,FALSE))/60</f>
        <v>0.96666666666666667</v>
      </c>
      <c r="F2257" s="8">
        <v>1.446340757882557E-4</v>
      </c>
      <c r="G2257">
        <v>1</v>
      </c>
    </row>
    <row r="2258" spans="1:7" x14ac:dyDescent="0.25">
      <c r="A2258" s="12" t="str">
        <f t="shared" si="70"/>
        <v>MDW</v>
      </c>
      <c r="B2258" s="13" t="str">
        <f t="shared" si="71"/>
        <v>BUR</v>
      </c>
      <c r="C2258" s="24" t="s">
        <v>4855</v>
      </c>
      <c r="D2258" s="26">
        <f>VLOOKUP(C2258,Tabelle2[],9,FALSE)</f>
        <v>2968.2397333333333</v>
      </c>
      <c r="E2258" s="25">
        <f>HOUR(VLOOKUP(C2258,Tabelle2[],6,FALSE))+MINUTE(VLOOKUP(C2258,Tabelle2[],6,FALSE))/60</f>
        <v>3.4666666666666668</v>
      </c>
      <c r="F2258" s="13">
        <v>1.446340757882557E-4</v>
      </c>
      <c r="G2258">
        <v>1</v>
      </c>
    </row>
    <row r="2259" spans="1:7" x14ac:dyDescent="0.25">
      <c r="A2259" s="9" t="str">
        <f t="shared" si="70"/>
        <v>MDW</v>
      </c>
      <c r="B2259" s="8" t="str">
        <f t="shared" si="71"/>
        <v>BZN</v>
      </c>
      <c r="C2259" s="22" t="s">
        <v>759</v>
      </c>
      <c r="D2259" s="27">
        <f>VLOOKUP(C2259,Tabelle2[],9,FALSE)</f>
        <v>2297.5317166666669</v>
      </c>
      <c r="E2259" s="23">
        <f>HOUR(VLOOKUP(C2259,Tabelle2[],6,FALSE))+MINUTE(VLOOKUP(C2259,Tabelle2[],6,FALSE))/60</f>
        <v>2.6833333333333336</v>
      </c>
      <c r="F2259" s="8">
        <v>1.446340757882557E-4</v>
      </c>
      <c r="G2259">
        <v>1</v>
      </c>
    </row>
    <row r="2260" spans="1:7" x14ac:dyDescent="0.25">
      <c r="A2260" s="12" t="str">
        <f t="shared" si="70"/>
        <v>MDW</v>
      </c>
      <c r="B2260" s="13" t="str">
        <f t="shared" si="71"/>
        <v>CLT</v>
      </c>
      <c r="C2260" s="24" t="s">
        <v>3226</v>
      </c>
      <c r="D2260" s="26">
        <f>VLOOKUP(C2260,Tabelle2[],9,FALSE)</f>
        <v>1127.3602833333332</v>
      </c>
      <c r="E2260" s="25">
        <f>HOUR(VLOOKUP(C2260,Tabelle2[],6,FALSE))+MINUTE(VLOOKUP(C2260,Tabelle2[],6,FALSE))/60</f>
        <v>1.3166666666666667</v>
      </c>
      <c r="F2260" s="13">
        <v>1.446340757882557E-4</v>
      </c>
      <c r="G2260">
        <v>1</v>
      </c>
    </row>
    <row r="2261" spans="1:7" x14ac:dyDescent="0.25">
      <c r="A2261" s="9" t="str">
        <f t="shared" si="70"/>
        <v>MDW</v>
      </c>
      <c r="B2261" s="8" t="str">
        <f t="shared" si="71"/>
        <v>CMI</v>
      </c>
      <c r="C2261" s="22" t="s">
        <v>1247</v>
      </c>
      <c r="D2261" s="27">
        <f>VLOOKUP(C2261,Tabelle2[],9,FALSE)</f>
        <v>342.48919999999998</v>
      </c>
      <c r="E2261" s="23">
        <f>HOUR(VLOOKUP(C2261,Tabelle2[],6,FALSE))+MINUTE(VLOOKUP(C2261,Tabelle2[],6,FALSE))/60</f>
        <v>0.4</v>
      </c>
      <c r="F2261" s="8">
        <v>1.446340757882557E-4</v>
      </c>
      <c r="G2261">
        <v>1</v>
      </c>
    </row>
    <row r="2262" spans="1:7" x14ac:dyDescent="0.25">
      <c r="A2262" s="12" t="str">
        <f t="shared" si="70"/>
        <v>MDW</v>
      </c>
      <c r="B2262" s="13" t="str">
        <f t="shared" si="71"/>
        <v>DAL</v>
      </c>
      <c r="C2262" s="24" t="s">
        <v>639</v>
      </c>
      <c r="D2262" s="26">
        <f>VLOOKUP(C2262,Tabelle2[],9,FALSE)</f>
        <v>1612.5533166666667</v>
      </c>
      <c r="E2262" s="25">
        <f>HOUR(VLOOKUP(C2262,Tabelle2[],6,FALSE))+MINUTE(VLOOKUP(C2262,Tabelle2[],6,FALSE))/60</f>
        <v>1.8833333333333333</v>
      </c>
      <c r="F2262" s="13">
        <v>1.446340757882557E-4</v>
      </c>
      <c r="G2262">
        <v>2</v>
      </c>
    </row>
    <row r="2263" spans="1:7" x14ac:dyDescent="0.25">
      <c r="A2263" s="9" t="str">
        <f t="shared" si="70"/>
        <v>MDW</v>
      </c>
      <c r="B2263" s="8" t="str">
        <f t="shared" si="71"/>
        <v>DFW</v>
      </c>
      <c r="C2263" s="22" t="s">
        <v>3315</v>
      </c>
      <c r="D2263" s="27">
        <f>VLOOKUP(C2263,Tabelle2[],9,FALSE)</f>
        <v>1526.9310166666664</v>
      </c>
      <c r="E2263" s="23">
        <f>HOUR(VLOOKUP(C2263,Tabelle2[],6,FALSE))+MINUTE(VLOOKUP(C2263,Tabelle2[],6,FALSE))/60</f>
        <v>1.7833333333333332</v>
      </c>
      <c r="F2263" s="8">
        <v>1.446340757882557E-4</v>
      </c>
      <c r="G2263">
        <v>2</v>
      </c>
    </row>
    <row r="2264" spans="1:7" x14ac:dyDescent="0.25">
      <c r="A2264" s="12" t="str">
        <f t="shared" si="70"/>
        <v>MDW</v>
      </c>
      <c r="B2264" s="13" t="str">
        <f t="shared" si="71"/>
        <v>DPA</v>
      </c>
      <c r="C2264" s="24" t="s">
        <v>4347</v>
      </c>
      <c r="D2264" s="26" t="e">
        <f>VLOOKUP(C2264,Tabelle2[],9,FALSE)</f>
        <v>#N/A</v>
      </c>
      <c r="E2264" s="25" t="e">
        <f>HOUR(VLOOKUP(C2264,Tabelle2[],6,FALSE))+MINUTE(VLOOKUP(C2264,Tabelle2[],6,FALSE))/60</f>
        <v>#N/A</v>
      </c>
      <c r="F2264" s="13">
        <v>1.446340757882557E-4</v>
      </c>
      <c r="G2264">
        <v>1</v>
      </c>
    </row>
    <row r="2265" spans="1:7" x14ac:dyDescent="0.25">
      <c r="A2265" s="9" t="str">
        <f t="shared" si="70"/>
        <v>MDW</v>
      </c>
      <c r="B2265" s="8" t="str">
        <f t="shared" si="71"/>
        <v>DSM</v>
      </c>
      <c r="C2265" s="22" t="s">
        <v>163</v>
      </c>
      <c r="D2265" s="27">
        <f>VLOOKUP(C2265,Tabelle2[],9,FALSE)</f>
        <v>670.70801666666659</v>
      </c>
      <c r="E2265" s="23">
        <f>HOUR(VLOOKUP(C2265,Tabelle2[],6,FALSE))+MINUTE(VLOOKUP(C2265,Tabelle2[],6,FALSE))/60</f>
        <v>0.78333333333333333</v>
      </c>
      <c r="F2265" s="8">
        <v>1.446340757882557E-4</v>
      </c>
      <c r="G2265">
        <v>1</v>
      </c>
    </row>
    <row r="2266" spans="1:7" x14ac:dyDescent="0.25">
      <c r="A2266" s="12" t="str">
        <f t="shared" si="70"/>
        <v>MDW</v>
      </c>
      <c r="B2266" s="13" t="str">
        <f t="shared" si="71"/>
        <v>EGE</v>
      </c>
      <c r="C2266" s="24" t="s">
        <v>3460</v>
      </c>
      <c r="D2266" s="26">
        <f>VLOOKUP(C2266,Tabelle2[],9,FALSE)</f>
        <v>2226.1797999999999</v>
      </c>
      <c r="E2266" s="25">
        <f>HOUR(VLOOKUP(C2266,Tabelle2[],6,FALSE))+MINUTE(VLOOKUP(C2266,Tabelle2[],6,FALSE))/60</f>
        <v>2.6</v>
      </c>
      <c r="F2266" s="13">
        <v>1.446340757882557E-4</v>
      </c>
      <c r="G2266">
        <v>3</v>
      </c>
    </row>
    <row r="2267" spans="1:7" x14ac:dyDescent="0.25">
      <c r="A2267" s="9" t="str">
        <f t="shared" si="70"/>
        <v>MDW</v>
      </c>
      <c r="B2267" s="8" t="str">
        <f t="shared" si="71"/>
        <v>EWR</v>
      </c>
      <c r="C2267" s="22" t="s">
        <v>663</v>
      </c>
      <c r="D2267" s="27">
        <f>VLOOKUP(C2267,Tabelle2[],9,FALSE)</f>
        <v>1412.7679499999999</v>
      </c>
      <c r="E2267" s="23">
        <f>HOUR(VLOOKUP(C2267,Tabelle2[],6,FALSE))+MINUTE(VLOOKUP(C2267,Tabelle2[],6,FALSE))/60</f>
        <v>1.65</v>
      </c>
      <c r="F2267" s="8">
        <v>1.446340757882557E-4</v>
      </c>
      <c r="G2267">
        <v>1</v>
      </c>
    </row>
    <row r="2268" spans="1:7" x14ac:dyDescent="0.25">
      <c r="A2268" s="12" t="str">
        <f t="shared" si="70"/>
        <v>MDW</v>
      </c>
      <c r="B2268" s="13" t="str">
        <f t="shared" si="71"/>
        <v>FNL</v>
      </c>
      <c r="C2268" s="24" t="s">
        <v>1488</v>
      </c>
      <c r="D2268" s="26">
        <f>VLOOKUP(C2268,Tabelle2[],9,FALSE)</f>
        <v>1783.7979166666667</v>
      </c>
      <c r="E2268" s="25">
        <f>HOUR(VLOOKUP(C2268,Tabelle2[],6,FALSE))+MINUTE(VLOOKUP(C2268,Tabelle2[],6,FALSE))/60</f>
        <v>2.0833333333333335</v>
      </c>
      <c r="F2268" s="13">
        <v>1.446340757882557E-4</v>
      </c>
      <c r="G2268">
        <v>1</v>
      </c>
    </row>
    <row r="2269" spans="1:7" x14ac:dyDescent="0.25">
      <c r="A2269" s="9" t="str">
        <f t="shared" si="70"/>
        <v>MDW</v>
      </c>
      <c r="B2269" s="8" t="str">
        <f t="shared" si="71"/>
        <v>FOK</v>
      </c>
      <c r="C2269" s="22" t="s">
        <v>905</v>
      </c>
      <c r="D2269" s="27">
        <f>VLOOKUP(C2269,Tabelle2[],9,FALSE)</f>
        <v>1598.2829333333332</v>
      </c>
      <c r="E2269" s="23">
        <f>HOUR(VLOOKUP(C2269,Tabelle2[],6,FALSE))+MINUTE(VLOOKUP(C2269,Tabelle2[],6,FALSE))/60</f>
        <v>1.8666666666666667</v>
      </c>
      <c r="F2269" s="8">
        <v>1.446340757882557E-4</v>
      </c>
      <c r="G2269">
        <v>1</v>
      </c>
    </row>
    <row r="2270" spans="1:7" x14ac:dyDescent="0.25">
      <c r="A2270" s="12" t="str">
        <f t="shared" si="70"/>
        <v>MDW</v>
      </c>
      <c r="B2270" s="13" t="str">
        <f t="shared" si="71"/>
        <v>FRG</v>
      </c>
      <c r="C2270" s="24" t="s">
        <v>1789</v>
      </c>
      <c r="D2270" s="26">
        <f>VLOOKUP(C2270,Tabelle2[],9,FALSE)</f>
        <v>1427.0383333333332</v>
      </c>
      <c r="E2270" s="25">
        <f>HOUR(VLOOKUP(C2270,Tabelle2[],6,FALSE))+MINUTE(VLOOKUP(C2270,Tabelle2[],6,FALSE))/60</f>
        <v>1.6666666666666665</v>
      </c>
      <c r="F2270" s="13">
        <v>1.446340757882557E-4</v>
      </c>
      <c r="G2270">
        <v>1</v>
      </c>
    </row>
    <row r="2271" spans="1:7" x14ac:dyDescent="0.25">
      <c r="A2271" s="9" t="str">
        <f t="shared" si="70"/>
        <v>MDW</v>
      </c>
      <c r="B2271" s="8" t="str">
        <f t="shared" si="71"/>
        <v>GON</v>
      </c>
      <c r="C2271" s="22" t="s">
        <v>717</v>
      </c>
      <c r="D2271" s="27">
        <f>VLOOKUP(C2271,Tabelle2[],9,FALSE)</f>
        <v>1526.9310166666664</v>
      </c>
      <c r="E2271" s="23">
        <f>HOUR(VLOOKUP(C2271,Tabelle2[],6,FALSE))+MINUTE(VLOOKUP(C2271,Tabelle2[],6,FALSE))/60</f>
        <v>1.7833333333333332</v>
      </c>
      <c r="F2271" s="8">
        <v>1.446340757882557E-4</v>
      </c>
      <c r="G2271">
        <v>1</v>
      </c>
    </row>
    <row r="2272" spans="1:7" x14ac:dyDescent="0.25">
      <c r="A2272" s="12" t="str">
        <f t="shared" si="70"/>
        <v>MDW</v>
      </c>
      <c r="B2272" s="13" t="str">
        <f t="shared" si="71"/>
        <v>GRB</v>
      </c>
      <c r="C2272" s="24" t="s">
        <v>2306</v>
      </c>
      <c r="D2272" s="26">
        <f>VLOOKUP(C2272,Tabelle2[],9,FALSE)</f>
        <v>485.19303333333329</v>
      </c>
      <c r="E2272" s="25">
        <f>HOUR(VLOOKUP(C2272,Tabelle2[],6,FALSE))+MINUTE(VLOOKUP(C2272,Tabelle2[],6,FALSE))/60</f>
        <v>0.56666666666666665</v>
      </c>
      <c r="F2272" s="13">
        <v>1.446340757882557E-4</v>
      </c>
      <c r="G2272">
        <v>1</v>
      </c>
    </row>
    <row r="2273" spans="1:7" x14ac:dyDescent="0.25">
      <c r="A2273" s="9" t="str">
        <f t="shared" si="70"/>
        <v>MDW</v>
      </c>
      <c r="B2273" s="8" t="str">
        <f t="shared" si="71"/>
        <v>GUC</v>
      </c>
      <c r="C2273" s="22" t="s">
        <v>2293</v>
      </c>
      <c r="D2273" s="27">
        <f>VLOOKUP(C2273,Tabelle2[],9,FALSE)</f>
        <v>1926.5017499999999</v>
      </c>
      <c r="E2273" s="23">
        <f>HOUR(VLOOKUP(C2273,Tabelle2[],6,FALSE))+MINUTE(VLOOKUP(C2273,Tabelle2[],6,FALSE))/60</f>
        <v>2.25</v>
      </c>
      <c r="F2273" s="8">
        <v>1.446340757882557E-4</v>
      </c>
      <c r="G2273">
        <v>1</v>
      </c>
    </row>
    <row r="2274" spans="1:7" x14ac:dyDescent="0.25">
      <c r="A2274" s="12" t="str">
        <f t="shared" si="70"/>
        <v>MDW</v>
      </c>
      <c r="B2274" s="13" t="str">
        <f t="shared" si="71"/>
        <v>HOU</v>
      </c>
      <c r="C2274" s="24" t="s">
        <v>4418</v>
      </c>
      <c r="D2274" s="26">
        <f>VLOOKUP(C2274,Tabelle2[],9,FALSE)</f>
        <v>1769.5275333333334</v>
      </c>
      <c r="E2274" s="25">
        <f>HOUR(VLOOKUP(C2274,Tabelle2[],6,FALSE))+MINUTE(VLOOKUP(C2274,Tabelle2[],6,FALSE))/60</f>
        <v>2.0666666666666669</v>
      </c>
      <c r="F2274" s="13">
        <v>1.446340757882557E-4</v>
      </c>
      <c r="G2274">
        <v>1</v>
      </c>
    </row>
    <row r="2275" spans="1:7" x14ac:dyDescent="0.25">
      <c r="A2275" s="9" t="str">
        <f t="shared" si="70"/>
        <v>MDW</v>
      </c>
      <c r="B2275" s="8" t="str">
        <f t="shared" si="71"/>
        <v>HPN</v>
      </c>
      <c r="C2275" s="22" t="s">
        <v>1607</v>
      </c>
      <c r="D2275" s="27">
        <f>VLOOKUP(C2275,Tabelle2[],9,FALSE)</f>
        <v>1327.1456499999999</v>
      </c>
      <c r="E2275" s="23">
        <f>HOUR(VLOOKUP(C2275,Tabelle2[],6,FALSE))+MINUTE(VLOOKUP(C2275,Tabelle2[],6,FALSE))/60</f>
        <v>1.55</v>
      </c>
      <c r="F2275" s="8">
        <v>1.446340757882557E-4</v>
      </c>
      <c r="G2275">
        <v>2</v>
      </c>
    </row>
    <row r="2276" spans="1:7" x14ac:dyDescent="0.25">
      <c r="A2276" s="12" t="str">
        <f t="shared" si="70"/>
        <v>MDW</v>
      </c>
      <c r="B2276" s="13" t="str">
        <f t="shared" si="71"/>
        <v>HVN</v>
      </c>
      <c r="C2276" s="24" t="s">
        <v>624</v>
      </c>
      <c r="D2276" s="26">
        <f>VLOOKUP(C2276,Tabelle2[],9,FALSE)</f>
        <v>1341.4160333333332</v>
      </c>
      <c r="E2276" s="25">
        <f>HOUR(VLOOKUP(C2276,Tabelle2[],6,FALSE))+MINUTE(VLOOKUP(C2276,Tabelle2[],6,FALSE))/60</f>
        <v>1.5666666666666667</v>
      </c>
      <c r="F2276" s="13">
        <v>1.446340757882557E-4</v>
      </c>
      <c r="G2276">
        <v>2</v>
      </c>
    </row>
    <row r="2277" spans="1:7" x14ac:dyDescent="0.25">
      <c r="A2277" s="9" t="str">
        <f t="shared" si="70"/>
        <v>MDW</v>
      </c>
      <c r="B2277" s="8" t="str">
        <f t="shared" si="71"/>
        <v>IAD</v>
      </c>
      <c r="C2277" s="22" t="s">
        <v>1114</v>
      </c>
      <c r="D2277" s="27">
        <f>VLOOKUP(C2277,Tabelle2[],9,FALSE)</f>
        <v>1170.1714333333332</v>
      </c>
      <c r="E2277" s="23">
        <f>HOUR(VLOOKUP(C2277,Tabelle2[],6,FALSE))+MINUTE(VLOOKUP(C2277,Tabelle2[],6,FALSE))/60</f>
        <v>1.3666666666666667</v>
      </c>
      <c r="F2277" s="8">
        <v>1.446340757882557E-4</v>
      </c>
      <c r="G2277">
        <v>3</v>
      </c>
    </row>
    <row r="2278" spans="1:7" x14ac:dyDescent="0.25">
      <c r="A2278" s="12" t="str">
        <f t="shared" si="70"/>
        <v>MDW</v>
      </c>
      <c r="B2278" s="13" t="str">
        <f t="shared" si="71"/>
        <v>ICT</v>
      </c>
      <c r="C2278" s="24" t="s">
        <v>4005</v>
      </c>
      <c r="D2278" s="26">
        <f>VLOOKUP(C2278,Tabelle2[],9,FALSE)</f>
        <v>1284.3344999999999</v>
      </c>
      <c r="E2278" s="25">
        <f>HOUR(VLOOKUP(C2278,Tabelle2[],6,FALSE))+MINUTE(VLOOKUP(C2278,Tabelle2[],6,FALSE))/60</f>
        <v>1.5</v>
      </c>
      <c r="F2278" s="13">
        <v>1.446340757882557E-4</v>
      </c>
      <c r="G2278">
        <v>2</v>
      </c>
    </row>
    <row r="2279" spans="1:7" x14ac:dyDescent="0.25">
      <c r="A2279" s="9" t="str">
        <f t="shared" si="70"/>
        <v>MDW</v>
      </c>
      <c r="B2279" s="8" t="str">
        <f t="shared" si="71"/>
        <v>ISM</v>
      </c>
      <c r="C2279" s="22" t="s">
        <v>637</v>
      </c>
      <c r="D2279" s="27">
        <f>VLOOKUP(C2279,Tabelle2[],9,FALSE)</f>
        <v>1755.2571499999997</v>
      </c>
      <c r="E2279" s="23">
        <f>HOUR(VLOOKUP(C2279,Tabelle2[],6,FALSE))+MINUTE(VLOOKUP(C2279,Tabelle2[],6,FALSE))/60</f>
        <v>2.0499999999999998</v>
      </c>
      <c r="F2279" s="8">
        <v>1.446340757882557E-4</v>
      </c>
      <c r="G2279">
        <v>1</v>
      </c>
    </row>
    <row r="2280" spans="1:7" x14ac:dyDescent="0.25">
      <c r="A2280" s="12" t="str">
        <f t="shared" si="70"/>
        <v>MDW</v>
      </c>
      <c r="B2280" s="13" t="str">
        <f t="shared" si="71"/>
        <v>JXN</v>
      </c>
      <c r="C2280" s="24" t="s">
        <v>3218</v>
      </c>
      <c r="D2280" s="26">
        <f>VLOOKUP(C2280,Tabelle2[],9,FALSE)</f>
        <v>485.19303333333329</v>
      </c>
      <c r="E2280" s="25">
        <f>HOUR(VLOOKUP(C2280,Tabelle2[],6,FALSE))+MINUTE(VLOOKUP(C2280,Tabelle2[],6,FALSE))/60</f>
        <v>0.56666666666666665</v>
      </c>
      <c r="F2280" s="13">
        <v>1.446340757882557E-4</v>
      </c>
      <c r="G2280">
        <v>1</v>
      </c>
    </row>
    <row r="2281" spans="1:7" x14ac:dyDescent="0.25">
      <c r="A2281" s="9" t="str">
        <f t="shared" si="70"/>
        <v>MDW</v>
      </c>
      <c r="B2281" s="8" t="str">
        <f t="shared" si="71"/>
        <v>KOA</v>
      </c>
      <c r="C2281" s="22" t="s">
        <v>2215</v>
      </c>
      <c r="D2281" s="27">
        <f>VLOOKUP(C2281,Tabelle2[],9,FALSE)</f>
        <v>7206.5435833333322</v>
      </c>
      <c r="E2281" s="23">
        <f>HOUR(VLOOKUP(C2281,Tabelle2[],6,FALSE))+MINUTE(VLOOKUP(C2281,Tabelle2[],6,FALSE))/60</f>
        <v>8.4166666666666661</v>
      </c>
      <c r="F2281" s="8">
        <v>1.446340757882557E-4</v>
      </c>
      <c r="G2281">
        <v>1</v>
      </c>
    </row>
    <row r="2282" spans="1:7" x14ac:dyDescent="0.25">
      <c r="A2282" s="9" t="str">
        <f t="shared" ref="A2282:A2345" si="72">LEFT(C2282,3)</f>
        <v>MDW</v>
      </c>
      <c r="B2282" s="8" t="str">
        <f t="shared" ref="B2282:B2345" si="73">RIGHT(C2282,3)</f>
        <v>LAL</v>
      </c>
      <c r="C2282" s="22" t="s">
        <v>168</v>
      </c>
      <c r="D2282" s="27">
        <f>VLOOKUP(C2282,Tabelle2[],9,FALSE)</f>
        <v>1798.0682999999999</v>
      </c>
      <c r="E2282" s="23">
        <f>HOUR(VLOOKUP(C2282,Tabelle2[],6,FALSE))+MINUTE(VLOOKUP(C2282,Tabelle2[],6,FALSE))/60</f>
        <v>2.1</v>
      </c>
      <c r="F2282" s="8">
        <v>1.446340757882557E-4</v>
      </c>
      <c r="G2282">
        <v>1</v>
      </c>
    </row>
    <row r="2283" spans="1:7" x14ac:dyDescent="0.25">
      <c r="A2283" s="12" t="str">
        <f t="shared" si="72"/>
        <v>MDW</v>
      </c>
      <c r="B2283" s="13" t="str">
        <f t="shared" si="73"/>
        <v>LBC</v>
      </c>
      <c r="C2283" s="24" t="s">
        <v>2273</v>
      </c>
      <c r="D2283" s="26">
        <f>VLOOKUP(C2283,Tabelle2[],9,FALSE)</f>
        <v>6421.6724999999997</v>
      </c>
      <c r="E2283" s="25">
        <f>HOUR(VLOOKUP(C2283,Tabelle2[],6,FALSE))+MINUTE(VLOOKUP(C2283,Tabelle2[],6,FALSE))/60</f>
        <v>7.5</v>
      </c>
      <c r="F2283" s="13">
        <v>1.446340757882557E-4</v>
      </c>
      <c r="G2283">
        <v>1</v>
      </c>
    </row>
    <row r="2284" spans="1:7" x14ac:dyDescent="0.25">
      <c r="A2284" s="9" t="str">
        <f t="shared" si="72"/>
        <v>MDW</v>
      </c>
      <c r="B2284" s="8" t="str">
        <f t="shared" si="73"/>
        <v>LIR</v>
      </c>
      <c r="C2284" s="22" t="s">
        <v>3465</v>
      </c>
      <c r="D2284" s="27">
        <f>VLOOKUP(C2284,Tabelle2[],9,FALSE)</f>
        <v>3667.4885166666663</v>
      </c>
      <c r="E2284" s="23">
        <f>HOUR(VLOOKUP(C2284,Tabelle2[],6,FALSE))+MINUTE(VLOOKUP(C2284,Tabelle2[],6,FALSE))/60</f>
        <v>4.2833333333333332</v>
      </c>
      <c r="F2284" s="8">
        <v>1.446340757882557E-4</v>
      </c>
      <c r="G2284">
        <v>2</v>
      </c>
    </row>
    <row r="2285" spans="1:7" x14ac:dyDescent="0.25">
      <c r="A2285" s="12" t="str">
        <f t="shared" si="72"/>
        <v>MDW</v>
      </c>
      <c r="B2285" s="13" t="str">
        <f t="shared" si="73"/>
        <v>LZU</v>
      </c>
      <c r="C2285" s="24" t="s">
        <v>710</v>
      </c>
      <c r="D2285" s="26">
        <f>VLOOKUP(C2285,Tabelle2[],9,FALSE)</f>
        <v>970.38606666666658</v>
      </c>
      <c r="E2285" s="25">
        <f>HOUR(VLOOKUP(C2285,Tabelle2[],6,FALSE))+MINUTE(VLOOKUP(C2285,Tabelle2[],6,FALSE))/60</f>
        <v>1.1333333333333333</v>
      </c>
      <c r="F2285" s="13">
        <v>1.446340757882557E-4</v>
      </c>
      <c r="G2285">
        <v>1</v>
      </c>
    </row>
    <row r="2286" spans="1:7" x14ac:dyDescent="0.25">
      <c r="A2286" s="9" t="str">
        <f t="shared" si="72"/>
        <v>MDW</v>
      </c>
      <c r="B2286" s="8" t="str">
        <f t="shared" si="73"/>
        <v>MBJ</v>
      </c>
      <c r="C2286" s="22" t="s">
        <v>2832</v>
      </c>
      <c r="D2286" s="27">
        <f>VLOOKUP(C2286,Tabelle2[],9,FALSE)</f>
        <v>2825.5358999999999</v>
      </c>
      <c r="E2286" s="23">
        <f>HOUR(VLOOKUP(C2286,Tabelle2[],6,FALSE))+MINUTE(VLOOKUP(C2286,Tabelle2[],6,FALSE))/60</f>
        <v>3.3</v>
      </c>
      <c r="F2286" s="8">
        <v>1.446340757882557E-4</v>
      </c>
      <c r="G2286">
        <v>1</v>
      </c>
    </row>
    <row r="2287" spans="1:7" x14ac:dyDescent="0.25">
      <c r="A2287" s="12" t="str">
        <f t="shared" si="72"/>
        <v>MDW</v>
      </c>
      <c r="B2287" s="13" t="str">
        <f t="shared" si="73"/>
        <v>MIA</v>
      </c>
      <c r="C2287" s="24" t="s">
        <v>676</v>
      </c>
      <c r="D2287" s="26">
        <f>VLOOKUP(C2287,Tabelle2[],9,FALSE)</f>
        <v>2069.2055833333329</v>
      </c>
      <c r="E2287" s="25">
        <f>HOUR(VLOOKUP(C2287,Tabelle2[],6,FALSE))+MINUTE(VLOOKUP(C2287,Tabelle2[],6,FALSE))/60</f>
        <v>2.4166666666666665</v>
      </c>
      <c r="F2287" s="13">
        <v>1.446340757882557E-4</v>
      </c>
      <c r="G2287">
        <v>1</v>
      </c>
    </row>
    <row r="2288" spans="1:7" x14ac:dyDescent="0.25">
      <c r="A2288" s="9" t="str">
        <f t="shared" si="72"/>
        <v>MDW</v>
      </c>
      <c r="B2288" s="8" t="str">
        <f t="shared" si="73"/>
        <v>MKC</v>
      </c>
      <c r="C2288" s="22" t="s">
        <v>1801</v>
      </c>
      <c r="D2288" s="27">
        <f>VLOOKUP(C2288,Tabelle2[],9,FALSE)</f>
        <v>870.49338333333321</v>
      </c>
      <c r="E2288" s="23">
        <f>HOUR(VLOOKUP(C2288,Tabelle2[],6,FALSE))+MINUTE(VLOOKUP(C2288,Tabelle2[],6,FALSE))/60</f>
        <v>1.0166666666666666</v>
      </c>
      <c r="F2288" s="8">
        <v>1.446340757882557E-4</v>
      </c>
      <c r="G2288">
        <v>1</v>
      </c>
    </row>
    <row r="2289" spans="1:7" x14ac:dyDescent="0.25">
      <c r="A2289" s="12" t="str">
        <f t="shared" si="72"/>
        <v>MDW</v>
      </c>
      <c r="B2289" s="13" t="str">
        <f t="shared" si="73"/>
        <v>MRY</v>
      </c>
      <c r="C2289" s="24" t="s">
        <v>2076</v>
      </c>
      <c r="D2289" s="26">
        <f>VLOOKUP(C2289,Tabelle2[],9,FALSE)</f>
        <v>3539.0550666666668</v>
      </c>
      <c r="E2289" s="25">
        <f>HOUR(VLOOKUP(C2289,Tabelle2[],6,FALSE))+MINUTE(VLOOKUP(C2289,Tabelle2[],6,FALSE))/60</f>
        <v>4.1333333333333337</v>
      </c>
      <c r="F2289" s="13">
        <v>1.446340757882557E-4</v>
      </c>
      <c r="G2289">
        <v>1</v>
      </c>
    </row>
    <row r="2290" spans="1:7" x14ac:dyDescent="0.25">
      <c r="A2290" s="9" t="str">
        <f t="shared" si="72"/>
        <v>MDW</v>
      </c>
      <c r="B2290" s="8" t="str">
        <f t="shared" si="73"/>
        <v>MYR</v>
      </c>
      <c r="C2290" s="22" t="s">
        <v>4604</v>
      </c>
      <c r="D2290" s="27">
        <f>VLOOKUP(C2290,Tabelle2[],9,FALSE)</f>
        <v>1312.8752666666664</v>
      </c>
      <c r="E2290" s="23">
        <f>HOUR(VLOOKUP(C2290,Tabelle2[],6,FALSE))+MINUTE(VLOOKUP(C2290,Tabelle2[],6,FALSE))/60</f>
        <v>1.5333333333333332</v>
      </c>
      <c r="F2290" s="8">
        <v>1.446340757882557E-4</v>
      </c>
      <c r="G2290">
        <v>1</v>
      </c>
    </row>
    <row r="2291" spans="1:7" x14ac:dyDescent="0.25">
      <c r="A2291" s="12" t="str">
        <f t="shared" si="72"/>
        <v>MDW</v>
      </c>
      <c r="B2291" s="13" t="str">
        <f t="shared" si="73"/>
        <v>NAS</v>
      </c>
      <c r="C2291" s="24" t="s">
        <v>2685</v>
      </c>
      <c r="D2291" s="26">
        <f>VLOOKUP(C2291,Tabelle2[],9,FALSE)</f>
        <v>2197.6390333333329</v>
      </c>
      <c r="E2291" s="25">
        <f>HOUR(VLOOKUP(C2291,Tabelle2[],6,FALSE))+MINUTE(VLOOKUP(C2291,Tabelle2[],6,FALSE))/60</f>
        <v>2.5666666666666664</v>
      </c>
      <c r="F2291" s="13">
        <v>1.446340757882557E-4</v>
      </c>
      <c r="G2291">
        <v>1</v>
      </c>
    </row>
    <row r="2292" spans="1:7" x14ac:dyDescent="0.25">
      <c r="A2292" s="9" t="str">
        <f t="shared" si="72"/>
        <v>MDW</v>
      </c>
      <c r="B2292" s="8" t="str">
        <f t="shared" si="73"/>
        <v>NCE</v>
      </c>
      <c r="C2292" s="22" t="s">
        <v>3366</v>
      </c>
      <c r="D2292" s="27">
        <f>VLOOKUP(C2292,Tabelle2[],9,FALSE)</f>
        <v>6721.3505499999992</v>
      </c>
      <c r="E2292" s="23">
        <f>HOUR(VLOOKUP(C2292,Tabelle2[],6,FALSE))+MINUTE(VLOOKUP(C2292,Tabelle2[],6,FALSE))/60</f>
        <v>7.85</v>
      </c>
      <c r="F2292" s="8">
        <v>1.446340757882557E-4</v>
      </c>
      <c r="G2292">
        <v>2</v>
      </c>
    </row>
    <row r="2293" spans="1:7" x14ac:dyDescent="0.25">
      <c r="A2293" s="12" t="str">
        <f t="shared" si="72"/>
        <v>MDW</v>
      </c>
      <c r="B2293" s="13" t="str">
        <f t="shared" si="73"/>
        <v>OKC</v>
      </c>
      <c r="C2293" s="24" t="s">
        <v>2612</v>
      </c>
      <c r="D2293" s="26">
        <f>VLOOKUP(C2293,Tabelle2[],9,FALSE)</f>
        <v>1312.8752666666664</v>
      </c>
      <c r="E2293" s="25">
        <f>HOUR(VLOOKUP(C2293,Tabelle2[],6,FALSE))+MINUTE(VLOOKUP(C2293,Tabelle2[],6,FALSE))/60</f>
        <v>1.5333333333333332</v>
      </c>
      <c r="F2293" s="13">
        <v>1.446340757882557E-4</v>
      </c>
      <c r="G2293">
        <v>2</v>
      </c>
    </row>
    <row r="2294" spans="1:7" x14ac:dyDescent="0.25">
      <c r="A2294" s="9" t="str">
        <f t="shared" si="72"/>
        <v>MDW</v>
      </c>
      <c r="B2294" s="8" t="str">
        <f t="shared" si="73"/>
        <v>ORD</v>
      </c>
      <c r="C2294" s="22" t="s">
        <v>4871</v>
      </c>
      <c r="D2294" s="27">
        <f>VLOOKUP(C2294,Tabelle2[],9,FALSE)</f>
        <v>242.59651666666664</v>
      </c>
      <c r="E2294" s="23">
        <f>HOUR(VLOOKUP(C2294,Tabelle2[],6,FALSE))+MINUTE(VLOOKUP(C2294,Tabelle2[],6,FALSE))/60</f>
        <v>0.28333333333333333</v>
      </c>
      <c r="F2294" s="8">
        <v>1.446340757882557E-4</v>
      </c>
      <c r="G2294">
        <v>1</v>
      </c>
    </row>
    <row r="2295" spans="1:7" x14ac:dyDescent="0.25">
      <c r="A2295" s="12" t="str">
        <f t="shared" si="72"/>
        <v>MDW</v>
      </c>
      <c r="B2295" s="13" t="str">
        <f t="shared" si="73"/>
        <v>OSU</v>
      </c>
      <c r="C2295" s="24" t="s">
        <v>4699</v>
      </c>
      <c r="D2295" s="26">
        <f>VLOOKUP(C2295,Tabelle2[],9,FALSE)</f>
        <v>613.62648333333334</v>
      </c>
      <c r="E2295" s="25">
        <f>HOUR(VLOOKUP(C2295,Tabelle2[],6,FALSE))+MINUTE(VLOOKUP(C2295,Tabelle2[],6,FALSE))/60</f>
        <v>0.71666666666666667</v>
      </c>
      <c r="F2295" s="13">
        <v>1.446340757882557E-4</v>
      </c>
      <c r="G2295">
        <v>1</v>
      </c>
    </row>
    <row r="2296" spans="1:7" x14ac:dyDescent="0.25">
      <c r="A2296" s="9" t="str">
        <f t="shared" si="72"/>
        <v>MDW</v>
      </c>
      <c r="B2296" s="8" t="str">
        <f t="shared" si="73"/>
        <v>PBI</v>
      </c>
      <c r="C2296" s="22" t="s">
        <v>4543</v>
      </c>
      <c r="D2296" s="27">
        <f>VLOOKUP(C2296,Tabelle2[],9,FALSE)</f>
        <v>1983.5832833333329</v>
      </c>
      <c r="E2296" s="23">
        <f>HOUR(VLOOKUP(C2296,Tabelle2[],6,FALSE))+MINUTE(VLOOKUP(C2296,Tabelle2[],6,FALSE))/60</f>
        <v>2.3166666666666664</v>
      </c>
      <c r="F2296" s="8">
        <v>1.446340757882557E-4</v>
      </c>
      <c r="G2296">
        <v>1</v>
      </c>
    </row>
    <row r="2297" spans="1:7" x14ac:dyDescent="0.25">
      <c r="A2297" s="12" t="str">
        <f t="shared" si="72"/>
        <v>MDW</v>
      </c>
      <c r="B2297" s="13" t="str">
        <f t="shared" si="73"/>
        <v>PDK</v>
      </c>
      <c r="C2297" s="24" t="s">
        <v>1620</v>
      </c>
      <c r="D2297" s="26">
        <f>VLOOKUP(C2297,Tabelle2[],9,FALSE)</f>
        <v>1098.8195166666665</v>
      </c>
      <c r="E2297" s="25">
        <f>HOUR(VLOOKUP(C2297,Tabelle2[],6,FALSE))+MINUTE(VLOOKUP(C2297,Tabelle2[],6,FALSE))/60</f>
        <v>1.2833333333333332</v>
      </c>
      <c r="F2297" s="13">
        <v>1.446340757882557E-4</v>
      </c>
      <c r="G2297">
        <v>1</v>
      </c>
    </row>
    <row r="2298" spans="1:7" x14ac:dyDescent="0.25">
      <c r="A2298" s="9" t="str">
        <f t="shared" si="72"/>
        <v>MDW</v>
      </c>
      <c r="B2298" s="8" t="str">
        <f t="shared" si="73"/>
        <v>PSM</v>
      </c>
      <c r="C2298" s="22" t="s">
        <v>3306</v>
      </c>
      <c r="D2298" s="27">
        <f>VLOOKUP(C2298,Tabelle2[],9,FALSE)</f>
        <v>1484.1198666666667</v>
      </c>
      <c r="E2298" s="23">
        <f>HOUR(VLOOKUP(C2298,Tabelle2[],6,FALSE))+MINUTE(VLOOKUP(C2298,Tabelle2[],6,FALSE))/60</f>
        <v>1.7333333333333334</v>
      </c>
      <c r="F2298" s="8">
        <v>1.446340757882557E-4</v>
      </c>
      <c r="G2298">
        <v>2</v>
      </c>
    </row>
    <row r="2299" spans="1:7" x14ac:dyDescent="0.25">
      <c r="A2299" s="12" t="str">
        <f t="shared" si="72"/>
        <v>MDW</v>
      </c>
      <c r="B2299" s="13" t="str">
        <f t="shared" si="73"/>
        <v>PVD</v>
      </c>
      <c r="C2299" s="24" t="s">
        <v>3858</v>
      </c>
      <c r="D2299" s="26">
        <f>VLOOKUP(C2299,Tabelle2[],9,FALSE)</f>
        <v>1498.3902499999999</v>
      </c>
      <c r="E2299" s="25">
        <f>HOUR(VLOOKUP(C2299,Tabelle2[],6,FALSE))+MINUTE(VLOOKUP(C2299,Tabelle2[],6,FALSE))/60</f>
        <v>1.75</v>
      </c>
      <c r="F2299" s="13">
        <v>1.446340757882557E-4</v>
      </c>
      <c r="G2299">
        <v>1</v>
      </c>
    </row>
    <row r="2300" spans="1:7" x14ac:dyDescent="0.25">
      <c r="A2300" s="9" t="str">
        <f t="shared" si="72"/>
        <v>MDW</v>
      </c>
      <c r="B2300" s="8" t="str">
        <f t="shared" si="73"/>
        <v>PVR</v>
      </c>
      <c r="C2300" s="22" t="s">
        <v>704</v>
      </c>
      <c r="D2300" s="27">
        <f>VLOOKUP(C2300,Tabelle2[],9,FALSE)</f>
        <v>3553.3254500000003</v>
      </c>
      <c r="E2300" s="23">
        <f>HOUR(VLOOKUP(C2300,Tabelle2[],6,FALSE))+MINUTE(VLOOKUP(C2300,Tabelle2[],6,FALSE))/60</f>
        <v>4.1500000000000004</v>
      </c>
      <c r="F2300" s="8">
        <v>1.446340757882557E-4</v>
      </c>
      <c r="G2300">
        <v>1</v>
      </c>
    </row>
    <row r="2301" spans="1:7" x14ac:dyDescent="0.25">
      <c r="A2301" s="12" t="str">
        <f t="shared" si="72"/>
        <v>MDW</v>
      </c>
      <c r="B2301" s="13" t="str">
        <f t="shared" si="73"/>
        <v>PWK</v>
      </c>
      <c r="C2301" s="24" t="s">
        <v>4575</v>
      </c>
      <c r="D2301" s="26">
        <f>VLOOKUP(C2301,Tabelle2[],9,FALSE)</f>
        <v>313.9484333333333</v>
      </c>
      <c r="E2301" s="25">
        <f>HOUR(VLOOKUP(C2301,Tabelle2[],6,FALSE))+MINUTE(VLOOKUP(C2301,Tabelle2[],6,FALSE))/60</f>
        <v>0.36666666666666664</v>
      </c>
      <c r="F2301" s="13">
        <v>1.446340757882557E-4</v>
      </c>
      <c r="G2301">
        <v>1</v>
      </c>
    </row>
    <row r="2302" spans="1:7" x14ac:dyDescent="0.25">
      <c r="A2302" s="9" t="str">
        <f t="shared" si="72"/>
        <v>MDW</v>
      </c>
      <c r="B2302" s="8" t="str">
        <f t="shared" si="73"/>
        <v>QRO</v>
      </c>
      <c r="C2302" s="22" t="s">
        <v>1094</v>
      </c>
      <c r="D2302" s="27">
        <f>VLOOKUP(C2302,Tabelle2[],9,FALSE)</f>
        <v>2996.7804999999998</v>
      </c>
      <c r="E2302" s="23">
        <f>HOUR(VLOOKUP(C2302,Tabelle2[],6,FALSE))+MINUTE(VLOOKUP(C2302,Tabelle2[],6,FALSE))/60</f>
        <v>3.5</v>
      </c>
      <c r="F2302" s="8">
        <v>1.446340757882557E-4</v>
      </c>
      <c r="G2302">
        <v>1</v>
      </c>
    </row>
    <row r="2303" spans="1:7" x14ac:dyDescent="0.25">
      <c r="A2303" s="12" t="str">
        <f t="shared" si="72"/>
        <v>MDW</v>
      </c>
      <c r="B2303" s="13" t="str">
        <f t="shared" si="73"/>
        <v>RDU</v>
      </c>
      <c r="C2303" s="24" t="s">
        <v>2589</v>
      </c>
      <c r="D2303" s="26">
        <f>VLOOKUP(C2303,Tabelle2[],9,FALSE)</f>
        <v>1227.2529666666667</v>
      </c>
      <c r="E2303" s="25">
        <f>HOUR(VLOOKUP(C2303,Tabelle2[],6,FALSE))+MINUTE(VLOOKUP(C2303,Tabelle2[],6,FALSE))/60</f>
        <v>1.4333333333333333</v>
      </c>
      <c r="F2303" s="13">
        <v>1.446340757882557E-4</v>
      </c>
      <c r="G2303">
        <v>1</v>
      </c>
    </row>
    <row r="2304" spans="1:7" x14ac:dyDescent="0.25">
      <c r="A2304" s="9" t="str">
        <f t="shared" si="72"/>
        <v>MDW</v>
      </c>
      <c r="B2304" s="8" t="str">
        <f t="shared" si="73"/>
        <v>RIL</v>
      </c>
      <c r="C2304" s="22" t="s">
        <v>3510</v>
      </c>
      <c r="D2304" s="27">
        <f>VLOOKUP(C2304,Tabelle2[],9,FALSE)</f>
        <v>2069.2055833333329</v>
      </c>
      <c r="E2304" s="23">
        <f>HOUR(VLOOKUP(C2304,Tabelle2[],6,FALSE))+MINUTE(VLOOKUP(C2304,Tabelle2[],6,FALSE))/60</f>
        <v>2.4166666666666665</v>
      </c>
      <c r="F2304" s="8">
        <v>1.446340757882557E-4</v>
      </c>
      <c r="G2304">
        <v>1</v>
      </c>
    </row>
    <row r="2305" spans="1:7" x14ac:dyDescent="0.25">
      <c r="A2305" s="12" t="str">
        <f t="shared" si="72"/>
        <v>MDW</v>
      </c>
      <c r="B2305" s="13" t="str">
        <f t="shared" si="73"/>
        <v>ROC</v>
      </c>
      <c r="C2305" s="24" t="s">
        <v>1360</v>
      </c>
      <c r="D2305" s="26">
        <f>VLOOKUP(C2305,Tabelle2[],9,FALSE)</f>
        <v>1070.2787499999999</v>
      </c>
      <c r="E2305" s="25">
        <f>HOUR(VLOOKUP(C2305,Tabelle2[],6,FALSE))+MINUTE(VLOOKUP(C2305,Tabelle2[],6,FALSE))/60</f>
        <v>1.25</v>
      </c>
      <c r="F2305" s="13">
        <v>1.446340757882557E-4</v>
      </c>
      <c r="G2305">
        <v>1</v>
      </c>
    </row>
    <row r="2306" spans="1:7" x14ac:dyDescent="0.25">
      <c r="A2306" s="9" t="str">
        <f t="shared" si="72"/>
        <v>MDW</v>
      </c>
      <c r="B2306" s="8" t="str">
        <f t="shared" si="73"/>
        <v>SBA</v>
      </c>
      <c r="C2306" s="22" t="s">
        <v>4509</v>
      </c>
      <c r="D2306" s="27">
        <f>VLOOKUP(C2306,Tabelle2[],9,FALSE)</f>
        <v>3267.9177833333329</v>
      </c>
      <c r="E2306" s="23">
        <f>HOUR(VLOOKUP(C2306,Tabelle2[],6,FALSE))+MINUTE(VLOOKUP(C2306,Tabelle2[],6,FALSE))/60</f>
        <v>3.8166666666666664</v>
      </c>
      <c r="F2306" s="8">
        <v>1.446340757882557E-4</v>
      </c>
      <c r="G2306">
        <v>1</v>
      </c>
    </row>
    <row r="2307" spans="1:7" x14ac:dyDescent="0.25">
      <c r="A2307" s="12" t="str">
        <f t="shared" si="72"/>
        <v>MDW</v>
      </c>
      <c r="B2307" s="13" t="str">
        <f t="shared" si="73"/>
        <v>SCF</v>
      </c>
      <c r="C2307" s="24" t="s">
        <v>3146</v>
      </c>
      <c r="D2307" s="26">
        <f>VLOOKUP(C2307,Tabelle2[],9,FALSE)</f>
        <v>2754.1839833333333</v>
      </c>
      <c r="E2307" s="25">
        <f>HOUR(VLOOKUP(C2307,Tabelle2[],6,FALSE))+MINUTE(VLOOKUP(C2307,Tabelle2[],6,FALSE))/60</f>
        <v>3.2166666666666668</v>
      </c>
      <c r="F2307" s="13">
        <v>1.446340757882557E-4</v>
      </c>
      <c r="G2307">
        <v>1</v>
      </c>
    </row>
    <row r="2308" spans="1:7" x14ac:dyDescent="0.25">
      <c r="A2308" s="9" t="str">
        <f t="shared" si="72"/>
        <v>MDW</v>
      </c>
      <c r="B2308" s="8" t="str">
        <f t="shared" si="73"/>
        <v>SEF</v>
      </c>
      <c r="C2308" s="22" t="s">
        <v>4268</v>
      </c>
      <c r="D2308" s="27">
        <f>VLOOKUP(C2308,Tabelle2[],9,FALSE)</f>
        <v>1755.2571499999997</v>
      </c>
      <c r="E2308" s="23">
        <f>HOUR(VLOOKUP(C2308,Tabelle2[],6,FALSE))+MINUTE(VLOOKUP(C2308,Tabelle2[],6,FALSE))/60</f>
        <v>2.0499999999999998</v>
      </c>
      <c r="F2308" s="8">
        <v>1.446340757882557E-4</v>
      </c>
      <c r="G2308">
        <v>1</v>
      </c>
    </row>
    <row r="2309" spans="1:7" x14ac:dyDescent="0.25">
      <c r="A2309" s="12" t="str">
        <f t="shared" si="72"/>
        <v>MDW</v>
      </c>
      <c r="B2309" s="13" t="str">
        <f t="shared" si="73"/>
        <v>SJC</v>
      </c>
      <c r="C2309" s="24" t="s">
        <v>2837</v>
      </c>
      <c r="D2309" s="26">
        <f>VLOOKUP(C2309,Tabelle2[],9,FALSE)</f>
        <v>3667.4885166666663</v>
      </c>
      <c r="E2309" s="25">
        <f>HOUR(VLOOKUP(C2309,Tabelle2[],6,FALSE))+MINUTE(VLOOKUP(C2309,Tabelle2[],6,FALSE))/60</f>
        <v>4.2833333333333332</v>
      </c>
      <c r="F2309" s="13">
        <v>1.446340757882557E-4</v>
      </c>
      <c r="G2309">
        <v>1</v>
      </c>
    </row>
    <row r="2310" spans="1:7" x14ac:dyDescent="0.25">
      <c r="A2310" s="9" t="str">
        <f t="shared" si="72"/>
        <v>MDW</v>
      </c>
      <c r="B2310" s="8" t="str">
        <f t="shared" si="73"/>
        <v>SLN</v>
      </c>
      <c r="C2310" s="22" t="s">
        <v>414</v>
      </c>
      <c r="D2310" s="27">
        <f>VLOOKUP(C2310,Tabelle2[],9,FALSE)</f>
        <v>1041.7379833333334</v>
      </c>
      <c r="E2310" s="23">
        <f>HOUR(VLOOKUP(C2310,Tabelle2[],6,FALSE))+MINUTE(VLOOKUP(C2310,Tabelle2[],6,FALSE))/60</f>
        <v>1.2166666666666668</v>
      </c>
      <c r="F2310" s="8">
        <v>1.446340757882557E-4</v>
      </c>
      <c r="G2310">
        <v>1</v>
      </c>
    </row>
    <row r="2311" spans="1:7" x14ac:dyDescent="0.25">
      <c r="A2311" s="12" t="str">
        <f t="shared" si="72"/>
        <v>MDW</v>
      </c>
      <c r="B2311" s="13" t="str">
        <f t="shared" si="73"/>
        <v>SMF</v>
      </c>
      <c r="C2311" s="24" t="s">
        <v>2743</v>
      </c>
      <c r="D2311" s="26">
        <f>VLOOKUP(C2311,Tabelle2[],9,FALSE)</f>
        <v>3196.5658666666664</v>
      </c>
      <c r="E2311" s="25">
        <f>HOUR(VLOOKUP(C2311,Tabelle2[],6,FALSE))+MINUTE(VLOOKUP(C2311,Tabelle2[],6,FALSE))/60</f>
        <v>3.7333333333333334</v>
      </c>
      <c r="F2311" s="13">
        <v>1.446340757882557E-4</v>
      </c>
      <c r="G2311">
        <v>1</v>
      </c>
    </row>
    <row r="2312" spans="1:7" x14ac:dyDescent="0.25">
      <c r="A2312" s="9" t="str">
        <f t="shared" si="72"/>
        <v>MDW</v>
      </c>
      <c r="B2312" s="8" t="str">
        <f t="shared" si="73"/>
        <v>STP</v>
      </c>
      <c r="C2312" s="22" t="s">
        <v>925</v>
      </c>
      <c r="D2312" s="27">
        <f>VLOOKUP(C2312,Tabelle2[],9,FALSE)</f>
        <v>713.51916666666671</v>
      </c>
      <c r="E2312" s="23">
        <f>HOUR(VLOOKUP(C2312,Tabelle2[],6,FALSE))+MINUTE(VLOOKUP(C2312,Tabelle2[],6,FALSE))/60</f>
        <v>0.83333333333333337</v>
      </c>
      <c r="F2312" s="8">
        <v>1.446340757882557E-4</v>
      </c>
      <c r="G2312">
        <v>1</v>
      </c>
    </row>
    <row r="2313" spans="1:7" x14ac:dyDescent="0.25">
      <c r="A2313" s="12" t="str">
        <f t="shared" si="72"/>
        <v>MDW</v>
      </c>
      <c r="B2313" s="13" t="str">
        <f t="shared" si="73"/>
        <v>TEB</v>
      </c>
      <c r="C2313" s="24" t="s">
        <v>295</v>
      </c>
      <c r="D2313" s="26">
        <f>VLOOKUP(C2313,Tabelle2[],9,FALSE)</f>
        <v>1270.0641166666667</v>
      </c>
      <c r="E2313" s="25">
        <f>HOUR(VLOOKUP(C2313,Tabelle2[],6,FALSE))+MINUTE(VLOOKUP(C2313,Tabelle2[],6,FALSE))/60</f>
        <v>1.4833333333333334</v>
      </c>
      <c r="F2313" s="13">
        <v>1.446340757882557E-4</v>
      </c>
      <c r="G2313">
        <v>6</v>
      </c>
    </row>
    <row r="2314" spans="1:7" x14ac:dyDescent="0.25">
      <c r="A2314" s="9" t="str">
        <f t="shared" si="72"/>
        <v>MDW</v>
      </c>
      <c r="B2314" s="8" t="str">
        <f t="shared" si="73"/>
        <v>TRM</v>
      </c>
      <c r="C2314" s="22" t="s">
        <v>3046</v>
      </c>
      <c r="D2314" s="27">
        <f>VLOOKUP(C2314,Tabelle2[],9,FALSE)</f>
        <v>3182.2954833333333</v>
      </c>
      <c r="E2314" s="23">
        <f>HOUR(VLOOKUP(C2314,Tabelle2[],6,FALSE))+MINUTE(VLOOKUP(C2314,Tabelle2[],6,FALSE))/60</f>
        <v>3.7166666666666668</v>
      </c>
      <c r="F2314" s="8">
        <v>1.446340757882557E-4</v>
      </c>
      <c r="G2314">
        <v>1</v>
      </c>
    </row>
    <row r="2315" spans="1:7" x14ac:dyDescent="0.25">
      <c r="A2315" s="12" t="str">
        <f t="shared" si="72"/>
        <v>MDW</v>
      </c>
      <c r="B2315" s="13" t="str">
        <f t="shared" si="73"/>
        <v>TTN</v>
      </c>
      <c r="C2315" s="24" t="s">
        <v>3164</v>
      </c>
      <c r="D2315" s="26">
        <f>VLOOKUP(C2315,Tabelle2[],9,FALSE)</f>
        <v>1198.7121999999999</v>
      </c>
      <c r="E2315" s="25">
        <f>HOUR(VLOOKUP(C2315,Tabelle2[],6,FALSE))+MINUTE(VLOOKUP(C2315,Tabelle2[],6,FALSE))/60</f>
        <v>1.4</v>
      </c>
      <c r="F2315" s="13">
        <v>1.446340757882557E-4</v>
      </c>
      <c r="G2315">
        <v>1</v>
      </c>
    </row>
    <row r="2316" spans="1:7" x14ac:dyDescent="0.25">
      <c r="A2316" s="9" t="str">
        <f t="shared" si="72"/>
        <v>MDW</v>
      </c>
      <c r="B2316" s="8" t="str">
        <f t="shared" si="73"/>
        <v>VNY</v>
      </c>
      <c r="C2316" s="22" t="s">
        <v>3003</v>
      </c>
      <c r="D2316" s="27">
        <f>VLOOKUP(C2316,Tabelle2[],9,FALSE)</f>
        <v>3039.5916499999998</v>
      </c>
      <c r="E2316" s="23">
        <f>HOUR(VLOOKUP(C2316,Tabelle2[],6,FALSE))+MINUTE(VLOOKUP(C2316,Tabelle2[],6,FALSE))/60</f>
        <v>3.55</v>
      </c>
      <c r="F2316" s="8">
        <v>1.446340757882557E-4</v>
      </c>
      <c r="G2316">
        <v>1</v>
      </c>
    </row>
    <row r="2317" spans="1:7" x14ac:dyDescent="0.25">
      <c r="A2317" s="12" t="str">
        <f t="shared" si="72"/>
        <v>MEM</v>
      </c>
      <c r="B2317" s="13" t="str">
        <f t="shared" si="73"/>
        <v>AUS</v>
      </c>
      <c r="C2317" s="24" t="s">
        <v>3977</v>
      </c>
      <c r="D2317" s="26">
        <f>VLOOKUP(C2317,Tabelle2[],9,FALSE)</f>
        <v>1341.4160333333332</v>
      </c>
      <c r="E2317" s="25">
        <f>HOUR(VLOOKUP(C2317,Tabelle2[],6,FALSE))+MINUTE(VLOOKUP(C2317,Tabelle2[],6,FALSE))/60</f>
        <v>1.5666666666666667</v>
      </c>
      <c r="F2317" s="13">
        <v>1.446340757882557E-4</v>
      </c>
      <c r="G2317">
        <v>2</v>
      </c>
    </row>
    <row r="2318" spans="1:7" x14ac:dyDescent="0.25">
      <c r="A2318" s="9" t="str">
        <f t="shared" si="72"/>
        <v>MEM</v>
      </c>
      <c r="B2318" s="8" t="str">
        <f t="shared" si="73"/>
        <v>IAH</v>
      </c>
      <c r="C2318" s="22" t="s">
        <v>2784</v>
      </c>
      <c r="D2318" s="27">
        <f>VLOOKUP(C2318,Tabelle2[],9,FALSE)</f>
        <v>1098.8195166666665</v>
      </c>
      <c r="E2318" s="23">
        <f>HOUR(VLOOKUP(C2318,Tabelle2[],6,FALSE))+MINUTE(VLOOKUP(C2318,Tabelle2[],6,FALSE))/60</f>
        <v>1.2833333333333332</v>
      </c>
      <c r="F2318" s="8">
        <v>1.446340757882557E-4</v>
      </c>
      <c r="G2318">
        <v>1</v>
      </c>
    </row>
    <row r="2319" spans="1:7" x14ac:dyDescent="0.25">
      <c r="A2319" s="12" t="str">
        <f t="shared" si="72"/>
        <v>MEM</v>
      </c>
      <c r="B2319" s="13" t="str">
        <f t="shared" si="73"/>
        <v>LNK</v>
      </c>
      <c r="C2319" s="24" t="s">
        <v>3053</v>
      </c>
      <c r="D2319" s="26">
        <f>VLOOKUP(C2319,Tabelle2[],9,FALSE)</f>
        <v>1056.0083666666667</v>
      </c>
      <c r="E2319" s="25">
        <f>HOUR(VLOOKUP(C2319,Tabelle2[],6,FALSE))+MINUTE(VLOOKUP(C2319,Tabelle2[],6,FALSE))/60</f>
        <v>1.2333333333333334</v>
      </c>
      <c r="F2319" s="13">
        <v>1.446340757882557E-4</v>
      </c>
      <c r="G2319">
        <v>1</v>
      </c>
    </row>
    <row r="2320" spans="1:7" x14ac:dyDescent="0.25">
      <c r="A2320" s="9" t="str">
        <f t="shared" si="72"/>
        <v>MEM</v>
      </c>
      <c r="B2320" s="8" t="str">
        <f t="shared" si="73"/>
        <v>ORD</v>
      </c>
      <c r="C2320" s="22" t="s">
        <v>3239</v>
      </c>
      <c r="D2320" s="27">
        <f>VLOOKUP(C2320,Tabelle2[],9,FALSE)</f>
        <v>1327.1456499999999</v>
      </c>
      <c r="E2320" s="23">
        <f>HOUR(VLOOKUP(C2320,Tabelle2[],6,FALSE))+MINUTE(VLOOKUP(C2320,Tabelle2[],6,FALSE))/60</f>
        <v>1.55</v>
      </c>
      <c r="F2320" s="8">
        <v>1.446340757882557E-4</v>
      </c>
      <c r="G2320">
        <v>1</v>
      </c>
    </row>
    <row r="2321" spans="1:7" x14ac:dyDescent="0.25">
      <c r="A2321" s="12" t="str">
        <f t="shared" si="72"/>
        <v>MEV</v>
      </c>
      <c r="B2321" s="13" t="str">
        <f t="shared" si="73"/>
        <v>LAX</v>
      </c>
      <c r="C2321" s="24" t="s">
        <v>1060</v>
      </c>
      <c r="D2321" s="26">
        <f>VLOOKUP(C2321,Tabelle2[],9,FALSE)</f>
        <v>884.7637666666667</v>
      </c>
      <c r="E2321" s="25">
        <f>HOUR(VLOOKUP(C2321,Tabelle2[],6,FALSE))+MINUTE(VLOOKUP(C2321,Tabelle2[],6,FALSE))/60</f>
        <v>1.0333333333333334</v>
      </c>
      <c r="F2321" s="13">
        <v>1.446340757882557E-4</v>
      </c>
      <c r="G2321">
        <v>1</v>
      </c>
    </row>
    <row r="2322" spans="1:7" x14ac:dyDescent="0.25">
      <c r="A2322" s="9" t="str">
        <f t="shared" si="72"/>
        <v>MEV</v>
      </c>
      <c r="B2322" s="8" t="str">
        <f t="shared" si="73"/>
        <v>SJC</v>
      </c>
      <c r="C2322" s="22" t="s">
        <v>1058</v>
      </c>
      <c r="D2322" s="27">
        <f>VLOOKUP(C2322,Tabelle2[],9,FALSE)</f>
        <v>742.05993333333333</v>
      </c>
      <c r="E2322" s="23">
        <f>HOUR(VLOOKUP(C2322,Tabelle2[],6,FALSE))+MINUTE(VLOOKUP(C2322,Tabelle2[],6,FALSE))/60</f>
        <v>0.8666666666666667</v>
      </c>
      <c r="F2322" s="8">
        <v>1.446340757882557E-4</v>
      </c>
      <c r="G2322">
        <v>1</v>
      </c>
    </row>
    <row r="2323" spans="1:7" x14ac:dyDescent="0.25">
      <c r="A2323" s="12" t="str">
        <f t="shared" si="72"/>
        <v>MEV</v>
      </c>
      <c r="B2323" s="13" t="str">
        <f t="shared" si="73"/>
        <v>VNY</v>
      </c>
      <c r="C2323" s="24" t="s">
        <v>4082</v>
      </c>
      <c r="D2323" s="26">
        <f>VLOOKUP(C2323,Tabelle2[],9,FALSE)</f>
        <v>827.68223333333333</v>
      </c>
      <c r="E2323" s="25">
        <f>HOUR(VLOOKUP(C2323,Tabelle2[],6,FALSE))+MINUTE(VLOOKUP(C2323,Tabelle2[],6,FALSE))/60</f>
        <v>0.96666666666666667</v>
      </c>
      <c r="F2323" s="13">
        <v>1.446340757882557E-4</v>
      </c>
      <c r="G2323">
        <v>1</v>
      </c>
    </row>
    <row r="2324" spans="1:7" x14ac:dyDescent="0.25">
      <c r="A2324" s="9" t="str">
        <f t="shared" si="72"/>
        <v>MFD</v>
      </c>
      <c r="B2324" s="8" t="str">
        <f t="shared" si="73"/>
        <v>DAY</v>
      </c>
      <c r="C2324" s="22" t="s">
        <v>3682</v>
      </c>
      <c r="D2324" s="27">
        <f>VLOOKUP(C2324,Tabelle2[],9,FALSE)</f>
        <v>342.48919999999998</v>
      </c>
      <c r="E2324" s="23">
        <f>HOUR(VLOOKUP(C2324,Tabelle2[],6,FALSE))+MINUTE(VLOOKUP(C2324,Tabelle2[],6,FALSE))/60</f>
        <v>0.4</v>
      </c>
      <c r="F2324" s="8">
        <v>1.446340757882557E-4</v>
      </c>
      <c r="G2324">
        <v>1</v>
      </c>
    </row>
    <row r="2325" spans="1:7" x14ac:dyDescent="0.25">
      <c r="A2325" s="12" t="str">
        <f t="shared" si="72"/>
        <v>MFD</v>
      </c>
      <c r="B2325" s="13" t="str">
        <f t="shared" si="73"/>
        <v>LEX</v>
      </c>
      <c r="C2325" s="24" t="s">
        <v>2780</v>
      </c>
      <c r="D2325" s="26">
        <f>VLOOKUP(C2325,Tabelle2[],9,FALSE)</f>
        <v>770.60069999999996</v>
      </c>
      <c r="E2325" s="25">
        <f>HOUR(VLOOKUP(C2325,Tabelle2[],6,FALSE))+MINUTE(VLOOKUP(C2325,Tabelle2[],6,FALSE))/60</f>
        <v>0.9</v>
      </c>
      <c r="F2325" s="13">
        <v>1.446340757882557E-4</v>
      </c>
      <c r="G2325">
        <v>1</v>
      </c>
    </row>
    <row r="2326" spans="1:7" x14ac:dyDescent="0.25">
      <c r="A2326" s="9" t="str">
        <f t="shared" si="72"/>
        <v>MHH</v>
      </c>
      <c r="B2326" s="8" t="str">
        <f t="shared" si="73"/>
        <v>ACY</v>
      </c>
      <c r="C2326" s="22" t="s">
        <v>4219</v>
      </c>
      <c r="D2326" s="27">
        <f>VLOOKUP(C2326,Tabelle2[],9,FALSE)</f>
        <v>1683.9052333333334</v>
      </c>
      <c r="E2326" s="23">
        <f>HOUR(VLOOKUP(C2326,Tabelle2[],6,FALSE))+MINUTE(VLOOKUP(C2326,Tabelle2[],6,FALSE))/60</f>
        <v>1.9666666666666668</v>
      </c>
      <c r="F2326" s="8">
        <v>1.446340757882557E-4</v>
      </c>
      <c r="G2326">
        <v>1</v>
      </c>
    </row>
    <row r="2327" spans="1:7" x14ac:dyDescent="0.25">
      <c r="A2327" s="12" t="str">
        <f t="shared" si="72"/>
        <v>MHH</v>
      </c>
      <c r="B2327" s="13" t="str">
        <f t="shared" si="73"/>
        <v>ANU</v>
      </c>
      <c r="C2327" s="24" t="s">
        <v>3458</v>
      </c>
      <c r="D2327" s="26">
        <f>VLOOKUP(C2327,Tabelle2[],9,FALSE)</f>
        <v>1855.1498333333332</v>
      </c>
      <c r="E2327" s="25">
        <f>HOUR(VLOOKUP(C2327,Tabelle2[],6,FALSE))+MINUTE(VLOOKUP(C2327,Tabelle2[],6,FALSE))/60</f>
        <v>2.1666666666666665</v>
      </c>
      <c r="F2327" s="13">
        <v>1.446340757882557E-4</v>
      </c>
      <c r="G2327">
        <v>2</v>
      </c>
    </row>
    <row r="2328" spans="1:7" x14ac:dyDescent="0.25">
      <c r="A2328" s="9" t="str">
        <f t="shared" si="72"/>
        <v>MHH</v>
      </c>
      <c r="B2328" s="8" t="str">
        <f t="shared" si="73"/>
        <v>BGI</v>
      </c>
      <c r="C2328" s="22" t="s">
        <v>4044</v>
      </c>
      <c r="D2328" s="27">
        <f>VLOOKUP(C2328,Tabelle2[],9,FALSE)</f>
        <v>2283.2613333333329</v>
      </c>
      <c r="E2328" s="23">
        <f>HOUR(VLOOKUP(C2328,Tabelle2[],6,FALSE))+MINUTE(VLOOKUP(C2328,Tabelle2[],6,FALSE))/60</f>
        <v>2.6666666666666665</v>
      </c>
      <c r="F2328" s="8">
        <v>1.446340757882557E-4</v>
      </c>
      <c r="G2328">
        <v>1</v>
      </c>
    </row>
    <row r="2329" spans="1:7" x14ac:dyDescent="0.25">
      <c r="A2329" s="12" t="str">
        <f t="shared" si="72"/>
        <v>MHH</v>
      </c>
      <c r="B2329" s="13" t="str">
        <f t="shared" si="73"/>
        <v>DAL</v>
      </c>
      <c r="C2329" s="24" t="s">
        <v>1049</v>
      </c>
      <c r="D2329" s="26">
        <f>VLOOKUP(C2329,Tabelle2[],9,FALSE)</f>
        <v>2597.2097666666664</v>
      </c>
      <c r="E2329" s="25">
        <f>HOUR(VLOOKUP(C2329,Tabelle2[],6,FALSE))+MINUTE(VLOOKUP(C2329,Tabelle2[],6,FALSE))/60</f>
        <v>3.0333333333333332</v>
      </c>
      <c r="F2329" s="13">
        <v>1.446340757882557E-4</v>
      </c>
      <c r="G2329">
        <v>1</v>
      </c>
    </row>
    <row r="2330" spans="1:7" x14ac:dyDescent="0.25">
      <c r="A2330" s="9" t="str">
        <f t="shared" si="72"/>
        <v>MHH</v>
      </c>
      <c r="B2330" s="8" t="str">
        <f t="shared" si="73"/>
        <v>EWR</v>
      </c>
      <c r="C2330" s="22" t="s">
        <v>3040</v>
      </c>
      <c r="D2330" s="27">
        <f>VLOOKUP(C2330,Tabelle2[],9,FALSE)</f>
        <v>2140.5574999999999</v>
      </c>
      <c r="E2330" s="23">
        <f>HOUR(VLOOKUP(C2330,Tabelle2[],6,FALSE))+MINUTE(VLOOKUP(C2330,Tabelle2[],6,FALSE))/60</f>
        <v>2.5</v>
      </c>
      <c r="F2330" s="8">
        <v>1.446340757882557E-4</v>
      </c>
      <c r="G2330">
        <v>4</v>
      </c>
    </row>
    <row r="2331" spans="1:7" x14ac:dyDescent="0.25">
      <c r="A2331" s="12" t="str">
        <f t="shared" si="72"/>
        <v>MHH</v>
      </c>
      <c r="B2331" s="13" t="str">
        <f t="shared" si="73"/>
        <v>FLL</v>
      </c>
      <c r="C2331" s="24" t="s">
        <v>2768</v>
      </c>
      <c r="D2331" s="26">
        <f>VLOOKUP(C2331,Tabelle2[],9,FALSE)</f>
        <v>656.43763333333334</v>
      </c>
      <c r="E2331" s="25">
        <f>HOUR(VLOOKUP(C2331,Tabelle2[],6,FALSE))+MINUTE(VLOOKUP(C2331,Tabelle2[],6,FALSE))/60</f>
        <v>0.76666666666666672</v>
      </c>
      <c r="F2331" s="13">
        <v>1.446340757882557E-4</v>
      </c>
      <c r="G2331">
        <v>2</v>
      </c>
    </row>
    <row r="2332" spans="1:7" x14ac:dyDescent="0.25">
      <c r="A2332" s="9" t="str">
        <f t="shared" si="72"/>
        <v>MHH</v>
      </c>
      <c r="B2332" s="8" t="str">
        <f t="shared" si="73"/>
        <v>GHB</v>
      </c>
      <c r="C2332" s="22" t="s">
        <v>4238</v>
      </c>
      <c r="D2332" s="27">
        <f>VLOOKUP(C2332,Tabelle2[],9,FALSE)</f>
        <v>313.9484333333333</v>
      </c>
      <c r="E2332" s="23">
        <f>HOUR(VLOOKUP(C2332,Tabelle2[],6,FALSE))+MINUTE(VLOOKUP(C2332,Tabelle2[],6,FALSE))/60</f>
        <v>0.36666666666666664</v>
      </c>
      <c r="F2332" s="8">
        <v>1.446340757882557E-4</v>
      </c>
      <c r="G2332">
        <v>1</v>
      </c>
    </row>
    <row r="2333" spans="1:7" x14ac:dyDescent="0.25">
      <c r="A2333" s="12" t="str">
        <f t="shared" si="72"/>
        <v>MHH</v>
      </c>
      <c r="B2333" s="13" t="str">
        <f t="shared" si="73"/>
        <v>HPN</v>
      </c>
      <c r="C2333" s="24" t="s">
        <v>3687</v>
      </c>
      <c r="D2333" s="26">
        <f>VLOOKUP(C2333,Tabelle2[],9,FALSE)</f>
        <v>2026.3944333333332</v>
      </c>
      <c r="E2333" s="25">
        <f>HOUR(VLOOKUP(C2333,Tabelle2[],6,FALSE))+MINUTE(VLOOKUP(C2333,Tabelle2[],6,FALSE))/60</f>
        <v>2.3666666666666667</v>
      </c>
      <c r="F2333" s="13">
        <v>1.446340757882557E-4</v>
      </c>
      <c r="G2333">
        <v>1</v>
      </c>
    </row>
    <row r="2334" spans="1:7" x14ac:dyDescent="0.25">
      <c r="A2334" s="9" t="str">
        <f t="shared" si="72"/>
        <v>MHH</v>
      </c>
      <c r="B2334" s="8" t="str">
        <f t="shared" si="73"/>
        <v>ILM</v>
      </c>
      <c r="C2334" s="22" t="s">
        <v>4673</v>
      </c>
      <c r="D2334" s="27">
        <f>VLOOKUP(C2334,Tabelle2[],9,FALSE)</f>
        <v>1041.7379833333334</v>
      </c>
      <c r="E2334" s="23">
        <f>HOUR(VLOOKUP(C2334,Tabelle2[],6,FALSE))+MINUTE(VLOOKUP(C2334,Tabelle2[],6,FALSE))/60</f>
        <v>1.2166666666666668</v>
      </c>
      <c r="F2334" s="8">
        <v>1.446340757882557E-4</v>
      </c>
      <c r="G2334">
        <v>1</v>
      </c>
    </row>
    <row r="2335" spans="1:7" x14ac:dyDescent="0.25">
      <c r="A2335" s="12" t="str">
        <f t="shared" si="72"/>
        <v>MHH</v>
      </c>
      <c r="B2335" s="13" t="str">
        <f t="shared" si="73"/>
        <v>MIA</v>
      </c>
      <c r="C2335" s="24" t="s">
        <v>4245</v>
      </c>
      <c r="D2335" s="26">
        <f>VLOOKUP(C2335,Tabelle2[],9,FALSE)</f>
        <v>670.70801666666659</v>
      </c>
      <c r="E2335" s="25">
        <f>HOUR(VLOOKUP(C2335,Tabelle2[],6,FALSE))+MINUTE(VLOOKUP(C2335,Tabelle2[],6,FALSE))/60</f>
        <v>0.78333333333333333</v>
      </c>
      <c r="F2335" s="13">
        <v>1.446340757882557E-4</v>
      </c>
      <c r="G2335">
        <v>1</v>
      </c>
    </row>
    <row r="2336" spans="1:7" x14ac:dyDescent="0.25">
      <c r="A2336" s="9" t="str">
        <f t="shared" si="72"/>
        <v>MHH</v>
      </c>
      <c r="B2336" s="8" t="str">
        <f t="shared" si="73"/>
        <v>PBI</v>
      </c>
      <c r="C2336" s="22" t="s">
        <v>661</v>
      </c>
      <c r="D2336" s="27">
        <f>VLOOKUP(C2336,Tabelle2[],9,FALSE)</f>
        <v>1355.6864166666667</v>
      </c>
      <c r="E2336" s="23">
        <f>HOUR(VLOOKUP(C2336,Tabelle2[],6,FALSE))+MINUTE(VLOOKUP(C2336,Tabelle2[],6,FALSE))/60</f>
        <v>1.5833333333333335</v>
      </c>
      <c r="F2336" s="8">
        <v>1.446340757882557E-4</v>
      </c>
      <c r="G2336">
        <v>6</v>
      </c>
    </row>
    <row r="2337" spans="1:7" x14ac:dyDescent="0.25">
      <c r="A2337" s="12" t="str">
        <f t="shared" si="72"/>
        <v>MHH</v>
      </c>
      <c r="B2337" s="13" t="str">
        <f t="shared" si="73"/>
        <v>PLS</v>
      </c>
      <c r="C2337" s="24" t="s">
        <v>3151</v>
      </c>
      <c r="D2337" s="26">
        <f>VLOOKUP(C2337,Tabelle2[],9,FALSE)</f>
        <v>1013.1972166666666</v>
      </c>
      <c r="E2337" s="25">
        <f>HOUR(VLOOKUP(C2337,Tabelle2[],6,FALSE))+MINUTE(VLOOKUP(C2337,Tabelle2[],6,FALSE))/60</f>
        <v>1.1833333333333333</v>
      </c>
      <c r="F2337" s="13">
        <v>1.446340757882557E-4</v>
      </c>
      <c r="G2337">
        <v>1</v>
      </c>
    </row>
    <row r="2338" spans="1:7" x14ac:dyDescent="0.25">
      <c r="A2338" s="9" t="str">
        <f t="shared" si="72"/>
        <v>MHH</v>
      </c>
      <c r="B2338" s="8" t="str">
        <f t="shared" si="73"/>
        <v>SJO</v>
      </c>
      <c r="C2338" s="22" t="s">
        <v>3669</v>
      </c>
      <c r="D2338" s="27">
        <f>VLOOKUP(C2338,Tabelle2[],9,FALSE)</f>
        <v>2326.0724833333334</v>
      </c>
      <c r="E2338" s="23">
        <f>HOUR(VLOOKUP(C2338,Tabelle2[],6,FALSE))+MINUTE(VLOOKUP(C2338,Tabelle2[],6,FALSE))/60</f>
        <v>2.7166666666666668</v>
      </c>
      <c r="F2338" s="8">
        <v>1.446340757882557E-4</v>
      </c>
      <c r="G2338">
        <v>1</v>
      </c>
    </row>
    <row r="2339" spans="1:7" x14ac:dyDescent="0.25">
      <c r="A2339" s="12" t="str">
        <f t="shared" si="72"/>
        <v>MHH</v>
      </c>
      <c r="B2339" s="13" t="str">
        <f t="shared" si="73"/>
        <v>STL</v>
      </c>
      <c r="C2339" s="24" t="s">
        <v>4462</v>
      </c>
      <c r="D2339" s="26">
        <f>VLOOKUP(C2339,Tabelle2[],9,FALSE)</f>
        <v>2326.0724833333334</v>
      </c>
      <c r="E2339" s="25">
        <f>HOUR(VLOOKUP(C2339,Tabelle2[],6,FALSE))+MINUTE(VLOOKUP(C2339,Tabelle2[],6,FALSE))/60</f>
        <v>2.7166666666666668</v>
      </c>
      <c r="F2339" s="13">
        <v>1.446340757882557E-4</v>
      </c>
      <c r="G2339">
        <v>1</v>
      </c>
    </row>
    <row r="2340" spans="1:7" x14ac:dyDescent="0.25">
      <c r="A2340" s="9" t="str">
        <f t="shared" si="72"/>
        <v>MHH</v>
      </c>
      <c r="B2340" s="8" t="str">
        <f t="shared" si="73"/>
        <v>TEB</v>
      </c>
      <c r="C2340" s="22" t="s">
        <v>978</v>
      </c>
      <c r="D2340" s="27">
        <f>VLOOKUP(C2340,Tabelle2[],9,FALSE)</f>
        <v>2069.2055833333329</v>
      </c>
      <c r="E2340" s="23">
        <f>HOUR(VLOOKUP(C2340,Tabelle2[],6,FALSE))+MINUTE(VLOOKUP(C2340,Tabelle2[],6,FALSE))/60</f>
        <v>2.4166666666666665</v>
      </c>
      <c r="F2340" s="8">
        <v>1.446340757882557E-4</v>
      </c>
      <c r="G2340">
        <v>2</v>
      </c>
    </row>
    <row r="2341" spans="1:7" x14ac:dyDescent="0.25">
      <c r="A2341" s="12" t="str">
        <f t="shared" si="72"/>
        <v>MHR</v>
      </c>
      <c r="B2341" s="13" t="str">
        <f t="shared" si="73"/>
        <v>AUS</v>
      </c>
      <c r="C2341" s="24" t="s">
        <v>3888</v>
      </c>
      <c r="D2341" s="26">
        <f>VLOOKUP(C2341,Tabelle2[],9,FALSE)</f>
        <v>2425.9651666666668</v>
      </c>
      <c r="E2341" s="25">
        <f>HOUR(VLOOKUP(C2341,Tabelle2[],6,FALSE))+MINUTE(VLOOKUP(C2341,Tabelle2[],6,FALSE))/60</f>
        <v>2.8333333333333335</v>
      </c>
      <c r="F2341" s="13">
        <v>1.446340757882557E-4</v>
      </c>
      <c r="G2341">
        <v>1</v>
      </c>
    </row>
    <row r="2342" spans="1:7" x14ac:dyDescent="0.25">
      <c r="A2342" s="9" t="str">
        <f t="shared" si="72"/>
        <v>MHR</v>
      </c>
      <c r="B2342" s="8" t="str">
        <f t="shared" si="73"/>
        <v>KOA</v>
      </c>
      <c r="C2342" s="22" t="s">
        <v>832</v>
      </c>
      <c r="D2342" s="27">
        <f>VLOOKUP(C2342,Tabelle2[],9,FALSE)</f>
        <v>4309.6557666666668</v>
      </c>
      <c r="E2342" s="23">
        <f>HOUR(VLOOKUP(C2342,Tabelle2[],6,FALSE))+MINUTE(VLOOKUP(C2342,Tabelle2[],6,FALSE))/60</f>
        <v>5.0333333333333332</v>
      </c>
      <c r="F2342" s="8">
        <v>1.446340757882557E-4</v>
      </c>
      <c r="G2342">
        <v>1</v>
      </c>
    </row>
    <row r="2343" spans="1:7" x14ac:dyDescent="0.25">
      <c r="A2343" s="12" t="str">
        <f t="shared" si="72"/>
        <v>MHR</v>
      </c>
      <c r="B2343" s="13" t="str">
        <f t="shared" si="73"/>
        <v>SJC</v>
      </c>
      <c r="C2343" s="24" t="s">
        <v>3253</v>
      </c>
      <c r="D2343" s="26">
        <f>VLOOKUP(C2343,Tabelle2[],9,FALSE)</f>
        <v>328.21881666666667</v>
      </c>
      <c r="E2343" s="25">
        <f>HOUR(VLOOKUP(C2343,Tabelle2[],6,FALSE))+MINUTE(VLOOKUP(C2343,Tabelle2[],6,FALSE))/60</f>
        <v>0.38333333333333336</v>
      </c>
      <c r="F2343" s="13">
        <v>1.446340757882557E-4</v>
      </c>
      <c r="G2343">
        <v>1</v>
      </c>
    </row>
    <row r="2344" spans="1:7" x14ac:dyDescent="0.25">
      <c r="A2344" s="9" t="str">
        <f t="shared" si="72"/>
        <v>MHR</v>
      </c>
      <c r="B2344" s="8" t="str">
        <f t="shared" si="73"/>
        <v>SLC</v>
      </c>
      <c r="C2344" s="22" t="s">
        <v>750</v>
      </c>
      <c r="D2344" s="27">
        <f>VLOOKUP(C2344,Tabelle2[],9,FALSE)</f>
        <v>998.92683333333332</v>
      </c>
      <c r="E2344" s="23">
        <f>HOUR(VLOOKUP(C2344,Tabelle2[],6,FALSE))+MINUTE(VLOOKUP(C2344,Tabelle2[],6,FALSE))/60</f>
        <v>1.1666666666666667</v>
      </c>
      <c r="F2344" s="8">
        <v>1.446340757882557E-4</v>
      </c>
      <c r="G2344">
        <v>1</v>
      </c>
    </row>
    <row r="2345" spans="1:7" x14ac:dyDescent="0.25">
      <c r="A2345" s="12" t="str">
        <f t="shared" si="72"/>
        <v>MHR</v>
      </c>
      <c r="B2345" s="13" t="str">
        <f t="shared" si="73"/>
        <v>TEB</v>
      </c>
      <c r="C2345" s="24" t="s">
        <v>3177</v>
      </c>
      <c r="D2345" s="26">
        <f>VLOOKUP(C2345,Tabelle2[],9,FALSE)</f>
        <v>3667.4885166666663</v>
      </c>
      <c r="E2345" s="25">
        <f>HOUR(VLOOKUP(C2345,Tabelle2[],6,FALSE))+MINUTE(VLOOKUP(C2345,Tabelle2[],6,FALSE))/60</f>
        <v>4.2833333333333332</v>
      </c>
      <c r="F2345" s="13">
        <v>1.446340757882557E-4</v>
      </c>
      <c r="G2345">
        <v>1</v>
      </c>
    </row>
    <row r="2346" spans="1:7" x14ac:dyDescent="0.25">
      <c r="A2346" s="9" t="str">
        <f t="shared" ref="A2346:A2409" si="74">LEFT(C2346,3)</f>
        <v>MHT</v>
      </c>
      <c r="B2346" s="8" t="str">
        <f t="shared" ref="B2346:B2409" si="75">RIGHT(C2346,3)</f>
        <v>IAD</v>
      </c>
      <c r="C2346" s="22" t="s">
        <v>4055</v>
      </c>
      <c r="D2346" s="27">
        <f>VLOOKUP(C2346,Tabelle2[],9,FALSE)</f>
        <v>1170.1714333333332</v>
      </c>
      <c r="E2346" s="23">
        <f>HOUR(VLOOKUP(C2346,Tabelle2[],6,FALSE))+MINUTE(VLOOKUP(C2346,Tabelle2[],6,FALSE))/60</f>
        <v>1.3666666666666667</v>
      </c>
      <c r="F2346" s="8">
        <v>1.446340757882557E-4</v>
      </c>
      <c r="G2346">
        <v>1</v>
      </c>
    </row>
    <row r="2347" spans="1:7" x14ac:dyDescent="0.25">
      <c r="A2347" s="12" t="str">
        <f t="shared" si="74"/>
        <v>MHT</v>
      </c>
      <c r="B2347" s="13" t="str">
        <f t="shared" si="75"/>
        <v>MDW</v>
      </c>
      <c r="C2347" s="24" t="s">
        <v>719</v>
      </c>
      <c r="D2347" s="26">
        <f>VLOOKUP(C2347,Tabelle2[],9,FALSE)</f>
        <v>1698.1756166666667</v>
      </c>
      <c r="E2347" s="25">
        <f>HOUR(VLOOKUP(C2347,Tabelle2[],6,FALSE))+MINUTE(VLOOKUP(C2347,Tabelle2[],6,FALSE))/60</f>
        <v>1.9833333333333334</v>
      </c>
      <c r="F2347" s="13">
        <v>1.446340757882557E-4</v>
      </c>
      <c r="G2347">
        <v>1</v>
      </c>
    </row>
    <row r="2348" spans="1:7" x14ac:dyDescent="0.25">
      <c r="A2348" s="9" t="str">
        <f t="shared" si="74"/>
        <v>MHV</v>
      </c>
      <c r="B2348" s="8" t="str">
        <f t="shared" si="75"/>
        <v>HPN</v>
      </c>
      <c r="C2348" s="22" t="s">
        <v>4751</v>
      </c>
      <c r="D2348" s="27">
        <f>VLOOKUP(C2348,Tabelle2[],9,FALSE)</f>
        <v>3967.1665666666659</v>
      </c>
      <c r="E2348" s="23">
        <f>HOUR(VLOOKUP(C2348,Tabelle2[],6,FALSE))+MINUTE(VLOOKUP(C2348,Tabelle2[],6,FALSE))/60</f>
        <v>4.6333333333333329</v>
      </c>
      <c r="F2348" s="8">
        <v>1.446340757882557E-4</v>
      </c>
      <c r="G2348">
        <v>1</v>
      </c>
    </row>
    <row r="2349" spans="1:7" x14ac:dyDescent="0.25">
      <c r="A2349" s="12" t="str">
        <f t="shared" si="74"/>
        <v>MIA</v>
      </c>
      <c r="B2349" s="13" t="str">
        <f t="shared" si="75"/>
        <v>APF</v>
      </c>
      <c r="C2349" s="24" t="s">
        <v>675</v>
      </c>
      <c r="D2349" s="26">
        <f>VLOOKUP(C2349,Tabelle2[],9,FALSE)</f>
        <v>499.46341666666666</v>
      </c>
      <c r="E2349" s="25">
        <f>HOUR(VLOOKUP(C2349,Tabelle2[],6,FALSE))+MINUTE(VLOOKUP(C2349,Tabelle2[],6,FALSE))/60</f>
        <v>0.58333333333333337</v>
      </c>
      <c r="F2349" s="13">
        <v>1.446340757882557E-4</v>
      </c>
      <c r="G2349">
        <v>2</v>
      </c>
    </row>
    <row r="2350" spans="1:7" x14ac:dyDescent="0.25">
      <c r="A2350" s="9" t="str">
        <f t="shared" si="74"/>
        <v>MIA</v>
      </c>
      <c r="B2350" s="8" t="str">
        <f t="shared" si="75"/>
        <v>AUS</v>
      </c>
      <c r="C2350" s="22" t="s">
        <v>802</v>
      </c>
      <c r="D2350" s="27">
        <f>VLOOKUP(C2350,Tabelle2[],9,FALSE)</f>
        <v>2311.8020999999999</v>
      </c>
      <c r="E2350" s="23">
        <f>HOUR(VLOOKUP(C2350,Tabelle2[],6,FALSE))+MINUTE(VLOOKUP(C2350,Tabelle2[],6,FALSE))/60</f>
        <v>2.7</v>
      </c>
      <c r="F2350" s="8">
        <v>1.446340757882557E-4</v>
      </c>
      <c r="G2350">
        <v>1</v>
      </c>
    </row>
    <row r="2351" spans="1:7" x14ac:dyDescent="0.25">
      <c r="A2351" s="12" t="str">
        <f t="shared" si="74"/>
        <v>MIA</v>
      </c>
      <c r="B2351" s="13" t="str">
        <f t="shared" si="75"/>
        <v>BCN</v>
      </c>
      <c r="C2351" s="24" t="s">
        <v>2646</v>
      </c>
      <c r="D2351" s="26">
        <f>VLOOKUP(C2351,Tabelle2[],9,FALSE)</f>
        <v>6992.4878333333327</v>
      </c>
      <c r="E2351" s="25">
        <f>HOUR(VLOOKUP(C2351,Tabelle2[],6,FALSE))+MINUTE(VLOOKUP(C2351,Tabelle2[],6,FALSE))/60</f>
        <v>8.1666666666666661</v>
      </c>
      <c r="F2351" s="13">
        <v>1.446340757882557E-4</v>
      </c>
      <c r="G2351">
        <v>1</v>
      </c>
    </row>
    <row r="2352" spans="1:7" x14ac:dyDescent="0.25">
      <c r="A2352" s="9" t="str">
        <f t="shared" si="74"/>
        <v>MIA</v>
      </c>
      <c r="B2352" s="8" t="str">
        <f t="shared" si="75"/>
        <v>BCT</v>
      </c>
      <c r="C2352" s="22" t="s">
        <v>1142</v>
      </c>
      <c r="D2352" s="27">
        <f>VLOOKUP(C2352,Tabelle2[],9,FALSE)</f>
        <v>299.67804999999998</v>
      </c>
      <c r="E2352" s="23">
        <f>HOUR(VLOOKUP(C2352,Tabelle2[],6,FALSE))+MINUTE(VLOOKUP(C2352,Tabelle2[],6,FALSE))/60</f>
        <v>0.35</v>
      </c>
      <c r="F2352" s="8">
        <v>1.446340757882557E-4</v>
      </c>
      <c r="G2352">
        <v>2</v>
      </c>
    </row>
    <row r="2353" spans="1:7" x14ac:dyDescent="0.25">
      <c r="A2353" s="12" t="str">
        <f t="shared" si="74"/>
        <v>MIA</v>
      </c>
      <c r="B2353" s="13" t="str">
        <f t="shared" si="75"/>
        <v>BED</v>
      </c>
      <c r="C2353" s="24" t="s">
        <v>4224</v>
      </c>
      <c r="D2353" s="26">
        <f>VLOOKUP(C2353,Tabelle2[],9,FALSE)</f>
        <v>2368.8836333333334</v>
      </c>
      <c r="E2353" s="25">
        <f>HOUR(VLOOKUP(C2353,Tabelle2[],6,FALSE))+MINUTE(VLOOKUP(C2353,Tabelle2[],6,FALSE))/60</f>
        <v>2.7666666666666666</v>
      </c>
      <c r="F2353" s="13">
        <v>1.446340757882557E-4</v>
      </c>
      <c r="G2353">
        <v>1</v>
      </c>
    </row>
    <row r="2354" spans="1:7" x14ac:dyDescent="0.25">
      <c r="A2354" s="9" t="str">
        <f t="shared" si="74"/>
        <v>MIA</v>
      </c>
      <c r="B2354" s="8" t="str">
        <f t="shared" si="75"/>
        <v>BFI</v>
      </c>
      <c r="C2354" s="22" t="s">
        <v>3330</v>
      </c>
      <c r="D2354" s="27">
        <f>VLOOKUP(C2354,Tabelle2[],9,FALSE)</f>
        <v>5265.7714500000002</v>
      </c>
      <c r="E2354" s="23">
        <f>HOUR(VLOOKUP(C2354,Tabelle2[],6,FALSE))+MINUTE(VLOOKUP(C2354,Tabelle2[],6,FALSE))/60</f>
        <v>6.15</v>
      </c>
      <c r="F2354" s="8">
        <v>1.446340757882557E-4</v>
      </c>
      <c r="G2354">
        <v>4</v>
      </c>
    </row>
    <row r="2355" spans="1:7" x14ac:dyDescent="0.25">
      <c r="A2355" s="12" t="str">
        <f t="shared" si="74"/>
        <v>MIA</v>
      </c>
      <c r="B2355" s="13" t="str">
        <f t="shared" si="75"/>
        <v>BGI</v>
      </c>
      <c r="C2355" s="24" t="s">
        <v>808</v>
      </c>
      <c r="D2355" s="26">
        <f>VLOOKUP(C2355,Tabelle2[],9,FALSE)</f>
        <v>2611.4801499999999</v>
      </c>
      <c r="E2355" s="25">
        <f>HOUR(VLOOKUP(C2355,Tabelle2[],6,FALSE))+MINUTE(VLOOKUP(C2355,Tabelle2[],6,FALSE))/60</f>
        <v>3.05</v>
      </c>
      <c r="F2355" s="13">
        <v>1.446340757882557E-4</v>
      </c>
      <c r="G2355">
        <v>1</v>
      </c>
    </row>
    <row r="2356" spans="1:7" x14ac:dyDescent="0.25">
      <c r="A2356" s="9" t="str">
        <f t="shared" si="74"/>
        <v>MIA</v>
      </c>
      <c r="B2356" s="8" t="str">
        <f t="shared" si="75"/>
        <v>BOS</v>
      </c>
      <c r="C2356" s="22" t="s">
        <v>1335</v>
      </c>
      <c r="D2356" s="27">
        <f>VLOOKUP(C2356,Tabelle2[],9,FALSE)</f>
        <v>2340.3428666666664</v>
      </c>
      <c r="E2356" s="23">
        <f>HOUR(VLOOKUP(C2356,Tabelle2[],6,FALSE))+MINUTE(VLOOKUP(C2356,Tabelle2[],6,FALSE))/60</f>
        <v>2.7333333333333334</v>
      </c>
      <c r="F2356" s="8">
        <v>1.446340757882557E-4</v>
      </c>
      <c r="G2356">
        <v>1</v>
      </c>
    </row>
    <row r="2357" spans="1:7" x14ac:dyDescent="0.25">
      <c r="A2357" s="12" t="str">
        <f t="shared" si="74"/>
        <v>MIA</v>
      </c>
      <c r="B2357" s="13" t="str">
        <f t="shared" si="75"/>
        <v>BQN</v>
      </c>
      <c r="C2357" s="24" t="s">
        <v>3521</v>
      </c>
      <c r="D2357" s="26">
        <f>VLOOKUP(C2357,Tabelle2[],9,FALSE)</f>
        <v>1641.0940833333332</v>
      </c>
      <c r="E2357" s="25">
        <f>HOUR(VLOOKUP(C2357,Tabelle2[],6,FALSE))+MINUTE(VLOOKUP(C2357,Tabelle2[],6,FALSE))/60</f>
        <v>1.9166666666666665</v>
      </c>
      <c r="F2357" s="13">
        <v>1.446340757882557E-4</v>
      </c>
      <c r="G2357">
        <v>1</v>
      </c>
    </row>
    <row r="2358" spans="1:7" x14ac:dyDescent="0.25">
      <c r="A2358" s="9" t="str">
        <f t="shared" si="74"/>
        <v>MIA</v>
      </c>
      <c r="B2358" s="8" t="str">
        <f t="shared" si="75"/>
        <v>BWI</v>
      </c>
      <c r="C2358" s="22" t="s">
        <v>4124</v>
      </c>
      <c r="D2358" s="27">
        <f>VLOOKUP(C2358,Tabelle2[],9,FALSE)</f>
        <v>1641.0940833333332</v>
      </c>
      <c r="E2358" s="23">
        <f>HOUR(VLOOKUP(C2358,Tabelle2[],6,FALSE))+MINUTE(VLOOKUP(C2358,Tabelle2[],6,FALSE))/60</f>
        <v>1.9166666666666665</v>
      </c>
      <c r="F2358" s="8">
        <v>1.446340757882557E-4</v>
      </c>
      <c r="G2358">
        <v>1</v>
      </c>
    </row>
    <row r="2359" spans="1:7" x14ac:dyDescent="0.25">
      <c r="A2359" s="12" t="str">
        <f t="shared" si="74"/>
        <v>MIA</v>
      </c>
      <c r="B2359" s="13" t="str">
        <f t="shared" si="75"/>
        <v>CAT</v>
      </c>
      <c r="C2359" s="24" t="s">
        <v>3441</v>
      </c>
      <c r="D2359" s="26">
        <f>VLOOKUP(C2359,Tabelle2[],9,FALSE)</f>
        <v>6036.3721499999992</v>
      </c>
      <c r="E2359" s="25">
        <f>HOUR(VLOOKUP(C2359,Tabelle2[],6,FALSE))+MINUTE(VLOOKUP(C2359,Tabelle2[],6,FALSE))/60</f>
        <v>7.05</v>
      </c>
      <c r="F2359" s="13">
        <v>1.446340757882557E-4</v>
      </c>
      <c r="G2359">
        <v>2</v>
      </c>
    </row>
    <row r="2360" spans="1:7" x14ac:dyDescent="0.25">
      <c r="A2360" s="9" t="str">
        <f t="shared" si="74"/>
        <v>MIA</v>
      </c>
      <c r="B2360" s="8" t="str">
        <f t="shared" si="75"/>
        <v>CHS</v>
      </c>
      <c r="C2360" s="22" t="s">
        <v>3475</v>
      </c>
      <c r="D2360" s="27">
        <f>VLOOKUP(C2360,Tabelle2[],9,FALSE)</f>
        <v>1270.0641166666667</v>
      </c>
      <c r="E2360" s="23">
        <f>HOUR(VLOOKUP(C2360,Tabelle2[],6,FALSE))+MINUTE(VLOOKUP(C2360,Tabelle2[],6,FALSE))/60</f>
        <v>1.4833333333333334</v>
      </c>
      <c r="F2360" s="8">
        <v>1.446340757882557E-4</v>
      </c>
      <c r="G2360">
        <v>3</v>
      </c>
    </row>
    <row r="2361" spans="1:7" x14ac:dyDescent="0.25">
      <c r="A2361" s="12" t="str">
        <f t="shared" si="74"/>
        <v>MIA</v>
      </c>
      <c r="B2361" s="13" t="str">
        <f t="shared" si="75"/>
        <v>CIW</v>
      </c>
      <c r="C2361" s="24" t="s">
        <v>1591</v>
      </c>
      <c r="D2361" s="26">
        <f>VLOOKUP(C2361,Tabelle2[],9,FALSE)</f>
        <v>2440.2355499999999</v>
      </c>
      <c r="E2361" s="25">
        <f>HOUR(VLOOKUP(C2361,Tabelle2[],6,FALSE))+MINUTE(VLOOKUP(C2361,Tabelle2[],6,FALSE))/60</f>
        <v>2.85</v>
      </c>
      <c r="F2361" s="13">
        <v>1.446340757882557E-4</v>
      </c>
      <c r="G2361">
        <v>1</v>
      </c>
    </row>
    <row r="2362" spans="1:7" x14ac:dyDescent="0.25">
      <c r="A2362" s="9" t="str">
        <f t="shared" si="74"/>
        <v>MIA</v>
      </c>
      <c r="B2362" s="8" t="str">
        <f t="shared" si="75"/>
        <v>CLD</v>
      </c>
      <c r="C2362" s="22" t="s">
        <v>1610</v>
      </c>
      <c r="D2362" s="27">
        <f>VLOOKUP(C2362,Tabelle2[],9,FALSE)</f>
        <v>4081.3296333333333</v>
      </c>
      <c r="E2362" s="23">
        <f>HOUR(VLOOKUP(C2362,Tabelle2[],6,FALSE))+MINUTE(VLOOKUP(C2362,Tabelle2[],6,FALSE))/60</f>
        <v>4.7666666666666666</v>
      </c>
      <c r="F2362" s="8">
        <v>1.446340757882557E-4</v>
      </c>
      <c r="G2362">
        <v>1</v>
      </c>
    </row>
    <row r="2363" spans="1:7" x14ac:dyDescent="0.25">
      <c r="A2363" s="12" t="str">
        <f t="shared" si="74"/>
        <v>MIA</v>
      </c>
      <c r="B2363" s="13" t="str">
        <f t="shared" si="75"/>
        <v>CUZ</v>
      </c>
      <c r="C2363" s="24" t="s">
        <v>4206</v>
      </c>
      <c r="D2363" s="26">
        <f>VLOOKUP(C2363,Tabelle2[],9,FALSE)</f>
        <v>4552.2522833333333</v>
      </c>
      <c r="E2363" s="25">
        <f>HOUR(VLOOKUP(C2363,Tabelle2[],6,FALSE))+MINUTE(VLOOKUP(C2363,Tabelle2[],6,FALSE))/60</f>
        <v>5.3166666666666664</v>
      </c>
      <c r="F2363" s="13">
        <v>1.446340757882557E-4</v>
      </c>
      <c r="G2363">
        <v>1</v>
      </c>
    </row>
    <row r="2364" spans="1:7" x14ac:dyDescent="0.25">
      <c r="A2364" s="9" t="str">
        <f t="shared" si="74"/>
        <v>MIA</v>
      </c>
      <c r="B2364" s="8" t="str">
        <f t="shared" si="75"/>
        <v>DAL</v>
      </c>
      <c r="C2364" s="22" t="s">
        <v>2002</v>
      </c>
      <c r="D2364" s="27">
        <f>VLOOKUP(C2364,Tabelle2[],9,FALSE)</f>
        <v>2725.6432166666664</v>
      </c>
      <c r="E2364" s="23">
        <f>HOUR(VLOOKUP(C2364,Tabelle2[],6,FALSE))+MINUTE(VLOOKUP(C2364,Tabelle2[],6,FALSE))/60</f>
        <v>3.1833333333333331</v>
      </c>
      <c r="F2364" s="8">
        <v>1.446340757882557E-4</v>
      </c>
      <c r="G2364">
        <v>4</v>
      </c>
    </row>
    <row r="2365" spans="1:7" x14ac:dyDescent="0.25">
      <c r="A2365" s="12" t="str">
        <f t="shared" si="74"/>
        <v>MIA</v>
      </c>
      <c r="B2365" s="13" t="str">
        <f t="shared" si="75"/>
        <v>DWH</v>
      </c>
      <c r="C2365" s="24" t="s">
        <v>3761</v>
      </c>
      <c r="D2365" s="26">
        <f>VLOOKUP(C2365,Tabelle2[],9,FALSE)</f>
        <v>1897.9609833333334</v>
      </c>
      <c r="E2365" s="25">
        <f>HOUR(VLOOKUP(C2365,Tabelle2[],6,FALSE))+MINUTE(VLOOKUP(C2365,Tabelle2[],6,FALSE))/60</f>
        <v>2.2166666666666668</v>
      </c>
      <c r="F2365" s="13">
        <v>1.446340757882557E-4</v>
      </c>
      <c r="G2365">
        <v>1</v>
      </c>
    </row>
    <row r="2366" spans="1:7" x14ac:dyDescent="0.25">
      <c r="A2366" s="9" t="str">
        <f t="shared" si="74"/>
        <v>MIA</v>
      </c>
      <c r="B2366" s="8" t="str">
        <f t="shared" si="75"/>
        <v>EGE</v>
      </c>
      <c r="C2366" s="22" t="s">
        <v>1891</v>
      </c>
      <c r="D2366" s="27">
        <f>VLOOKUP(C2366,Tabelle2[],9,FALSE)</f>
        <v>4352.4669166666663</v>
      </c>
      <c r="E2366" s="23">
        <f>HOUR(VLOOKUP(C2366,Tabelle2[],6,FALSE))+MINUTE(VLOOKUP(C2366,Tabelle2[],6,FALSE))/60</f>
        <v>5.083333333333333</v>
      </c>
      <c r="F2366" s="8">
        <v>1.446340757882557E-4</v>
      </c>
      <c r="G2366">
        <v>1</v>
      </c>
    </row>
    <row r="2367" spans="1:7" x14ac:dyDescent="0.25">
      <c r="A2367" s="12" t="str">
        <f t="shared" si="74"/>
        <v>MIA</v>
      </c>
      <c r="B2367" s="13" t="str">
        <f t="shared" si="75"/>
        <v>EYW</v>
      </c>
      <c r="C2367" s="24" t="s">
        <v>4244</v>
      </c>
      <c r="D2367" s="26">
        <f>VLOOKUP(C2367,Tabelle2[],9,FALSE)</f>
        <v>428.11149999999998</v>
      </c>
      <c r="E2367" s="25">
        <f>HOUR(VLOOKUP(C2367,Tabelle2[],6,FALSE))+MINUTE(VLOOKUP(C2367,Tabelle2[],6,FALSE))/60</f>
        <v>0.5</v>
      </c>
      <c r="F2367" s="13">
        <v>1.446340757882557E-4</v>
      </c>
      <c r="G2367">
        <v>1</v>
      </c>
    </row>
    <row r="2368" spans="1:7" x14ac:dyDescent="0.25">
      <c r="A2368" s="9" t="str">
        <f t="shared" si="74"/>
        <v>MIA</v>
      </c>
      <c r="B2368" s="8" t="str">
        <f t="shared" si="75"/>
        <v>EZE</v>
      </c>
      <c r="C2368" s="22" t="s">
        <v>1052</v>
      </c>
      <c r="D2368" s="27">
        <f>VLOOKUP(C2368,Tabelle2[],9,FALSE)</f>
        <v>7334.9770333333327</v>
      </c>
      <c r="E2368" s="23">
        <f>HOUR(VLOOKUP(C2368,Tabelle2[],6,FALSE))+MINUTE(VLOOKUP(C2368,Tabelle2[],6,FALSE))/60</f>
        <v>8.5666666666666664</v>
      </c>
      <c r="F2368" s="8">
        <v>1.446340757882557E-4</v>
      </c>
      <c r="G2368">
        <v>2</v>
      </c>
    </row>
    <row r="2369" spans="1:7" x14ac:dyDescent="0.25">
      <c r="A2369" s="12" t="str">
        <f t="shared" si="74"/>
        <v>MIA</v>
      </c>
      <c r="B2369" s="13" t="str">
        <f t="shared" si="75"/>
        <v>FOR</v>
      </c>
      <c r="C2369" s="24" t="s">
        <v>247</v>
      </c>
      <c r="D2369" s="26">
        <f>VLOOKUP(C2369,Tabelle2[],9,FALSE)</f>
        <v>5793.7756333333327</v>
      </c>
      <c r="E2369" s="25">
        <f>HOUR(VLOOKUP(C2369,Tabelle2[],6,FALSE))+MINUTE(VLOOKUP(C2369,Tabelle2[],6,FALSE))/60</f>
        <v>6.7666666666666666</v>
      </c>
      <c r="F2369" s="13">
        <v>1.446340757882557E-4</v>
      </c>
      <c r="G2369">
        <v>1</v>
      </c>
    </row>
    <row r="2370" spans="1:7" x14ac:dyDescent="0.25">
      <c r="A2370" s="9" t="str">
        <f t="shared" si="74"/>
        <v>MIA</v>
      </c>
      <c r="B2370" s="8" t="str">
        <f t="shared" si="75"/>
        <v>FRG</v>
      </c>
      <c r="C2370" s="22" t="s">
        <v>2001</v>
      </c>
      <c r="D2370" s="27">
        <f>VLOOKUP(C2370,Tabelle2[],9,FALSE)</f>
        <v>2112.0167333333334</v>
      </c>
      <c r="E2370" s="23">
        <f>HOUR(VLOOKUP(C2370,Tabelle2[],6,FALSE))+MINUTE(VLOOKUP(C2370,Tabelle2[],6,FALSE))/60</f>
        <v>2.4666666666666668</v>
      </c>
      <c r="F2370" s="8">
        <v>1.446340757882557E-4</v>
      </c>
      <c r="G2370">
        <v>2</v>
      </c>
    </row>
    <row r="2371" spans="1:7" x14ac:dyDescent="0.25">
      <c r="A2371" s="12" t="str">
        <f t="shared" si="74"/>
        <v>MIA</v>
      </c>
      <c r="B2371" s="13" t="str">
        <f t="shared" si="75"/>
        <v>GRU</v>
      </c>
      <c r="C2371" s="24" t="s">
        <v>2907</v>
      </c>
      <c r="D2371" s="26">
        <f>VLOOKUP(C2371,Tabelle2[],9,FALSE)</f>
        <v>6906.8655333333327</v>
      </c>
      <c r="E2371" s="25">
        <f>HOUR(VLOOKUP(C2371,Tabelle2[],6,FALSE))+MINUTE(VLOOKUP(C2371,Tabelle2[],6,FALSE))/60</f>
        <v>8.0666666666666664</v>
      </c>
      <c r="F2371" s="13">
        <v>1.446340757882557E-4</v>
      </c>
      <c r="G2371">
        <v>1</v>
      </c>
    </row>
    <row r="2372" spans="1:7" x14ac:dyDescent="0.25">
      <c r="A2372" s="9" t="str">
        <f t="shared" si="74"/>
        <v>MIA</v>
      </c>
      <c r="B2372" s="8" t="str">
        <f t="shared" si="75"/>
        <v>HPN</v>
      </c>
      <c r="C2372" s="22" t="s">
        <v>2540</v>
      </c>
      <c r="D2372" s="27">
        <f>VLOOKUP(C2372,Tabelle2[],9,FALSE)</f>
        <v>2183.3686499999999</v>
      </c>
      <c r="E2372" s="23">
        <f>HOUR(VLOOKUP(C2372,Tabelle2[],6,FALSE))+MINUTE(VLOOKUP(C2372,Tabelle2[],6,FALSE))/60</f>
        <v>2.5499999999999998</v>
      </c>
      <c r="F2372" s="8">
        <v>1.446340757882557E-4</v>
      </c>
      <c r="G2372">
        <v>3</v>
      </c>
    </row>
    <row r="2373" spans="1:7" x14ac:dyDescent="0.25">
      <c r="A2373" s="12" t="str">
        <f t="shared" si="74"/>
        <v>MIA</v>
      </c>
      <c r="B2373" s="13" t="str">
        <f t="shared" si="75"/>
        <v>IAD</v>
      </c>
      <c r="C2373" s="24" t="s">
        <v>1302</v>
      </c>
      <c r="D2373" s="26">
        <f>VLOOKUP(C2373,Tabelle2[],9,FALSE)</f>
        <v>1769.5275333333334</v>
      </c>
      <c r="E2373" s="25">
        <f>HOUR(VLOOKUP(C2373,Tabelle2[],6,FALSE))+MINUTE(VLOOKUP(C2373,Tabelle2[],6,FALSE))/60</f>
        <v>2.0666666666666669</v>
      </c>
      <c r="F2373" s="13">
        <v>1.446340757882557E-4</v>
      </c>
      <c r="G2373">
        <v>2</v>
      </c>
    </row>
    <row r="2374" spans="1:7" x14ac:dyDescent="0.25">
      <c r="A2374" s="9" t="str">
        <f t="shared" si="74"/>
        <v>MIA</v>
      </c>
      <c r="B2374" s="8" t="str">
        <f t="shared" si="75"/>
        <v>ICT</v>
      </c>
      <c r="C2374" s="22" t="s">
        <v>3786</v>
      </c>
      <c r="D2374" s="27">
        <f>VLOOKUP(C2374,Tabelle2[],9,FALSE)</f>
        <v>2340.3428666666664</v>
      </c>
      <c r="E2374" s="23">
        <f>HOUR(VLOOKUP(C2374,Tabelle2[],6,FALSE))+MINUTE(VLOOKUP(C2374,Tabelle2[],6,FALSE))/60</f>
        <v>2.7333333333333334</v>
      </c>
      <c r="F2374" s="8">
        <v>1.446340757882557E-4</v>
      </c>
      <c r="G2374">
        <v>1</v>
      </c>
    </row>
    <row r="2375" spans="1:7" x14ac:dyDescent="0.25">
      <c r="A2375" s="12" t="str">
        <f t="shared" si="74"/>
        <v>MIA</v>
      </c>
      <c r="B2375" s="13" t="str">
        <f t="shared" si="75"/>
        <v>ISM</v>
      </c>
      <c r="C2375" s="24" t="s">
        <v>1658</v>
      </c>
      <c r="D2375" s="26">
        <f>VLOOKUP(C2375,Tabelle2[],9,FALSE)</f>
        <v>613.62648333333334</v>
      </c>
      <c r="E2375" s="25">
        <f>HOUR(VLOOKUP(C2375,Tabelle2[],6,FALSE))+MINUTE(VLOOKUP(C2375,Tabelle2[],6,FALSE))/60</f>
        <v>0.71666666666666667</v>
      </c>
      <c r="F2375" s="13">
        <v>1.446340757882557E-4</v>
      </c>
      <c r="G2375">
        <v>4</v>
      </c>
    </row>
    <row r="2376" spans="1:7" x14ac:dyDescent="0.25">
      <c r="A2376" s="9" t="str">
        <f t="shared" si="74"/>
        <v>MIA</v>
      </c>
      <c r="B2376" s="8" t="str">
        <f t="shared" si="75"/>
        <v>LAL</v>
      </c>
      <c r="C2376" s="22" t="s">
        <v>2022</v>
      </c>
      <c r="D2376" s="27">
        <f>VLOOKUP(C2376,Tabelle2[],9,FALSE)</f>
        <v>556.54494999999997</v>
      </c>
      <c r="E2376" s="23">
        <f>HOUR(VLOOKUP(C2376,Tabelle2[],6,FALSE))+MINUTE(VLOOKUP(C2376,Tabelle2[],6,FALSE))/60</f>
        <v>0.65</v>
      </c>
      <c r="F2376" s="8">
        <v>1.446340757882557E-4</v>
      </c>
      <c r="G2376">
        <v>2</v>
      </c>
    </row>
    <row r="2377" spans="1:7" x14ac:dyDescent="0.25">
      <c r="A2377" s="12" t="str">
        <f t="shared" si="74"/>
        <v>MIA</v>
      </c>
      <c r="B2377" s="13" t="str">
        <f t="shared" si="75"/>
        <v>LAS</v>
      </c>
      <c r="C2377" s="24" t="s">
        <v>977</v>
      </c>
      <c r="D2377" s="26">
        <f>VLOOKUP(C2377,Tabelle2[],9,FALSE)</f>
        <v>4009.9777166666668</v>
      </c>
      <c r="E2377" s="25">
        <f>HOUR(VLOOKUP(C2377,Tabelle2[],6,FALSE))+MINUTE(VLOOKUP(C2377,Tabelle2[],6,FALSE))/60</f>
        <v>4.6833333333333336</v>
      </c>
      <c r="F2377" s="13">
        <v>1.446340757882557E-4</v>
      </c>
      <c r="G2377">
        <v>1</v>
      </c>
    </row>
    <row r="2378" spans="1:7" x14ac:dyDescent="0.25">
      <c r="A2378" s="9" t="str">
        <f t="shared" si="74"/>
        <v>MIA</v>
      </c>
      <c r="B2378" s="8" t="str">
        <f t="shared" si="75"/>
        <v>LAX</v>
      </c>
      <c r="C2378" s="22" t="s">
        <v>4659</v>
      </c>
      <c r="D2378" s="27">
        <f>VLOOKUP(C2378,Tabelle2[],9,FALSE)</f>
        <v>4309.6557666666668</v>
      </c>
      <c r="E2378" s="23">
        <f>HOUR(VLOOKUP(C2378,Tabelle2[],6,FALSE))+MINUTE(VLOOKUP(C2378,Tabelle2[],6,FALSE))/60</f>
        <v>5.0333333333333332</v>
      </c>
      <c r="F2378" s="8">
        <v>1.446340757882557E-4</v>
      </c>
      <c r="G2378">
        <v>1</v>
      </c>
    </row>
    <row r="2379" spans="1:7" x14ac:dyDescent="0.25">
      <c r="A2379" s="12" t="str">
        <f t="shared" si="74"/>
        <v>MIA</v>
      </c>
      <c r="B2379" s="13" t="str">
        <f t="shared" si="75"/>
        <v>LIM</v>
      </c>
      <c r="C2379" s="24" t="s">
        <v>4387</v>
      </c>
      <c r="D2379" s="26">
        <f>VLOOKUP(C2379,Tabelle2[],9,FALSE)</f>
        <v>4323.9261499999993</v>
      </c>
      <c r="E2379" s="25">
        <f>HOUR(VLOOKUP(C2379,Tabelle2[],6,FALSE))+MINUTE(VLOOKUP(C2379,Tabelle2[],6,FALSE))/60</f>
        <v>5.05</v>
      </c>
      <c r="F2379" s="13">
        <v>1.446340757882557E-4</v>
      </c>
      <c r="G2379">
        <v>1</v>
      </c>
    </row>
    <row r="2380" spans="1:7" x14ac:dyDescent="0.25">
      <c r="A2380" s="9" t="str">
        <f t="shared" si="74"/>
        <v>MIA</v>
      </c>
      <c r="B2380" s="8" t="str">
        <f t="shared" si="75"/>
        <v>MAD</v>
      </c>
      <c r="C2380" s="22" t="s">
        <v>1406</v>
      </c>
      <c r="D2380" s="27">
        <f>VLOOKUP(C2380,Tabelle2[],9,FALSE)</f>
        <v>7078.1101333333336</v>
      </c>
      <c r="E2380" s="23">
        <f>HOUR(VLOOKUP(C2380,Tabelle2[],6,FALSE))+MINUTE(VLOOKUP(C2380,Tabelle2[],6,FALSE))/60</f>
        <v>8.2666666666666675</v>
      </c>
      <c r="F2380" s="8">
        <v>1.446340757882557E-4</v>
      </c>
      <c r="G2380">
        <v>1</v>
      </c>
    </row>
    <row r="2381" spans="1:7" x14ac:dyDescent="0.25">
      <c r="A2381" s="12" t="str">
        <f t="shared" si="74"/>
        <v>MIA</v>
      </c>
      <c r="B2381" s="13" t="str">
        <f t="shared" si="75"/>
        <v>MCO</v>
      </c>
      <c r="C2381" s="24" t="s">
        <v>2561</v>
      </c>
      <c r="D2381" s="26">
        <f>VLOOKUP(C2381,Tabelle2[],9,FALSE)</f>
        <v>499.46341666666666</v>
      </c>
      <c r="E2381" s="25">
        <f>HOUR(VLOOKUP(C2381,Tabelle2[],6,FALSE))+MINUTE(VLOOKUP(C2381,Tabelle2[],6,FALSE))/60</f>
        <v>0.58333333333333337</v>
      </c>
      <c r="F2381" s="13">
        <v>1.446340757882557E-4</v>
      </c>
      <c r="G2381">
        <v>1</v>
      </c>
    </row>
    <row r="2382" spans="1:7" x14ac:dyDescent="0.25">
      <c r="A2382" s="9" t="str">
        <f t="shared" si="74"/>
        <v>MIA</v>
      </c>
      <c r="B2382" s="8" t="str">
        <f t="shared" si="75"/>
        <v>MHH</v>
      </c>
      <c r="C2382" s="22" t="s">
        <v>1050</v>
      </c>
      <c r="D2382" s="27">
        <f>VLOOKUP(C2382,Tabelle2[],9,FALSE)</f>
        <v>499.46341666666666</v>
      </c>
      <c r="E2382" s="23">
        <f>HOUR(VLOOKUP(C2382,Tabelle2[],6,FALSE))+MINUTE(VLOOKUP(C2382,Tabelle2[],6,FALSE))/60</f>
        <v>0.58333333333333337</v>
      </c>
      <c r="F2382" s="8">
        <v>1.446340757882557E-4</v>
      </c>
      <c r="G2382">
        <v>1</v>
      </c>
    </row>
    <row r="2383" spans="1:7" x14ac:dyDescent="0.25">
      <c r="A2383" s="12" t="str">
        <f t="shared" si="74"/>
        <v>MIA</v>
      </c>
      <c r="B2383" s="13" t="str">
        <f t="shared" si="75"/>
        <v>NAS</v>
      </c>
      <c r="C2383" s="24" t="s">
        <v>1318</v>
      </c>
      <c r="D2383" s="26">
        <f>VLOOKUP(C2383,Tabelle2[],9,FALSE)</f>
        <v>613.62648333333334</v>
      </c>
      <c r="E2383" s="25">
        <f>HOUR(VLOOKUP(C2383,Tabelle2[],6,FALSE))+MINUTE(VLOOKUP(C2383,Tabelle2[],6,FALSE))/60</f>
        <v>0.71666666666666667</v>
      </c>
      <c r="F2383" s="13">
        <v>1.446340757882557E-4</v>
      </c>
      <c r="G2383">
        <v>7</v>
      </c>
    </row>
    <row r="2384" spans="1:7" x14ac:dyDescent="0.25">
      <c r="A2384" s="9" t="str">
        <f t="shared" si="74"/>
        <v>MIA</v>
      </c>
      <c r="B2384" s="8" t="str">
        <f t="shared" si="75"/>
        <v>OPF</v>
      </c>
      <c r="C2384" s="22" t="s">
        <v>1082</v>
      </c>
      <c r="D2384" s="27">
        <f>VLOOKUP(C2384,Tabelle2[],9,FALSE)</f>
        <v>256.86689999999999</v>
      </c>
      <c r="E2384" s="23">
        <f>HOUR(VLOOKUP(C2384,Tabelle2[],6,FALSE))+MINUTE(VLOOKUP(C2384,Tabelle2[],6,FALSE))/60</f>
        <v>0.3</v>
      </c>
      <c r="F2384" s="8">
        <v>1.446340757882557E-4</v>
      </c>
      <c r="G2384">
        <v>3</v>
      </c>
    </row>
    <row r="2385" spans="1:7" x14ac:dyDescent="0.25">
      <c r="A2385" s="12" t="str">
        <f t="shared" si="74"/>
        <v>MIA</v>
      </c>
      <c r="B2385" s="13" t="str">
        <f t="shared" si="75"/>
        <v>ORL</v>
      </c>
      <c r="C2385" s="24" t="s">
        <v>4375</v>
      </c>
      <c r="D2385" s="26">
        <f>VLOOKUP(C2385,Tabelle2[],9,FALSE)</f>
        <v>599.35609999999997</v>
      </c>
      <c r="E2385" s="25">
        <f>HOUR(VLOOKUP(C2385,Tabelle2[],6,FALSE))+MINUTE(VLOOKUP(C2385,Tabelle2[],6,FALSE))/60</f>
        <v>0.7</v>
      </c>
      <c r="F2385" s="13">
        <v>1.446340757882557E-4</v>
      </c>
      <c r="G2385">
        <v>1</v>
      </c>
    </row>
    <row r="2386" spans="1:7" x14ac:dyDescent="0.25">
      <c r="A2386" s="9" t="str">
        <f t="shared" si="74"/>
        <v>LAS</v>
      </c>
      <c r="B2386" s="8" t="str">
        <f t="shared" si="75"/>
        <v>VNY</v>
      </c>
      <c r="C2386" s="22" t="s">
        <v>773</v>
      </c>
      <c r="D2386" s="27">
        <f>VLOOKUP(C2386,Tabelle2[],9,FALSE)</f>
        <v>742.05993333333333</v>
      </c>
      <c r="E2386" s="23">
        <f>HOUR(VLOOKUP(C2386,Tabelle2[],6,FALSE))+MINUTE(VLOOKUP(C2386,Tabelle2[],6,FALSE))/60</f>
        <v>0.8666666666666667</v>
      </c>
      <c r="F2386" s="8">
        <v>1.446340757882557E-4</v>
      </c>
      <c r="G2386">
        <v>18</v>
      </c>
    </row>
    <row r="2387" spans="1:7" x14ac:dyDescent="0.25">
      <c r="A2387" s="12" t="str">
        <f t="shared" si="74"/>
        <v>MIA</v>
      </c>
      <c r="B2387" s="13" t="str">
        <f t="shared" si="75"/>
        <v>PDK</v>
      </c>
      <c r="C2387" s="24" t="s">
        <v>4201</v>
      </c>
      <c r="D2387" s="26">
        <f>VLOOKUP(C2387,Tabelle2[],9,FALSE)</f>
        <v>1198.7121999999999</v>
      </c>
      <c r="E2387" s="25">
        <f>HOUR(VLOOKUP(C2387,Tabelle2[],6,FALSE))+MINUTE(VLOOKUP(C2387,Tabelle2[],6,FALSE))/60</f>
        <v>1.4</v>
      </c>
      <c r="F2387" s="13">
        <v>1.446340757882557E-4</v>
      </c>
      <c r="G2387">
        <v>1</v>
      </c>
    </row>
    <row r="2388" spans="1:7" x14ac:dyDescent="0.25">
      <c r="A2388" s="9" t="str">
        <f t="shared" si="74"/>
        <v>MIA</v>
      </c>
      <c r="B2388" s="8" t="str">
        <f t="shared" si="75"/>
        <v>PHL</v>
      </c>
      <c r="C2388" s="22" t="s">
        <v>431</v>
      </c>
      <c r="D2388" s="27">
        <f>VLOOKUP(C2388,Tabelle2[],9,FALSE)</f>
        <v>1869.4202166666664</v>
      </c>
      <c r="E2388" s="23">
        <f>HOUR(VLOOKUP(C2388,Tabelle2[],6,FALSE))+MINUTE(VLOOKUP(C2388,Tabelle2[],6,FALSE))/60</f>
        <v>2.1833333333333331</v>
      </c>
      <c r="F2388" s="8">
        <v>1.446340757882557E-4</v>
      </c>
      <c r="G2388">
        <v>3</v>
      </c>
    </row>
    <row r="2389" spans="1:7" x14ac:dyDescent="0.25">
      <c r="A2389" s="12" t="str">
        <f t="shared" si="74"/>
        <v>MIA</v>
      </c>
      <c r="B2389" s="13" t="str">
        <f t="shared" si="75"/>
        <v>PIE</v>
      </c>
      <c r="C2389" s="24" t="s">
        <v>1293</v>
      </c>
      <c r="D2389" s="26">
        <f>VLOOKUP(C2389,Tabelle2[],9,FALSE)</f>
        <v>613.62648333333334</v>
      </c>
      <c r="E2389" s="25">
        <f>HOUR(VLOOKUP(C2389,Tabelle2[],6,FALSE))+MINUTE(VLOOKUP(C2389,Tabelle2[],6,FALSE))/60</f>
        <v>0.71666666666666667</v>
      </c>
      <c r="F2389" s="13">
        <v>1.446340757882557E-4</v>
      </c>
      <c r="G2389">
        <v>2</v>
      </c>
    </row>
    <row r="2390" spans="1:7" x14ac:dyDescent="0.25">
      <c r="A2390" s="9" t="str">
        <f t="shared" si="74"/>
        <v>MIA</v>
      </c>
      <c r="B2390" s="8" t="str">
        <f t="shared" si="75"/>
        <v>PLS</v>
      </c>
      <c r="C2390" s="22" t="s">
        <v>2163</v>
      </c>
      <c r="D2390" s="27">
        <f>VLOOKUP(C2390,Tabelle2[],9,FALSE)</f>
        <v>1241.5233499999999</v>
      </c>
      <c r="E2390" s="23">
        <f>HOUR(VLOOKUP(C2390,Tabelle2[],6,FALSE))+MINUTE(VLOOKUP(C2390,Tabelle2[],6,FALSE))/60</f>
        <v>1.45</v>
      </c>
      <c r="F2390" s="8">
        <v>1.446340757882557E-4</v>
      </c>
      <c r="G2390">
        <v>5</v>
      </c>
    </row>
    <row r="2391" spans="1:7" x14ac:dyDescent="0.25">
      <c r="A2391" s="12" t="str">
        <f t="shared" si="74"/>
        <v>MIA</v>
      </c>
      <c r="B2391" s="13" t="str">
        <f t="shared" si="75"/>
        <v>PUJ</v>
      </c>
      <c r="C2391" s="24" t="s">
        <v>1630</v>
      </c>
      <c r="D2391" s="26">
        <f>VLOOKUP(C2391,Tabelle2[],9,FALSE)</f>
        <v>1541.2013999999999</v>
      </c>
      <c r="E2391" s="25">
        <f>HOUR(VLOOKUP(C2391,Tabelle2[],6,FALSE))+MINUTE(VLOOKUP(C2391,Tabelle2[],6,FALSE))/60</f>
        <v>1.8</v>
      </c>
      <c r="F2391" s="13">
        <v>1.446340757882557E-4</v>
      </c>
      <c r="G2391">
        <v>1</v>
      </c>
    </row>
    <row r="2392" spans="1:7" x14ac:dyDescent="0.25">
      <c r="A2392" s="9" t="str">
        <f t="shared" si="74"/>
        <v>MIA</v>
      </c>
      <c r="B2392" s="8" t="str">
        <f t="shared" si="75"/>
        <v>PWK</v>
      </c>
      <c r="C2392" s="22" t="s">
        <v>2117</v>
      </c>
      <c r="D2392" s="27">
        <f>VLOOKUP(C2392,Tabelle2[],9,FALSE)</f>
        <v>2254.7205666666664</v>
      </c>
      <c r="E2392" s="23">
        <f>HOUR(VLOOKUP(C2392,Tabelle2[],6,FALSE))+MINUTE(VLOOKUP(C2392,Tabelle2[],6,FALSE))/60</f>
        <v>2.6333333333333333</v>
      </c>
      <c r="F2392" s="8">
        <v>1.446340757882557E-4</v>
      </c>
      <c r="G2392">
        <v>1</v>
      </c>
    </row>
    <row r="2393" spans="1:7" x14ac:dyDescent="0.25">
      <c r="A2393" s="12" t="str">
        <f t="shared" si="74"/>
        <v>MIA</v>
      </c>
      <c r="B2393" s="13" t="str">
        <f t="shared" si="75"/>
        <v>QTK</v>
      </c>
      <c r="C2393" s="24" t="s">
        <v>4106</v>
      </c>
      <c r="D2393" s="26">
        <f>VLOOKUP(C2393,Tabelle2[],9,FALSE)</f>
        <v>2283.2613333333329</v>
      </c>
      <c r="E2393" s="25">
        <f>HOUR(VLOOKUP(C2393,Tabelle2[],6,FALSE))+MINUTE(VLOOKUP(C2393,Tabelle2[],6,FALSE))/60</f>
        <v>2.6666666666666665</v>
      </c>
      <c r="F2393" s="13">
        <v>1.446340757882557E-4</v>
      </c>
      <c r="G2393">
        <v>1</v>
      </c>
    </row>
    <row r="2394" spans="1:7" x14ac:dyDescent="0.25">
      <c r="A2394" s="9" t="str">
        <f t="shared" si="74"/>
        <v>MIA</v>
      </c>
      <c r="B2394" s="8" t="str">
        <f t="shared" si="75"/>
        <v>SJC</v>
      </c>
      <c r="C2394" s="22" t="s">
        <v>3885</v>
      </c>
      <c r="D2394" s="27">
        <f>VLOOKUP(C2394,Tabelle2[],9,FALSE)</f>
        <v>5094.5268500000002</v>
      </c>
      <c r="E2394" s="23">
        <f>HOUR(VLOOKUP(C2394,Tabelle2[],6,FALSE))+MINUTE(VLOOKUP(C2394,Tabelle2[],6,FALSE))/60</f>
        <v>5.95</v>
      </c>
      <c r="F2394" s="8">
        <v>1.446340757882557E-4</v>
      </c>
      <c r="G2394">
        <v>1</v>
      </c>
    </row>
    <row r="2395" spans="1:7" x14ac:dyDescent="0.25">
      <c r="A2395" s="12" t="str">
        <f t="shared" si="74"/>
        <v>MIA</v>
      </c>
      <c r="B2395" s="13" t="str">
        <f t="shared" si="75"/>
        <v>SJO</v>
      </c>
      <c r="C2395" s="24" t="s">
        <v>4125</v>
      </c>
      <c r="D2395" s="26">
        <f>VLOOKUP(C2395,Tabelle2[],9,FALSE)</f>
        <v>2112.0167333333334</v>
      </c>
      <c r="E2395" s="25">
        <f>HOUR(VLOOKUP(C2395,Tabelle2[],6,FALSE))+MINUTE(VLOOKUP(C2395,Tabelle2[],6,FALSE))/60</f>
        <v>2.4666666666666668</v>
      </c>
      <c r="F2395" s="13">
        <v>1.446340757882557E-4</v>
      </c>
      <c r="G2395">
        <v>1</v>
      </c>
    </row>
    <row r="2396" spans="1:7" x14ac:dyDescent="0.25">
      <c r="A2396" s="9" t="str">
        <f t="shared" si="74"/>
        <v>MIA</v>
      </c>
      <c r="B2396" s="8" t="str">
        <f t="shared" si="75"/>
        <v>SLC</v>
      </c>
      <c r="C2396" s="22" t="s">
        <v>3018</v>
      </c>
      <c r="D2396" s="27">
        <f>VLOOKUP(C2396,Tabelle2[],9,FALSE)</f>
        <v>3696.0292833333328</v>
      </c>
      <c r="E2396" s="23">
        <f>HOUR(VLOOKUP(C2396,Tabelle2[],6,FALSE))+MINUTE(VLOOKUP(C2396,Tabelle2[],6,FALSE))/60</f>
        <v>4.3166666666666664</v>
      </c>
      <c r="F2396" s="8">
        <v>1.446340757882557E-4</v>
      </c>
      <c r="G2396">
        <v>1</v>
      </c>
    </row>
    <row r="2397" spans="1:7" x14ac:dyDescent="0.25">
      <c r="A2397" s="12" t="str">
        <f t="shared" si="74"/>
        <v>MIA</v>
      </c>
      <c r="B2397" s="13" t="str">
        <f t="shared" si="75"/>
        <v>STT</v>
      </c>
      <c r="C2397" s="24" t="s">
        <v>729</v>
      </c>
      <c r="D2397" s="26">
        <f>VLOOKUP(C2397,Tabelle2[],9,FALSE)</f>
        <v>1840.8794499999999</v>
      </c>
      <c r="E2397" s="25">
        <f>HOUR(VLOOKUP(C2397,Tabelle2[],6,FALSE))+MINUTE(VLOOKUP(C2397,Tabelle2[],6,FALSE))/60</f>
        <v>2.15</v>
      </c>
      <c r="F2397" s="13">
        <v>1.446340757882557E-4</v>
      </c>
      <c r="G2397">
        <v>3</v>
      </c>
    </row>
    <row r="2398" spans="1:7" x14ac:dyDescent="0.25">
      <c r="A2398" s="9" t="str">
        <f t="shared" si="74"/>
        <v>MIA</v>
      </c>
      <c r="B2398" s="8" t="str">
        <f t="shared" si="75"/>
        <v>SXM</v>
      </c>
      <c r="C2398" s="22" t="s">
        <v>4634</v>
      </c>
      <c r="D2398" s="27">
        <f>VLOOKUP(C2398,Tabelle2[],9,FALSE)</f>
        <v>1855.1498333333332</v>
      </c>
      <c r="E2398" s="23">
        <f>HOUR(VLOOKUP(C2398,Tabelle2[],6,FALSE))+MINUTE(VLOOKUP(C2398,Tabelle2[],6,FALSE))/60</f>
        <v>2.1666666666666665</v>
      </c>
      <c r="F2398" s="8">
        <v>1.446340757882557E-4</v>
      </c>
      <c r="G2398">
        <v>1</v>
      </c>
    </row>
    <row r="2399" spans="1:7" x14ac:dyDescent="0.25">
      <c r="A2399" s="12" t="str">
        <f t="shared" si="74"/>
        <v>SJC</v>
      </c>
      <c r="B2399" s="13" t="str">
        <f t="shared" si="75"/>
        <v>VNY</v>
      </c>
      <c r="C2399" s="24" t="s">
        <v>752</v>
      </c>
      <c r="D2399" s="26">
        <f>VLOOKUP(C2399,Tabelle2[],9,FALSE)</f>
        <v>770.60069999999996</v>
      </c>
      <c r="E2399" s="25">
        <f>HOUR(VLOOKUP(C2399,Tabelle2[],6,FALSE))+MINUTE(VLOOKUP(C2399,Tabelle2[],6,FALSE))/60</f>
        <v>0.9</v>
      </c>
      <c r="F2399" s="13">
        <v>1.446340757882557E-4</v>
      </c>
      <c r="G2399">
        <v>13</v>
      </c>
    </row>
    <row r="2400" spans="1:7" x14ac:dyDescent="0.25">
      <c r="A2400" s="9" t="str">
        <f t="shared" si="74"/>
        <v>MIA</v>
      </c>
      <c r="B2400" s="8" t="str">
        <f t="shared" si="75"/>
        <v>TLC</v>
      </c>
      <c r="C2400" s="22" t="s">
        <v>2747</v>
      </c>
      <c r="D2400" s="27">
        <f>VLOOKUP(C2400,Tabelle2[],9,FALSE)</f>
        <v>2582.9393833333334</v>
      </c>
      <c r="E2400" s="23">
        <f>HOUR(VLOOKUP(C2400,Tabelle2[],6,FALSE))+MINUTE(VLOOKUP(C2400,Tabelle2[],6,FALSE))/60</f>
        <v>3.0166666666666666</v>
      </c>
      <c r="F2400" s="8">
        <v>1.446340757882557E-4</v>
      </c>
      <c r="G2400">
        <v>2</v>
      </c>
    </row>
    <row r="2401" spans="1:7" x14ac:dyDescent="0.25">
      <c r="A2401" s="12" t="str">
        <f t="shared" si="74"/>
        <v>MIA</v>
      </c>
      <c r="B2401" s="13" t="str">
        <f t="shared" si="75"/>
        <v>TMB</v>
      </c>
      <c r="C2401" s="24" t="s">
        <v>2545</v>
      </c>
      <c r="D2401" s="26">
        <f>VLOOKUP(C2401,Tabelle2[],9,FALSE)</f>
        <v>299.67804999999998</v>
      </c>
      <c r="E2401" s="25">
        <f>HOUR(VLOOKUP(C2401,Tabelle2[],6,FALSE))+MINUTE(VLOOKUP(C2401,Tabelle2[],6,FALSE))/60</f>
        <v>0.35</v>
      </c>
      <c r="F2401" s="13">
        <v>1.446340757882557E-4</v>
      </c>
      <c r="G2401">
        <v>3</v>
      </c>
    </row>
    <row r="2402" spans="1:7" x14ac:dyDescent="0.25">
      <c r="A2402" s="9" t="str">
        <f t="shared" si="74"/>
        <v>MIA</v>
      </c>
      <c r="B2402" s="8" t="str">
        <f t="shared" si="75"/>
        <v>TPA</v>
      </c>
      <c r="C2402" s="22" t="s">
        <v>756</v>
      </c>
      <c r="D2402" s="27">
        <f>VLOOKUP(C2402,Tabelle2[],9,FALSE)</f>
        <v>627.8968666666666</v>
      </c>
      <c r="E2402" s="23">
        <f>HOUR(VLOOKUP(C2402,Tabelle2[],6,FALSE))+MINUTE(VLOOKUP(C2402,Tabelle2[],6,FALSE))/60</f>
        <v>0.73333333333333328</v>
      </c>
      <c r="F2402" s="8">
        <v>1.446340757882557E-4</v>
      </c>
      <c r="G2402">
        <v>1</v>
      </c>
    </row>
    <row r="2403" spans="1:7" x14ac:dyDescent="0.25">
      <c r="A2403" s="12" t="str">
        <f t="shared" si="74"/>
        <v>MIA</v>
      </c>
      <c r="B2403" s="13" t="str">
        <f t="shared" si="75"/>
        <v>TYS</v>
      </c>
      <c r="C2403" s="24" t="s">
        <v>2154</v>
      </c>
      <c r="D2403" s="26">
        <f>VLOOKUP(C2403,Tabelle2[],9,FALSE)</f>
        <v>1441.3087166666667</v>
      </c>
      <c r="E2403" s="25">
        <f>HOUR(VLOOKUP(C2403,Tabelle2[],6,FALSE))+MINUTE(VLOOKUP(C2403,Tabelle2[],6,FALSE))/60</f>
        <v>1.6833333333333333</v>
      </c>
      <c r="F2403" s="13">
        <v>1.446340757882557E-4</v>
      </c>
      <c r="G2403">
        <v>2</v>
      </c>
    </row>
    <row r="2404" spans="1:7" x14ac:dyDescent="0.25">
      <c r="A2404" s="9" t="str">
        <f t="shared" si="74"/>
        <v>MIA</v>
      </c>
      <c r="B2404" s="8" t="str">
        <f t="shared" si="75"/>
        <v>UIO</v>
      </c>
      <c r="C2404" s="22" t="s">
        <v>3886</v>
      </c>
      <c r="D2404" s="27">
        <f>VLOOKUP(C2404,Tabelle2[],9,FALSE)</f>
        <v>3025.3212666666664</v>
      </c>
      <c r="E2404" s="23">
        <f>HOUR(VLOOKUP(C2404,Tabelle2[],6,FALSE))+MINUTE(VLOOKUP(C2404,Tabelle2[],6,FALSE))/60</f>
        <v>3.5333333333333332</v>
      </c>
      <c r="F2404" s="8">
        <v>1.446340757882557E-4</v>
      </c>
      <c r="G2404">
        <v>1</v>
      </c>
    </row>
    <row r="2405" spans="1:7" x14ac:dyDescent="0.25">
      <c r="A2405" s="12" t="str">
        <f t="shared" si="74"/>
        <v>MIA</v>
      </c>
      <c r="B2405" s="13" t="str">
        <f t="shared" si="75"/>
        <v>VNY</v>
      </c>
      <c r="C2405" s="24" t="s">
        <v>3634</v>
      </c>
      <c r="D2405" s="26">
        <f>VLOOKUP(C2405,Tabelle2[],9,FALSE)</f>
        <v>4495.1707499999993</v>
      </c>
      <c r="E2405" s="25">
        <f>HOUR(VLOOKUP(C2405,Tabelle2[],6,FALSE))+MINUTE(VLOOKUP(C2405,Tabelle2[],6,FALSE))/60</f>
        <v>5.25</v>
      </c>
      <c r="F2405" s="13">
        <v>1.446340757882557E-4</v>
      </c>
      <c r="G2405">
        <v>1</v>
      </c>
    </row>
    <row r="2406" spans="1:7" x14ac:dyDescent="0.25">
      <c r="A2406" s="9" t="str">
        <f t="shared" si="74"/>
        <v>MIA</v>
      </c>
      <c r="B2406" s="8" t="str">
        <f t="shared" si="75"/>
        <v>YYZ</v>
      </c>
      <c r="C2406" s="22" t="s">
        <v>4677</v>
      </c>
      <c r="D2406" s="27">
        <f>VLOOKUP(C2406,Tabelle2[],9,FALSE)</f>
        <v>2326.0724833333334</v>
      </c>
      <c r="E2406" s="23">
        <f>HOUR(VLOOKUP(C2406,Tabelle2[],6,FALSE))+MINUTE(VLOOKUP(C2406,Tabelle2[],6,FALSE))/60</f>
        <v>2.7166666666666668</v>
      </c>
      <c r="F2406" s="8">
        <v>1.446340757882557E-4</v>
      </c>
      <c r="G2406">
        <v>1</v>
      </c>
    </row>
    <row r="2407" spans="1:7" x14ac:dyDescent="0.25">
      <c r="A2407" s="12" t="str">
        <f t="shared" si="74"/>
        <v>MIA</v>
      </c>
      <c r="B2407" s="13" t="str">
        <f t="shared" si="75"/>
        <v>ZLO</v>
      </c>
      <c r="C2407" s="24" t="s">
        <v>3952</v>
      </c>
      <c r="D2407" s="26">
        <f>VLOOKUP(C2407,Tabelle2[],9,FALSE)</f>
        <v>3110.9435666666664</v>
      </c>
      <c r="E2407" s="25">
        <f>HOUR(VLOOKUP(C2407,Tabelle2[],6,FALSE))+MINUTE(VLOOKUP(C2407,Tabelle2[],6,FALSE))/60</f>
        <v>3.6333333333333333</v>
      </c>
      <c r="F2407" s="13">
        <v>1.446340757882557E-4</v>
      </c>
      <c r="G2407">
        <v>1</v>
      </c>
    </row>
    <row r="2408" spans="1:7" x14ac:dyDescent="0.25">
      <c r="A2408" s="9" t="str">
        <f t="shared" si="74"/>
        <v>MIA</v>
      </c>
      <c r="B2408" s="8" t="str">
        <f t="shared" si="75"/>
        <v>ZRH</v>
      </c>
      <c r="C2408" s="22" t="s">
        <v>1038</v>
      </c>
      <c r="D2408" s="27">
        <f>VLOOKUP(C2408,Tabelle2[],9,FALSE)</f>
        <v>7178.0028166666661</v>
      </c>
      <c r="E2408" s="23">
        <f>HOUR(VLOOKUP(C2408,Tabelle2[],6,FALSE))+MINUTE(VLOOKUP(C2408,Tabelle2[],6,FALSE))/60</f>
        <v>8.3833333333333329</v>
      </c>
      <c r="F2408" s="8">
        <v>1.446340757882557E-4</v>
      </c>
      <c r="G2408">
        <v>1</v>
      </c>
    </row>
    <row r="2409" spans="1:7" x14ac:dyDescent="0.25">
      <c r="A2409" s="12" t="str">
        <f t="shared" si="74"/>
        <v>MJX</v>
      </c>
      <c r="B2409" s="13" t="str">
        <f t="shared" si="75"/>
        <v>PWM</v>
      </c>
      <c r="C2409" s="24" t="s">
        <v>4390</v>
      </c>
      <c r="D2409" s="26">
        <f>VLOOKUP(C2409,Tabelle2[],9,FALSE)</f>
        <v>784.87108333333322</v>
      </c>
      <c r="E2409" s="25">
        <f>HOUR(VLOOKUP(C2409,Tabelle2[],6,FALSE))+MINUTE(VLOOKUP(C2409,Tabelle2[],6,FALSE))/60</f>
        <v>0.91666666666666663</v>
      </c>
      <c r="F2409" s="13">
        <v>1.446340757882557E-4</v>
      </c>
      <c r="G2409">
        <v>1</v>
      </c>
    </row>
    <row r="2410" spans="1:7" x14ac:dyDescent="0.25">
      <c r="A2410" s="9" t="str">
        <f t="shared" ref="A2410:A2473" si="76">LEFT(C2410,3)</f>
        <v>MKC</v>
      </c>
      <c r="B2410" s="8" t="str">
        <f t="shared" ref="B2410:B2473" si="77">RIGHT(C2410,3)</f>
        <v>CMH</v>
      </c>
      <c r="C2410" s="22" t="s">
        <v>996</v>
      </c>
      <c r="D2410" s="27">
        <f>VLOOKUP(C2410,Tabelle2[],9,FALSE)</f>
        <v>1056.0083666666667</v>
      </c>
      <c r="E2410" s="23">
        <f>HOUR(VLOOKUP(C2410,Tabelle2[],6,FALSE))+MINUTE(VLOOKUP(C2410,Tabelle2[],6,FALSE))/60</f>
        <v>1.2333333333333334</v>
      </c>
      <c r="F2410" s="8">
        <v>1.446340757882557E-4</v>
      </c>
      <c r="G2410">
        <v>1</v>
      </c>
    </row>
    <row r="2411" spans="1:7" x14ac:dyDescent="0.25">
      <c r="A2411" s="12" t="str">
        <f t="shared" si="76"/>
        <v>MKC</v>
      </c>
      <c r="B2411" s="13" t="str">
        <f t="shared" si="77"/>
        <v>DTW</v>
      </c>
      <c r="C2411" s="24" t="s">
        <v>1804</v>
      </c>
      <c r="D2411" s="26">
        <f>VLOOKUP(C2411,Tabelle2[],9,FALSE)</f>
        <v>1155.9010499999999</v>
      </c>
      <c r="E2411" s="25">
        <f>HOUR(VLOOKUP(C2411,Tabelle2[],6,FALSE))+MINUTE(VLOOKUP(C2411,Tabelle2[],6,FALSE))/60</f>
        <v>1.35</v>
      </c>
      <c r="F2411" s="13">
        <v>1.446340757882557E-4</v>
      </c>
      <c r="G2411">
        <v>1</v>
      </c>
    </row>
    <row r="2412" spans="1:7" x14ac:dyDescent="0.25">
      <c r="A2412" s="9" t="str">
        <f t="shared" si="76"/>
        <v>MKC</v>
      </c>
      <c r="B2412" s="8" t="str">
        <f t="shared" si="77"/>
        <v>ICT</v>
      </c>
      <c r="C2412" s="22" t="s">
        <v>4932</v>
      </c>
      <c r="D2412" s="27">
        <f>VLOOKUP(C2412,Tabelle2[],9,FALSE)</f>
        <v>542.2745666666666</v>
      </c>
      <c r="E2412" s="23">
        <f>HOUR(VLOOKUP(C2412,Tabelle2[],6,FALSE))+MINUTE(VLOOKUP(C2412,Tabelle2[],6,FALSE))/60</f>
        <v>0.6333333333333333</v>
      </c>
      <c r="F2412" s="8">
        <v>1.446340757882557E-4</v>
      </c>
      <c r="G2412">
        <v>1</v>
      </c>
    </row>
    <row r="2413" spans="1:7" x14ac:dyDescent="0.25">
      <c r="A2413" s="12" t="str">
        <f t="shared" si="76"/>
        <v>MKC</v>
      </c>
      <c r="B2413" s="13" t="str">
        <f t="shared" si="77"/>
        <v>NUQ</v>
      </c>
      <c r="C2413" s="24" t="s">
        <v>1800</v>
      </c>
      <c r="D2413" s="26">
        <f>VLOOKUP(C2413,Tabelle2[],9,FALSE)</f>
        <v>2568.6689999999999</v>
      </c>
      <c r="E2413" s="25">
        <f>HOUR(VLOOKUP(C2413,Tabelle2[],6,FALSE))+MINUTE(VLOOKUP(C2413,Tabelle2[],6,FALSE))/60</f>
        <v>3</v>
      </c>
      <c r="F2413" s="13">
        <v>1.446340757882557E-4</v>
      </c>
      <c r="G2413">
        <v>1</v>
      </c>
    </row>
    <row r="2414" spans="1:7" x14ac:dyDescent="0.25">
      <c r="A2414" s="9" t="str">
        <f t="shared" si="76"/>
        <v>MKE</v>
      </c>
      <c r="B2414" s="8" t="str">
        <f t="shared" si="77"/>
        <v>SCF</v>
      </c>
      <c r="C2414" s="22" t="s">
        <v>4620</v>
      </c>
      <c r="D2414" s="27">
        <f>VLOOKUP(C2414,Tabelle2[],9,FALSE)</f>
        <v>2654.2912999999999</v>
      </c>
      <c r="E2414" s="23">
        <f>HOUR(VLOOKUP(C2414,Tabelle2[],6,FALSE))+MINUTE(VLOOKUP(C2414,Tabelle2[],6,FALSE))/60</f>
        <v>3.1</v>
      </c>
      <c r="F2414" s="8">
        <v>1.446340757882557E-4</v>
      </c>
      <c r="G2414">
        <v>1</v>
      </c>
    </row>
    <row r="2415" spans="1:7" x14ac:dyDescent="0.25">
      <c r="A2415" s="12" t="str">
        <f t="shared" si="76"/>
        <v>MKE</v>
      </c>
      <c r="B2415" s="13" t="str">
        <f t="shared" si="77"/>
        <v>TEB</v>
      </c>
      <c r="C2415" s="24" t="s">
        <v>2717</v>
      </c>
      <c r="D2415" s="26">
        <f>VLOOKUP(C2415,Tabelle2[],9,FALSE)</f>
        <v>1298.6048833333332</v>
      </c>
      <c r="E2415" s="25">
        <f>HOUR(VLOOKUP(C2415,Tabelle2[],6,FALSE))+MINUTE(VLOOKUP(C2415,Tabelle2[],6,FALSE))/60</f>
        <v>1.5166666666666666</v>
      </c>
      <c r="F2415" s="13">
        <v>1.446340757882557E-4</v>
      </c>
      <c r="G2415">
        <v>3</v>
      </c>
    </row>
    <row r="2416" spans="1:7" x14ac:dyDescent="0.25">
      <c r="A2416" s="9" t="str">
        <f t="shared" si="76"/>
        <v>MKG</v>
      </c>
      <c r="B2416" s="8" t="str">
        <f t="shared" si="77"/>
        <v>PWK</v>
      </c>
      <c r="C2416" s="22" t="s">
        <v>3369</v>
      </c>
      <c r="D2416" s="27">
        <f>VLOOKUP(C2416,Tabelle2[],9,FALSE)</f>
        <v>342.48919999999998</v>
      </c>
      <c r="E2416" s="23">
        <f>HOUR(VLOOKUP(C2416,Tabelle2[],6,FALSE))+MINUTE(VLOOKUP(C2416,Tabelle2[],6,FALSE))/60</f>
        <v>0.4</v>
      </c>
      <c r="F2416" s="8">
        <v>1.446340757882557E-4</v>
      </c>
      <c r="G2416">
        <v>2</v>
      </c>
    </row>
    <row r="2417" spans="1:7" x14ac:dyDescent="0.25">
      <c r="A2417" s="12" t="str">
        <f t="shared" si="76"/>
        <v>MKG</v>
      </c>
      <c r="B2417" s="13" t="str">
        <f t="shared" si="77"/>
        <v>VNY</v>
      </c>
      <c r="C2417" s="24" t="s">
        <v>3170</v>
      </c>
      <c r="D2417" s="26">
        <f>VLOOKUP(C2417,Tabelle2[],9,FALSE)</f>
        <v>3267.9177833333329</v>
      </c>
      <c r="E2417" s="25">
        <f>HOUR(VLOOKUP(C2417,Tabelle2[],6,FALSE))+MINUTE(VLOOKUP(C2417,Tabelle2[],6,FALSE))/60</f>
        <v>3.8166666666666664</v>
      </c>
      <c r="F2417" s="13">
        <v>1.446340757882557E-4</v>
      </c>
      <c r="G2417">
        <v>1</v>
      </c>
    </row>
    <row r="2418" spans="1:7" x14ac:dyDescent="0.25">
      <c r="A2418" s="9" t="str">
        <f t="shared" si="76"/>
        <v>MLA</v>
      </c>
      <c r="B2418" s="8" t="str">
        <f t="shared" si="77"/>
        <v>FEZ</v>
      </c>
      <c r="C2418" s="22" t="s">
        <v>1934</v>
      </c>
      <c r="D2418" s="27">
        <f>VLOOKUP(C2418,Tabelle2[],9,FALSE)</f>
        <v>2440.2355499999999</v>
      </c>
      <c r="E2418" s="23">
        <f>HOUR(VLOOKUP(C2418,Tabelle2[],6,FALSE))+MINUTE(VLOOKUP(C2418,Tabelle2[],6,FALSE))/60</f>
        <v>2.85</v>
      </c>
      <c r="F2418" s="8">
        <v>1.446340757882557E-4</v>
      </c>
      <c r="G2418">
        <v>1</v>
      </c>
    </row>
    <row r="2419" spans="1:7" x14ac:dyDescent="0.25">
      <c r="A2419" s="12" t="str">
        <f t="shared" si="76"/>
        <v>MLA</v>
      </c>
      <c r="B2419" s="13" t="str">
        <f t="shared" si="77"/>
        <v>SNN</v>
      </c>
      <c r="C2419" s="24" t="s">
        <v>2046</v>
      </c>
      <c r="D2419" s="26">
        <f>VLOOKUP(C2419,Tabelle2[],9,FALSE)</f>
        <v>2968.2397333333333</v>
      </c>
      <c r="E2419" s="25">
        <f>HOUR(VLOOKUP(C2419,Tabelle2[],6,FALSE))+MINUTE(VLOOKUP(C2419,Tabelle2[],6,FALSE))/60</f>
        <v>3.4666666666666668</v>
      </c>
      <c r="F2419" s="13">
        <v>1.446340757882557E-4</v>
      </c>
      <c r="G2419">
        <v>1</v>
      </c>
    </row>
    <row r="2420" spans="1:7" x14ac:dyDescent="0.25">
      <c r="A2420" s="9" t="str">
        <f t="shared" si="76"/>
        <v>MLB</v>
      </c>
      <c r="B2420" s="8" t="str">
        <f t="shared" si="77"/>
        <v>SMF</v>
      </c>
      <c r="C2420" s="22" t="s">
        <v>4760</v>
      </c>
      <c r="D2420" s="27">
        <f>VLOOKUP(C2420,Tabelle2[],9,FALSE)</f>
        <v>4566.5226666666658</v>
      </c>
      <c r="E2420" s="23">
        <f>HOUR(VLOOKUP(C2420,Tabelle2[],6,FALSE))+MINUTE(VLOOKUP(C2420,Tabelle2[],6,FALSE))/60</f>
        <v>5.333333333333333</v>
      </c>
      <c r="F2420" s="8">
        <v>1.446340757882557E-4</v>
      </c>
      <c r="G2420">
        <v>1</v>
      </c>
    </row>
    <row r="2421" spans="1:7" x14ac:dyDescent="0.25">
      <c r="A2421" s="12" t="str">
        <f t="shared" si="76"/>
        <v>MMH</v>
      </c>
      <c r="B2421" s="13" t="str">
        <f t="shared" si="77"/>
        <v>JAC</v>
      </c>
      <c r="C2421" s="24" t="s">
        <v>3713</v>
      </c>
      <c r="D2421" s="26">
        <f>VLOOKUP(C2421,Tabelle2[],9,FALSE)</f>
        <v>1740.9867666666664</v>
      </c>
      <c r="E2421" s="25">
        <f>HOUR(VLOOKUP(C2421,Tabelle2[],6,FALSE))+MINUTE(VLOOKUP(C2421,Tabelle2[],6,FALSE))/60</f>
        <v>2.0333333333333332</v>
      </c>
      <c r="F2421" s="13">
        <v>1.446340757882557E-4</v>
      </c>
      <c r="G2421">
        <v>1</v>
      </c>
    </row>
    <row r="2422" spans="1:7" x14ac:dyDescent="0.25">
      <c r="A2422" s="9" t="str">
        <f t="shared" si="76"/>
        <v>MMH</v>
      </c>
      <c r="B2422" s="8" t="str">
        <f t="shared" si="77"/>
        <v>LAS</v>
      </c>
      <c r="C2422" s="22" t="s">
        <v>3267</v>
      </c>
      <c r="D2422" s="27">
        <f>VLOOKUP(C2422,Tabelle2[],9,FALSE)</f>
        <v>670.70801666666659</v>
      </c>
      <c r="E2422" s="23">
        <f>HOUR(VLOOKUP(C2422,Tabelle2[],6,FALSE))+MINUTE(VLOOKUP(C2422,Tabelle2[],6,FALSE))/60</f>
        <v>0.78333333333333333</v>
      </c>
      <c r="F2422" s="8">
        <v>1.446340757882557E-4</v>
      </c>
      <c r="G2422">
        <v>1</v>
      </c>
    </row>
    <row r="2423" spans="1:7" x14ac:dyDescent="0.25">
      <c r="A2423" s="12" t="str">
        <f t="shared" si="76"/>
        <v>MMH</v>
      </c>
      <c r="B2423" s="13" t="str">
        <f t="shared" si="77"/>
        <v>SLC</v>
      </c>
      <c r="C2423" s="24" t="s">
        <v>3270</v>
      </c>
      <c r="D2423" s="26">
        <f>VLOOKUP(C2423,Tabelle2[],9,FALSE)</f>
        <v>984.65644999999984</v>
      </c>
      <c r="E2423" s="25">
        <f>HOUR(VLOOKUP(C2423,Tabelle2[],6,FALSE))+MINUTE(VLOOKUP(C2423,Tabelle2[],6,FALSE))/60</f>
        <v>1.1499999999999999</v>
      </c>
      <c r="F2423" s="13">
        <v>1.446340757882557E-4</v>
      </c>
      <c r="G2423">
        <v>1</v>
      </c>
    </row>
    <row r="2424" spans="1:7" x14ac:dyDescent="0.25">
      <c r="A2424" s="9" t="str">
        <f t="shared" si="76"/>
        <v>MMH</v>
      </c>
      <c r="B2424" s="8" t="str">
        <f t="shared" si="77"/>
        <v>VNY</v>
      </c>
      <c r="C2424" s="22" t="s">
        <v>3494</v>
      </c>
      <c r="D2424" s="27">
        <f>VLOOKUP(C2424,Tabelle2[],9,FALSE)</f>
        <v>742.05993333333333</v>
      </c>
      <c r="E2424" s="23">
        <f>HOUR(VLOOKUP(C2424,Tabelle2[],6,FALSE))+MINUTE(VLOOKUP(C2424,Tabelle2[],6,FALSE))/60</f>
        <v>0.8666666666666667</v>
      </c>
      <c r="F2424" s="8">
        <v>1.446340757882557E-4</v>
      </c>
      <c r="G2424">
        <v>1</v>
      </c>
    </row>
    <row r="2425" spans="1:7" x14ac:dyDescent="0.25">
      <c r="A2425" s="12" t="str">
        <f t="shared" si="76"/>
        <v>MMU</v>
      </c>
      <c r="B2425" s="13" t="str">
        <f t="shared" si="77"/>
        <v>AXA</v>
      </c>
      <c r="C2425" s="24" t="s">
        <v>2524</v>
      </c>
      <c r="D2425" s="26">
        <f>VLOOKUP(C2425,Tabelle2[],9,FALSE)</f>
        <v>2754.1839833333333</v>
      </c>
      <c r="E2425" s="25">
        <f>HOUR(VLOOKUP(C2425,Tabelle2[],6,FALSE))+MINUTE(VLOOKUP(C2425,Tabelle2[],6,FALSE))/60</f>
        <v>3.2166666666666668</v>
      </c>
      <c r="F2425" s="13">
        <v>1.446340757882557E-4</v>
      </c>
      <c r="G2425">
        <v>1</v>
      </c>
    </row>
    <row r="2426" spans="1:7" x14ac:dyDescent="0.25">
      <c r="A2426" s="9" t="str">
        <f t="shared" si="76"/>
        <v>MMU</v>
      </c>
      <c r="B2426" s="8" t="str">
        <f t="shared" si="77"/>
        <v>BCT</v>
      </c>
      <c r="C2426" s="22" t="s">
        <v>3688</v>
      </c>
      <c r="D2426" s="27">
        <f>VLOOKUP(C2426,Tabelle2[],9,FALSE)</f>
        <v>1997.8536666666666</v>
      </c>
      <c r="E2426" s="23">
        <f>HOUR(VLOOKUP(C2426,Tabelle2[],6,FALSE))+MINUTE(VLOOKUP(C2426,Tabelle2[],6,FALSE))/60</f>
        <v>2.3333333333333335</v>
      </c>
      <c r="F2426" s="8">
        <v>1.446340757882557E-4</v>
      </c>
      <c r="G2426">
        <v>2</v>
      </c>
    </row>
    <row r="2427" spans="1:7" x14ac:dyDescent="0.25">
      <c r="A2427" s="12" t="str">
        <f t="shared" si="76"/>
        <v>MMU</v>
      </c>
      <c r="B2427" s="13" t="str">
        <f t="shared" si="77"/>
        <v>BOS</v>
      </c>
      <c r="C2427" s="24" t="s">
        <v>4934</v>
      </c>
      <c r="D2427" s="26">
        <f>VLOOKUP(C2427,Tabelle2[],9,FALSE)</f>
        <v>699.24878333333334</v>
      </c>
      <c r="E2427" s="25">
        <f>HOUR(VLOOKUP(C2427,Tabelle2[],6,FALSE))+MINUTE(VLOOKUP(C2427,Tabelle2[],6,FALSE))/60</f>
        <v>0.81666666666666665</v>
      </c>
      <c r="F2427" s="13">
        <v>1.446340757882557E-4</v>
      </c>
      <c r="G2427">
        <v>1</v>
      </c>
    </row>
    <row r="2428" spans="1:7" x14ac:dyDescent="0.25">
      <c r="A2428" s="9" t="str">
        <f t="shared" si="76"/>
        <v>MMU</v>
      </c>
      <c r="B2428" s="8" t="str">
        <f t="shared" si="77"/>
        <v>BWI</v>
      </c>
      <c r="C2428" s="22" t="s">
        <v>3626</v>
      </c>
      <c r="D2428" s="27">
        <f>VLOOKUP(C2428,Tabelle2[],9,FALSE)</f>
        <v>513.73379999999997</v>
      </c>
      <c r="E2428" s="23">
        <f>HOUR(VLOOKUP(C2428,Tabelle2[],6,FALSE))+MINUTE(VLOOKUP(C2428,Tabelle2[],6,FALSE))/60</f>
        <v>0.6</v>
      </c>
      <c r="F2428" s="8">
        <v>1.446340757882557E-4</v>
      </c>
      <c r="G2428">
        <v>1</v>
      </c>
    </row>
    <row r="2429" spans="1:7" x14ac:dyDescent="0.25">
      <c r="A2429" s="12" t="str">
        <f t="shared" si="76"/>
        <v>MMU</v>
      </c>
      <c r="B2429" s="13" t="str">
        <f t="shared" si="77"/>
        <v>CLT</v>
      </c>
      <c r="C2429" s="24" t="s">
        <v>4294</v>
      </c>
      <c r="D2429" s="26">
        <f>VLOOKUP(C2429,Tabelle2[],9,FALSE)</f>
        <v>1155.9010499999999</v>
      </c>
      <c r="E2429" s="25">
        <f>HOUR(VLOOKUP(C2429,Tabelle2[],6,FALSE))+MINUTE(VLOOKUP(C2429,Tabelle2[],6,FALSE))/60</f>
        <v>1.35</v>
      </c>
      <c r="F2429" s="13">
        <v>1.446340757882557E-4</v>
      </c>
      <c r="G2429">
        <v>1</v>
      </c>
    </row>
    <row r="2430" spans="1:7" x14ac:dyDescent="0.25">
      <c r="A2430" s="9" t="str">
        <f t="shared" si="76"/>
        <v>MMU</v>
      </c>
      <c r="B2430" s="8" t="str">
        <f t="shared" si="77"/>
        <v>HDN</v>
      </c>
      <c r="C2430" s="22" t="s">
        <v>3375</v>
      </c>
      <c r="D2430" s="27">
        <f>VLOOKUP(C2430,Tabelle2[],9,FALSE)</f>
        <v>2982.5101166666664</v>
      </c>
      <c r="E2430" s="23">
        <f>HOUR(VLOOKUP(C2430,Tabelle2[],6,FALSE))+MINUTE(VLOOKUP(C2430,Tabelle2[],6,FALSE))/60</f>
        <v>3.4833333333333334</v>
      </c>
      <c r="F2430" s="8">
        <v>1.446340757882557E-4</v>
      </c>
      <c r="G2430">
        <v>2</v>
      </c>
    </row>
    <row r="2431" spans="1:7" x14ac:dyDescent="0.25">
      <c r="A2431" s="12" t="str">
        <f t="shared" si="76"/>
        <v>MMU</v>
      </c>
      <c r="B2431" s="13" t="str">
        <f t="shared" si="77"/>
        <v>HPN</v>
      </c>
      <c r="C2431" s="24" t="s">
        <v>4630</v>
      </c>
      <c r="D2431" s="26">
        <f>VLOOKUP(C2431,Tabelle2[],9,FALSE)</f>
        <v>299.67804999999998</v>
      </c>
      <c r="E2431" s="25">
        <f>HOUR(VLOOKUP(C2431,Tabelle2[],6,FALSE))+MINUTE(VLOOKUP(C2431,Tabelle2[],6,FALSE))/60</f>
        <v>0.35</v>
      </c>
      <c r="F2431" s="13">
        <v>1.446340757882557E-4</v>
      </c>
      <c r="G2431">
        <v>1</v>
      </c>
    </row>
    <row r="2432" spans="1:7" x14ac:dyDescent="0.25">
      <c r="A2432" s="9" t="str">
        <f t="shared" si="76"/>
        <v>MMU</v>
      </c>
      <c r="B2432" s="8" t="str">
        <f t="shared" si="77"/>
        <v>IAD</v>
      </c>
      <c r="C2432" s="22" t="s">
        <v>2285</v>
      </c>
      <c r="D2432" s="27">
        <f>VLOOKUP(C2432,Tabelle2[],9,FALSE)</f>
        <v>627.8968666666666</v>
      </c>
      <c r="E2432" s="23">
        <f>HOUR(VLOOKUP(C2432,Tabelle2[],6,FALSE))+MINUTE(VLOOKUP(C2432,Tabelle2[],6,FALSE))/60</f>
        <v>0.73333333333333328</v>
      </c>
      <c r="F2432" s="8">
        <v>1.446340757882557E-4</v>
      </c>
      <c r="G2432">
        <v>1</v>
      </c>
    </row>
    <row r="2433" spans="1:7" x14ac:dyDescent="0.25">
      <c r="A2433" s="12" t="str">
        <f t="shared" si="76"/>
        <v>MMU</v>
      </c>
      <c r="B2433" s="13" t="str">
        <f t="shared" si="77"/>
        <v>IAH</v>
      </c>
      <c r="C2433" s="24" t="s">
        <v>4538</v>
      </c>
      <c r="D2433" s="26">
        <f>VLOOKUP(C2433,Tabelle2[],9,FALSE)</f>
        <v>2640.0209166666668</v>
      </c>
      <c r="E2433" s="25">
        <f>HOUR(VLOOKUP(C2433,Tabelle2[],6,FALSE))+MINUTE(VLOOKUP(C2433,Tabelle2[],6,FALSE))/60</f>
        <v>3.0833333333333335</v>
      </c>
      <c r="F2433" s="13">
        <v>1.446340757882557E-4</v>
      </c>
      <c r="G2433">
        <v>1</v>
      </c>
    </row>
    <row r="2434" spans="1:7" x14ac:dyDescent="0.25">
      <c r="A2434" s="9" t="str">
        <f t="shared" si="76"/>
        <v>MMU</v>
      </c>
      <c r="B2434" s="8" t="str">
        <f t="shared" si="77"/>
        <v>MIA</v>
      </c>
      <c r="C2434" s="22" t="s">
        <v>1659</v>
      </c>
      <c r="D2434" s="27">
        <f>VLOOKUP(C2434,Tabelle2[],9,FALSE)</f>
        <v>1983.5832833333329</v>
      </c>
      <c r="E2434" s="23">
        <f>HOUR(VLOOKUP(C2434,Tabelle2[],6,FALSE))+MINUTE(VLOOKUP(C2434,Tabelle2[],6,FALSE))/60</f>
        <v>2.3166666666666664</v>
      </c>
      <c r="F2434" s="8">
        <v>1.446340757882557E-4</v>
      </c>
      <c r="G2434">
        <v>1</v>
      </c>
    </row>
    <row r="2435" spans="1:7" x14ac:dyDescent="0.25">
      <c r="A2435" s="12" t="str">
        <f t="shared" si="76"/>
        <v>MMU</v>
      </c>
      <c r="B2435" s="13" t="str">
        <f t="shared" si="77"/>
        <v>OPF</v>
      </c>
      <c r="C2435" s="24" t="s">
        <v>458</v>
      </c>
      <c r="D2435" s="26">
        <f>VLOOKUP(C2435,Tabelle2[],9,FALSE)</f>
        <v>2040.6648166666666</v>
      </c>
      <c r="E2435" s="25">
        <f>HOUR(VLOOKUP(C2435,Tabelle2[],6,FALSE))+MINUTE(VLOOKUP(C2435,Tabelle2[],6,FALSE))/60</f>
        <v>2.3833333333333333</v>
      </c>
      <c r="F2435" s="13">
        <v>1.446340757882557E-4</v>
      </c>
      <c r="G2435">
        <v>1</v>
      </c>
    </row>
    <row r="2436" spans="1:7" x14ac:dyDescent="0.25">
      <c r="A2436" s="9" t="str">
        <f t="shared" si="76"/>
        <v>MMU</v>
      </c>
      <c r="B2436" s="8" t="str">
        <f t="shared" si="77"/>
        <v>PVR</v>
      </c>
      <c r="C2436" s="22" t="s">
        <v>2226</v>
      </c>
      <c r="D2436" s="27">
        <f>VLOOKUP(C2436,Tabelle2[],9,FALSE)</f>
        <v>4866.2007166666663</v>
      </c>
      <c r="E2436" s="23">
        <f>HOUR(VLOOKUP(C2436,Tabelle2[],6,FALSE))+MINUTE(VLOOKUP(C2436,Tabelle2[],6,FALSE))/60</f>
        <v>5.6833333333333336</v>
      </c>
      <c r="F2436" s="8">
        <v>1.446340757882557E-4</v>
      </c>
      <c r="G2436">
        <v>1</v>
      </c>
    </row>
    <row r="2437" spans="1:7" x14ac:dyDescent="0.25">
      <c r="A2437" s="12" t="str">
        <f t="shared" si="76"/>
        <v>MMU</v>
      </c>
      <c r="B2437" s="13" t="str">
        <f t="shared" si="77"/>
        <v>ROC</v>
      </c>
      <c r="C2437" s="24" t="s">
        <v>4799</v>
      </c>
      <c r="D2437" s="26">
        <f>VLOOKUP(C2437,Tabelle2[],9,FALSE)</f>
        <v>570.81533333333323</v>
      </c>
      <c r="E2437" s="25">
        <f>HOUR(VLOOKUP(C2437,Tabelle2[],6,FALSE))+MINUTE(VLOOKUP(C2437,Tabelle2[],6,FALSE))/60</f>
        <v>0.66666666666666663</v>
      </c>
      <c r="F2437" s="13">
        <v>1.446340757882557E-4</v>
      </c>
      <c r="G2437">
        <v>1</v>
      </c>
    </row>
    <row r="2438" spans="1:7" x14ac:dyDescent="0.25">
      <c r="A2438" s="9" t="str">
        <f t="shared" si="76"/>
        <v>MMU</v>
      </c>
      <c r="B2438" s="8" t="str">
        <f t="shared" si="77"/>
        <v>SDX</v>
      </c>
      <c r="C2438" s="22" t="s">
        <v>1974</v>
      </c>
      <c r="D2438" s="27">
        <f>VLOOKUP(C2438,Tabelle2[],9,FALSE)</f>
        <v>3653.2181333333333</v>
      </c>
      <c r="E2438" s="23">
        <f>HOUR(VLOOKUP(C2438,Tabelle2[],6,FALSE))+MINUTE(VLOOKUP(C2438,Tabelle2[],6,FALSE))/60</f>
        <v>4.2666666666666666</v>
      </c>
      <c r="F2438" s="8">
        <v>1.446340757882557E-4</v>
      </c>
      <c r="G2438">
        <v>1</v>
      </c>
    </row>
    <row r="2439" spans="1:7" x14ac:dyDescent="0.25">
      <c r="A2439" s="12" t="str">
        <f t="shared" si="76"/>
        <v>MMU</v>
      </c>
      <c r="B2439" s="13" t="str">
        <f t="shared" si="77"/>
        <v>SSI</v>
      </c>
      <c r="C2439" s="24" t="s">
        <v>1518</v>
      </c>
      <c r="D2439" s="26">
        <f>VLOOKUP(C2439,Tabelle2[],9,FALSE)</f>
        <v>1526.9310166666664</v>
      </c>
      <c r="E2439" s="25">
        <f>HOUR(VLOOKUP(C2439,Tabelle2[],6,FALSE))+MINUTE(VLOOKUP(C2439,Tabelle2[],6,FALSE))/60</f>
        <v>1.7833333333333332</v>
      </c>
      <c r="F2439" s="13">
        <v>1.446340757882557E-4</v>
      </c>
      <c r="G2439">
        <v>2</v>
      </c>
    </row>
    <row r="2440" spans="1:7" x14ac:dyDescent="0.25">
      <c r="A2440" s="9" t="str">
        <f t="shared" si="76"/>
        <v>MMU</v>
      </c>
      <c r="B2440" s="8" t="str">
        <f t="shared" si="77"/>
        <v>STS</v>
      </c>
      <c r="C2440" s="22" t="s">
        <v>179</v>
      </c>
      <c r="D2440" s="27">
        <f>VLOOKUP(C2440,Tabelle2[],9,FALSE)</f>
        <v>4495.1707499999993</v>
      </c>
      <c r="E2440" s="23">
        <f>HOUR(VLOOKUP(C2440,Tabelle2[],6,FALSE))+MINUTE(VLOOKUP(C2440,Tabelle2[],6,FALSE))/60</f>
        <v>5.25</v>
      </c>
      <c r="F2440" s="8">
        <v>1.446340757882557E-4</v>
      </c>
      <c r="G2440">
        <v>4</v>
      </c>
    </row>
    <row r="2441" spans="1:7" x14ac:dyDescent="0.25">
      <c r="A2441" s="12" t="str">
        <f t="shared" si="76"/>
        <v>MMU</v>
      </c>
      <c r="B2441" s="13" t="str">
        <f t="shared" si="77"/>
        <v>SUA</v>
      </c>
      <c r="C2441" s="24" t="s">
        <v>1636</v>
      </c>
      <c r="D2441" s="26">
        <f>VLOOKUP(C2441,Tabelle2[],9,FALSE)</f>
        <v>1812.3386833333332</v>
      </c>
      <c r="E2441" s="25">
        <f>HOUR(VLOOKUP(C2441,Tabelle2[],6,FALSE))+MINUTE(VLOOKUP(C2441,Tabelle2[],6,FALSE))/60</f>
        <v>2.1166666666666667</v>
      </c>
      <c r="F2441" s="13">
        <v>1.446340757882557E-4</v>
      </c>
      <c r="G2441">
        <v>1</v>
      </c>
    </row>
    <row r="2442" spans="1:7" x14ac:dyDescent="0.25">
      <c r="A2442" s="9" t="str">
        <f t="shared" si="76"/>
        <v>MMU</v>
      </c>
      <c r="B2442" s="8" t="str">
        <f t="shared" si="77"/>
        <v>SXM</v>
      </c>
      <c r="C2442" s="22" t="s">
        <v>1586</v>
      </c>
      <c r="D2442" s="27">
        <f>VLOOKUP(C2442,Tabelle2[],9,FALSE)</f>
        <v>3353.5400833333329</v>
      </c>
      <c r="E2442" s="23">
        <f>HOUR(VLOOKUP(C2442,Tabelle2[],6,FALSE))+MINUTE(VLOOKUP(C2442,Tabelle2[],6,FALSE))/60</f>
        <v>3.9166666666666665</v>
      </c>
      <c r="F2442" s="8">
        <v>1.446340757882557E-4</v>
      </c>
      <c r="G2442">
        <v>1</v>
      </c>
    </row>
    <row r="2443" spans="1:7" x14ac:dyDescent="0.25">
      <c r="A2443" s="12" t="str">
        <f t="shared" si="76"/>
        <v>MMU</v>
      </c>
      <c r="B2443" s="13" t="str">
        <f t="shared" si="77"/>
        <v>TEB</v>
      </c>
      <c r="C2443" s="24" t="s">
        <v>1107</v>
      </c>
      <c r="D2443" s="26">
        <f>VLOOKUP(C2443,Tabelle2[],9,FALSE)</f>
        <v>242.59651666666664</v>
      </c>
      <c r="E2443" s="25">
        <f>HOUR(VLOOKUP(C2443,Tabelle2[],6,FALSE))+MINUTE(VLOOKUP(C2443,Tabelle2[],6,FALSE))/60</f>
        <v>0.28333333333333333</v>
      </c>
      <c r="F2443" s="13">
        <v>1.446340757882557E-4</v>
      </c>
      <c r="G2443">
        <v>6</v>
      </c>
    </row>
    <row r="2444" spans="1:7" x14ac:dyDescent="0.25">
      <c r="A2444" s="9" t="str">
        <f t="shared" si="76"/>
        <v>MMU</v>
      </c>
      <c r="B2444" s="8" t="str">
        <f t="shared" si="77"/>
        <v>USA</v>
      </c>
      <c r="C2444" s="22" t="s">
        <v>4865</v>
      </c>
      <c r="D2444" s="27">
        <f>VLOOKUP(C2444,Tabelle2[],9,FALSE)</f>
        <v>1041.7379833333334</v>
      </c>
      <c r="E2444" s="23">
        <f>HOUR(VLOOKUP(C2444,Tabelle2[],6,FALSE))+MINUTE(VLOOKUP(C2444,Tabelle2[],6,FALSE))/60</f>
        <v>1.2166666666666668</v>
      </c>
      <c r="F2444" s="8">
        <v>1.446340757882557E-4</v>
      </c>
      <c r="G2444">
        <v>1</v>
      </c>
    </row>
    <row r="2445" spans="1:7" x14ac:dyDescent="0.25">
      <c r="A2445" s="12" t="str">
        <f t="shared" si="76"/>
        <v>MMU</v>
      </c>
      <c r="B2445" s="13" t="str">
        <f t="shared" si="77"/>
        <v>YUL</v>
      </c>
      <c r="C2445" s="24" t="s">
        <v>1692</v>
      </c>
      <c r="D2445" s="26">
        <f>VLOOKUP(C2445,Tabelle2[],9,FALSE)</f>
        <v>841.95261666666659</v>
      </c>
      <c r="E2445" s="25">
        <f>HOUR(VLOOKUP(C2445,Tabelle2[],6,FALSE))+MINUTE(VLOOKUP(C2445,Tabelle2[],6,FALSE))/60</f>
        <v>0.98333333333333328</v>
      </c>
      <c r="F2445" s="13">
        <v>1.446340757882557E-4</v>
      </c>
      <c r="G2445">
        <v>1</v>
      </c>
    </row>
    <row r="2446" spans="1:7" x14ac:dyDescent="0.25">
      <c r="A2446" s="9" t="str">
        <f t="shared" si="76"/>
        <v>MMV</v>
      </c>
      <c r="B2446" s="8" t="str">
        <f t="shared" si="77"/>
        <v>BFI</v>
      </c>
      <c r="C2446" s="22" t="s">
        <v>3616</v>
      </c>
      <c r="D2446" s="27">
        <f>VLOOKUP(C2446,Tabelle2[],9,FALSE)</f>
        <v>499.46341666666666</v>
      </c>
      <c r="E2446" s="23">
        <f>HOUR(VLOOKUP(C2446,Tabelle2[],6,FALSE))+MINUTE(VLOOKUP(C2446,Tabelle2[],6,FALSE))/60</f>
        <v>0.58333333333333337</v>
      </c>
      <c r="F2446" s="8">
        <v>1.446340757882557E-4</v>
      </c>
      <c r="G2446">
        <v>1</v>
      </c>
    </row>
    <row r="2447" spans="1:7" x14ac:dyDescent="0.25">
      <c r="A2447" s="12" t="str">
        <f t="shared" si="76"/>
        <v>MMV</v>
      </c>
      <c r="B2447" s="13" t="str">
        <f t="shared" si="77"/>
        <v>LAS</v>
      </c>
      <c r="C2447" s="24" t="s">
        <v>3327</v>
      </c>
      <c r="D2447" s="26">
        <f>VLOOKUP(C2447,Tabelle2[],9,FALSE)</f>
        <v>1469.8494833333334</v>
      </c>
      <c r="E2447" s="25">
        <f>HOUR(VLOOKUP(C2447,Tabelle2[],6,FALSE))+MINUTE(VLOOKUP(C2447,Tabelle2[],6,FALSE))/60</f>
        <v>1.7166666666666668</v>
      </c>
      <c r="F2447" s="13">
        <v>1.446340757882557E-4</v>
      </c>
      <c r="G2447">
        <v>2</v>
      </c>
    </row>
    <row r="2448" spans="1:7" x14ac:dyDescent="0.25">
      <c r="A2448" s="9" t="str">
        <f t="shared" si="76"/>
        <v>MOT</v>
      </c>
      <c r="B2448" s="8" t="str">
        <f t="shared" si="77"/>
        <v>LAS</v>
      </c>
      <c r="C2448" s="22" t="s">
        <v>1376</v>
      </c>
      <c r="D2448" s="27">
        <f>VLOOKUP(C2448,Tabelle2[],9,FALSE)</f>
        <v>2183.3686499999999</v>
      </c>
      <c r="E2448" s="23">
        <f>HOUR(VLOOKUP(C2448,Tabelle2[],6,FALSE))+MINUTE(VLOOKUP(C2448,Tabelle2[],6,FALSE))/60</f>
        <v>2.5499999999999998</v>
      </c>
      <c r="F2448" s="8">
        <v>1.446340757882557E-4</v>
      </c>
      <c r="G2448">
        <v>1</v>
      </c>
    </row>
    <row r="2449" spans="1:7" x14ac:dyDescent="0.25">
      <c r="A2449" s="12" t="str">
        <f t="shared" si="76"/>
        <v>MOT</v>
      </c>
      <c r="B2449" s="13" t="str">
        <f t="shared" si="77"/>
        <v>LGB</v>
      </c>
      <c r="C2449" s="24" t="s">
        <v>3640</v>
      </c>
      <c r="D2449" s="26">
        <f>VLOOKUP(C2449,Tabelle2[],9,FALSE)</f>
        <v>2483.0466999999999</v>
      </c>
      <c r="E2449" s="25">
        <f>HOUR(VLOOKUP(C2449,Tabelle2[],6,FALSE))+MINUTE(VLOOKUP(C2449,Tabelle2[],6,FALSE))/60</f>
        <v>2.9</v>
      </c>
      <c r="F2449" s="13">
        <v>1.446340757882557E-4</v>
      </c>
      <c r="G2449">
        <v>1</v>
      </c>
    </row>
    <row r="2450" spans="1:7" x14ac:dyDescent="0.25">
      <c r="A2450" s="9" t="str">
        <f t="shared" si="76"/>
        <v>MOT</v>
      </c>
      <c r="B2450" s="8" t="str">
        <f t="shared" si="77"/>
        <v>MDW</v>
      </c>
      <c r="C2450" s="22" t="s">
        <v>506</v>
      </c>
      <c r="D2450" s="27">
        <f>VLOOKUP(C2450,Tabelle2[],9,FALSE)</f>
        <v>1512.6606333333332</v>
      </c>
      <c r="E2450" s="23">
        <f>HOUR(VLOOKUP(C2450,Tabelle2[],6,FALSE))+MINUTE(VLOOKUP(C2450,Tabelle2[],6,FALSE))/60</f>
        <v>1.7666666666666666</v>
      </c>
      <c r="F2450" s="8">
        <v>1.446340757882557E-4</v>
      </c>
      <c r="G2450">
        <v>1</v>
      </c>
    </row>
    <row r="2451" spans="1:7" x14ac:dyDescent="0.25">
      <c r="A2451" s="12" t="str">
        <f t="shared" si="76"/>
        <v>MOT</v>
      </c>
      <c r="B2451" s="13" t="str">
        <f t="shared" si="77"/>
        <v>NCE</v>
      </c>
      <c r="C2451" s="24" t="s">
        <v>950</v>
      </c>
      <c r="D2451" s="26">
        <f>VLOOKUP(C2451,Tabelle2[],9,FALSE)</f>
        <v>7334.9770333333327</v>
      </c>
      <c r="E2451" s="25">
        <f>HOUR(VLOOKUP(C2451,Tabelle2[],6,FALSE))+MINUTE(VLOOKUP(C2451,Tabelle2[],6,FALSE))/60</f>
        <v>8.5666666666666664</v>
      </c>
      <c r="F2451" s="13">
        <v>1.446340757882557E-4</v>
      </c>
      <c r="G2451">
        <v>1</v>
      </c>
    </row>
    <row r="2452" spans="1:7" x14ac:dyDescent="0.25">
      <c r="A2452" s="9" t="str">
        <f t="shared" si="76"/>
        <v>MOT</v>
      </c>
      <c r="B2452" s="8" t="str">
        <f t="shared" si="77"/>
        <v>ONT</v>
      </c>
      <c r="C2452" s="22" t="s">
        <v>1158</v>
      </c>
      <c r="D2452" s="27">
        <f>VLOOKUP(C2452,Tabelle2[],9,FALSE)</f>
        <v>2311.8020999999999</v>
      </c>
      <c r="E2452" s="23">
        <f>HOUR(VLOOKUP(C2452,Tabelle2[],6,FALSE))+MINUTE(VLOOKUP(C2452,Tabelle2[],6,FALSE))/60</f>
        <v>2.7</v>
      </c>
      <c r="F2452" s="8">
        <v>1.446340757882557E-4</v>
      </c>
      <c r="G2452">
        <v>1</v>
      </c>
    </row>
    <row r="2453" spans="1:7" x14ac:dyDescent="0.25">
      <c r="A2453" s="12" t="str">
        <f t="shared" si="76"/>
        <v>MOT</v>
      </c>
      <c r="B2453" s="13" t="str">
        <f t="shared" si="77"/>
        <v>SLC</v>
      </c>
      <c r="C2453" s="24" t="s">
        <v>2971</v>
      </c>
      <c r="D2453" s="26">
        <f>VLOOKUP(C2453,Tabelle2[],9,FALSE)</f>
        <v>1441.3087166666667</v>
      </c>
      <c r="E2453" s="25">
        <f>HOUR(VLOOKUP(C2453,Tabelle2[],6,FALSE))+MINUTE(VLOOKUP(C2453,Tabelle2[],6,FALSE))/60</f>
        <v>1.6833333333333333</v>
      </c>
      <c r="F2453" s="13">
        <v>1.446340757882557E-4</v>
      </c>
      <c r="G2453">
        <v>1</v>
      </c>
    </row>
    <row r="2454" spans="1:7" x14ac:dyDescent="0.25">
      <c r="A2454" s="9" t="str">
        <f t="shared" si="76"/>
        <v>MQT</v>
      </c>
      <c r="B2454" s="8" t="str">
        <f t="shared" si="77"/>
        <v>FLL</v>
      </c>
      <c r="C2454" s="22" t="s">
        <v>4546</v>
      </c>
      <c r="D2454" s="27">
        <f>VLOOKUP(C2454,Tabelle2[],9,FALSE)</f>
        <v>2397.4243999999999</v>
      </c>
      <c r="E2454" s="23">
        <f>HOUR(VLOOKUP(C2454,Tabelle2[],6,FALSE))+MINUTE(VLOOKUP(C2454,Tabelle2[],6,FALSE))/60</f>
        <v>2.8</v>
      </c>
      <c r="F2454" s="8">
        <v>1.446340757882557E-4</v>
      </c>
      <c r="G2454">
        <v>1</v>
      </c>
    </row>
    <row r="2455" spans="1:7" x14ac:dyDescent="0.25">
      <c r="A2455" s="12" t="str">
        <f t="shared" si="76"/>
        <v>MQY</v>
      </c>
      <c r="B2455" s="13" t="str">
        <f t="shared" si="77"/>
        <v>PBI</v>
      </c>
      <c r="C2455" s="24" t="s">
        <v>3861</v>
      </c>
      <c r="D2455" s="26">
        <f>VLOOKUP(C2455,Tabelle2[],9,FALSE)</f>
        <v>1398.4975666666667</v>
      </c>
      <c r="E2455" s="25">
        <f>HOUR(VLOOKUP(C2455,Tabelle2[],6,FALSE))+MINUTE(VLOOKUP(C2455,Tabelle2[],6,FALSE))/60</f>
        <v>1.6333333333333333</v>
      </c>
      <c r="F2455" s="13">
        <v>1.446340757882557E-4</v>
      </c>
      <c r="G2455">
        <v>1</v>
      </c>
    </row>
    <row r="2456" spans="1:7" x14ac:dyDescent="0.25">
      <c r="A2456" s="9" t="str">
        <f t="shared" si="76"/>
        <v>MRK</v>
      </c>
      <c r="B2456" s="8" t="str">
        <f t="shared" si="77"/>
        <v>HPN</v>
      </c>
      <c r="C2456" s="22" t="s">
        <v>2707</v>
      </c>
      <c r="D2456" s="27">
        <f>VLOOKUP(C2456,Tabelle2[],9,FALSE)</f>
        <v>1997.8536666666666</v>
      </c>
      <c r="E2456" s="23">
        <f>HOUR(VLOOKUP(C2456,Tabelle2[],6,FALSE))+MINUTE(VLOOKUP(C2456,Tabelle2[],6,FALSE))/60</f>
        <v>2.3333333333333335</v>
      </c>
      <c r="F2456" s="8">
        <v>1.446340757882557E-4</v>
      </c>
      <c r="G2456">
        <v>1</v>
      </c>
    </row>
    <row r="2457" spans="1:7" x14ac:dyDescent="0.25">
      <c r="A2457" s="12" t="str">
        <f t="shared" si="76"/>
        <v>MRK</v>
      </c>
      <c r="B2457" s="13" t="str">
        <f t="shared" si="77"/>
        <v>SVD</v>
      </c>
      <c r="C2457" s="24" t="s">
        <v>239</v>
      </c>
      <c r="D2457" s="26">
        <f>VLOOKUP(C2457,Tabelle2[],9,FALSE)</f>
        <v>2839.8062833333329</v>
      </c>
      <c r="E2457" s="25">
        <f>HOUR(VLOOKUP(C2457,Tabelle2[],6,FALSE))+MINUTE(VLOOKUP(C2457,Tabelle2[],6,FALSE))/60</f>
        <v>3.3166666666666664</v>
      </c>
      <c r="F2457" s="13">
        <v>1.446340757882557E-4</v>
      </c>
      <c r="G2457">
        <v>1</v>
      </c>
    </row>
    <row r="2458" spans="1:7" x14ac:dyDescent="0.25">
      <c r="A2458" s="9" t="str">
        <f t="shared" si="76"/>
        <v>MRS</v>
      </c>
      <c r="B2458" s="8" t="str">
        <f t="shared" si="77"/>
        <v>AMS</v>
      </c>
      <c r="C2458" s="22" t="s">
        <v>1204</v>
      </c>
      <c r="D2458" s="27">
        <f>VLOOKUP(C2458,Tabelle2[],9,FALSE)</f>
        <v>1312.8752666666664</v>
      </c>
      <c r="E2458" s="23">
        <f>HOUR(VLOOKUP(C2458,Tabelle2[],6,FALSE))+MINUTE(VLOOKUP(C2458,Tabelle2[],6,FALSE))/60</f>
        <v>1.5333333333333332</v>
      </c>
      <c r="F2458" s="8">
        <v>1.446340757882557E-4</v>
      </c>
      <c r="G2458">
        <v>1</v>
      </c>
    </row>
    <row r="2459" spans="1:7" x14ac:dyDescent="0.25">
      <c r="A2459" s="12" t="str">
        <f t="shared" si="76"/>
        <v>MRS</v>
      </c>
      <c r="B2459" s="13" t="str">
        <f t="shared" si="77"/>
        <v>IBZ</v>
      </c>
      <c r="C2459" s="24" t="s">
        <v>1452</v>
      </c>
      <c r="D2459" s="26">
        <f>VLOOKUP(C2459,Tabelle2[],9,FALSE)</f>
        <v>884.7637666666667</v>
      </c>
      <c r="E2459" s="25">
        <f>HOUR(VLOOKUP(C2459,Tabelle2[],6,FALSE))+MINUTE(VLOOKUP(C2459,Tabelle2[],6,FALSE))/60</f>
        <v>1.0333333333333334</v>
      </c>
      <c r="F2459" s="13">
        <v>1.446340757882557E-4</v>
      </c>
      <c r="G2459">
        <v>1</v>
      </c>
    </row>
    <row r="2460" spans="1:7" x14ac:dyDescent="0.25">
      <c r="A2460" s="9" t="str">
        <f t="shared" si="76"/>
        <v>MRS</v>
      </c>
      <c r="B2460" s="8" t="str">
        <f t="shared" si="77"/>
        <v>TLN</v>
      </c>
      <c r="C2460" s="22" t="s">
        <v>3155</v>
      </c>
      <c r="D2460" s="27">
        <f>VLOOKUP(C2460,Tabelle2[],9,FALSE)</f>
        <v>285.40766666666661</v>
      </c>
      <c r="E2460" s="23">
        <f>HOUR(VLOOKUP(C2460,Tabelle2[],6,FALSE))+MINUTE(VLOOKUP(C2460,Tabelle2[],6,FALSE))/60</f>
        <v>0.33333333333333331</v>
      </c>
      <c r="F2460" s="8">
        <v>1.446340757882557E-4</v>
      </c>
      <c r="G2460">
        <v>1</v>
      </c>
    </row>
    <row r="2461" spans="1:7" x14ac:dyDescent="0.25">
      <c r="A2461" s="12" t="str">
        <f t="shared" si="76"/>
        <v>MRY</v>
      </c>
      <c r="B2461" s="13" t="str">
        <f t="shared" si="77"/>
        <v>AUS</v>
      </c>
      <c r="C2461" s="24" t="s">
        <v>132</v>
      </c>
      <c r="D2461" s="26">
        <f>VLOOKUP(C2461,Tabelle2[],9,FALSE)</f>
        <v>2383.1540166666664</v>
      </c>
      <c r="E2461" s="25">
        <f>HOUR(VLOOKUP(C2461,Tabelle2[],6,FALSE))+MINUTE(VLOOKUP(C2461,Tabelle2[],6,FALSE))/60</f>
        <v>2.7833333333333332</v>
      </c>
      <c r="F2461" s="13">
        <v>1.446340757882557E-4</v>
      </c>
      <c r="G2461">
        <v>1</v>
      </c>
    </row>
    <row r="2462" spans="1:7" x14ac:dyDescent="0.25">
      <c r="A2462" s="9" t="str">
        <f t="shared" si="76"/>
        <v>MRY</v>
      </c>
      <c r="B2462" s="8" t="str">
        <f t="shared" si="77"/>
        <v>BED</v>
      </c>
      <c r="C2462" s="22" t="s">
        <v>2677</v>
      </c>
      <c r="D2462" s="27">
        <f>VLOOKUP(C2462,Tabelle2[],9,FALSE)</f>
        <v>3824.4627333333333</v>
      </c>
      <c r="E2462" s="23">
        <f>HOUR(VLOOKUP(C2462,Tabelle2[],6,FALSE))+MINUTE(VLOOKUP(C2462,Tabelle2[],6,FALSE))/60</f>
        <v>4.4666666666666668</v>
      </c>
      <c r="F2462" s="8">
        <v>1.446340757882557E-4</v>
      </c>
      <c r="G2462">
        <v>1</v>
      </c>
    </row>
    <row r="2463" spans="1:7" x14ac:dyDescent="0.25">
      <c r="A2463" s="12" t="str">
        <f t="shared" si="76"/>
        <v>MRY</v>
      </c>
      <c r="B2463" s="13" t="str">
        <f t="shared" si="77"/>
        <v>BFI</v>
      </c>
      <c r="C2463" s="24" t="s">
        <v>2552</v>
      </c>
      <c r="D2463" s="26">
        <f>VLOOKUP(C2463,Tabelle2[],9,FALSE)</f>
        <v>1427.0383333333332</v>
      </c>
      <c r="E2463" s="25">
        <f>HOUR(VLOOKUP(C2463,Tabelle2[],6,FALSE))+MINUTE(VLOOKUP(C2463,Tabelle2[],6,FALSE))/60</f>
        <v>1.6666666666666665</v>
      </c>
      <c r="F2463" s="13">
        <v>1.446340757882557E-4</v>
      </c>
      <c r="G2463">
        <v>1</v>
      </c>
    </row>
    <row r="2464" spans="1:7" x14ac:dyDescent="0.25">
      <c r="A2464" s="9" t="str">
        <f t="shared" si="76"/>
        <v>MRY</v>
      </c>
      <c r="B2464" s="8" t="str">
        <f t="shared" si="77"/>
        <v>DAL</v>
      </c>
      <c r="C2464" s="22" t="s">
        <v>4876</v>
      </c>
      <c r="D2464" s="27">
        <f>VLOOKUP(C2464,Tabelle2[],9,FALSE)</f>
        <v>2454.5059333333334</v>
      </c>
      <c r="E2464" s="23">
        <f>HOUR(VLOOKUP(C2464,Tabelle2[],6,FALSE))+MINUTE(VLOOKUP(C2464,Tabelle2[],6,FALSE))/60</f>
        <v>2.8666666666666667</v>
      </c>
      <c r="F2464" s="8">
        <v>1.446340757882557E-4</v>
      </c>
      <c r="G2464">
        <v>1</v>
      </c>
    </row>
    <row r="2465" spans="1:7" x14ac:dyDescent="0.25">
      <c r="A2465" s="12" t="str">
        <f t="shared" si="76"/>
        <v>MRY</v>
      </c>
      <c r="B2465" s="13" t="str">
        <f t="shared" si="77"/>
        <v>EGE</v>
      </c>
      <c r="C2465" s="24" t="s">
        <v>1282</v>
      </c>
      <c r="D2465" s="26">
        <f>VLOOKUP(C2465,Tabelle2[],9,FALSE)</f>
        <v>1398.4975666666667</v>
      </c>
      <c r="E2465" s="25">
        <f>HOUR(VLOOKUP(C2465,Tabelle2[],6,FALSE))+MINUTE(VLOOKUP(C2465,Tabelle2[],6,FALSE))/60</f>
        <v>1.6333333333333333</v>
      </c>
      <c r="F2465" s="13">
        <v>1.446340757882557E-4</v>
      </c>
      <c r="G2465">
        <v>1</v>
      </c>
    </row>
    <row r="2466" spans="1:7" x14ac:dyDescent="0.25">
      <c r="A2466" s="9" t="str">
        <f t="shared" si="76"/>
        <v>MRY</v>
      </c>
      <c r="B2466" s="8" t="str">
        <f t="shared" si="77"/>
        <v>FOK</v>
      </c>
      <c r="C2466" s="22" t="s">
        <v>2008</v>
      </c>
      <c r="D2466" s="27">
        <f>VLOOKUP(C2466,Tabelle2[],9,FALSE)</f>
        <v>4195.4926999999998</v>
      </c>
      <c r="E2466" s="23">
        <f>HOUR(VLOOKUP(C2466,Tabelle2[],6,FALSE))+MINUTE(VLOOKUP(C2466,Tabelle2[],6,FALSE))/60</f>
        <v>4.9000000000000004</v>
      </c>
      <c r="F2466" s="8">
        <v>1.446340757882557E-4</v>
      </c>
      <c r="G2466">
        <v>1</v>
      </c>
    </row>
    <row r="2467" spans="1:7" x14ac:dyDescent="0.25">
      <c r="A2467" s="12" t="str">
        <f t="shared" si="76"/>
        <v>MRY</v>
      </c>
      <c r="B2467" s="13" t="str">
        <f t="shared" si="77"/>
        <v>HPN</v>
      </c>
      <c r="C2467" s="24" t="s">
        <v>250</v>
      </c>
      <c r="D2467" s="26">
        <f>VLOOKUP(C2467,Tabelle2[],9,FALSE)</f>
        <v>4423.8188333333337</v>
      </c>
      <c r="E2467" s="25">
        <f>HOUR(VLOOKUP(C2467,Tabelle2[],6,FALSE))+MINUTE(VLOOKUP(C2467,Tabelle2[],6,FALSE))/60</f>
        <v>5.166666666666667</v>
      </c>
      <c r="F2467" s="13">
        <v>1.446340757882557E-4</v>
      </c>
      <c r="G2467">
        <v>4</v>
      </c>
    </row>
    <row r="2468" spans="1:7" x14ac:dyDescent="0.25">
      <c r="A2468" s="9" t="str">
        <f t="shared" si="76"/>
        <v>MRY</v>
      </c>
      <c r="B2468" s="8" t="str">
        <f t="shared" si="77"/>
        <v>LAS</v>
      </c>
      <c r="C2468" s="22" t="s">
        <v>687</v>
      </c>
      <c r="D2468" s="27">
        <f>VLOOKUP(C2468,Tabelle2[],9,FALSE)</f>
        <v>841.95261666666659</v>
      </c>
      <c r="E2468" s="23">
        <f>HOUR(VLOOKUP(C2468,Tabelle2[],6,FALSE))+MINUTE(VLOOKUP(C2468,Tabelle2[],6,FALSE))/60</f>
        <v>0.98333333333333328</v>
      </c>
      <c r="F2468" s="8">
        <v>1.446340757882557E-4</v>
      </c>
      <c r="G2468">
        <v>2</v>
      </c>
    </row>
    <row r="2469" spans="1:7" x14ac:dyDescent="0.25">
      <c r="A2469" s="12" t="str">
        <f t="shared" si="76"/>
        <v>MRY</v>
      </c>
      <c r="B2469" s="13" t="str">
        <f t="shared" si="77"/>
        <v>OAK</v>
      </c>
      <c r="C2469" s="24" t="s">
        <v>4635</v>
      </c>
      <c r="D2469" s="26">
        <f>VLOOKUP(C2469,Tabelle2[],9,FALSE)</f>
        <v>371.02996666666667</v>
      </c>
      <c r="E2469" s="25">
        <f>HOUR(VLOOKUP(C2469,Tabelle2[],6,FALSE))+MINUTE(VLOOKUP(C2469,Tabelle2[],6,FALSE))/60</f>
        <v>0.43333333333333335</v>
      </c>
      <c r="F2469" s="13">
        <v>1.446340757882557E-4</v>
      </c>
      <c r="G2469">
        <v>1</v>
      </c>
    </row>
    <row r="2470" spans="1:7" x14ac:dyDescent="0.25">
      <c r="A2470" s="9" t="str">
        <f t="shared" si="76"/>
        <v>MRY</v>
      </c>
      <c r="B2470" s="8" t="str">
        <f t="shared" si="77"/>
        <v>PRC</v>
      </c>
      <c r="C2470" s="22" t="s">
        <v>4796</v>
      </c>
      <c r="D2470" s="27">
        <f>VLOOKUP(C2470,Tabelle2[],9,FALSE)</f>
        <v>1113.0898999999999</v>
      </c>
      <c r="E2470" s="23">
        <f>HOUR(VLOOKUP(C2470,Tabelle2[],6,FALSE))+MINUTE(VLOOKUP(C2470,Tabelle2[],6,FALSE))/60</f>
        <v>1.3</v>
      </c>
      <c r="F2470" s="8">
        <v>1.446340757882557E-4</v>
      </c>
      <c r="G2470">
        <v>1</v>
      </c>
    </row>
    <row r="2471" spans="1:7" x14ac:dyDescent="0.25">
      <c r="A2471" s="12" t="str">
        <f t="shared" si="76"/>
        <v>MRY</v>
      </c>
      <c r="B2471" s="13" t="str">
        <f t="shared" si="77"/>
        <v>RST</v>
      </c>
      <c r="C2471" s="24" t="s">
        <v>3308</v>
      </c>
      <c r="D2471" s="26">
        <f>VLOOKUP(C2471,Tabelle2[],9,FALSE)</f>
        <v>2440.2355499999999</v>
      </c>
      <c r="E2471" s="25">
        <f>HOUR(VLOOKUP(C2471,Tabelle2[],6,FALSE))+MINUTE(VLOOKUP(C2471,Tabelle2[],6,FALSE))/60</f>
        <v>2.85</v>
      </c>
      <c r="F2471" s="13">
        <v>1.446340757882557E-4</v>
      </c>
      <c r="G2471">
        <v>2</v>
      </c>
    </row>
    <row r="2472" spans="1:7" x14ac:dyDescent="0.25">
      <c r="A2472" s="9" t="str">
        <f t="shared" si="76"/>
        <v>MRY</v>
      </c>
      <c r="B2472" s="8" t="str">
        <f t="shared" si="77"/>
        <v>SAN</v>
      </c>
      <c r="C2472" s="22" t="s">
        <v>33</v>
      </c>
      <c r="D2472" s="27">
        <f>VLOOKUP(C2472,Tabelle2[],9,FALSE)</f>
        <v>856.22299999999996</v>
      </c>
      <c r="E2472" s="23">
        <f>HOUR(VLOOKUP(C2472,Tabelle2[],6,FALSE))+MINUTE(VLOOKUP(C2472,Tabelle2[],6,FALSE))/60</f>
        <v>1</v>
      </c>
      <c r="F2472" s="8">
        <v>1.446340757882557E-4</v>
      </c>
      <c r="G2472">
        <v>1</v>
      </c>
    </row>
    <row r="2473" spans="1:7" x14ac:dyDescent="0.25">
      <c r="A2473" s="12" t="str">
        <f t="shared" si="76"/>
        <v>MRY</v>
      </c>
      <c r="B2473" s="13" t="str">
        <f t="shared" si="77"/>
        <v>SCF</v>
      </c>
      <c r="C2473" s="24" t="s">
        <v>4023</v>
      </c>
      <c r="D2473" s="26">
        <f>VLOOKUP(C2473,Tabelle2[],9,FALSE)</f>
        <v>1241.5233499999999</v>
      </c>
      <c r="E2473" s="25">
        <f>HOUR(VLOOKUP(C2473,Tabelle2[],6,FALSE))+MINUTE(VLOOKUP(C2473,Tabelle2[],6,FALSE))/60</f>
        <v>1.45</v>
      </c>
      <c r="F2473" s="13">
        <v>1.446340757882557E-4</v>
      </c>
      <c r="G2473">
        <v>1</v>
      </c>
    </row>
    <row r="2474" spans="1:7" x14ac:dyDescent="0.25">
      <c r="A2474" s="9" t="str">
        <f t="shared" ref="A2474:A2537" si="78">LEFT(C2474,3)</f>
        <v>MRY</v>
      </c>
      <c r="B2474" s="8" t="str">
        <f t="shared" ref="B2474:B2537" si="79">RIGHT(C2474,3)</f>
        <v>SFO</v>
      </c>
      <c r="C2474" s="22" t="s">
        <v>2895</v>
      </c>
      <c r="D2474" s="27">
        <f>VLOOKUP(C2474,Tabelle2[],9,FALSE)</f>
        <v>256.86689999999999</v>
      </c>
      <c r="E2474" s="23">
        <f>HOUR(VLOOKUP(C2474,Tabelle2[],6,FALSE))+MINUTE(VLOOKUP(C2474,Tabelle2[],6,FALSE))/60</f>
        <v>0.3</v>
      </c>
      <c r="F2474" s="8">
        <v>1.446340757882557E-4</v>
      </c>
      <c r="G2474">
        <v>1</v>
      </c>
    </row>
    <row r="2475" spans="1:7" x14ac:dyDescent="0.25">
      <c r="A2475" s="12" t="str">
        <f t="shared" si="78"/>
        <v>MRY</v>
      </c>
      <c r="B2475" s="13" t="str">
        <f t="shared" si="79"/>
        <v>SJC</v>
      </c>
      <c r="C2475" s="24" t="s">
        <v>3917</v>
      </c>
      <c r="D2475" s="26">
        <f>VLOOKUP(C2475,Tabelle2[],9,FALSE)</f>
        <v>299.67804999999998</v>
      </c>
      <c r="E2475" s="25">
        <f>HOUR(VLOOKUP(C2475,Tabelle2[],6,FALSE))+MINUTE(VLOOKUP(C2475,Tabelle2[],6,FALSE))/60</f>
        <v>0.35</v>
      </c>
      <c r="F2475" s="13">
        <v>1.446340757882557E-4</v>
      </c>
      <c r="G2475">
        <v>2</v>
      </c>
    </row>
    <row r="2476" spans="1:7" x14ac:dyDescent="0.25">
      <c r="A2476" s="9" t="str">
        <f t="shared" si="78"/>
        <v>MRY</v>
      </c>
      <c r="B2476" s="8" t="str">
        <f t="shared" si="79"/>
        <v>SJD</v>
      </c>
      <c r="C2476" s="22" t="s">
        <v>1222</v>
      </c>
      <c r="D2476" s="27">
        <f>VLOOKUP(C2476,Tabelle2[],9,FALSE)</f>
        <v>2054.9351999999999</v>
      </c>
      <c r="E2476" s="23">
        <f>HOUR(VLOOKUP(C2476,Tabelle2[],6,FALSE))+MINUTE(VLOOKUP(C2476,Tabelle2[],6,FALSE))/60</f>
        <v>2.4</v>
      </c>
      <c r="F2476" s="8">
        <v>1.446340757882557E-4</v>
      </c>
      <c r="G2476">
        <v>1</v>
      </c>
    </row>
    <row r="2477" spans="1:7" x14ac:dyDescent="0.25">
      <c r="A2477" s="12" t="str">
        <f t="shared" si="78"/>
        <v>MRY</v>
      </c>
      <c r="B2477" s="13" t="str">
        <f t="shared" si="79"/>
        <v>SNA</v>
      </c>
      <c r="C2477" s="24" t="s">
        <v>1014</v>
      </c>
      <c r="D2477" s="26">
        <f>VLOOKUP(C2477,Tabelle2[],9,FALSE)</f>
        <v>799.14146666666659</v>
      </c>
      <c r="E2477" s="25">
        <f>HOUR(VLOOKUP(C2477,Tabelle2[],6,FALSE))+MINUTE(VLOOKUP(C2477,Tabelle2[],6,FALSE))/60</f>
        <v>0.93333333333333335</v>
      </c>
      <c r="F2477" s="13">
        <v>1.446340757882557E-4</v>
      </c>
      <c r="G2477">
        <v>1</v>
      </c>
    </row>
    <row r="2478" spans="1:7" x14ac:dyDescent="0.25">
      <c r="A2478" s="9" t="str">
        <f t="shared" si="78"/>
        <v>MRY</v>
      </c>
      <c r="B2478" s="8" t="str">
        <f t="shared" si="79"/>
        <v>TEB</v>
      </c>
      <c r="C2478" s="22" t="s">
        <v>2979</v>
      </c>
      <c r="D2478" s="27">
        <f>VLOOKUP(C2478,Tabelle2[],9,FALSE)</f>
        <v>3938.6257999999993</v>
      </c>
      <c r="E2478" s="23">
        <f>HOUR(VLOOKUP(C2478,Tabelle2[],6,FALSE))+MINUTE(VLOOKUP(C2478,Tabelle2[],6,FALSE))/60</f>
        <v>4.5999999999999996</v>
      </c>
      <c r="F2478" s="8">
        <v>1.446340757882557E-4</v>
      </c>
      <c r="G2478">
        <v>2</v>
      </c>
    </row>
    <row r="2479" spans="1:7" x14ac:dyDescent="0.25">
      <c r="A2479" s="12" t="str">
        <f t="shared" si="78"/>
        <v>MRY</v>
      </c>
      <c r="B2479" s="13" t="str">
        <f t="shared" si="79"/>
        <v>TRM</v>
      </c>
      <c r="C2479" s="24" t="s">
        <v>3660</v>
      </c>
      <c r="D2479" s="26">
        <f>VLOOKUP(C2479,Tabelle2[],9,FALSE)</f>
        <v>756.33031666666659</v>
      </c>
      <c r="E2479" s="25">
        <f>HOUR(VLOOKUP(C2479,Tabelle2[],6,FALSE))+MINUTE(VLOOKUP(C2479,Tabelle2[],6,FALSE))/60</f>
        <v>0.8833333333333333</v>
      </c>
      <c r="F2479" s="13">
        <v>1.446340757882557E-4</v>
      </c>
      <c r="G2479">
        <v>1</v>
      </c>
    </row>
    <row r="2480" spans="1:7" x14ac:dyDescent="0.25">
      <c r="A2480" s="9" t="str">
        <f t="shared" si="78"/>
        <v>MRY</v>
      </c>
      <c r="B2480" s="8" t="str">
        <f t="shared" si="79"/>
        <v>UGN</v>
      </c>
      <c r="C2480" s="22" t="s">
        <v>1009</v>
      </c>
      <c r="D2480" s="27">
        <f>VLOOKUP(C2480,Tabelle2[],9,FALSE)</f>
        <v>2868.3470499999999</v>
      </c>
      <c r="E2480" s="23">
        <f>HOUR(VLOOKUP(C2480,Tabelle2[],6,FALSE))+MINUTE(VLOOKUP(C2480,Tabelle2[],6,FALSE))/60</f>
        <v>3.35</v>
      </c>
      <c r="F2480" s="8">
        <v>1.446340757882557E-4</v>
      </c>
      <c r="G2480">
        <v>1</v>
      </c>
    </row>
    <row r="2481" spans="1:7" x14ac:dyDescent="0.25">
      <c r="A2481" s="12" t="str">
        <f t="shared" si="78"/>
        <v>MRY</v>
      </c>
      <c r="B2481" s="13" t="str">
        <f t="shared" si="79"/>
        <v>VNY</v>
      </c>
      <c r="C2481" s="24" t="s">
        <v>4199</v>
      </c>
      <c r="D2481" s="26">
        <f>VLOOKUP(C2481,Tabelle2[],9,FALSE)</f>
        <v>627.8968666666666</v>
      </c>
      <c r="E2481" s="25">
        <f>HOUR(VLOOKUP(C2481,Tabelle2[],6,FALSE))+MINUTE(VLOOKUP(C2481,Tabelle2[],6,FALSE))/60</f>
        <v>0.73333333333333328</v>
      </c>
      <c r="F2481" s="13">
        <v>1.446340757882557E-4</v>
      </c>
      <c r="G2481">
        <v>1</v>
      </c>
    </row>
    <row r="2482" spans="1:7" x14ac:dyDescent="0.25">
      <c r="A2482" s="9" t="str">
        <f t="shared" si="78"/>
        <v>MSC</v>
      </c>
      <c r="B2482" s="8" t="str">
        <f t="shared" si="79"/>
        <v>LAS</v>
      </c>
      <c r="C2482" s="22" t="s">
        <v>4430</v>
      </c>
      <c r="D2482" s="27">
        <f>VLOOKUP(C2482,Tabelle2[],9,FALSE)</f>
        <v>699.24878333333334</v>
      </c>
      <c r="E2482" s="23">
        <f>HOUR(VLOOKUP(C2482,Tabelle2[],6,FALSE))+MINUTE(VLOOKUP(C2482,Tabelle2[],6,FALSE))/60</f>
        <v>0.81666666666666665</v>
      </c>
      <c r="F2482" s="8">
        <v>1.446340757882557E-4</v>
      </c>
      <c r="G2482">
        <v>1</v>
      </c>
    </row>
    <row r="2483" spans="1:7" x14ac:dyDescent="0.25">
      <c r="A2483" s="12" t="str">
        <f t="shared" si="78"/>
        <v>MSN</v>
      </c>
      <c r="B2483" s="13" t="str">
        <f t="shared" si="79"/>
        <v>BNA</v>
      </c>
      <c r="C2483" s="24" t="s">
        <v>3159</v>
      </c>
      <c r="D2483" s="26">
        <f>VLOOKUP(C2483,Tabelle2[],9,FALSE)</f>
        <v>1013.1972166666666</v>
      </c>
      <c r="E2483" s="25">
        <f>HOUR(VLOOKUP(C2483,Tabelle2[],6,FALSE))+MINUTE(VLOOKUP(C2483,Tabelle2[],6,FALSE))/60</f>
        <v>1.1833333333333333</v>
      </c>
      <c r="F2483" s="13">
        <v>1.446340757882557E-4</v>
      </c>
      <c r="G2483">
        <v>1</v>
      </c>
    </row>
    <row r="2484" spans="1:7" x14ac:dyDescent="0.25">
      <c r="A2484" s="9" t="str">
        <f t="shared" si="78"/>
        <v>MSN</v>
      </c>
      <c r="B2484" s="8" t="str">
        <f t="shared" si="79"/>
        <v>SAN</v>
      </c>
      <c r="C2484" s="22" t="s">
        <v>4623</v>
      </c>
      <c r="D2484" s="27">
        <f>VLOOKUP(C2484,Tabelle2[],9,FALSE)</f>
        <v>3139.4843333333329</v>
      </c>
      <c r="E2484" s="23">
        <f>HOUR(VLOOKUP(C2484,Tabelle2[],6,FALSE))+MINUTE(VLOOKUP(C2484,Tabelle2[],6,FALSE))/60</f>
        <v>3.6666666666666665</v>
      </c>
      <c r="F2484" s="8">
        <v>1.446340757882557E-4</v>
      </c>
      <c r="G2484">
        <v>1</v>
      </c>
    </row>
    <row r="2485" spans="1:7" x14ac:dyDescent="0.25">
      <c r="A2485" s="12" t="str">
        <f t="shared" si="78"/>
        <v>MSN</v>
      </c>
      <c r="B2485" s="13" t="str">
        <f t="shared" si="79"/>
        <v>SLC</v>
      </c>
      <c r="C2485" s="24" t="s">
        <v>3661</v>
      </c>
      <c r="D2485" s="26">
        <f>VLOOKUP(C2485,Tabelle2[],9,FALSE)</f>
        <v>2183.3686499999999</v>
      </c>
      <c r="E2485" s="25">
        <f>HOUR(VLOOKUP(C2485,Tabelle2[],6,FALSE))+MINUTE(VLOOKUP(C2485,Tabelle2[],6,FALSE))/60</f>
        <v>2.5499999999999998</v>
      </c>
      <c r="F2485" s="13">
        <v>1.446340757882557E-4</v>
      </c>
      <c r="G2485">
        <v>1</v>
      </c>
    </row>
    <row r="2486" spans="1:7" x14ac:dyDescent="0.25">
      <c r="A2486" s="9" t="str">
        <f t="shared" si="78"/>
        <v>MSP</v>
      </c>
      <c r="B2486" s="8" t="str">
        <f t="shared" si="79"/>
        <v>ATW</v>
      </c>
      <c r="C2486" s="22" t="s">
        <v>473</v>
      </c>
      <c r="D2486" s="27">
        <f>VLOOKUP(C2486,Tabelle2[],9,FALSE)</f>
        <v>613.62648333333334</v>
      </c>
      <c r="E2486" s="23">
        <f>HOUR(VLOOKUP(C2486,Tabelle2[],6,FALSE))+MINUTE(VLOOKUP(C2486,Tabelle2[],6,FALSE))/60</f>
        <v>0.71666666666666667</v>
      </c>
      <c r="F2486" s="8">
        <v>1.446340757882557E-4</v>
      </c>
      <c r="G2486">
        <v>1</v>
      </c>
    </row>
    <row r="2487" spans="1:7" x14ac:dyDescent="0.25">
      <c r="A2487" s="12" t="str">
        <f t="shared" si="78"/>
        <v>MSP</v>
      </c>
      <c r="B2487" s="13" t="str">
        <f t="shared" si="79"/>
        <v>CLD</v>
      </c>
      <c r="C2487" s="24" t="s">
        <v>2788</v>
      </c>
      <c r="D2487" s="26">
        <f>VLOOKUP(C2487,Tabelle2[],9,FALSE)</f>
        <v>2911.1581999999999</v>
      </c>
      <c r="E2487" s="25">
        <f>HOUR(VLOOKUP(C2487,Tabelle2[],6,FALSE))+MINUTE(VLOOKUP(C2487,Tabelle2[],6,FALSE))/60</f>
        <v>3.4</v>
      </c>
      <c r="F2487" s="13">
        <v>1.446340757882557E-4</v>
      </c>
      <c r="G2487">
        <v>1</v>
      </c>
    </row>
    <row r="2488" spans="1:7" x14ac:dyDescent="0.25">
      <c r="A2488" s="9" t="str">
        <f t="shared" si="78"/>
        <v>MSP</v>
      </c>
      <c r="B2488" s="8" t="str">
        <f t="shared" si="79"/>
        <v>ICT</v>
      </c>
      <c r="C2488" s="22" t="s">
        <v>4046</v>
      </c>
      <c r="D2488" s="27">
        <f>VLOOKUP(C2488,Tabelle2[],9,FALSE)</f>
        <v>1127.3602833333332</v>
      </c>
      <c r="E2488" s="23">
        <f>HOUR(VLOOKUP(C2488,Tabelle2[],6,FALSE))+MINUTE(VLOOKUP(C2488,Tabelle2[],6,FALSE))/60</f>
        <v>1.3166666666666667</v>
      </c>
      <c r="F2488" s="8">
        <v>1.446340757882557E-4</v>
      </c>
      <c r="G2488">
        <v>1</v>
      </c>
    </row>
    <row r="2489" spans="1:7" x14ac:dyDescent="0.25">
      <c r="A2489" s="12" t="str">
        <f t="shared" si="78"/>
        <v>MSP</v>
      </c>
      <c r="B2489" s="13" t="str">
        <f t="shared" si="79"/>
        <v>INV</v>
      </c>
      <c r="C2489" s="24" t="s">
        <v>4216</v>
      </c>
      <c r="D2489" s="26">
        <f>VLOOKUP(C2489,Tabelle2[],9,FALSE)</f>
        <v>5508.3679666666667</v>
      </c>
      <c r="E2489" s="25">
        <f>HOUR(VLOOKUP(C2489,Tabelle2[],6,FALSE))+MINUTE(VLOOKUP(C2489,Tabelle2[],6,FALSE))/60</f>
        <v>6.4333333333333336</v>
      </c>
      <c r="F2489" s="13">
        <v>1.446340757882557E-4</v>
      </c>
      <c r="G2489">
        <v>1</v>
      </c>
    </row>
    <row r="2490" spans="1:7" x14ac:dyDescent="0.25">
      <c r="A2490" s="9" t="str">
        <f t="shared" si="78"/>
        <v>MSP</v>
      </c>
      <c r="B2490" s="8" t="str">
        <f t="shared" si="79"/>
        <v>LNK</v>
      </c>
      <c r="C2490" s="22" t="s">
        <v>480</v>
      </c>
      <c r="D2490" s="27">
        <f>VLOOKUP(C2490,Tabelle2[],9,FALSE)</f>
        <v>670.70801666666659</v>
      </c>
      <c r="E2490" s="23">
        <f>HOUR(VLOOKUP(C2490,Tabelle2[],6,FALSE))+MINUTE(VLOOKUP(C2490,Tabelle2[],6,FALSE))/60</f>
        <v>0.78333333333333333</v>
      </c>
      <c r="F2490" s="8">
        <v>1.446340757882557E-4</v>
      </c>
      <c r="G2490">
        <v>1</v>
      </c>
    </row>
    <row r="2491" spans="1:7" x14ac:dyDescent="0.25">
      <c r="A2491" s="12" t="str">
        <f t="shared" si="78"/>
        <v>MSP</v>
      </c>
      <c r="B2491" s="13" t="str">
        <f t="shared" si="79"/>
        <v>MLA</v>
      </c>
      <c r="C2491" s="24" t="s">
        <v>1935</v>
      </c>
      <c r="D2491" s="26">
        <f>VLOOKUP(C2491,Tabelle2[],9,FALSE)</f>
        <v>7691.7366166666652</v>
      </c>
      <c r="E2491" s="25">
        <f>HOUR(VLOOKUP(C2491,Tabelle2[],6,FALSE))+MINUTE(VLOOKUP(C2491,Tabelle2[],6,FALSE))/60</f>
        <v>8.9833333333333325</v>
      </c>
      <c r="F2491" s="13">
        <v>1.446340757882557E-4</v>
      </c>
      <c r="G2491">
        <v>1</v>
      </c>
    </row>
    <row r="2492" spans="1:7" x14ac:dyDescent="0.25">
      <c r="A2492" s="9" t="str">
        <f t="shared" si="78"/>
        <v>MSP</v>
      </c>
      <c r="B2492" s="8" t="str">
        <f t="shared" si="79"/>
        <v>OMA</v>
      </c>
      <c r="C2492" s="22" t="s">
        <v>4893</v>
      </c>
      <c r="D2492" s="27">
        <f>VLOOKUP(C2492,Tabelle2[],9,FALSE)</f>
        <v>627.8968666666666</v>
      </c>
      <c r="E2492" s="23">
        <f>HOUR(VLOOKUP(C2492,Tabelle2[],6,FALSE))+MINUTE(VLOOKUP(C2492,Tabelle2[],6,FALSE))/60</f>
        <v>0.73333333333333328</v>
      </c>
      <c r="F2492" s="8">
        <v>1.446340757882557E-4</v>
      </c>
      <c r="G2492">
        <v>1</v>
      </c>
    </row>
    <row r="2493" spans="1:7" x14ac:dyDescent="0.25">
      <c r="A2493" s="12" t="str">
        <f t="shared" si="78"/>
        <v>MSP</v>
      </c>
      <c r="B2493" s="13" t="str">
        <f t="shared" si="79"/>
        <v>ORD</v>
      </c>
      <c r="C2493" s="24" t="s">
        <v>2034</v>
      </c>
      <c r="D2493" s="26">
        <f>VLOOKUP(C2493,Tabelle2[],9,FALSE)</f>
        <v>784.87108333333322</v>
      </c>
      <c r="E2493" s="25">
        <f>HOUR(VLOOKUP(C2493,Tabelle2[],6,FALSE))+MINUTE(VLOOKUP(C2493,Tabelle2[],6,FALSE))/60</f>
        <v>0.91666666666666663</v>
      </c>
      <c r="F2493" s="13">
        <v>1.446340757882557E-4</v>
      </c>
      <c r="G2493">
        <v>1</v>
      </c>
    </row>
    <row r="2494" spans="1:7" x14ac:dyDescent="0.25">
      <c r="A2494" s="9" t="str">
        <f t="shared" si="78"/>
        <v>MSP</v>
      </c>
      <c r="B2494" s="8" t="str">
        <f t="shared" si="79"/>
        <v>PWM</v>
      </c>
      <c r="C2494" s="22" t="s">
        <v>963</v>
      </c>
      <c r="D2494" s="27">
        <f>VLOOKUP(C2494,Tabelle2[],9,FALSE)</f>
        <v>1798.0682999999999</v>
      </c>
      <c r="E2494" s="23">
        <f>HOUR(VLOOKUP(C2494,Tabelle2[],6,FALSE))+MINUTE(VLOOKUP(C2494,Tabelle2[],6,FALSE))/60</f>
        <v>2.1</v>
      </c>
      <c r="F2494" s="8">
        <v>1.446340757882557E-4</v>
      </c>
      <c r="G2494">
        <v>1</v>
      </c>
    </row>
    <row r="2495" spans="1:7" x14ac:dyDescent="0.25">
      <c r="A2495" s="12" t="str">
        <f t="shared" si="78"/>
        <v>MSP</v>
      </c>
      <c r="B2495" s="13" t="str">
        <f t="shared" si="79"/>
        <v>SSI</v>
      </c>
      <c r="C2495" s="24" t="s">
        <v>2934</v>
      </c>
      <c r="D2495" s="26">
        <f>VLOOKUP(C2495,Tabelle2[],9,FALSE)</f>
        <v>1855.1498333333332</v>
      </c>
      <c r="E2495" s="25">
        <f>HOUR(VLOOKUP(C2495,Tabelle2[],6,FALSE))+MINUTE(VLOOKUP(C2495,Tabelle2[],6,FALSE))/60</f>
        <v>2.1666666666666665</v>
      </c>
      <c r="F2495" s="13">
        <v>1.446340757882557E-4</v>
      </c>
      <c r="G2495">
        <v>1</v>
      </c>
    </row>
    <row r="2496" spans="1:7" x14ac:dyDescent="0.25">
      <c r="A2496" s="9" t="str">
        <f t="shared" si="78"/>
        <v>MSP</v>
      </c>
      <c r="B2496" s="8" t="str">
        <f t="shared" si="79"/>
        <v>STS</v>
      </c>
      <c r="C2496" s="22" t="s">
        <v>920</v>
      </c>
      <c r="D2496" s="27">
        <f>VLOOKUP(C2496,Tabelle2[],9,FALSE)</f>
        <v>2739.9135999999999</v>
      </c>
      <c r="E2496" s="23">
        <f>HOUR(VLOOKUP(C2496,Tabelle2[],6,FALSE))+MINUTE(VLOOKUP(C2496,Tabelle2[],6,FALSE))/60</f>
        <v>3.2</v>
      </c>
      <c r="F2496" s="8">
        <v>1.446340757882557E-4</v>
      </c>
      <c r="G2496">
        <v>1</v>
      </c>
    </row>
    <row r="2497" spans="1:7" x14ac:dyDescent="0.25">
      <c r="A2497" s="12" t="str">
        <f t="shared" si="78"/>
        <v>MSP</v>
      </c>
      <c r="B2497" s="13" t="str">
        <f t="shared" si="79"/>
        <v>TEB</v>
      </c>
      <c r="C2497" s="24" t="s">
        <v>1277</v>
      </c>
      <c r="D2497" s="26">
        <f>VLOOKUP(C2497,Tabelle2[],9,FALSE)</f>
        <v>1569.7421666666667</v>
      </c>
      <c r="E2497" s="25">
        <f>HOUR(VLOOKUP(C2497,Tabelle2[],6,FALSE))+MINUTE(VLOOKUP(C2497,Tabelle2[],6,FALSE))/60</f>
        <v>1.8333333333333335</v>
      </c>
      <c r="F2497" s="13">
        <v>1.446340757882557E-4</v>
      </c>
      <c r="G2497">
        <v>1</v>
      </c>
    </row>
    <row r="2498" spans="1:7" x14ac:dyDescent="0.25">
      <c r="A2498" s="9" t="str">
        <f t="shared" si="78"/>
        <v>MSY</v>
      </c>
      <c r="B2498" s="8" t="str">
        <f t="shared" si="79"/>
        <v>AMS</v>
      </c>
      <c r="C2498" s="22" t="s">
        <v>2090</v>
      </c>
      <c r="D2498" s="27">
        <f>VLOOKUP(C2498,Tabelle2[],9,FALSE)</f>
        <v>7021.0285999999987</v>
      </c>
      <c r="E2498" s="23">
        <f>HOUR(VLOOKUP(C2498,Tabelle2[],6,FALSE))+MINUTE(VLOOKUP(C2498,Tabelle2[],6,FALSE))/60</f>
        <v>8.1999999999999993</v>
      </c>
      <c r="F2498" s="8">
        <v>1.446340757882557E-4</v>
      </c>
      <c r="G2498">
        <v>1</v>
      </c>
    </row>
    <row r="2499" spans="1:7" x14ac:dyDescent="0.25">
      <c r="A2499" s="12" t="str">
        <f t="shared" si="78"/>
        <v>MSY</v>
      </c>
      <c r="B2499" s="13" t="str">
        <f t="shared" si="79"/>
        <v>BCT</v>
      </c>
      <c r="C2499" s="24" t="s">
        <v>450</v>
      </c>
      <c r="D2499" s="26">
        <f>VLOOKUP(C2499,Tabelle2[],9,FALSE)</f>
        <v>1155.9010499999999</v>
      </c>
      <c r="E2499" s="25">
        <f>HOUR(VLOOKUP(C2499,Tabelle2[],6,FALSE))+MINUTE(VLOOKUP(C2499,Tabelle2[],6,FALSE))/60</f>
        <v>1.35</v>
      </c>
      <c r="F2499" s="13">
        <v>1.446340757882557E-4</v>
      </c>
      <c r="G2499">
        <v>1</v>
      </c>
    </row>
    <row r="2500" spans="1:7" x14ac:dyDescent="0.25">
      <c r="A2500" s="9" t="str">
        <f t="shared" si="78"/>
        <v>MSY</v>
      </c>
      <c r="B2500" s="8" t="str">
        <f t="shared" si="79"/>
        <v>BHM</v>
      </c>
      <c r="C2500" s="22" t="s">
        <v>4598</v>
      </c>
      <c r="D2500" s="27">
        <f>VLOOKUP(C2500,Tabelle2[],9,FALSE)</f>
        <v>670.70801666666659</v>
      </c>
      <c r="E2500" s="23">
        <f>HOUR(VLOOKUP(C2500,Tabelle2[],6,FALSE))+MINUTE(VLOOKUP(C2500,Tabelle2[],6,FALSE))/60</f>
        <v>0.78333333333333333</v>
      </c>
      <c r="F2500" s="8">
        <v>1.446340757882557E-4</v>
      </c>
      <c r="G2500">
        <v>1</v>
      </c>
    </row>
    <row r="2501" spans="1:7" x14ac:dyDescent="0.25">
      <c r="A2501" s="12" t="str">
        <f t="shared" si="78"/>
        <v>MSY</v>
      </c>
      <c r="B2501" s="13" t="str">
        <f t="shared" si="79"/>
        <v>DAL</v>
      </c>
      <c r="C2501" s="24" t="s">
        <v>3982</v>
      </c>
      <c r="D2501" s="26">
        <f>VLOOKUP(C2501,Tabelle2[],9,FALSE)</f>
        <v>941.84530000000007</v>
      </c>
      <c r="E2501" s="25">
        <f>HOUR(VLOOKUP(C2501,Tabelle2[],6,FALSE))+MINUTE(VLOOKUP(C2501,Tabelle2[],6,FALSE))/60</f>
        <v>1.1000000000000001</v>
      </c>
      <c r="F2501" s="13">
        <v>1.446340757882557E-4</v>
      </c>
      <c r="G2501">
        <v>1</v>
      </c>
    </row>
    <row r="2502" spans="1:7" x14ac:dyDescent="0.25">
      <c r="A2502" s="9" t="str">
        <f t="shared" si="78"/>
        <v>MSY</v>
      </c>
      <c r="B2502" s="8" t="str">
        <f t="shared" si="79"/>
        <v>GRU</v>
      </c>
      <c r="C2502" s="22" t="s">
        <v>1272</v>
      </c>
      <c r="D2502" s="27">
        <f>VLOOKUP(C2502,Tabelle2[],9,FALSE)</f>
        <v>7306.4362666666666</v>
      </c>
      <c r="E2502" s="23">
        <f>HOUR(VLOOKUP(C2502,Tabelle2[],6,FALSE))+MINUTE(VLOOKUP(C2502,Tabelle2[],6,FALSE))/60</f>
        <v>8.5333333333333332</v>
      </c>
      <c r="F2502" s="8">
        <v>1.446340757882557E-4</v>
      </c>
      <c r="G2502">
        <v>1</v>
      </c>
    </row>
    <row r="2503" spans="1:7" x14ac:dyDescent="0.25">
      <c r="A2503" s="12" t="str">
        <f t="shared" si="78"/>
        <v>MSY</v>
      </c>
      <c r="B2503" s="13" t="str">
        <f t="shared" si="79"/>
        <v>IAD</v>
      </c>
      <c r="C2503" s="24" t="s">
        <v>3288</v>
      </c>
      <c r="D2503" s="26">
        <f>VLOOKUP(C2503,Tabelle2[],9,FALSE)</f>
        <v>1512.6606333333332</v>
      </c>
      <c r="E2503" s="25">
        <f>HOUR(VLOOKUP(C2503,Tabelle2[],6,FALSE))+MINUTE(VLOOKUP(C2503,Tabelle2[],6,FALSE))/60</f>
        <v>1.7666666666666666</v>
      </c>
      <c r="F2503" s="13">
        <v>1.446340757882557E-4</v>
      </c>
      <c r="G2503">
        <v>2</v>
      </c>
    </row>
    <row r="2504" spans="1:7" x14ac:dyDescent="0.25">
      <c r="A2504" s="9" t="str">
        <f t="shared" si="78"/>
        <v>MSY</v>
      </c>
      <c r="B2504" s="8" t="str">
        <f t="shared" si="79"/>
        <v>JAN</v>
      </c>
      <c r="C2504" s="22" t="s">
        <v>4405</v>
      </c>
      <c r="D2504" s="27">
        <f>VLOOKUP(C2504,Tabelle2[],9,FALSE)</f>
        <v>528.00418333333334</v>
      </c>
      <c r="E2504" s="23">
        <f>HOUR(VLOOKUP(C2504,Tabelle2[],6,FALSE))+MINUTE(VLOOKUP(C2504,Tabelle2[],6,FALSE))/60</f>
        <v>0.6166666666666667</v>
      </c>
      <c r="F2504" s="8">
        <v>1.446340757882557E-4</v>
      </c>
      <c r="G2504">
        <v>1</v>
      </c>
    </row>
    <row r="2505" spans="1:7" x14ac:dyDescent="0.25">
      <c r="A2505" s="12" t="str">
        <f t="shared" si="78"/>
        <v>MSY</v>
      </c>
      <c r="B2505" s="13" t="str">
        <f t="shared" si="79"/>
        <v>LIT</v>
      </c>
      <c r="C2505" s="24" t="s">
        <v>51</v>
      </c>
      <c r="D2505" s="26">
        <f>VLOOKUP(C2505,Tabelle2[],9,FALSE)</f>
        <v>756.33031666666659</v>
      </c>
      <c r="E2505" s="25">
        <f>HOUR(VLOOKUP(C2505,Tabelle2[],6,FALSE))+MINUTE(VLOOKUP(C2505,Tabelle2[],6,FALSE))/60</f>
        <v>0.8833333333333333</v>
      </c>
      <c r="F2505" s="13">
        <v>1.446340757882557E-4</v>
      </c>
      <c r="G2505">
        <v>1</v>
      </c>
    </row>
    <row r="2506" spans="1:7" x14ac:dyDescent="0.25">
      <c r="A2506" s="9" t="str">
        <f t="shared" si="78"/>
        <v>MSY</v>
      </c>
      <c r="B2506" s="8" t="str">
        <f t="shared" si="79"/>
        <v>MIA</v>
      </c>
      <c r="C2506" s="22" t="s">
        <v>2541</v>
      </c>
      <c r="D2506" s="27">
        <f>VLOOKUP(C2506,Tabelle2[],9,FALSE)</f>
        <v>1198.7121999999999</v>
      </c>
      <c r="E2506" s="23">
        <f>HOUR(VLOOKUP(C2506,Tabelle2[],6,FALSE))+MINUTE(VLOOKUP(C2506,Tabelle2[],6,FALSE))/60</f>
        <v>1.4</v>
      </c>
      <c r="F2506" s="8">
        <v>1.446340757882557E-4</v>
      </c>
      <c r="G2506">
        <v>1</v>
      </c>
    </row>
    <row r="2507" spans="1:7" x14ac:dyDescent="0.25">
      <c r="A2507" s="12" t="str">
        <f t="shared" si="78"/>
        <v>MSY</v>
      </c>
      <c r="B2507" s="13" t="str">
        <f t="shared" si="79"/>
        <v>PBI</v>
      </c>
      <c r="C2507" s="24" t="s">
        <v>1944</v>
      </c>
      <c r="D2507" s="26">
        <f>VLOOKUP(C2507,Tabelle2[],9,FALSE)</f>
        <v>1155.9010499999999</v>
      </c>
      <c r="E2507" s="25">
        <f>HOUR(VLOOKUP(C2507,Tabelle2[],6,FALSE))+MINUTE(VLOOKUP(C2507,Tabelle2[],6,FALSE))/60</f>
        <v>1.35</v>
      </c>
      <c r="F2507" s="13">
        <v>1.446340757882557E-4</v>
      </c>
      <c r="G2507">
        <v>2</v>
      </c>
    </row>
    <row r="2508" spans="1:7" x14ac:dyDescent="0.25">
      <c r="A2508" s="9" t="str">
        <f t="shared" si="78"/>
        <v>MSY</v>
      </c>
      <c r="B2508" s="8" t="str">
        <f t="shared" si="79"/>
        <v>PIR</v>
      </c>
      <c r="C2508" s="22" t="s">
        <v>3037</v>
      </c>
      <c r="D2508" s="27">
        <f>VLOOKUP(C2508,Tabelle2[],9,FALSE)</f>
        <v>2197.6390333333329</v>
      </c>
      <c r="E2508" s="23">
        <f>HOUR(VLOOKUP(C2508,Tabelle2[],6,FALSE))+MINUTE(VLOOKUP(C2508,Tabelle2[],6,FALSE))/60</f>
        <v>2.5666666666666664</v>
      </c>
      <c r="F2508" s="8">
        <v>1.446340757882557E-4</v>
      </c>
      <c r="G2508">
        <v>1</v>
      </c>
    </row>
    <row r="2509" spans="1:7" x14ac:dyDescent="0.25">
      <c r="A2509" s="12" t="str">
        <f t="shared" si="78"/>
        <v>MSY</v>
      </c>
      <c r="B2509" s="13" t="str">
        <f t="shared" si="79"/>
        <v>PWK</v>
      </c>
      <c r="C2509" s="24" t="s">
        <v>777</v>
      </c>
      <c r="D2509" s="26">
        <f>VLOOKUP(C2509,Tabelle2[],9,FALSE)</f>
        <v>1598.2829333333332</v>
      </c>
      <c r="E2509" s="25">
        <f>HOUR(VLOOKUP(C2509,Tabelle2[],6,FALSE))+MINUTE(VLOOKUP(C2509,Tabelle2[],6,FALSE))/60</f>
        <v>1.8666666666666667</v>
      </c>
      <c r="F2509" s="13">
        <v>1.446340757882557E-4</v>
      </c>
      <c r="G2509">
        <v>1</v>
      </c>
    </row>
    <row r="2510" spans="1:7" x14ac:dyDescent="0.25">
      <c r="A2510" s="9" t="str">
        <f t="shared" si="78"/>
        <v>MSY</v>
      </c>
      <c r="B2510" s="8" t="str">
        <f t="shared" si="79"/>
        <v>QTK</v>
      </c>
      <c r="C2510" s="22" t="s">
        <v>3716</v>
      </c>
      <c r="D2510" s="27">
        <f>VLOOKUP(C2510,Tabelle2[],9,FALSE)</f>
        <v>1013.1972166666666</v>
      </c>
      <c r="E2510" s="23">
        <f>HOUR(VLOOKUP(C2510,Tabelle2[],6,FALSE))+MINUTE(VLOOKUP(C2510,Tabelle2[],6,FALSE))/60</f>
        <v>1.1833333333333333</v>
      </c>
      <c r="F2510" s="8">
        <v>1.446340757882557E-4</v>
      </c>
      <c r="G2510">
        <v>1</v>
      </c>
    </row>
    <row r="2511" spans="1:7" x14ac:dyDescent="0.25">
      <c r="A2511" s="12" t="str">
        <f t="shared" si="78"/>
        <v>MSY</v>
      </c>
      <c r="B2511" s="13" t="str">
        <f t="shared" si="79"/>
        <v>TEX</v>
      </c>
      <c r="C2511" s="24" t="s">
        <v>3301</v>
      </c>
      <c r="D2511" s="26">
        <f>VLOOKUP(C2511,Tabelle2[],9,FALSE)</f>
        <v>2197.6390333333329</v>
      </c>
      <c r="E2511" s="25">
        <f>HOUR(VLOOKUP(C2511,Tabelle2[],6,FALSE))+MINUTE(VLOOKUP(C2511,Tabelle2[],6,FALSE))/60</f>
        <v>2.5666666666666664</v>
      </c>
      <c r="F2511" s="13">
        <v>1.446340757882557E-4</v>
      </c>
      <c r="G2511">
        <v>2</v>
      </c>
    </row>
    <row r="2512" spans="1:7" x14ac:dyDescent="0.25">
      <c r="A2512" s="9" t="str">
        <f t="shared" si="78"/>
        <v>MTJ</v>
      </c>
      <c r="B2512" s="8" t="str">
        <f t="shared" si="79"/>
        <v>LAL</v>
      </c>
      <c r="C2512" s="22" t="s">
        <v>4628</v>
      </c>
      <c r="D2512" s="27">
        <f>VLOOKUP(C2512,Tabelle2[],9,FALSE)</f>
        <v>2540.1282333333334</v>
      </c>
      <c r="E2512" s="23">
        <f>HOUR(VLOOKUP(C2512,Tabelle2[],6,FALSE))+MINUTE(VLOOKUP(C2512,Tabelle2[],6,FALSE))/60</f>
        <v>2.9666666666666668</v>
      </c>
      <c r="F2512" s="8">
        <v>1.446340757882557E-4</v>
      </c>
      <c r="G2512">
        <v>1</v>
      </c>
    </row>
    <row r="2513" spans="1:7" x14ac:dyDescent="0.25">
      <c r="A2513" s="12" t="str">
        <f t="shared" si="78"/>
        <v>MTJ</v>
      </c>
      <c r="B2513" s="13" t="str">
        <f t="shared" si="79"/>
        <v>TEB</v>
      </c>
      <c r="C2513" s="24" t="s">
        <v>4377</v>
      </c>
      <c r="D2513" s="26">
        <f>VLOOKUP(C2513,Tabelle2[],9,FALSE)</f>
        <v>2896.8878166666664</v>
      </c>
      <c r="E2513" s="25">
        <f>HOUR(VLOOKUP(C2513,Tabelle2[],6,FALSE))+MINUTE(VLOOKUP(C2513,Tabelle2[],6,FALSE))/60</f>
        <v>3.3833333333333333</v>
      </c>
      <c r="F2513" s="13">
        <v>1.446340757882557E-4</v>
      </c>
      <c r="G2513">
        <v>1</v>
      </c>
    </row>
    <row r="2514" spans="1:7" x14ac:dyDescent="0.25">
      <c r="A2514" s="9" t="str">
        <f t="shared" si="78"/>
        <v>MTJ</v>
      </c>
      <c r="B2514" s="8" t="str">
        <f t="shared" si="79"/>
        <v>VNY</v>
      </c>
      <c r="C2514" s="22" t="s">
        <v>1886</v>
      </c>
      <c r="D2514" s="27">
        <f>VLOOKUP(C2514,Tabelle2[],9,FALSE)</f>
        <v>1441.3087166666667</v>
      </c>
      <c r="E2514" s="23">
        <f>HOUR(VLOOKUP(C2514,Tabelle2[],6,FALSE))+MINUTE(VLOOKUP(C2514,Tabelle2[],6,FALSE))/60</f>
        <v>1.6833333333333333</v>
      </c>
      <c r="F2514" s="8">
        <v>1.446340757882557E-4</v>
      </c>
      <c r="G2514">
        <v>1</v>
      </c>
    </row>
    <row r="2515" spans="1:7" x14ac:dyDescent="0.25">
      <c r="A2515" s="12" t="str">
        <f t="shared" si="78"/>
        <v>MTN</v>
      </c>
      <c r="B2515" s="13" t="str">
        <f t="shared" si="79"/>
        <v>PMO</v>
      </c>
      <c r="C2515" s="24" t="s">
        <v>2928</v>
      </c>
      <c r="D2515" s="26">
        <f>VLOOKUP(C2515,Tabelle2[],9,FALSE)</f>
        <v>6906.8655333333327</v>
      </c>
      <c r="E2515" s="25">
        <f>HOUR(VLOOKUP(C2515,Tabelle2[],6,FALSE))+MINUTE(VLOOKUP(C2515,Tabelle2[],6,FALSE))/60</f>
        <v>8.0666666666666664</v>
      </c>
      <c r="F2515" s="13">
        <v>1.446340757882557E-4</v>
      </c>
      <c r="G2515">
        <v>1</v>
      </c>
    </row>
    <row r="2516" spans="1:7" x14ac:dyDescent="0.25">
      <c r="A2516" s="9" t="str">
        <f t="shared" si="78"/>
        <v>MTY</v>
      </c>
      <c r="B2516" s="8" t="str">
        <f t="shared" si="79"/>
        <v>NHT</v>
      </c>
      <c r="C2516" s="22" t="s">
        <v>1546</v>
      </c>
      <c r="D2516" s="27">
        <f>VLOOKUP(C2516,Tabelle2[],9,FALSE)</f>
        <v>7734.5477666666666</v>
      </c>
      <c r="E2516" s="23">
        <f>HOUR(VLOOKUP(C2516,Tabelle2[],6,FALSE))+MINUTE(VLOOKUP(C2516,Tabelle2[],6,FALSE))/60</f>
        <v>9.0333333333333332</v>
      </c>
      <c r="F2516" s="8">
        <v>1.446340757882557E-4</v>
      </c>
      <c r="G2516">
        <v>1</v>
      </c>
    </row>
    <row r="2517" spans="1:7" x14ac:dyDescent="0.25">
      <c r="A2517" s="12" t="str">
        <f t="shared" si="78"/>
        <v>MUB</v>
      </c>
      <c r="B2517" s="13" t="str">
        <f t="shared" si="79"/>
        <v>CPT</v>
      </c>
      <c r="C2517" s="24" t="s">
        <v>1198</v>
      </c>
      <c r="D2517" s="26">
        <f>VLOOKUP(C2517,Tabelle2[],9,FALSE)</f>
        <v>1897.9609833333334</v>
      </c>
      <c r="E2517" s="25">
        <f>HOUR(VLOOKUP(C2517,Tabelle2[],6,FALSE))+MINUTE(VLOOKUP(C2517,Tabelle2[],6,FALSE))/60</f>
        <v>2.2166666666666668</v>
      </c>
      <c r="F2517" s="13">
        <v>1.446340757882557E-4</v>
      </c>
      <c r="G2517">
        <v>1</v>
      </c>
    </row>
    <row r="2518" spans="1:7" x14ac:dyDescent="0.25">
      <c r="A2518" s="9" t="str">
        <f t="shared" si="78"/>
        <v>MUC</v>
      </c>
      <c r="B2518" s="8" t="str">
        <f t="shared" si="79"/>
        <v>BGR</v>
      </c>
      <c r="C2518" s="22" t="s">
        <v>2700</v>
      </c>
      <c r="D2518" s="27">
        <f>VLOOKUP(C2518,Tabelle2[],9,FALSE)</f>
        <v>6493.0244166666662</v>
      </c>
      <c r="E2518" s="23">
        <f>HOUR(VLOOKUP(C2518,Tabelle2[],6,FALSE))+MINUTE(VLOOKUP(C2518,Tabelle2[],6,FALSE))/60</f>
        <v>7.583333333333333</v>
      </c>
      <c r="F2518" s="8">
        <v>1.446340757882557E-4</v>
      </c>
      <c r="G2518">
        <v>1</v>
      </c>
    </row>
    <row r="2519" spans="1:7" x14ac:dyDescent="0.25">
      <c r="A2519" s="12" t="str">
        <f t="shared" si="78"/>
        <v>MUC</v>
      </c>
      <c r="B2519" s="13" t="str">
        <f t="shared" si="79"/>
        <v>DEL</v>
      </c>
      <c r="C2519" s="24" t="s">
        <v>3533</v>
      </c>
      <c r="D2519" s="26">
        <f>VLOOKUP(C2519,Tabelle2[],9,FALSE)</f>
        <v>6236.1575166666662</v>
      </c>
      <c r="E2519" s="25">
        <f>HOUR(VLOOKUP(C2519,Tabelle2[],6,FALSE))+MINUTE(VLOOKUP(C2519,Tabelle2[],6,FALSE))/60</f>
        <v>7.2833333333333332</v>
      </c>
      <c r="F2519" s="13">
        <v>1.446340757882557E-4</v>
      </c>
      <c r="G2519">
        <v>1</v>
      </c>
    </row>
    <row r="2520" spans="1:7" x14ac:dyDescent="0.25">
      <c r="A2520" s="9" t="str">
        <f t="shared" si="78"/>
        <v>MUC</v>
      </c>
      <c r="B2520" s="8" t="str">
        <f t="shared" si="79"/>
        <v>HPN</v>
      </c>
      <c r="C2520" s="22" t="s">
        <v>1651</v>
      </c>
      <c r="D2520" s="27">
        <f>VLOOKUP(C2520,Tabelle2[],9,FALSE)</f>
        <v>6806.9728500000001</v>
      </c>
      <c r="E2520" s="23">
        <f>HOUR(VLOOKUP(C2520,Tabelle2[],6,FALSE))+MINUTE(VLOOKUP(C2520,Tabelle2[],6,FALSE))/60</f>
        <v>7.95</v>
      </c>
      <c r="F2520" s="8">
        <v>1.446340757882557E-4</v>
      </c>
      <c r="G2520">
        <v>1</v>
      </c>
    </row>
    <row r="2521" spans="1:7" x14ac:dyDescent="0.25">
      <c r="A2521" s="12" t="str">
        <f t="shared" si="78"/>
        <v>MUC</v>
      </c>
      <c r="B2521" s="13" t="str">
        <f t="shared" si="79"/>
        <v>IAD</v>
      </c>
      <c r="C2521" s="24" t="s">
        <v>3683</v>
      </c>
      <c r="D2521" s="26">
        <f>VLOOKUP(C2521,Tabelle2[],9,FALSE)</f>
        <v>7434.8697166666661</v>
      </c>
      <c r="E2521" s="25">
        <f>HOUR(VLOOKUP(C2521,Tabelle2[],6,FALSE))+MINUTE(VLOOKUP(C2521,Tabelle2[],6,FALSE))/60</f>
        <v>8.6833333333333336</v>
      </c>
      <c r="F2521" s="13">
        <v>1.446340757882557E-4</v>
      </c>
      <c r="G2521">
        <v>1</v>
      </c>
    </row>
    <row r="2522" spans="1:7" x14ac:dyDescent="0.25">
      <c r="A2522" s="9" t="str">
        <f t="shared" si="78"/>
        <v>MVD</v>
      </c>
      <c r="B2522" s="8" t="str">
        <f t="shared" si="79"/>
        <v>GRU</v>
      </c>
      <c r="C2522" s="22" t="s">
        <v>2386</v>
      </c>
      <c r="D2522" s="27">
        <f>VLOOKUP(C2522,Tabelle2[],9,FALSE)</f>
        <v>1641.0940833333332</v>
      </c>
      <c r="E2522" s="23">
        <f>HOUR(VLOOKUP(C2522,Tabelle2[],6,FALSE))+MINUTE(VLOOKUP(C2522,Tabelle2[],6,FALSE))/60</f>
        <v>1.9166666666666665</v>
      </c>
      <c r="F2522" s="8">
        <v>1.446340757882557E-4</v>
      </c>
      <c r="G2522">
        <v>1</v>
      </c>
    </row>
    <row r="2523" spans="1:7" x14ac:dyDescent="0.25">
      <c r="A2523" s="12" t="str">
        <f t="shared" si="78"/>
        <v>MVW</v>
      </c>
      <c r="B2523" s="13" t="str">
        <f t="shared" si="79"/>
        <v>CLD</v>
      </c>
      <c r="C2523" s="24" t="s">
        <v>937</v>
      </c>
      <c r="D2523" s="26">
        <f>VLOOKUP(C2523,Tabelle2[],9,FALSE)</f>
        <v>2069.2055833333329</v>
      </c>
      <c r="E2523" s="25">
        <f>HOUR(VLOOKUP(C2523,Tabelle2[],6,FALSE))+MINUTE(VLOOKUP(C2523,Tabelle2[],6,FALSE))/60</f>
        <v>2.4166666666666665</v>
      </c>
      <c r="F2523" s="13">
        <v>1.446340757882557E-4</v>
      </c>
      <c r="G2523">
        <v>1</v>
      </c>
    </row>
    <row r="2524" spans="1:7" x14ac:dyDescent="0.25">
      <c r="A2524" s="9" t="str">
        <f t="shared" si="78"/>
        <v>MVY</v>
      </c>
      <c r="B2524" s="8" t="str">
        <f t="shared" si="79"/>
        <v>APA</v>
      </c>
      <c r="C2524" s="22" t="s">
        <v>1723</v>
      </c>
      <c r="D2524" s="27">
        <f>VLOOKUP(C2524,Tabelle2[],9,FALSE)</f>
        <v>3282.1881666666668</v>
      </c>
      <c r="E2524" s="23">
        <f>HOUR(VLOOKUP(C2524,Tabelle2[],6,FALSE))+MINUTE(VLOOKUP(C2524,Tabelle2[],6,FALSE))/60</f>
        <v>3.8333333333333335</v>
      </c>
      <c r="F2524" s="8">
        <v>1.446340757882557E-4</v>
      </c>
      <c r="G2524">
        <v>1</v>
      </c>
    </row>
    <row r="2525" spans="1:7" x14ac:dyDescent="0.25">
      <c r="A2525" s="12" t="str">
        <f t="shared" si="78"/>
        <v>MVY</v>
      </c>
      <c r="B2525" s="13" t="str">
        <f t="shared" si="79"/>
        <v>GRS</v>
      </c>
      <c r="C2525" s="24" t="s">
        <v>2945</v>
      </c>
      <c r="D2525" s="26">
        <f>VLOOKUP(C2525,Tabelle2[],9,FALSE)</f>
        <v>5936.4794666666667</v>
      </c>
      <c r="E2525" s="25">
        <f>HOUR(VLOOKUP(C2525,Tabelle2[],6,FALSE))+MINUTE(VLOOKUP(C2525,Tabelle2[],6,FALSE))/60</f>
        <v>6.9333333333333336</v>
      </c>
      <c r="F2525" s="13">
        <v>1.446340757882557E-4</v>
      </c>
      <c r="G2525">
        <v>1</v>
      </c>
    </row>
    <row r="2526" spans="1:7" x14ac:dyDescent="0.25">
      <c r="A2526" s="9" t="str">
        <f t="shared" si="78"/>
        <v>MVY</v>
      </c>
      <c r="B2526" s="8" t="str">
        <f t="shared" si="79"/>
        <v>HPN</v>
      </c>
      <c r="C2526" s="22" t="s">
        <v>1177</v>
      </c>
      <c r="D2526" s="27">
        <f>VLOOKUP(C2526,Tabelle2[],9,FALSE)</f>
        <v>585.0857166666666</v>
      </c>
      <c r="E2526" s="23">
        <f>HOUR(VLOOKUP(C2526,Tabelle2[],6,FALSE))+MINUTE(VLOOKUP(C2526,Tabelle2[],6,FALSE))/60</f>
        <v>0.68333333333333335</v>
      </c>
      <c r="F2526" s="8">
        <v>1.446340757882557E-4</v>
      </c>
      <c r="G2526">
        <v>4</v>
      </c>
    </row>
    <row r="2527" spans="1:7" x14ac:dyDescent="0.25">
      <c r="A2527" s="12" t="str">
        <f t="shared" si="78"/>
        <v>MVY</v>
      </c>
      <c r="B2527" s="13" t="str">
        <f t="shared" si="79"/>
        <v>IAD</v>
      </c>
      <c r="C2527" s="24" t="s">
        <v>956</v>
      </c>
      <c r="D2527" s="26">
        <f>VLOOKUP(C2527,Tabelle2[],9,FALSE)</f>
        <v>1127.3602833333332</v>
      </c>
      <c r="E2527" s="25">
        <f>HOUR(VLOOKUP(C2527,Tabelle2[],6,FALSE))+MINUTE(VLOOKUP(C2527,Tabelle2[],6,FALSE))/60</f>
        <v>1.3166666666666667</v>
      </c>
      <c r="F2527" s="13">
        <v>1.446340757882557E-4</v>
      </c>
      <c r="G2527">
        <v>1</v>
      </c>
    </row>
    <row r="2528" spans="1:7" x14ac:dyDescent="0.25">
      <c r="A2528" s="9" t="str">
        <f t="shared" si="78"/>
        <v>MVY</v>
      </c>
      <c r="B2528" s="8" t="str">
        <f t="shared" si="79"/>
        <v>MDW</v>
      </c>
      <c r="C2528" s="22" t="s">
        <v>4006</v>
      </c>
      <c r="D2528" s="27">
        <f>VLOOKUP(C2528,Tabelle2[],9,FALSE)</f>
        <v>1912.2313666666666</v>
      </c>
      <c r="E2528" s="23">
        <f>HOUR(VLOOKUP(C2528,Tabelle2[],6,FALSE))+MINUTE(VLOOKUP(C2528,Tabelle2[],6,FALSE))/60</f>
        <v>2.2333333333333334</v>
      </c>
      <c r="F2528" s="8">
        <v>1.446340757882557E-4</v>
      </c>
      <c r="G2528">
        <v>1</v>
      </c>
    </row>
    <row r="2529" spans="1:7" x14ac:dyDescent="0.25">
      <c r="A2529" s="12" t="str">
        <f t="shared" si="78"/>
        <v>MVY</v>
      </c>
      <c r="B2529" s="13" t="str">
        <f t="shared" si="79"/>
        <v>MMU</v>
      </c>
      <c r="C2529" s="24" t="s">
        <v>4886</v>
      </c>
      <c r="D2529" s="26">
        <f>VLOOKUP(C2529,Tabelle2[],9,FALSE)</f>
        <v>784.87108333333322</v>
      </c>
      <c r="E2529" s="25">
        <f>HOUR(VLOOKUP(C2529,Tabelle2[],6,FALSE))+MINUTE(VLOOKUP(C2529,Tabelle2[],6,FALSE))/60</f>
        <v>0.91666666666666663</v>
      </c>
      <c r="F2529" s="13">
        <v>1.446340757882557E-4</v>
      </c>
      <c r="G2529">
        <v>1</v>
      </c>
    </row>
    <row r="2530" spans="1:7" x14ac:dyDescent="0.25">
      <c r="A2530" s="9" t="str">
        <f t="shared" si="78"/>
        <v>MVY</v>
      </c>
      <c r="B2530" s="8" t="str">
        <f t="shared" si="79"/>
        <v>PHL</v>
      </c>
      <c r="C2530" s="22" t="s">
        <v>4197</v>
      </c>
      <c r="D2530" s="27">
        <f>VLOOKUP(C2530,Tabelle2[],9,FALSE)</f>
        <v>742.05993333333333</v>
      </c>
      <c r="E2530" s="23">
        <f>HOUR(VLOOKUP(C2530,Tabelle2[],6,FALSE))+MINUTE(VLOOKUP(C2530,Tabelle2[],6,FALSE))/60</f>
        <v>0.8666666666666667</v>
      </c>
      <c r="F2530" s="8">
        <v>1.446340757882557E-4</v>
      </c>
      <c r="G2530">
        <v>1</v>
      </c>
    </row>
    <row r="2531" spans="1:7" x14ac:dyDescent="0.25">
      <c r="A2531" s="12" t="str">
        <f t="shared" si="78"/>
        <v>MVY</v>
      </c>
      <c r="B2531" s="13" t="str">
        <f t="shared" si="79"/>
        <v>SFO</v>
      </c>
      <c r="C2531" s="24" t="s">
        <v>4877</v>
      </c>
      <c r="D2531" s="26">
        <f>VLOOKUP(C2531,Tabelle2[],9,FALSE)</f>
        <v>4894.7414833333332</v>
      </c>
      <c r="E2531" s="25">
        <f>HOUR(VLOOKUP(C2531,Tabelle2[],6,FALSE))+MINUTE(VLOOKUP(C2531,Tabelle2[],6,FALSE))/60</f>
        <v>5.7166666666666668</v>
      </c>
      <c r="F2531" s="13">
        <v>1.446340757882557E-4</v>
      </c>
      <c r="G2531">
        <v>1</v>
      </c>
    </row>
    <row r="2532" spans="1:7" x14ac:dyDescent="0.25">
      <c r="A2532" s="9" t="str">
        <f t="shared" si="78"/>
        <v>MVY</v>
      </c>
      <c r="B2532" s="8" t="str">
        <f t="shared" si="79"/>
        <v>TEB</v>
      </c>
      <c r="C2532" s="22" t="s">
        <v>1175</v>
      </c>
      <c r="D2532" s="27">
        <f>VLOOKUP(C2532,Tabelle2[],9,FALSE)</f>
        <v>899.03414999999995</v>
      </c>
      <c r="E2532" s="23">
        <f>HOUR(VLOOKUP(C2532,Tabelle2[],6,FALSE))+MINUTE(VLOOKUP(C2532,Tabelle2[],6,FALSE))/60</f>
        <v>1.05</v>
      </c>
      <c r="F2532" s="8">
        <v>1.446340757882557E-4</v>
      </c>
      <c r="G2532">
        <v>6</v>
      </c>
    </row>
    <row r="2533" spans="1:7" x14ac:dyDescent="0.25">
      <c r="A2533" s="12" t="str">
        <f t="shared" si="78"/>
        <v>MVY</v>
      </c>
      <c r="B2533" s="13" t="str">
        <f t="shared" si="79"/>
        <v>VNY</v>
      </c>
      <c r="C2533" s="24" t="s">
        <v>4368</v>
      </c>
      <c r="D2533" s="26">
        <f>VLOOKUP(C2533,Tabelle2[],9,FALSE)</f>
        <v>4694.9561166666663</v>
      </c>
      <c r="E2533" s="25">
        <f>HOUR(VLOOKUP(C2533,Tabelle2[],6,FALSE))+MINUTE(VLOOKUP(C2533,Tabelle2[],6,FALSE))/60</f>
        <v>5.4833333333333334</v>
      </c>
      <c r="F2533" s="13">
        <v>1.446340757882557E-4</v>
      </c>
      <c r="G2533">
        <v>1</v>
      </c>
    </row>
    <row r="2534" spans="1:7" x14ac:dyDescent="0.25">
      <c r="A2534" s="9" t="str">
        <f t="shared" si="78"/>
        <v>MVY</v>
      </c>
      <c r="B2534" s="8" t="str">
        <f t="shared" si="79"/>
        <v>YYZ</v>
      </c>
      <c r="C2534" s="22" t="s">
        <v>1173</v>
      </c>
      <c r="D2534" s="27">
        <f>VLOOKUP(C2534,Tabelle2[],9,FALSE)</f>
        <v>1170.1714333333332</v>
      </c>
      <c r="E2534" s="23">
        <f>HOUR(VLOOKUP(C2534,Tabelle2[],6,FALSE))+MINUTE(VLOOKUP(C2534,Tabelle2[],6,FALSE))/60</f>
        <v>1.3666666666666667</v>
      </c>
      <c r="F2534" s="8">
        <v>1.446340757882557E-4</v>
      </c>
      <c r="G2534">
        <v>1</v>
      </c>
    </row>
    <row r="2535" spans="1:7" x14ac:dyDescent="0.25">
      <c r="A2535" s="12" t="str">
        <f t="shared" si="78"/>
        <v>MXP</v>
      </c>
      <c r="B2535" s="13" t="str">
        <f t="shared" si="79"/>
        <v>BCN</v>
      </c>
      <c r="C2535" s="24" t="s">
        <v>3645</v>
      </c>
      <c r="D2535" s="26">
        <f>VLOOKUP(C2535,Tabelle2[],9,FALSE)</f>
        <v>884.7637666666667</v>
      </c>
      <c r="E2535" s="25">
        <f>HOUR(VLOOKUP(C2535,Tabelle2[],6,FALSE))+MINUTE(VLOOKUP(C2535,Tabelle2[],6,FALSE))/60</f>
        <v>1.0333333333333334</v>
      </c>
      <c r="F2535" s="13">
        <v>1.446340757882557E-4</v>
      </c>
      <c r="G2535">
        <v>1</v>
      </c>
    </row>
    <row r="2536" spans="1:7" x14ac:dyDescent="0.25">
      <c r="A2536" s="9" t="str">
        <f t="shared" si="78"/>
        <v>MXP</v>
      </c>
      <c r="B2536" s="8" t="str">
        <f t="shared" si="79"/>
        <v>BRU</v>
      </c>
      <c r="C2536" s="22" t="s">
        <v>932</v>
      </c>
      <c r="D2536" s="27">
        <f>VLOOKUP(C2536,Tabelle2[],9,FALSE)</f>
        <v>913.30453333333332</v>
      </c>
      <c r="E2536" s="23">
        <f>HOUR(VLOOKUP(C2536,Tabelle2[],6,FALSE))+MINUTE(VLOOKUP(C2536,Tabelle2[],6,FALSE))/60</f>
        <v>1.0666666666666667</v>
      </c>
      <c r="F2536" s="8">
        <v>1.446340757882557E-4</v>
      </c>
      <c r="G2536">
        <v>1</v>
      </c>
    </row>
    <row r="2537" spans="1:7" x14ac:dyDescent="0.25">
      <c r="A2537" s="12" t="str">
        <f t="shared" si="78"/>
        <v>MXP</v>
      </c>
      <c r="B2537" s="13" t="str">
        <f t="shared" si="79"/>
        <v>CIA</v>
      </c>
      <c r="C2537" s="24" t="s">
        <v>303</v>
      </c>
      <c r="D2537" s="26">
        <f>VLOOKUP(C2537,Tabelle2[],9,FALSE)</f>
        <v>713.51916666666671</v>
      </c>
      <c r="E2537" s="25">
        <f>HOUR(VLOOKUP(C2537,Tabelle2[],6,FALSE))+MINUTE(VLOOKUP(C2537,Tabelle2[],6,FALSE))/60</f>
        <v>0.83333333333333337</v>
      </c>
      <c r="F2537" s="13">
        <v>1.446340757882557E-4</v>
      </c>
      <c r="G2537">
        <v>1</v>
      </c>
    </row>
    <row r="2538" spans="1:7" x14ac:dyDescent="0.25">
      <c r="A2538" s="9" t="str">
        <f t="shared" ref="A2538:A2601" si="80">LEFT(C2538,3)</f>
        <v>MXP</v>
      </c>
      <c r="B2538" s="8" t="str">
        <f t="shared" ref="B2538:B2601" si="81">RIGHT(C2538,3)</f>
        <v>CMF</v>
      </c>
      <c r="C2538" s="22" t="s">
        <v>3941</v>
      </c>
      <c r="D2538" s="27">
        <f>VLOOKUP(C2538,Tabelle2[],9,FALSE)</f>
        <v>456.65226666666666</v>
      </c>
      <c r="E2538" s="23">
        <f>HOUR(VLOOKUP(C2538,Tabelle2[],6,FALSE))+MINUTE(VLOOKUP(C2538,Tabelle2[],6,FALSE))/60</f>
        <v>0.53333333333333333</v>
      </c>
      <c r="F2538" s="8">
        <v>1.446340757882557E-4</v>
      </c>
      <c r="G2538">
        <v>1</v>
      </c>
    </row>
    <row r="2539" spans="1:7" x14ac:dyDescent="0.25">
      <c r="A2539" s="12" t="str">
        <f t="shared" si="80"/>
        <v>MXP</v>
      </c>
      <c r="B2539" s="13" t="str">
        <f t="shared" si="81"/>
        <v>CTA</v>
      </c>
      <c r="C2539" s="24" t="s">
        <v>1742</v>
      </c>
      <c r="D2539" s="26">
        <f>VLOOKUP(C2539,Tabelle2[],9,FALSE)</f>
        <v>1155.9010499999999</v>
      </c>
      <c r="E2539" s="25">
        <f>HOUR(VLOOKUP(C2539,Tabelle2[],6,FALSE))+MINUTE(VLOOKUP(C2539,Tabelle2[],6,FALSE))/60</f>
        <v>1.35</v>
      </c>
      <c r="F2539" s="13">
        <v>1.446340757882557E-4</v>
      </c>
      <c r="G2539">
        <v>1</v>
      </c>
    </row>
    <row r="2540" spans="1:7" x14ac:dyDescent="0.25">
      <c r="A2540" s="9" t="str">
        <f t="shared" si="80"/>
        <v>MXP</v>
      </c>
      <c r="B2540" s="8" t="str">
        <f t="shared" si="81"/>
        <v>HAM</v>
      </c>
      <c r="C2540" s="22" t="s">
        <v>187</v>
      </c>
      <c r="D2540" s="27">
        <f>VLOOKUP(C2540,Tabelle2[],9,FALSE)</f>
        <v>1084.5491333333332</v>
      </c>
      <c r="E2540" s="23">
        <f>HOUR(VLOOKUP(C2540,Tabelle2[],6,FALSE))+MINUTE(VLOOKUP(C2540,Tabelle2[],6,FALSE))/60</f>
        <v>1.2666666666666666</v>
      </c>
      <c r="F2540" s="8">
        <v>1.446340757882557E-4</v>
      </c>
      <c r="G2540">
        <v>1</v>
      </c>
    </row>
    <row r="2541" spans="1:7" x14ac:dyDescent="0.25">
      <c r="A2541" s="12" t="str">
        <f t="shared" si="80"/>
        <v>MXP</v>
      </c>
      <c r="B2541" s="13" t="str">
        <f t="shared" si="81"/>
        <v>HOU</v>
      </c>
      <c r="C2541" s="24" t="s">
        <v>1746</v>
      </c>
      <c r="D2541" s="26">
        <f>VLOOKUP(C2541,Tabelle2[],9,FALSE)</f>
        <v>9917.9164166666669</v>
      </c>
      <c r="E2541" s="25">
        <f>HOUR(VLOOKUP(C2541,Tabelle2[],6,FALSE))+MINUTE(VLOOKUP(C2541,Tabelle2[],6,FALSE))/60</f>
        <v>11.583333333333334</v>
      </c>
      <c r="F2541" s="13">
        <v>1.446340757882557E-4</v>
      </c>
      <c r="G2541">
        <v>1</v>
      </c>
    </row>
    <row r="2542" spans="1:7" x14ac:dyDescent="0.25">
      <c r="A2542" s="9" t="str">
        <f t="shared" si="80"/>
        <v>MXP</v>
      </c>
      <c r="B2542" s="8" t="str">
        <f t="shared" si="81"/>
        <v>LIN</v>
      </c>
      <c r="C2542" s="22" t="s">
        <v>1449</v>
      </c>
      <c r="D2542" s="27">
        <f>VLOOKUP(C2542,Tabelle2[],9,FALSE)</f>
        <v>299.67804999999998</v>
      </c>
      <c r="E2542" s="23">
        <f>HOUR(VLOOKUP(C2542,Tabelle2[],6,FALSE))+MINUTE(VLOOKUP(C2542,Tabelle2[],6,FALSE))/60</f>
        <v>0.35</v>
      </c>
      <c r="F2542" s="8">
        <v>1.446340757882557E-4</v>
      </c>
      <c r="G2542">
        <v>2</v>
      </c>
    </row>
    <row r="2543" spans="1:7" x14ac:dyDescent="0.25">
      <c r="A2543" s="12" t="str">
        <f t="shared" si="80"/>
        <v>MXP</v>
      </c>
      <c r="B2543" s="13" t="str">
        <f t="shared" si="81"/>
        <v>MIA</v>
      </c>
      <c r="C2543" s="24" t="s">
        <v>1083</v>
      </c>
      <c r="D2543" s="26">
        <f>VLOOKUP(C2543,Tabelle2[],9,FALSE)</f>
        <v>9018.8822666666656</v>
      </c>
      <c r="E2543" s="25">
        <f>HOUR(VLOOKUP(C2543,Tabelle2[],6,FALSE))+MINUTE(VLOOKUP(C2543,Tabelle2[],6,FALSE))/60</f>
        <v>10.533333333333333</v>
      </c>
      <c r="F2543" s="13">
        <v>1.446340757882557E-4</v>
      </c>
      <c r="G2543">
        <v>1</v>
      </c>
    </row>
    <row r="2544" spans="1:7" x14ac:dyDescent="0.25">
      <c r="A2544" s="9" t="str">
        <f t="shared" si="80"/>
        <v>MXP</v>
      </c>
      <c r="B2544" s="8" t="str">
        <f t="shared" si="81"/>
        <v>MOT</v>
      </c>
      <c r="C2544" s="22" t="s">
        <v>3641</v>
      </c>
      <c r="D2544" s="27">
        <f>VLOOKUP(C2544,Tabelle2[],9,FALSE)</f>
        <v>7891.5219833333331</v>
      </c>
      <c r="E2544" s="23">
        <f>HOUR(VLOOKUP(C2544,Tabelle2[],6,FALSE))+MINUTE(VLOOKUP(C2544,Tabelle2[],6,FALSE))/60</f>
        <v>9.2166666666666668</v>
      </c>
      <c r="F2544" s="8">
        <v>1.446340757882557E-4</v>
      </c>
      <c r="G2544">
        <v>1</v>
      </c>
    </row>
    <row r="2545" spans="1:7" x14ac:dyDescent="0.25">
      <c r="A2545" s="12" t="str">
        <f t="shared" si="80"/>
        <v>MXP</v>
      </c>
      <c r="B2545" s="13" t="str">
        <f t="shared" si="81"/>
        <v>SNN</v>
      </c>
      <c r="C2545" s="24" t="s">
        <v>2633</v>
      </c>
      <c r="D2545" s="26">
        <f>VLOOKUP(C2545,Tabelle2[],9,FALSE)</f>
        <v>1769.5275333333334</v>
      </c>
      <c r="E2545" s="25">
        <f>HOUR(VLOOKUP(C2545,Tabelle2[],6,FALSE))+MINUTE(VLOOKUP(C2545,Tabelle2[],6,FALSE))/60</f>
        <v>2.0666666666666669</v>
      </c>
      <c r="F2545" s="13">
        <v>1.446340757882557E-4</v>
      </c>
      <c r="G2545">
        <v>1</v>
      </c>
    </row>
    <row r="2546" spans="1:7" x14ac:dyDescent="0.25">
      <c r="A2546" s="9" t="str">
        <f t="shared" si="80"/>
        <v>MYR</v>
      </c>
      <c r="B2546" s="8" t="str">
        <f t="shared" si="81"/>
        <v>CLT</v>
      </c>
      <c r="C2546" s="22" t="s">
        <v>1656</v>
      </c>
      <c r="D2546" s="27">
        <f>VLOOKUP(C2546,Tabelle2[],9,FALSE)</f>
        <v>470.92265000000003</v>
      </c>
      <c r="E2546" s="23">
        <f>HOUR(VLOOKUP(C2546,Tabelle2[],6,FALSE))+MINUTE(VLOOKUP(C2546,Tabelle2[],6,FALSE))/60</f>
        <v>0.55000000000000004</v>
      </c>
      <c r="F2546" s="8">
        <v>1.446340757882557E-4</v>
      </c>
      <c r="G2546">
        <v>1</v>
      </c>
    </row>
    <row r="2547" spans="1:7" x14ac:dyDescent="0.25">
      <c r="A2547" s="12" t="str">
        <f t="shared" si="80"/>
        <v>MYR</v>
      </c>
      <c r="B2547" s="13" t="str">
        <f t="shared" si="81"/>
        <v>IAD</v>
      </c>
      <c r="C2547" s="24" t="s">
        <v>345</v>
      </c>
      <c r="D2547" s="26">
        <f>VLOOKUP(C2547,Tabelle2[],9,FALSE)</f>
        <v>799.14146666666659</v>
      </c>
      <c r="E2547" s="25">
        <f>HOUR(VLOOKUP(C2547,Tabelle2[],6,FALSE))+MINUTE(VLOOKUP(C2547,Tabelle2[],6,FALSE))/60</f>
        <v>0.93333333333333335</v>
      </c>
      <c r="F2547" s="13">
        <v>1.446340757882557E-4</v>
      </c>
      <c r="G2547">
        <v>2</v>
      </c>
    </row>
    <row r="2548" spans="1:7" x14ac:dyDescent="0.25">
      <c r="A2548" s="9" t="str">
        <f t="shared" si="80"/>
        <v>MYR</v>
      </c>
      <c r="B2548" s="8" t="str">
        <f t="shared" si="81"/>
        <v>ISM</v>
      </c>
      <c r="C2548" s="22" t="s">
        <v>3756</v>
      </c>
      <c r="D2548" s="27">
        <f>VLOOKUP(C2548,Tabelle2[],9,FALSE)</f>
        <v>941.84530000000007</v>
      </c>
      <c r="E2548" s="23">
        <f>HOUR(VLOOKUP(C2548,Tabelle2[],6,FALSE))+MINUTE(VLOOKUP(C2548,Tabelle2[],6,FALSE))/60</f>
        <v>1.1000000000000001</v>
      </c>
      <c r="F2548" s="8">
        <v>1.446340757882557E-4</v>
      </c>
      <c r="G2548">
        <v>1</v>
      </c>
    </row>
    <row r="2549" spans="1:7" x14ac:dyDescent="0.25">
      <c r="A2549" s="12" t="str">
        <f t="shared" si="80"/>
        <v>MYR</v>
      </c>
      <c r="B2549" s="13" t="str">
        <f t="shared" si="81"/>
        <v>QTF</v>
      </c>
      <c r="C2549" s="24" t="s">
        <v>1480</v>
      </c>
      <c r="D2549" s="26">
        <f>VLOOKUP(C2549,Tabelle2[],9,FALSE)</f>
        <v>927.57491666666658</v>
      </c>
      <c r="E2549" s="25">
        <f>HOUR(VLOOKUP(C2549,Tabelle2[],6,FALSE))+MINUTE(VLOOKUP(C2549,Tabelle2[],6,FALSE))/60</f>
        <v>1.0833333333333333</v>
      </c>
      <c r="F2549" s="13">
        <v>1.446340757882557E-4</v>
      </c>
      <c r="G2549">
        <v>1</v>
      </c>
    </row>
    <row r="2550" spans="1:7" x14ac:dyDescent="0.25">
      <c r="A2550" s="9" t="str">
        <f t="shared" si="80"/>
        <v>NAP</v>
      </c>
      <c r="B2550" s="8" t="str">
        <f t="shared" si="81"/>
        <v>HPN</v>
      </c>
      <c r="C2550" s="22" t="s">
        <v>3784</v>
      </c>
      <c r="D2550" s="27">
        <f>VLOOKUP(C2550,Tabelle2[],9,FALSE)</f>
        <v>7206.5435833333322</v>
      </c>
      <c r="E2550" s="23">
        <f>HOUR(VLOOKUP(C2550,Tabelle2[],6,FALSE))+MINUTE(VLOOKUP(C2550,Tabelle2[],6,FALSE))/60</f>
        <v>8.4166666666666661</v>
      </c>
      <c r="F2550" s="8">
        <v>1.446340757882557E-4</v>
      </c>
      <c r="G2550">
        <v>1</v>
      </c>
    </row>
    <row r="2551" spans="1:7" x14ac:dyDescent="0.25">
      <c r="A2551" s="12" t="str">
        <f t="shared" si="80"/>
        <v>NAP</v>
      </c>
      <c r="B2551" s="13" t="str">
        <f t="shared" si="81"/>
        <v>PMO</v>
      </c>
      <c r="C2551" s="24" t="s">
        <v>4176</v>
      </c>
      <c r="D2551" s="26">
        <f>VLOOKUP(C2551,Tabelle2[],9,FALSE)</f>
        <v>499.46341666666666</v>
      </c>
      <c r="E2551" s="25">
        <f>HOUR(VLOOKUP(C2551,Tabelle2[],6,FALSE))+MINUTE(VLOOKUP(C2551,Tabelle2[],6,FALSE))/60</f>
        <v>0.58333333333333337</v>
      </c>
      <c r="F2551" s="13">
        <v>1.446340757882557E-4</v>
      </c>
      <c r="G2551">
        <v>1</v>
      </c>
    </row>
    <row r="2552" spans="1:7" x14ac:dyDescent="0.25">
      <c r="A2552" s="9" t="str">
        <f t="shared" si="80"/>
        <v>NAP</v>
      </c>
      <c r="B2552" s="8" t="str">
        <f t="shared" si="81"/>
        <v>TEB</v>
      </c>
      <c r="C2552" s="22" t="s">
        <v>3577</v>
      </c>
      <c r="D2552" s="27">
        <f>VLOOKUP(C2552,Tabelle2[],9,FALSE)</f>
        <v>7292.165883333334</v>
      </c>
      <c r="E2552" s="23">
        <f>HOUR(VLOOKUP(C2552,Tabelle2[],6,FALSE))+MINUTE(VLOOKUP(C2552,Tabelle2[],6,FALSE))/60</f>
        <v>8.5166666666666675</v>
      </c>
      <c r="F2552" s="8">
        <v>1.446340757882557E-4</v>
      </c>
      <c r="G2552">
        <v>1</v>
      </c>
    </row>
    <row r="2553" spans="1:7" x14ac:dyDescent="0.25">
      <c r="A2553" s="12" t="str">
        <f t="shared" si="80"/>
        <v>NAS</v>
      </c>
      <c r="B2553" s="13" t="str">
        <f t="shared" si="81"/>
        <v>ANU</v>
      </c>
      <c r="C2553" s="24" t="s">
        <v>2167</v>
      </c>
      <c r="D2553" s="26">
        <f>VLOOKUP(C2553,Tabelle2[],9,FALSE)</f>
        <v>2069.2055833333329</v>
      </c>
      <c r="E2553" s="25">
        <f>HOUR(VLOOKUP(C2553,Tabelle2[],6,FALSE))+MINUTE(VLOOKUP(C2553,Tabelle2[],6,FALSE))/60</f>
        <v>2.4166666666666665</v>
      </c>
      <c r="F2553" s="13">
        <v>1.446340757882557E-4</v>
      </c>
      <c r="G2553">
        <v>2</v>
      </c>
    </row>
    <row r="2554" spans="1:7" x14ac:dyDescent="0.25">
      <c r="A2554" s="9" t="str">
        <f t="shared" si="80"/>
        <v>NAS</v>
      </c>
      <c r="B2554" s="8" t="str">
        <f t="shared" si="81"/>
        <v>ATL</v>
      </c>
      <c r="C2554" s="22" t="s">
        <v>3675</v>
      </c>
      <c r="D2554" s="27">
        <f>VLOOKUP(C2554,Tabelle2[],9,FALSE)</f>
        <v>1598.2829333333332</v>
      </c>
      <c r="E2554" s="23">
        <f>HOUR(VLOOKUP(C2554,Tabelle2[],6,FALSE))+MINUTE(VLOOKUP(C2554,Tabelle2[],6,FALSE))/60</f>
        <v>1.8666666666666667</v>
      </c>
      <c r="F2554" s="8">
        <v>1.446340757882557E-4</v>
      </c>
      <c r="G2554">
        <v>1</v>
      </c>
    </row>
    <row r="2555" spans="1:7" x14ac:dyDescent="0.25">
      <c r="A2555" s="12" t="str">
        <f t="shared" si="80"/>
        <v>NAS</v>
      </c>
      <c r="B2555" s="13" t="str">
        <f t="shared" si="81"/>
        <v>BCT</v>
      </c>
      <c r="C2555" s="24" t="s">
        <v>1662</v>
      </c>
      <c r="D2555" s="26">
        <f>VLOOKUP(C2555,Tabelle2[],9,FALSE)</f>
        <v>570.81533333333323</v>
      </c>
      <c r="E2555" s="25">
        <f>HOUR(VLOOKUP(C2555,Tabelle2[],6,FALSE))+MINUTE(VLOOKUP(C2555,Tabelle2[],6,FALSE))/60</f>
        <v>0.66666666666666663</v>
      </c>
      <c r="F2555" s="13">
        <v>1.446340757882557E-4</v>
      </c>
      <c r="G2555">
        <v>3</v>
      </c>
    </row>
    <row r="2556" spans="1:7" x14ac:dyDescent="0.25">
      <c r="A2556" s="9" t="str">
        <f t="shared" si="80"/>
        <v>NAS</v>
      </c>
      <c r="B2556" s="8" t="str">
        <f t="shared" si="81"/>
        <v>BDA</v>
      </c>
      <c r="C2556" s="22" t="s">
        <v>3751</v>
      </c>
      <c r="D2556" s="27">
        <f>VLOOKUP(C2556,Tabelle2[],9,FALSE)</f>
        <v>1712.4459999999999</v>
      </c>
      <c r="E2556" s="23">
        <f>HOUR(VLOOKUP(C2556,Tabelle2[],6,FALSE))+MINUTE(VLOOKUP(C2556,Tabelle2[],6,FALSE))/60</f>
        <v>2</v>
      </c>
      <c r="F2556" s="8">
        <v>1.446340757882557E-4</v>
      </c>
      <c r="G2556">
        <v>1</v>
      </c>
    </row>
    <row r="2557" spans="1:7" x14ac:dyDescent="0.25">
      <c r="A2557" s="12" t="str">
        <f t="shared" si="80"/>
        <v>NAS</v>
      </c>
      <c r="B2557" s="13" t="str">
        <f t="shared" si="81"/>
        <v>BNA</v>
      </c>
      <c r="C2557" s="24" t="s">
        <v>2166</v>
      </c>
      <c r="D2557" s="26">
        <f>VLOOKUP(C2557,Tabelle2[],9,FALSE)</f>
        <v>1869.4202166666664</v>
      </c>
      <c r="E2557" s="25">
        <f>HOUR(VLOOKUP(C2557,Tabelle2[],6,FALSE))+MINUTE(VLOOKUP(C2557,Tabelle2[],6,FALSE))/60</f>
        <v>2.1833333333333331</v>
      </c>
      <c r="F2557" s="13">
        <v>1.446340757882557E-4</v>
      </c>
      <c r="G2557">
        <v>1</v>
      </c>
    </row>
    <row r="2558" spans="1:7" x14ac:dyDescent="0.25">
      <c r="A2558" s="9" t="str">
        <f t="shared" si="80"/>
        <v>NAS</v>
      </c>
      <c r="B2558" s="8" t="str">
        <f t="shared" si="81"/>
        <v>BWI</v>
      </c>
      <c r="C2558" s="22" t="s">
        <v>2253</v>
      </c>
      <c r="D2558" s="27">
        <f>VLOOKUP(C2558,Tabelle2[],9,FALSE)</f>
        <v>2112.0167333333334</v>
      </c>
      <c r="E2558" s="23">
        <f>HOUR(VLOOKUP(C2558,Tabelle2[],6,FALSE))+MINUTE(VLOOKUP(C2558,Tabelle2[],6,FALSE))/60</f>
        <v>2.4666666666666668</v>
      </c>
      <c r="F2558" s="8">
        <v>1.446340757882557E-4</v>
      </c>
      <c r="G2558">
        <v>2</v>
      </c>
    </row>
    <row r="2559" spans="1:7" x14ac:dyDescent="0.25">
      <c r="A2559" s="12" t="str">
        <f t="shared" si="80"/>
        <v>NAS</v>
      </c>
      <c r="B2559" s="13" t="str">
        <f t="shared" si="81"/>
        <v>ELH</v>
      </c>
      <c r="C2559" s="24" t="s">
        <v>3878</v>
      </c>
      <c r="D2559" s="26">
        <f>VLOOKUP(C2559,Tabelle2[],9,FALSE)</f>
        <v>299.67804999999998</v>
      </c>
      <c r="E2559" s="25">
        <f>HOUR(VLOOKUP(C2559,Tabelle2[],6,FALSE))+MINUTE(VLOOKUP(C2559,Tabelle2[],6,FALSE))/60</f>
        <v>0.35</v>
      </c>
      <c r="F2559" s="13">
        <v>1.446340757882557E-4</v>
      </c>
      <c r="G2559">
        <v>1</v>
      </c>
    </row>
    <row r="2560" spans="1:7" x14ac:dyDescent="0.25">
      <c r="A2560" s="9" t="str">
        <f t="shared" si="80"/>
        <v>NAS</v>
      </c>
      <c r="B2560" s="8" t="str">
        <f t="shared" si="81"/>
        <v>FLL</v>
      </c>
      <c r="C2560" s="22" t="s">
        <v>1557</v>
      </c>
      <c r="D2560" s="27">
        <f>VLOOKUP(C2560,Tabelle2[],9,FALSE)</f>
        <v>642.16724999999997</v>
      </c>
      <c r="E2560" s="23">
        <f>HOUR(VLOOKUP(C2560,Tabelle2[],6,FALSE))+MINUTE(VLOOKUP(C2560,Tabelle2[],6,FALSE))/60</f>
        <v>0.75</v>
      </c>
      <c r="F2560" s="8">
        <v>1.446340757882557E-4</v>
      </c>
      <c r="G2560">
        <v>6</v>
      </c>
    </row>
    <row r="2561" spans="1:7" x14ac:dyDescent="0.25">
      <c r="A2561" s="12" t="str">
        <f t="shared" si="80"/>
        <v>NAS</v>
      </c>
      <c r="B2561" s="13" t="str">
        <f t="shared" si="81"/>
        <v>GIG</v>
      </c>
      <c r="C2561" s="24" t="s">
        <v>2730</v>
      </c>
      <c r="D2561" s="26">
        <f>VLOOKUP(C2561,Tabelle2[],9,FALSE)</f>
        <v>6493.0244166666662</v>
      </c>
      <c r="E2561" s="25">
        <f>HOUR(VLOOKUP(C2561,Tabelle2[],6,FALSE))+MINUTE(VLOOKUP(C2561,Tabelle2[],6,FALSE))/60</f>
        <v>7.583333333333333</v>
      </c>
      <c r="F2561" s="13">
        <v>1.446340757882557E-4</v>
      </c>
      <c r="G2561">
        <v>1</v>
      </c>
    </row>
    <row r="2562" spans="1:7" x14ac:dyDescent="0.25">
      <c r="A2562" s="9" t="str">
        <f t="shared" si="80"/>
        <v>NAS</v>
      </c>
      <c r="B2562" s="8" t="str">
        <f t="shared" si="81"/>
        <v>GVA</v>
      </c>
      <c r="C2562" s="22" t="s">
        <v>4454</v>
      </c>
      <c r="D2562" s="27">
        <f>VLOOKUP(C2562,Tabelle2[],9,FALSE)</f>
        <v>6906.8655333333327</v>
      </c>
      <c r="E2562" s="23">
        <f>HOUR(VLOOKUP(C2562,Tabelle2[],6,FALSE))+MINUTE(VLOOKUP(C2562,Tabelle2[],6,FALSE))/60</f>
        <v>8.0666666666666664</v>
      </c>
      <c r="F2562" s="8">
        <v>1.446340757882557E-4</v>
      </c>
      <c r="G2562">
        <v>1</v>
      </c>
    </row>
    <row r="2563" spans="1:7" x14ac:dyDescent="0.25">
      <c r="A2563" s="12" t="str">
        <f t="shared" si="80"/>
        <v>NAS</v>
      </c>
      <c r="B2563" s="13" t="str">
        <f t="shared" si="81"/>
        <v>HPN</v>
      </c>
      <c r="C2563" s="24" t="s">
        <v>2582</v>
      </c>
      <c r="D2563" s="26">
        <f>VLOOKUP(C2563,Tabelle2[],9,FALSE)</f>
        <v>2468.7763166666664</v>
      </c>
      <c r="E2563" s="25">
        <f>HOUR(VLOOKUP(C2563,Tabelle2[],6,FALSE))+MINUTE(VLOOKUP(C2563,Tabelle2[],6,FALSE))/60</f>
        <v>2.8833333333333333</v>
      </c>
      <c r="F2563" s="13">
        <v>1.446340757882557E-4</v>
      </c>
      <c r="G2563">
        <v>2</v>
      </c>
    </row>
    <row r="2564" spans="1:7" x14ac:dyDescent="0.25">
      <c r="A2564" s="9" t="str">
        <f t="shared" si="80"/>
        <v>NAS</v>
      </c>
      <c r="B2564" s="8" t="str">
        <f t="shared" si="81"/>
        <v>IAH</v>
      </c>
      <c r="C2564" s="22" t="s">
        <v>3163</v>
      </c>
      <c r="D2564" s="27">
        <f>VLOOKUP(C2564,Tabelle2[],9,FALSE)</f>
        <v>1926.5017499999999</v>
      </c>
      <c r="E2564" s="23">
        <f>HOUR(VLOOKUP(C2564,Tabelle2[],6,FALSE))+MINUTE(VLOOKUP(C2564,Tabelle2[],6,FALSE))/60</f>
        <v>2.25</v>
      </c>
      <c r="F2564" s="8">
        <v>1.446340757882557E-4</v>
      </c>
      <c r="G2564">
        <v>1</v>
      </c>
    </row>
    <row r="2565" spans="1:7" x14ac:dyDescent="0.25">
      <c r="A2565" s="12" t="str">
        <f t="shared" si="80"/>
        <v>NAS</v>
      </c>
      <c r="B2565" s="13" t="str">
        <f t="shared" si="81"/>
        <v>ISP</v>
      </c>
      <c r="C2565" s="24" t="s">
        <v>4407</v>
      </c>
      <c r="D2565" s="26">
        <f>VLOOKUP(C2565,Tabelle2[],9,FALSE)</f>
        <v>2026.3944333333332</v>
      </c>
      <c r="E2565" s="25">
        <f>HOUR(VLOOKUP(C2565,Tabelle2[],6,FALSE))+MINUTE(VLOOKUP(C2565,Tabelle2[],6,FALSE))/60</f>
        <v>2.3666666666666667</v>
      </c>
      <c r="F2565" s="13">
        <v>1.446340757882557E-4</v>
      </c>
      <c r="G2565">
        <v>1</v>
      </c>
    </row>
    <row r="2566" spans="1:7" x14ac:dyDescent="0.25">
      <c r="A2566" s="9" t="str">
        <f t="shared" si="80"/>
        <v>NAS</v>
      </c>
      <c r="B2566" s="8" t="str">
        <f t="shared" si="81"/>
        <v>LAS</v>
      </c>
      <c r="C2566" s="22" t="s">
        <v>2575</v>
      </c>
      <c r="D2566" s="27">
        <f>VLOOKUP(C2566,Tabelle2[],9,FALSE)</f>
        <v>4124.1407833333333</v>
      </c>
      <c r="E2566" s="23">
        <f>HOUR(VLOOKUP(C2566,Tabelle2[],6,FALSE))+MINUTE(VLOOKUP(C2566,Tabelle2[],6,FALSE))/60</f>
        <v>4.8166666666666664</v>
      </c>
      <c r="F2566" s="8">
        <v>1.446340757882557E-4</v>
      </c>
      <c r="G2566">
        <v>1</v>
      </c>
    </row>
    <row r="2567" spans="1:7" x14ac:dyDescent="0.25">
      <c r="A2567" s="12" t="str">
        <f t="shared" si="80"/>
        <v>NAS</v>
      </c>
      <c r="B2567" s="13" t="str">
        <f t="shared" si="81"/>
        <v>LAX</v>
      </c>
      <c r="C2567" s="24" t="s">
        <v>2728</v>
      </c>
      <c r="D2567" s="26">
        <f>VLOOKUP(C2567,Tabelle2[],9,FALSE)</f>
        <v>4637.8745833333332</v>
      </c>
      <c r="E2567" s="25">
        <f>HOUR(VLOOKUP(C2567,Tabelle2[],6,FALSE))+MINUTE(VLOOKUP(C2567,Tabelle2[],6,FALSE))/60</f>
        <v>5.416666666666667</v>
      </c>
      <c r="F2567" s="13">
        <v>1.446340757882557E-4</v>
      </c>
      <c r="G2567">
        <v>2</v>
      </c>
    </row>
    <row r="2568" spans="1:7" x14ac:dyDescent="0.25">
      <c r="A2568" s="9" t="str">
        <f t="shared" si="80"/>
        <v>NAS</v>
      </c>
      <c r="B2568" s="8" t="str">
        <f t="shared" si="81"/>
        <v>LIR</v>
      </c>
      <c r="C2568" s="22" t="s">
        <v>2684</v>
      </c>
      <c r="D2568" s="27">
        <f>VLOOKUP(C2568,Tabelle2[],9,FALSE)</f>
        <v>2211.9094166666669</v>
      </c>
      <c r="E2568" s="23">
        <f>HOUR(VLOOKUP(C2568,Tabelle2[],6,FALSE))+MINUTE(VLOOKUP(C2568,Tabelle2[],6,FALSE))/60</f>
        <v>2.5833333333333335</v>
      </c>
      <c r="F2568" s="8">
        <v>1.446340757882557E-4</v>
      </c>
      <c r="G2568">
        <v>1</v>
      </c>
    </row>
    <row r="2569" spans="1:7" x14ac:dyDescent="0.25">
      <c r="A2569" s="12" t="str">
        <f t="shared" si="80"/>
        <v>NAS</v>
      </c>
      <c r="B2569" s="13" t="str">
        <f t="shared" si="81"/>
        <v>LTN</v>
      </c>
      <c r="C2569" s="24" t="s">
        <v>2151</v>
      </c>
      <c r="D2569" s="26">
        <f>VLOOKUP(C2569,Tabelle2[],9,FALSE)</f>
        <v>6393.1317333333327</v>
      </c>
      <c r="E2569" s="25">
        <f>HOUR(VLOOKUP(C2569,Tabelle2[],6,FALSE))+MINUTE(VLOOKUP(C2569,Tabelle2[],6,FALSE))/60</f>
        <v>7.4666666666666668</v>
      </c>
      <c r="F2569" s="13">
        <v>1.446340757882557E-4</v>
      </c>
      <c r="G2569">
        <v>1</v>
      </c>
    </row>
    <row r="2570" spans="1:7" x14ac:dyDescent="0.25">
      <c r="A2570" s="9" t="str">
        <f t="shared" si="80"/>
        <v>NAS</v>
      </c>
      <c r="B2570" s="8" t="str">
        <f t="shared" si="81"/>
        <v>MIA</v>
      </c>
      <c r="C2570" s="22" t="s">
        <v>1074</v>
      </c>
      <c r="D2570" s="27">
        <f>VLOOKUP(C2570,Tabelle2[],9,FALSE)</f>
        <v>684.97839999999997</v>
      </c>
      <c r="E2570" s="23">
        <f>HOUR(VLOOKUP(C2570,Tabelle2[],6,FALSE))+MINUTE(VLOOKUP(C2570,Tabelle2[],6,FALSE))/60</f>
        <v>0.8</v>
      </c>
      <c r="F2570" s="8">
        <v>1.446340757882557E-4</v>
      </c>
      <c r="G2570">
        <v>6</v>
      </c>
    </row>
    <row r="2571" spans="1:7" x14ac:dyDescent="0.25">
      <c r="A2571" s="12" t="str">
        <f t="shared" si="80"/>
        <v>NAS</v>
      </c>
      <c r="B2571" s="13" t="str">
        <f t="shared" si="81"/>
        <v>OPF</v>
      </c>
      <c r="C2571" s="24" t="s">
        <v>4065</v>
      </c>
      <c r="D2571" s="26">
        <f>VLOOKUP(C2571,Tabelle2[],9,FALSE)</f>
        <v>542.2745666666666</v>
      </c>
      <c r="E2571" s="25">
        <f>HOUR(VLOOKUP(C2571,Tabelle2[],6,FALSE))+MINUTE(VLOOKUP(C2571,Tabelle2[],6,FALSE))/60</f>
        <v>0.6333333333333333</v>
      </c>
      <c r="F2571" s="13">
        <v>1.446340757882557E-4</v>
      </c>
      <c r="G2571">
        <v>1</v>
      </c>
    </row>
    <row r="2572" spans="1:7" x14ac:dyDescent="0.25">
      <c r="A2572" s="9" t="str">
        <f t="shared" si="80"/>
        <v>VNY</v>
      </c>
      <c r="B2572" s="8" t="str">
        <f t="shared" si="81"/>
        <v>LAS</v>
      </c>
      <c r="C2572" s="22" t="s">
        <v>157</v>
      </c>
      <c r="D2572" s="27">
        <f>VLOOKUP(C2572,Tabelle2[],9,FALSE)</f>
        <v>856.22299999999996</v>
      </c>
      <c r="E2572" s="23">
        <f>HOUR(VLOOKUP(C2572,Tabelle2[],6,FALSE))+MINUTE(VLOOKUP(C2572,Tabelle2[],6,FALSE))/60</f>
        <v>1</v>
      </c>
      <c r="F2572" s="8">
        <v>1.446340757882557E-4</v>
      </c>
      <c r="G2572">
        <v>19</v>
      </c>
    </row>
    <row r="2573" spans="1:7" x14ac:dyDescent="0.25">
      <c r="A2573" s="12" t="str">
        <f t="shared" si="80"/>
        <v>NAS</v>
      </c>
      <c r="B2573" s="13" t="str">
        <f t="shared" si="81"/>
        <v>PDK</v>
      </c>
      <c r="C2573" s="24" t="s">
        <v>4497</v>
      </c>
      <c r="D2573" s="26">
        <f>VLOOKUP(C2573,Tabelle2[],9,FALSE)</f>
        <v>1584.0125499999999</v>
      </c>
      <c r="E2573" s="25">
        <f>HOUR(VLOOKUP(C2573,Tabelle2[],6,FALSE))+MINUTE(VLOOKUP(C2573,Tabelle2[],6,FALSE))/60</f>
        <v>1.85</v>
      </c>
      <c r="F2573" s="13">
        <v>1.446340757882557E-4</v>
      </c>
      <c r="G2573">
        <v>1</v>
      </c>
    </row>
    <row r="2574" spans="1:7" x14ac:dyDescent="0.25">
      <c r="A2574" s="9" t="str">
        <f t="shared" si="80"/>
        <v>NAS</v>
      </c>
      <c r="B2574" s="8" t="str">
        <f t="shared" si="81"/>
        <v>PIE</v>
      </c>
      <c r="C2574" s="22" t="s">
        <v>2693</v>
      </c>
      <c r="D2574" s="27">
        <f>VLOOKUP(C2574,Tabelle2[],9,FALSE)</f>
        <v>913.30453333333332</v>
      </c>
      <c r="E2574" s="23">
        <f>HOUR(VLOOKUP(C2574,Tabelle2[],6,FALSE))+MINUTE(VLOOKUP(C2574,Tabelle2[],6,FALSE))/60</f>
        <v>1.0666666666666667</v>
      </c>
      <c r="F2574" s="8">
        <v>1.446340757882557E-4</v>
      </c>
      <c r="G2574">
        <v>1</v>
      </c>
    </row>
    <row r="2575" spans="1:7" x14ac:dyDescent="0.25">
      <c r="A2575" s="12" t="str">
        <f t="shared" si="80"/>
        <v>NAS</v>
      </c>
      <c r="B2575" s="13" t="str">
        <f t="shared" si="81"/>
        <v>PLS</v>
      </c>
      <c r="C2575" s="24" t="s">
        <v>2084</v>
      </c>
      <c r="D2575" s="26">
        <f>VLOOKUP(C2575,Tabelle2[],9,FALSE)</f>
        <v>813.41184999999996</v>
      </c>
      <c r="E2575" s="25">
        <f>HOUR(VLOOKUP(C2575,Tabelle2[],6,FALSE))+MINUTE(VLOOKUP(C2575,Tabelle2[],6,FALSE))/60</f>
        <v>0.95</v>
      </c>
      <c r="F2575" s="13">
        <v>1.446340757882557E-4</v>
      </c>
      <c r="G2575">
        <v>5</v>
      </c>
    </row>
    <row r="2576" spans="1:7" x14ac:dyDescent="0.25">
      <c r="A2576" s="9" t="str">
        <f t="shared" si="80"/>
        <v>NAS</v>
      </c>
      <c r="B2576" s="8" t="str">
        <f t="shared" si="81"/>
        <v>STL</v>
      </c>
      <c r="C2576" s="22" t="s">
        <v>2658</v>
      </c>
      <c r="D2576" s="27">
        <f>VLOOKUP(C2576,Tabelle2[],9,FALSE)</f>
        <v>2311.8020999999999</v>
      </c>
      <c r="E2576" s="23">
        <f>HOUR(VLOOKUP(C2576,Tabelle2[],6,FALSE))+MINUTE(VLOOKUP(C2576,Tabelle2[],6,FALSE))/60</f>
        <v>2.7</v>
      </c>
      <c r="F2576" s="8">
        <v>1.446340757882557E-4</v>
      </c>
      <c r="G2576">
        <v>1</v>
      </c>
    </row>
    <row r="2577" spans="1:7" x14ac:dyDescent="0.25">
      <c r="A2577" s="12" t="str">
        <f t="shared" si="80"/>
        <v>NAS</v>
      </c>
      <c r="B2577" s="13" t="str">
        <f t="shared" si="81"/>
        <v>TEB</v>
      </c>
      <c r="C2577" s="24" t="s">
        <v>286</v>
      </c>
      <c r="D2577" s="26">
        <f>VLOOKUP(C2577,Tabelle2[],9,FALSE)</f>
        <v>2311.8020999999999</v>
      </c>
      <c r="E2577" s="25">
        <f>HOUR(VLOOKUP(C2577,Tabelle2[],6,FALSE))+MINUTE(VLOOKUP(C2577,Tabelle2[],6,FALSE))/60</f>
        <v>2.7</v>
      </c>
      <c r="F2577" s="13">
        <v>1.446340757882557E-4</v>
      </c>
      <c r="G2577">
        <v>4</v>
      </c>
    </row>
    <row r="2578" spans="1:7" x14ac:dyDescent="0.25">
      <c r="A2578" s="9" t="str">
        <f t="shared" si="80"/>
        <v>NAS</v>
      </c>
      <c r="B2578" s="8" t="str">
        <f t="shared" si="81"/>
        <v>TTN</v>
      </c>
      <c r="C2578" s="22" t="s">
        <v>1755</v>
      </c>
      <c r="D2578" s="27">
        <f>VLOOKUP(C2578,Tabelle2[],9,FALSE)</f>
        <v>2226.1797999999999</v>
      </c>
      <c r="E2578" s="23">
        <f>HOUR(VLOOKUP(C2578,Tabelle2[],6,FALSE))+MINUTE(VLOOKUP(C2578,Tabelle2[],6,FALSE))/60</f>
        <v>2.6</v>
      </c>
      <c r="F2578" s="8">
        <v>1.446340757882557E-4</v>
      </c>
      <c r="G2578">
        <v>4</v>
      </c>
    </row>
    <row r="2579" spans="1:7" x14ac:dyDescent="0.25">
      <c r="A2579" s="12" t="str">
        <f t="shared" si="80"/>
        <v>NCE</v>
      </c>
      <c r="B2579" s="13" t="str">
        <f t="shared" si="81"/>
        <v>BCN</v>
      </c>
      <c r="C2579" s="24" t="s">
        <v>2342</v>
      </c>
      <c r="D2579" s="26">
        <f>VLOOKUP(C2579,Tabelle2[],9,FALSE)</f>
        <v>684.97839999999997</v>
      </c>
      <c r="E2579" s="25">
        <f>HOUR(VLOOKUP(C2579,Tabelle2[],6,FALSE))+MINUTE(VLOOKUP(C2579,Tabelle2[],6,FALSE))/60</f>
        <v>0.8</v>
      </c>
      <c r="F2579" s="13">
        <v>1.446340757882557E-4</v>
      </c>
      <c r="G2579">
        <v>1</v>
      </c>
    </row>
    <row r="2580" spans="1:7" x14ac:dyDescent="0.25">
      <c r="A2580" s="9" t="str">
        <f t="shared" si="80"/>
        <v>NCE</v>
      </c>
      <c r="B2580" s="8" t="str">
        <f t="shared" si="81"/>
        <v>BFI</v>
      </c>
      <c r="C2580" s="22" t="s">
        <v>2406</v>
      </c>
      <c r="D2580" s="27">
        <f>VLOOKUP(C2580,Tabelle2[],9,FALSE)</f>
        <v>8476.6077000000005</v>
      </c>
      <c r="E2580" s="23">
        <f>HOUR(VLOOKUP(C2580,Tabelle2[],6,FALSE))+MINUTE(VLOOKUP(C2580,Tabelle2[],6,FALSE))/60</f>
        <v>9.9</v>
      </c>
      <c r="F2580" s="8">
        <v>1.446340757882557E-4</v>
      </c>
      <c r="G2580">
        <v>1</v>
      </c>
    </row>
    <row r="2581" spans="1:7" x14ac:dyDescent="0.25">
      <c r="A2581" s="12" t="str">
        <f t="shared" si="80"/>
        <v>NCE</v>
      </c>
      <c r="B2581" s="13" t="str">
        <f t="shared" si="81"/>
        <v>BIQ</v>
      </c>
      <c r="C2581" s="24" t="s">
        <v>282</v>
      </c>
      <c r="D2581" s="26">
        <f>VLOOKUP(C2581,Tabelle2[],9,FALSE)</f>
        <v>984.65644999999984</v>
      </c>
      <c r="E2581" s="25">
        <f>HOUR(VLOOKUP(C2581,Tabelle2[],6,FALSE))+MINUTE(VLOOKUP(C2581,Tabelle2[],6,FALSE))/60</f>
        <v>1.1499999999999999</v>
      </c>
      <c r="F2581" s="13">
        <v>1.446340757882557E-4</v>
      </c>
      <c r="G2581">
        <v>1</v>
      </c>
    </row>
    <row r="2582" spans="1:7" x14ac:dyDescent="0.25">
      <c r="A2582" s="9" t="str">
        <f t="shared" si="80"/>
        <v>NCE</v>
      </c>
      <c r="B2582" s="8" t="str">
        <f t="shared" si="81"/>
        <v>BOS</v>
      </c>
      <c r="C2582" s="22" t="s">
        <v>4008</v>
      </c>
      <c r="D2582" s="27">
        <f>VLOOKUP(C2582,Tabelle2[],9,FALSE)</f>
        <v>6792.7024666666666</v>
      </c>
      <c r="E2582" s="23">
        <f>HOUR(VLOOKUP(C2582,Tabelle2[],6,FALSE))+MINUTE(VLOOKUP(C2582,Tabelle2[],6,FALSE))/60</f>
        <v>7.9333333333333336</v>
      </c>
      <c r="F2582" s="8">
        <v>1.446340757882557E-4</v>
      </c>
      <c r="G2582">
        <v>1</v>
      </c>
    </row>
    <row r="2583" spans="1:7" x14ac:dyDescent="0.25">
      <c r="A2583" s="12" t="str">
        <f t="shared" si="80"/>
        <v>NCE</v>
      </c>
      <c r="B2583" s="13" t="str">
        <f t="shared" si="81"/>
        <v>BQH</v>
      </c>
      <c r="C2583" s="24" t="s">
        <v>211</v>
      </c>
      <c r="D2583" s="26">
        <f>VLOOKUP(C2583,Tabelle2[],9,FALSE)</f>
        <v>1427.0383333333332</v>
      </c>
      <c r="E2583" s="25">
        <f>HOUR(VLOOKUP(C2583,Tabelle2[],6,FALSE))+MINUTE(VLOOKUP(C2583,Tabelle2[],6,FALSE))/60</f>
        <v>1.6666666666666665</v>
      </c>
      <c r="F2583" s="13">
        <v>1.446340757882557E-4</v>
      </c>
      <c r="G2583">
        <v>1</v>
      </c>
    </row>
    <row r="2584" spans="1:7" x14ac:dyDescent="0.25">
      <c r="A2584" s="9" t="str">
        <f t="shared" si="80"/>
        <v>NCE</v>
      </c>
      <c r="B2584" s="8" t="str">
        <f t="shared" si="81"/>
        <v>BRS</v>
      </c>
      <c r="C2584" s="22" t="s">
        <v>4021</v>
      </c>
      <c r="D2584" s="27">
        <f>VLOOKUP(C2584,Tabelle2[],9,FALSE)</f>
        <v>1441.3087166666667</v>
      </c>
      <c r="E2584" s="23">
        <f>HOUR(VLOOKUP(C2584,Tabelle2[],6,FALSE))+MINUTE(VLOOKUP(C2584,Tabelle2[],6,FALSE))/60</f>
        <v>1.6833333333333333</v>
      </c>
      <c r="F2584" s="8">
        <v>1.446340757882557E-4</v>
      </c>
      <c r="G2584">
        <v>1</v>
      </c>
    </row>
    <row r="2585" spans="1:7" x14ac:dyDescent="0.25">
      <c r="A2585" s="12" t="str">
        <f t="shared" si="80"/>
        <v>NCE</v>
      </c>
      <c r="B2585" s="13" t="str">
        <f t="shared" si="81"/>
        <v>CFU</v>
      </c>
      <c r="C2585" s="24" t="s">
        <v>3997</v>
      </c>
      <c r="D2585" s="26">
        <f>VLOOKUP(C2585,Tabelle2[],9,FALSE)</f>
        <v>1255.7937333333334</v>
      </c>
      <c r="E2585" s="25">
        <f>HOUR(VLOOKUP(C2585,Tabelle2[],6,FALSE))+MINUTE(VLOOKUP(C2585,Tabelle2[],6,FALSE))/60</f>
        <v>1.4666666666666668</v>
      </c>
      <c r="F2585" s="13">
        <v>1.446340757882557E-4</v>
      </c>
      <c r="G2585">
        <v>1</v>
      </c>
    </row>
    <row r="2586" spans="1:7" x14ac:dyDescent="0.25">
      <c r="A2586" s="9" t="str">
        <f t="shared" si="80"/>
        <v>NCE</v>
      </c>
      <c r="B2586" s="8" t="str">
        <f t="shared" si="81"/>
        <v>DIJ</v>
      </c>
      <c r="C2586" s="22" t="s">
        <v>949</v>
      </c>
      <c r="D2586" s="27">
        <f>VLOOKUP(C2586,Tabelle2[],9,FALSE)</f>
        <v>813.41184999999996</v>
      </c>
      <c r="E2586" s="23">
        <f>HOUR(VLOOKUP(C2586,Tabelle2[],6,FALSE))+MINUTE(VLOOKUP(C2586,Tabelle2[],6,FALSE))/60</f>
        <v>0.95</v>
      </c>
      <c r="F2586" s="8">
        <v>1.446340757882557E-4</v>
      </c>
      <c r="G2586">
        <v>1</v>
      </c>
    </row>
    <row r="2587" spans="1:7" x14ac:dyDescent="0.25">
      <c r="A2587" s="12" t="str">
        <f t="shared" si="80"/>
        <v>NCE</v>
      </c>
      <c r="B2587" s="13" t="str">
        <f t="shared" si="81"/>
        <v>DLH</v>
      </c>
      <c r="C2587" s="24" t="s">
        <v>4383</v>
      </c>
      <c r="D2587" s="26">
        <f>VLOOKUP(C2587,Tabelle2[],9,FALSE)</f>
        <v>7677.4662333333326</v>
      </c>
      <c r="E2587" s="25">
        <f>HOUR(VLOOKUP(C2587,Tabelle2[],6,FALSE))+MINUTE(VLOOKUP(C2587,Tabelle2[],6,FALSE))/60</f>
        <v>8.9666666666666668</v>
      </c>
      <c r="F2587" s="13">
        <v>1.446340757882557E-4</v>
      </c>
      <c r="G2587">
        <v>1</v>
      </c>
    </row>
    <row r="2588" spans="1:7" x14ac:dyDescent="0.25">
      <c r="A2588" s="9" t="str">
        <f t="shared" si="80"/>
        <v>NCE</v>
      </c>
      <c r="B2588" s="8" t="str">
        <f t="shared" si="81"/>
        <v>DTW</v>
      </c>
      <c r="C2588" s="22" t="s">
        <v>3181</v>
      </c>
      <c r="D2588" s="27">
        <f>VLOOKUP(C2588,Tabelle2[],9,FALSE)</f>
        <v>7506.2216333333336</v>
      </c>
      <c r="E2588" s="23">
        <f>HOUR(VLOOKUP(C2588,Tabelle2[],6,FALSE))+MINUTE(VLOOKUP(C2588,Tabelle2[],6,FALSE))/60</f>
        <v>8.7666666666666675</v>
      </c>
      <c r="F2588" s="8">
        <v>1.446340757882557E-4</v>
      </c>
      <c r="G2588">
        <v>1</v>
      </c>
    </row>
    <row r="2589" spans="1:7" x14ac:dyDescent="0.25">
      <c r="A2589" s="12" t="str">
        <f t="shared" si="80"/>
        <v>NCE</v>
      </c>
      <c r="B2589" s="13" t="str">
        <f t="shared" si="81"/>
        <v>EWR</v>
      </c>
      <c r="C2589" s="24" t="s">
        <v>886</v>
      </c>
      <c r="D2589" s="26">
        <f>VLOOKUP(C2589,Tabelle2[],9,FALSE)</f>
        <v>6821.2432333333327</v>
      </c>
      <c r="E2589" s="25">
        <f>HOUR(VLOOKUP(C2589,Tabelle2[],6,FALSE))+MINUTE(VLOOKUP(C2589,Tabelle2[],6,FALSE))/60</f>
        <v>7.9666666666666668</v>
      </c>
      <c r="F2589" s="13">
        <v>1.446340757882557E-4</v>
      </c>
      <c r="G2589">
        <v>1</v>
      </c>
    </row>
    <row r="2590" spans="1:7" x14ac:dyDescent="0.25">
      <c r="A2590" s="9" t="str">
        <f t="shared" si="80"/>
        <v>NCE</v>
      </c>
      <c r="B2590" s="8" t="str">
        <f t="shared" si="81"/>
        <v>FAB</v>
      </c>
      <c r="C2590" s="22" t="s">
        <v>3407</v>
      </c>
      <c r="D2590" s="27">
        <f>VLOOKUP(C2590,Tabelle2[],9,FALSE)</f>
        <v>1255.7937333333334</v>
      </c>
      <c r="E2590" s="23">
        <f>HOUR(VLOOKUP(C2590,Tabelle2[],6,FALSE))+MINUTE(VLOOKUP(C2590,Tabelle2[],6,FALSE))/60</f>
        <v>1.4666666666666668</v>
      </c>
      <c r="F2590" s="8">
        <v>1.446340757882557E-4</v>
      </c>
      <c r="G2590">
        <v>2</v>
      </c>
    </row>
    <row r="2591" spans="1:7" x14ac:dyDescent="0.25">
      <c r="A2591" s="12" t="str">
        <f t="shared" si="80"/>
        <v>NCE</v>
      </c>
      <c r="B2591" s="13" t="str">
        <f t="shared" si="81"/>
        <v>FSC</v>
      </c>
      <c r="C2591" s="24" t="s">
        <v>278</v>
      </c>
      <c r="D2591" s="26">
        <f>VLOOKUP(C2591,Tabelle2[],9,FALSE)</f>
        <v>570.81533333333323</v>
      </c>
      <c r="E2591" s="25">
        <f>HOUR(VLOOKUP(C2591,Tabelle2[],6,FALSE))+MINUTE(VLOOKUP(C2591,Tabelle2[],6,FALSE))/60</f>
        <v>0.66666666666666663</v>
      </c>
      <c r="F2591" s="13">
        <v>1.446340757882557E-4</v>
      </c>
      <c r="G2591">
        <v>1</v>
      </c>
    </row>
    <row r="2592" spans="1:7" x14ac:dyDescent="0.25">
      <c r="A2592" s="9" t="str">
        <f t="shared" si="80"/>
        <v>NCE</v>
      </c>
      <c r="B2592" s="8" t="str">
        <f t="shared" si="81"/>
        <v>IBZ</v>
      </c>
      <c r="C2592" s="22" t="s">
        <v>4075</v>
      </c>
      <c r="D2592" s="27">
        <f>VLOOKUP(C2592,Tabelle2[],9,FALSE)</f>
        <v>927.57491666666658</v>
      </c>
      <c r="E2592" s="23">
        <f>HOUR(VLOOKUP(C2592,Tabelle2[],6,FALSE))+MINUTE(VLOOKUP(C2592,Tabelle2[],6,FALSE))/60</f>
        <v>1.0833333333333333</v>
      </c>
      <c r="F2592" s="8">
        <v>1.446340757882557E-4</v>
      </c>
      <c r="G2592">
        <v>1</v>
      </c>
    </row>
    <row r="2593" spans="1:7" x14ac:dyDescent="0.25">
      <c r="A2593" s="12" t="str">
        <f t="shared" si="80"/>
        <v>NCE</v>
      </c>
      <c r="B2593" s="13" t="str">
        <f t="shared" si="81"/>
        <v>KEF</v>
      </c>
      <c r="C2593" s="24" t="s">
        <v>254</v>
      </c>
      <c r="D2593" s="26">
        <f>VLOOKUP(C2593,Tabelle2[],9,FALSE)</f>
        <v>3039.5916499999998</v>
      </c>
      <c r="E2593" s="25">
        <f>HOUR(VLOOKUP(C2593,Tabelle2[],6,FALSE))+MINUTE(VLOOKUP(C2593,Tabelle2[],6,FALSE))/60</f>
        <v>3.55</v>
      </c>
      <c r="F2593" s="13">
        <v>1.446340757882557E-4</v>
      </c>
      <c r="G2593">
        <v>1</v>
      </c>
    </row>
    <row r="2594" spans="1:7" x14ac:dyDescent="0.25">
      <c r="A2594" s="9" t="str">
        <f t="shared" si="80"/>
        <v>NCE</v>
      </c>
      <c r="B2594" s="8" t="str">
        <f t="shared" si="81"/>
        <v>LAX</v>
      </c>
      <c r="C2594" s="22" t="s">
        <v>3588</v>
      </c>
      <c r="D2594" s="27">
        <f>VLOOKUP(C2594,Tabelle2[],9,FALSE)</f>
        <v>10146.242549999999</v>
      </c>
      <c r="E2594" s="23">
        <f>HOUR(VLOOKUP(C2594,Tabelle2[],6,FALSE))+MINUTE(VLOOKUP(C2594,Tabelle2[],6,FALSE))/60</f>
        <v>11.85</v>
      </c>
      <c r="F2594" s="8">
        <v>1.446340757882557E-4</v>
      </c>
      <c r="G2594">
        <v>1</v>
      </c>
    </row>
    <row r="2595" spans="1:7" x14ac:dyDescent="0.25">
      <c r="A2595" s="12" t="str">
        <f t="shared" si="80"/>
        <v>NCE</v>
      </c>
      <c r="B2595" s="13" t="str">
        <f t="shared" si="81"/>
        <v>LBG</v>
      </c>
      <c r="C2595" s="24" t="s">
        <v>4349</v>
      </c>
      <c r="D2595" s="26">
        <f>VLOOKUP(C2595,Tabelle2[],9,FALSE)</f>
        <v>1027.4675999999999</v>
      </c>
      <c r="E2595" s="25">
        <f>HOUR(VLOOKUP(C2595,Tabelle2[],6,FALSE))+MINUTE(VLOOKUP(C2595,Tabelle2[],6,FALSE))/60</f>
        <v>1.2</v>
      </c>
      <c r="F2595" s="13">
        <v>1.446340757882557E-4</v>
      </c>
      <c r="G2595">
        <v>1</v>
      </c>
    </row>
    <row r="2596" spans="1:7" x14ac:dyDescent="0.25">
      <c r="A2596" s="9" t="str">
        <f t="shared" si="80"/>
        <v>NCE</v>
      </c>
      <c r="B2596" s="8" t="str">
        <f t="shared" si="81"/>
        <v>LTN</v>
      </c>
      <c r="C2596" s="22" t="s">
        <v>597</v>
      </c>
      <c r="D2596" s="27">
        <f>VLOOKUP(C2596,Tabelle2[],9,FALSE)</f>
        <v>1541.2013999999999</v>
      </c>
      <c r="E2596" s="23">
        <f>HOUR(VLOOKUP(C2596,Tabelle2[],6,FALSE))+MINUTE(VLOOKUP(C2596,Tabelle2[],6,FALSE))/60</f>
        <v>1.8</v>
      </c>
      <c r="F2596" s="8">
        <v>1.446340757882557E-4</v>
      </c>
      <c r="G2596">
        <v>3</v>
      </c>
    </row>
    <row r="2597" spans="1:7" x14ac:dyDescent="0.25">
      <c r="A2597" s="12" t="str">
        <f t="shared" si="80"/>
        <v>NCE</v>
      </c>
      <c r="B2597" s="13" t="str">
        <f t="shared" si="81"/>
        <v>MIA</v>
      </c>
      <c r="C2597" s="24" t="s">
        <v>4682</v>
      </c>
      <c r="D2597" s="26">
        <f>VLOOKUP(C2597,Tabelle2[],9,FALSE)</f>
        <v>8291.0927166666661</v>
      </c>
      <c r="E2597" s="25">
        <f>HOUR(VLOOKUP(C2597,Tabelle2[],6,FALSE))+MINUTE(VLOOKUP(C2597,Tabelle2[],6,FALSE))/60</f>
        <v>9.6833333333333336</v>
      </c>
      <c r="F2597" s="13">
        <v>1.446340757882557E-4</v>
      </c>
      <c r="G2597">
        <v>1</v>
      </c>
    </row>
    <row r="2598" spans="1:7" x14ac:dyDescent="0.25">
      <c r="A2598" s="9" t="str">
        <f t="shared" si="80"/>
        <v>NCE</v>
      </c>
      <c r="B2598" s="8" t="str">
        <f t="shared" si="81"/>
        <v>PDK</v>
      </c>
      <c r="C2598" s="22" t="s">
        <v>1473</v>
      </c>
      <c r="D2598" s="27">
        <f>VLOOKUP(C2598,Tabelle2[],9,FALSE)</f>
        <v>7506.2216333333336</v>
      </c>
      <c r="E2598" s="23">
        <f>HOUR(VLOOKUP(C2598,Tabelle2[],6,FALSE))+MINUTE(VLOOKUP(C2598,Tabelle2[],6,FALSE))/60</f>
        <v>8.7666666666666675</v>
      </c>
      <c r="F2598" s="8">
        <v>1.446340757882557E-4</v>
      </c>
      <c r="G2598">
        <v>1</v>
      </c>
    </row>
    <row r="2599" spans="1:7" x14ac:dyDescent="0.25">
      <c r="A2599" s="12" t="str">
        <f t="shared" si="80"/>
        <v>NCE</v>
      </c>
      <c r="B2599" s="13" t="str">
        <f t="shared" si="81"/>
        <v>PMI</v>
      </c>
      <c r="C2599" s="24" t="s">
        <v>265</v>
      </c>
      <c r="D2599" s="26">
        <f>VLOOKUP(C2599,Tabelle2[],9,FALSE)</f>
        <v>770.60069999999996</v>
      </c>
      <c r="E2599" s="25">
        <f>HOUR(VLOOKUP(C2599,Tabelle2[],6,FALSE))+MINUTE(VLOOKUP(C2599,Tabelle2[],6,FALSE))/60</f>
        <v>0.9</v>
      </c>
      <c r="F2599" s="13">
        <v>1.446340757882557E-4</v>
      </c>
      <c r="G2599">
        <v>1</v>
      </c>
    </row>
    <row r="2600" spans="1:7" x14ac:dyDescent="0.25">
      <c r="A2600" s="9" t="str">
        <f t="shared" si="80"/>
        <v>NCE</v>
      </c>
      <c r="B2600" s="8" t="str">
        <f t="shared" si="81"/>
        <v>PMO</v>
      </c>
      <c r="C2600" s="22" t="s">
        <v>2352</v>
      </c>
      <c r="D2600" s="27">
        <f>VLOOKUP(C2600,Tabelle2[],9,FALSE)</f>
        <v>899.03414999999995</v>
      </c>
      <c r="E2600" s="23">
        <f>HOUR(VLOOKUP(C2600,Tabelle2[],6,FALSE))+MINUTE(VLOOKUP(C2600,Tabelle2[],6,FALSE))/60</f>
        <v>1.05</v>
      </c>
      <c r="F2600" s="8">
        <v>1.446340757882557E-4</v>
      </c>
      <c r="G2600">
        <v>1</v>
      </c>
    </row>
    <row r="2601" spans="1:7" x14ac:dyDescent="0.25">
      <c r="A2601" s="12" t="str">
        <f t="shared" si="80"/>
        <v>NCE</v>
      </c>
      <c r="B2601" s="13" t="str">
        <f t="shared" si="81"/>
        <v>PWK</v>
      </c>
      <c r="C2601" s="24" t="s">
        <v>2308</v>
      </c>
      <c r="D2601" s="26">
        <f>VLOOKUP(C2601,Tabelle2[],9,FALSE)</f>
        <v>8048.4961999999996</v>
      </c>
      <c r="E2601" s="25">
        <f>HOUR(VLOOKUP(C2601,Tabelle2[],6,FALSE))+MINUTE(VLOOKUP(C2601,Tabelle2[],6,FALSE))/60</f>
        <v>9.4</v>
      </c>
      <c r="F2601" s="13">
        <v>1.446340757882557E-4</v>
      </c>
      <c r="G2601">
        <v>1</v>
      </c>
    </row>
    <row r="2602" spans="1:7" x14ac:dyDescent="0.25">
      <c r="A2602" s="9" t="str">
        <f t="shared" ref="A2602:A2665" si="82">LEFT(C2602,3)</f>
        <v>NCE</v>
      </c>
      <c r="B2602" s="8" t="str">
        <f t="shared" ref="B2602:B2665" si="83">RIGHT(C2602,3)</f>
        <v>RUH</v>
      </c>
      <c r="C2602" s="22" t="s">
        <v>2507</v>
      </c>
      <c r="D2602" s="27">
        <f>VLOOKUP(C2602,Tabelle2[],9,FALSE)</f>
        <v>4081.3296333333333</v>
      </c>
      <c r="E2602" s="23">
        <f>HOUR(VLOOKUP(C2602,Tabelle2[],6,FALSE))+MINUTE(VLOOKUP(C2602,Tabelle2[],6,FALSE))/60</f>
        <v>4.7666666666666666</v>
      </c>
      <c r="F2602" s="8">
        <v>1.446340757882557E-4</v>
      </c>
      <c r="G2602">
        <v>1</v>
      </c>
    </row>
    <row r="2603" spans="1:7" x14ac:dyDescent="0.25">
      <c r="A2603" s="12" t="str">
        <f t="shared" si="82"/>
        <v>NCE</v>
      </c>
      <c r="B2603" s="13" t="str">
        <f t="shared" si="83"/>
        <v>SEA</v>
      </c>
      <c r="C2603" s="24" t="s">
        <v>542</v>
      </c>
      <c r="D2603" s="26">
        <f>VLOOKUP(C2603,Tabelle2[],9,FALSE)</f>
        <v>8990.3414999999986</v>
      </c>
      <c r="E2603" s="25">
        <f>HOUR(VLOOKUP(C2603,Tabelle2[],6,FALSE))+MINUTE(VLOOKUP(C2603,Tabelle2[],6,FALSE))/60</f>
        <v>10.5</v>
      </c>
      <c r="F2603" s="13">
        <v>1.446340757882557E-4</v>
      </c>
      <c r="G2603">
        <v>1</v>
      </c>
    </row>
    <row r="2604" spans="1:7" x14ac:dyDescent="0.25">
      <c r="A2604" s="9" t="str">
        <f t="shared" si="82"/>
        <v>NCE</v>
      </c>
      <c r="B2604" s="8" t="str">
        <f t="shared" si="83"/>
        <v>SFO</v>
      </c>
      <c r="C2604" s="22" t="s">
        <v>3605</v>
      </c>
      <c r="D2604" s="27">
        <f>VLOOKUP(C2604,Tabelle2[],9,FALSE)</f>
        <v>10046.349866666666</v>
      </c>
      <c r="E2604" s="23">
        <f>HOUR(VLOOKUP(C2604,Tabelle2[],6,FALSE))+MINUTE(VLOOKUP(C2604,Tabelle2[],6,FALSE))/60</f>
        <v>11.733333333333333</v>
      </c>
      <c r="F2604" s="8">
        <v>1.446340757882557E-4</v>
      </c>
      <c r="G2604">
        <v>1</v>
      </c>
    </row>
    <row r="2605" spans="1:7" x14ac:dyDescent="0.25">
      <c r="A2605" s="12" t="str">
        <f t="shared" si="82"/>
        <v>NCE</v>
      </c>
      <c r="B2605" s="13" t="str">
        <f t="shared" si="83"/>
        <v>TEB</v>
      </c>
      <c r="C2605" s="24" t="s">
        <v>493</v>
      </c>
      <c r="D2605" s="26">
        <f>VLOOKUP(C2605,Tabelle2[],9,FALSE)</f>
        <v>7249.3547333333327</v>
      </c>
      <c r="E2605" s="25">
        <f>HOUR(VLOOKUP(C2605,Tabelle2[],6,FALSE))+MINUTE(VLOOKUP(C2605,Tabelle2[],6,FALSE))/60</f>
        <v>8.4666666666666668</v>
      </c>
      <c r="F2605" s="13">
        <v>1.446340757882557E-4</v>
      </c>
      <c r="G2605">
        <v>7</v>
      </c>
    </row>
    <row r="2606" spans="1:7" x14ac:dyDescent="0.25">
      <c r="A2606" s="9" t="str">
        <f t="shared" si="82"/>
        <v>NCE</v>
      </c>
      <c r="B2606" s="8" t="str">
        <f t="shared" si="83"/>
        <v>TTN</v>
      </c>
      <c r="C2606" s="22" t="s">
        <v>4158</v>
      </c>
      <c r="D2606" s="27">
        <f>VLOOKUP(C2606,Tabelle2[],9,FALSE)</f>
        <v>7063.8397499999992</v>
      </c>
      <c r="E2606" s="23">
        <f>HOUR(VLOOKUP(C2606,Tabelle2[],6,FALSE))+MINUTE(VLOOKUP(C2606,Tabelle2[],6,FALSE))/60</f>
        <v>8.25</v>
      </c>
      <c r="F2606" s="8">
        <v>1.446340757882557E-4</v>
      </c>
      <c r="G2606">
        <v>1</v>
      </c>
    </row>
    <row r="2607" spans="1:7" x14ac:dyDescent="0.25">
      <c r="A2607" s="12" t="str">
        <f t="shared" si="82"/>
        <v>NCO</v>
      </c>
      <c r="B2607" s="13" t="str">
        <f t="shared" si="83"/>
        <v>IAD</v>
      </c>
      <c r="C2607" s="24" t="s">
        <v>4801</v>
      </c>
      <c r="D2607" s="26">
        <f>VLOOKUP(C2607,Tabelle2[],9,FALSE)</f>
        <v>927.57491666666658</v>
      </c>
      <c r="E2607" s="25">
        <f>HOUR(VLOOKUP(C2607,Tabelle2[],6,FALSE))+MINUTE(VLOOKUP(C2607,Tabelle2[],6,FALSE))/60</f>
        <v>1.0833333333333333</v>
      </c>
      <c r="F2607" s="13">
        <v>1.446340757882557E-4</v>
      </c>
      <c r="G2607">
        <v>1</v>
      </c>
    </row>
    <row r="2608" spans="1:7" x14ac:dyDescent="0.25">
      <c r="A2608" s="9" t="str">
        <f t="shared" si="82"/>
        <v>NEW</v>
      </c>
      <c r="B2608" s="8" t="str">
        <f t="shared" si="83"/>
        <v>AUS</v>
      </c>
      <c r="C2608" s="22" t="s">
        <v>3137</v>
      </c>
      <c r="D2608" s="27">
        <f>VLOOKUP(C2608,Tabelle2[],9,FALSE)</f>
        <v>1027.4675999999999</v>
      </c>
      <c r="E2608" s="23">
        <f>HOUR(VLOOKUP(C2608,Tabelle2[],6,FALSE))+MINUTE(VLOOKUP(C2608,Tabelle2[],6,FALSE))/60</f>
        <v>1.2</v>
      </c>
      <c r="F2608" s="8">
        <v>1.446340757882557E-4</v>
      </c>
      <c r="G2608">
        <v>2</v>
      </c>
    </row>
    <row r="2609" spans="1:7" x14ac:dyDescent="0.25">
      <c r="A2609" s="12" t="str">
        <f t="shared" si="82"/>
        <v>NEW</v>
      </c>
      <c r="B2609" s="13" t="str">
        <f t="shared" si="83"/>
        <v>IAD</v>
      </c>
      <c r="C2609" s="24" t="s">
        <v>128</v>
      </c>
      <c r="D2609" s="26">
        <f>VLOOKUP(C2609,Tabelle2[],9,FALSE)</f>
        <v>1726.7163833333332</v>
      </c>
      <c r="E2609" s="25">
        <f>HOUR(VLOOKUP(C2609,Tabelle2[],6,FALSE))+MINUTE(VLOOKUP(C2609,Tabelle2[],6,FALSE))/60</f>
        <v>2.0166666666666666</v>
      </c>
      <c r="F2609" s="13">
        <v>1.446340757882557E-4</v>
      </c>
      <c r="G2609">
        <v>5</v>
      </c>
    </row>
    <row r="2610" spans="1:7" x14ac:dyDescent="0.25">
      <c r="A2610" s="9" t="str">
        <f t="shared" si="82"/>
        <v>NEW</v>
      </c>
      <c r="B2610" s="8" t="str">
        <f t="shared" si="83"/>
        <v>JFK</v>
      </c>
      <c r="C2610" s="22" t="s">
        <v>3760</v>
      </c>
      <c r="D2610" s="27">
        <f>VLOOKUP(C2610,Tabelle2[],9,FALSE)</f>
        <v>1955.0425166666664</v>
      </c>
      <c r="E2610" s="23">
        <f>HOUR(VLOOKUP(C2610,Tabelle2[],6,FALSE))+MINUTE(VLOOKUP(C2610,Tabelle2[],6,FALSE))/60</f>
        <v>2.2833333333333332</v>
      </c>
      <c r="F2610" s="8">
        <v>1.446340757882557E-4</v>
      </c>
      <c r="G2610">
        <v>1</v>
      </c>
    </row>
    <row r="2611" spans="1:7" x14ac:dyDescent="0.25">
      <c r="A2611" s="12" t="str">
        <f t="shared" si="82"/>
        <v>NEW</v>
      </c>
      <c r="B2611" s="13" t="str">
        <f t="shared" si="83"/>
        <v>LAX</v>
      </c>
      <c r="C2611" s="24" t="s">
        <v>2651</v>
      </c>
      <c r="D2611" s="26">
        <f>VLOOKUP(C2611,Tabelle2[],9,FALSE)</f>
        <v>3025.3212666666664</v>
      </c>
      <c r="E2611" s="25">
        <f>HOUR(VLOOKUP(C2611,Tabelle2[],6,FALSE))+MINUTE(VLOOKUP(C2611,Tabelle2[],6,FALSE))/60</f>
        <v>3.5333333333333332</v>
      </c>
      <c r="F2611" s="13">
        <v>1.446340757882557E-4</v>
      </c>
      <c r="G2611">
        <v>1</v>
      </c>
    </row>
    <row r="2612" spans="1:7" x14ac:dyDescent="0.25">
      <c r="A2612" s="9" t="str">
        <f t="shared" si="82"/>
        <v>NEW</v>
      </c>
      <c r="B2612" s="8" t="str">
        <f t="shared" si="83"/>
        <v>TEB</v>
      </c>
      <c r="C2612" s="22" t="s">
        <v>1648</v>
      </c>
      <c r="D2612" s="27">
        <f>VLOOKUP(C2612,Tabelle2[],9,FALSE)</f>
        <v>2083.4759666666669</v>
      </c>
      <c r="E2612" s="23">
        <f>HOUR(VLOOKUP(C2612,Tabelle2[],6,FALSE))+MINUTE(VLOOKUP(C2612,Tabelle2[],6,FALSE))/60</f>
        <v>2.4333333333333336</v>
      </c>
      <c r="F2612" s="8">
        <v>1.446340757882557E-4</v>
      </c>
      <c r="G2612">
        <v>3</v>
      </c>
    </row>
    <row r="2613" spans="1:7" x14ac:dyDescent="0.25">
      <c r="A2613" s="12" t="str">
        <f t="shared" si="82"/>
        <v>NEW</v>
      </c>
      <c r="B2613" s="13" t="str">
        <f t="shared" si="83"/>
        <v>YYZ</v>
      </c>
      <c r="C2613" s="24" t="s">
        <v>679</v>
      </c>
      <c r="D2613" s="26">
        <f>VLOOKUP(C2613,Tabelle2[],9,FALSE)</f>
        <v>2026.3944333333332</v>
      </c>
      <c r="E2613" s="25">
        <f>HOUR(VLOOKUP(C2613,Tabelle2[],6,FALSE))+MINUTE(VLOOKUP(C2613,Tabelle2[],6,FALSE))/60</f>
        <v>2.3666666666666667</v>
      </c>
      <c r="F2613" s="13">
        <v>1.446340757882557E-4</v>
      </c>
      <c r="G2613">
        <v>1</v>
      </c>
    </row>
    <row r="2614" spans="1:7" x14ac:dyDescent="0.25">
      <c r="A2614" s="9" t="str">
        <f t="shared" si="82"/>
        <v>NHT</v>
      </c>
      <c r="B2614" s="8" t="str">
        <f t="shared" si="83"/>
        <v>CPH</v>
      </c>
      <c r="C2614" s="22" t="s">
        <v>3453</v>
      </c>
      <c r="D2614" s="27">
        <f>VLOOKUP(C2614,Tabelle2[],9,FALSE)</f>
        <v>1155.9010499999999</v>
      </c>
      <c r="E2614" s="23">
        <f>HOUR(VLOOKUP(C2614,Tabelle2[],6,FALSE))+MINUTE(VLOOKUP(C2614,Tabelle2[],6,FALSE))/60</f>
        <v>1.35</v>
      </c>
      <c r="F2614" s="8">
        <v>1.446340757882557E-4</v>
      </c>
      <c r="G2614">
        <v>2</v>
      </c>
    </row>
    <row r="2615" spans="1:7" x14ac:dyDescent="0.25">
      <c r="A2615" s="12" t="str">
        <f t="shared" si="82"/>
        <v>NHT</v>
      </c>
      <c r="B2615" s="13" t="str">
        <f t="shared" si="83"/>
        <v>DUB</v>
      </c>
      <c r="C2615" s="24" t="s">
        <v>1697</v>
      </c>
      <c r="D2615" s="26">
        <f>VLOOKUP(C2615,Tabelle2[],9,FALSE)</f>
        <v>770.60069999999996</v>
      </c>
      <c r="E2615" s="25">
        <f>HOUR(VLOOKUP(C2615,Tabelle2[],6,FALSE))+MINUTE(VLOOKUP(C2615,Tabelle2[],6,FALSE))/60</f>
        <v>0.9</v>
      </c>
      <c r="F2615" s="13">
        <v>1.446340757882557E-4</v>
      </c>
      <c r="G2615">
        <v>1</v>
      </c>
    </row>
    <row r="2616" spans="1:7" x14ac:dyDescent="0.25">
      <c r="A2616" s="9" t="str">
        <f t="shared" si="82"/>
        <v>NHT</v>
      </c>
      <c r="B2616" s="8" t="str">
        <f t="shared" si="83"/>
        <v>FAB</v>
      </c>
      <c r="C2616" s="22" t="s">
        <v>2735</v>
      </c>
      <c r="D2616" s="27">
        <f>VLOOKUP(C2616,Tabelle2[],9,FALSE)</f>
        <v>385.30034999999998</v>
      </c>
      <c r="E2616" s="23">
        <f>HOUR(VLOOKUP(C2616,Tabelle2[],6,FALSE))+MINUTE(VLOOKUP(C2616,Tabelle2[],6,FALSE))/60</f>
        <v>0.45</v>
      </c>
      <c r="F2616" s="8">
        <v>1.446340757882557E-4</v>
      </c>
      <c r="G2616">
        <v>1</v>
      </c>
    </row>
    <row r="2617" spans="1:7" x14ac:dyDescent="0.25">
      <c r="A2617" s="12" t="str">
        <f t="shared" si="82"/>
        <v>NHT</v>
      </c>
      <c r="B2617" s="13" t="str">
        <f t="shared" si="83"/>
        <v>LIN</v>
      </c>
      <c r="C2617" s="24" t="s">
        <v>321</v>
      </c>
      <c r="D2617" s="26">
        <f>VLOOKUP(C2617,Tabelle2[],9,FALSE)</f>
        <v>1255.7937333333334</v>
      </c>
      <c r="E2617" s="25">
        <f>HOUR(VLOOKUP(C2617,Tabelle2[],6,FALSE))+MINUTE(VLOOKUP(C2617,Tabelle2[],6,FALSE))/60</f>
        <v>1.4666666666666668</v>
      </c>
      <c r="F2617" s="13">
        <v>1.446340757882557E-4</v>
      </c>
      <c r="G2617">
        <v>1</v>
      </c>
    </row>
    <row r="2618" spans="1:7" x14ac:dyDescent="0.25">
      <c r="A2618" s="9" t="str">
        <f t="shared" si="82"/>
        <v>NHT</v>
      </c>
      <c r="B2618" s="8" t="str">
        <f t="shared" si="83"/>
        <v>LTN</v>
      </c>
      <c r="C2618" s="22" t="s">
        <v>3323</v>
      </c>
      <c r="D2618" s="27" t="e">
        <f>VLOOKUP(C2618,Tabelle2[],9,FALSE)</f>
        <v>#N/A</v>
      </c>
      <c r="E2618" s="23" t="e">
        <f>HOUR(VLOOKUP(C2618,Tabelle2[],6,FALSE))+MINUTE(VLOOKUP(C2618,Tabelle2[],6,FALSE))/60</f>
        <v>#N/A</v>
      </c>
      <c r="F2618" s="8">
        <v>1.446340757882557E-4</v>
      </c>
      <c r="G2618">
        <v>2</v>
      </c>
    </row>
    <row r="2619" spans="1:7" x14ac:dyDescent="0.25">
      <c r="A2619" s="12" t="str">
        <f t="shared" si="82"/>
        <v>NHT</v>
      </c>
      <c r="B2619" s="13" t="str">
        <f t="shared" si="83"/>
        <v>STN</v>
      </c>
      <c r="C2619" s="24" t="s">
        <v>4707</v>
      </c>
      <c r="D2619" s="26">
        <f>VLOOKUP(C2619,Tabelle2[],9,FALSE)</f>
        <v>214.05574999999999</v>
      </c>
      <c r="E2619" s="25">
        <f>HOUR(VLOOKUP(C2619,Tabelle2[],6,FALSE))+MINUTE(VLOOKUP(C2619,Tabelle2[],6,FALSE))/60</f>
        <v>0.25</v>
      </c>
      <c r="F2619" s="13">
        <v>1.446340757882557E-4</v>
      </c>
      <c r="G2619">
        <v>1</v>
      </c>
    </row>
    <row r="2620" spans="1:7" x14ac:dyDescent="0.25">
      <c r="A2620" s="9" t="str">
        <f t="shared" si="82"/>
        <v>NHT</v>
      </c>
      <c r="B2620" s="8" t="str">
        <f t="shared" si="83"/>
        <v>TEB</v>
      </c>
      <c r="C2620" s="22" t="s">
        <v>1544</v>
      </c>
      <c r="D2620" s="27">
        <f>VLOOKUP(C2620,Tabelle2[],9,FALSE)</f>
        <v>6592.9170999999997</v>
      </c>
      <c r="E2620" s="23">
        <f>HOUR(VLOOKUP(C2620,Tabelle2[],6,FALSE))+MINUTE(VLOOKUP(C2620,Tabelle2[],6,FALSE))/60</f>
        <v>7.7</v>
      </c>
      <c r="F2620" s="8">
        <v>1.446340757882557E-4</v>
      </c>
      <c r="G2620">
        <v>2</v>
      </c>
    </row>
    <row r="2621" spans="1:7" x14ac:dyDescent="0.25">
      <c r="A2621" s="12" t="str">
        <f t="shared" si="82"/>
        <v>NHZ</v>
      </c>
      <c r="B2621" s="13" t="str">
        <f t="shared" si="83"/>
        <v>BED</v>
      </c>
      <c r="C2621" s="24" t="s">
        <v>1948</v>
      </c>
      <c r="D2621" s="26">
        <f>VLOOKUP(C2621,Tabelle2[],9,FALSE)</f>
        <v>399.57073333333329</v>
      </c>
      <c r="E2621" s="25">
        <f>HOUR(VLOOKUP(C2621,Tabelle2[],6,FALSE))+MINUTE(VLOOKUP(C2621,Tabelle2[],6,FALSE))/60</f>
        <v>0.46666666666666667</v>
      </c>
      <c r="F2621" s="13">
        <v>1.446340757882557E-4</v>
      </c>
      <c r="G2621">
        <v>1</v>
      </c>
    </row>
    <row r="2622" spans="1:7" x14ac:dyDescent="0.25">
      <c r="A2622" s="9" t="str">
        <f t="shared" si="82"/>
        <v>NHZ</v>
      </c>
      <c r="B2622" s="8" t="str">
        <f t="shared" si="83"/>
        <v>FRG</v>
      </c>
      <c r="C2622" s="22" t="s">
        <v>3875</v>
      </c>
      <c r="D2622" s="27">
        <f>VLOOKUP(C2622,Tabelle2[],9,FALSE)</f>
        <v>670.70801666666659</v>
      </c>
      <c r="E2622" s="23">
        <f>HOUR(VLOOKUP(C2622,Tabelle2[],6,FALSE))+MINUTE(VLOOKUP(C2622,Tabelle2[],6,FALSE))/60</f>
        <v>0.78333333333333333</v>
      </c>
      <c r="F2622" s="8">
        <v>1.446340757882557E-4</v>
      </c>
      <c r="G2622">
        <v>1</v>
      </c>
    </row>
    <row r="2623" spans="1:7" x14ac:dyDescent="0.25">
      <c r="A2623" s="12" t="str">
        <f t="shared" si="82"/>
        <v>NHZ</v>
      </c>
      <c r="B2623" s="13" t="str">
        <f t="shared" si="83"/>
        <v>OSL</v>
      </c>
      <c r="C2623" s="24" t="s">
        <v>3599</v>
      </c>
      <c r="D2623" s="26">
        <f>VLOOKUP(C2623,Tabelle2[],9,FALSE)</f>
        <v>5080.2564666666667</v>
      </c>
      <c r="E2623" s="25">
        <f>HOUR(VLOOKUP(C2623,Tabelle2[],6,FALSE))+MINUTE(VLOOKUP(C2623,Tabelle2[],6,FALSE))/60</f>
        <v>5.9333333333333336</v>
      </c>
      <c r="F2623" s="13">
        <v>1.446340757882557E-4</v>
      </c>
      <c r="G2623">
        <v>1</v>
      </c>
    </row>
    <row r="2624" spans="1:7" x14ac:dyDescent="0.25">
      <c r="A2624" s="9" t="str">
        <f t="shared" si="82"/>
        <v>NKG</v>
      </c>
      <c r="B2624" s="8" t="str">
        <f t="shared" si="83"/>
        <v>SHA</v>
      </c>
      <c r="C2624" s="22" t="s">
        <v>4146</v>
      </c>
      <c r="D2624" s="27">
        <f>VLOOKUP(C2624,Tabelle2[],9,FALSE)</f>
        <v>513.73379999999997</v>
      </c>
      <c r="E2624" s="23">
        <f>HOUR(VLOOKUP(C2624,Tabelle2[],6,FALSE))+MINUTE(VLOOKUP(C2624,Tabelle2[],6,FALSE))/60</f>
        <v>0.6</v>
      </c>
      <c r="F2624" s="8">
        <v>1.446340757882557E-4</v>
      </c>
      <c r="G2624">
        <v>1</v>
      </c>
    </row>
    <row r="2625" spans="1:7" x14ac:dyDescent="0.25">
      <c r="A2625" s="12" t="str">
        <f t="shared" si="82"/>
        <v>NLU</v>
      </c>
      <c r="B2625" s="13" t="str">
        <f t="shared" si="83"/>
        <v>PVD</v>
      </c>
      <c r="C2625" s="24" t="s">
        <v>2347</v>
      </c>
      <c r="D2625" s="26">
        <f>VLOOKUP(C2625,Tabelle2[],9,FALSE)</f>
        <v>3710.2996666666663</v>
      </c>
      <c r="E2625" s="25">
        <f>HOUR(VLOOKUP(C2625,Tabelle2[],6,FALSE))+MINUTE(VLOOKUP(C2625,Tabelle2[],6,FALSE))/60</f>
        <v>4.333333333333333</v>
      </c>
      <c r="F2625" s="13">
        <v>1.446340757882557E-4</v>
      </c>
      <c r="G2625">
        <v>1</v>
      </c>
    </row>
    <row r="2626" spans="1:7" x14ac:dyDescent="0.25">
      <c r="A2626" s="9" t="str">
        <f t="shared" si="82"/>
        <v>NMC</v>
      </c>
      <c r="B2626" s="8" t="str">
        <f t="shared" si="83"/>
        <v>CLT</v>
      </c>
      <c r="C2626" s="22" t="s">
        <v>4236</v>
      </c>
      <c r="D2626" s="27">
        <f>VLOOKUP(C2626,Tabelle2[],9,FALSE)</f>
        <v>1626.8236999999999</v>
      </c>
      <c r="E2626" s="23">
        <f>HOUR(VLOOKUP(C2626,Tabelle2[],6,FALSE))+MINUTE(VLOOKUP(C2626,Tabelle2[],6,FALSE))/60</f>
        <v>1.9</v>
      </c>
      <c r="F2626" s="8">
        <v>1.446340757882557E-4</v>
      </c>
      <c r="G2626">
        <v>1</v>
      </c>
    </row>
    <row r="2627" spans="1:7" x14ac:dyDescent="0.25">
      <c r="A2627" s="12" t="str">
        <f t="shared" si="82"/>
        <v>NQA</v>
      </c>
      <c r="B2627" s="13" t="str">
        <f t="shared" si="83"/>
        <v>PBI</v>
      </c>
      <c r="C2627" s="24" t="s">
        <v>2280</v>
      </c>
      <c r="D2627" s="26">
        <f>VLOOKUP(C2627,Tabelle2[],9,FALSE)</f>
        <v>1541.2013999999999</v>
      </c>
      <c r="E2627" s="25">
        <f>HOUR(VLOOKUP(C2627,Tabelle2[],6,FALSE))+MINUTE(VLOOKUP(C2627,Tabelle2[],6,FALSE))/60</f>
        <v>1.8</v>
      </c>
      <c r="F2627" s="13">
        <v>1.446340757882557E-4</v>
      </c>
      <c r="G2627">
        <v>1</v>
      </c>
    </row>
    <row r="2628" spans="1:7" x14ac:dyDescent="0.25">
      <c r="A2628" s="9" t="str">
        <f t="shared" si="82"/>
        <v>NRT</v>
      </c>
      <c r="B2628" s="8" t="str">
        <f t="shared" si="83"/>
        <v>LAX</v>
      </c>
      <c r="C2628" s="22" t="s">
        <v>2418</v>
      </c>
      <c r="D2628" s="27">
        <f>VLOOKUP(C2628,Tabelle2[],9,FALSE)</f>
        <v>7834.4404500000001</v>
      </c>
      <c r="E2628" s="23">
        <f>HOUR(VLOOKUP(C2628,Tabelle2[],6,FALSE))+MINUTE(VLOOKUP(C2628,Tabelle2[],6,FALSE))/60</f>
        <v>9.15</v>
      </c>
      <c r="F2628" s="8">
        <v>1.446340757882557E-4</v>
      </c>
      <c r="G2628">
        <v>1</v>
      </c>
    </row>
    <row r="2629" spans="1:7" x14ac:dyDescent="0.25">
      <c r="A2629" s="12" t="str">
        <f t="shared" si="82"/>
        <v>NUE</v>
      </c>
      <c r="B2629" s="13" t="str">
        <f t="shared" si="83"/>
        <v>MUC</v>
      </c>
      <c r="C2629" s="24" t="s">
        <v>2701</v>
      </c>
      <c r="D2629" s="26">
        <f>VLOOKUP(C2629,Tabelle2[],9,FALSE)</f>
        <v>328.21881666666667</v>
      </c>
      <c r="E2629" s="25">
        <f>HOUR(VLOOKUP(C2629,Tabelle2[],6,FALSE))+MINUTE(VLOOKUP(C2629,Tabelle2[],6,FALSE))/60</f>
        <v>0.38333333333333336</v>
      </c>
      <c r="F2629" s="13">
        <v>1.446340757882557E-4</v>
      </c>
      <c r="G2629">
        <v>1</v>
      </c>
    </row>
    <row r="2630" spans="1:7" x14ac:dyDescent="0.25">
      <c r="A2630" s="9" t="str">
        <f t="shared" si="82"/>
        <v>NUE</v>
      </c>
      <c r="B2630" s="8" t="str">
        <f t="shared" si="83"/>
        <v>STR</v>
      </c>
      <c r="C2630" s="22" t="s">
        <v>2840</v>
      </c>
      <c r="D2630" s="27">
        <f>VLOOKUP(C2630,Tabelle2[],9,FALSE)</f>
        <v>356.75958333333335</v>
      </c>
      <c r="E2630" s="23">
        <f>HOUR(VLOOKUP(C2630,Tabelle2[],6,FALSE))+MINUTE(VLOOKUP(C2630,Tabelle2[],6,FALSE))/60</f>
        <v>0.41666666666666669</v>
      </c>
      <c r="F2630" s="8">
        <v>1.446340757882557E-4</v>
      </c>
      <c r="G2630">
        <v>1</v>
      </c>
    </row>
    <row r="2631" spans="1:7" x14ac:dyDescent="0.25">
      <c r="A2631" s="12" t="str">
        <f t="shared" si="82"/>
        <v>NUE</v>
      </c>
      <c r="B2631" s="13" t="str">
        <f t="shared" si="83"/>
        <v>TBS</v>
      </c>
      <c r="C2631" s="24" t="s">
        <v>2057</v>
      </c>
      <c r="D2631" s="26">
        <f>VLOOKUP(C2631,Tabelle2[],9,FALSE)</f>
        <v>3125.2139499999998</v>
      </c>
      <c r="E2631" s="25">
        <f>HOUR(VLOOKUP(C2631,Tabelle2[],6,FALSE))+MINUTE(VLOOKUP(C2631,Tabelle2[],6,FALSE))/60</f>
        <v>3.65</v>
      </c>
      <c r="F2631" s="13">
        <v>1.446340757882557E-4</v>
      </c>
      <c r="G2631">
        <v>1</v>
      </c>
    </row>
    <row r="2632" spans="1:7" x14ac:dyDescent="0.25">
      <c r="A2632" s="9" t="str">
        <f t="shared" si="82"/>
        <v>NUQ</v>
      </c>
      <c r="B2632" s="8" t="str">
        <f t="shared" si="83"/>
        <v>APA</v>
      </c>
      <c r="C2632" s="22" t="s">
        <v>985</v>
      </c>
      <c r="D2632" s="27">
        <f>VLOOKUP(C2632,Tabelle2[],9,FALSE)</f>
        <v>1798.0682999999999</v>
      </c>
      <c r="E2632" s="23">
        <f>HOUR(VLOOKUP(C2632,Tabelle2[],6,FALSE))+MINUTE(VLOOKUP(C2632,Tabelle2[],6,FALSE))/60</f>
        <v>2.1</v>
      </c>
      <c r="F2632" s="8">
        <v>1.446340757882557E-4</v>
      </c>
      <c r="G2632">
        <v>1</v>
      </c>
    </row>
    <row r="2633" spans="1:7" x14ac:dyDescent="0.25">
      <c r="A2633" s="12" t="str">
        <f t="shared" si="82"/>
        <v>NUQ</v>
      </c>
      <c r="B2633" s="13" t="str">
        <f t="shared" si="83"/>
        <v>ASE</v>
      </c>
      <c r="C2633" s="24" t="s">
        <v>1337</v>
      </c>
      <c r="D2633" s="26">
        <f>VLOOKUP(C2633,Tabelle2[],9,FALSE)</f>
        <v>1598.2829333333332</v>
      </c>
      <c r="E2633" s="25">
        <f>HOUR(VLOOKUP(C2633,Tabelle2[],6,FALSE))+MINUTE(VLOOKUP(C2633,Tabelle2[],6,FALSE))/60</f>
        <v>1.8666666666666667</v>
      </c>
      <c r="F2633" s="13">
        <v>1.446340757882557E-4</v>
      </c>
      <c r="G2633">
        <v>3</v>
      </c>
    </row>
    <row r="2634" spans="1:7" x14ac:dyDescent="0.25">
      <c r="A2634" s="9" t="str">
        <f t="shared" si="82"/>
        <v>NUQ</v>
      </c>
      <c r="B2634" s="8" t="str">
        <f t="shared" si="83"/>
        <v>BFI</v>
      </c>
      <c r="C2634" s="22" t="s">
        <v>1043</v>
      </c>
      <c r="D2634" s="27">
        <f>VLOOKUP(C2634,Tabelle2[],9,FALSE)</f>
        <v>1441.3087166666667</v>
      </c>
      <c r="E2634" s="23">
        <f>HOUR(VLOOKUP(C2634,Tabelle2[],6,FALSE))+MINUTE(VLOOKUP(C2634,Tabelle2[],6,FALSE))/60</f>
        <v>1.6833333333333333</v>
      </c>
      <c r="F2634" s="8">
        <v>1.446340757882557E-4</v>
      </c>
      <c r="G2634">
        <v>2</v>
      </c>
    </row>
    <row r="2635" spans="1:7" x14ac:dyDescent="0.25">
      <c r="A2635" s="12" t="str">
        <f t="shared" si="82"/>
        <v>NUQ</v>
      </c>
      <c r="B2635" s="13" t="str">
        <f t="shared" si="83"/>
        <v>BJC</v>
      </c>
      <c r="C2635" s="24" t="s">
        <v>1799</v>
      </c>
      <c r="D2635" s="26">
        <f>VLOOKUP(C2635,Tabelle2[],9,FALSE)</f>
        <v>1883.6906000000001</v>
      </c>
      <c r="E2635" s="25">
        <f>HOUR(VLOOKUP(C2635,Tabelle2[],6,FALSE))+MINUTE(VLOOKUP(C2635,Tabelle2[],6,FALSE))/60</f>
        <v>2.2000000000000002</v>
      </c>
      <c r="F2635" s="13">
        <v>1.446340757882557E-4</v>
      </c>
      <c r="G2635">
        <v>1</v>
      </c>
    </row>
    <row r="2636" spans="1:7" x14ac:dyDescent="0.25">
      <c r="A2636" s="9" t="str">
        <f t="shared" si="82"/>
        <v>NUQ</v>
      </c>
      <c r="B2636" s="8" t="str">
        <f t="shared" si="83"/>
        <v>BZN</v>
      </c>
      <c r="C2636" s="22" t="s">
        <v>1538</v>
      </c>
      <c r="D2636" s="27">
        <f>VLOOKUP(C2636,Tabelle2[],9,FALSE)</f>
        <v>1312.8752666666664</v>
      </c>
      <c r="E2636" s="23">
        <f>HOUR(VLOOKUP(C2636,Tabelle2[],6,FALSE))+MINUTE(VLOOKUP(C2636,Tabelle2[],6,FALSE))/60</f>
        <v>1.5333333333333332</v>
      </c>
      <c r="F2636" s="8">
        <v>1.446340757882557E-4</v>
      </c>
      <c r="G2636">
        <v>1</v>
      </c>
    </row>
    <row r="2637" spans="1:7" x14ac:dyDescent="0.25">
      <c r="A2637" s="12" t="str">
        <f t="shared" si="82"/>
        <v>NUQ</v>
      </c>
      <c r="B2637" s="13" t="str">
        <f t="shared" si="83"/>
        <v>DAL</v>
      </c>
      <c r="C2637" s="24" t="s">
        <v>824</v>
      </c>
      <c r="D2637" s="26">
        <f>VLOOKUP(C2637,Tabelle2[],9,FALSE)</f>
        <v>2511.5874666666668</v>
      </c>
      <c r="E2637" s="25">
        <f>HOUR(VLOOKUP(C2637,Tabelle2[],6,FALSE))+MINUTE(VLOOKUP(C2637,Tabelle2[],6,FALSE))/60</f>
        <v>2.9333333333333336</v>
      </c>
      <c r="F2637" s="13">
        <v>1.446340757882557E-4</v>
      </c>
      <c r="G2637">
        <v>1</v>
      </c>
    </row>
    <row r="2638" spans="1:7" x14ac:dyDescent="0.25">
      <c r="A2638" s="9" t="str">
        <f t="shared" si="82"/>
        <v>NUQ</v>
      </c>
      <c r="B2638" s="8" t="str">
        <f t="shared" si="83"/>
        <v>EGE</v>
      </c>
      <c r="C2638" s="22" t="s">
        <v>2214</v>
      </c>
      <c r="D2638" s="27">
        <f>VLOOKUP(C2638,Tabelle2[],9,FALSE)</f>
        <v>1455.5790999999999</v>
      </c>
      <c r="E2638" s="23">
        <f>HOUR(VLOOKUP(C2638,Tabelle2[],6,FALSE))+MINUTE(VLOOKUP(C2638,Tabelle2[],6,FALSE))/60</f>
        <v>1.7</v>
      </c>
      <c r="F2638" s="8">
        <v>1.446340757882557E-4</v>
      </c>
      <c r="G2638">
        <v>1</v>
      </c>
    </row>
    <row r="2639" spans="1:7" x14ac:dyDescent="0.25">
      <c r="A2639" s="12" t="str">
        <f t="shared" si="82"/>
        <v>NUQ</v>
      </c>
      <c r="B2639" s="13" t="str">
        <f t="shared" si="83"/>
        <v>HSH</v>
      </c>
      <c r="C2639" s="24" t="s">
        <v>781</v>
      </c>
      <c r="D2639" s="26">
        <f>VLOOKUP(C2639,Tabelle2[],9,FALSE)</f>
        <v>998.92683333333332</v>
      </c>
      <c r="E2639" s="25">
        <f>HOUR(VLOOKUP(C2639,Tabelle2[],6,FALSE))+MINUTE(VLOOKUP(C2639,Tabelle2[],6,FALSE))/60</f>
        <v>1.1666666666666667</v>
      </c>
      <c r="F2639" s="13">
        <v>1.446340757882557E-4</v>
      </c>
      <c r="G2639">
        <v>3</v>
      </c>
    </row>
    <row r="2640" spans="1:7" x14ac:dyDescent="0.25">
      <c r="A2640" s="9" t="str">
        <f t="shared" si="82"/>
        <v>NUQ</v>
      </c>
      <c r="B2640" s="8" t="str">
        <f t="shared" si="83"/>
        <v>IAD</v>
      </c>
      <c r="C2640" s="22" t="s">
        <v>269</v>
      </c>
      <c r="D2640" s="27">
        <f>VLOOKUP(C2640,Tabelle2[],9,FALSE)</f>
        <v>3838.7331166666663</v>
      </c>
      <c r="E2640" s="23">
        <f>HOUR(VLOOKUP(C2640,Tabelle2[],6,FALSE))+MINUTE(VLOOKUP(C2640,Tabelle2[],6,FALSE))/60</f>
        <v>4.4833333333333334</v>
      </c>
      <c r="F2640" s="8">
        <v>1.446340757882557E-4</v>
      </c>
      <c r="G2640">
        <v>1</v>
      </c>
    </row>
    <row r="2641" spans="1:7" x14ac:dyDescent="0.25">
      <c r="A2641" s="12" t="str">
        <f t="shared" si="82"/>
        <v>NUQ</v>
      </c>
      <c r="B2641" s="13" t="str">
        <f t="shared" si="83"/>
        <v>ICT</v>
      </c>
      <c r="C2641" s="24" t="s">
        <v>2206</v>
      </c>
      <c r="D2641" s="26">
        <f>VLOOKUP(C2641,Tabelle2[],9,FALSE)</f>
        <v>2154.8278833333334</v>
      </c>
      <c r="E2641" s="25">
        <f>HOUR(VLOOKUP(C2641,Tabelle2[],6,FALSE))+MINUTE(VLOOKUP(C2641,Tabelle2[],6,FALSE))/60</f>
        <v>2.5166666666666666</v>
      </c>
      <c r="F2641" s="13">
        <v>1.446340757882557E-4</v>
      </c>
      <c r="G2641">
        <v>3</v>
      </c>
    </row>
    <row r="2642" spans="1:7" x14ac:dyDescent="0.25">
      <c r="A2642" s="9" t="str">
        <f t="shared" si="82"/>
        <v>NUQ</v>
      </c>
      <c r="B2642" s="8" t="str">
        <f t="shared" si="83"/>
        <v>LAS</v>
      </c>
      <c r="C2642" s="22" t="s">
        <v>3339</v>
      </c>
      <c r="D2642" s="27">
        <f>VLOOKUP(C2642,Tabelle2[],9,FALSE)</f>
        <v>941.84530000000007</v>
      </c>
      <c r="E2642" s="23">
        <f>HOUR(VLOOKUP(C2642,Tabelle2[],6,FALSE))+MINUTE(VLOOKUP(C2642,Tabelle2[],6,FALSE))/60</f>
        <v>1.1000000000000001</v>
      </c>
      <c r="F2642" s="8">
        <v>1.446340757882557E-4</v>
      </c>
      <c r="G2642">
        <v>3</v>
      </c>
    </row>
    <row r="2643" spans="1:7" x14ac:dyDescent="0.25">
      <c r="A2643" s="12" t="str">
        <f t="shared" si="82"/>
        <v>NUQ</v>
      </c>
      <c r="B2643" s="13" t="str">
        <f t="shared" si="83"/>
        <v>LAX</v>
      </c>
      <c r="C2643" s="24" t="s">
        <v>3348</v>
      </c>
      <c r="D2643" s="26">
        <f>VLOOKUP(C2643,Tabelle2[],9,FALSE)</f>
        <v>756.33031666666659</v>
      </c>
      <c r="E2643" s="25">
        <f>HOUR(VLOOKUP(C2643,Tabelle2[],6,FALSE))+MINUTE(VLOOKUP(C2643,Tabelle2[],6,FALSE))/60</f>
        <v>0.8833333333333333</v>
      </c>
      <c r="F2643" s="13">
        <v>1.446340757882557E-4</v>
      </c>
      <c r="G2643">
        <v>3</v>
      </c>
    </row>
    <row r="2644" spans="1:7" x14ac:dyDescent="0.25">
      <c r="A2644" s="9" t="str">
        <f t="shared" si="82"/>
        <v>NUQ</v>
      </c>
      <c r="B2644" s="8" t="str">
        <f t="shared" si="83"/>
        <v>LGA</v>
      </c>
      <c r="C2644" s="22" t="s">
        <v>2671</v>
      </c>
      <c r="D2644" s="27">
        <f>VLOOKUP(C2644,Tabelle2[],9,FALSE)</f>
        <v>3981.4369500000003</v>
      </c>
      <c r="E2644" s="23">
        <f>HOUR(VLOOKUP(C2644,Tabelle2[],6,FALSE))+MINUTE(VLOOKUP(C2644,Tabelle2[],6,FALSE))/60</f>
        <v>4.6500000000000004</v>
      </c>
      <c r="F2644" s="8">
        <v>1.446340757882557E-4</v>
      </c>
      <c r="G2644">
        <v>1</v>
      </c>
    </row>
    <row r="2645" spans="1:7" x14ac:dyDescent="0.25">
      <c r="A2645" s="12" t="str">
        <f t="shared" si="82"/>
        <v>NUQ</v>
      </c>
      <c r="B2645" s="13" t="str">
        <f t="shared" si="83"/>
        <v>LTN</v>
      </c>
      <c r="C2645" s="24" t="s">
        <v>982</v>
      </c>
      <c r="D2645" s="26">
        <f>VLOOKUP(C2645,Tabelle2[],9,FALSE)</f>
        <v>7991.4146666666666</v>
      </c>
      <c r="E2645" s="25">
        <f>HOUR(VLOOKUP(C2645,Tabelle2[],6,FALSE))+MINUTE(VLOOKUP(C2645,Tabelle2[],6,FALSE))/60</f>
        <v>9.3333333333333339</v>
      </c>
      <c r="F2645" s="13">
        <v>1.446340757882557E-4</v>
      </c>
      <c r="G2645">
        <v>1</v>
      </c>
    </row>
    <row r="2646" spans="1:7" x14ac:dyDescent="0.25">
      <c r="A2646" s="9" t="str">
        <f t="shared" si="82"/>
        <v>NUQ</v>
      </c>
      <c r="B2646" s="8" t="str">
        <f t="shared" si="83"/>
        <v>MHR</v>
      </c>
      <c r="C2646" s="22" t="s">
        <v>751</v>
      </c>
      <c r="D2646" s="27">
        <f>VLOOKUP(C2646,Tabelle2[],9,FALSE)</f>
        <v>313.9484333333333</v>
      </c>
      <c r="E2646" s="23">
        <f>HOUR(VLOOKUP(C2646,Tabelle2[],6,FALSE))+MINUTE(VLOOKUP(C2646,Tabelle2[],6,FALSE))/60</f>
        <v>0.36666666666666664</v>
      </c>
      <c r="F2646" s="8">
        <v>1.446340757882557E-4</v>
      </c>
      <c r="G2646">
        <v>1</v>
      </c>
    </row>
    <row r="2647" spans="1:7" x14ac:dyDescent="0.25">
      <c r="A2647" s="12" t="str">
        <f t="shared" si="82"/>
        <v>NUQ</v>
      </c>
      <c r="B2647" s="13" t="str">
        <f t="shared" si="83"/>
        <v>MKC</v>
      </c>
      <c r="C2647" s="24" t="s">
        <v>997</v>
      </c>
      <c r="D2647" s="26">
        <f>VLOOKUP(C2647,Tabelle2[],9,FALSE)</f>
        <v>2411.6947833333329</v>
      </c>
      <c r="E2647" s="25">
        <f>HOUR(VLOOKUP(C2647,Tabelle2[],6,FALSE))+MINUTE(VLOOKUP(C2647,Tabelle2[],6,FALSE))/60</f>
        <v>2.8166666666666664</v>
      </c>
      <c r="F2647" s="13">
        <v>1.446340757882557E-4</v>
      </c>
      <c r="G2647">
        <v>1</v>
      </c>
    </row>
    <row r="2648" spans="1:7" x14ac:dyDescent="0.25">
      <c r="A2648" s="9" t="str">
        <f t="shared" si="82"/>
        <v>NUQ</v>
      </c>
      <c r="B2648" s="8" t="str">
        <f t="shared" si="83"/>
        <v>MRY</v>
      </c>
      <c r="C2648" s="22" t="s">
        <v>2896</v>
      </c>
      <c r="D2648" s="27">
        <f>VLOOKUP(C2648,Tabelle2[],9,FALSE)</f>
        <v>313.9484333333333</v>
      </c>
      <c r="E2648" s="23">
        <f>HOUR(VLOOKUP(C2648,Tabelle2[],6,FALSE))+MINUTE(VLOOKUP(C2648,Tabelle2[],6,FALSE))/60</f>
        <v>0.36666666666666664</v>
      </c>
      <c r="F2648" s="8">
        <v>1.446340757882557E-4</v>
      </c>
      <c r="G2648">
        <v>1</v>
      </c>
    </row>
    <row r="2649" spans="1:7" x14ac:dyDescent="0.25">
      <c r="A2649" s="12" t="str">
        <f t="shared" si="82"/>
        <v>NUQ</v>
      </c>
      <c r="B2649" s="13" t="str">
        <f t="shared" si="83"/>
        <v>PSP</v>
      </c>
      <c r="C2649" s="24" t="s">
        <v>754</v>
      </c>
      <c r="D2649" s="26">
        <f>VLOOKUP(C2649,Tabelle2[],9,FALSE)</f>
        <v>813.41184999999996</v>
      </c>
      <c r="E2649" s="25">
        <f>HOUR(VLOOKUP(C2649,Tabelle2[],6,FALSE))+MINUTE(VLOOKUP(C2649,Tabelle2[],6,FALSE))/60</f>
        <v>0.95</v>
      </c>
      <c r="F2649" s="13">
        <v>1.446340757882557E-4</v>
      </c>
      <c r="G2649">
        <v>1</v>
      </c>
    </row>
    <row r="2650" spans="1:7" x14ac:dyDescent="0.25">
      <c r="A2650" s="9" t="str">
        <f t="shared" si="82"/>
        <v>NUQ</v>
      </c>
      <c r="B2650" s="8" t="str">
        <f t="shared" si="83"/>
        <v>RIL</v>
      </c>
      <c r="C2650" s="22" t="s">
        <v>3350</v>
      </c>
      <c r="D2650" s="27">
        <f>VLOOKUP(C2650,Tabelle2[],9,FALSE)</f>
        <v>1469.8494833333334</v>
      </c>
      <c r="E2650" s="23">
        <f>HOUR(VLOOKUP(C2650,Tabelle2[],6,FALSE))+MINUTE(VLOOKUP(C2650,Tabelle2[],6,FALSE))/60</f>
        <v>1.7166666666666668</v>
      </c>
      <c r="F2650" s="8">
        <v>1.446340757882557E-4</v>
      </c>
      <c r="G2650">
        <v>2</v>
      </c>
    </row>
    <row r="2651" spans="1:7" x14ac:dyDescent="0.25">
      <c r="A2651" s="12" t="str">
        <f t="shared" si="82"/>
        <v>NUQ</v>
      </c>
      <c r="B2651" s="13" t="str">
        <f t="shared" si="83"/>
        <v>RNO</v>
      </c>
      <c r="C2651" s="24" t="s">
        <v>4428</v>
      </c>
      <c r="D2651" s="26">
        <f>VLOOKUP(C2651,Tabelle2[],9,FALSE)</f>
        <v>542.2745666666666</v>
      </c>
      <c r="E2651" s="25">
        <f>HOUR(VLOOKUP(C2651,Tabelle2[],6,FALSE))+MINUTE(VLOOKUP(C2651,Tabelle2[],6,FALSE))/60</f>
        <v>0.6333333333333333</v>
      </c>
      <c r="F2651" s="13">
        <v>1.446340757882557E-4</v>
      </c>
      <c r="G2651">
        <v>1</v>
      </c>
    </row>
    <row r="2652" spans="1:7" x14ac:dyDescent="0.25">
      <c r="A2652" s="9" t="str">
        <f t="shared" si="82"/>
        <v>NUQ</v>
      </c>
      <c r="B2652" s="8" t="str">
        <f t="shared" si="83"/>
        <v>SAF</v>
      </c>
      <c r="C2652" s="22" t="s">
        <v>4223</v>
      </c>
      <c r="D2652" s="27">
        <f>VLOOKUP(C2652,Tabelle2[],9,FALSE)</f>
        <v>1498.3902499999999</v>
      </c>
      <c r="E2652" s="23">
        <f>HOUR(VLOOKUP(C2652,Tabelle2[],6,FALSE))+MINUTE(VLOOKUP(C2652,Tabelle2[],6,FALSE))/60</f>
        <v>1.75</v>
      </c>
      <c r="F2652" s="8">
        <v>1.446340757882557E-4</v>
      </c>
      <c r="G2652">
        <v>1</v>
      </c>
    </row>
    <row r="2653" spans="1:7" x14ac:dyDescent="0.25">
      <c r="A2653" s="12" t="str">
        <f t="shared" si="82"/>
        <v>NUQ</v>
      </c>
      <c r="B2653" s="13" t="str">
        <f t="shared" si="83"/>
        <v>SFO</v>
      </c>
      <c r="C2653" s="24" t="s">
        <v>3149</v>
      </c>
      <c r="D2653" s="26">
        <f>VLOOKUP(C2653,Tabelle2[],9,FALSE)</f>
        <v>242.59651666666664</v>
      </c>
      <c r="E2653" s="25">
        <f>HOUR(VLOOKUP(C2653,Tabelle2[],6,FALSE))+MINUTE(VLOOKUP(C2653,Tabelle2[],6,FALSE))/60</f>
        <v>0.28333333333333333</v>
      </c>
      <c r="F2653" s="13">
        <v>1.446340757882557E-4</v>
      </c>
      <c r="G2653">
        <v>1</v>
      </c>
    </row>
    <row r="2654" spans="1:7" x14ac:dyDescent="0.25">
      <c r="A2654" s="9" t="str">
        <f t="shared" si="82"/>
        <v>NUQ</v>
      </c>
      <c r="B2654" s="8" t="str">
        <f t="shared" si="83"/>
        <v>SJC</v>
      </c>
      <c r="C2654" s="22" t="s">
        <v>2212</v>
      </c>
      <c r="D2654" s="27">
        <f>VLOOKUP(C2654,Tabelle2[],9,FALSE)</f>
        <v>256.86689999999999</v>
      </c>
      <c r="E2654" s="23">
        <f>HOUR(VLOOKUP(C2654,Tabelle2[],6,FALSE))+MINUTE(VLOOKUP(C2654,Tabelle2[],6,FALSE))/60</f>
        <v>0.3</v>
      </c>
      <c r="F2654" s="8">
        <v>1.446340757882557E-4</v>
      </c>
      <c r="G2654">
        <v>5</v>
      </c>
    </row>
    <row r="2655" spans="1:7" x14ac:dyDescent="0.25">
      <c r="A2655" s="12" t="str">
        <f t="shared" si="82"/>
        <v>NUQ</v>
      </c>
      <c r="B2655" s="13" t="str">
        <f t="shared" si="83"/>
        <v>SLC</v>
      </c>
      <c r="C2655" s="24" t="s">
        <v>2289</v>
      </c>
      <c r="D2655" s="26">
        <f>VLOOKUP(C2655,Tabelle2[],9,FALSE)</f>
        <v>1455.5790999999999</v>
      </c>
      <c r="E2655" s="25">
        <f>HOUR(VLOOKUP(C2655,Tabelle2[],6,FALSE))+MINUTE(VLOOKUP(C2655,Tabelle2[],6,FALSE))/60</f>
        <v>1.7</v>
      </c>
      <c r="F2655" s="13">
        <v>1.446340757882557E-4</v>
      </c>
      <c r="G2655">
        <v>2</v>
      </c>
    </row>
    <row r="2656" spans="1:7" x14ac:dyDescent="0.25">
      <c r="A2656" s="9" t="str">
        <f t="shared" si="82"/>
        <v>NUQ</v>
      </c>
      <c r="B2656" s="8" t="str">
        <f t="shared" si="83"/>
        <v>SUN</v>
      </c>
      <c r="C2656" s="22" t="s">
        <v>3823</v>
      </c>
      <c r="D2656" s="27">
        <f>VLOOKUP(C2656,Tabelle2[],9,FALSE)</f>
        <v>1184.4418166666667</v>
      </c>
      <c r="E2656" s="23">
        <f>HOUR(VLOOKUP(C2656,Tabelle2[],6,FALSE))+MINUTE(VLOOKUP(C2656,Tabelle2[],6,FALSE))/60</f>
        <v>1.3833333333333333</v>
      </c>
      <c r="F2656" s="8">
        <v>1.446340757882557E-4</v>
      </c>
      <c r="G2656">
        <v>1</v>
      </c>
    </row>
    <row r="2657" spans="1:7" x14ac:dyDescent="0.25">
      <c r="A2657" s="12" t="str">
        <f t="shared" si="82"/>
        <v>NUQ</v>
      </c>
      <c r="B2657" s="13" t="str">
        <f t="shared" si="83"/>
        <v>TEB</v>
      </c>
      <c r="C2657" s="24" t="s">
        <v>2275</v>
      </c>
      <c r="D2657" s="26">
        <f>VLOOKUP(C2657,Tabelle2[],9,FALSE)</f>
        <v>3767.3812000000003</v>
      </c>
      <c r="E2657" s="25">
        <f>HOUR(VLOOKUP(C2657,Tabelle2[],6,FALSE))+MINUTE(VLOOKUP(C2657,Tabelle2[],6,FALSE))/60</f>
        <v>4.4000000000000004</v>
      </c>
      <c r="F2657" s="13">
        <v>1.446340757882557E-4</v>
      </c>
      <c r="G2657">
        <v>1</v>
      </c>
    </row>
    <row r="2658" spans="1:7" x14ac:dyDescent="0.25">
      <c r="A2658" s="9" t="str">
        <f t="shared" si="82"/>
        <v>NUQ</v>
      </c>
      <c r="B2658" s="8" t="str">
        <f t="shared" si="83"/>
        <v>TRM</v>
      </c>
      <c r="C2658" s="22" t="s">
        <v>135</v>
      </c>
      <c r="D2658" s="27">
        <f>VLOOKUP(C2658,Tabelle2[],9,FALSE)</f>
        <v>1070.2787499999999</v>
      </c>
      <c r="E2658" s="23">
        <f>HOUR(VLOOKUP(C2658,Tabelle2[],6,FALSE))+MINUTE(VLOOKUP(C2658,Tabelle2[],6,FALSE))/60</f>
        <v>1.25</v>
      </c>
      <c r="F2658" s="8">
        <v>1.446340757882557E-4</v>
      </c>
      <c r="G2658">
        <v>5</v>
      </c>
    </row>
    <row r="2659" spans="1:7" x14ac:dyDescent="0.25">
      <c r="A2659" s="12" t="str">
        <f t="shared" si="82"/>
        <v>NUQ</v>
      </c>
      <c r="B2659" s="13" t="str">
        <f t="shared" si="83"/>
        <v>VNY</v>
      </c>
      <c r="C2659" s="24" t="s">
        <v>766</v>
      </c>
      <c r="D2659" s="26">
        <f>VLOOKUP(C2659,Tabelle2[],9,FALSE)</f>
        <v>713.51916666666671</v>
      </c>
      <c r="E2659" s="25">
        <f>HOUR(VLOOKUP(C2659,Tabelle2[],6,FALSE))+MINUTE(VLOOKUP(C2659,Tabelle2[],6,FALSE))/60</f>
        <v>0.83333333333333337</v>
      </c>
      <c r="F2659" s="13">
        <v>1.446340757882557E-4</v>
      </c>
      <c r="G2659">
        <v>3</v>
      </c>
    </row>
    <row r="2660" spans="1:7" x14ac:dyDescent="0.25">
      <c r="A2660" s="9" t="str">
        <f t="shared" si="82"/>
        <v>OAK</v>
      </c>
      <c r="B2660" s="8" t="str">
        <f t="shared" si="83"/>
        <v>BFI</v>
      </c>
      <c r="C2660" s="22" t="s">
        <v>3423</v>
      </c>
      <c r="D2660" s="27">
        <f>VLOOKUP(C2660,Tabelle2[],9,FALSE)</f>
        <v>1455.5790999999999</v>
      </c>
      <c r="E2660" s="23">
        <f>HOUR(VLOOKUP(C2660,Tabelle2[],6,FALSE))+MINUTE(VLOOKUP(C2660,Tabelle2[],6,FALSE))/60</f>
        <v>1.7</v>
      </c>
      <c r="F2660" s="8">
        <v>1.446340757882557E-4</v>
      </c>
      <c r="G2660">
        <v>3</v>
      </c>
    </row>
    <row r="2661" spans="1:7" x14ac:dyDescent="0.25">
      <c r="A2661" s="12" t="str">
        <f t="shared" si="82"/>
        <v>OAK</v>
      </c>
      <c r="B2661" s="13" t="str">
        <f t="shared" si="83"/>
        <v>BNA</v>
      </c>
      <c r="C2661" s="24" t="s">
        <v>3911</v>
      </c>
      <c r="D2661" s="26">
        <f>VLOOKUP(C2661,Tabelle2[],9,FALSE)</f>
        <v>2896.8878166666664</v>
      </c>
      <c r="E2661" s="25">
        <f>HOUR(VLOOKUP(C2661,Tabelle2[],6,FALSE))+MINUTE(VLOOKUP(C2661,Tabelle2[],6,FALSE))/60</f>
        <v>3.3833333333333333</v>
      </c>
      <c r="F2661" s="13">
        <v>1.446340757882557E-4</v>
      </c>
      <c r="G2661">
        <v>1</v>
      </c>
    </row>
    <row r="2662" spans="1:7" x14ac:dyDescent="0.25">
      <c r="A2662" s="9" t="str">
        <f t="shared" si="82"/>
        <v>OAK</v>
      </c>
      <c r="B2662" s="8" t="str">
        <f t="shared" si="83"/>
        <v>BOS</v>
      </c>
      <c r="C2662" s="22" t="s">
        <v>3894</v>
      </c>
      <c r="D2662" s="27">
        <f>VLOOKUP(C2662,Tabelle2[],9,FALSE)</f>
        <v>4109.8703999999998</v>
      </c>
      <c r="E2662" s="23">
        <f>HOUR(VLOOKUP(C2662,Tabelle2[],6,FALSE))+MINUTE(VLOOKUP(C2662,Tabelle2[],6,FALSE))/60</f>
        <v>4.8</v>
      </c>
      <c r="F2662" s="8">
        <v>1.446340757882557E-4</v>
      </c>
      <c r="G2662">
        <v>1</v>
      </c>
    </row>
    <row r="2663" spans="1:7" x14ac:dyDescent="0.25">
      <c r="A2663" s="12" t="str">
        <f t="shared" si="82"/>
        <v>OAK</v>
      </c>
      <c r="B2663" s="13" t="str">
        <f t="shared" si="83"/>
        <v>DAL</v>
      </c>
      <c r="C2663" s="24" t="s">
        <v>2124</v>
      </c>
      <c r="D2663" s="26">
        <f>VLOOKUP(C2663,Tabelle2[],9,FALSE)</f>
        <v>2368.8836333333334</v>
      </c>
      <c r="E2663" s="25">
        <f>HOUR(VLOOKUP(C2663,Tabelle2[],6,FALSE))+MINUTE(VLOOKUP(C2663,Tabelle2[],6,FALSE))/60</f>
        <v>2.7666666666666666</v>
      </c>
      <c r="F2663" s="13">
        <v>1.446340757882557E-4</v>
      </c>
      <c r="G2663">
        <v>1</v>
      </c>
    </row>
    <row r="2664" spans="1:7" x14ac:dyDescent="0.25">
      <c r="A2664" s="9" t="str">
        <f t="shared" si="82"/>
        <v>OAK</v>
      </c>
      <c r="B2664" s="8" t="str">
        <f t="shared" si="83"/>
        <v>HNL</v>
      </c>
      <c r="C2664" s="22" t="s">
        <v>2261</v>
      </c>
      <c r="D2664" s="27">
        <f>VLOOKUP(C2664,Tabelle2[],9,FALSE)</f>
        <v>4666.4153500000002</v>
      </c>
      <c r="E2664" s="23">
        <f>HOUR(VLOOKUP(C2664,Tabelle2[],6,FALSE))+MINUTE(VLOOKUP(C2664,Tabelle2[],6,FALSE))/60</f>
        <v>5.45</v>
      </c>
      <c r="F2664" s="8">
        <v>1.446340757882557E-4</v>
      </c>
      <c r="G2664">
        <v>1</v>
      </c>
    </row>
    <row r="2665" spans="1:7" x14ac:dyDescent="0.25">
      <c r="A2665" s="12" t="str">
        <f t="shared" si="82"/>
        <v>OAK</v>
      </c>
      <c r="B2665" s="13" t="str">
        <f t="shared" si="83"/>
        <v>IAD</v>
      </c>
      <c r="C2665" s="24" t="s">
        <v>3198</v>
      </c>
      <c r="D2665" s="26">
        <f>VLOOKUP(C2665,Tabelle2[],9,FALSE)</f>
        <v>3781.6515833333333</v>
      </c>
      <c r="E2665" s="25">
        <f>HOUR(VLOOKUP(C2665,Tabelle2[],6,FALSE))+MINUTE(VLOOKUP(C2665,Tabelle2[],6,FALSE))/60</f>
        <v>4.416666666666667</v>
      </c>
      <c r="F2665" s="13">
        <v>1.446340757882557E-4</v>
      </c>
      <c r="G2665">
        <v>1</v>
      </c>
    </row>
    <row r="2666" spans="1:7" x14ac:dyDescent="0.25">
      <c r="A2666" s="9" t="str">
        <f t="shared" ref="A2666:A2729" si="84">LEFT(C2666,3)</f>
        <v>OAK</v>
      </c>
      <c r="B2666" s="8" t="str">
        <f t="shared" ref="B2666:B2729" si="85">RIGHT(C2666,3)</f>
        <v>LAS</v>
      </c>
      <c r="C2666" s="22" t="s">
        <v>3696</v>
      </c>
      <c r="D2666" s="27">
        <f>VLOOKUP(C2666,Tabelle2[],9,FALSE)</f>
        <v>913.30453333333332</v>
      </c>
      <c r="E2666" s="23">
        <f>HOUR(VLOOKUP(C2666,Tabelle2[],6,FALSE))+MINUTE(VLOOKUP(C2666,Tabelle2[],6,FALSE))/60</f>
        <v>1.0666666666666667</v>
      </c>
      <c r="F2666" s="8">
        <v>1.446340757882557E-4</v>
      </c>
      <c r="G2666">
        <v>1</v>
      </c>
    </row>
    <row r="2667" spans="1:7" x14ac:dyDescent="0.25">
      <c r="A2667" s="12" t="str">
        <f t="shared" si="84"/>
        <v>OAK</v>
      </c>
      <c r="B2667" s="13" t="str">
        <f t="shared" si="85"/>
        <v>LAX</v>
      </c>
      <c r="C2667" s="24" t="s">
        <v>746</v>
      </c>
      <c r="D2667" s="26">
        <f>VLOOKUP(C2667,Tabelle2[],9,FALSE)</f>
        <v>770.60069999999996</v>
      </c>
      <c r="E2667" s="25">
        <f>HOUR(VLOOKUP(C2667,Tabelle2[],6,FALSE))+MINUTE(VLOOKUP(C2667,Tabelle2[],6,FALSE))/60</f>
        <v>0.9</v>
      </c>
      <c r="F2667" s="13">
        <v>1.446340757882557E-4</v>
      </c>
      <c r="G2667">
        <v>3</v>
      </c>
    </row>
    <row r="2668" spans="1:7" x14ac:dyDescent="0.25">
      <c r="A2668" s="9" t="str">
        <f t="shared" si="84"/>
        <v>OAK</v>
      </c>
      <c r="B2668" s="8" t="str">
        <f t="shared" si="85"/>
        <v>MHR</v>
      </c>
      <c r="C2668" s="22" t="s">
        <v>3889</v>
      </c>
      <c r="D2668" s="27">
        <f>VLOOKUP(C2668,Tabelle2[],9,FALSE)</f>
        <v>299.67804999999998</v>
      </c>
      <c r="E2668" s="23">
        <f>HOUR(VLOOKUP(C2668,Tabelle2[],6,FALSE))+MINUTE(VLOOKUP(C2668,Tabelle2[],6,FALSE))/60</f>
        <v>0.35</v>
      </c>
      <c r="F2668" s="8">
        <v>1.446340757882557E-4</v>
      </c>
      <c r="G2668">
        <v>1</v>
      </c>
    </row>
    <row r="2669" spans="1:7" x14ac:dyDescent="0.25">
      <c r="A2669" s="12" t="str">
        <f t="shared" si="84"/>
        <v>OAK</v>
      </c>
      <c r="B2669" s="13" t="str">
        <f t="shared" si="85"/>
        <v>OGG</v>
      </c>
      <c r="C2669" s="24" t="s">
        <v>4947</v>
      </c>
      <c r="D2669" s="26">
        <f>VLOOKUP(C2669,Tabelle2[],9,FALSE)</f>
        <v>4709.2264999999998</v>
      </c>
      <c r="E2669" s="25">
        <f>HOUR(VLOOKUP(C2669,Tabelle2[],6,FALSE))+MINUTE(VLOOKUP(C2669,Tabelle2[],6,FALSE))/60</f>
        <v>5.5</v>
      </c>
      <c r="F2669" s="13">
        <v>1.446340757882557E-4</v>
      </c>
      <c r="G2669">
        <v>1</v>
      </c>
    </row>
    <row r="2670" spans="1:7" x14ac:dyDescent="0.25">
      <c r="A2670" s="9" t="str">
        <f t="shared" si="84"/>
        <v>OAK</v>
      </c>
      <c r="B2670" s="8" t="str">
        <f t="shared" si="85"/>
        <v>PDX</v>
      </c>
      <c r="C2670" s="22" t="s">
        <v>4570</v>
      </c>
      <c r="D2670" s="27">
        <f>VLOOKUP(C2670,Tabelle2[],9,FALSE)</f>
        <v>1084.5491333333332</v>
      </c>
      <c r="E2670" s="23">
        <f>HOUR(VLOOKUP(C2670,Tabelle2[],6,FALSE))+MINUTE(VLOOKUP(C2670,Tabelle2[],6,FALSE))/60</f>
        <v>1.2666666666666666</v>
      </c>
      <c r="F2670" s="8">
        <v>1.446340757882557E-4</v>
      </c>
      <c r="G2670">
        <v>1</v>
      </c>
    </row>
    <row r="2671" spans="1:7" x14ac:dyDescent="0.25">
      <c r="A2671" s="12" t="str">
        <f t="shared" si="84"/>
        <v>OAK</v>
      </c>
      <c r="B2671" s="13" t="str">
        <f t="shared" si="85"/>
        <v>SBA</v>
      </c>
      <c r="C2671" s="24" t="s">
        <v>837</v>
      </c>
      <c r="D2671" s="26">
        <f>VLOOKUP(C2671,Tabelle2[],9,FALSE)</f>
        <v>656.43763333333334</v>
      </c>
      <c r="E2671" s="25">
        <f>HOUR(VLOOKUP(C2671,Tabelle2[],6,FALSE))+MINUTE(VLOOKUP(C2671,Tabelle2[],6,FALSE))/60</f>
        <v>0.76666666666666672</v>
      </c>
      <c r="F2671" s="13">
        <v>1.446340757882557E-4</v>
      </c>
      <c r="G2671">
        <v>1</v>
      </c>
    </row>
    <row r="2672" spans="1:7" x14ac:dyDescent="0.25">
      <c r="A2672" s="9" t="str">
        <f t="shared" si="84"/>
        <v>OAK</v>
      </c>
      <c r="B2672" s="8" t="str">
        <f t="shared" si="85"/>
        <v>SJC</v>
      </c>
      <c r="C2672" s="22" t="s">
        <v>410</v>
      </c>
      <c r="D2672" s="27">
        <f>VLOOKUP(C2672,Tabelle2[],9,FALSE)</f>
        <v>328.21881666666667</v>
      </c>
      <c r="E2672" s="23">
        <f>HOUR(VLOOKUP(C2672,Tabelle2[],6,FALSE))+MINUTE(VLOOKUP(C2672,Tabelle2[],6,FALSE))/60</f>
        <v>0.38333333333333336</v>
      </c>
      <c r="F2672" s="8">
        <v>1.446340757882557E-4</v>
      </c>
      <c r="G2672">
        <v>2</v>
      </c>
    </row>
    <row r="2673" spans="1:7" x14ac:dyDescent="0.25">
      <c r="A2673" s="12" t="str">
        <f t="shared" si="84"/>
        <v>OAK</v>
      </c>
      <c r="B2673" s="13" t="str">
        <f t="shared" si="85"/>
        <v>SLC</v>
      </c>
      <c r="C2673" s="24" t="s">
        <v>3900</v>
      </c>
      <c r="D2673" s="26">
        <f>VLOOKUP(C2673,Tabelle2[],9,FALSE)</f>
        <v>1084.5491333333332</v>
      </c>
      <c r="E2673" s="25">
        <f>HOUR(VLOOKUP(C2673,Tabelle2[],6,FALSE))+MINUTE(VLOOKUP(C2673,Tabelle2[],6,FALSE))/60</f>
        <v>1.2666666666666666</v>
      </c>
      <c r="F2673" s="13">
        <v>1.446340757882557E-4</v>
      </c>
      <c r="G2673">
        <v>1</v>
      </c>
    </row>
    <row r="2674" spans="1:7" x14ac:dyDescent="0.25">
      <c r="A2674" s="9" t="str">
        <f t="shared" si="84"/>
        <v>OAK</v>
      </c>
      <c r="B2674" s="8" t="str">
        <f t="shared" si="85"/>
        <v>SNA</v>
      </c>
      <c r="C2674" s="22" t="s">
        <v>4720</v>
      </c>
      <c r="D2674" s="27">
        <f>VLOOKUP(C2674,Tabelle2[],9,FALSE)</f>
        <v>998.92683333333332</v>
      </c>
      <c r="E2674" s="23">
        <f>HOUR(VLOOKUP(C2674,Tabelle2[],6,FALSE))+MINUTE(VLOOKUP(C2674,Tabelle2[],6,FALSE))/60</f>
        <v>1.1666666666666667</v>
      </c>
      <c r="F2674" s="8">
        <v>1.446340757882557E-4</v>
      </c>
      <c r="G2674">
        <v>1</v>
      </c>
    </row>
    <row r="2675" spans="1:7" x14ac:dyDescent="0.25">
      <c r="A2675" s="12" t="str">
        <f t="shared" si="84"/>
        <v>OAK</v>
      </c>
      <c r="B2675" s="13" t="str">
        <f t="shared" si="85"/>
        <v>TEB</v>
      </c>
      <c r="C2675" s="24" t="s">
        <v>1714</v>
      </c>
      <c r="D2675" s="26">
        <f>VLOOKUP(C2675,Tabelle2[],9,FALSE)</f>
        <v>4266.8446166666663</v>
      </c>
      <c r="E2675" s="25">
        <f>HOUR(VLOOKUP(C2675,Tabelle2[],6,FALSE))+MINUTE(VLOOKUP(C2675,Tabelle2[],6,FALSE))/60</f>
        <v>4.9833333333333334</v>
      </c>
      <c r="F2675" s="13">
        <v>1.446340757882557E-4</v>
      </c>
      <c r="G2675">
        <v>5</v>
      </c>
    </row>
    <row r="2676" spans="1:7" x14ac:dyDescent="0.25">
      <c r="A2676" s="9" t="str">
        <f t="shared" si="84"/>
        <v>OAK</v>
      </c>
      <c r="B2676" s="8" t="str">
        <f t="shared" si="85"/>
        <v>VNY</v>
      </c>
      <c r="C2676" s="22" t="s">
        <v>2179</v>
      </c>
      <c r="D2676" s="27">
        <f>VLOOKUP(C2676,Tabelle2[],9,FALSE)</f>
        <v>742.05993333333333</v>
      </c>
      <c r="E2676" s="23">
        <f>HOUR(VLOOKUP(C2676,Tabelle2[],6,FALSE))+MINUTE(VLOOKUP(C2676,Tabelle2[],6,FALSE))/60</f>
        <v>0.8666666666666667</v>
      </c>
      <c r="F2676" s="8">
        <v>1.446340757882557E-4</v>
      </c>
      <c r="G2676">
        <v>3</v>
      </c>
    </row>
    <row r="2677" spans="1:7" x14ac:dyDescent="0.25">
      <c r="A2677" s="12" t="str">
        <f t="shared" si="84"/>
        <v>OCF</v>
      </c>
      <c r="B2677" s="13" t="str">
        <f t="shared" si="85"/>
        <v>LIT</v>
      </c>
      <c r="C2677" s="24" t="s">
        <v>4119</v>
      </c>
      <c r="D2677" s="26">
        <f>VLOOKUP(C2677,Tabelle2[],9,FALSE)</f>
        <v>1369.9567999999999</v>
      </c>
      <c r="E2677" s="25">
        <f>HOUR(VLOOKUP(C2677,Tabelle2[],6,FALSE))+MINUTE(VLOOKUP(C2677,Tabelle2[],6,FALSE))/60</f>
        <v>1.6</v>
      </c>
      <c r="F2677" s="13">
        <v>1.446340757882557E-4</v>
      </c>
      <c r="G2677">
        <v>1</v>
      </c>
    </row>
    <row r="2678" spans="1:7" x14ac:dyDescent="0.25">
      <c r="A2678" s="9" t="str">
        <f t="shared" si="84"/>
        <v>OGG</v>
      </c>
      <c r="B2678" s="8" t="str">
        <f t="shared" si="85"/>
        <v>APA</v>
      </c>
      <c r="C2678" s="22" t="s">
        <v>2822</v>
      </c>
      <c r="D2678" s="27">
        <f>VLOOKUP(C2678,Tabelle2[],9,FALSE)</f>
        <v>5180.1491499999993</v>
      </c>
      <c r="E2678" s="23">
        <f>HOUR(VLOOKUP(C2678,Tabelle2[],6,FALSE))+MINUTE(VLOOKUP(C2678,Tabelle2[],6,FALSE))/60</f>
        <v>6.05</v>
      </c>
      <c r="F2678" s="8">
        <v>1.446340757882557E-4</v>
      </c>
      <c r="G2678">
        <v>1</v>
      </c>
    </row>
    <row r="2679" spans="1:7" x14ac:dyDescent="0.25">
      <c r="A2679" s="12" t="str">
        <f t="shared" si="84"/>
        <v>OGG</v>
      </c>
      <c r="B2679" s="13" t="str">
        <f t="shared" si="85"/>
        <v>BFI</v>
      </c>
      <c r="C2679" s="24" t="s">
        <v>1274</v>
      </c>
      <c r="D2679" s="26">
        <f>VLOOKUP(C2679,Tabelle2[],9,FALSE)</f>
        <v>4195.4926999999998</v>
      </c>
      <c r="E2679" s="25">
        <f>HOUR(VLOOKUP(C2679,Tabelle2[],6,FALSE))+MINUTE(VLOOKUP(C2679,Tabelle2[],6,FALSE))/60</f>
        <v>4.9000000000000004</v>
      </c>
      <c r="F2679" s="13">
        <v>1.446340757882557E-4</v>
      </c>
      <c r="G2679">
        <v>1</v>
      </c>
    </row>
    <row r="2680" spans="1:7" x14ac:dyDescent="0.25">
      <c r="A2680" s="9" t="str">
        <f t="shared" si="84"/>
        <v>OGG</v>
      </c>
      <c r="B2680" s="8" t="str">
        <f t="shared" si="85"/>
        <v>DAL</v>
      </c>
      <c r="C2680" s="22" t="s">
        <v>3372</v>
      </c>
      <c r="D2680" s="27">
        <f>VLOOKUP(C2680,Tabelle2[],9,FALSE)</f>
        <v>5579.7198833333332</v>
      </c>
      <c r="E2680" s="23">
        <f>HOUR(VLOOKUP(C2680,Tabelle2[],6,FALSE))+MINUTE(VLOOKUP(C2680,Tabelle2[],6,FALSE))/60</f>
        <v>6.5166666666666666</v>
      </c>
      <c r="F2680" s="8">
        <v>1.446340757882557E-4</v>
      </c>
      <c r="G2680">
        <v>2</v>
      </c>
    </row>
    <row r="2681" spans="1:7" x14ac:dyDescent="0.25">
      <c r="A2681" s="12" t="str">
        <f t="shared" si="84"/>
        <v>OGG</v>
      </c>
      <c r="B2681" s="13" t="str">
        <f t="shared" si="85"/>
        <v>ITO</v>
      </c>
      <c r="C2681" s="24" t="s">
        <v>1918</v>
      </c>
      <c r="D2681" s="26">
        <f>VLOOKUP(C2681,Tabelle2[],9,FALSE)</f>
        <v>385.30034999999998</v>
      </c>
      <c r="E2681" s="25">
        <f>HOUR(VLOOKUP(C2681,Tabelle2[],6,FALSE))+MINUTE(VLOOKUP(C2681,Tabelle2[],6,FALSE))/60</f>
        <v>0.45</v>
      </c>
      <c r="F2681" s="13">
        <v>1.446340757882557E-4</v>
      </c>
      <c r="G2681">
        <v>1</v>
      </c>
    </row>
    <row r="2682" spans="1:7" x14ac:dyDescent="0.25">
      <c r="A2682" s="9" t="str">
        <f t="shared" si="84"/>
        <v>OGG</v>
      </c>
      <c r="B2682" s="8" t="str">
        <f t="shared" si="85"/>
        <v>JRF</v>
      </c>
      <c r="C2682" s="22" t="s">
        <v>2221</v>
      </c>
      <c r="D2682" s="27">
        <f>VLOOKUP(C2682,Tabelle2[],9,FALSE)</f>
        <v>385.30034999999998</v>
      </c>
      <c r="E2682" s="23">
        <f>HOUR(VLOOKUP(C2682,Tabelle2[],6,FALSE))+MINUTE(VLOOKUP(C2682,Tabelle2[],6,FALSE))/60</f>
        <v>0.45</v>
      </c>
      <c r="F2682" s="8">
        <v>1.446340757882557E-4</v>
      </c>
      <c r="G2682">
        <v>1</v>
      </c>
    </row>
    <row r="2683" spans="1:7" x14ac:dyDescent="0.25">
      <c r="A2683" s="12" t="str">
        <f t="shared" si="84"/>
        <v>OGG</v>
      </c>
      <c r="B2683" s="13" t="str">
        <f t="shared" si="85"/>
        <v>KOA</v>
      </c>
      <c r="C2683" s="24" t="s">
        <v>258</v>
      </c>
      <c r="D2683" s="26">
        <f>VLOOKUP(C2683,Tabelle2[],9,FALSE)</f>
        <v>342.48919999999998</v>
      </c>
      <c r="E2683" s="25">
        <f>HOUR(VLOOKUP(C2683,Tabelle2[],6,FALSE))+MINUTE(VLOOKUP(C2683,Tabelle2[],6,FALSE))/60</f>
        <v>0.4</v>
      </c>
      <c r="F2683" s="13">
        <v>1.446340757882557E-4</v>
      </c>
      <c r="G2683">
        <v>5</v>
      </c>
    </row>
    <row r="2684" spans="1:7" x14ac:dyDescent="0.25">
      <c r="A2684" s="9" t="str">
        <f t="shared" si="84"/>
        <v>OGG</v>
      </c>
      <c r="B2684" s="8" t="str">
        <f t="shared" si="85"/>
        <v>LAS</v>
      </c>
      <c r="C2684" s="22" t="s">
        <v>4016</v>
      </c>
      <c r="D2684" s="27">
        <f>VLOOKUP(C2684,Tabelle2[],9,FALSE)</f>
        <v>4281.1149999999998</v>
      </c>
      <c r="E2684" s="23">
        <f>HOUR(VLOOKUP(C2684,Tabelle2[],6,FALSE))+MINUTE(VLOOKUP(C2684,Tabelle2[],6,FALSE))/60</f>
        <v>5</v>
      </c>
      <c r="F2684" s="8">
        <v>1.446340757882557E-4</v>
      </c>
      <c r="G2684">
        <v>1</v>
      </c>
    </row>
    <row r="2685" spans="1:7" x14ac:dyDescent="0.25">
      <c r="A2685" s="12" t="str">
        <f t="shared" si="84"/>
        <v>OGG</v>
      </c>
      <c r="B2685" s="13" t="str">
        <f t="shared" si="85"/>
        <v>RIV</v>
      </c>
      <c r="C2685" s="24" t="s">
        <v>141</v>
      </c>
      <c r="D2685" s="26">
        <f>VLOOKUP(C2685,Tabelle2[],9,FALSE)</f>
        <v>4124.1407833333333</v>
      </c>
      <c r="E2685" s="25">
        <f>HOUR(VLOOKUP(C2685,Tabelle2[],6,FALSE))+MINUTE(VLOOKUP(C2685,Tabelle2[],6,FALSE))/60</f>
        <v>4.8166666666666664</v>
      </c>
      <c r="F2685" s="13">
        <v>1.446340757882557E-4</v>
      </c>
      <c r="G2685">
        <v>1</v>
      </c>
    </row>
    <row r="2686" spans="1:7" x14ac:dyDescent="0.25">
      <c r="A2686" s="9" t="str">
        <f t="shared" si="84"/>
        <v>OGG</v>
      </c>
      <c r="B2686" s="8" t="str">
        <f t="shared" si="85"/>
        <v>SFO</v>
      </c>
      <c r="C2686" s="22" t="s">
        <v>564</v>
      </c>
      <c r="D2686" s="27">
        <f>VLOOKUP(C2686,Tabelle2[],9,FALSE)</f>
        <v>3867.2738833333333</v>
      </c>
      <c r="E2686" s="23">
        <f>HOUR(VLOOKUP(C2686,Tabelle2[],6,FALSE))+MINUTE(VLOOKUP(C2686,Tabelle2[],6,FALSE))/60</f>
        <v>4.5166666666666666</v>
      </c>
      <c r="F2686" s="8">
        <v>1.446340757882557E-4</v>
      </c>
      <c r="G2686">
        <v>2</v>
      </c>
    </row>
    <row r="2687" spans="1:7" x14ac:dyDescent="0.25">
      <c r="A2687" s="12" t="str">
        <f t="shared" si="84"/>
        <v>OGG</v>
      </c>
      <c r="B2687" s="13" t="str">
        <f t="shared" si="85"/>
        <v>SJC</v>
      </c>
      <c r="C2687" s="24" t="s">
        <v>786</v>
      </c>
      <c r="D2687" s="26">
        <f>VLOOKUP(C2687,Tabelle2[],9,FALSE)</f>
        <v>3910.0850333333328</v>
      </c>
      <c r="E2687" s="25">
        <f>HOUR(VLOOKUP(C2687,Tabelle2[],6,FALSE))+MINUTE(VLOOKUP(C2687,Tabelle2[],6,FALSE))/60</f>
        <v>4.5666666666666664</v>
      </c>
      <c r="F2687" s="13">
        <v>1.446340757882557E-4</v>
      </c>
      <c r="G2687">
        <v>4</v>
      </c>
    </row>
    <row r="2688" spans="1:7" x14ac:dyDescent="0.25">
      <c r="A2688" s="9" t="str">
        <f t="shared" si="84"/>
        <v>OGG</v>
      </c>
      <c r="B2688" s="8" t="str">
        <f t="shared" si="85"/>
        <v>SLC</v>
      </c>
      <c r="C2688" s="22" t="s">
        <v>4059</v>
      </c>
      <c r="D2688" s="27">
        <f>VLOOKUP(C2688,Tabelle2[],9,FALSE)</f>
        <v>4823.3895666666658</v>
      </c>
      <c r="E2688" s="23">
        <f>HOUR(VLOOKUP(C2688,Tabelle2[],6,FALSE))+MINUTE(VLOOKUP(C2688,Tabelle2[],6,FALSE))/60</f>
        <v>5.6333333333333329</v>
      </c>
      <c r="F2688" s="8">
        <v>1.446340757882557E-4</v>
      </c>
      <c r="G2688">
        <v>2</v>
      </c>
    </row>
    <row r="2689" spans="1:7" x14ac:dyDescent="0.25">
      <c r="A2689" s="12" t="str">
        <f t="shared" si="84"/>
        <v>OGG</v>
      </c>
      <c r="B2689" s="13" t="str">
        <f t="shared" si="85"/>
        <v>UES</v>
      </c>
      <c r="C2689" s="24" t="s">
        <v>1792</v>
      </c>
      <c r="D2689" s="26">
        <f>VLOOKUP(C2689,Tabelle2[],9,FALSE)</f>
        <v>6421.6724999999997</v>
      </c>
      <c r="E2689" s="25">
        <f>HOUR(VLOOKUP(C2689,Tabelle2[],6,FALSE))+MINUTE(VLOOKUP(C2689,Tabelle2[],6,FALSE))/60</f>
        <v>7.5</v>
      </c>
      <c r="F2689" s="13">
        <v>1.446340757882557E-4</v>
      </c>
      <c r="G2689">
        <v>1</v>
      </c>
    </row>
    <row r="2690" spans="1:7" x14ac:dyDescent="0.25">
      <c r="A2690" s="9" t="str">
        <f t="shared" si="84"/>
        <v>OGG</v>
      </c>
      <c r="B2690" s="8" t="str">
        <f t="shared" si="85"/>
        <v>VNY</v>
      </c>
      <c r="C2690" s="22" t="s">
        <v>2259</v>
      </c>
      <c r="D2690" s="27">
        <f>VLOOKUP(C2690,Tabelle2[],9,FALSE)</f>
        <v>3753.1108166666668</v>
      </c>
      <c r="E2690" s="23">
        <f>HOUR(VLOOKUP(C2690,Tabelle2[],6,FALSE))+MINUTE(VLOOKUP(C2690,Tabelle2[],6,FALSE))/60</f>
        <v>4.3833333333333337</v>
      </c>
      <c r="F2690" s="8">
        <v>1.446340757882557E-4</v>
      </c>
      <c r="G2690">
        <v>1</v>
      </c>
    </row>
    <row r="2691" spans="1:7" x14ac:dyDescent="0.25">
      <c r="A2691" s="12" t="str">
        <f t="shared" si="84"/>
        <v>OKC</v>
      </c>
      <c r="B2691" s="13" t="str">
        <f t="shared" si="85"/>
        <v>APA</v>
      </c>
      <c r="C2691" s="24" t="s">
        <v>3651</v>
      </c>
      <c r="D2691" s="26">
        <f>VLOOKUP(C2691,Tabelle2[],9,FALSE)</f>
        <v>1041.7379833333334</v>
      </c>
      <c r="E2691" s="25">
        <f>HOUR(VLOOKUP(C2691,Tabelle2[],6,FALSE))+MINUTE(VLOOKUP(C2691,Tabelle2[],6,FALSE))/60</f>
        <v>1.2166666666666668</v>
      </c>
      <c r="F2691" s="13">
        <v>1.446340757882557E-4</v>
      </c>
      <c r="G2691">
        <v>1</v>
      </c>
    </row>
    <row r="2692" spans="1:7" x14ac:dyDescent="0.25">
      <c r="A2692" s="9" t="str">
        <f t="shared" si="84"/>
        <v>OKC</v>
      </c>
      <c r="B2692" s="8" t="str">
        <f t="shared" si="85"/>
        <v>ASE</v>
      </c>
      <c r="C2692" s="22" t="s">
        <v>2611</v>
      </c>
      <c r="D2692" s="27">
        <f>VLOOKUP(C2692,Tabelle2[],9,FALSE)</f>
        <v>1384.2271833333332</v>
      </c>
      <c r="E2692" s="23">
        <f>HOUR(VLOOKUP(C2692,Tabelle2[],6,FALSE))+MINUTE(VLOOKUP(C2692,Tabelle2[],6,FALSE))/60</f>
        <v>1.6166666666666667</v>
      </c>
      <c r="F2692" s="8">
        <v>1.446340757882557E-4</v>
      </c>
      <c r="G2692">
        <v>1</v>
      </c>
    </row>
    <row r="2693" spans="1:7" x14ac:dyDescent="0.25">
      <c r="A2693" s="12" t="str">
        <f t="shared" si="84"/>
        <v>OKC</v>
      </c>
      <c r="B2693" s="13" t="str">
        <f t="shared" si="85"/>
        <v>EDI</v>
      </c>
      <c r="C2693" s="24" t="s">
        <v>4069</v>
      </c>
      <c r="D2693" s="26">
        <f>VLOOKUP(C2693,Tabelle2[],9,FALSE)</f>
        <v>6692.8097833333331</v>
      </c>
      <c r="E2693" s="25">
        <f>HOUR(VLOOKUP(C2693,Tabelle2[],6,FALSE))+MINUTE(VLOOKUP(C2693,Tabelle2[],6,FALSE))/60</f>
        <v>7.8166666666666664</v>
      </c>
      <c r="F2693" s="13">
        <v>1.446340757882557E-4</v>
      </c>
      <c r="G2693">
        <v>1</v>
      </c>
    </row>
    <row r="2694" spans="1:7" x14ac:dyDescent="0.25">
      <c r="A2694" s="9" t="str">
        <f t="shared" si="84"/>
        <v>OKC</v>
      </c>
      <c r="B2694" s="8" t="str">
        <f t="shared" si="85"/>
        <v>EGE</v>
      </c>
      <c r="C2694" s="22" t="s">
        <v>1976</v>
      </c>
      <c r="D2694" s="27">
        <f>VLOOKUP(C2694,Tabelle2[],9,FALSE)</f>
        <v>1298.6048833333332</v>
      </c>
      <c r="E2694" s="23">
        <f>HOUR(VLOOKUP(C2694,Tabelle2[],6,FALSE))+MINUTE(VLOOKUP(C2694,Tabelle2[],6,FALSE))/60</f>
        <v>1.5166666666666666</v>
      </c>
      <c r="F2694" s="8">
        <v>1.446340757882557E-4</v>
      </c>
      <c r="G2694">
        <v>2</v>
      </c>
    </row>
    <row r="2695" spans="1:7" x14ac:dyDescent="0.25">
      <c r="A2695" s="12" t="str">
        <f t="shared" si="84"/>
        <v>OKC</v>
      </c>
      <c r="B2695" s="13" t="str">
        <f t="shared" si="85"/>
        <v>HTV</v>
      </c>
      <c r="C2695" s="24" t="s">
        <v>2490</v>
      </c>
      <c r="D2695" s="26">
        <f>VLOOKUP(C2695,Tabelle2[],9,FALSE)</f>
        <v>799.14146666666659</v>
      </c>
      <c r="E2695" s="25">
        <f>HOUR(VLOOKUP(C2695,Tabelle2[],6,FALSE))+MINUTE(VLOOKUP(C2695,Tabelle2[],6,FALSE))/60</f>
        <v>0.93333333333333335</v>
      </c>
      <c r="F2695" s="13">
        <v>1.446340757882557E-4</v>
      </c>
      <c r="G2695">
        <v>1</v>
      </c>
    </row>
    <row r="2696" spans="1:7" x14ac:dyDescent="0.25">
      <c r="A2696" s="9" t="str">
        <f t="shared" si="84"/>
        <v>OKC</v>
      </c>
      <c r="B2696" s="8" t="str">
        <f t="shared" si="85"/>
        <v>ISM</v>
      </c>
      <c r="C2696" s="22" t="s">
        <v>4114</v>
      </c>
      <c r="D2696" s="27">
        <f>VLOOKUP(C2696,Tabelle2[],9,FALSE)</f>
        <v>1783.7979166666667</v>
      </c>
      <c r="E2696" s="23">
        <f>HOUR(VLOOKUP(C2696,Tabelle2[],6,FALSE))+MINUTE(VLOOKUP(C2696,Tabelle2[],6,FALSE))/60</f>
        <v>2.0833333333333335</v>
      </c>
      <c r="F2696" s="8">
        <v>1.446340757882557E-4</v>
      </c>
      <c r="G2696">
        <v>1</v>
      </c>
    </row>
    <row r="2697" spans="1:7" x14ac:dyDescent="0.25">
      <c r="A2697" s="12" t="str">
        <f t="shared" si="84"/>
        <v>OKC</v>
      </c>
      <c r="B2697" s="13" t="str">
        <f t="shared" si="85"/>
        <v>SLC</v>
      </c>
      <c r="C2697" s="24" t="s">
        <v>1534</v>
      </c>
      <c r="D2697" s="26">
        <f>VLOOKUP(C2697,Tabelle2[],9,FALSE)</f>
        <v>1940.7721333333332</v>
      </c>
      <c r="E2697" s="25">
        <f>HOUR(VLOOKUP(C2697,Tabelle2[],6,FALSE))+MINUTE(VLOOKUP(C2697,Tabelle2[],6,FALSE))/60</f>
        <v>2.2666666666666666</v>
      </c>
      <c r="F2697" s="13">
        <v>1.446340757882557E-4</v>
      </c>
      <c r="G2697">
        <v>1</v>
      </c>
    </row>
    <row r="2698" spans="1:7" x14ac:dyDescent="0.25">
      <c r="A2698" s="9" t="str">
        <f t="shared" si="84"/>
        <v>OLB</v>
      </c>
      <c r="B2698" s="8" t="str">
        <f t="shared" si="85"/>
        <v>IAD</v>
      </c>
      <c r="C2698" s="22" t="s">
        <v>2942</v>
      </c>
      <c r="D2698" s="27">
        <f>VLOOKUP(C2698,Tabelle2[],9,FALSE)</f>
        <v>7392.0585666666657</v>
      </c>
      <c r="E2698" s="23">
        <f>HOUR(VLOOKUP(C2698,Tabelle2[],6,FALSE))+MINUTE(VLOOKUP(C2698,Tabelle2[],6,FALSE))/60</f>
        <v>8.6333333333333329</v>
      </c>
      <c r="F2698" s="8">
        <v>1.446340757882557E-4</v>
      </c>
      <c r="G2698">
        <v>1</v>
      </c>
    </row>
    <row r="2699" spans="1:7" x14ac:dyDescent="0.25">
      <c r="A2699" s="12" t="str">
        <f t="shared" si="84"/>
        <v>OLB</v>
      </c>
      <c r="B2699" s="13" t="str">
        <f t="shared" si="85"/>
        <v>TMB</v>
      </c>
      <c r="C2699" s="24" t="s">
        <v>2947</v>
      </c>
      <c r="D2699" s="26">
        <f>VLOOKUP(C2699,Tabelle2[],9,FALSE)</f>
        <v>8505.1484666666656</v>
      </c>
      <c r="E2699" s="25">
        <f>HOUR(VLOOKUP(C2699,Tabelle2[],6,FALSE))+MINUTE(VLOOKUP(C2699,Tabelle2[],6,FALSE))/60</f>
        <v>9.9333333333333336</v>
      </c>
      <c r="F2699" s="13">
        <v>1.446340757882557E-4</v>
      </c>
      <c r="G2699">
        <v>1</v>
      </c>
    </row>
    <row r="2700" spans="1:7" x14ac:dyDescent="0.25">
      <c r="A2700" s="9" t="str">
        <f t="shared" si="84"/>
        <v>OLB</v>
      </c>
      <c r="B2700" s="8" t="str">
        <f t="shared" si="85"/>
        <v>VIE</v>
      </c>
      <c r="C2700" s="22" t="s">
        <v>3806</v>
      </c>
      <c r="D2700" s="27">
        <f>VLOOKUP(C2700,Tabelle2[],9,FALSE)</f>
        <v>1184.4418166666667</v>
      </c>
      <c r="E2700" s="23">
        <f>HOUR(VLOOKUP(C2700,Tabelle2[],6,FALSE))+MINUTE(VLOOKUP(C2700,Tabelle2[],6,FALSE))/60</f>
        <v>1.3833333333333333</v>
      </c>
      <c r="F2700" s="8">
        <v>1.446340757882557E-4</v>
      </c>
      <c r="G2700">
        <v>1</v>
      </c>
    </row>
    <row r="2701" spans="1:7" x14ac:dyDescent="0.25">
      <c r="A2701" s="12" t="str">
        <f t="shared" si="84"/>
        <v>OLV</v>
      </c>
      <c r="B2701" s="13" t="str">
        <f t="shared" si="85"/>
        <v>DSI</v>
      </c>
      <c r="C2701" s="24" t="s">
        <v>1600</v>
      </c>
      <c r="D2701" s="26">
        <f>VLOOKUP(C2701,Tabelle2[],9,FALSE)</f>
        <v>727.78954999999996</v>
      </c>
      <c r="E2701" s="25">
        <f>HOUR(VLOOKUP(C2701,Tabelle2[],6,FALSE))+MINUTE(VLOOKUP(C2701,Tabelle2[],6,FALSE))/60</f>
        <v>0.85</v>
      </c>
      <c r="F2701" s="13">
        <v>1.446340757882557E-4</v>
      </c>
      <c r="G2701">
        <v>1</v>
      </c>
    </row>
    <row r="2702" spans="1:7" x14ac:dyDescent="0.25">
      <c r="A2702" s="9" t="str">
        <f t="shared" si="84"/>
        <v>OMA</v>
      </c>
      <c r="B2702" s="8" t="str">
        <f t="shared" si="85"/>
        <v>AUS</v>
      </c>
      <c r="C2702" s="22" t="s">
        <v>3895</v>
      </c>
      <c r="D2702" s="27">
        <f>VLOOKUP(C2702,Tabelle2[],9,FALSE)</f>
        <v>1398.4975666666667</v>
      </c>
      <c r="E2702" s="23">
        <f>HOUR(VLOOKUP(C2702,Tabelle2[],6,FALSE))+MINUTE(VLOOKUP(C2702,Tabelle2[],6,FALSE))/60</f>
        <v>1.6333333333333333</v>
      </c>
      <c r="F2702" s="8">
        <v>1.446340757882557E-4</v>
      </c>
      <c r="G2702">
        <v>1</v>
      </c>
    </row>
    <row r="2703" spans="1:7" x14ac:dyDescent="0.25">
      <c r="A2703" s="12" t="str">
        <f t="shared" si="84"/>
        <v>OMA</v>
      </c>
      <c r="B2703" s="13" t="str">
        <f t="shared" si="85"/>
        <v>BFI</v>
      </c>
      <c r="C2703" s="24" t="s">
        <v>1720</v>
      </c>
      <c r="D2703" s="26">
        <f>VLOOKUP(C2703,Tabelle2[],9,FALSE)</f>
        <v>2511.5874666666668</v>
      </c>
      <c r="E2703" s="25">
        <f>HOUR(VLOOKUP(C2703,Tabelle2[],6,FALSE))+MINUTE(VLOOKUP(C2703,Tabelle2[],6,FALSE))/60</f>
        <v>2.9333333333333336</v>
      </c>
      <c r="F2703" s="13">
        <v>1.446340757882557E-4</v>
      </c>
      <c r="G2703">
        <v>1</v>
      </c>
    </row>
    <row r="2704" spans="1:7" x14ac:dyDescent="0.25">
      <c r="A2704" s="9" t="str">
        <f t="shared" si="84"/>
        <v>OMA</v>
      </c>
      <c r="B2704" s="8" t="str">
        <f t="shared" si="85"/>
        <v>BUR</v>
      </c>
      <c r="C2704" s="22" t="s">
        <v>3205</v>
      </c>
      <c r="D2704" s="27">
        <f>VLOOKUP(C2704,Tabelle2[],9,FALSE)</f>
        <v>2497.3170833333329</v>
      </c>
      <c r="E2704" s="23">
        <f>HOUR(VLOOKUP(C2704,Tabelle2[],6,FALSE))+MINUTE(VLOOKUP(C2704,Tabelle2[],6,FALSE))/60</f>
        <v>2.9166666666666665</v>
      </c>
      <c r="F2704" s="8">
        <v>1.446340757882557E-4</v>
      </c>
      <c r="G2704">
        <v>1</v>
      </c>
    </row>
    <row r="2705" spans="1:7" x14ac:dyDescent="0.25">
      <c r="A2705" s="12" t="str">
        <f t="shared" si="84"/>
        <v>OMA</v>
      </c>
      <c r="B2705" s="13" t="str">
        <f t="shared" si="85"/>
        <v>COS</v>
      </c>
      <c r="C2705" s="24" t="s">
        <v>4845</v>
      </c>
      <c r="D2705" s="26">
        <f>VLOOKUP(C2705,Tabelle2[],9,FALSE)</f>
        <v>984.65644999999984</v>
      </c>
      <c r="E2705" s="25">
        <f>HOUR(VLOOKUP(C2705,Tabelle2[],6,FALSE))+MINUTE(VLOOKUP(C2705,Tabelle2[],6,FALSE))/60</f>
        <v>1.1499999999999999</v>
      </c>
      <c r="F2705" s="13">
        <v>1.446340757882557E-4</v>
      </c>
      <c r="G2705">
        <v>1</v>
      </c>
    </row>
    <row r="2706" spans="1:7" x14ac:dyDescent="0.25">
      <c r="A2706" s="9" t="str">
        <f t="shared" si="84"/>
        <v>OMA</v>
      </c>
      <c r="B2706" s="8" t="str">
        <f t="shared" si="85"/>
        <v>DSM</v>
      </c>
      <c r="C2706" s="22" t="s">
        <v>399</v>
      </c>
      <c r="D2706" s="27">
        <f>VLOOKUP(C2706,Tabelle2[],9,FALSE)</f>
        <v>385.30034999999998</v>
      </c>
      <c r="E2706" s="23">
        <f>HOUR(VLOOKUP(C2706,Tabelle2[],6,FALSE))+MINUTE(VLOOKUP(C2706,Tabelle2[],6,FALSE))/60</f>
        <v>0.45</v>
      </c>
      <c r="F2706" s="8">
        <v>1.446340757882557E-4</v>
      </c>
      <c r="G2706">
        <v>2</v>
      </c>
    </row>
    <row r="2707" spans="1:7" x14ac:dyDescent="0.25">
      <c r="A2707" s="12" t="str">
        <f t="shared" si="84"/>
        <v>OMA</v>
      </c>
      <c r="B2707" s="13" t="str">
        <f t="shared" si="85"/>
        <v>FOK</v>
      </c>
      <c r="C2707" s="24" t="s">
        <v>4535</v>
      </c>
      <c r="D2707" s="26">
        <f>VLOOKUP(C2707,Tabelle2[],9,FALSE)</f>
        <v>2126.2871166666664</v>
      </c>
      <c r="E2707" s="25">
        <f>HOUR(VLOOKUP(C2707,Tabelle2[],6,FALSE))+MINUTE(VLOOKUP(C2707,Tabelle2[],6,FALSE))/60</f>
        <v>2.4833333333333334</v>
      </c>
      <c r="F2707" s="13">
        <v>1.446340757882557E-4</v>
      </c>
      <c r="G2707">
        <v>1</v>
      </c>
    </row>
    <row r="2708" spans="1:7" x14ac:dyDescent="0.25">
      <c r="A2708" s="9" t="str">
        <f t="shared" si="84"/>
        <v>OMA</v>
      </c>
      <c r="B2708" s="8" t="str">
        <f t="shared" si="85"/>
        <v>HPN</v>
      </c>
      <c r="C2708" s="22" t="s">
        <v>2576</v>
      </c>
      <c r="D2708" s="27">
        <f>VLOOKUP(C2708,Tabelle2[],9,FALSE)</f>
        <v>1812.3386833333332</v>
      </c>
      <c r="E2708" s="23">
        <f>HOUR(VLOOKUP(C2708,Tabelle2[],6,FALSE))+MINUTE(VLOOKUP(C2708,Tabelle2[],6,FALSE))/60</f>
        <v>2.1166666666666667</v>
      </c>
      <c r="F2708" s="8">
        <v>1.446340757882557E-4</v>
      </c>
      <c r="G2708">
        <v>1</v>
      </c>
    </row>
    <row r="2709" spans="1:7" x14ac:dyDescent="0.25">
      <c r="A2709" s="12" t="str">
        <f t="shared" si="84"/>
        <v>OMA</v>
      </c>
      <c r="B2709" s="13" t="str">
        <f t="shared" si="85"/>
        <v>ICT</v>
      </c>
      <c r="C2709" s="24" t="s">
        <v>4892</v>
      </c>
      <c r="D2709" s="26">
        <f>VLOOKUP(C2709,Tabelle2[],9,FALSE)</f>
        <v>542.2745666666666</v>
      </c>
      <c r="E2709" s="25">
        <f>HOUR(VLOOKUP(C2709,Tabelle2[],6,FALSE))+MINUTE(VLOOKUP(C2709,Tabelle2[],6,FALSE))/60</f>
        <v>0.6333333333333333</v>
      </c>
      <c r="F2709" s="13">
        <v>1.446340757882557E-4</v>
      </c>
      <c r="G2709">
        <v>1</v>
      </c>
    </row>
    <row r="2710" spans="1:7" x14ac:dyDescent="0.25">
      <c r="A2710" s="9" t="str">
        <f t="shared" si="84"/>
        <v>OMA</v>
      </c>
      <c r="B2710" s="8" t="str">
        <f t="shared" si="85"/>
        <v>MDW</v>
      </c>
      <c r="C2710" s="22" t="s">
        <v>170</v>
      </c>
      <c r="D2710" s="27">
        <f>VLOOKUP(C2710,Tabelle2[],9,FALSE)</f>
        <v>841.95261666666659</v>
      </c>
      <c r="E2710" s="23">
        <f>HOUR(VLOOKUP(C2710,Tabelle2[],6,FALSE))+MINUTE(VLOOKUP(C2710,Tabelle2[],6,FALSE))/60</f>
        <v>0.98333333333333328</v>
      </c>
      <c r="F2710" s="8">
        <v>1.446340757882557E-4</v>
      </c>
      <c r="G2710">
        <v>1</v>
      </c>
    </row>
    <row r="2711" spans="1:7" x14ac:dyDescent="0.25">
      <c r="A2711" s="12" t="str">
        <f t="shared" si="84"/>
        <v>OMA</v>
      </c>
      <c r="B2711" s="13" t="str">
        <f t="shared" si="85"/>
        <v>MSP</v>
      </c>
      <c r="C2711" s="24" t="s">
        <v>4217</v>
      </c>
      <c r="D2711" s="26">
        <f>VLOOKUP(C2711,Tabelle2[],9,FALSE)</f>
        <v>627.8968666666666</v>
      </c>
      <c r="E2711" s="25">
        <f>HOUR(VLOOKUP(C2711,Tabelle2[],6,FALSE))+MINUTE(VLOOKUP(C2711,Tabelle2[],6,FALSE))/60</f>
        <v>0.73333333333333328</v>
      </c>
      <c r="F2711" s="13">
        <v>1.446340757882557E-4</v>
      </c>
      <c r="G2711">
        <v>1</v>
      </c>
    </row>
    <row r="2712" spans="1:7" x14ac:dyDescent="0.25">
      <c r="A2712" s="9" t="str">
        <f t="shared" si="84"/>
        <v>OMK</v>
      </c>
      <c r="B2712" s="8" t="str">
        <f t="shared" si="85"/>
        <v>BFI</v>
      </c>
      <c r="C2712" s="22" t="s">
        <v>4733</v>
      </c>
      <c r="D2712" s="27">
        <f>VLOOKUP(C2712,Tabelle2[],9,FALSE)</f>
        <v>528.00418333333334</v>
      </c>
      <c r="E2712" s="23">
        <f>HOUR(VLOOKUP(C2712,Tabelle2[],6,FALSE))+MINUTE(VLOOKUP(C2712,Tabelle2[],6,FALSE))/60</f>
        <v>0.6166666666666667</v>
      </c>
      <c r="F2712" s="8">
        <v>1.446340757882557E-4</v>
      </c>
      <c r="G2712">
        <v>1</v>
      </c>
    </row>
    <row r="2713" spans="1:7" x14ac:dyDescent="0.25">
      <c r="A2713" s="12" t="str">
        <f t="shared" si="84"/>
        <v>ONT</v>
      </c>
      <c r="B2713" s="13" t="str">
        <f t="shared" si="85"/>
        <v>FNL</v>
      </c>
      <c r="C2713" s="24" t="s">
        <v>3836</v>
      </c>
      <c r="D2713" s="26">
        <f>VLOOKUP(C2713,Tabelle2[],9,FALSE)</f>
        <v>1484.1198666666667</v>
      </c>
      <c r="E2713" s="25">
        <f>HOUR(VLOOKUP(C2713,Tabelle2[],6,FALSE))+MINUTE(VLOOKUP(C2713,Tabelle2[],6,FALSE))/60</f>
        <v>1.7333333333333334</v>
      </c>
      <c r="F2713" s="13">
        <v>1.446340757882557E-4</v>
      </c>
      <c r="G2713">
        <v>1</v>
      </c>
    </row>
    <row r="2714" spans="1:7" x14ac:dyDescent="0.25">
      <c r="A2714" s="9" t="str">
        <f t="shared" si="84"/>
        <v>ONT</v>
      </c>
      <c r="B2714" s="8" t="str">
        <f t="shared" si="85"/>
        <v>HSH</v>
      </c>
      <c r="C2714" s="22" t="s">
        <v>3469</v>
      </c>
      <c r="D2714" s="27">
        <f>VLOOKUP(C2714,Tabelle2[],9,FALSE)</f>
        <v>585.0857166666666</v>
      </c>
      <c r="E2714" s="23">
        <f>HOUR(VLOOKUP(C2714,Tabelle2[],6,FALSE))+MINUTE(VLOOKUP(C2714,Tabelle2[],6,FALSE))/60</f>
        <v>0.68333333333333335</v>
      </c>
      <c r="F2714" s="8">
        <v>1.446340757882557E-4</v>
      </c>
      <c r="G2714">
        <v>2</v>
      </c>
    </row>
    <row r="2715" spans="1:7" x14ac:dyDescent="0.25">
      <c r="A2715" s="12" t="str">
        <f t="shared" si="84"/>
        <v>ONT</v>
      </c>
      <c r="B2715" s="13" t="str">
        <f t="shared" si="85"/>
        <v>ICT</v>
      </c>
      <c r="C2715" s="24" t="s">
        <v>2361</v>
      </c>
      <c r="D2715" s="26">
        <f>VLOOKUP(C2715,Tabelle2[],9,FALSE)</f>
        <v>2026.3944333333332</v>
      </c>
      <c r="E2715" s="25">
        <f>HOUR(VLOOKUP(C2715,Tabelle2[],6,FALSE))+MINUTE(VLOOKUP(C2715,Tabelle2[],6,FALSE))/60</f>
        <v>2.3666666666666667</v>
      </c>
      <c r="F2715" s="13">
        <v>1.446340757882557E-4</v>
      </c>
      <c r="G2715">
        <v>1</v>
      </c>
    </row>
    <row r="2716" spans="1:7" x14ac:dyDescent="0.25">
      <c r="A2716" s="9" t="str">
        <f t="shared" si="84"/>
        <v>ONT</v>
      </c>
      <c r="B2716" s="8" t="str">
        <f t="shared" si="85"/>
        <v>LAS</v>
      </c>
      <c r="C2716" s="22" t="s">
        <v>1829</v>
      </c>
      <c r="D2716" s="27">
        <f>VLOOKUP(C2716,Tabelle2[],9,FALSE)</f>
        <v>627.8968666666666</v>
      </c>
      <c r="E2716" s="23">
        <f>HOUR(VLOOKUP(C2716,Tabelle2[],6,FALSE))+MINUTE(VLOOKUP(C2716,Tabelle2[],6,FALSE))/60</f>
        <v>0.73333333333333328</v>
      </c>
      <c r="F2716" s="8">
        <v>1.446340757882557E-4</v>
      </c>
      <c r="G2716">
        <v>1</v>
      </c>
    </row>
    <row r="2717" spans="1:7" x14ac:dyDescent="0.25">
      <c r="A2717" s="12" t="str">
        <f t="shared" si="84"/>
        <v>ONT</v>
      </c>
      <c r="B2717" s="13" t="str">
        <f t="shared" si="85"/>
        <v>MAF</v>
      </c>
      <c r="C2717" s="24" t="s">
        <v>176</v>
      </c>
      <c r="D2717" s="26">
        <f>VLOOKUP(C2717,Tabelle2[],9,FALSE)</f>
        <v>1498.3902499999999</v>
      </c>
      <c r="E2717" s="25">
        <f>HOUR(VLOOKUP(C2717,Tabelle2[],6,FALSE))+MINUTE(VLOOKUP(C2717,Tabelle2[],6,FALSE))/60</f>
        <v>1.75</v>
      </c>
      <c r="F2717" s="13">
        <v>1.446340757882557E-4</v>
      </c>
      <c r="G2717">
        <v>1</v>
      </c>
    </row>
    <row r="2718" spans="1:7" x14ac:dyDescent="0.25">
      <c r="A2718" s="9" t="str">
        <f t="shared" si="84"/>
        <v>ONT</v>
      </c>
      <c r="B2718" s="8" t="str">
        <f t="shared" si="85"/>
        <v>PSP</v>
      </c>
      <c r="C2718" s="22" t="s">
        <v>4764</v>
      </c>
      <c r="D2718" s="27">
        <f>VLOOKUP(C2718,Tabelle2[],9,FALSE)</f>
        <v>313.9484333333333</v>
      </c>
      <c r="E2718" s="23">
        <f>HOUR(VLOOKUP(C2718,Tabelle2[],6,FALSE))+MINUTE(VLOOKUP(C2718,Tabelle2[],6,FALSE))/60</f>
        <v>0.36666666666666664</v>
      </c>
      <c r="F2718" s="8">
        <v>1.446340757882557E-4</v>
      </c>
      <c r="G2718">
        <v>1</v>
      </c>
    </row>
    <row r="2719" spans="1:7" x14ac:dyDescent="0.25">
      <c r="A2719" s="12" t="str">
        <f t="shared" si="84"/>
        <v>ONT</v>
      </c>
      <c r="B2719" s="13" t="str">
        <f t="shared" si="85"/>
        <v>SCK</v>
      </c>
      <c r="C2719" s="24" t="s">
        <v>3603</v>
      </c>
      <c r="D2719" s="26">
        <f>VLOOKUP(C2719,Tabelle2[],9,FALSE)</f>
        <v>642.16724999999997</v>
      </c>
      <c r="E2719" s="25">
        <f>HOUR(VLOOKUP(C2719,Tabelle2[],6,FALSE))+MINUTE(VLOOKUP(C2719,Tabelle2[],6,FALSE))/60</f>
        <v>0.75</v>
      </c>
      <c r="F2719" s="13">
        <v>1.446340757882557E-4</v>
      </c>
      <c r="G2719">
        <v>1</v>
      </c>
    </row>
    <row r="2720" spans="1:7" x14ac:dyDescent="0.25">
      <c r="A2720" s="9" t="str">
        <f t="shared" si="84"/>
        <v>ONT</v>
      </c>
      <c r="B2720" s="8" t="str">
        <f t="shared" si="85"/>
        <v>SJC</v>
      </c>
      <c r="C2720" s="22" t="s">
        <v>2764</v>
      </c>
      <c r="D2720" s="27">
        <f>VLOOKUP(C2720,Tabelle2[],9,FALSE)</f>
        <v>784.87108333333322</v>
      </c>
      <c r="E2720" s="23">
        <f>HOUR(VLOOKUP(C2720,Tabelle2[],6,FALSE))+MINUTE(VLOOKUP(C2720,Tabelle2[],6,FALSE))/60</f>
        <v>0.91666666666666663</v>
      </c>
      <c r="F2720" s="8">
        <v>1.446340757882557E-4</v>
      </c>
      <c r="G2720">
        <v>1</v>
      </c>
    </row>
    <row r="2721" spans="1:7" x14ac:dyDescent="0.25">
      <c r="A2721" s="12" t="str">
        <f t="shared" si="84"/>
        <v>ONT</v>
      </c>
      <c r="B2721" s="13" t="str">
        <f t="shared" si="85"/>
        <v>VNY</v>
      </c>
      <c r="C2721" s="24" t="s">
        <v>1157</v>
      </c>
      <c r="D2721" s="26">
        <f>VLOOKUP(C2721,Tabelle2[],9,FALSE)</f>
        <v>313.9484333333333</v>
      </c>
      <c r="E2721" s="25">
        <f>HOUR(VLOOKUP(C2721,Tabelle2[],6,FALSE))+MINUTE(VLOOKUP(C2721,Tabelle2[],6,FALSE))/60</f>
        <v>0.36666666666666664</v>
      </c>
      <c r="F2721" s="13">
        <v>1.446340757882557E-4</v>
      </c>
      <c r="G2721">
        <v>2</v>
      </c>
    </row>
    <row r="2722" spans="1:7" x14ac:dyDescent="0.25">
      <c r="A2722" s="9" t="str">
        <f t="shared" si="84"/>
        <v>OPF</v>
      </c>
      <c r="B2722" s="8" t="str">
        <f t="shared" si="85"/>
        <v>AEP</v>
      </c>
      <c r="C2722" s="22" t="s">
        <v>3361</v>
      </c>
      <c r="D2722" s="27">
        <f>VLOOKUP(C2722,Tabelle2[],9,FALSE)</f>
        <v>7120.9212833333331</v>
      </c>
      <c r="E2722" s="23">
        <f>HOUR(VLOOKUP(C2722,Tabelle2[],6,FALSE))+MINUTE(VLOOKUP(C2722,Tabelle2[],6,FALSE))/60</f>
        <v>8.3166666666666664</v>
      </c>
      <c r="F2722" s="8">
        <v>1.446340757882557E-4</v>
      </c>
      <c r="G2722">
        <v>2</v>
      </c>
    </row>
    <row r="2723" spans="1:7" x14ac:dyDescent="0.25">
      <c r="A2723" s="12" t="str">
        <f t="shared" si="84"/>
        <v>OPF</v>
      </c>
      <c r="B2723" s="13" t="str">
        <f t="shared" si="85"/>
        <v>ANU</v>
      </c>
      <c r="C2723" s="24" t="s">
        <v>355</v>
      </c>
      <c r="D2723" s="26">
        <f>VLOOKUP(C2723,Tabelle2[],9,FALSE)</f>
        <v>2097.7463499999999</v>
      </c>
      <c r="E2723" s="25">
        <f>HOUR(VLOOKUP(C2723,Tabelle2[],6,FALSE))+MINUTE(VLOOKUP(C2723,Tabelle2[],6,FALSE))/60</f>
        <v>2.4500000000000002</v>
      </c>
      <c r="F2723" s="13">
        <v>1.446340757882557E-4</v>
      </c>
      <c r="G2723">
        <v>1</v>
      </c>
    </row>
    <row r="2724" spans="1:7" x14ac:dyDescent="0.25">
      <c r="A2724" s="9" t="str">
        <f t="shared" si="84"/>
        <v>OPF</v>
      </c>
      <c r="B2724" s="8" t="str">
        <f t="shared" si="85"/>
        <v>APF</v>
      </c>
      <c r="C2724" s="22" t="s">
        <v>3255</v>
      </c>
      <c r="D2724" s="27">
        <f>VLOOKUP(C2724,Tabelle2[],9,FALSE)</f>
        <v>413.84111666666666</v>
      </c>
      <c r="E2724" s="23">
        <f>HOUR(VLOOKUP(C2724,Tabelle2[],6,FALSE))+MINUTE(VLOOKUP(C2724,Tabelle2[],6,FALSE))/60</f>
        <v>0.48333333333333334</v>
      </c>
      <c r="F2724" s="8">
        <v>1.446340757882557E-4</v>
      </c>
      <c r="G2724">
        <v>1</v>
      </c>
    </row>
    <row r="2725" spans="1:7" x14ac:dyDescent="0.25">
      <c r="A2725" s="12" t="str">
        <f t="shared" si="84"/>
        <v>OPF</v>
      </c>
      <c r="B2725" s="13" t="str">
        <f t="shared" si="85"/>
        <v>ASE</v>
      </c>
      <c r="C2725" s="24" t="s">
        <v>4782</v>
      </c>
      <c r="D2725" s="26">
        <f>VLOOKUP(C2725,Tabelle2[],9,FALSE)</f>
        <v>3424.8919999999998</v>
      </c>
      <c r="E2725" s="25">
        <f>HOUR(VLOOKUP(C2725,Tabelle2[],6,FALSE))+MINUTE(VLOOKUP(C2725,Tabelle2[],6,FALSE))/60</f>
        <v>4</v>
      </c>
      <c r="F2725" s="13">
        <v>1.446340757882557E-4</v>
      </c>
      <c r="G2725">
        <v>1</v>
      </c>
    </row>
    <row r="2726" spans="1:7" x14ac:dyDescent="0.25">
      <c r="A2726" s="9" t="str">
        <f t="shared" si="84"/>
        <v>OPF</v>
      </c>
      <c r="B2726" s="8" t="str">
        <f t="shared" si="85"/>
        <v>AUO</v>
      </c>
      <c r="C2726" s="22" t="s">
        <v>3745</v>
      </c>
      <c r="D2726" s="27">
        <f>VLOOKUP(C2726,Tabelle2[],9,FALSE)</f>
        <v>1098.8195166666665</v>
      </c>
      <c r="E2726" s="23">
        <f>HOUR(VLOOKUP(C2726,Tabelle2[],6,FALSE))+MINUTE(VLOOKUP(C2726,Tabelle2[],6,FALSE))/60</f>
        <v>1.2833333333333332</v>
      </c>
      <c r="F2726" s="8">
        <v>1.446340757882557E-4</v>
      </c>
      <c r="G2726">
        <v>1</v>
      </c>
    </row>
    <row r="2727" spans="1:7" x14ac:dyDescent="0.25">
      <c r="A2727" s="12" t="str">
        <f t="shared" si="84"/>
        <v>OPF</v>
      </c>
      <c r="B2727" s="13" t="str">
        <f t="shared" si="85"/>
        <v>BDR</v>
      </c>
      <c r="C2727" s="24" t="s">
        <v>2445</v>
      </c>
      <c r="D2727" s="26">
        <f>VLOOKUP(C2727,Tabelle2[],9,FALSE)</f>
        <v>1997.8536666666666</v>
      </c>
      <c r="E2727" s="25">
        <f>HOUR(VLOOKUP(C2727,Tabelle2[],6,FALSE))+MINUTE(VLOOKUP(C2727,Tabelle2[],6,FALSE))/60</f>
        <v>2.3333333333333335</v>
      </c>
      <c r="F2727" s="13">
        <v>1.446340757882557E-4</v>
      </c>
      <c r="G2727">
        <v>1</v>
      </c>
    </row>
    <row r="2728" spans="1:7" x14ac:dyDescent="0.25">
      <c r="A2728" s="9" t="str">
        <f t="shared" si="84"/>
        <v>OPF</v>
      </c>
      <c r="B2728" s="8" t="str">
        <f t="shared" si="85"/>
        <v>BOG</v>
      </c>
      <c r="C2728" s="22" t="s">
        <v>2465</v>
      </c>
      <c r="D2728" s="27">
        <f>VLOOKUP(C2728,Tabelle2[],9,FALSE)</f>
        <v>2483.0466999999999</v>
      </c>
      <c r="E2728" s="23">
        <f>HOUR(VLOOKUP(C2728,Tabelle2[],6,FALSE))+MINUTE(VLOOKUP(C2728,Tabelle2[],6,FALSE))/60</f>
        <v>2.9</v>
      </c>
      <c r="F2728" s="8">
        <v>1.446340757882557E-4</v>
      </c>
      <c r="G2728">
        <v>1</v>
      </c>
    </row>
    <row r="2729" spans="1:7" x14ac:dyDescent="0.25">
      <c r="A2729" s="12" t="str">
        <f t="shared" si="84"/>
        <v>OPF</v>
      </c>
      <c r="B2729" s="13" t="str">
        <f t="shared" si="85"/>
        <v>DAL</v>
      </c>
      <c r="C2729" s="24" t="s">
        <v>2817</v>
      </c>
      <c r="D2729" s="26">
        <f>VLOOKUP(C2729,Tabelle2[],9,FALSE)</f>
        <v>2340.3428666666664</v>
      </c>
      <c r="E2729" s="25">
        <f>HOUR(VLOOKUP(C2729,Tabelle2[],6,FALSE))+MINUTE(VLOOKUP(C2729,Tabelle2[],6,FALSE))/60</f>
        <v>2.7333333333333334</v>
      </c>
      <c r="F2729" s="13">
        <v>1.446340757882557E-4</v>
      </c>
      <c r="G2729">
        <v>3</v>
      </c>
    </row>
    <row r="2730" spans="1:7" x14ac:dyDescent="0.25">
      <c r="A2730" s="9" t="str">
        <f t="shared" ref="A2730:A2793" si="86">LEFT(C2730,3)</f>
        <v>OPF</v>
      </c>
      <c r="B2730" s="8" t="str">
        <f t="shared" ref="B2730:B2793" si="87">RIGHT(C2730,3)</f>
        <v>DFW</v>
      </c>
      <c r="C2730" s="22" t="s">
        <v>3264</v>
      </c>
      <c r="D2730" s="27">
        <f>VLOOKUP(C2730,Tabelle2[],9,FALSE)</f>
        <v>2254.7205666666664</v>
      </c>
      <c r="E2730" s="23">
        <f>HOUR(VLOOKUP(C2730,Tabelle2[],6,FALSE))+MINUTE(VLOOKUP(C2730,Tabelle2[],6,FALSE))/60</f>
        <v>2.6333333333333333</v>
      </c>
      <c r="F2730" s="8">
        <v>1.446340757882557E-4</v>
      </c>
      <c r="G2730">
        <v>1</v>
      </c>
    </row>
    <row r="2731" spans="1:7" x14ac:dyDescent="0.25">
      <c r="A2731" s="12" t="str">
        <f t="shared" si="86"/>
        <v>OPF</v>
      </c>
      <c r="B2731" s="13" t="str">
        <f t="shared" si="87"/>
        <v>EGE</v>
      </c>
      <c r="C2731" s="24" t="s">
        <v>3295</v>
      </c>
      <c r="D2731" s="26">
        <f>VLOOKUP(C2731,Tabelle2[],9,FALSE)</f>
        <v>3596.1365999999998</v>
      </c>
      <c r="E2731" s="25">
        <f>HOUR(VLOOKUP(C2731,Tabelle2[],6,FALSE))+MINUTE(VLOOKUP(C2731,Tabelle2[],6,FALSE))/60</f>
        <v>4.2</v>
      </c>
      <c r="F2731" s="13">
        <v>1.446340757882557E-4</v>
      </c>
      <c r="G2731">
        <v>2</v>
      </c>
    </row>
    <row r="2732" spans="1:7" x14ac:dyDescent="0.25">
      <c r="A2732" s="9" t="str">
        <f t="shared" si="86"/>
        <v>OPF</v>
      </c>
      <c r="B2732" s="8" t="str">
        <f t="shared" si="87"/>
        <v>EZE</v>
      </c>
      <c r="C2732" s="22" t="s">
        <v>1210</v>
      </c>
      <c r="D2732" s="27">
        <f>VLOOKUP(C2732,Tabelle2[],9,FALSE)</f>
        <v>7263.6251166666652</v>
      </c>
      <c r="E2732" s="23">
        <f>HOUR(VLOOKUP(C2732,Tabelle2[],6,FALSE))+MINUTE(VLOOKUP(C2732,Tabelle2[],6,FALSE))/60</f>
        <v>8.4833333333333325</v>
      </c>
      <c r="F2732" s="8">
        <v>1.446340757882557E-4</v>
      </c>
      <c r="G2732">
        <v>2</v>
      </c>
    </row>
    <row r="2733" spans="1:7" x14ac:dyDescent="0.25">
      <c r="A2733" s="12" t="str">
        <f t="shared" si="86"/>
        <v>OPF</v>
      </c>
      <c r="B2733" s="13" t="str">
        <f t="shared" si="87"/>
        <v>FOK</v>
      </c>
      <c r="C2733" s="24" t="s">
        <v>2724</v>
      </c>
      <c r="D2733" s="26">
        <f>VLOOKUP(C2733,Tabelle2[],9,FALSE)</f>
        <v>1855.1498333333332</v>
      </c>
      <c r="E2733" s="25">
        <f>HOUR(VLOOKUP(C2733,Tabelle2[],6,FALSE))+MINUTE(VLOOKUP(C2733,Tabelle2[],6,FALSE))/60</f>
        <v>2.1666666666666665</v>
      </c>
      <c r="F2733" s="13">
        <v>1.446340757882557E-4</v>
      </c>
      <c r="G2733">
        <v>1</v>
      </c>
    </row>
    <row r="2734" spans="1:7" x14ac:dyDescent="0.25">
      <c r="A2734" s="9" t="str">
        <f t="shared" si="86"/>
        <v>OPF</v>
      </c>
      <c r="B2734" s="8" t="str">
        <f t="shared" si="87"/>
        <v>FRG</v>
      </c>
      <c r="C2734" s="22" t="s">
        <v>1350</v>
      </c>
      <c r="D2734" s="27">
        <f>VLOOKUP(C2734,Tabelle2[],9,FALSE)</f>
        <v>1969.3128999999997</v>
      </c>
      <c r="E2734" s="23">
        <f>HOUR(VLOOKUP(C2734,Tabelle2[],6,FALSE))+MINUTE(VLOOKUP(C2734,Tabelle2[],6,FALSE))/60</f>
        <v>2.2999999999999998</v>
      </c>
      <c r="F2734" s="8">
        <v>1.446340757882557E-4</v>
      </c>
      <c r="G2734">
        <v>2</v>
      </c>
    </row>
    <row r="2735" spans="1:7" x14ac:dyDescent="0.25">
      <c r="A2735" s="12" t="str">
        <f t="shared" si="86"/>
        <v>OPF</v>
      </c>
      <c r="B2735" s="13" t="str">
        <f t="shared" si="87"/>
        <v>FTW</v>
      </c>
      <c r="C2735" s="24" t="s">
        <v>1880</v>
      </c>
      <c r="D2735" s="26">
        <f>VLOOKUP(C2735,Tabelle2[],9,FALSE)</f>
        <v>2397.4243999999999</v>
      </c>
      <c r="E2735" s="25">
        <f>HOUR(VLOOKUP(C2735,Tabelle2[],6,FALSE))+MINUTE(VLOOKUP(C2735,Tabelle2[],6,FALSE))/60</f>
        <v>2.8</v>
      </c>
      <c r="F2735" s="13">
        <v>1.446340757882557E-4</v>
      </c>
      <c r="G2735">
        <v>1</v>
      </c>
    </row>
    <row r="2736" spans="1:7" x14ac:dyDescent="0.25">
      <c r="A2736" s="9" t="str">
        <f t="shared" si="86"/>
        <v>OPF</v>
      </c>
      <c r="B2736" s="8" t="str">
        <f t="shared" si="87"/>
        <v>HPN</v>
      </c>
      <c r="C2736" s="22" t="s">
        <v>457</v>
      </c>
      <c r="D2736" s="27">
        <f>VLOOKUP(C2736,Tabelle2[],9,FALSE)</f>
        <v>2083.4759666666669</v>
      </c>
      <c r="E2736" s="23">
        <f>HOUR(VLOOKUP(C2736,Tabelle2[],6,FALSE))+MINUTE(VLOOKUP(C2736,Tabelle2[],6,FALSE))/60</f>
        <v>2.4333333333333336</v>
      </c>
      <c r="F2736" s="8">
        <v>1.446340757882557E-4</v>
      </c>
      <c r="G2736">
        <v>4</v>
      </c>
    </row>
    <row r="2737" spans="1:7" x14ac:dyDescent="0.25">
      <c r="A2737" s="12" t="str">
        <f t="shared" si="86"/>
        <v>OPF</v>
      </c>
      <c r="B2737" s="13" t="str">
        <f t="shared" si="87"/>
        <v>IAD</v>
      </c>
      <c r="C2737" s="24" t="s">
        <v>3479</v>
      </c>
      <c r="D2737" s="26">
        <f>VLOOKUP(C2737,Tabelle2[],9,FALSE)</f>
        <v>1940.7721333333332</v>
      </c>
      <c r="E2737" s="25">
        <f>HOUR(VLOOKUP(C2737,Tabelle2[],6,FALSE))+MINUTE(VLOOKUP(C2737,Tabelle2[],6,FALSE))/60</f>
        <v>2.2666666666666666</v>
      </c>
      <c r="F2737" s="13">
        <v>1.446340757882557E-4</v>
      </c>
      <c r="G2737">
        <v>3</v>
      </c>
    </row>
    <row r="2738" spans="1:7" x14ac:dyDescent="0.25">
      <c r="A2738" s="9" t="str">
        <f t="shared" si="86"/>
        <v>OPF</v>
      </c>
      <c r="B2738" s="8" t="str">
        <f t="shared" si="87"/>
        <v>JZI</v>
      </c>
      <c r="C2738" s="22" t="s">
        <v>2831</v>
      </c>
      <c r="D2738" s="27">
        <f>VLOOKUP(C2738,Tabelle2[],9,FALSE)</f>
        <v>1155.9010499999999</v>
      </c>
      <c r="E2738" s="23">
        <f>HOUR(VLOOKUP(C2738,Tabelle2[],6,FALSE))+MINUTE(VLOOKUP(C2738,Tabelle2[],6,FALSE))/60</f>
        <v>1.35</v>
      </c>
      <c r="F2738" s="8">
        <v>1.446340757882557E-4</v>
      </c>
      <c r="G2738">
        <v>1</v>
      </c>
    </row>
    <row r="2739" spans="1:7" x14ac:dyDescent="0.25">
      <c r="A2739" s="12" t="str">
        <f t="shared" si="86"/>
        <v>OPF</v>
      </c>
      <c r="B2739" s="13" t="str">
        <f t="shared" si="87"/>
        <v>LAL</v>
      </c>
      <c r="C2739" s="24" t="s">
        <v>845</v>
      </c>
      <c r="D2739" s="26">
        <f>VLOOKUP(C2739,Tabelle2[],9,FALSE)</f>
        <v>499.46341666666666</v>
      </c>
      <c r="E2739" s="25">
        <f>HOUR(VLOOKUP(C2739,Tabelle2[],6,FALSE))+MINUTE(VLOOKUP(C2739,Tabelle2[],6,FALSE))/60</f>
        <v>0.58333333333333337</v>
      </c>
      <c r="F2739" s="13">
        <v>1.446340757882557E-4</v>
      </c>
      <c r="G2739">
        <v>1</v>
      </c>
    </row>
    <row r="2740" spans="1:7" x14ac:dyDescent="0.25">
      <c r="A2740" s="9" t="str">
        <f t="shared" si="86"/>
        <v>OPF</v>
      </c>
      <c r="B2740" s="8" t="str">
        <f t="shared" si="87"/>
        <v>LIR</v>
      </c>
      <c r="C2740" s="22" t="s">
        <v>1081</v>
      </c>
      <c r="D2740" s="27">
        <f>VLOOKUP(C2740,Tabelle2[],9,FALSE)</f>
        <v>2097.7463499999999</v>
      </c>
      <c r="E2740" s="23">
        <f>HOUR(VLOOKUP(C2740,Tabelle2[],6,FALSE))+MINUTE(VLOOKUP(C2740,Tabelle2[],6,FALSE))/60</f>
        <v>2.4500000000000002</v>
      </c>
      <c r="F2740" s="8">
        <v>1.446340757882557E-4</v>
      </c>
      <c r="G2740">
        <v>2</v>
      </c>
    </row>
    <row r="2741" spans="1:7" x14ac:dyDescent="0.25">
      <c r="A2741" s="12" t="str">
        <f t="shared" si="86"/>
        <v>OPF</v>
      </c>
      <c r="B2741" s="13" t="str">
        <f t="shared" si="87"/>
        <v>MDW</v>
      </c>
      <c r="C2741" s="24" t="s">
        <v>3316</v>
      </c>
      <c r="D2741" s="26">
        <f>VLOOKUP(C2741,Tabelle2[],9,FALSE)</f>
        <v>2297.5317166666669</v>
      </c>
      <c r="E2741" s="25">
        <f>HOUR(VLOOKUP(C2741,Tabelle2[],6,FALSE))+MINUTE(VLOOKUP(C2741,Tabelle2[],6,FALSE))/60</f>
        <v>2.6833333333333336</v>
      </c>
      <c r="F2741" s="13">
        <v>1.446340757882557E-4</v>
      </c>
      <c r="G2741">
        <v>3</v>
      </c>
    </row>
    <row r="2742" spans="1:7" x14ac:dyDescent="0.25">
      <c r="A2742" s="9" t="str">
        <f t="shared" si="86"/>
        <v>OPF</v>
      </c>
      <c r="B2742" s="8" t="str">
        <f t="shared" si="87"/>
        <v>MIA</v>
      </c>
      <c r="C2742" s="22" t="s">
        <v>3522</v>
      </c>
      <c r="D2742" s="27" t="e">
        <f>VLOOKUP(C2742,Tabelle2[],9,FALSE)</f>
        <v>#N/A</v>
      </c>
      <c r="E2742" s="23" t="e">
        <f>HOUR(VLOOKUP(C2742,Tabelle2[],6,FALSE))+MINUTE(VLOOKUP(C2742,Tabelle2[],6,FALSE))/60</f>
        <v>#N/A</v>
      </c>
      <c r="F2742" s="8">
        <v>1.446340757882557E-4</v>
      </c>
      <c r="G2742">
        <v>1</v>
      </c>
    </row>
    <row r="2743" spans="1:7" x14ac:dyDescent="0.25">
      <c r="A2743" s="12" t="str">
        <f t="shared" si="86"/>
        <v>OPF</v>
      </c>
      <c r="B2743" s="13" t="str">
        <f t="shared" si="87"/>
        <v>MSY</v>
      </c>
      <c r="C2743" s="24" t="s">
        <v>3289</v>
      </c>
      <c r="D2743" s="26">
        <f>VLOOKUP(C2743,Tabelle2[],9,FALSE)</f>
        <v>1455.5790999999999</v>
      </c>
      <c r="E2743" s="25">
        <f>HOUR(VLOOKUP(C2743,Tabelle2[],6,FALSE))+MINUTE(VLOOKUP(C2743,Tabelle2[],6,FALSE))/60</f>
        <v>1.7</v>
      </c>
      <c r="F2743" s="13">
        <v>1.446340757882557E-4</v>
      </c>
      <c r="G2743">
        <v>2</v>
      </c>
    </row>
    <row r="2744" spans="1:7" x14ac:dyDescent="0.25">
      <c r="A2744" s="9" t="str">
        <f t="shared" si="86"/>
        <v>OPF</v>
      </c>
      <c r="B2744" s="8" t="str">
        <f t="shared" si="87"/>
        <v>NAS</v>
      </c>
      <c r="C2744" s="22" t="s">
        <v>108</v>
      </c>
      <c r="D2744" s="27">
        <f>VLOOKUP(C2744,Tabelle2[],9,FALSE)</f>
        <v>456.65226666666666</v>
      </c>
      <c r="E2744" s="23">
        <f>HOUR(VLOOKUP(C2744,Tabelle2[],6,FALSE))+MINUTE(VLOOKUP(C2744,Tabelle2[],6,FALSE))/60</f>
        <v>0.53333333333333333</v>
      </c>
      <c r="F2744" s="8">
        <v>1.446340757882557E-4</v>
      </c>
      <c r="G2744">
        <v>1</v>
      </c>
    </row>
    <row r="2745" spans="1:7" x14ac:dyDescent="0.25">
      <c r="A2745" s="12" t="str">
        <f t="shared" si="86"/>
        <v>OPF</v>
      </c>
      <c r="B2745" s="13" t="str">
        <f t="shared" si="87"/>
        <v>PBI</v>
      </c>
      <c r="C2745" s="24" t="s">
        <v>3321</v>
      </c>
      <c r="D2745" s="26">
        <f>VLOOKUP(C2745,Tabelle2[],9,FALSE)</f>
        <v>356.75958333333335</v>
      </c>
      <c r="E2745" s="25">
        <f>HOUR(VLOOKUP(C2745,Tabelle2[],6,FALSE))+MINUTE(VLOOKUP(C2745,Tabelle2[],6,FALSE))/60</f>
        <v>0.41666666666666669</v>
      </c>
      <c r="F2745" s="13">
        <v>1.446340757882557E-4</v>
      </c>
      <c r="G2745">
        <v>4</v>
      </c>
    </row>
    <row r="2746" spans="1:7" x14ac:dyDescent="0.25">
      <c r="A2746" s="9" t="str">
        <f t="shared" si="86"/>
        <v>OPF</v>
      </c>
      <c r="B2746" s="8" t="str">
        <f t="shared" si="87"/>
        <v>PDK</v>
      </c>
      <c r="C2746" s="22" t="s">
        <v>1506</v>
      </c>
      <c r="D2746" s="27">
        <f>VLOOKUP(C2746,Tabelle2[],9,FALSE)</f>
        <v>1227.2529666666667</v>
      </c>
      <c r="E2746" s="23">
        <f>HOUR(VLOOKUP(C2746,Tabelle2[],6,FALSE))+MINUTE(VLOOKUP(C2746,Tabelle2[],6,FALSE))/60</f>
        <v>1.4333333333333333</v>
      </c>
      <c r="F2746" s="8">
        <v>1.446340757882557E-4</v>
      </c>
      <c r="G2746">
        <v>1</v>
      </c>
    </row>
    <row r="2747" spans="1:7" x14ac:dyDescent="0.25">
      <c r="A2747" s="12" t="str">
        <f t="shared" si="86"/>
        <v>OPF</v>
      </c>
      <c r="B2747" s="13" t="str">
        <f t="shared" si="87"/>
        <v>PLS</v>
      </c>
      <c r="C2747" s="24" t="s">
        <v>391</v>
      </c>
      <c r="D2747" s="26">
        <f>VLOOKUP(C2747,Tabelle2[],9,FALSE)</f>
        <v>1084.5491333333332</v>
      </c>
      <c r="E2747" s="25">
        <f>HOUR(VLOOKUP(C2747,Tabelle2[],6,FALSE))+MINUTE(VLOOKUP(C2747,Tabelle2[],6,FALSE))/60</f>
        <v>1.2666666666666666</v>
      </c>
      <c r="F2747" s="13">
        <v>1.446340757882557E-4</v>
      </c>
      <c r="G2747">
        <v>1</v>
      </c>
    </row>
    <row r="2748" spans="1:7" x14ac:dyDescent="0.25">
      <c r="A2748" s="9" t="str">
        <f t="shared" si="86"/>
        <v>OPF</v>
      </c>
      <c r="B2748" s="8" t="str">
        <f t="shared" si="87"/>
        <v>RDU</v>
      </c>
      <c r="C2748" s="22" t="s">
        <v>2662</v>
      </c>
      <c r="D2748" s="27">
        <f>VLOOKUP(C2748,Tabelle2[],9,FALSE)</f>
        <v>1412.7679499999999</v>
      </c>
      <c r="E2748" s="23">
        <f>HOUR(VLOOKUP(C2748,Tabelle2[],6,FALSE))+MINUTE(VLOOKUP(C2748,Tabelle2[],6,FALSE))/60</f>
        <v>1.65</v>
      </c>
      <c r="F2748" s="8">
        <v>1.446340757882557E-4</v>
      </c>
      <c r="G2748">
        <v>2</v>
      </c>
    </row>
    <row r="2749" spans="1:7" x14ac:dyDescent="0.25">
      <c r="A2749" s="12" t="str">
        <f t="shared" si="86"/>
        <v>OPF</v>
      </c>
      <c r="B2749" s="13" t="str">
        <f t="shared" si="87"/>
        <v>SEF</v>
      </c>
      <c r="C2749" s="24" t="s">
        <v>4632</v>
      </c>
      <c r="D2749" s="26">
        <f>VLOOKUP(C2749,Tabelle2[],9,FALSE)</f>
        <v>442.38188333333335</v>
      </c>
      <c r="E2749" s="25">
        <f>HOUR(VLOOKUP(C2749,Tabelle2[],6,FALSE))+MINUTE(VLOOKUP(C2749,Tabelle2[],6,FALSE))/60</f>
        <v>0.51666666666666672</v>
      </c>
      <c r="F2749" s="13">
        <v>1.446340757882557E-4</v>
      </c>
      <c r="G2749">
        <v>1</v>
      </c>
    </row>
    <row r="2750" spans="1:7" x14ac:dyDescent="0.25">
      <c r="A2750" s="9" t="str">
        <f t="shared" si="86"/>
        <v>OPF</v>
      </c>
      <c r="B2750" s="8" t="str">
        <f t="shared" si="87"/>
        <v>SGR</v>
      </c>
      <c r="C2750" s="22" t="s">
        <v>2753</v>
      </c>
      <c r="D2750" s="27">
        <f>VLOOKUP(C2750,Tabelle2[],9,FALSE)</f>
        <v>1826.6090666666666</v>
      </c>
      <c r="E2750" s="23">
        <f>HOUR(VLOOKUP(C2750,Tabelle2[],6,FALSE))+MINUTE(VLOOKUP(C2750,Tabelle2[],6,FALSE))/60</f>
        <v>2.1333333333333333</v>
      </c>
      <c r="F2750" s="8">
        <v>1.446340757882557E-4</v>
      </c>
      <c r="G2750">
        <v>1</v>
      </c>
    </row>
    <row r="2751" spans="1:7" x14ac:dyDescent="0.25">
      <c r="A2751" s="12" t="str">
        <f t="shared" si="86"/>
        <v>OPF</v>
      </c>
      <c r="B2751" s="13" t="str">
        <f t="shared" si="87"/>
        <v>SUA</v>
      </c>
      <c r="C2751" s="24" t="s">
        <v>2533</v>
      </c>
      <c r="D2751" s="26">
        <f>VLOOKUP(C2751,Tabelle2[],9,FALSE)</f>
        <v>313.9484333333333</v>
      </c>
      <c r="E2751" s="25">
        <f>HOUR(VLOOKUP(C2751,Tabelle2[],6,FALSE))+MINUTE(VLOOKUP(C2751,Tabelle2[],6,FALSE))/60</f>
        <v>0.36666666666666664</v>
      </c>
      <c r="F2751" s="13">
        <v>1.446340757882557E-4</v>
      </c>
      <c r="G2751">
        <v>1</v>
      </c>
    </row>
    <row r="2752" spans="1:7" x14ac:dyDescent="0.25">
      <c r="A2752" s="9" t="str">
        <f t="shared" si="86"/>
        <v>OPF</v>
      </c>
      <c r="B2752" s="8" t="str">
        <f t="shared" si="87"/>
        <v>TEB</v>
      </c>
      <c r="C2752" s="22" t="s">
        <v>455</v>
      </c>
      <c r="D2752" s="27">
        <f>VLOOKUP(C2752,Tabelle2[],9,FALSE)</f>
        <v>2554.3986166666664</v>
      </c>
      <c r="E2752" s="23">
        <f>HOUR(VLOOKUP(C2752,Tabelle2[],6,FALSE))+MINUTE(VLOOKUP(C2752,Tabelle2[],6,FALSE))/60</f>
        <v>2.9833333333333334</v>
      </c>
      <c r="F2752" s="8">
        <v>1.446340757882557E-4</v>
      </c>
      <c r="G2752">
        <v>6</v>
      </c>
    </row>
    <row r="2753" spans="1:7" x14ac:dyDescent="0.25">
      <c r="A2753" s="12" t="str">
        <f t="shared" si="86"/>
        <v>OPF</v>
      </c>
      <c r="B2753" s="13" t="str">
        <f t="shared" si="87"/>
        <v>TPA</v>
      </c>
      <c r="C2753" s="24" t="s">
        <v>2485</v>
      </c>
      <c r="D2753" s="26">
        <f>VLOOKUP(C2753,Tabelle2[],9,FALSE)</f>
        <v>1098.8195166666665</v>
      </c>
      <c r="E2753" s="25">
        <f>HOUR(VLOOKUP(C2753,Tabelle2[],6,FALSE))+MINUTE(VLOOKUP(C2753,Tabelle2[],6,FALSE))/60</f>
        <v>1.2833333333333332</v>
      </c>
      <c r="F2753" s="13">
        <v>1.446340757882557E-4</v>
      </c>
      <c r="G2753">
        <v>2</v>
      </c>
    </row>
    <row r="2754" spans="1:7" x14ac:dyDescent="0.25">
      <c r="A2754" s="9" t="str">
        <f t="shared" si="86"/>
        <v>OPF</v>
      </c>
      <c r="B2754" s="8" t="str">
        <f t="shared" si="87"/>
        <v>VNY</v>
      </c>
      <c r="C2754" s="22" t="s">
        <v>4181</v>
      </c>
      <c r="D2754" s="27">
        <f>VLOOKUP(C2754,Tabelle2[],9,FALSE)</f>
        <v>4124.1407833333333</v>
      </c>
      <c r="E2754" s="23">
        <f>HOUR(VLOOKUP(C2754,Tabelle2[],6,FALSE))+MINUTE(VLOOKUP(C2754,Tabelle2[],6,FALSE))/60</f>
        <v>4.8166666666666664</v>
      </c>
      <c r="F2754" s="8">
        <v>1.446340757882557E-4</v>
      </c>
      <c r="G2754">
        <v>1</v>
      </c>
    </row>
    <row r="2755" spans="1:7" x14ac:dyDescent="0.25">
      <c r="A2755" s="12" t="str">
        <f t="shared" si="86"/>
        <v>OPO</v>
      </c>
      <c r="B2755" s="13" t="str">
        <f t="shared" si="87"/>
        <v>FLL</v>
      </c>
      <c r="C2755" s="24" t="s">
        <v>3455</v>
      </c>
      <c r="D2755" s="26">
        <f>VLOOKUP(C2755,Tabelle2[],9,FALSE)</f>
        <v>7962.8739000000005</v>
      </c>
      <c r="E2755" s="25">
        <f>HOUR(VLOOKUP(C2755,Tabelle2[],6,FALSE))+MINUTE(VLOOKUP(C2755,Tabelle2[],6,FALSE))/60</f>
        <v>9.3000000000000007</v>
      </c>
      <c r="F2755" s="13">
        <v>1.446340757882557E-4</v>
      </c>
      <c r="G2755">
        <v>2</v>
      </c>
    </row>
    <row r="2756" spans="1:7" x14ac:dyDescent="0.25">
      <c r="A2756" s="9" t="str">
        <f t="shared" si="86"/>
        <v>OPO</v>
      </c>
      <c r="B2756" s="8" t="str">
        <f t="shared" si="87"/>
        <v>LIS</v>
      </c>
      <c r="C2756" s="22" t="s">
        <v>3748</v>
      </c>
      <c r="D2756" s="27">
        <f>VLOOKUP(C2756,Tabelle2[],9,FALSE)</f>
        <v>570.81533333333323</v>
      </c>
      <c r="E2756" s="23">
        <f>HOUR(VLOOKUP(C2756,Tabelle2[],6,FALSE))+MINUTE(VLOOKUP(C2756,Tabelle2[],6,FALSE))/60</f>
        <v>0.66666666666666663</v>
      </c>
      <c r="F2756" s="8">
        <v>1.446340757882557E-4</v>
      </c>
      <c r="G2756">
        <v>1</v>
      </c>
    </row>
    <row r="2757" spans="1:7" x14ac:dyDescent="0.25">
      <c r="A2757" s="12" t="str">
        <f t="shared" si="86"/>
        <v>OPO</v>
      </c>
      <c r="B2757" s="13" t="str">
        <f t="shared" si="87"/>
        <v>PBI</v>
      </c>
      <c r="C2757" s="24" t="s">
        <v>3758</v>
      </c>
      <c r="D2757" s="26">
        <f>VLOOKUP(C2757,Tabelle2[],9,FALSE)</f>
        <v>6707.0801666666657</v>
      </c>
      <c r="E2757" s="25">
        <f>HOUR(VLOOKUP(C2757,Tabelle2[],6,FALSE))+MINUTE(VLOOKUP(C2757,Tabelle2[],6,FALSE))/60</f>
        <v>7.833333333333333</v>
      </c>
      <c r="F2757" s="13">
        <v>1.446340757882557E-4</v>
      </c>
      <c r="G2757">
        <v>1</v>
      </c>
    </row>
    <row r="2758" spans="1:7" x14ac:dyDescent="0.25">
      <c r="A2758" s="9" t="str">
        <f t="shared" si="86"/>
        <v>ORD</v>
      </c>
      <c r="B2758" s="8" t="str">
        <f t="shared" si="87"/>
        <v>AUS</v>
      </c>
      <c r="C2758" s="22" t="s">
        <v>2101</v>
      </c>
      <c r="D2758" s="27">
        <f>VLOOKUP(C2758,Tabelle2[],9,FALSE)</f>
        <v>2483.0466999999999</v>
      </c>
      <c r="E2758" s="23">
        <f>HOUR(VLOOKUP(C2758,Tabelle2[],6,FALSE))+MINUTE(VLOOKUP(C2758,Tabelle2[],6,FALSE))/60</f>
        <v>2.9</v>
      </c>
      <c r="F2758" s="8">
        <v>1.446340757882557E-4</v>
      </c>
      <c r="G2758">
        <v>1</v>
      </c>
    </row>
    <row r="2759" spans="1:7" x14ac:dyDescent="0.25">
      <c r="A2759" s="12" t="str">
        <f t="shared" si="86"/>
        <v>ORD</v>
      </c>
      <c r="B2759" s="13" t="str">
        <f t="shared" si="87"/>
        <v>CMH</v>
      </c>
      <c r="C2759" s="24" t="s">
        <v>2033</v>
      </c>
      <c r="D2759" s="26">
        <f>VLOOKUP(C2759,Tabelle2[],9,FALSE)</f>
        <v>727.78954999999996</v>
      </c>
      <c r="E2759" s="25">
        <f>HOUR(VLOOKUP(C2759,Tabelle2[],6,FALSE))+MINUTE(VLOOKUP(C2759,Tabelle2[],6,FALSE))/60</f>
        <v>0.85</v>
      </c>
      <c r="F2759" s="13">
        <v>1.446340757882557E-4</v>
      </c>
      <c r="G2759">
        <v>1</v>
      </c>
    </row>
    <row r="2760" spans="1:7" x14ac:dyDescent="0.25">
      <c r="A2760" s="9" t="str">
        <f t="shared" si="86"/>
        <v>ORD</v>
      </c>
      <c r="B2760" s="8" t="str">
        <f t="shared" si="87"/>
        <v>DAL</v>
      </c>
      <c r="C2760" s="22" t="s">
        <v>4290</v>
      </c>
      <c r="D2760" s="27">
        <f>VLOOKUP(C2760,Tabelle2[],9,FALSE)</f>
        <v>2996.7804999999998</v>
      </c>
      <c r="E2760" s="23">
        <f>HOUR(VLOOKUP(C2760,Tabelle2[],6,FALSE))+MINUTE(VLOOKUP(C2760,Tabelle2[],6,FALSE))/60</f>
        <v>3.5</v>
      </c>
      <c r="F2760" s="8">
        <v>1.446340757882557E-4</v>
      </c>
      <c r="G2760">
        <v>1</v>
      </c>
    </row>
    <row r="2761" spans="1:7" x14ac:dyDescent="0.25">
      <c r="A2761" s="12" t="str">
        <f t="shared" si="86"/>
        <v>ORD</v>
      </c>
      <c r="B2761" s="13" t="str">
        <f t="shared" si="87"/>
        <v>DPA</v>
      </c>
      <c r="C2761" s="24" t="s">
        <v>1102</v>
      </c>
      <c r="D2761" s="26">
        <f>VLOOKUP(C2761,Tabelle2[],9,FALSE)</f>
        <v>214.05574999999999</v>
      </c>
      <c r="E2761" s="25">
        <f>HOUR(VLOOKUP(C2761,Tabelle2[],6,FALSE))+MINUTE(VLOOKUP(C2761,Tabelle2[],6,FALSE))/60</f>
        <v>0.25</v>
      </c>
      <c r="F2761" s="13">
        <v>1.446340757882557E-4</v>
      </c>
      <c r="G2761">
        <v>1</v>
      </c>
    </row>
    <row r="2762" spans="1:7" x14ac:dyDescent="0.25">
      <c r="A2762" s="9" t="str">
        <f t="shared" si="86"/>
        <v>ORD</v>
      </c>
      <c r="B2762" s="8" t="str">
        <f t="shared" si="87"/>
        <v>EWR</v>
      </c>
      <c r="C2762" s="22" t="s">
        <v>3238</v>
      </c>
      <c r="D2762" s="27">
        <f>VLOOKUP(C2762,Tabelle2[],9,FALSE)</f>
        <v>1227.2529666666667</v>
      </c>
      <c r="E2762" s="23">
        <f>HOUR(VLOOKUP(C2762,Tabelle2[],6,FALSE))+MINUTE(VLOOKUP(C2762,Tabelle2[],6,FALSE))/60</f>
        <v>1.4333333333333333</v>
      </c>
      <c r="F2762" s="8">
        <v>1.446340757882557E-4</v>
      </c>
      <c r="G2762">
        <v>1</v>
      </c>
    </row>
    <row r="2763" spans="1:7" x14ac:dyDescent="0.25">
      <c r="A2763" s="12" t="str">
        <f t="shared" si="86"/>
        <v>ORD</v>
      </c>
      <c r="B2763" s="13" t="str">
        <f t="shared" si="87"/>
        <v>HOU</v>
      </c>
      <c r="C2763" s="24" t="s">
        <v>3274</v>
      </c>
      <c r="D2763" s="26">
        <f>VLOOKUP(C2763,Tabelle2[],9,FALSE)</f>
        <v>1641.0940833333332</v>
      </c>
      <c r="E2763" s="25">
        <f>HOUR(VLOOKUP(C2763,Tabelle2[],6,FALSE))+MINUTE(VLOOKUP(C2763,Tabelle2[],6,FALSE))/60</f>
        <v>1.9166666666666665</v>
      </c>
      <c r="F2763" s="13">
        <v>1.446340757882557E-4</v>
      </c>
      <c r="G2763">
        <v>2</v>
      </c>
    </row>
    <row r="2764" spans="1:7" x14ac:dyDescent="0.25">
      <c r="A2764" s="9" t="str">
        <f t="shared" si="86"/>
        <v>ORD</v>
      </c>
      <c r="B2764" s="8" t="str">
        <f t="shared" si="87"/>
        <v>ICT</v>
      </c>
      <c r="C2764" s="22" t="s">
        <v>452</v>
      </c>
      <c r="D2764" s="27">
        <f>VLOOKUP(C2764,Tabelle2[],9,FALSE)</f>
        <v>1298.6048833333332</v>
      </c>
      <c r="E2764" s="23">
        <f>HOUR(VLOOKUP(C2764,Tabelle2[],6,FALSE))+MINUTE(VLOOKUP(C2764,Tabelle2[],6,FALSE))/60</f>
        <v>1.5166666666666666</v>
      </c>
      <c r="F2764" s="8">
        <v>1.446340757882557E-4</v>
      </c>
      <c r="G2764">
        <v>2</v>
      </c>
    </row>
    <row r="2765" spans="1:7" x14ac:dyDescent="0.25">
      <c r="A2765" s="12" t="str">
        <f t="shared" si="86"/>
        <v>ORD</v>
      </c>
      <c r="B2765" s="13" t="str">
        <f t="shared" si="87"/>
        <v>JCI</v>
      </c>
      <c r="C2765" s="24" t="s">
        <v>4403</v>
      </c>
      <c r="D2765" s="26">
        <f>VLOOKUP(C2765,Tabelle2[],9,FALSE)</f>
        <v>899.03414999999995</v>
      </c>
      <c r="E2765" s="25">
        <f>HOUR(VLOOKUP(C2765,Tabelle2[],6,FALSE))+MINUTE(VLOOKUP(C2765,Tabelle2[],6,FALSE))/60</f>
        <v>1.05</v>
      </c>
      <c r="F2765" s="13">
        <v>1.446340757882557E-4</v>
      </c>
      <c r="G2765">
        <v>1</v>
      </c>
    </row>
    <row r="2766" spans="1:7" x14ac:dyDescent="0.25">
      <c r="A2766" s="9" t="str">
        <f t="shared" si="86"/>
        <v>ORD</v>
      </c>
      <c r="B2766" s="8" t="str">
        <f t="shared" si="87"/>
        <v>KOA</v>
      </c>
      <c r="C2766" s="22" t="s">
        <v>82</v>
      </c>
      <c r="D2766" s="27">
        <f>VLOOKUP(C2766,Tabelle2[],9,FALSE)</f>
        <v>7363.5177999999996</v>
      </c>
      <c r="E2766" s="23">
        <f>HOUR(VLOOKUP(C2766,Tabelle2[],6,FALSE))+MINUTE(VLOOKUP(C2766,Tabelle2[],6,FALSE))/60</f>
        <v>8.6</v>
      </c>
      <c r="F2766" s="8">
        <v>1.446340757882557E-4</v>
      </c>
      <c r="G2766">
        <v>2</v>
      </c>
    </row>
    <row r="2767" spans="1:7" x14ac:dyDescent="0.25">
      <c r="A2767" s="12" t="str">
        <f t="shared" si="86"/>
        <v>ORD</v>
      </c>
      <c r="B2767" s="13" t="str">
        <f t="shared" si="87"/>
        <v>LBG</v>
      </c>
      <c r="C2767" s="24" t="s">
        <v>1553</v>
      </c>
      <c r="D2767" s="26">
        <f>VLOOKUP(C2767,Tabelle2[],9,FALSE)</f>
        <v>6464.4836499999992</v>
      </c>
      <c r="E2767" s="25">
        <f>HOUR(VLOOKUP(C2767,Tabelle2[],6,FALSE))+MINUTE(VLOOKUP(C2767,Tabelle2[],6,FALSE))/60</f>
        <v>7.55</v>
      </c>
      <c r="F2767" s="13">
        <v>1.446340757882557E-4</v>
      </c>
      <c r="G2767">
        <v>1</v>
      </c>
    </row>
    <row r="2768" spans="1:7" x14ac:dyDescent="0.25">
      <c r="A2768" s="9" t="str">
        <f t="shared" si="86"/>
        <v>ORD</v>
      </c>
      <c r="B2768" s="8" t="str">
        <f t="shared" si="87"/>
        <v>LTN</v>
      </c>
      <c r="C2768" s="22" t="s">
        <v>1689</v>
      </c>
      <c r="D2768" s="27">
        <f>VLOOKUP(C2768,Tabelle2[],9,FALSE)</f>
        <v>6007.8313833333332</v>
      </c>
      <c r="E2768" s="23">
        <f>HOUR(VLOOKUP(C2768,Tabelle2[],6,FALSE))+MINUTE(VLOOKUP(C2768,Tabelle2[],6,FALSE))/60</f>
        <v>7.0166666666666666</v>
      </c>
      <c r="F2768" s="8">
        <v>1.446340757882557E-4</v>
      </c>
      <c r="G2768">
        <v>2</v>
      </c>
    </row>
    <row r="2769" spans="1:7" x14ac:dyDescent="0.25">
      <c r="A2769" s="12" t="str">
        <f t="shared" si="86"/>
        <v>ORD</v>
      </c>
      <c r="B2769" s="13" t="str">
        <f t="shared" si="87"/>
        <v>MDW</v>
      </c>
      <c r="C2769" s="24" t="s">
        <v>4185</v>
      </c>
      <c r="D2769" s="26" t="e">
        <f>VLOOKUP(C2769,Tabelle2[],9,FALSE)</f>
        <v>#N/A</v>
      </c>
      <c r="E2769" s="25" t="e">
        <f>HOUR(VLOOKUP(C2769,Tabelle2[],6,FALSE))+MINUTE(VLOOKUP(C2769,Tabelle2[],6,FALSE))/60</f>
        <v>#N/A</v>
      </c>
      <c r="F2769" s="13">
        <v>1.446340757882557E-4</v>
      </c>
      <c r="G2769">
        <v>1</v>
      </c>
    </row>
    <row r="2770" spans="1:7" x14ac:dyDescent="0.25">
      <c r="A2770" s="9" t="str">
        <f t="shared" si="86"/>
        <v>ORD</v>
      </c>
      <c r="B2770" s="8" t="str">
        <f t="shared" si="87"/>
        <v>MKC</v>
      </c>
      <c r="C2770" s="22" t="s">
        <v>1805</v>
      </c>
      <c r="D2770" s="27">
        <f>VLOOKUP(C2770,Tabelle2[],9,FALSE)</f>
        <v>913.30453333333332</v>
      </c>
      <c r="E2770" s="23">
        <f>HOUR(VLOOKUP(C2770,Tabelle2[],6,FALSE))+MINUTE(VLOOKUP(C2770,Tabelle2[],6,FALSE))/60</f>
        <v>1.0666666666666667</v>
      </c>
      <c r="F2770" s="8">
        <v>1.446340757882557E-4</v>
      </c>
      <c r="G2770">
        <v>2</v>
      </c>
    </row>
    <row r="2771" spans="1:7" x14ac:dyDescent="0.25">
      <c r="A2771" s="12" t="str">
        <f t="shared" si="86"/>
        <v>ORD</v>
      </c>
      <c r="B2771" s="13" t="str">
        <f t="shared" si="87"/>
        <v>NCE</v>
      </c>
      <c r="C2771" s="24" t="s">
        <v>3998</v>
      </c>
      <c r="D2771" s="26">
        <f>VLOOKUP(C2771,Tabelle2[],9,FALSE)</f>
        <v>6992.4878333333327</v>
      </c>
      <c r="E2771" s="25">
        <f>HOUR(VLOOKUP(C2771,Tabelle2[],6,FALSE))+MINUTE(VLOOKUP(C2771,Tabelle2[],6,FALSE))/60</f>
        <v>8.1666666666666661</v>
      </c>
      <c r="F2771" s="13">
        <v>1.446340757882557E-4</v>
      </c>
      <c r="G2771">
        <v>1</v>
      </c>
    </row>
    <row r="2772" spans="1:7" x14ac:dyDescent="0.25">
      <c r="A2772" s="9" t="str">
        <f t="shared" si="86"/>
        <v>ORD</v>
      </c>
      <c r="B2772" s="8" t="str">
        <f t="shared" si="87"/>
        <v>PDK</v>
      </c>
      <c r="C2772" s="22" t="s">
        <v>3244</v>
      </c>
      <c r="D2772" s="27">
        <f>VLOOKUP(C2772,Tabelle2[],9,FALSE)</f>
        <v>1013.1972166666666</v>
      </c>
      <c r="E2772" s="23">
        <f>HOUR(VLOOKUP(C2772,Tabelle2[],6,FALSE))+MINUTE(VLOOKUP(C2772,Tabelle2[],6,FALSE))/60</f>
        <v>1.1833333333333333</v>
      </c>
      <c r="F2772" s="8">
        <v>1.446340757882557E-4</v>
      </c>
      <c r="G2772">
        <v>1</v>
      </c>
    </row>
    <row r="2773" spans="1:7" x14ac:dyDescent="0.25">
      <c r="A2773" s="12" t="str">
        <f t="shared" si="86"/>
        <v>ORD</v>
      </c>
      <c r="B2773" s="13" t="str">
        <f t="shared" si="87"/>
        <v>QSR</v>
      </c>
      <c r="C2773" s="24" t="s">
        <v>1727</v>
      </c>
      <c r="D2773" s="26">
        <f>VLOOKUP(C2773,Tabelle2[],9,FALSE)</f>
        <v>7534.7624000000005</v>
      </c>
      <c r="E2773" s="25">
        <f>HOUR(VLOOKUP(C2773,Tabelle2[],6,FALSE))+MINUTE(VLOOKUP(C2773,Tabelle2[],6,FALSE))/60</f>
        <v>8.8000000000000007</v>
      </c>
      <c r="F2773" s="13">
        <v>1.446340757882557E-4</v>
      </c>
      <c r="G2773">
        <v>1</v>
      </c>
    </row>
    <row r="2774" spans="1:7" x14ac:dyDescent="0.25">
      <c r="A2774" s="9" t="str">
        <f t="shared" si="86"/>
        <v>ORD</v>
      </c>
      <c r="B2774" s="8" t="str">
        <f t="shared" si="87"/>
        <v>SJC</v>
      </c>
      <c r="C2774" s="22" t="s">
        <v>2880</v>
      </c>
      <c r="D2774" s="27">
        <f>VLOOKUP(C2774,Tabelle2[],9,FALSE)</f>
        <v>3524.7846833333329</v>
      </c>
      <c r="E2774" s="23">
        <f>HOUR(VLOOKUP(C2774,Tabelle2[],6,FALSE))+MINUTE(VLOOKUP(C2774,Tabelle2[],6,FALSE))/60</f>
        <v>4.1166666666666663</v>
      </c>
      <c r="F2774" s="8">
        <v>1.446340757882557E-4</v>
      </c>
      <c r="G2774">
        <v>1</v>
      </c>
    </row>
    <row r="2775" spans="1:7" x14ac:dyDescent="0.25">
      <c r="A2775" s="12" t="str">
        <f t="shared" si="86"/>
        <v>ORD</v>
      </c>
      <c r="B2775" s="13" t="str">
        <f t="shared" si="87"/>
        <v>SLC</v>
      </c>
      <c r="C2775" s="24" t="s">
        <v>4870</v>
      </c>
      <c r="D2775" s="26">
        <f>VLOOKUP(C2775,Tabelle2[],9,FALSE)</f>
        <v>2283.2613333333329</v>
      </c>
      <c r="E2775" s="25">
        <f>HOUR(VLOOKUP(C2775,Tabelle2[],6,FALSE))+MINUTE(VLOOKUP(C2775,Tabelle2[],6,FALSE))/60</f>
        <v>2.6666666666666665</v>
      </c>
      <c r="F2775" s="13">
        <v>1.446340757882557E-4</v>
      </c>
      <c r="G2775">
        <v>1</v>
      </c>
    </row>
    <row r="2776" spans="1:7" x14ac:dyDescent="0.25">
      <c r="A2776" s="9" t="str">
        <f t="shared" si="86"/>
        <v>ORD</v>
      </c>
      <c r="B2776" s="8" t="str">
        <f t="shared" si="87"/>
        <v>STN</v>
      </c>
      <c r="C2776" s="22" t="s">
        <v>1959</v>
      </c>
      <c r="D2776" s="27">
        <f>VLOOKUP(C2776,Tabelle2[],9,FALSE)</f>
        <v>6336.0501999999997</v>
      </c>
      <c r="E2776" s="23">
        <f>HOUR(VLOOKUP(C2776,Tabelle2[],6,FALSE))+MINUTE(VLOOKUP(C2776,Tabelle2[],6,FALSE))/60</f>
        <v>7.4</v>
      </c>
      <c r="F2776" s="8">
        <v>1.446340757882557E-4</v>
      </c>
      <c r="G2776">
        <v>3</v>
      </c>
    </row>
    <row r="2777" spans="1:7" x14ac:dyDescent="0.25">
      <c r="A2777" s="12" t="str">
        <f t="shared" si="86"/>
        <v>ORF</v>
      </c>
      <c r="B2777" s="13" t="str">
        <f t="shared" si="87"/>
        <v>LWB</v>
      </c>
      <c r="C2777" s="24" t="s">
        <v>2340</v>
      </c>
      <c r="D2777" s="26">
        <f>VLOOKUP(C2777,Tabelle2[],9,FALSE)</f>
        <v>599.35609999999997</v>
      </c>
      <c r="E2777" s="25">
        <f>HOUR(VLOOKUP(C2777,Tabelle2[],6,FALSE))+MINUTE(VLOOKUP(C2777,Tabelle2[],6,FALSE))/60</f>
        <v>0.7</v>
      </c>
      <c r="F2777" s="13">
        <v>1.446340757882557E-4</v>
      </c>
      <c r="G2777">
        <v>1</v>
      </c>
    </row>
    <row r="2778" spans="1:7" x14ac:dyDescent="0.25">
      <c r="A2778" s="9" t="str">
        <f t="shared" si="86"/>
        <v>ORF</v>
      </c>
      <c r="B2778" s="8" t="str">
        <f t="shared" si="87"/>
        <v>TEB</v>
      </c>
      <c r="C2778" s="22" t="s">
        <v>1233</v>
      </c>
      <c r="D2778" s="27">
        <f>VLOOKUP(C2778,Tabelle2[],9,FALSE)</f>
        <v>1170.1714333333332</v>
      </c>
      <c r="E2778" s="23">
        <f>HOUR(VLOOKUP(C2778,Tabelle2[],6,FALSE))+MINUTE(VLOOKUP(C2778,Tabelle2[],6,FALSE))/60</f>
        <v>1.3666666666666667</v>
      </c>
      <c r="F2778" s="8">
        <v>1.446340757882557E-4</v>
      </c>
      <c r="G2778">
        <v>1</v>
      </c>
    </row>
    <row r="2779" spans="1:7" x14ac:dyDescent="0.25">
      <c r="A2779" s="12" t="str">
        <f t="shared" si="86"/>
        <v>ORH</v>
      </c>
      <c r="B2779" s="13" t="str">
        <f t="shared" si="87"/>
        <v>ABE</v>
      </c>
      <c r="C2779" s="24" t="s">
        <v>2160</v>
      </c>
      <c r="D2779" s="26">
        <f>VLOOKUP(C2779,Tabelle2[],9,FALSE)</f>
        <v>684.97839999999997</v>
      </c>
      <c r="E2779" s="25">
        <f>HOUR(VLOOKUP(C2779,Tabelle2[],6,FALSE))+MINUTE(VLOOKUP(C2779,Tabelle2[],6,FALSE))/60</f>
        <v>0.8</v>
      </c>
      <c r="F2779" s="13">
        <v>1.446340757882557E-4</v>
      </c>
      <c r="G2779">
        <v>1</v>
      </c>
    </row>
    <row r="2780" spans="1:7" x14ac:dyDescent="0.25">
      <c r="A2780" s="9" t="str">
        <f t="shared" si="86"/>
        <v>ORH</v>
      </c>
      <c r="B2780" s="8" t="str">
        <f t="shared" si="87"/>
        <v>BCT</v>
      </c>
      <c r="C2780" s="22" t="s">
        <v>2875</v>
      </c>
      <c r="D2780" s="27">
        <f>VLOOKUP(C2780,Tabelle2[],9,FALSE)</f>
        <v>2311.8020999999999</v>
      </c>
      <c r="E2780" s="23">
        <f>HOUR(VLOOKUP(C2780,Tabelle2[],6,FALSE))+MINUTE(VLOOKUP(C2780,Tabelle2[],6,FALSE))/60</f>
        <v>2.7</v>
      </c>
      <c r="F2780" s="8">
        <v>1.446340757882557E-4</v>
      </c>
      <c r="G2780">
        <v>1</v>
      </c>
    </row>
    <row r="2781" spans="1:7" x14ac:dyDescent="0.25">
      <c r="A2781" s="12" t="str">
        <f t="shared" si="86"/>
        <v>ORH</v>
      </c>
      <c r="B2781" s="13" t="str">
        <f t="shared" si="87"/>
        <v>BOS</v>
      </c>
      <c r="C2781" s="24" t="s">
        <v>1068</v>
      </c>
      <c r="D2781" s="26">
        <f>VLOOKUP(C2781,Tabelle2[],9,FALSE)</f>
        <v>299.67804999999998</v>
      </c>
      <c r="E2781" s="25">
        <f>HOUR(VLOOKUP(C2781,Tabelle2[],6,FALSE))+MINUTE(VLOOKUP(C2781,Tabelle2[],6,FALSE))/60</f>
        <v>0.35</v>
      </c>
      <c r="F2781" s="13">
        <v>1.446340757882557E-4</v>
      </c>
      <c r="G2781">
        <v>1</v>
      </c>
    </row>
    <row r="2782" spans="1:7" x14ac:dyDescent="0.25">
      <c r="A2782" s="9" t="str">
        <f t="shared" si="86"/>
        <v>ORH</v>
      </c>
      <c r="B2782" s="8" t="str">
        <f t="shared" si="87"/>
        <v>DFW</v>
      </c>
      <c r="C2782" s="22" t="s">
        <v>3765</v>
      </c>
      <c r="D2782" s="27">
        <f>VLOOKUP(C2782,Tabelle2[],9,FALSE)</f>
        <v>2711.3728333333329</v>
      </c>
      <c r="E2782" s="23">
        <f>HOUR(VLOOKUP(C2782,Tabelle2[],6,FALSE))+MINUTE(VLOOKUP(C2782,Tabelle2[],6,FALSE))/60</f>
        <v>3.1666666666666665</v>
      </c>
      <c r="F2782" s="8">
        <v>1.446340757882557E-4</v>
      </c>
      <c r="G2782">
        <v>2</v>
      </c>
    </row>
    <row r="2783" spans="1:7" x14ac:dyDescent="0.25">
      <c r="A2783" s="12" t="str">
        <f t="shared" si="86"/>
        <v>ORH</v>
      </c>
      <c r="B2783" s="13" t="str">
        <f t="shared" si="87"/>
        <v>HPN</v>
      </c>
      <c r="C2783" s="24" t="s">
        <v>2442</v>
      </c>
      <c r="D2783" s="26">
        <f>VLOOKUP(C2783,Tabelle2[],9,FALSE)</f>
        <v>442.38188333333335</v>
      </c>
      <c r="E2783" s="25">
        <f>HOUR(VLOOKUP(C2783,Tabelle2[],6,FALSE))+MINUTE(VLOOKUP(C2783,Tabelle2[],6,FALSE))/60</f>
        <v>0.51666666666666672</v>
      </c>
      <c r="F2783" s="13">
        <v>1.446340757882557E-4</v>
      </c>
      <c r="G2783">
        <v>1</v>
      </c>
    </row>
    <row r="2784" spans="1:7" x14ac:dyDescent="0.25">
      <c r="A2784" s="9" t="str">
        <f t="shared" si="86"/>
        <v>ORH</v>
      </c>
      <c r="B2784" s="8" t="str">
        <f t="shared" si="87"/>
        <v>MCO</v>
      </c>
      <c r="C2784" s="22" t="s">
        <v>3241</v>
      </c>
      <c r="D2784" s="27">
        <f>VLOOKUP(C2784,Tabelle2[],9,FALSE)</f>
        <v>2054.9351999999999</v>
      </c>
      <c r="E2784" s="23">
        <f>HOUR(VLOOKUP(C2784,Tabelle2[],6,FALSE))+MINUTE(VLOOKUP(C2784,Tabelle2[],6,FALSE))/60</f>
        <v>2.4</v>
      </c>
      <c r="F2784" s="8">
        <v>1.446340757882557E-4</v>
      </c>
      <c r="G2784">
        <v>1</v>
      </c>
    </row>
    <row r="2785" spans="1:7" x14ac:dyDescent="0.25">
      <c r="A2785" s="12" t="str">
        <f t="shared" si="86"/>
        <v>ORL</v>
      </c>
      <c r="B2785" s="13" t="str">
        <f t="shared" si="87"/>
        <v>BCT</v>
      </c>
      <c r="C2785" s="24" t="s">
        <v>1660</v>
      </c>
      <c r="D2785" s="26">
        <f>VLOOKUP(C2785,Tabelle2[],9,FALSE)</f>
        <v>528.00418333333334</v>
      </c>
      <c r="E2785" s="25">
        <f>HOUR(VLOOKUP(C2785,Tabelle2[],6,FALSE))+MINUTE(VLOOKUP(C2785,Tabelle2[],6,FALSE))/60</f>
        <v>0.6166666666666667</v>
      </c>
      <c r="F2785" s="13">
        <v>1.446340757882557E-4</v>
      </c>
      <c r="G2785">
        <v>1</v>
      </c>
    </row>
    <row r="2786" spans="1:7" x14ac:dyDescent="0.25">
      <c r="A2786" s="9" t="str">
        <f t="shared" si="86"/>
        <v>ORL</v>
      </c>
      <c r="B2786" s="8" t="str">
        <f t="shared" si="87"/>
        <v>BRU</v>
      </c>
      <c r="C2786" s="22" t="s">
        <v>2239</v>
      </c>
      <c r="D2786" s="27">
        <f>VLOOKUP(C2786,Tabelle2[],9,FALSE)</f>
        <v>7163.7324333333336</v>
      </c>
      <c r="E2786" s="23">
        <f>HOUR(VLOOKUP(C2786,Tabelle2[],6,FALSE))+MINUTE(VLOOKUP(C2786,Tabelle2[],6,FALSE))/60</f>
        <v>8.3666666666666671</v>
      </c>
      <c r="F2786" s="8">
        <v>1.446340757882557E-4</v>
      </c>
      <c r="G2786">
        <v>1</v>
      </c>
    </row>
    <row r="2787" spans="1:7" x14ac:dyDescent="0.25">
      <c r="A2787" s="12" t="str">
        <f t="shared" si="86"/>
        <v>ORL</v>
      </c>
      <c r="B2787" s="13" t="str">
        <f t="shared" si="87"/>
        <v>NAS</v>
      </c>
      <c r="C2787" s="24" t="s">
        <v>1892</v>
      </c>
      <c r="D2787" s="26">
        <f>VLOOKUP(C2787,Tabelle2[],9,FALSE)</f>
        <v>713.51916666666671</v>
      </c>
      <c r="E2787" s="25">
        <f>HOUR(VLOOKUP(C2787,Tabelle2[],6,FALSE))+MINUTE(VLOOKUP(C2787,Tabelle2[],6,FALSE))/60</f>
        <v>0.83333333333333337</v>
      </c>
      <c r="F2787" s="13">
        <v>1.446340757882557E-4</v>
      </c>
      <c r="G2787">
        <v>1</v>
      </c>
    </row>
    <row r="2788" spans="1:7" x14ac:dyDescent="0.25">
      <c r="A2788" s="9" t="str">
        <f t="shared" si="86"/>
        <v>ORL</v>
      </c>
      <c r="B2788" s="8" t="str">
        <f t="shared" si="87"/>
        <v>PBI</v>
      </c>
      <c r="C2788" s="22" t="s">
        <v>670</v>
      </c>
      <c r="D2788" s="27">
        <f>VLOOKUP(C2788,Tabelle2[],9,FALSE)</f>
        <v>513.73379999999997</v>
      </c>
      <c r="E2788" s="23">
        <f>HOUR(VLOOKUP(C2788,Tabelle2[],6,FALSE))+MINUTE(VLOOKUP(C2788,Tabelle2[],6,FALSE))/60</f>
        <v>0.6</v>
      </c>
      <c r="F2788" s="8">
        <v>1.446340757882557E-4</v>
      </c>
      <c r="G2788">
        <v>1</v>
      </c>
    </row>
    <row r="2789" spans="1:7" x14ac:dyDescent="0.25">
      <c r="A2789" s="12" t="str">
        <f t="shared" si="86"/>
        <v>ORL</v>
      </c>
      <c r="B2789" s="13" t="str">
        <f t="shared" si="87"/>
        <v>TEB</v>
      </c>
      <c r="C2789" s="24" t="s">
        <v>960</v>
      </c>
      <c r="D2789" s="26">
        <f>VLOOKUP(C2789,Tabelle2[],9,FALSE)</f>
        <v>1997.8536666666666</v>
      </c>
      <c r="E2789" s="25">
        <f>HOUR(VLOOKUP(C2789,Tabelle2[],6,FALSE))+MINUTE(VLOOKUP(C2789,Tabelle2[],6,FALSE))/60</f>
        <v>2.3333333333333335</v>
      </c>
      <c r="F2789" s="13">
        <v>1.446340757882557E-4</v>
      </c>
      <c r="G2789">
        <v>1</v>
      </c>
    </row>
    <row r="2790" spans="1:7" x14ac:dyDescent="0.25">
      <c r="A2790" s="9" t="str">
        <f t="shared" si="86"/>
        <v>OSL</v>
      </c>
      <c r="B2790" s="8" t="str">
        <f t="shared" si="87"/>
        <v>LAX</v>
      </c>
      <c r="C2790" s="22" t="s">
        <v>2802</v>
      </c>
      <c r="D2790" s="27">
        <f>VLOOKUP(C2790,Tabelle2[],9,FALSE)</f>
        <v>8505.1484666666656</v>
      </c>
      <c r="E2790" s="23">
        <f>HOUR(VLOOKUP(C2790,Tabelle2[],6,FALSE))+MINUTE(VLOOKUP(C2790,Tabelle2[],6,FALSE))/60</f>
        <v>9.9333333333333336</v>
      </c>
      <c r="F2790" s="8">
        <v>1.446340757882557E-4</v>
      </c>
      <c r="G2790">
        <v>1</v>
      </c>
    </row>
    <row r="2791" spans="1:7" x14ac:dyDescent="0.25">
      <c r="A2791" s="12" t="str">
        <f t="shared" si="86"/>
        <v>OSL</v>
      </c>
      <c r="B2791" s="13" t="str">
        <f t="shared" si="87"/>
        <v>LBG</v>
      </c>
      <c r="C2791" s="24" t="s">
        <v>725</v>
      </c>
      <c r="D2791" s="26">
        <f>VLOOKUP(C2791,Tabelle2[],9,FALSE)</f>
        <v>1712.4459999999999</v>
      </c>
      <c r="E2791" s="25">
        <f>HOUR(VLOOKUP(C2791,Tabelle2[],6,FALSE))+MINUTE(VLOOKUP(C2791,Tabelle2[],6,FALSE))/60</f>
        <v>2</v>
      </c>
      <c r="F2791" s="13">
        <v>1.446340757882557E-4</v>
      </c>
      <c r="G2791">
        <v>1</v>
      </c>
    </row>
    <row r="2792" spans="1:7" x14ac:dyDescent="0.25">
      <c r="A2792" s="9" t="str">
        <f t="shared" si="86"/>
        <v>OSL</v>
      </c>
      <c r="B2792" s="8" t="str">
        <f t="shared" si="87"/>
        <v>SNN</v>
      </c>
      <c r="C2792" s="22" t="s">
        <v>3598</v>
      </c>
      <c r="D2792" s="27">
        <f>VLOOKUP(C2792,Tabelle2[],9,FALSE)</f>
        <v>1712.4459999999999</v>
      </c>
      <c r="E2792" s="23">
        <f>HOUR(VLOOKUP(C2792,Tabelle2[],6,FALSE))+MINUTE(VLOOKUP(C2792,Tabelle2[],6,FALSE))/60</f>
        <v>2</v>
      </c>
      <c r="F2792" s="8">
        <v>1.446340757882557E-4</v>
      </c>
      <c r="G2792">
        <v>1</v>
      </c>
    </row>
    <row r="2793" spans="1:7" x14ac:dyDescent="0.25">
      <c r="A2793" s="12" t="str">
        <f t="shared" si="86"/>
        <v>OSL</v>
      </c>
      <c r="B2793" s="13" t="str">
        <f t="shared" si="87"/>
        <v>TEB</v>
      </c>
      <c r="C2793" s="24" t="s">
        <v>2134</v>
      </c>
      <c r="D2793" s="26">
        <f>VLOOKUP(C2793,Tabelle2[],9,FALSE)</f>
        <v>5965.0202333333327</v>
      </c>
      <c r="E2793" s="25">
        <f>HOUR(VLOOKUP(C2793,Tabelle2[],6,FALSE))+MINUTE(VLOOKUP(C2793,Tabelle2[],6,FALSE))/60</f>
        <v>6.9666666666666668</v>
      </c>
      <c r="F2793" s="13">
        <v>1.446340757882557E-4</v>
      </c>
      <c r="G2793">
        <v>1</v>
      </c>
    </row>
    <row r="2794" spans="1:7" x14ac:dyDescent="0.25">
      <c r="A2794" s="9" t="str">
        <f t="shared" ref="A2794:A2857" si="88">LEFT(C2794,3)</f>
        <v>OSU</v>
      </c>
      <c r="B2794" s="8" t="str">
        <f t="shared" ref="B2794:B2857" si="89">RIGHT(C2794,3)</f>
        <v>CMH</v>
      </c>
      <c r="C2794" s="22" t="s">
        <v>4698</v>
      </c>
      <c r="D2794" s="27">
        <f>VLOOKUP(C2794,Tabelle2[],9,FALSE)</f>
        <v>285.40766666666661</v>
      </c>
      <c r="E2794" s="23">
        <f>HOUR(VLOOKUP(C2794,Tabelle2[],6,FALSE))+MINUTE(VLOOKUP(C2794,Tabelle2[],6,FALSE))/60</f>
        <v>0.33333333333333331</v>
      </c>
      <c r="F2794" s="8">
        <v>1.446340757882557E-4</v>
      </c>
      <c r="G2794">
        <v>1</v>
      </c>
    </row>
    <row r="2795" spans="1:7" x14ac:dyDescent="0.25">
      <c r="A2795" s="12" t="str">
        <f t="shared" si="88"/>
        <v>OSU</v>
      </c>
      <c r="B2795" s="13" t="str">
        <f t="shared" si="89"/>
        <v>FSD</v>
      </c>
      <c r="C2795" s="24" t="s">
        <v>4414</v>
      </c>
      <c r="D2795" s="26">
        <f>VLOOKUP(C2795,Tabelle2[],9,FALSE)</f>
        <v>1427.0383333333332</v>
      </c>
      <c r="E2795" s="25">
        <f>HOUR(VLOOKUP(C2795,Tabelle2[],6,FALSE))+MINUTE(VLOOKUP(C2795,Tabelle2[],6,FALSE))/60</f>
        <v>1.6666666666666665</v>
      </c>
      <c r="F2795" s="13">
        <v>1.446340757882557E-4</v>
      </c>
      <c r="G2795">
        <v>1</v>
      </c>
    </row>
    <row r="2796" spans="1:7" x14ac:dyDescent="0.25">
      <c r="A2796" s="9" t="str">
        <f t="shared" si="88"/>
        <v>OSU</v>
      </c>
      <c r="B2796" s="8" t="str">
        <f t="shared" si="89"/>
        <v>HPN</v>
      </c>
      <c r="C2796" s="22" t="s">
        <v>2303</v>
      </c>
      <c r="D2796" s="27">
        <f>VLOOKUP(C2796,Tabelle2[],9,FALSE)</f>
        <v>1113.0898999999999</v>
      </c>
      <c r="E2796" s="23">
        <f>HOUR(VLOOKUP(C2796,Tabelle2[],6,FALSE))+MINUTE(VLOOKUP(C2796,Tabelle2[],6,FALSE))/60</f>
        <v>1.3</v>
      </c>
      <c r="F2796" s="8">
        <v>1.446340757882557E-4</v>
      </c>
      <c r="G2796">
        <v>1</v>
      </c>
    </row>
    <row r="2797" spans="1:7" x14ac:dyDescent="0.25">
      <c r="A2797" s="12" t="str">
        <f t="shared" si="88"/>
        <v>OSU</v>
      </c>
      <c r="B2797" s="13" t="str">
        <f t="shared" si="89"/>
        <v>ISM</v>
      </c>
      <c r="C2797" s="24" t="s">
        <v>4338</v>
      </c>
      <c r="D2797" s="26">
        <f>VLOOKUP(C2797,Tabelle2[],9,FALSE)</f>
        <v>1598.2829333333332</v>
      </c>
      <c r="E2797" s="25">
        <f>HOUR(VLOOKUP(C2797,Tabelle2[],6,FALSE))+MINUTE(VLOOKUP(C2797,Tabelle2[],6,FALSE))/60</f>
        <v>1.8666666666666667</v>
      </c>
      <c r="F2797" s="13">
        <v>1.446340757882557E-4</v>
      </c>
      <c r="G2797">
        <v>1</v>
      </c>
    </row>
    <row r="2798" spans="1:7" x14ac:dyDescent="0.25">
      <c r="A2798" s="9" t="str">
        <f t="shared" si="88"/>
        <v>OSU</v>
      </c>
      <c r="B2798" s="8" t="str">
        <f t="shared" si="89"/>
        <v>PIE</v>
      </c>
      <c r="C2798" s="22" t="s">
        <v>1291</v>
      </c>
      <c r="D2798" s="27">
        <f>VLOOKUP(C2798,Tabelle2[],9,FALSE)</f>
        <v>1641.0940833333332</v>
      </c>
      <c r="E2798" s="23">
        <f>HOUR(VLOOKUP(C2798,Tabelle2[],6,FALSE))+MINUTE(VLOOKUP(C2798,Tabelle2[],6,FALSE))/60</f>
        <v>1.9166666666666665</v>
      </c>
      <c r="F2798" s="8">
        <v>1.446340757882557E-4</v>
      </c>
      <c r="G2798">
        <v>1</v>
      </c>
    </row>
    <row r="2799" spans="1:7" x14ac:dyDescent="0.25">
      <c r="A2799" s="12" t="str">
        <f t="shared" si="88"/>
        <v>OSU</v>
      </c>
      <c r="B2799" s="13" t="str">
        <f t="shared" si="89"/>
        <v>PWK</v>
      </c>
      <c r="C2799" s="24" t="s">
        <v>1358</v>
      </c>
      <c r="D2799" s="26">
        <f>VLOOKUP(C2799,Tabelle2[],9,FALSE)</f>
        <v>784.87108333333322</v>
      </c>
      <c r="E2799" s="25">
        <f>HOUR(VLOOKUP(C2799,Tabelle2[],6,FALSE))+MINUTE(VLOOKUP(C2799,Tabelle2[],6,FALSE))/60</f>
        <v>0.91666666666666663</v>
      </c>
      <c r="F2799" s="13">
        <v>1.446340757882557E-4</v>
      </c>
      <c r="G2799">
        <v>1</v>
      </c>
    </row>
    <row r="2800" spans="1:7" x14ac:dyDescent="0.25">
      <c r="A2800" s="9" t="str">
        <f t="shared" si="88"/>
        <v>OSU</v>
      </c>
      <c r="B2800" s="8" t="str">
        <f t="shared" si="89"/>
        <v>YYZ</v>
      </c>
      <c r="C2800" s="22" t="s">
        <v>4513</v>
      </c>
      <c r="D2800" s="27">
        <f>VLOOKUP(C2800,Tabelle2[],9,FALSE)</f>
        <v>713.51916666666671</v>
      </c>
      <c r="E2800" s="23">
        <f>HOUR(VLOOKUP(C2800,Tabelle2[],6,FALSE))+MINUTE(VLOOKUP(C2800,Tabelle2[],6,FALSE))/60</f>
        <v>0.83333333333333337</v>
      </c>
      <c r="F2800" s="8">
        <v>1.446340757882557E-4</v>
      </c>
      <c r="G2800">
        <v>1</v>
      </c>
    </row>
    <row r="2801" spans="1:7" x14ac:dyDescent="0.25">
      <c r="A2801" s="12" t="str">
        <f t="shared" si="88"/>
        <v>OXC</v>
      </c>
      <c r="B2801" s="13" t="str">
        <f t="shared" si="89"/>
        <v>EGE</v>
      </c>
      <c r="C2801" s="24" t="s">
        <v>3692</v>
      </c>
      <c r="D2801" s="26">
        <f>VLOOKUP(C2801,Tabelle2[],9,FALSE)</f>
        <v>3667.4885166666663</v>
      </c>
      <c r="E2801" s="25">
        <f>HOUR(VLOOKUP(C2801,Tabelle2[],6,FALSE))+MINUTE(VLOOKUP(C2801,Tabelle2[],6,FALSE))/60</f>
        <v>4.2833333333333332</v>
      </c>
      <c r="F2801" s="13">
        <v>1.446340757882557E-4</v>
      </c>
      <c r="G2801">
        <v>1</v>
      </c>
    </row>
    <row r="2802" spans="1:7" x14ac:dyDescent="0.25">
      <c r="A2802" s="9" t="str">
        <f t="shared" si="88"/>
        <v>OXC</v>
      </c>
      <c r="B2802" s="8" t="str">
        <f t="shared" si="89"/>
        <v>PBI</v>
      </c>
      <c r="C2802" s="22" t="s">
        <v>3763</v>
      </c>
      <c r="D2802" s="27">
        <f>VLOOKUP(C2802,Tabelle2[],9,FALSE)</f>
        <v>1997.8536666666666</v>
      </c>
      <c r="E2802" s="23">
        <f>HOUR(VLOOKUP(C2802,Tabelle2[],6,FALSE))+MINUTE(VLOOKUP(C2802,Tabelle2[],6,FALSE))/60</f>
        <v>2.3333333333333335</v>
      </c>
      <c r="F2802" s="8">
        <v>1.446340757882557E-4</v>
      </c>
      <c r="G2802">
        <v>1</v>
      </c>
    </row>
    <row r="2803" spans="1:7" x14ac:dyDescent="0.25">
      <c r="A2803" s="12" t="str">
        <f t="shared" si="88"/>
        <v>OXC</v>
      </c>
      <c r="B2803" s="13" t="str">
        <f t="shared" si="89"/>
        <v>TEB</v>
      </c>
      <c r="C2803" s="24" t="s">
        <v>1675</v>
      </c>
      <c r="D2803" s="26">
        <f>VLOOKUP(C2803,Tabelle2[],9,FALSE)</f>
        <v>371.02996666666667</v>
      </c>
      <c r="E2803" s="25">
        <f>HOUR(VLOOKUP(C2803,Tabelle2[],6,FALSE))+MINUTE(VLOOKUP(C2803,Tabelle2[],6,FALSE))/60</f>
        <v>0.43333333333333335</v>
      </c>
      <c r="F2803" s="13">
        <v>1.446340757882557E-4</v>
      </c>
      <c r="G2803">
        <v>1</v>
      </c>
    </row>
    <row r="2804" spans="1:7" x14ac:dyDescent="0.25">
      <c r="A2804" s="9" t="str">
        <f t="shared" si="88"/>
        <v>OXR</v>
      </c>
      <c r="B2804" s="8" t="str">
        <f t="shared" si="89"/>
        <v>BFI</v>
      </c>
      <c r="C2804" s="22" t="s">
        <v>3202</v>
      </c>
      <c r="D2804" s="27">
        <f>VLOOKUP(C2804,Tabelle2[],9,FALSE)</f>
        <v>1812.3386833333332</v>
      </c>
      <c r="E2804" s="23">
        <f>HOUR(VLOOKUP(C2804,Tabelle2[],6,FALSE))+MINUTE(VLOOKUP(C2804,Tabelle2[],6,FALSE))/60</f>
        <v>2.1166666666666667</v>
      </c>
      <c r="F2804" s="8">
        <v>1.446340757882557E-4</v>
      </c>
      <c r="G2804">
        <v>1</v>
      </c>
    </row>
    <row r="2805" spans="1:7" x14ac:dyDescent="0.25">
      <c r="A2805" s="12" t="str">
        <f t="shared" si="88"/>
        <v>OXR</v>
      </c>
      <c r="B2805" s="13" t="str">
        <f t="shared" si="89"/>
        <v>CUZ</v>
      </c>
      <c r="C2805" s="24" t="s">
        <v>1330</v>
      </c>
      <c r="D2805" s="26">
        <f>VLOOKUP(C2805,Tabelle2[],9,FALSE)</f>
        <v>6721.3505499999992</v>
      </c>
      <c r="E2805" s="25">
        <f>HOUR(VLOOKUP(C2805,Tabelle2[],6,FALSE))+MINUTE(VLOOKUP(C2805,Tabelle2[],6,FALSE))/60</f>
        <v>7.85</v>
      </c>
      <c r="F2805" s="13">
        <v>1.446340757882557E-4</v>
      </c>
      <c r="G2805">
        <v>1</v>
      </c>
    </row>
    <row r="2806" spans="1:7" x14ac:dyDescent="0.25">
      <c r="A2806" s="9" t="str">
        <f t="shared" si="88"/>
        <v>PAC</v>
      </c>
      <c r="B2806" s="8" t="str">
        <f t="shared" si="89"/>
        <v>IAH</v>
      </c>
      <c r="C2806" s="22" t="s">
        <v>3397</v>
      </c>
      <c r="D2806" s="27">
        <f>VLOOKUP(C2806,Tabelle2[],9,FALSE)</f>
        <v>3110.9435666666664</v>
      </c>
      <c r="E2806" s="23">
        <f>HOUR(VLOOKUP(C2806,Tabelle2[],6,FALSE))+MINUTE(VLOOKUP(C2806,Tabelle2[],6,FALSE))/60</f>
        <v>3.6333333333333333</v>
      </c>
      <c r="F2806" s="8">
        <v>1.446340757882557E-4</v>
      </c>
      <c r="G2806">
        <v>2</v>
      </c>
    </row>
    <row r="2807" spans="1:7" x14ac:dyDescent="0.25">
      <c r="A2807" s="12" t="str">
        <f t="shared" si="88"/>
        <v>PAC</v>
      </c>
      <c r="B2807" s="13" t="str">
        <f t="shared" si="89"/>
        <v>MBJ</v>
      </c>
      <c r="C2807" s="24" t="s">
        <v>2994</v>
      </c>
      <c r="D2807" s="26">
        <f>VLOOKUP(C2807,Tabelle2[],9,FALSE)</f>
        <v>1241.5233499999999</v>
      </c>
      <c r="E2807" s="25">
        <f>HOUR(VLOOKUP(C2807,Tabelle2[],6,FALSE))+MINUTE(VLOOKUP(C2807,Tabelle2[],6,FALSE))/60</f>
        <v>1.45</v>
      </c>
      <c r="F2807" s="13">
        <v>1.446340757882557E-4</v>
      </c>
      <c r="G2807">
        <v>1</v>
      </c>
    </row>
    <row r="2808" spans="1:7" x14ac:dyDescent="0.25">
      <c r="A2808" s="9" t="str">
        <f t="shared" si="88"/>
        <v>PAE</v>
      </c>
      <c r="B2808" s="8" t="str">
        <f t="shared" si="89"/>
        <v>MOT</v>
      </c>
      <c r="C2808" s="22" t="s">
        <v>508</v>
      </c>
      <c r="D2808" s="27">
        <f>VLOOKUP(C2808,Tabelle2[],9,FALSE)</f>
        <v>1598.2829333333332</v>
      </c>
      <c r="E2808" s="23">
        <f>HOUR(VLOOKUP(C2808,Tabelle2[],6,FALSE))+MINUTE(VLOOKUP(C2808,Tabelle2[],6,FALSE))/60</f>
        <v>1.8666666666666667</v>
      </c>
      <c r="F2808" s="8">
        <v>1.446340757882557E-4</v>
      </c>
      <c r="G2808">
        <v>1</v>
      </c>
    </row>
    <row r="2809" spans="1:7" x14ac:dyDescent="0.25">
      <c r="A2809" s="12" t="str">
        <f t="shared" si="88"/>
        <v>PAE</v>
      </c>
      <c r="B2809" s="13" t="str">
        <f t="shared" si="89"/>
        <v>SJC</v>
      </c>
      <c r="C2809" s="24" t="s">
        <v>2404</v>
      </c>
      <c r="D2809" s="26">
        <f>VLOOKUP(C2809,Tabelle2[],9,FALSE)</f>
        <v>1369.9567999999999</v>
      </c>
      <c r="E2809" s="25">
        <f>HOUR(VLOOKUP(C2809,Tabelle2[],6,FALSE))+MINUTE(VLOOKUP(C2809,Tabelle2[],6,FALSE))/60</f>
        <v>1.6</v>
      </c>
      <c r="F2809" s="13">
        <v>1.446340757882557E-4</v>
      </c>
      <c r="G2809">
        <v>1</v>
      </c>
    </row>
    <row r="2810" spans="1:7" x14ac:dyDescent="0.25">
      <c r="A2810" s="9" t="str">
        <f t="shared" si="88"/>
        <v>PBI</v>
      </c>
      <c r="B2810" s="8" t="str">
        <f t="shared" si="89"/>
        <v>ACK</v>
      </c>
      <c r="C2810" s="22" t="s">
        <v>3401</v>
      </c>
      <c r="D2810" s="27">
        <f>VLOOKUP(C2810,Tabelle2[],9,FALSE)</f>
        <v>2012.1240499999999</v>
      </c>
      <c r="E2810" s="23">
        <f>HOUR(VLOOKUP(C2810,Tabelle2[],6,FALSE))+MINUTE(VLOOKUP(C2810,Tabelle2[],6,FALSE))/60</f>
        <v>2.35</v>
      </c>
      <c r="F2810" s="8">
        <v>1.446340757882557E-4</v>
      </c>
      <c r="G2810">
        <v>2</v>
      </c>
    </row>
    <row r="2811" spans="1:7" x14ac:dyDescent="0.25">
      <c r="A2811" s="12" t="str">
        <f t="shared" si="88"/>
        <v>PBI</v>
      </c>
      <c r="B2811" s="13" t="str">
        <f t="shared" si="89"/>
        <v>ACY</v>
      </c>
      <c r="C2811" s="24" t="s">
        <v>2869</v>
      </c>
      <c r="D2811" s="26">
        <f>VLOOKUP(C2811,Tabelle2[],9,FALSE)</f>
        <v>1655.3644666666667</v>
      </c>
      <c r="E2811" s="25">
        <f>HOUR(VLOOKUP(C2811,Tabelle2[],6,FALSE))+MINUTE(VLOOKUP(C2811,Tabelle2[],6,FALSE))/60</f>
        <v>1.9333333333333333</v>
      </c>
      <c r="F2811" s="13">
        <v>1.446340757882557E-4</v>
      </c>
      <c r="G2811">
        <v>1</v>
      </c>
    </row>
    <row r="2812" spans="1:7" x14ac:dyDescent="0.25">
      <c r="A2812" s="9" t="str">
        <f t="shared" si="88"/>
        <v>PBI</v>
      </c>
      <c r="B2812" s="8" t="str">
        <f t="shared" si="89"/>
        <v>AGS</v>
      </c>
      <c r="C2812" s="22" t="s">
        <v>2669</v>
      </c>
      <c r="D2812" s="27">
        <f>VLOOKUP(C2812,Tabelle2[],9,FALSE)</f>
        <v>998.92683333333332</v>
      </c>
      <c r="E2812" s="23">
        <f>HOUR(VLOOKUP(C2812,Tabelle2[],6,FALSE))+MINUTE(VLOOKUP(C2812,Tabelle2[],6,FALSE))/60</f>
        <v>1.1666666666666667</v>
      </c>
      <c r="F2812" s="8">
        <v>1.446340757882557E-4</v>
      </c>
      <c r="G2812">
        <v>1</v>
      </c>
    </row>
    <row r="2813" spans="1:7" x14ac:dyDescent="0.25">
      <c r="A2813" s="12" t="str">
        <f t="shared" si="88"/>
        <v>PBI</v>
      </c>
      <c r="B2813" s="13" t="str">
        <f t="shared" si="89"/>
        <v>ANU</v>
      </c>
      <c r="C2813" s="24" t="s">
        <v>3870</v>
      </c>
      <c r="D2813" s="26">
        <f>VLOOKUP(C2813,Tabelle2[],9,FALSE)</f>
        <v>2169.0982666666664</v>
      </c>
      <c r="E2813" s="25">
        <f>HOUR(VLOOKUP(C2813,Tabelle2[],6,FALSE))+MINUTE(VLOOKUP(C2813,Tabelle2[],6,FALSE))/60</f>
        <v>2.5333333333333332</v>
      </c>
      <c r="F2813" s="13">
        <v>1.446340757882557E-4</v>
      </c>
      <c r="G2813">
        <v>1</v>
      </c>
    </row>
    <row r="2814" spans="1:7" x14ac:dyDescent="0.25">
      <c r="A2814" s="9" t="str">
        <f t="shared" si="88"/>
        <v>PBI</v>
      </c>
      <c r="B2814" s="8" t="str">
        <f t="shared" si="89"/>
        <v>APA</v>
      </c>
      <c r="C2814" s="22" t="s">
        <v>379</v>
      </c>
      <c r="D2814" s="27">
        <f>VLOOKUP(C2814,Tabelle2[],9,FALSE)</f>
        <v>3225.1066333333333</v>
      </c>
      <c r="E2814" s="23">
        <f>HOUR(VLOOKUP(C2814,Tabelle2[],6,FALSE))+MINUTE(VLOOKUP(C2814,Tabelle2[],6,FALSE))/60</f>
        <v>3.7666666666666666</v>
      </c>
      <c r="F2814" s="8">
        <v>1.446340757882557E-4</v>
      </c>
      <c r="G2814">
        <v>1</v>
      </c>
    </row>
    <row r="2815" spans="1:7" x14ac:dyDescent="0.25">
      <c r="A2815" s="12" t="str">
        <f t="shared" si="88"/>
        <v>PBI</v>
      </c>
      <c r="B2815" s="13" t="str">
        <f t="shared" si="89"/>
        <v>APC</v>
      </c>
      <c r="C2815" s="24" t="s">
        <v>4061</v>
      </c>
      <c r="D2815" s="26">
        <f>VLOOKUP(C2815,Tabelle2[],9,FALSE)</f>
        <v>5065.9860833333332</v>
      </c>
      <c r="E2815" s="25">
        <f>HOUR(VLOOKUP(C2815,Tabelle2[],6,FALSE))+MINUTE(VLOOKUP(C2815,Tabelle2[],6,FALSE))/60</f>
        <v>5.916666666666667</v>
      </c>
      <c r="F2815" s="13">
        <v>1.446340757882557E-4</v>
      </c>
      <c r="G2815">
        <v>1</v>
      </c>
    </row>
    <row r="2816" spans="1:7" x14ac:dyDescent="0.25">
      <c r="A2816" s="9" t="str">
        <f t="shared" si="88"/>
        <v>PBI</v>
      </c>
      <c r="B2816" s="8" t="str">
        <f t="shared" si="89"/>
        <v>APF</v>
      </c>
      <c r="C2816" s="22" t="s">
        <v>659</v>
      </c>
      <c r="D2816" s="27">
        <f>VLOOKUP(C2816,Tabelle2[],9,FALSE)</f>
        <v>442.38188333333335</v>
      </c>
      <c r="E2816" s="23">
        <f>HOUR(VLOOKUP(C2816,Tabelle2[],6,FALSE))+MINUTE(VLOOKUP(C2816,Tabelle2[],6,FALSE))/60</f>
        <v>0.51666666666666672</v>
      </c>
      <c r="F2816" s="8">
        <v>1.446340757882557E-4</v>
      </c>
      <c r="G2816">
        <v>6</v>
      </c>
    </row>
    <row r="2817" spans="1:7" x14ac:dyDescent="0.25">
      <c r="A2817" s="12" t="str">
        <f t="shared" si="88"/>
        <v>PBI</v>
      </c>
      <c r="B2817" s="13" t="str">
        <f t="shared" si="89"/>
        <v>ARN</v>
      </c>
      <c r="C2817" s="24" t="s">
        <v>4437</v>
      </c>
      <c r="D2817" s="26">
        <f>VLOOKUP(C2817,Tabelle2[],9,FALSE)</f>
        <v>7477.6808666666657</v>
      </c>
      <c r="E2817" s="25">
        <f>HOUR(VLOOKUP(C2817,Tabelle2[],6,FALSE))+MINUTE(VLOOKUP(C2817,Tabelle2[],6,FALSE))/60</f>
        <v>8.7333333333333325</v>
      </c>
      <c r="F2817" s="13">
        <v>1.446340757882557E-4</v>
      </c>
      <c r="G2817">
        <v>1</v>
      </c>
    </row>
    <row r="2818" spans="1:7" x14ac:dyDescent="0.25">
      <c r="A2818" s="9" t="str">
        <f t="shared" si="88"/>
        <v>PBI</v>
      </c>
      <c r="B2818" s="8" t="str">
        <f t="shared" si="89"/>
        <v>ATL</v>
      </c>
      <c r="C2818" s="22" t="s">
        <v>148</v>
      </c>
      <c r="D2818" s="27">
        <f>VLOOKUP(C2818,Tabelle2[],9,FALSE)</f>
        <v>1284.3344999999999</v>
      </c>
      <c r="E2818" s="23">
        <f>HOUR(VLOOKUP(C2818,Tabelle2[],6,FALSE))+MINUTE(VLOOKUP(C2818,Tabelle2[],6,FALSE))/60</f>
        <v>1.5</v>
      </c>
      <c r="F2818" s="8">
        <v>1.446340757882557E-4</v>
      </c>
      <c r="G2818">
        <v>2</v>
      </c>
    </row>
    <row r="2819" spans="1:7" x14ac:dyDescent="0.25">
      <c r="A2819" s="12" t="str">
        <f t="shared" si="88"/>
        <v>PBI</v>
      </c>
      <c r="B2819" s="13" t="str">
        <f t="shared" si="89"/>
        <v>AUS</v>
      </c>
      <c r="C2819" s="24" t="s">
        <v>2171</v>
      </c>
      <c r="D2819" s="26">
        <f>VLOOKUP(C2819,Tabelle2[],9,FALSE)</f>
        <v>2540.1282333333334</v>
      </c>
      <c r="E2819" s="25">
        <f>HOUR(VLOOKUP(C2819,Tabelle2[],6,FALSE))+MINUTE(VLOOKUP(C2819,Tabelle2[],6,FALSE))/60</f>
        <v>2.9666666666666668</v>
      </c>
      <c r="F2819" s="13">
        <v>1.446340757882557E-4</v>
      </c>
      <c r="G2819">
        <v>2</v>
      </c>
    </row>
    <row r="2820" spans="1:7" x14ac:dyDescent="0.25">
      <c r="A2820" s="9" t="str">
        <f t="shared" si="88"/>
        <v>PBI</v>
      </c>
      <c r="B2820" s="8" t="str">
        <f t="shared" si="89"/>
        <v>AXA</v>
      </c>
      <c r="C2820" s="22" t="s">
        <v>4233</v>
      </c>
      <c r="D2820" s="27">
        <f>VLOOKUP(C2820,Tabelle2[],9,FALSE)</f>
        <v>2054.9351999999999</v>
      </c>
      <c r="E2820" s="23">
        <f>HOUR(VLOOKUP(C2820,Tabelle2[],6,FALSE))+MINUTE(VLOOKUP(C2820,Tabelle2[],6,FALSE))/60</f>
        <v>2.4</v>
      </c>
      <c r="F2820" s="8">
        <v>1.446340757882557E-4</v>
      </c>
      <c r="G2820">
        <v>1</v>
      </c>
    </row>
    <row r="2821" spans="1:7" x14ac:dyDescent="0.25">
      <c r="A2821" s="12" t="str">
        <f t="shared" si="88"/>
        <v>PBI</v>
      </c>
      <c r="B2821" s="13" t="str">
        <f t="shared" si="89"/>
        <v>BCN</v>
      </c>
      <c r="C2821" s="24" t="s">
        <v>332</v>
      </c>
      <c r="D2821" s="26">
        <f>VLOOKUP(C2821,Tabelle2[],9,FALSE)</f>
        <v>6935.4062999999996</v>
      </c>
      <c r="E2821" s="25">
        <f>HOUR(VLOOKUP(C2821,Tabelle2[],6,FALSE))+MINUTE(VLOOKUP(C2821,Tabelle2[],6,FALSE))/60</f>
        <v>8.1</v>
      </c>
      <c r="F2821" s="13">
        <v>1.446340757882557E-4</v>
      </c>
      <c r="G2821">
        <v>2</v>
      </c>
    </row>
    <row r="2822" spans="1:7" x14ac:dyDescent="0.25">
      <c r="A2822" s="9" t="str">
        <f t="shared" si="88"/>
        <v>IAD</v>
      </c>
      <c r="B2822" s="8" t="str">
        <f t="shared" si="89"/>
        <v>TEB</v>
      </c>
      <c r="C2822" s="22" t="s">
        <v>195</v>
      </c>
      <c r="D2822" s="27">
        <f>VLOOKUP(C2822,Tabelle2[],9,FALSE)</f>
        <v>870.49338333333321</v>
      </c>
      <c r="E2822" s="23">
        <f>HOUR(VLOOKUP(C2822,Tabelle2[],6,FALSE))+MINUTE(VLOOKUP(C2822,Tabelle2[],6,FALSE))/60</f>
        <v>1.0166666666666666</v>
      </c>
      <c r="F2822" s="8">
        <v>1.446340757882557E-4</v>
      </c>
      <c r="G2822">
        <v>26</v>
      </c>
    </row>
    <row r="2823" spans="1:7" x14ac:dyDescent="0.25">
      <c r="A2823" s="12" t="str">
        <f t="shared" si="88"/>
        <v>PBI</v>
      </c>
      <c r="B2823" s="13" t="str">
        <f t="shared" si="89"/>
        <v>BDA</v>
      </c>
      <c r="C2823" s="24" t="s">
        <v>2793</v>
      </c>
      <c r="D2823" s="26">
        <f>VLOOKUP(C2823,Tabelle2[],9,FALSE)</f>
        <v>1555.4717833333332</v>
      </c>
      <c r="E2823" s="25">
        <f>HOUR(VLOOKUP(C2823,Tabelle2[],6,FALSE))+MINUTE(VLOOKUP(C2823,Tabelle2[],6,FALSE))/60</f>
        <v>1.8166666666666667</v>
      </c>
      <c r="F2823" s="13">
        <v>1.446340757882557E-4</v>
      </c>
      <c r="G2823">
        <v>1</v>
      </c>
    </row>
    <row r="2824" spans="1:7" x14ac:dyDescent="0.25">
      <c r="A2824" s="9" t="str">
        <f t="shared" si="88"/>
        <v>PBI</v>
      </c>
      <c r="B2824" s="8" t="str">
        <f t="shared" si="89"/>
        <v>BDL</v>
      </c>
      <c r="C2824" s="22" t="s">
        <v>2278</v>
      </c>
      <c r="D2824" s="27">
        <f>VLOOKUP(C2824,Tabelle2[],9,FALSE)</f>
        <v>1883.6906000000001</v>
      </c>
      <c r="E2824" s="23">
        <f>HOUR(VLOOKUP(C2824,Tabelle2[],6,FALSE))+MINUTE(VLOOKUP(C2824,Tabelle2[],6,FALSE))/60</f>
        <v>2.2000000000000002</v>
      </c>
      <c r="F2824" s="8">
        <v>1.446340757882557E-4</v>
      </c>
      <c r="G2824">
        <v>1</v>
      </c>
    </row>
    <row r="2825" spans="1:7" x14ac:dyDescent="0.25">
      <c r="A2825" s="12" t="str">
        <f t="shared" si="88"/>
        <v>PBI</v>
      </c>
      <c r="B2825" s="13" t="str">
        <f t="shared" si="89"/>
        <v>BED</v>
      </c>
      <c r="C2825" s="24" t="s">
        <v>1419</v>
      </c>
      <c r="D2825" s="26">
        <f>VLOOKUP(C2825,Tabelle2[],9,FALSE)</f>
        <v>2197.6390333333329</v>
      </c>
      <c r="E2825" s="25">
        <f>HOUR(VLOOKUP(C2825,Tabelle2[],6,FALSE))+MINUTE(VLOOKUP(C2825,Tabelle2[],6,FALSE))/60</f>
        <v>2.5666666666666664</v>
      </c>
      <c r="F2825" s="13">
        <v>1.446340757882557E-4</v>
      </c>
      <c r="G2825">
        <v>5</v>
      </c>
    </row>
    <row r="2826" spans="1:7" x14ac:dyDescent="0.25">
      <c r="A2826" s="9" t="str">
        <f t="shared" si="88"/>
        <v>PBI</v>
      </c>
      <c r="B2826" s="8" t="str">
        <f t="shared" si="89"/>
        <v>BFI</v>
      </c>
      <c r="C2826" s="22" t="s">
        <v>1338</v>
      </c>
      <c r="D2826" s="27">
        <f>VLOOKUP(C2826,Tabelle2[],9,FALSE)</f>
        <v>5065.9860833333332</v>
      </c>
      <c r="E2826" s="23">
        <f>HOUR(VLOOKUP(C2826,Tabelle2[],6,FALSE))+MINUTE(VLOOKUP(C2826,Tabelle2[],6,FALSE))/60</f>
        <v>5.916666666666667</v>
      </c>
      <c r="F2826" s="8">
        <v>1.446340757882557E-4</v>
      </c>
      <c r="G2826">
        <v>2</v>
      </c>
    </row>
    <row r="2827" spans="1:7" x14ac:dyDescent="0.25">
      <c r="A2827" s="12" t="str">
        <f t="shared" si="88"/>
        <v>PBI</v>
      </c>
      <c r="B2827" s="13" t="str">
        <f t="shared" si="89"/>
        <v>BGI</v>
      </c>
      <c r="C2827" s="24" t="s">
        <v>648</v>
      </c>
      <c r="D2827" s="26">
        <f>VLOOKUP(C2827,Tabelle2[],9,FALSE)</f>
        <v>2796.9951333333333</v>
      </c>
      <c r="E2827" s="25">
        <f>HOUR(VLOOKUP(C2827,Tabelle2[],6,FALSE))+MINUTE(VLOOKUP(C2827,Tabelle2[],6,FALSE))/60</f>
        <v>3.2666666666666666</v>
      </c>
      <c r="F2827" s="13">
        <v>1.446340757882557E-4</v>
      </c>
      <c r="G2827">
        <v>4</v>
      </c>
    </row>
    <row r="2828" spans="1:7" x14ac:dyDescent="0.25">
      <c r="A2828" s="9" t="str">
        <f t="shared" si="88"/>
        <v>PBI</v>
      </c>
      <c r="B2828" s="8" t="str">
        <f t="shared" si="89"/>
        <v>BNA</v>
      </c>
      <c r="C2828" s="22" t="s">
        <v>2829</v>
      </c>
      <c r="D2828" s="27">
        <f>VLOOKUP(C2828,Tabelle2[],9,FALSE)</f>
        <v>1541.2013999999999</v>
      </c>
      <c r="E2828" s="23">
        <f>HOUR(VLOOKUP(C2828,Tabelle2[],6,FALSE))+MINUTE(VLOOKUP(C2828,Tabelle2[],6,FALSE))/60</f>
        <v>1.8</v>
      </c>
      <c r="F2828" s="8">
        <v>1.446340757882557E-4</v>
      </c>
      <c r="G2828">
        <v>1</v>
      </c>
    </row>
    <row r="2829" spans="1:7" x14ac:dyDescent="0.25">
      <c r="A2829" s="12" t="str">
        <f t="shared" si="88"/>
        <v>PBI</v>
      </c>
      <c r="B2829" s="13" t="str">
        <f t="shared" si="89"/>
        <v>BOS</v>
      </c>
      <c r="C2829" s="24" t="s">
        <v>524</v>
      </c>
      <c r="D2829" s="26">
        <f>VLOOKUP(C2829,Tabelle2[],9,FALSE)</f>
        <v>2126.2871166666664</v>
      </c>
      <c r="E2829" s="25">
        <f>HOUR(VLOOKUP(C2829,Tabelle2[],6,FALSE))+MINUTE(VLOOKUP(C2829,Tabelle2[],6,FALSE))/60</f>
        <v>2.4833333333333334</v>
      </c>
      <c r="F2829" s="13">
        <v>1.446340757882557E-4</v>
      </c>
      <c r="G2829">
        <v>1</v>
      </c>
    </row>
    <row r="2830" spans="1:7" x14ac:dyDescent="0.25">
      <c r="A2830" s="9" t="str">
        <f t="shared" si="88"/>
        <v>PBI</v>
      </c>
      <c r="B2830" s="8" t="str">
        <f t="shared" si="89"/>
        <v>CLE</v>
      </c>
      <c r="C2830" s="22" t="s">
        <v>2536</v>
      </c>
      <c r="D2830" s="27">
        <f>VLOOKUP(C2830,Tabelle2[],9,FALSE)</f>
        <v>1969.3128999999997</v>
      </c>
      <c r="E2830" s="23">
        <f>HOUR(VLOOKUP(C2830,Tabelle2[],6,FALSE))+MINUTE(VLOOKUP(C2830,Tabelle2[],6,FALSE))/60</f>
        <v>2.2999999999999998</v>
      </c>
      <c r="F2830" s="8">
        <v>1.446340757882557E-4</v>
      </c>
      <c r="G2830">
        <v>1</v>
      </c>
    </row>
    <row r="2831" spans="1:7" x14ac:dyDescent="0.25">
      <c r="A2831" s="12" t="str">
        <f t="shared" si="88"/>
        <v>PBI</v>
      </c>
      <c r="B2831" s="13" t="str">
        <f t="shared" si="89"/>
        <v>CLT</v>
      </c>
      <c r="C2831" s="24" t="s">
        <v>2695</v>
      </c>
      <c r="D2831" s="26">
        <f>VLOOKUP(C2831,Tabelle2[],9,FALSE)</f>
        <v>1369.9567999999999</v>
      </c>
      <c r="E2831" s="25">
        <f>HOUR(VLOOKUP(C2831,Tabelle2[],6,FALSE))+MINUTE(VLOOKUP(C2831,Tabelle2[],6,FALSE))/60</f>
        <v>1.6</v>
      </c>
      <c r="F2831" s="13">
        <v>1.446340757882557E-4</v>
      </c>
      <c r="G2831">
        <v>2</v>
      </c>
    </row>
    <row r="2832" spans="1:7" x14ac:dyDescent="0.25">
      <c r="A2832" s="9" t="str">
        <f t="shared" si="88"/>
        <v>PBI</v>
      </c>
      <c r="B2832" s="8" t="str">
        <f t="shared" si="89"/>
        <v>CMF</v>
      </c>
      <c r="C2832" s="22" t="s">
        <v>4258</v>
      </c>
      <c r="D2832" s="27">
        <f>VLOOKUP(C2832,Tabelle2[],9,FALSE)</f>
        <v>7021.0285999999987</v>
      </c>
      <c r="E2832" s="23">
        <f>HOUR(VLOOKUP(C2832,Tabelle2[],6,FALSE))+MINUTE(VLOOKUP(C2832,Tabelle2[],6,FALSE))/60</f>
        <v>8.1999999999999993</v>
      </c>
      <c r="F2832" s="8">
        <v>1.446340757882557E-4</v>
      </c>
      <c r="G2832">
        <v>1</v>
      </c>
    </row>
    <row r="2833" spans="1:7" x14ac:dyDescent="0.25">
      <c r="A2833" s="12" t="str">
        <f t="shared" si="88"/>
        <v>PBI</v>
      </c>
      <c r="B2833" s="13" t="str">
        <f t="shared" si="89"/>
        <v>CMH</v>
      </c>
      <c r="C2833" s="24" t="s">
        <v>4809</v>
      </c>
      <c r="D2833" s="26">
        <f>VLOOKUP(C2833,Tabelle2[],9,FALSE)</f>
        <v>1826.6090666666666</v>
      </c>
      <c r="E2833" s="25">
        <f>HOUR(VLOOKUP(C2833,Tabelle2[],6,FALSE))+MINUTE(VLOOKUP(C2833,Tabelle2[],6,FALSE))/60</f>
        <v>2.1333333333333333</v>
      </c>
      <c r="F2833" s="13">
        <v>1.446340757882557E-4</v>
      </c>
      <c r="G2833">
        <v>1</v>
      </c>
    </row>
    <row r="2834" spans="1:7" x14ac:dyDescent="0.25">
      <c r="A2834" s="9" t="str">
        <f t="shared" si="88"/>
        <v>PBI</v>
      </c>
      <c r="B2834" s="8" t="str">
        <f t="shared" si="89"/>
        <v>CRE</v>
      </c>
      <c r="C2834" s="22" t="s">
        <v>4152</v>
      </c>
      <c r="D2834" s="27">
        <f>VLOOKUP(C2834,Tabelle2[],9,FALSE)</f>
        <v>1041.7379833333334</v>
      </c>
      <c r="E2834" s="23">
        <f>HOUR(VLOOKUP(C2834,Tabelle2[],6,FALSE))+MINUTE(VLOOKUP(C2834,Tabelle2[],6,FALSE))/60</f>
        <v>1.2166666666666668</v>
      </c>
      <c r="F2834" s="8">
        <v>1.446340757882557E-4</v>
      </c>
      <c r="G2834">
        <v>1</v>
      </c>
    </row>
    <row r="2835" spans="1:7" x14ac:dyDescent="0.25">
      <c r="A2835" s="12" t="str">
        <f t="shared" si="88"/>
        <v>PBI</v>
      </c>
      <c r="B2835" s="13" t="str">
        <f t="shared" si="89"/>
        <v>CUN</v>
      </c>
      <c r="C2835" s="24" t="s">
        <v>3213</v>
      </c>
      <c r="D2835" s="26">
        <f>VLOOKUP(C2835,Tabelle2[],9,FALSE)</f>
        <v>1241.5233499999999</v>
      </c>
      <c r="E2835" s="25">
        <f>HOUR(VLOOKUP(C2835,Tabelle2[],6,FALSE))+MINUTE(VLOOKUP(C2835,Tabelle2[],6,FALSE))/60</f>
        <v>1.45</v>
      </c>
      <c r="F2835" s="13">
        <v>1.446340757882557E-4</v>
      </c>
      <c r="G2835">
        <v>1</v>
      </c>
    </row>
    <row r="2836" spans="1:7" x14ac:dyDescent="0.25">
      <c r="A2836" s="9" t="str">
        <f t="shared" si="88"/>
        <v>PBI</v>
      </c>
      <c r="B2836" s="8" t="str">
        <f t="shared" si="89"/>
        <v>DAL</v>
      </c>
      <c r="C2836" s="22" t="s">
        <v>2842</v>
      </c>
      <c r="D2836" s="27">
        <f>VLOOKUP(C2836,Tabelle2[],9,FALSE)</f>
        <v>2454.5059333333334</v>
      </c>
      <c r="E2836" s="23">
        <f>HOUR(VLOOKUP(C2836,Tabelle2[],6,FALSE))+MINUTE(VLOOKUP(C2836,Tabelle2[],6,FALSE))/60</f>
        <v>2.8666666666666667</v>
      </c>
      <c r="F2836" s="8">
        <v>1.446340757882557E-4</v>
      </c>
      <c r="G2836">
        <v>2</v>
      </c>
    </row>
    <row r="2837" spans="1:7" x14ac:dyDescent="0.25">
      <c r="A2837" s="12" t="str">
        <f t="shared" si="88"/>
        <v>PBI</v>
      </c>
      <c r="B2837" s="13" t="str">
        <f t="shared" si="89"/>
        <v>DWH</v>
      </c>
      <c r="C2837" s="24" t="s">
        <v>1208</v>
      </c>
      <c r="D2837" s="26">
        <f>VLOOKUP(C2837,Tabelle2[],9,FALSE)</f>
        <v>2297.5317166666669</v>
      </c>
      <c r="E2837" s="25">
        <f>HOUR(VLOOKUP(C2837,Tabelle2[],6,FALSE))+MINUTE(VLOOKUP(C2837,Tabelle2[],6,FALSE))/60</f>
        <v>2.6833333333333336</v>
      </c>
      <c r="F2837" s="13">
        <v>1.446340757882557E-4</v>
      </c>
      <c r="G2837">
        <v>2</v>
      </c>
    </row>
    <row r="2838" spans="1:7" x14ac:dyDescent="0.25">
      <c r="A2838" s="9" t="str">
        <f t="shared" si="88"/>
        <v>PBI</v>
      </c>
      <c r="B2838" s="8" t="str">
        <f t="shared" si="89"/>
        <v>EDC</v>
      </c>
      <c r="C2838" s="22" t="s">
        <v>4317</v>
      </c>
      <c r="D2838" s="27">
        <f>VLOOKUP(C2838,Tabelle2[],9,FALSE)</f>
        <v>2097.7463499999999</v>
      </c>
      <c r="E2838" s="23">
        <f>HOUR(VLOOKUP(C2838,Tabelle2[],6,FALSE))+MINUTE(VLOOKUP(C2838,Tabelle2[],6,FALSE))/60</f>
        <v>2.4500000000000002</v>
      </c>
      <c r="F2838" s="8">
        <v>1.446340757882557E-4</v>
      </c>
      <c r="G2838">
        <v>1</v>
      </c>
    </row>
    <row r="2839" spans="1:7" x14ac:dyDescent="0.25">
      <c r="A2839" s="12" t="str">
        <f t="shared" si="88"/>
        <v>PBI</v>
      </c>
      <c r="B2839" s="13" t="str">
        <f t="shared" si="89"/>
        <v>EGE</v>
      </c>
      <c r="C2839" s="24" t="s">
        <v>3098</v>
      </c>
      <c r="D2839" s="26">
        <f>VLOOKUP(C2839,Tabelle2[],9,FALSE)</f>
        <v>3424.8919999999998</v>
      </c>
      <c r="E2839" s="25">
        <f>HOUR(VLOOKUP(C2839,Tabelle2[],6,FALSE))+MINUTE(VLOOKUP(C2839,Tabelle2[],6,FALSE))/60</f>
        <v>4</v>
      </c>
      <c r="F2839" s="13">
        <v>1.446340757882557E-4</v>
      </c>
      <c r="G2839">
        <v>1</v>
      </c>
    </row>
    <row r="2840" spans="1:7" x14ac:dyDescent="0.25">
      <c r="A2840" s="9" t="str">
        <f t="shared" si="88"/>
        <v>PBI</v>
      </c>
      <c r="B2840" s="8" t="str">
        <f t="shared" si="89"/>
        <v>EIS</v>
      </c>
      <c r="C2840" s="22" t="s">
        <v>2563</v>
      </c>
      <c r="D2840" s="27">
        <f>VLOOKUP(C2840,Tabelle2[],9,FALSE)</f>
        <v>2012.1240499999999</v>
      </c>
      <c r="E2840" s="23">
        <f>HOUR(VLOOKUP(C2840,Tabelle2[],6,FALSE))+MINUTE(VLOOKUP(C2840,Tabelle2[],6,FALSE))/60</f>
        <v>2.35</v>
      </c>
      <c r="F2840" s="8">
        <v>1.446340757882557E-4</v>
      </c>
      <c r="G2840">
        <v>1</v>
      </c>
    </row>
    <row r="2841" spans="1:7" x14ac:dyDescent="0.25">
      <c r="A2841" s="12" t="str">
        <f t="shared" si="88"/>
        <v>PBI</v>
      </c>
      <c r="B2841" s="13" t="str">
        <f t="shared" si="89"/>
        <v>EWR</v>
      </c>
      <c r="C2841" s="24" t="s">
        <v>4371</v>
      </c>
      <c r="D2841" s="26">
        <f>VLOOKUP(C2841,Tabelle2[],9,FALSE)</f>
        <v>2026.3944333333332</v>
      </c>
      <c r="E2841" s="25">
        <f>HOUR(VLOOKUP(C2841,Tabelle2[],6,FALSE))+MINUTE(VLOOKUP(C2841,Tabelle2[],6,FALSE))/60</f>
        <v>2.3666666666666667</v>
      </c>
      <c r="F2841" s="13">
        <v>1.446340757882557E-4</v>
      </c>
      <c r="G2841">
        <v>1</v>
      </c>
    </row>
    <row r="2842" spans="1:7" x14ac:dyDescent="0.25">
      <c r="A2842" s="9" t="str">
        <f t="shared" si="88"/>
        <v>PBI</v>
      </c>
      <c r="B2842" s="8" t="str">
        <f t="shared" si="89"/>
        <v>EZE</v>
      </c>
      <c r="C2842" s="22" t="s">
        <v>4363</v>
      </c>
      <c r="D2842" s="27">
        <f>VLOOKUP(C2842,Tabelle2[],9,FALSE)</f>
        <v>7078.1101333333336</v>
      </c>
      <c r="E2842" s="23">
        <f>HOUR(VLOOKUP(C2842,Tabelle2[],6,FALSE))+MINUTE(VLOOKUP(C2842,Tabelle2[],6,FALSE))/60</f>
        <v>8.2666666666666675</v>
      </c>
      <c r="F2842" s="8">
        <v>1.446340757882557E-4</v>
      </c>
      <c r="G2842">
        <v>1</v>
      </c>
    </row>
    <row r="2843" spans="1:7" x14ac:dyDescent="0.25">
      <c r="A2843" s="12" t="str">
        <f t="shared" si="88"/>
        <v>PBI</v>
      </c>
      <c r="B2843" s="13" t="str">
        <f t="shared" si="89"/>
        <v>FAB</v>
      </c>
      <c r="C2843" s="24" t="s">
        <v>3100</v>
      </c>
      <c r="D2843" s="26">
        <f>VLOOKUP(C2843,Tabelle2[],9,FALSE)</f>
        <v>5950.7498500000002</v>
      </c>
      <c r="E2843" s="25">
        <f>HOUR(VLOOKUP(C2843,Tabelle2[],6,FALSE))+MINUTE(VLOOKUP(C2843,Tabelle2[],6,FALSE))/60</f>
        <v>6.95</v>
      </c>
      <c r="F2843" s="13">
        <v>1.446340757882557E-4</v>
      </c>
      <c r="G2843">
        <v>1</v>
      </c>
    </row>
    <row r="2844" spans="1:7" x14ac:dyDescent="0.25">
      <c r="A2844" s="9" t="str">
        <f t="shared" si="88"/>
        <v>PBI</v>
      </c>
      <c r="B2844" s="8" t="str">
        <f t="shared" si="89"/>
        <v>FLL</v>
      </c>
      <c r="C2844" s="22" t="s">
        <v>3104</v>
      </c>
      <c r="D2844" s="27">
        <f>VLOOKUP(C2844,Tabelle2[],9,FALSE)</f>
        <v>299.67804999999998</v>
      </c>
      <c r="E2844" s="23">
        <f>HOUR(VLOOKUP(C2844,Tabelle2[],6,FALSE))+MINUTE(VLOOKUP(C2844,Tabelle2[],6,FALSE))/60</f>
        <v>0.35</v>
      </c>
      <c r="F2844" s="8">
        <v>1.446340757882557E-4</v>
      </c>
      <c r="G2844">
        <v>4</v>
      </c>
    </row>
    <row r="2845" spans="1:7" x14ac:dyDescent="0.25">
      <c r="A2845" s="12" t="str">
        <f t="shared" si="88"/>
        <v>PBI</v>
      </c>
      <c r="B2845" s="13" t="str">
        <f t="shared" si="89"/>
        <v>FRG</v>
      </c>
      <c r="C2845" s="24" t="s">
        <v>1256</v>
      </c>
      <c r="D2845" s="26">
        <f>VLOOKUP(C2845,Tabelle2[],9,FALSE)</f>
        <v>1983.5832833333329</v>
      </c>
      <c r="E2845" s="25">
        <f>HOUR(VLOOKUP(C2845,Tabelle2[],6,FALSE))+MINUTE(VLOOKUP(C2845,Tabelle2[],6,FALSE))/60</f>
        <v>2.3166666666666664</v>
      </c>
      <c r="F2845" s="13">
        <v>1.446340757882557E-4</v>
      </c>
      <c r="G2845">
        <v>6</v>
      </c>
    </row>
    <row r="2846" spans="1:7" x14ac:dyDescent="0.25">
      <c r="A2846" s="9" t="str">
        <f t="shared" si="88"/>
        <v>PBI</v>
      </c>
      <c r="B2846" s="8" t="str">
        <f t="shared" si="89"/>
        <v>FTY</v>
      </c>
      <c r="C2846" s="22" t="s">
        <v>2922</v>
      </c>
      <c r="D2846" s="27">
        <f>VLOOKUP(C2846,Tabelle2[],9,FALSE)</f>
        <v>1184.4418166666667</v>
      </c>
      <c r="E2846" s="23">
        <f>HOUR(VLOOKUP(C2846,Tabelle2[],6,FALSE))+MINUTE(VLOOKUP(C2846,Tabelle2[],6,FALSE))/60</f>
        <v>1.3833333333333333</v>
      </c>
      <c r="F2846" s="8">
        <v>1.446340757882557E-4</v>
      </c>
      <c r="G2846">
        <v>1</v>
      </c>
    </row>
    <row r="2847" spans="1:7" x14ac:dyDescent="0.25">
      <c r="A2847" s="12" t="str">
        <f t="shared" si="88"/>
        <v>PBI</v>
      </c>
      <c r="B2847" s="13" t="str">
        <f t="shared" si="89"/>
        <v>GCM</v>
      </c>
      <c r="C2847" s="24" t="s">
        <v>4337</v>
      </c>
      <c r="D2847" s="26">
        <f>VLOOKUP(C2847,Tabelle2[],9,FALSE)</f>
        <v>1241.5233499999999</v>
      </c>
      <c r="E2847" s="25">
        <f>HOUR(VLOOKUP(C2847,Tabelle2[],6,FALSE))+MINUTE(VLOOKUP(C2847,Tabelle2[],6,FALSE))/60</f>
        <v>1.45</v>
      </c>
      <c r="F2847" s="13">
        <v>1.446340757882557E-4</v>
      </c>
      <c r="G2847">
        <v>1</v>
      </c>
    </row>
    <row r="2848" spans="1:7" x14ac:dyDescent="0.25">
      <c r="A2848" s="9" t="str">
        <f t="shared" si="88"/>
        <v>PBI</v>
      </c>
      <c r="B2848" s="8" t="str">
        <f t="shared" si="89"/>
        <v>GIG</v>
      </c>
      <c r="C2848" s="22" t="s">
        <v>427</v>
      </c>
      <c r="D2848" s="27">
        <f>VLOOKUP(C2848,Tabelle2[],9,FALSE)</f>
        <v>7135.1916666666666</v>
      </c>
      <c r="E2848" s="23">
        <f>HOUR(VLOOKUP(C2848,Tabelle2[],6,FALSE))+MINUTE(VLOOKUP(C2848,Tabelle2[],6,FALSE))/60</f>
        <v>8.3333333333333339</v>
      </c>
      <c r="F2848" s="8">
        <v>1.446340757882557E-4</v>
      </c>
      <c r="G2848">
        <v>3</v>
      </c>
    </row>
    <row r="2849" spans="1:7" x14ac:dyDescent="0.25">
      <c r="A2849" s="12" t="str">
        <f t="shared" si="88"/>
        <v>PBI</v>
      </c>
      <c r="B2849" s="13" t="str">
        <f t="shared" si="89"/>
        <v>GRU</v>
      </c>
      <c r="C2849" s="24" t="s">
        <v>891</v>
      </c>
      <c r="D2849" s="26">
        <f>VLOOKUP(C2849,Tabelle2[],9,FALSE)</f>
        <v>7006.7582166666662</v>
      </c>
      <c r="E2849" s="25">
        <f>HOUR(VLOOKUP(C2849,Tabelle2[],6,FALSE))+MINUTE(VLOOKUP(C2849,Tabelle2[],6,FALSE))/60</f>
        <v>8.1833333333333336</v>
      </c>
      <c r="F2849" s="13">
        <v>1.446340757882557E-4</v>
      </c>
      <c r="G2849">
        <v>4</v>
      </c>
    </row>
    <row r="2850" spans="1:7" x14ac:dyDescent="0.25">
      <c r="A2850" s="9" t="str">
        <f t="shared" si="88"/>
        <v>PBI</v>
      </c>
      <c r="B2850" s="8" t="str">
        <f t="shared" si="89"/>
        <v>GSO</v>
      </c>
      <c r="C2850" s="22" t="s">
        <v>4311</v>
      </c>
      <c r="D2850" s="27">
        <f>VLOOKUP(C2850,Tabelle2[],9,FALSE)</f>
        <v>1341.4160333333332</v>
      </c>
      <c r="E2850" s="23">
        <f>HOUR(VLOOKUP(C2850,Tabelle2[],6,FALSE))+MINUTE(VLOOKUP(C2850,Tabelle2[],6,FALSE))/60</f>
        <v>1.5666666666666667</v>
      </c>
      <c r="F2850" s="8">
        <v>1.446340757882557E-4</v>
      </c>
      <c r="G2850">
        <v>1</v>
      </c>
    </row>
    <row r="2851" spans="1:7" x14ac:dyDescent="0.25">
      <c r="A2851" s="9" t="str">
        <f t="shared" si="88"/>
        <v>IAD</v>
      </c>
      <c r="B2851" s="8" t="str">
        <f t="shared" si="89"/>
        <v>HPN</v>
      </c>
      <c r="C2851" s="22" t="s">
        <v>216</v>
      </c>
      <c r="D2851" s="27">
        <f>VLOOKUP(C2851,Tabelle2[],9,FALSE)</f>
        <v>941.84530000000007</v>
      </c>
      <c r="E2851" s="23">
        <f>HOUR(VLOOKUP(C2851,Tabelle2[],6,FALSE))+MINUTE(VLOOKUP(C2851,Tabelle2[],6,FALSE))/60</f>
        <v>1.1000000000000001</v>
      </c>
      <c r="F2851" s="8">
        <v>1.446340757882557E-4</v>
      </c>
      <c r="G2851">
        <v>16</v>
      </c>
    </row>
    <row r="2852" spans="1:7" x14ac:dyDescent="0.25">
      <c r="A2852" s="9" t="str">
        <f t="shared" si="88"/>
        <v>PBI</v>
      </c>
      <c r="B2852" s="8" t="str">
        <f t="shared" si="89"/>
        <v>HSH</v>
      </c>
      <c r="C2852" s="22" t="s">
        <v>476</v>
      </c>
      <c r="D2852" s="27">
        <f>VLOOKUP(C2852,Tabelle2[],9,FALSE)</f>
        <v>4152.6815499999993</v>
      </c>
      <c r="E2852" s="23">
        <f>HOUR(VLOOKUP(C2852,Tabelle2[],6,FALSE))+MINUTE(VLOOKUP(C2852,Tabelle2[],6,FALSE))/60</f>
        <v>4.8499999999999996</v>
      </c>
      <c r="F2852" s="8">
        <v>1.446340757882557E-4</v>
      </c>
      <c r="G2852">
        <v>2</v>
      </c>
    </row>
    <row r="2853" spans="1:7" x14ac:dyDescent="0.25">
      <c r="A2853" s="12" t="str">
        <f t="shared" si="88"/>
        <v>PBI</v>
      </c>
      <c r="B2853" s="13" t="str">
        <f t="shared" si="89"/>
        <v>IAD</v>
      </c>
      <c r="C2853" s="24" t="s">
        <v>1571</v>
      </c>
      <c r="D2853" s="26">
        <f>VLOOKUP(C2853,Tabelle2[],9,FALSE)</f>
        <v>1740.9867666666664</v>
      </c>
      <c r="E2853" s="25">
        <f>HOUR(VLOOKUP(C2853,Tabelle2[],6,FALSE))+MINUTE(VLOOKUP(C2853,Tabelle2[],6,FALSE))/60</f>
        <v>2.0333333333333332</v>
      </c>
      <c r="F2853" s="13">
        <v>1.446340757882557E-4</v>
      </c>
      <c r="G2853">
        <v>5</v>
      </c>
    </row>
    <row r="2854" spans="1:7" x14ac:dyDescent="0.25">
      <c r="A2854" s="9" t="str">
        <f t="shared" si="88"/>
        <v>PBI</v>
      </c>
      <c r="B2854" s="8" t="str">
        <f t="shared" si="89"/>
        <v>IBZ</v>
      </c>
      <c r="C2854" s="22" t="s">
        <v>2932</v>
      </c>
      <c r="D2854" s="27">
        <f>VLOOKUP(C2854,Tabelle2[],9,FALSE)</f>
        <v>7149.4620499999992</v>
      </c>
      <c r="E2854" s="23">
        <f>HOUR(VLOOKUP(C2854,Tabelle2[],6,FALSE))+MINUTE(VLOOKUP(C2854,Tabelle2[],6,FALSE))/60</f>
        <v>8.35</v>
      </c>
      <c r="F2854" s="8">
        <v>1.446340757882557E-4</v>
      </c>
      <c r="G2854">
        <v>1</v>
      </c>
    </row>
    <row r="2855" spans="1:7" x14ac:dyDescent="0.25">
      <c r="A2855" s="12" t="str">
        <f t="shared" si="88"/>
        <v>PBI</v>
      </c>
      <c r="B2855" s="13" t="str">
        <f t="shared" si="89"/>
        <v>ICT</v>
      </c>
      <c r="C2855" s="24" t="s">
        <v>1382</v>
      </c>
      <c r="D2855" s="26">
        <f>VLOOKUP(C2855,Tabelle2[],9,FALSE)</f>
        <v>2611.4801499999999</v>
      </c>
      <c r="E2855" s="25">
        <f>HOUR(VLOOKUP(C2855,Tabelle2[],6,FALSE))+MINUTE(VLOOKUP(C2855,Tabelle2[],6,FALSE))/60</f>
        <v>3.05</v>
      </c>
      <c r="F2855" s="13">
        <v>1.446340757882557E-4</v>
      </c>
      <c r="G2855">
        <v>2</v>
      </c>
    </row>
    <row r="2856" spans="1:7" x14ac:dyDescent="0.25">
      <c r="A2856" s="9" t="str">
        <f t="shared" si="88"/>
        <v>PBI</v>
      </c>
      <c r="B2856" s="8" t="str">
        <f t="shared" si="89"/>
        <v>ILG</v>
      </c>
      <c r="C2856" s="22" t="s">
        <v>4664</v>
      </c>
      <c r="D2856" s="27">
        <f>VLOOKUP(C2856,Tabelle2[],9,FALSE)</f>
        <v>1655.3644666666667</v>
      </c>
      <c r="E2856" s="23">
        <f>HOUR(VLOOKUP(C2856,Tabelle2[],6,FALSE))+MINUTE(VLOOKUP(C2856,Tabelle2[],6,FALSE))/60</f>
        <v>1.9333333333333333</v>
      </c>
      <c r="F2856" s="8">
        <v>1.446340757882557E-4</v>
      </c>
      <c r="G2856">
        <v>1</v>
      </c>
    </row>
    <row r="2857" spans="1:7" x14ac:dyDescent="0.25">
      <c r="A2857" s="9" t="str">
        <f t="shared" si="88"/>
        <v>PBI</v>
      </c>
      <c r="B2857" s="8" t="str">
        <f t="shared" si="89"/>
        <v>ILM</v>
      </c>
      <c r="C2857" s="22" t="s">
        <v>4921</v>
      </c>
      <c r="D2857" s="27">
        <f>VLOOKUP(C2857,Tabelle2[],9,FALSE)</f>
        <v>1041.7379833333334</v>
      </c>
      <c r="E2857" s="23">
        <f>HOUR(VLOOKUP(C2857,Tabelle2[],6,FALSE))+MINUTE(VLOOKUP(C2857,Tabelle2[],6,FALSE))/60</f>
        <v>1.2166666666666668</v>
      </c>
      <c r="F2857" s="8">
        <v>1.446340757882557E-4</v>
      </c>
      <c r="G2857">
        <v>1</v>
      </c>
    </row>
    <row r="2858" spans="1:7" x14ac:dyDescent="0.25">
      <c r="A2858" s="12" t="str">
        <f t="shared" ref="A2858:A2921" si="90">LEFT(C2858,3)</f>
        <v>PBI</v>
      </c>
      <c r="B2858" s="13" t="str">
        <f t="shared" ref="B2858:B2921" si="91">RIGHT(C2858,3)</f>
        <v>ISM</v>
      </c>
      <c r="C2858" s="24" t="s">
        <v>488</v>
      </c>
      <c r="D2858" s="26">
        <f>VLOOKUP(C2858,Tabelle2[],9,FALSE)</f>
        <v>456.65226666666666</v>
      </c>
      <c r="E2858" s="25">
        <f>HOUR(VLOOKUP(C2858,Tabelle2[],6,FALSE))+MINUTE(VLOOKUP(C2858,Tabelle2[],6,FALSE))/60</f>
        <v>0.53333333333333333</v>
      </c>
      <c r="F2858" s="13">
        <v>1.446340757882557E-4</v>
      </c>
      <c r="G2858">
        <v>1</v>
      </c>
    </row>
    <row r="2859" spans="1:7" x14ac:dyDescent="0.25">
      <c r="A2859" s="9" t="str">
        <f t="shared" si="90"/>
        <v>PBI</v>
      </c>
      <c r="B2859" s="8" t="str">
        <f t="shared" si="91"/>
        <v>ISP</v>
      </c>
      <c r="C2859" s="22" t="s">
        <v>3957</v>
      </c>
      <c r="D2859" s="27">
        <f>VLOOKUP(C2859,Tabelle2[],9,FALSE)</f>
        <v>1955.0425166666664</v>
      </c>
      <c r="E2859" s="23">
        <f>HOUR(VLOOKUP(C2859,Tabelle2[],6,FALSE))+MINUTE(VLOOKUP(C2859,Tabelle2[],6,FALSE))/60</f>
        <v>2.2833333333333332</v>
      </c>
      <c r="F2859" s="8">
        <v>1.446340757882557E-4</v>
      </c>
      <c r="G2859">
        <v>1</v>
      </c>
    </row>
    <row r="2860" spans="1:7" x14ac:dyDescent="0.25">
      <c r="A2860" s="12" t="str">
        <f t="shared" si="90"/>
        <v>PBI</v>
      </c>
      <c r="B2860" s="13" t="str">
        <f t="shared" si="91"/>
        <v>JCI</v>
      </c>
      <c r="C2860" s="24" t="s">
        <v>4421</v>
      </c>
      <c r="D2860" s="26">
        <f>VLOOKUP(C2860,Tabelle2[],9,FALSE)</f>
        <v>2140.5574999999999</v>
      </c>
      <c r="E2860" s="25">
        <f>HOUR(VLOOKUP(C2860,Tabelle2[],6,FALSE))+MINUTE(VLOOKUP(C2860,Tabelle2[],6,FALSE))/60</f>
        <v>2.5</v>
      </c>
      <c r="F2860" s="13">
        <v>1.446340757882557E-4</v>
      </c>
      <c r="G2860">
        <v>1</v>
      </c>
    </row>
    <row r="2861" spans="1:7" x14ac:dyDescent="0.25">
      <c r="A2861" s="9" t="str">
        <f t="shared" si="90"/>
        <v>PBI</v>
      </c>
      <c r="B2861" s="8" t="str">
        <f t="shared" si="91"/>
        <v>JHF</v>
      </c>
      <c r="C2861" s="22" t="s">
        <v>2667</v>
      </c>
      <c r="D2861" s="27">
        <f>VLOOKUP(C2861,Tabelle2[],9,FALSE)</f>
        <v>7163.7324333333336</v>
      </c>
      <c r="E2861" s="23">
        <f>HOUR(VLOOKUP(C2861,Tabelle2[],6,FALSE))+MINUTE(VLOOKUP(C2861,Tabelle2[],6,FALSE))/60</f>
        <v>8.3666666666666671</v>
      </c>
      <c r="F2861" s="8">
        <v>1.446340757882557E-4</v>
      </c>
      <c r="G2861">
        <v>3</v>
      </c>
    </row>
    <row r="2862" spans="1:7" x14ac:dyDescent="0.25">
      <c r="A2862" s="12" t="str">
        <f t="shared" si="90"/>
        <v>PBI</v>
      </c>
      <c r="B2862" s="13" t="str">
        <f t="shared" si="91"/>
        <v>JZI</v>
      </c>
      <c r="C2862" s="24" t="s">
        <v>4122</v>
      </c>
      <c r="D2862" s="26">
        <f>VLOOKUP(C2862,Tabelle2[],9,FALSE)</f>
        <v>941.84530000000007</v>
      </c>
      <c r="E2862" s="25">
        <f>HOUR(VLOOKUP(C2862,Tabelle2[],6,FALSE))+MINUTE(VLOOKUP(C2862,Tabelle2[],6,FALSE))/60</f>
        <v>1.1000000000000001</v>
      </c>
      <c r="F2862" s="13">
        <v>1.446340757882557E-4</v>
      </c>
      <c r="G2862">
        <v>1</v>
      </c>
    </row>
    <row r="2863" spans="1:7" x14ac:dyDescent="0.25">
      <c r="A2863" s="9" t="str">
        <f t="shared" si="90"/>
        <v>PBI</v>
      </c>
      <c r="B2863" s="8" t="str">
        <f t="shared" si="91"/>
        <v>LAL</v>
      </c>
      <c r="C2863" s="22" t="s">
        <v>4542</v>
      </c>
      <c r="D2863" s="27">
        <f>VLOOKUP(C2863,Tabelle2[],9,FALSE)</f>
        <v>456.65226666666666</v>
      </c>
      <c r="E2863" s="23">
        <f>HOUR(VLOOKUP(C2863,Tabelle2[],6,FALSE))+MINUTE(VLOOKUP(C2863,Tabelle2[],6,FALSE))/60</f>
        <v>0.53333333333333333</v>
      </c>
      <c r="F2863" s="8">
        <v>1.446340757882557E-4</v>
      </c>
      <c r="G2863">
        <v>1</v>
      </c>
    </row>
    <row r="2864" spans="1:7" x14ac:dyDescent="0.25">
      <c r="A2864" s="12" t="str">
        <f t="shared" si="90"/>
        <v>PBI</v>
      </c>
      <c r="B2864" s="13" t="str">
        <f t="shared" si="91"/>
        <v>LAS</v>
      </c>
      <c r="C2864" s="24" t="s">
        <v>1020</v>
      </c>
      <c r="D2864" s="26">
        <f>VLOOKUP(C2864,Tabelle2[],9,FALSE)</f>
        <v>4224.0334666666668</v>
      </c>
      <c r="E2864" s="25">
        <f>HOUR(VLOOKUP(C2864,Tabelle2[],6,FALSE))+MINUTE(VLOOKUP(C2864,Tabelle2[],6,FALSE))/60</f>
        <v>4.9333333333333336</v>
      </c>
      <c r="F2864" s="13">
        <v>1.446340757882557E-4</v>
      </c>
      <c r="G2864">
        <v>3</v>
      </c>
    </row>
    <row r="2865" spans="1:7" x14ac:dyDescent="0.25">
      <c r="A2865" s="9" t="str">
        <f t="shared" si="90"/>
        <v>PBI</v>
      </c>
      <c r="B2865" s="8" t="str">
        <f t="shared" si="91"/>
        <v>LAX</v>
      </c>
      <c r="C2865" s="22" t="s">
        <v>4115</v>
      </c>
      <c r="D2865" s="27">
        <f>VLOOKUP(C2865,Tabelle2[],9,FALSE)</f>
        <v>4081.3296333333333</v>
      </c>
      <c r="E2865" s="23">
        <f>HOUR(VLOOKUP(C2865,Tabelle2[],6,FALSE))+MINUTE(VLOOKUP(C2865,Tabelle2[],6,FALSE))/60</f>
        <v>4.7666666666666666</v>
      </c>
      <c r="F2865" s="8">
        <v>1.446340757882557E-4</v>
      </c>
      <c r="G2865">
        <v>1</v>
      </c>
    </row>
    <row r="2866" spans="1:7" x14ac:dyDescent="0.25">
      <c r="A2866" s="12" t="str">
        <f t="shared" si="90"/>
        <v>PBI</v>
      </c>
      <c r="B2866" s="13" t="str">
        <f t="shared" si="91"/>
        <v>LBG</v>
      </c>
      <c r="C2866" s="24" t="s">
        <v>1069</v>
      </c>
      <c r="D2866" s="26">
        <f>VLOOKUP(C2866,Tabelle2[],9,FALSE)</f>
        <v>6578.6467166666662</v>
      </c>
      <c r="E2866" s="25">
        <f>HOUR(VLOOKUP(C2866,Tabelle2[],6,FALSE))+MINUTE(VLOOKUP(C2866,Tabelle2[],6,FALSE))/60</f>
        <v>7.6833333333333336</v>
      </c>
      <c r="F2866" s="13">
        <v>1.446340757882557E-4</v>
      </c>
      <c r="G2866">
        <v>1</v>
      </c>
    </row>
    <row r="2867" spans="1:7" x14ac:dyDescent="0.25">
      <c r="A2867" s="9" t="str">
        <f t="shared" si="90"/>
        <v>PBI</v>
      </c>
      <c r="B2867" s="8" t="str">
        <f t="shared" si="91"/>
        <v>LEE</v>
      </c>
      <c r="C2867" s="22" t="s">
        <v>4399</v>
      </c>
      <c r="D2867" s="27">
        <f>VLOOKUP(C2867,Tabelle2[],9,FALSE)</f>
        <v>570.81533333333323</v>
      </c>
      <c r="E2867" s="23">
        <f>HOUR(VLOOKUP(C2867,Tabelle2[],6,FALSE))+MINUTE(VLOOKUP(C2867,Tabelle2[],6,FALSE))/60</f>
        <v>0.66666666666666663</v>
      </c>
      <c r="F2867" s="8">
        <v>1.446340757882557E-4</v>
      </c>
      <c r="G2867">
        <v>1</v>
      </c>
    </row>
    <row r="2868" spans="1:7" x14ac:dyDescent="0.25">
      <c r="A2868" s="12" t="str">
        <f t="shared" si="90"/>
        <v>PBI</v>
      </c>
      <c r="B2868" s="13" t="str">
        <f t="shared" si="91"/>
        <v>LEX</v>
      </c>
      <c r="C2868" s="24" t="s">
        <v>4501</v>
      </c>
      <c r="D2868" s="26">
        <f>VLOOKUP(C2868,Tabelle2[],9,FALSE)</f>
        <v>1626.8236999999999</v>
      </c>
      <c r="E2868" s="25">
        <f>HOUR(VLOOKUP(C2868,Tabelle2[],6,FALSE))+MINUTE(VLOOKUP(C2868,Tabelle2[],6,FALSE))/60</f>
        <v>1.9</v>
      </c>
      <c r="F2868" s="13">
        <v>1.446340757882557E-4</v>
      </c>
      <c r="G2868">
        <v>1</v>
      </c>
    </row>
    <row r="2869" spans="1:7" x14ac:dyDescent="0.25">
      <c r="A2869" s="9" t="str">
        <f t="shared" si="90"/>
        <v>PBI</v>
      </c>
      <c r="B2869" s="8" t="str">
        <f t="shared" si="91"/>
        <v>LGA</v>
      </c>
      <c r="C2869" s="22" t="s">
        <v>990</v>
      </c>
      <c r="D2869" s="27">
        <f>VLOOKUP(C2869,Tabelle2[],9,FALSE)</f>
        <v>1926.5017499999999</v>
      </c>
      <c r="E2869" s="23">
        <f>HOUR(VLOOKUP(C2869,Tabelle2[],6,FALSE))+MINUTE(VLOOKUP(C2869,Tabelle2[],6,FALSE))/60</f>
        <v>2.25</v>
      </c>
      <c r="F2869" s="8">
        <v>1.446340757882557E-4</v>
      </c>
      <c r="G2869">
        <v>5</v>
      </c>
    </row>
    <row r="2870" spans="1:7" x14ac:dyDescent="0.25">
      <c r="A2870" s="12" t="str">
        <f t="shared" si="90"/>
        <v>PBI</v>
      </c>
      <c r="B2870" s="13" t="str">
        <f t="shared" si="91"/>
        <v>LTN</v>
      </c>
      <c r="C2870" s="24" t="s">
        <v>2691</v>
      </c>
      <c r="D2870" s="26">
        <f>VLOOKUP(C2870,Tabelle2[],9,FALSE)</f>
        <v>6464.4836499999992</v>
      </c>
      <c r="E2870" s="25">
        <f>HOUR(VLOOKUP(C2870,Tabelle2[],6,FALSE))+MINUTE(VLOOKUP(C2870,Tabelle2[],6,FALSE))/60</f>
        <v>7.55</v>
      </c>
      <c r="F2870" s="13">
        <v>1.446340757882557E-4</v>
      </c>
      <c r="G2870">
        <v>2</v>
      </c>
    </row>
    <row r="2871" spans="1:7" x14ac:dyDescent="0.25">
      <c r="A2871" s="9" t="str">
        <f t="shared" si="90"/>
        <v>PBI</v>
      </c>
      <c r="B2871" s="8" t="str">
        <f t="shared" si="91"/>
        <v>LUK</v>
      </c>
      <c r="C2871" s="22" t="s">
        <v>1190</v>
      </c>
      <c r="D2871" s="27">
        <f>VLOOKUP(C2871,Tabelle2[],9,FALSE)</f>
        <v>1626.8236999999999</v>
      </c>
      <c r="E2871" s="23">
        <f>HOUR(VLOOKUP(C2871,Tabelle2[],6,FALSE))+MINUTE(VLOOKUP(C2871,Tabelle2[],6,FALSE))/60</f>
        <v>1.9</v>
      </c>
      <c r="F2871" s="8">
        <v>1.446340757882557E-4</v>
      </c>
      <c r="G2871">
        <v>1</v>
      </c>
    </row>
    <row r="2872" spans="1:7" x14ac:dyDescent="0.25">
      <c r="A2872" s="12" t="str">
        <f t="shared" si="90"/>
        <v>PBI</v>
      </c>
      <c r="B2872" s="13" t="str">
        <f t="shared" si="91"/>
        <v>LYN</v>
      </c>
      <c r="C2872" s="24" t="s">
        <v>1412</v>
      </c>
      <c r="D2872" s="26">
        <f>VLOOKUP(C2872,Tabelle2[],9,FALSE)</f>
        <v>7477.6808666666657</v>
      </c>
      <c r="E2872" s="25">
        <f>HOUR(VLOOKUP(C2872,Tabelle2[],6,FALSE))+MINUTE(VLOOKUP(C2872,Tabelle2[],6,FALSE))/60</f>
        <v>8.7333333333333325</v>
      </c>
      <c r="F2872" s="13">
        <v>1.446340757882557E-4</v>
      </c>
      <c r="G2872">
        <v>1</v>
      </c>
    </row>
    <row r="2873" spans="1:7" x14ac:dyDescent="0.25">
      <c r="A2873" s="9" t="str">
        <f t="shared" si="90"/>
        <v>PBI</v>
      </c>
      <c r="B2873" s="8" t="str">
        <f t="shared" si="91"/>
        <v>MAD</v>
      </c>
      <c r="C2873" s="22" t="s">
        <v>385</v>
      </c>
      <c r="D2873" s="27">
        <f>VLOOKUP(C2873,Tabelle2[],9,FALSE)</f>
        <v>6236.1575166666662</v>
      </c>
      <c r="E2873" s="23">
        <f>HOUR(VLOOKUP(C2873,Tabelle2[],6,FALSE))+MINUTE(VLOOKUP(C2873,Tabelle2[],6,FALSE))/60</f>
        <v>7.2833333333333332</v>
      </c>
      <c r="F2873" s="8">
        <v>1.446340757882557E-4</v>
      </c>
      <c r="G2873">
        <v>1</v>
      </c>
    </row>
    <row r="2874" spans="1:7" x14ac:dyDescent="0.25">
      <c r="A2874" s="12" t="str">
        <f t="shared" si="90"/>
        <v>PBI</v>
      </c>
      <c r="B2874" s="13" t="str">
        <f t="shared" si="91"/>
        <v>MBJ</v>
      </c>
      <c r="C2874" s="24" t="s">
        <v>3426</v>
      </c>
      <c r="D2874" s="26">
        <f>VLOOKUP(C2874,Tabelle2[],9,FALSE)</f>
        <v>1141.6306666666665</v>
      </c>
      <c r="E2874" s="25">
        <f>HOUR(VLOOKUP(C2874,Tabelle2[],6,FALSE))+MINUTE(VLOOKUP(C2874,Tabelle2[],6,FALSE))/60</f>
        <v>1.3333333333333333</v>
      </c>
      <c r="F2874" s="13">
        <v>1.446340757882557E-4</v>
      </c>
      <c r="G2874">
        <v>2</v>
      </c>
    </row>
    <row r="2875" spans="1:7" x14ac:dyDescent="0.25">
      <c r="A2875" s="9" t="str">
        <f t="shared" si="90"/>
        <v>PBI</v>
      </c>
      <c r="B2875" s="8" t="str">
        <f t="shared" si="91"/>
        <v>MCO</v>
      </c>
      <c r="C2875" s="22" t="s">
        <v>3231</v>
      </c>
      <c r="D2875" s="27">
        <f>VLOOKUP(C2875,Tabelle2[],9,FALSE)</f>
        <v>485.19303333333329</v>
      </c>
      <c r="E2875" s="23">
        <f>HOUR(VLOOKUP(C2875,Tabelle2[],6,FALSE))+MINUTE(VLOOKUP(C2875,Tabelle2[],6,FALSE))/60</f>
        <v>0.56666666666666665</v>
      </c>
      <c r="F2875" s="8">
        <v>1.446340757882557E-4</v>
      </c>
      <c r="G2875">
        <v>1</v>
      </c>
    </row>
    <row r="2876" spans="1:7" x14ac:dyDescent="0.25">
      <c r="A2876" s="12" t="str">
        <f t="shared" si="90"/>
        <v>PBI</v>
      </c>
      <c r="B2876" s="13" t="str">
        <f t="shared" si="91"/>
        <v>MDW</v>
      </c>
      <c r="C2876" s="24" t="s">
        <v>4253</v>
      </c>
      <c r="D2876" s="26">
        <f>VLOOKUP(C2876,Tabelle2[],9,FALSE)</f>
        <v>2154.8278833333334</v>
      </c>
      <c r="E2876" s="25">
        <f>HOUR(VLOOKUP(C2876,Tabelle2[],6,FALSE))+MINUTE(VLOOKUP(C2876,Tabelle2[],6,FALSE))/60</f>
        <v>2.5166666666666666</v>
      </c>
      <c r="F2876" s="13">
        <v>1.446340757882557E-4</v>
      </c>
      <c r="G2876">
        <v>1</v>
      </c>
    </row>
    <row r="2877" spans="1:7" x14ac:dyDescent="0.25">
      <c r="A2877" s="9" t="str">
        <f t="shared" si="90"/>
        <v>PBI</v>
      </c>
      <c r="B2877" s="8" t="str">
        <f t="shared" si="91"/>
        <v>MHH</v>
      </c>
      <c r="C2877" s="22" t="s">
        <v>2482</v>
      </c>
      <c r="D2877" s="27">
        <f>VLOOKUP(C2877,Tabelle2[],9,FALSE)</f>
        <v>513.73379999999997</v>
      </c>
      <c r="E2877" s="23">
        <f>HOUR(VLOOKUP(C2877,Tabelle2[],6,FALSE))+MINUTE(VLOOKUP(C2877,Tabelle2[],6,FALSE))/60</f>
        <v>0.6</v>
      </c>
      <c r="F2877" s="8">
        <v>1.446340757882557E-4</v>
      </c>
      <c r="G2877">
        <v>6</v>
      </c>
    </row>
    <row r="2878" spans="1:7" x14ac:dyDescent="0.25">
      <c r="A2878" s="9" t="str">
        <f t="shared" si="90"/>
        <v>SJC</v>
      </c>
      <c r="B2878" s="8" t="str">
        <f t="shared" si="91"/>
        <v>LAS</v>
      </c>
      <c r="C2878" s="22" t="s">
        <v>1828</v>
      </c>
      <c r="D2878" s="27">
        <f>VLOOKUP(C2878,Tabelle2[],9,FALSE)</f>
        <v>970.38606666666658</v>
      </c>
      <c r="E2878" s="23">
        <f>HOUR(VLOOKUP(C2878,Tabelle2[],6,FALSE))+MINUTE(VLOOKUP(C2878,Tabelle2[],6,FALSE))/60</f>
        <v>1.1333333333333333</v>
      </c>
      <c r="F2878" s="8">
        <v>1.446340757882557E-4</v>
      </c>
      <c r="G2878">
        <v>9</v>
      </c>
    </row>
    <row r="2879" spans="1:7" x14ac:dyDescent="0.25">
      <c r="A2879" s="9" t="str">
        <f t="shared" si="90"/>
        <v>PBI</v>
      </c>
      <c r="B2879" s="8" t="str">
        <f t="shared" si="91"/>
        <v>MMU</v>
      </c>
      <c r="C2879" s="22" t="s">
        <v>1108</v>
      </c>
      <c r="D2879" s="27">
        <f>VLOOKUP(C2879,Tabelle2[],9,FALSE)</f>
        <v>2397.4243999999999</v>
      </c>
      <c r="E2879" s="23">
        <f>HOUR(VLOOKUP(C2879,Tabelle2[],6,FALSE))+MINUTE(VLOOKUP(C2879,Tabelle2[],6,FALSE))/60</f>
        <v>2.8</v>
      </c>
      <c r="F2879" s="8">
        <v>1.446340757882557E-4</v>
      </c>
      <c r="G2879">
        <v>2</v>
      </c>
    </row>
    <row r="2880" spans="1:7" x14ac:dyDescent="0.25">
      <c r="A2880" s="12" t="str">
        <f t="shared" si="90"/>
        <v>PBI</v>
      </c>
      <c r="B2880" s="13" t="str">
        <f t="shared" si="91"/>
        <v>NAS</v>
      </c>
      <c r="C2880" s="24" t="s">
        <v>695</v>
      </c>
      <c r="D2880" s="26">
        <f>VLOOKUP(C2880,Tabelle2[],9,FALSE)</f>
        <v>1098.8195166666665</v>
      </c>
      <c r="E2880" s="25">
        <f>HOUR(VLOOKUP(C2880,Tabelle2[],6,FALSE))+MINUTE(VLOOKUP(C2880,Tabelle2[],6,FALSE))/60</f>
        <v>1.2833333333333332</v>
      </c>
      <c r="F2880" s="13">
        <v>1.446340757882557E-4</v>
      </c>
      <c r="G2880">
        <v>6</v>
      </c>
    </row>
    <row r="2881" spans="1:7" x14ac:dyDescent="0.25">
      <c r="A2881" s="9" t="str">
        <f t="shared" si="90"/>
        <v>PBI</v>
      </c>
      <c r="B2881" s="8" t="str">
        <f t="shared" si="91"/>
        <v>NEW</v>
      </c>
      <c r="C2881" s="22" t="s">
        <v>680</v>
      </c>
      <c r="D2881" s="27">
        <f>VLOOKUP(C2881,Tabelle2[],9,FALSE)</f>
        <v>1327.1456499999999</v>
      </c>
      <c r="E2881" s="23">
        <f>HOUR(VLOOKUP(C2881,Tabelle2[],6,FALSE))+MINUTE(VLOOKUP(C2881,Tabelle2[],6,FALSE))/60</f>
        <v>1.55</v>
      </c>
      <c r="F2881" s="8">
        <v>1.446340757882557E-4</v>
      </c>
      <c r="G2881">
        <v>2</v>
      </c>
    </row>
    <row r="2882" spans="1:7" x14ac:dyDescent="0.25">
      <c r="A2882" s="12" t="str">
        <f t="shared" si="90"/>
        <v>PBI</v>
      </c>
      <c r="B2882" s="13" t="str">
        <f t="shared" si="91"/>
        <v>NUQ</v>
      </c>
      <c r="C2882" s="24" t="s">
        <v>2636</v>
      </c>
      <c r="D2882" s="26">
        <f>VLOOKUP(C2882,Tabelle2[],9,FALSE)</f>
        <v>4523.7115166666663</v>
      </c>
      <c r="E2882" s="25">
        <f>HOUR(VLOOKUP(C2882,Tabelle2[],6,FALSE))+MINUTE(VLOOKUP(C2882,Tabelle2[],6,FALSE))/60</f>
        <v>5.2833333333333332</v>
      </c>
      <c r="F2882" s="13">
        <v>1.446340757882557E-4</v>
      </c>
      <c r="G2882">
        <v>1</v>
      </c>
    </row>
    <row r="2883" spans="1:7" x14ac:dyDescent="0.25">
      <c r="A2883" s="12" t="str">
        <f t="shared" si="90"/>
        <v>ICT</v>
      </c>
      <c r="B2883" s="13" t="str">
        <f t="shared" si="91"/>
        <v>DAL</v>
      </c>
      <c r="C2883" s="24" t="s">
        <v>36</v>
      </c>
      <c r="D2883" s="26">
        <f>VLOOKUP(C2883,Tabelle2[],9,FALSE)</f>
        <v>1127.3602833333332</v>
      </c>
      <c r="E2883" s="25">
        <f>HOUR(VLOOKUP(C2883,Tabelle2[],6,FALSE))+MINUTE(VLOOKUP(C2883,Tabelle2[],6,FALSE))/60</f>
        <v>1.3166666666666667</v>
      </c>
      <c r="F2883" s="13">
        <v>1.446340757882557E-4</v>
      </c>
      <c r="G2883">
        <v>14</v>
      </c>
    </row>
    <row r="2884" spans="1:7" x14ac:dyDescent="0.25">
      <c r="A2884" s="12" t="str">
        <f t="shared" si="90"/>
        <v>PBI</v>
      </c>
      <c r="B2884" s="13" t="str">
        <f t="shared" si="91"/>
        <v>ORH</v>
      </c>
      <c r="C2884" s="24" t="s">
        <v>3242</v>
      </c>
      <c r="D2884" s="26">
        <f>VLOOKUP(C2884,Tabelle2[],9,FALSE)</f>
        <v>1997.8536666666666</v>
      </c>
      <c r="E2884" s="25">
        <f>HOUR(VLOOKUP(C2884,Tabelle2[],6,FALSE))+MINUTE(VLOOKUP(C2884,Tabelle2[],6,FALSE))/60</f>
        <v>2.3333333333333335</v>
      </c>
      <c r="F2884" s="13">
        <v>1.446340757882557E-4</v>
      </c>
      <c r="G2884">
        <v>1</v>
      </c>
    </row>
    <row r="2885" spans="1:7" x14ac:dyDescent="0.25">
      <c r="A2885" s="9" t="str">
        <f t="shared" si="90"/>
        <v>PBI</v>
      </c>
      <c r="B2885" s="8" t="str">
        <f t="shared" si="91"/>
        <v>ORL</v>
      </c>
      <c r="C2885" s="22" t="s">
        <v>1893</v>
      </c>
      <c r="D2885" s="27">
        <f>VLOOKUP(C2885,Tabelle2[],9,FALSE)</f>
        <v>485.19303333333329</v>
      </c>
      <c r="E2885" s="23">
        <f>HOUR(VLOOKUP(C2885,Tabelle2[],6,FALSE))+MINUTE(VLOOKUP(C2885,Tabelle2[],6,FALSE))/60</f>
        <v>0.56666666666666665</v>
      </c>
      <c r="F2885" s="8">
        <v>1.446340757882557E-4</v>
      </c>
      <c r="G2885">
        <v>1</v>
      </c>
    </row>
    <row r="2886" spans="1:7" x14ac:dyDescent="0.25">
      <c r="A2886" s="12" t="str">
        <f t="shared" si="90"/>
        <v>PBI</v>
      </c>
      <c r="B2886" s="13" t="str">
        <f t="shared" si="91"/>
        <v>OXC</v>
      </c>
      <c r="C2886" s="24" t="s">
        <v>3764</v>
      </c>
      <c r="D2886" s="26">
        <f>VLOOKUP(C2886,Tabelle2[],9,FALSE)</f>
        <v>2012.1240499999999</v>
      </c>
      <c r="E2886" s="25">
        <f>HOUR(VLOOKUP(C2886,Tabelle2[],6,FALSE))+MINUTE(VLOOKUP(C2886,Tabelle2[],6,FALSE))/60</f>
        <v>2.35</v>
      </c>
      <c r="F2886" s="13">
        <v>1.446340757882557E-4</v>
      </c>
      <c r="G2886">
        <v>1</v>
      </c>
    </row>
    <row r="2887" spans="1:7" x14ac:dyDescent="0.25">
      <c r="A2887" s="9" t="str">
        <f t="shared" si="90"/>
        <v>PBI</v>
      </c>
      <c r="B2887" s="8" t="str">
        <f t="shared" si="91"/>
        <v>PBI</v>
      </c>
      <c r="C2887" s="22" t="s">
        <v>2694</v>
      </c>
      <c r="D2887" s="27">
        <f>VLOOKUP(C2887,Tabelle2[],9,FALSE)</f>
        <v>299.67804999999998</v>
      </c>
      <c r="E2887" s="23">
        <f>HOUR(VLOOKUP(C2887,Tabelle2[],6,FALSE))+MINUTE(VLOOKUP(C2887,Tabelle2[],6,FALSE))/60</f>
        <v>0.35</v>
      </c>
      <c r="F2887" s="8">
        <v>1.446340757882557E-4</v>
      </c>
      <c r="G2887">
        <v>2</v>
      </c>
    </row>
    <row r="2888" spans="1:7" x14ac:dyDescent="0.25">
      <c r="A2888" s="12" t="str">
        <f t="shared" si="90"/>
        <v>PBI</v>
      </c>
      <c r="B2888" s="13" t="str">
        <f t="shared" si="91"/>
        <v>PDK</v>
      </c>
      <c r="C2888" s="24" t="s">
        <v>853</v>
      </c>
      <c r="D2888" s="26">
        <f>VLOOKUP(C2888,Tabelle2[],9,FALSE)</f>
        <v>1298.6048833333332</v>
      </c>
      <c r="E2888" s="25">
        <f>HOUR(VLOOKUP(C2888,Tabelle2[],6,FALSE))+MINUTE(VLOOKUP(C2888,Tabelle2[],6,FALSE))/60</f>
        <v>1.5166666666666666</v>
      </c>
      <c r="F2888" s="13">
        <v>1.446340757882557E-4</v>
      </c>
      <c r="G2888">
        <v>6</v>
      </c>
    </row>
    <row r="2889" spans="1:7" x14ac:dyDescent="0.25">
      <c r="A2889" s="9" t="str">
        <f t="shared" si="90"/>
        <v>PBI</v>
      </c>
      <c r="B2889" s="8" t="str">
        <f t="shared" si="91"/>
        <v>PDP</v>
      </c>
      <c r="C2889" s="22" t="s">
        <v>1147</v>
      </c>
      <c r="D2889" s="27">
        <f>VLOOKUP(C2889,Tabelle2[],9,FALSE)</f>
        <v>7748.8181500000001</v>
      </c>
      <c r="E2889" s="23">
        <f>HOUR(VLOOKUP(C2889,Tabelle2[],6,FALSE))+MINUTE(VLOOKUP(C2889,Tabelle2[],6,FALSE))/60</f>
        <v>9.0500000000000007</v>
      </c>
      <c r="F2889" s="8">
        <v>1.446340757882557E-4</v>
      </c>
      <c r="G2889">
        <v>2</v>
      </c>
    </row>
    <row r="2890" spans="1:7" x14ac:dyDescent="0.25">
      <c r="A2890" s="12" t="str">
        <f t="shared" si="90"/>
        <v>PBI</v>
      </c>
      <c r="B2890" s="13" t="str">
        <f t="shared" si="91"/>
        <v>PHF</v>
      </c>
      <c r="C2890" s="24" t="s">
        <v>4844</v>
      </c>
      <c r="D2890" s="26">
        <f>VLOOKUP(C2890,Tabelle2[],9,FALSE)</f>
        <v>1298.6048833333332</v>
      </c>
      <c r="E2890" s="25">
        <f>HOUR(VLOOKUP(C2890,Tabelle2[],6,FALSE))+MINUTE(VLOOKUP(C2890,Tabelle2[],6,FALSE))/60</f>
        <v>1.5166666666666666</v>
      </c>
      <c r="F2890" s="13">
        <v>1.446340757882557E-4</v>
      </c>
      <c r="G2890">
        <v>1</v>
      </c>
    </row>
    <row r="2891" spans="1:7" x14ac:dyDescent="0.25">
      <c r="A2891" s="9" t="str">
        <f t="shared" si="90"/>
        <v>PBI</v>
      </c>
      <c r="B2891" s="8" t="str">
        <f t="shared" si="91"/>
        <v>PHL</v>
      </c>
      <c r="C2891" s="22" t="s">
        <v>1089</v>
      </c>
      <c r="D2891" s="27">
        <f>VLOOKUP(C2891,Tabelle2[],9,FALSE)</f>
        <v>2140.5574999999999</v>
      </c>
      <c r="E2891" s="23">
        <f>HOUR(VLOOKUP(C2891,Tabelle2[],6,FALSE))+MINUTE(VLOOKUP(C2891,Tabelle2[],6,FALSE))/60</f>
        <v>2.5</v>
      </c>
      <c r="F2891" s="8">
        <v>1.446340757882557E-4</v>
      </c>
      <c r="G2891">
        <v>6</v>
      </c>
    </row>
    <row r="2892" spans="1:7" x14ac:dyDescent="0.25">
      <c r="A2892" s="12" t="str">
        <f t="shared" si="90"/>
        <v>LAS</v>
      </c>
      <c r="B2892" s="13" t="str">
        <f t="shared" si="91"/>
        <v>SJC</v>
      </c>
      <c r="C2892" s="24" t="s">
        <v>362</v>
      </c>
      <c r="D2892" s="26">
        <f>VLOOKUP(C2892,Tabelle2[],9,FALSE)</f>
        <v>1141.6306666666665</v>
      </c>
      <c r="E2892" s="25">
        <f>HOUR(VLOOKUP(C2892,Tabelle2[],6,FALSE))+MINUTE(VLOOKUP(C2892,Tabelle2[],6,FALSE))/60</f>
        <v>1.3333333333333333</v>
      </c>
      <c r="F2892" s="13">
        <v>1.446340757882557E-4</v>
      </c>
      <c r="G2892">
        <v>13</v>
      </c>
    </row>
    <row r="2893" spans="1:7" x14ac:dyDescent="0.25">
      <c r="A2893" s="9" t="str">
        <f t="shared" si="90"/>
        <v>PBI</v>
      </c>
      <c r="B2893" s="8" t="str">
        <f t="shared" si="91"/>
        <v>PNE</v>
      </c>
      <c r="C2893" s="22" t="s">
        <v>388</v>
      </c>
      <c r="D2893" s="27">
        <f>VLOOKUP(C2893,Tabelle2[],9,FALSE)</f>
        <v>1969.3128999999997</v>
      </c>
      <c r="E2893" s="23">
        <f>HOUR(VLOOKUP(C2893,Tabelle2[],6,FALSE))+MINUTE(VLOOKUP(C2893,Tabelle2[],6,FALSE))/60</f>
        <v>2.2999999999999998</v>
      </c>
      <c r="F2893" s="8">
        <v>1.446340757882557E-4</v>
      </c>
      <c r="G2893">
        <v>4</v>
      </c>
    </row>
    <row r="2894" spans="1:7" x14ac:dyDescent="0.25">
      <c r="A2894" s="12" t="str">
        <f t="shared" si="90"/>
        <v>PBI</v>
      </c>
      <c r="B2894" s="13" t="str">
        <f t="shared" si="91"/>
        <v>PRG</v>
      </c>
      <c r="C2894" s="24" t="s">
        <v>1484</v>
      </c>
      <c r="D2894" s="26">
        <f>VLOOKUP(C2894,Tabelle2[],9,FALSE)</f>
        <v>7606.1143166666661</v>
      </c>
      <c r="E2894" s="25">
        <f>HOUR(VLOOKUP(C2894,Tabelle2[],6,FALSE))+MINUTE(VLOOKUP(C2894,Tabelle2[],6,FALSE))/60</f>
        <v>8.8833333333333329</v>
      </c>
      <c r="F2894" s="13">
        <v>1.446340757882557E-4</v>
      </c>
      <c r="G2894">
        <v>4</v>
      </c>
    </row>
    <row r="2895" spans="1:7" x14ac:dyDescent="0.25">
      <c r="A2895" s="9" t="str">
        <f t="shared" si="90"/>
        <v>PBI</v>
      </c>
      <c r="B2895" s="8" t="str">
        <f t="shared" si="91"/>
        <v>PSM</v>
      </c>
      <c r="C2895" s="22" t="s">
        <v>2039</v>
      </c>
      <c r="D2895" s="27">
        <f>VLOOKUP(C2895,Tabelle2[],9,FALSE)</f>
        <v>2169.0982666666664</v>
      </c>
      <c r="E2895" s="23">
        <f>HOUR(VLOOKUP(C2895,Tabelle2[],6,FALSE))+MINUTE(VLOOKUP(C2895,Tabelle2[],6,FALSE))/60</f>
        <v>2.5333333333333332</v>
      </c>
      <c r="F2895" s="8">
        <v>1.446340757882557E-4</v>
      </c>
      <c r="G2895">
        <v>1</v>
      </c>
    </row>
    <row r="2896" spans="1:7" x14ac:dyDescent="0.25">
      <c r="A2896" s="12" t="str">
        <f t="shared" si="90"/>
        <v>PBI</v>
      </c>
      <c r="B2896" s="13" t="str">
        <f t="shared" si="91"/>
        <v>PSP</v>
      </c>
      <c r="C2896" s="24" t="s">
        <v>13</v>
      </c>
      <c r="D2896" s="26">
        <f>VLOOKUP(C2896,Tabelle2[],9,FALSE)</f>
        <v>4495.1707499999993</v>
      </c>
      <c r="E2896" s="25">
        <f>HOUR(VLOOKUP(C2896,Tabelle2[],6,FALSE))+MINUTE(VLOOKUP(C2896,Tabelle2[],6,FALSE))/60</f>
        <v>5.25</v>
      </c>
      <c r="F2896" s="13">
        <v>1.446340757882557E-4</v>
      </c>
      <c r="G2896">
        <v>1</v>
      </c>
    </row>
    <row r="2897" spans="1:7" x14ac:dyDescent="0.25">
      <c r="A2897" s="9" t="str">
        <f t="shared" si="90"/>
        <v>PBI</v>
      </c>
      <c r="B2897" s="8" t="str">
        <f t="shared" si="91"/>
        <v>PTK</v>
      </c>
      <c r="C2897" s="22" t="s">
        <v>2704</v>
      </c>
      <c r="D2897" s="27">
        <f>VLOOKUP(C2897,Tabelle2[],9,FALSE)</f>
        <v>2112.0167333333334</v>
      </c>
      <c r="E2897" s="23">
        <f>HOUR(VLOOKUP(C2897,Tabelle2[],6,FALSE))+MINUTE(VLOOKUP(C2897,Tabelle2[],6,FALSE))/60</f>
        <v>2.4666666666666668</v>
      </c>
      <c r="F2897" s="8">
        <v>1.446340757882557E-4</v>
      </c>
      <c r="G2897">
        <v>2</v>
      </c>
    </row>
    <row r="2898" spans="1:7" x14ac:dyDescent="0.25">
      <c r="A2898" s="12" t="str">
        <f t="shared" si="90"/>
        <v>PBI</v>
      </c>
      <c r="B2898" s="13" t="str">
        <f t="shared" si="91"/>
        <v>PTY</v>
      </c>
      <c r="C2898" s="24" t="s">
        <v>1261</v>
      </c>
      <c r="D2898" s="26">
        <f>VLOOKUP(C2898,Tabelle2[],9,FALSE)</f>
        <v>2682.8320666666664</v>
      </c>
      <c r="E2898" s="25">
        <f>HOUR(VLOOKUP(C2898,Tabelle2[],6,FALSE))+MINUTE(VLOOKUP(C2898,Tabelle2[],6,FALSE))/60</f>
        <v>3.1333333333333333</v>
      </c>
      <c r="F2898" s="13">
        <v>1.446340757882557E-4</v>
      </c>
      <c r="G2898">
        <v>3</v>
      </c>
    </row>
    <row r="2899" spans="1:7" x14ac:dyDescent="0.25">
      <c r="A2899" s="9" t="str">
        <f t="shared" si="90"/>
        <v>PBI</v>
      </c>
      <c r="B2899" s="8" t="str">
        <f t="shared" si="91"/>
        <v>PVD</v>
      </c>
      <c r="C2899" s="22" t="s">
        <v>1952</v>
      </c>
      <c r="D2899" s="27">
        <f>VLOOKUP(C2899,Tabelle2[],9,FALSE)</f>
        <v>1869.4202166666664</v>
      </c>
      <c r="E2899" s="23">
        <f>HOUR(VLOOKUP(C2899,Tabelle2[],6,FALSE))+MINUTE(VLOOKUP(C2899,Tabelle2[],6,FALSE))/60</f>
        <v>2.1833333333333331</v>
      </c>
      <c r="F2899" s="8">
        <v>1.446340757882557E-4</v>
      </c>
      <c r="G2899">
        <v>1</v>
      </c>
    </row>
    <row r="2900" spans="1:7" x14ac:dyDescent="0.25">
      <c r="A2900" s="12" t="str">
        <f t="shared" si="90"/>
        <v>PBI</v>
      </c>
      <c r="B2900" s="13" t="str">
        <f t="shared" si="91"/>
        <v>QQF</v>
      </c>
      <c r="C2900" s="24" t="s">
        <v>1415</v>
      </c>
      <c r="D2900" s="26">
        <f>VLOOKUP(C2900,Tabelle2[],9,FALSE)</f>
        <v>556.54494999999997</v>
      </c>
      <c r="E2900" s="25">
        <f>HOUR(VLOOKUP(C2900,Tabelle2[],6,FALSE))+MINUTE(VLOOKUP(C2900,Tabelle2[],6,FALSE))/60</f>
        <v>0.65</v>
      </c>
      <c r="F2900" s="13">
        <v>1.446340757882557E-4</v>
      </c>
      <c r="G2900">
        <v>1</v>
      </c>
    </row>
    <row r="2901" spans="1:7" x14ac:dyDescent="0.25">
      <c r="A2901" s="9" t="str">
        <f t="shared" si="90"/>
        <v>PBI</v>
      </c>
      <c r="B2901" s="8" t="str">
        <f t="shared" si="91"/>
        <v>QSI</v>
      </c>
      <c r="C2901" s="22" t="s">
        <v>85</v>
      </c>
      <c r="D2901" s="27">
        <f>VLOOKUP(C2901,Tabelle2[],9,FALSE)</f>
        <v>1312.8752666666664</v>
      </c>
      <c r="E2901" s="23">
        <f>HOUR(VLOOKUP(C2901,Tabelle2[],6,FALSE))+MINUTE(VLOOKUP(C2901,Tabelle2[],6,FALSE))/60</f>
        <v>1.5333333333333332</v>
      </c>
      <c r="F2901" s="8">
        <v>1.446340757882557E-4</v>
      </c>
      <c r="G2901">
        <v>1</v>
      </c>
    </row>
    <row r="2902" spans="1:7" x14ac:dyDescent="0.25">
      <c r="A2902" s="12" t="str">
        <f t="shared" si="90"/>
        <v>PBI</v>
      </c>
      <c r="B2902" s="13" t="str">
        <f t="shared" si="91"/>
        <v>QTK</v>
      </c>
      <c r="C2902" s="24" t="s">
        <v>3733</v>
      </c>
      <c r="D2902" s="26">
        <f>VLOOKUP(C2902,Tabelle2[],9,FALSE)</f>
        <v>2597.2097666666664</v>
      </c>
      <c r="E2902" s="25">
        <f>HOUR(VLOOKUP(C2902,Tabelle2[],6,FALSE))+MINUTE(VLOOKUP(C2902,Tabelle2[],6,FALSE))/60</f>
        <v>3.0333333333333332</v>
      </c>
      <c r="F2902" s="13">
        <v>1.446340757882557E-4</v>
      </c>
      <c r="G2902">
        <v>1</v>
      </c>
    </row>
    <row r="2903" spans="1:7" x14ac:dyDescent="0.25">
      <c r="A2903" s="9" t="str">
        <f t="shared" si="90"/>
        <v>PBI</v>
      </c>
      <c r="B2903" s="8" t="str">
        <f t="shared" si="91"/>
        <v>RSW</v>
      </c>
      <c r="C2903" s="22" t="s">
        <v>3525</v>
      </c>
      <c r="D2903" s="27">
        <f>VLOOKUP(C2903,Tabelle2[],9,FALSE)</f>
        <v>342.48919999999998</v>
      </c>
      <c r="E2903" s="23">
        <f>HOUR(VLOOKUP(C2903,Tabelle2[],6,FALSE))+MINUTE(VLOOKUP(C2903,Tabelle2[],6,FALSE))/60</f>
        <v>0.4</v>
      </c>
      <c r="F2903" s="8">
        <v>1.446340757882557E-4</v>
      </c>
      <c r="G2903">
        <v>1</v>
      </c>
    </row>
    <row r="2904" spans="1:7" x14ac:dyDescent="0.25">
      <c r="A2904" s="12" t="str">
        <f t="shared" si="90"/>
        <v>PBI</v>
      </c>
      <c r="B2904" s="13" t="str">
        <f t="shared" si="91"/>
        <v>SAF</v>
      </c>
      <c r="C2904" s="24" t="s">
        <v>4417</v>
      </c>
      <c r="D2904" s="26">
        <f>VLOOKUP(C2904,Tabelle2[],9,FALSE)</f>
        <v>3467.7031499999998</v>
      </c>
      <c r="E2904" s="25">
        <f>HOUR(VLOOKUP(C2904,Tabelle2[],6,FALSE))+MINUTE(VLOOKUP(C2904,Tabelle2[],6,FALSE))/60</f>
        <v>4.05</v>
      </c>
      <c r="F2904" s="13">
        <v>1.446340757882557E-4</v>
      </c>
      <c r="G2904">
        <v>1</v>
      </c>
    </row>
    <row r="2905" spans="1:7" x14ac:dyDescent="0.25">
      <c r="A2905" s="9" t="str">
        <f t="shared" si="90"/>
        <v>PBI</v>
      </c>
      <c r="B2905" s="8" t="str">
        <f t="shared" si="91"/>
        <v>SAT</v>
      </c>
      <c r="C2905" s="22" t="s">
        <v>4081</v>
      </c>
      <c r="D2905" s="27">
        <f>VLOOKUP(C2905,Tabelle2[],9,FALSE)</f>
        <v>2497.3170833333329</v>
      </c>
      <c r="E2905" s="23">
        <f>HOUR(VLOOKUP(C2905,Tabelle2[],6,FALSE))+MINUTE(VLOOKUP(C2905,Tabelle2[],6,FALSE))/60</f>
        <v>2.9166666666666665</v>
      </c>
      <c r="F2905" s="8">
        <v>1.446340757882557E-4</v>
      </c>
      <c r="G2905">
        <v>1</v>
      </c>
    </row>
    <row r="2906" spans="1:7" x14ac:dyDescent="0.25">
      <c r="A2906" s="12" t="str">
        <f t="shared" si="90"/>
        <v>PBI</v>
      </c>
      <c r="B2906" s="13" t="str">
        <f t="shared" si="91"/>
        <v>SAV</v>
      </c>
      <c r="C2906" s="24" t="s">
        <v>3902</v>
      </c>
      <c r="D2906" s="26">
        <f>VLOOKUP(C2906,Tabelle2[],9,FALSE)</f>
        <v>742.05993333333333</v>
      </c>
      <c r="E2906" s="25">
        <f>HOUR(VLOOKUP(C2906,Tabelle2[],6,FALSE))+MINUTE(VLOOKUP(C2906,Tabelle2[],6,FALSE))/60</f>
        <v>0.8666666666666667</v>
      </c>
      <c r="F2906" s="13">
        <v>1.446340757882557E-4</v>
      </c>
      <c r="G2906">
        <v>1</v>
      </c>
    </row>
    <row r="2907" spans="1:7" x14ac:dyDescent="0.25">
      <c r="A2907" s="9" t="str">
        <f t="shared" si="90"/>
        <v>PBI</v>
      </c>
      <c r="B2907" s="8" t="str">
        <f t="shared" si="91"/>
        <v>SCF</v>
      </c>
      <c r="C2907" s="22" t="s">
        <v>1920</v>
      </c>
      <c r="D2907" s="27">
        <f>VLOOKUP(C2907,Tabelle2[],9,FALSE)</f>
        <v>3924.3554166666663</v>
      </c>
      <c r="E2907" s="23">
        <f>HOUR(VLOOKUP(C2907,Tabelle2[],6,FALSE))+MINUTE(VLOOKUP(C2907,Tabelle2[],6,FALSE))/60</f>
        <v>4.583333333333333</v>
      </c>
      <c r="F2907" s="8">
        <v>1.446340757882557E-4</v>
      </c>
      <c r="G2907">
        <v>1</v>
      </c>
    </row>
    <row r="2908" spans="1:7" x14ac:dyDescent="0.25">
      <c r="A2908" s="12" t="str">
        <f t="shared" si="90"/>
        <v>PBI</v>
      </c>
      <c r="B2908" s="13" t="str">
        <f t="shared" si="91"/>
        <v>SFO</v>
      </c>
      <c r="C2908" s="24" t="s">
        <v>3450</v>
      </c>
      <c r="D2908" s="26">
        <f>VLOOKUP(C2908,Tabelle2[],9,FALSE)</f>
        <v>4909.0118666666667</v>
      </c>
      <c r="E2908" s="25">
        <f>HOUR(VLOOKUP(C2908,Tabelle2[],6,FALSE))+MINUTE(VLOOKUP(C2908,Tabelle2[],6,FALSE))/60</f>
        <v>5.7333333333333334</v>
      </c>
      <c r="F2908" s="13">
        <v>1.446340757882557E-4</v>
      </c>
      <c r="G2908">
        <v>3</v>
      </c>
    </row>
    <row r="2909" spans="1:7" x14ac:dyDescent="0.25">
      <c r="A2909" s="9" t="str">
        <f t="shared" si="90"/>
        <v>PBI</v>
      </c>
      <c r="B2909" s="8" t="str">
        <f t="shared" si="91"/>
        <v>SJO</v>
      </c>
      <c r="C2909" s="22" t="s">
        <v>117</v>
      </c>
      <c r="D2909" s="27">
        <f>VLOOKUP(C2909,Tabelle2[],9,FALSE)</f>
        <v>2268.9909499999999</v>
      </c>
      <c r="E2909" s="23">
        <f>HOUR(VLOOKUP(C2909,Tabelle2[],6,FALSE))+MINUTE(VLOOKUP(C2909,Tabelle2[],6,FALSE))/60</f>
        <v>2.65</v>
      </c>
      <c r="F2909" s="8">
        <v>1.446340757882557E-4</v>
      </c>
      <c r="G2909">
        <v>2</v>
      </c>
    </row>
    <row r="2910" spans="1:7" x14ac:dyDescent="0.25">
      <c r="A2910" s="12" t="str">
        <f t="shared" si="90"/>
        <v>PBI</v>
      </c>
      <c r="B2910" s="13" t="str">
        <f t="shared" si="91"/>
        <v>SKB</v>
      </c>
      <c r="C2910" s="24" t="s">
        <v>3081</v>
      </c>
      <c r="D2910" s="26">
        <f>VLOOKUP(C2910,Tabelle2[],9,FALSE)</f>
        <v>1955.0425166666664</v>
      </c>
      <c r="E2910" s="25">
        <f>HOUR(VLOOKUP(C2910,Tabelle2[],6,FALSE))+MINUTE(VLOOKUP(C2910,Tabelle2[],6,FALSE))/60</f>
        <v>2.2833333333333332</v>
      </c>
      <c r="F2910" s="13">
        <v>1.446340757882557E-4</v>
      </c>
      <c r="G2910">
        <v>1</v>
      </c>
    </row>
    <row r="2911" spans="1:7" x14ac:dyDescent="0.25">
      <c r="A2911" s="9" t="str">
        <f t="shared" si="90"/>
        <v>PBI</v>
      </c>
      <c r="B2911" s="8" t="str">
        <f t="shared" si="91"/>
        <v>SRQ</v>
      </c>
      <c r="C2911" s="22" t="s">
        <v>1777</v>
      </c>
      <c r="D2911" s="27">
        <f>VLOOKUP(C2911,Tabelle2[],9,FALSE)</f>
        <v>456.65226666666666</v>
      </c>
      <c r="E2911" s="23">
        <f>HOUR(VLOOKUP(C2911,Tabelle2[],6,FALSE))+MINUTE(VLOOKUP(C2911,Tabelle2[],6,FALSE))/60</f>
        <v>0.53333333333333333</v>
      </c>
      <c r="F2911" s="8">
        <v>1.446340757882557E-4</v>
      </c>
      <c r="G2911">
        <v>1</v>
      </c>
    </row>
    <row r="2912" spans="1:7" x14ac:dyDescent="0.25">
      <c r="A2912" s="12" t="str">
        <f t="shared" si="90"/>
        <v>PBI</v>
      </c>
      <c r="B2912" s="13" t="str">
        <f t="shared" si="91"/>
        <v>STT</v>
      </c>
      <c r="C2912" s="24" t="s">
        <v>437</v>
      </c>
      <c r="D2912" s="26">
        <f>VLOOKUP(C2912,Tabelle2[],9,FALSE)</f>
        <v>1897.9609833333334</v>
      </c>
      <c r="E2912" s="25">
        <f>HOUR(VLOOKUP(C2912,Tabelle2[],6,FALSE))+MINUTE(VLOOKUP(C2912,Tabelle2[],6,FALSE))/60</f>
        <v>2.2166666666666668</v>
      </c>
      <c r="F2912" s="13">
        <v>1.446340757882557E-4</v>
      </c>
      <c r="G2912">
        <v>2</v>
      </c>
    </row>
    <row r="2913" spans="1:7" x14ac:dyDescent="0.25">
      <c r="A2913" s="9" t="str">
        <f t="shared" si="90"/>
        <v>PBI</v>
      </c>
      <c r="B2913" s="8" t="str">
        <f t="shared" si="91"/>
        <v>SUS</v>
      </c>
      <c r="C2913" s="22" t="s">
        <v>2248</v>
      </c>
      <c r="D2913" s="27">
        <f>VLOOKUP(C2913,Tabelle2[],9,FALSE)</f>
        <v>2040.6648166666666</v>
      </c>
      <c r="E2913" s="23">
        <f>HOUR(VLOOKUP(C2913,Tabelle2[],6,FALSE))+MINUTE(VLOOKUP(C2913,Tabelle2[],6,FALSE))/60</f>
        <v>2.3833333333333333</v>
      </c>
      <c r="F2913" s="8">
        <v>1.446340757882557E-4</v>
      </c>
      <c r="G2913">
        <v>1</v>
      </c>
    </row>
    <row r="2914" spans="1:7" x14ac:dyDescent="0.25">
      <c r="A2914" s="12" t="str">
        <f t="shared" si="90"/>
        <v>PBI</v>
      </c>
      <c r="B2914" s="13" t="str">
        <f t="shared" si="91"/>
        <v>SWF</v>
      </c>
      <c r="C2914" s="24" t="s">
        <v>449</v>
      </c>
      <c r="D2914" s="26">
        <f>VLOOKUP(C2914,Tabelle2[],9,FALSE)</f>
        <v>2012.1240499999999</v>
      </c>
      <c r="E2914" s="25">
        <f>HOUR(VLOOKUP(C2914,Tabelle2[],6,FALSE))+MINUTE(VLOOKUP(C2914,Tabelle2[],6,FALSE))/60</f>
        <v>2.35</v>
      </c>
      <c r="F2914" s="13">
        <v>1.446340757882557E-4</v>
      </c>
      <c r="G2914">
        <v>1</v>
      </c>
    </row>
    <row r="2915" spans="1:7" x14ac:dyDescent="0.25">
      <c r="A2915" s="9" t="str">
        <f t="shared" si="90"/>
        <v>PBI</v>
      </c>
      <c r="B2915" s="8" t="str">
        <f t="shared" si="91"/>
        <v>SXM</v>
      </c>
      <c r="C2915" s="22" t="s">
        <v>1087</v>
      </c>
      <c r="D2915" s="27">
        <f>VLOOKUP(C2915,Tabelle2[],9,FALSE)</f>
        <v>2383.1540166666664</v>
      </c>
      <c r="E2915" s="23">
        <f>HOUR(VLOOKUP(C2915,Tabelle2[],6,FALSE))+MINUTE(VLOOKUP(C2915,Tabelle2[],6,FALSE))/60</f>
        <v>2.7833333333333332</v>
      </c>
      <c r="F2915" s="8">
        <v>1.446340757882557E-4</v>
      </c>
      <c r="G2915">
        <v>2</v>
      </c>
    </row>
    <row r="2916" spans="1:7" x14ac:dyDescent="0.25">
      <c r="A2916" s="12" t="str">
        <f t="shared" si="90"/>
        <v>ICT</v>
      </c>
      <c r="B2916" s="13" t="str">
        <f t="shared" si="91"/>
        <v>MDW</v>
      </c>
      <c r="C2916" s="24" t="s">
        <v>415</v>
      </c>
      <c r="D2916" s="26">
        <f>VLOOKUP(C2916,Tabelle2[],9,FALSE)</f>
        <v>1227.2529666666667</v>
      </c>
      <c r="E2916" s="25">
        <f>HOUR(VLOOKUP(C2916,Tabelle2[],6,FALSE))+MINUTE(VLOOKUP(C2916,Tabelle2[],6,FALSE))/60</f>
        <v>1.4333333333333333</v>
      </c>
      <c r="F2916" s="13">
        <v>1.446340757882557E-4</v>
      </c>
      <c r="G2916">
        <v>14</v>
      </c>
    </row>
    <row r="2917" spans="1:7" x14ac:dyDescent="0.25">
      <c r="A2917" s="9" t="str">
        <f t="shared" si="90"/>
        <v>PBI</v>
      </c>
      <c r="B2917" s="8" t="str">
        <f t="shared" si="91"/>
        <v>TMB</v>
      </c>
      <c r="C2917" s="22" t="s">
        <v>2193</v>
      </c>
      <c r="D2917" s="27">
        <f>VLOOKUP(C2917,Tabelle2[],9,FALSE)</f>
        <v>313.9484333333333</v>
      </c>
      <c r="E2917" s="23">
        <f>HOUR(VLOOKUP(C2917,Tabelle2[],6,FALSE))+MINUTE(VLOOKUP(C2917,Tabelle2[],6,FALSE))/60</f>
        <v>0.36666666666666664</v>
      </c>
      <c r="F2917" s="8">
        <v>1.446340757882557E-4</v>
      </c>
      <c r="G2917">
        <v>1</v>
      </c>
    </row>
    <row r="2918" spans="1:7" x14ac:dyDescent="0.25">
      <c r="A2918" s="12" t="str">
        <f t="shared" si="90"/>
        <v>PBI</v>
      </c>
      <c r="B2918" s="13" t="str">
        <f t="shared" si="91"/>
        <v>TPA</v>
      </c>
      <c r="C2918" s="24" t="s">
        <v>342</v>
      </c>
      <c r="D2918" s="26">
        <f>VLOOKUP(C2918,Tabelle2[],9,FALSE)</f>
        <v>528.00418333333334</v>
      </c>
      <c r="E2918" s="25">
        <f>HOUR(VLOOKUP(C2918,Tabelle2[],6,FALSE))+MINUTE(VLOOKUP(C2918,Tabelle2[],6,FALSE))/60</f>
        <v>0.6166666666666667</v>
      </c>
      <c r="F2918" s="13">
        <v>1.446340757882557E-4</v>
      </c>
      <c r="G2918">
        <v>2</v>
      </c>
    </row>
    <row r="2919" spans="1:7" x14ac:dyDescent="0.25">
      <c r="A2919" s="9" t="str">
        <f t="shared" si="90"/>
        <v>PBI</v>
      </c>
      <c r="B2919" s="8" t="str">
        <f t="shared" si="91"/>
        <v>TRI</v>
      </c>
      <c r="C2919" s="22" t="s">
        <v>4838</v>
      </c>
      <c r="D2919" s="27">
        <f>VLOOKUP(C2919,Tabelle2[],9,FALSE)</f>
        <v>1227.2529666666667</v>
      </c>
      <c r="E2919" s="23">
        <f>HOUR(VLOOKUP(C2919,Tabelle2[],6,FALSE))+MINUTE(VLOOKUP(C2919,Tabelle2[],6,FALSE))/60</f>
        <v>1.4333333333333333</v>
      </c>
      <c r="F2919" s="8">
        <v>1.446340757882557E-4</v>
      </c>
      <c r="G2919">
        <v>1</v>
      </c>
    </row>
    <row r="2920" spans="1:7" x14ac:dyDescent="0.25">
      <c r="A2920" s="12" t="str">
        <f t="shared" si="90"/>
        <v>PBI</v>
      </c>
      <c r="B2920" s="13" t="str">
        <f t="shared" si="91"/>
        <v>TRM</v>
      </c>
      <c r="C2920" s="24" t="s">
        <v>4280</v>
      </c>
      <c r="D2920" s="26">
        <f>VLOOKUP(C2920,Tabelle2[],9,FALSE)</f>
        <v>4352.4669166666663</v>
      </c>
      <c r="E2920" s="25">
        <f>HOUR(VLOOKUP(C2920,Tabelle2[],6,FALSE))+MINUTE(VLOOKUP(C2920,Tabelle2[],6,FALSE))/60</f>
        <v>5.083333333333333</v>
      </c>
      <c r="F2920" s="13">
        <v>1.446340757882557E-4</v>
      </c>
      <c r="G2920">
        <v>1</v>
      </c>
    </row>
    <row r="2921" spans="1:7" x14ac:dyDescent="0.25">
      <c r="A2921" s="9" t="str">
        <f t="shared" si="90"/>
        <v>PBI</v>
      </c>
      <c r="B2921" s="8" t="str">
        <f t="shared" si="91"/>
        <v>TYS</v>
      </c>
      <c r="C2921" s="22" t="s">
        <v>2729</v>
      </c>
      <c r="D2921" s="27">
        <f>VLOOKUP(C2921,Tabelle2[],9,FALSE)</f>
        <v>1455.5790999999999</v>
      </c>
      <c r="E2921" s="23">
        <f>HOUR(VLOOKUP(C2921,Tabelle2[],6,FALSE))+MINUTE(VLOOKUP(C2921,Tabelle2[],6,FALSE))/60</f>
        <v>1.7</v>
      </c>
      <c r="F2921" s="8">
        <v>1.446340757882557E-4</v>
      </c>
      <c r="G2921">
        <v>1</v>
      </c>
    </row>
    <row r="2922" spans="1:7" x14ac:dyDescent="0.25">
      <c r="A2922" s="12" t="str">
        <f t="shared" ref="A2922:A2985" si="92">LEFT(C2922,3)</f>
        <v>PBI</v>
      </c>
      <c r="B2922" s="13" t="str">
        <f t="shared" ref="B2922:B2985" si="93">RIGHT(C2922,3)</f>
        <v>UIO</v>
      </c>
      <c r="C2922" s="24" t="s">
        <v>2852</v>
      </c>
      <c r="D2922" s="26">
        <f>VLOOKUP(C2922,Tabelle2[],9,FALSE)</f>
        <v>3396.3512333333333</v>
      </c>
      <c r="E2922" s="25">
        <f>HOUR(VLOOKUP(C2922,Tabelle2[],6,FALSE))+MINUTE(VLOOKUP(C2922,Tabelle2[],6,FALSE))/60</f>
        <v>3.9666666666666668</v>
      </c>
      <c r="F2922" s="13">
        <v>1.446340757882557E-4</v>
      </c>
      <c r="G2922">
        <v>3</v>
      </c>
    </row>
    <row r="2923" spans="1:7" x14ac:dyDescent="0.25">
      <c r="A2923" s="9" t="str">
        <f t="shared" si="92"/>
        <v>PBI</v>
      </c>
      <c r="B2923" s="8" t="str">
        <f t="shared" si="93"/>
        <v>VDI</v>
      </c>
      <c r="C2923" s="22" t="s">
        <v>3897</v>
      </c>
      <c r="D2923" s="27">
        <f>VLOOKUP(C2923,Tabelle2[],9,FALSE)</f>
        <v>827.68223333333333</v>
      </c>
      <c r="E2923" s="23">
        <f>HOUR(VLOOKUP(C2923,Tabelle2[],6,FALSE))+MINUTE(VLOOKUP(C2923,Tabelle2[],6,FALSE))/60</f>
        <v>0.96666666666666667</v>
      </c>
      <c r="F2923" s="8">
        <v>1.446340757882557E-4</v>
      </c>
      <c r="G2923">
        <v>1</v>
      </c>
    </row>
    <row r="2924" spans="1:7" x14ac:dyDescent="0.25">
      <c r="A2924" s="12" t="str">
        <f t="shared" si="92"/>
        <v>PBI</v>
      </c>
      <c r="B2924" s="13" t="str">
        <f t="shared" si="93"/>
        <v>VNY</v>
      </c>
      <c r="C2924" s="24" t="s">
        <v>2276</v>
      </c>
      <c r="D2924" s="26">
        <f>VLOOKUP(C2924,Tabelle2[],9,FALSE)</f>
        <v>4381.0076833333324</v>
      </c>
      <c r="E2924" s="25">
        <f>HOUR(VLOOKUP(C2924,Tabelle2[],6,FALSE))+MINUTE(VLOOKUP(C2924,Tabelle2[],6,FALSE))/60</f>
        <v>5.1166666666666663</v>
      </c>
      <c r="F2924" s="13">
        <v>1.446340757882557E-4</v>
      </c>
      <c r="G2924">
        <v>1</v>
      </c>
    </row>
    <row r="2925" spans="1:7" x14ac:dyDescent="0.25">
      <c r="A2925" s="9" t="str">
        <f t="shared" si="92"/>
        <v>PBI</v>
      </c>
      <c r="B2925" s="8" t="str">
        <f t="shared" si="93"/>
        <v>WWD</v>
      </c>
      <c r="C2925" s="22" t="s">
        <v>2620</v>
      </c>
      <c r="D2925" s="27">
        <f>VLOOKUP(C2925,Tabelle2[],9,FALSE)</f>
        <v>1698.1756166666667</v>
      </c>
      <c r="E2925" s="23">
        <f>HOUR(VLOOKUP(C2925,Tabelle2[],6,FALSE))+MINUTE(VLOOKUP(C2925,Tabelle2[],6,FALSE))/60</f>
        <v>1.9833333333333334</v>
      </c>
      <c r="F2925" s="8">
        <v>1.446340757882557E-4</v>
      </c>
      <c r="G2925">
        <v>1</v>
      </c>
    </row>
    <row r="2926" spans="1:7" x14ac:dyDescent="0.25">
      <c r="A2926" s="12" t="str">
        <f t="shared" si="92"/>
        <v>PBI</v>
      </c>
      <c r="B2926" s="13" t="str">
        <f t="shared" si="93"/>
        <v>YYZ</v>
      </c>
      <c r="C2926" s="24" t="s">
        <v>2066</v>
      </c>
      <c r="D2926" s="26">
        <f>VLOOKUP(C2926,Tabelle2[],9,FALSE)</f>
        <v>2368.8836333333334</v>
      </c>
      <c r="E2926" s="25">
        <f>HOUR(VLOOKUP(C2926,Tabelle2[],6,FALSE))+MINUTE(VLOOKUP(C2926,Tabelle2[],6,FALSE))/60</f>
        <v>2.7666666666666666</v>
      </c>
      <c r="F2926" s="13">
        <v>1.446340757882557E-4</v>
      </c>
      <c r="G2926">
        <v>2</v>
      </c>
    </row>
    <row r="2927" spans="1:7" x14ac:dyDescent="0.25">
      <c r="A2927" s="9" t="str">
        <f t="shared" si="92"/>
        <v>PDK</v>
      </c>
      <c r="B2927" s="8" t="str">
        <f t="shared" si="93"/>
        <v>ASE</v>
      </c>
      <c r="C2927" s="22" t="s">
        <v>4252</v>
      </c>
      <c r="D2927" s="27">
        <f>VLOOKUP(C2927,Tabelle2[],9,FALSE)</f>
        <v>2554.3986166666664</v>
      </c>
      <c r="E2927" s="23">
        <f>HOUR(VLOOKUP(C2927,Tabelle2[],6,FALSE))+MINUTE(VLOOKUP(C2927,Tabelle2[],6,FALSE))/60</f>
        <v>2.9833333333333334</v>
      </c>
      <c r="F2927" s="8">
        <v>1.446340757882557E-4</v>
      </c>
      <c r="G2927">
        <v>1</v>
      </c>
    </row>
    <row r="2928" spans="1:7" x14ac:dyDescent="0.25">
      <c r="A2928" s="12" t="str">
        <f t="shared" si="92"/>
        <v>PDK</v>
      </c>
      <c r="B2928" s="13" t="str">
        <f t="shared" si="93"/>
        <v>BCB</v>
      </c>
      <c r="C2928" s="24" t="s">
        <v>3132</v>
      </c>
      <c r="D2928" s="26">
        <f>VLOOKUP(C2928,Tabelle2[],9,FALSE)</f>
        <v>756.33031666666659</v>
      </c>
      <c r="E2928" s="25">
        <f>HOUR(VLOOKUP(C2928,Tabelle2[],6,FALSE))+MINUTE(VLOOKUP(C2928,Tabelle2[],6,FALSE))/60</f>
        <v>0.8833333333333333</v>
      </c>
      <c r="F2928" s="13">
        <v>1.446340757882557E-4</v>
      </c>
      <c r="G2928">
        <v>1</v>
      </c>
    </row>
    <row r="2929" spans="1:7" x14ac:dyDescent="0.25">
      <c r="A2929" s="9" t="str">
        <f t="shared" si="92"/>
        <v>PDK</v>
      </c>
      <c r="B2929" s="8" t="str">
        <f t="shared" si="93"/>
        <v>BCT</v>
      </c>
      <c r="C2929" s="22" t="s">
        <v>3243</v>
      </c>
      <c r="D2929" s="27">
        <f>VLOOKUP(C2929,Tabelle2[],9,FALSE)</f>
        <v>1198.7121999999999</v>
      </c>
      <c r="E2929" s="23">
        <f>HOUR(VLOOKUP(C2929,Tabelle2[],6,FALSE))+MINUTE(VLOOKUP(C2929,Tabelle2[],6,FALSE))/60</f>
        <v>1.4</v>
      </c>
      <c r="F2929" s="8">
        <v>1.446340757882557E-4</v>
      </c>
      <c r="G2929">
        <v>1</v>
      </c>
    </row>
    <row r="2930" spans="1:7" x14ac:dyDescent="0.25">
      <c r="A2930" s="12" t="str">
        <f t="shared" si="92"/>
        <v>PDK</v>
      </c>
      <c r="B2930" s="13" t="str">
        <f t="shared" si="93"/>
        <v>BTR</v>
      </c>
      <c r="C2930" s="24" t="s">
        <v>4518</v>
      </c>
      <c r="D2930" s="26">
        <f>VLOOKUP(C2930,Tabelle2[],9,FALSE)</f>
        <v>970.38606666666658</v>
      </c>
      <c r="E2930" s="25">
        <f>HOUR(VLOOKUP(C2930,Tabelle2[],6,FALSE))+MINUTE(VLOOKUP(C2930,Tabelle2[],6,FALSE))/60</f>
        <v>1.1333333333333333</v>
      </c>
      <c r="F2930" s="13">
        <v>1.446340757882557E-4</v>
      </c>
      <c r="G2930">
        <v>1</v>
      </c>
    </row>
    <row r="2931" spans="1:7" x14ac:dyDescent="0.25">
      <c r="A2931" s="9" t="str">
        <f t="shared" si="92"/>
        <v>PDK</v>
      </c>
      <c r="B2931" s="8" t="str">
        <f t="shared" si="93"/>
        <v>BZN</v>
      </c>
      <c r="C2931" s="22" t="s">
        <v>3721</v>
      </c>
      <c r="D2931" s="27">
        <f>VLOOKUP(C2931,Tabelle2[],9,FALSE)</f>
        <v>3168.0250999999998</v>
      </c>
      <c r="E2931" s="23">
        <f>HOUR(VLOOKUP(C2931,Tabelle2[],6,FALSE))+MINUTE(VLOOKUP(C2931,Tabelle2[],6,FALSE))/60</f>
        <v>3.7</v>
      </c>
      <c r="F2931" s="8">
        <v>1.446340757882557E-4</v>
      </c>
      <c r="G2931">
        <v>2</v>
      </c>
    </row>
    <row r="2932" spans="1:7" x14ac:dyDescent="0.25">
      <c r="A2932" s="12" t="str">
        <f t="shared" si="92"/>
        <v>PDK</v>
      </c>
      <c r="B2932" s="13" t="str">
        <f t="shared" si="93"/>
        <v>CGN</v>
      </c>
      <c r="C2932" s="24" t="s">
        <v>2940</v>
      </c>
      <c r="D2932" s="26">
        <f>VLOOKUP(C2932,Tabelle2[],9,FALSE)</f>
        <v>6678.5393999999997</v>
      </c>
      <c r="E2932" s="25">
        <f>HOUR(VLOOKUP(C2932,Tabelle2[],6,FALSE))+MINUTE(VLOOKUP(C2932,Tabelle2[],6,FALSE))/60</f>
        <v>7.8</v>
      </c>
      <c r="F2932" s="13">
        <v>1.446340757882557E-4</v>
      </c>
      <c r="G2932">
        <v>1</v>
      </c>
    </row>
    <row r="2933" spans="1:7" x14ac:dyDescent="0.25">
      <c r="A2933" s="9" t="str">
        <f t="shared" si="92"/>
        <v>PDK</v>
      </c>
      <c r="B2933" s="8" t="str">
        <f t="shared" si="93"/>
        <v>DAL</v>
      </c>
      <c r="C2933" s="22" t="s">
        <v>1619</v>
      </c>
      <c r="D2933" s="27">
        <f>VLOOKUP(C2933,Tabelle2[],9,FALSE)</f>
        <v>1669.6348499999999</v>
      </c>
      <c r="E2933" s="23">
        <f>HOUR(VLOOKUP(C2933,Tabelle2[],6,FALSE))+MINUTE(VLOOKUP(C2933,Tabelle2[],6,FALSE))/60</f>
        <v>1.95</v>
      </c>
      <c r="F2933" s="8">
        <v>1.446340757882557E-4</v>
      </c>
      <c r="G2933">
        <v>3</v>
      </c>
    </row>
    <row r="2934" spans="1:7" x14ac:dyDescent="0.25">
      <c r="A2934" s="12" t="str">
        <f t="shared" si="92"/>
        <v>PDK</v>
      </c>
      <c r="B2934" s="13" t="str">
        <f t="shared" si="93"/>
        <v>DEN</v>
      </c>
      <c r="C2934" s="24" t="s">
        <v>3771</v>
      </c>
      <c r="D2934" s="26">
        <f>VLOOKUP(C2934,Tabelle2[],9,FALSE)</f>
        <v>2154.8278833333334</v>
      </c>
      <c r="E2934" s="25">
        <f>HOUR(VLOOKUP(C2934,Tabelle2[],6,FALSE))+MINUTE(VLOOKUP(C2934,Tabelle2[],6,FALSE))/60</f>
        <v>2.5166666666666666</v>
      </c>
      <c r="F2934" s="13">
        <v>1.446340757882557E-4</v>
      </c>
      <c r="G2934">
        <v>1</v>
      </c>
    </row>
    <row r="2935" spans="1:7" x14ac:dyDescent="0.25">
      <c r="A2935" s="9" t="str">
        <f t="shared" si="92"/>
        <v>PDK</v>
      </c>
      <c r="B2935" s="8" t="str">
        <f t="shared" si="93"/>
        <v>DWH</v>
      </c>
      <c r="C2935" s="22" t="s">
        <v>2996</v>
      </c>
      <c r="D2935" s="27">
        <f>VLOOKUP(C2935,Tabelle2[],9,FALSE)</f>
        <v>1526.9310166666664</v>
      </c>
      <c r="E2935" s="23">
        <f>HOUR(VLOOKUP(C2935,Tabelle2[],6,FALSE))+MINUTE(VLOOKUP(C2935,Tabelle2[],6,FALSE))/60</f>
        <v>1.7833333333333332</v>
      </c>
      <c r="F2935" s="8">
        <v>1.446340757882557E-4</v>
      </c>
      <c r="G2935">
        <v>1</v>
      </c>
    </row>
    <row r="2936" spans="1:7" x14ac:dyDescent="0.25">
      <c r="A2936" s="12" t="str">
        <f t="shared" si="92"/>
        <v>PDK</v>
      </c>
      <c r="B2936" s="13" t="str">
        <f t="shared" si="93"/>
        <v>EGE</v>
      </c>
      <c r="C2936" s="24" t="s">
        <v>526</v>
      </c>
      <c r="D2936" s="26">
        <f>VLOOKUP(C2936,Tabelle2[],9,FALSE)</f>
        <v>2454.5059333333334</v>
      </c>
      <c r="E2936" s="25">
        <f>HOUR(VLOOKUP(C2936,Tabelle2[],6,FALSE))+MINUTE(VLOOKUP(C2936,Tabelle2[],6,FALSE))/60</f>
        <v>2.8666666666666667</v>
      </c>
      <c r="F2936" s="13">
        <v>1.446340757882557E-4</v>
      </c>
      <c r="G2936">
        <v>1</v>
      </c>
    </row>
    <row r="2937" spans="1:7" x14ac:dyDescent="0.25">
      <c r="A2937" s="9" t="str">
        <f t="shared" si="92"/>
        <v>PDK</v>
      </c>
      <c r="B2937" s="8" t="str">
        <f t="shared" si="93"/>
        <v>FLL</v>
      </c>
      <c r="C2937" s="22" t="s">
        <v>1505</v>
      </c>
      <c r="D2937" s="27">
        <f>VLOOKUP(C2937,Tabelle2[],9,FALSE)</f>
        <v>1141.6306666666665</v>
      </c>
      <c r="E2937" s="23">
        <f>HOUR(VLOOKUP(C2937,Tabelle2[],6,FALSE))+MINUTE(VLOOKUP(C2937,Tabelle2[],6,FALSE))/60</f>
        <v>1.3333333333333333</v>
      </c>
      <c r="F2937" s="8">
        <v>1.446340757882557E-4</v>
      </c>
      <c r="G2937">
        <v>2</v>
      </c>
    </row>
    <row r="2938" spans="1:7" x14ac:dyDescent="0.25">
      <c r="A2938" s="12" t="str">
        <f t="shared" si="92"/>
        <v>PDK</v>
      </c>
      <c r="B2938" s="13" t="str">
        <f t="shared" si="93"/>
        <v>FOK</v>
      </c>
      <c r="C2938" s="24" t="s">
        <v>4749</v>
      </c>
      <c r="D2938" s="26">
        <f>VLOOKUP(C2938,Tabelle2[],9,FALSE)</f>
        <v>1498.3902499999999</v>
      </c>
      <c r="E2938" s="25">
        <f>HOUR(VLOOKUP(C2938,Tabelle2[],6,FALSE))+MINUTE(VLOOKUP(C2938,Tabelle2[],6,FALSE))/60</f>
        <v>1.75</v>
      </c>
      <c r="F2938" s="13">
        <v>1.446340757882557E-4</v>
      </c>
      <c r="G2938">
        <v>1</v>
      </c>
    </row>
    <row r="2939" spans="1:7" x14ac:dyDescent="0.25">
      <c r="A2939" s="9" t="str">
        <f t="shared" si="92"/>
        <v>PDK</v>
      </c>
      <c r="B2939" s="8" t="str">
        <f t="shared" si="93"/>
        <v>FRA</v>
      </c>
      <c r="C2939" s="22" t="s">
        <v>3969</v>
      </c>
      <c r="D2939" s="27">
        <f>VLOOKUP(C2939,Tabelle2[],9,FALSE)</f>
        <v>6792.7024666666666</v>
      </c>
      <c r="E2939" s="23">
        <f>HOUR(VLOOKUP(C2939,Tabelle2[],6,FALSE))+MINUTE(VLOOKUP(C2939,Tabelle2[],6,FALSE))/60</f>
        <v>7.9333333333333336</v>
      </c>
      <c r="F2939" s="8">
        <v>1.446340757882557E-4</v>
      </c>
      <c r="G2939">
        <v>1</v>
      </c>
    </row>
    <row r="2940" spans="1:7" x14ac:dyDescent="0.25">
      <c r="A2940" s="12" t="str">
        <f t="shared" si="92"/>
        <v>PDK</v>
      </c>
      <c r="B2940" s="13" t="str">
        <f t="shared" si="93"/>
        <v>GCM</v>
      </c>
      <c r="C2940" s="24" t="s">
        <v>2682</v>
      </c>
      <c r="D2940" s="26">
        <f>VLOOKUP(C2940,Tabelle2[],9,FALSE)</f>
        <v>1712.4459999999999</v>
      </c>
      <c r="E2940" s="25">
        <f>HOUR(VLOOKUP(C2940,Tabelle2[],6,FALSE))+MINUTE(VLOOKUP(C2940,Tabelle2[],6,FALSE))/60</f>
        <v>2</v>
      </c>
      <c r="F2940" s="13">
        <v>1.446340757882557E-4</v>
      </c>
      <c r="G2940">
        <v>1</v>
      </c>
    </row>
    <row r="2941" spans="1:7" x14ac:dyDescent="0.25">
      <c r="A2941" s="9" t="str">
        <f t="shared" si="92"/>
        <v>PDK</v>
      </c>
      <c r="B2941" s="8" t="str">
        <f t="shared" si="93"/>
        <v>GFL</v>
      </c>
      <c r="C2941" s="22" t="s">
        <v>3820</v>
      </c>
      <c r="D2941" s="27">
        <f>VLOOKUP(C2941,Tabelle2[],9,FALSE)</f>
        <v>1441.3087166666667</v>
      </c>
      <c r="E2941" s="23">
        <f>HOUR(VLOOKUP(C2941,Tabelle2[],6,FALSE))+MINUTE(VLOOKUP(C2941,Tabelle2[],6,FALSE))/60</f>
        <v>1.6833333333333333</v>
      </c>
      <c r="F2941" s="8">
        <v>1.446340757882557E-4</v>
      </c>
      <c r="G2941">
        <v>1</v>
      </c>
    </row>
    <row r="2942" spans="1:7" x14ac:dyDescent="0.25">
      <c r="A2942" s="12" t="str">
        <f t="shared" si="92"/>
        <v>PDK</v>
      </c>
      <c r="B2942" s="13" t="str">
        <f t="shared" si="93"/>
        <v>HPN</v>
      </c>
      <c r="C2942" s="24" t="s">
        <v>574</v>
      </c>
      <c r="D2942" s="26">
        <f>VLOOKUP(C2942,Tabelle2[],9,FALSE)</f>
        <v>1526.9310166666664</v>
      </c>
      <c r="E2942" s="25">
        <f>HOUR(VLOOKUP(C2942,Tabelle2[],6,FALSE))+MINUTE(VLOOKUP(C2942,Tabelle2[],6,FALSE))/60</f>
        <v>1.7833333333333332</v>
      </c>
      <c r="F2942" s="13">
        <v>1.446340757882557E-4</v>
      </c>
      <c r="G2942">
        <v>1</v>
      </c>
    </row>
    <row r="2943" spans="1:7" x14ac:dyDescent="0.25">
      <c r="A2943" s="9" t="str">
        <f t="shared" si="92"/>
        <v>PDK</v>
      </c>
      <c r="B2943" s="8" t="str">
        <f t="shared" si="93"/>
        <v>IAD</v>
      </c>
      <c r="C2943" s="22" t="s">
        <v>1135</v>
      </c>
      <c r="D2943" s="27">
        <f>VLOOKUP(C2943,Tabelle2[],9,FALSE)</f>
        <v>1098.8195166666665</v>
      </c>
      <c r="E2943" s="23">
        <f>HOUR(VLOOKUP(C2943,Tabelle2[],6,FALSE))+MINUTE(VLOOKUP(C2943,Tabelle2[],6,FALSE))/60</f>
        <v>1.2833333333333332</v>
      </c>
      <c r="F2943" s="8">
        <v>1.446340757882557E-4</v>
      </c>
      <c r="G2943">
        <v>6</v>
      </c>
    </row>
    <row r="2944" spans="1:7" x14ac:dyDescent="0.25">
      <c r="A2944" s="12" t="str">
        <f t="shared" si="92"/>
        <v>PDK</v>
      </c>
      <c r="B2944" s="13" t="str">
        <f t="shared" si="93"/>
        <v>ICT</v>
      </c>
      <c r="C2944" s="24" t="s">
        <v>3491</v>
      </c>
      <c r="D2944" s="26">
        <f>VLOOKUP(C2944,Tabelle2[],9,FALSE)</f>
        <v>1612.5533166666667</v>
      </c>
      <c r="E2944" s="25">
        <f>HOUR(VLOOKUP(C2944,Tabelle2[],6,FALSE))+MINUTE(VLOOKUP(C2944,Tabelle2[],6,FALSE))/60</f>
        <v>1.8833333333333333</v>
      </c>
      <c r="F2944" s="13">
        <v>1.446340757882557E-4</v>
      </c>
      <c r="G2944">
        <v>2</v>
      </c>
    </row>
    <row r="2945" spans="1:7" x14ac:dyDescent="0.25">
      <c r="A2945" s="9" t="str">
        <f t="shared" si="92"/>
        <v>PDK</v>
      </c>
      <c r="B2945" s="8" t="str">
        <f t="shared" si="93"/>
        <v>ISM</v>
      </c>
      <c r="C2945" s="22" t="s">
        <v>3336</v>
      </c>
      <c r="D2945" s="27">
        <f>VLOOKUP(C2945,Tabelle2[],9,FALSE)</f>
        <v>884.7637666666667</v>
      </c>
      <c r="E2945" s="23">
        <f>HOUR(VLOOKUP(C2945,Tabelle2[],6,FALSE))+MINUTE(VLOOKUP(C2945,Tabelle2[],6,FALSE))/60</f>
        <v>1.0333333333333334</v>
      </c>
      <c r="F2945" s="8">
        <v>1.446340757882557E-4</v>
      </c>
      <c r="G2945">
        <v>2</v>
      </c>
    </row>
    <row r="2946" spans="1:7" x14ac:dyDescent="0.25">
      <c r="A2946" s="12" t="str">
        <f t="shared" si="92"/>
        <v>PDK</v>
      </c>
      <c r="B2946" s="13" t="str">
        <f t="shared" si="93"/>
        <v>LAS</v>
      </c>
      <c r="C2946" s="24" t="s">
        <v>1004</v>
      </c>
      <c r="D2946" s="26">
        <f>VLOOKUP(C2946,Tabelle2[],9,FALSE)</f>
        <v>3125.2139499999998</v>
      </c>
      <c r="E2946" s="25">
        <f>HOUR(VLOOKUP(C2946,Tabelle2[],6,FALSE))+MINUTE(VLOOKUP(C2946,Tabelle2[],6,FALSE))/60</f>
        <v>3.65</v>
      </c>
      <c r="F2946" s="13">
        <v>1.446340757882557E-4</v>
      </c>
      <c r="G2946">
        <v>1</v>
      </c>
    </row>
    <row r="2947" spans="1:7" x14ac:dyDescent="0.25">
      <c r="A2947" s="9" t="str">
        <f t="shared" si="92"/>
        <v>PDK</v>
      </c>
      <c r="B2947" s="8" t="str">
        <f t="shared" si="93"/>
        <v>MCO</v>
      </c>
      <c r="C2947" s="22" t="s">
        <v>1393</v>
      </c>
      <c r="D2947" s="27">
        <f>VLOOKUP(C2947,Tabelle2[],9,FALSE)</f>
        <v>927.57491666666658</v>
      </c>
      <c r="E2947" s="23">
        <f>HOUR(VLOOKUP(C2947,Tabelle2[],6,FALSE))+MINUTE(VLOOKUP(C2947,Tabelle2[],6,FALSE))/60</f>
        <v>1.0833333333333333</v>
      </c>
      <c r="F2947" s="8">
        <v>1.446340757882557E-4</v>
      </c>
      <c r="G2947">
        <v>2</v>
      </c>
    </row>
    <row r="2948" spans="1:7" x14ac:dyDescent="0.25">
      <c r="A2948" s="12" t="str">
        <f t="shared" si="92"/>
        <v>PDK</v>
      </c>
      <c r="B2948" s="13" t="str">
        <f t="shared" si="93"/>
        <v>MHH</v>
      </c>
      <c r="C2948" s="24" t="s">
        <v>3221</v>
      </c>
      <c r="D2948" s="26">
        <f>VLOOKUP(C2948,Tabelle2[],9,FALSE)</f>
        <v>1312.8752666666664</v>
      </c>
      <c r="E2948" s="25">
        <f>HOUR(VLOOKUP(C2948,Tabelle2[],6,FALSE))+MINUTE(VLOOKUP(C2948,Tabelle2[],6,FALSE))/60</f>
        <v>1.5333333333333332</v>
      </c>
      <c r="F2948" s="13">
        <v>1.446340757882557E-4</v>
      </c>
      <c r="G2948">
        <v>3</v>
      </c>
    </row>
    <row r="2949" spans="1:7" x14ac:dyDescent="0.25">
      <c r="A2949" s="9" t="str">
        <f t="shared" si="92"/>
        <v>PDK</v>
      </c>
      <c r="B2949" s="8" t="str">
        <f t="shared" si="93"/>
        <v>MIA</v>
      </c>
      <c r="C2949" s="22" t="s">
        <v>3773</v>
      </c>
      <c r="D2949" s="27">
        <f>VLOOKUP(C2949,Tabelle2[],9,FALSE)</f>
        <v>1312.8752666666664</v>
      </c>
      <c r="E2949" s="23">
        <f>HOUR(VLOOKUP(C2949,Tabelle2[],6,FALSE))+MINUTE(VLOOKUP(C2949,Tabelle2[],6,FALSE))/60</f>
        <v>1.5333333333333332</v>
      </c>
      <c r="F2949" s="8">
        <v>1.446340757882557E-4</v>
      </c>
      <c r="G2949">
        <v>1</v>
      </c>
    </row>
    <row r="2950" spans="1:7" x14ac:dyDescent="0.25">
      <c r="A2950" s="12" t="str">
        <f t="shared" si="92"/>
        <v>PDK</v>
      </c>
      <c r="B2950" s="13" t="str">
        <f t="shared" si="93"/>
        <v>MRK</v>
      </c>
      <c r="C2950" s="24" t="s">
        <v>241</v>
      </c>
      <c r="D2950" s="26">
        <f>VLOOKUP(C2950,Tabelle2[],9,FALSE)</f>
        <v>1212.9825833333334</v>
      </c>
      <c r="E2950" s="25">
        <f>HOUR(VLOOKUP(C2950,Tabelle2[],6,FALSE))+MINUTE(VLOOKUP(C2950,Tabelle2[],6,FALSE))/60</f>
        <v>1.4166666666666667</v>
      </c>
      <c r="F2950" s="13">
        <v>1.446340757882557E-4</v>
      </c>
      <c r="G2950">
        <v>2</v>
      </c>
    </row>
    <row r="2951" spans="1:7" x14ac:dyDescent="0.25">
      <c r="A2951" s="9" t="str">
        <f t="shared" si="92"/>
        <v>PDK</v>
      </c>
      <c r="B2951" s="8" t="str">
        <f t="shared" si="93"/>
        <v>MRY</v>
      </c>
      <c r="C2951" s="22" t="s">
        <v>4200</v>
      </c>
      <c r="D2951" s="27">
        <f>VLOOKUP(C2951,Tabelle2[],9,FALSE)</f>
        <v>3567.5958333333333</v>
      </c>
      <c r="E2951" s="23">
        <f>HOUR(VLOOKUP(C2951,Tabelle2[],6,FALSE))+MINUTE(VLOOKUP(C2951,Tabelle2[],6,FALSE))/60</f>
        <v>4.166666666666667</v>
      </c>
      <c r="F2951" s="8">
        <v>1.446340757882557E-4</v>
      </c>
      <c r="G2951">
        <v>1</v>
      </c>
    </row>
    <row r="2952" spans="1:7" x14ac:dyDescent="0.25">
      <c r="A2952" s="12" t="str">
        <f t="shared" si="92"/>
        <v>PDK</v>
      </c>
      <c r="B2952" s="13" t="str">
        <f t="shared" si="93"/>
        <v>NAS</v>
      </c>
      <c r="C2952" s="24" t="s">
        <v>2659</v>
      </c>
      <c r="D2952" s="26">
        <f>VLOOKUP(C2952,Tabelle2[],9,FALSE)</f>
        <v>1484.1198666666667</v>
      </c>
      <c r="E2952" s="25">
        <f>HOUR(VLOOKUP(C2952,Tabelle2[],6,FALSE))+MINUTE(VLOOKUP(C2952,Tabelle2[],6,FALSE))/60</f>
        <v>1.7333333333333334</v>
      </c>
      <c r="F2952" s="13">
        <v>1.446340757882557E-4</v>
      </c>
      <c r="G2952">
        <v>1</v>
      </c>
    </row>
    <row r="2953" spans="1:7" x14ac:dyDescent="0.25">
      <c r="A2953" s="9" t="str">
        <f t="shared" si="92"/>
        <v>PDK</v>
      </c>
      <c r="B2953" s="8" t="str">
        <f t="shared" si="93"/>
        <v>NEW</v>
      </c>
      <c r="C2953" s="22" t="s">
        <v>2751</v>
      </c>
      <c r="D2953" s="27">
        <f>VLOOKUP(C2953,Tabelle2[],9,FALSE)</f>
        <v>956.11568333333332</v>
      </c>
      <c r="E2953" s="23">
        <f>HOUR(VLOOKUP(C2953,Tabelle2[],6,FALSE))+MINUTE(VLOOKUP(C2953,Tabelle2[],6,FALSE))/60</f>
        <v>1.1166666666666667</v>
      </c>
      <c r="F2953" s="8">
        <v>1.446340757882557E-4</v>
      </c>
      <c r="G2953">
        <v>1</v>
      </c>
    </row>
    <row r="2954" spans="1:7" x14ac:dyDescent="0.25">
      <c r="A2954" s="12" t="str">
        <f t="shared" si="92"/>
        <v>PDK</v>
      </c>
      <c r="B2954" s="13" t="str">
        <f t="shared" si="93"/>
        <v>OPF</v>
      </c>
      <c r="C2954" s="24" t="s">
        <v>4324</v>
      </c>
      <c r="D2954" s="26">
        <f>VLOOKUP(C2954,Tabelle2[],9,FALSE)</f>
        <v>1212.9825833333334</v>
      </c>
      <c r="E2954" s="25">
        <f>HOUR(VLOOKUP(C2954,Tabelle2[],6,FALSE))+MINUTE(VLOOKUP(C2954,Tabelle2[],6,FALSE))/60</f>
        <v>1.4166666666666667</v>
      </c>
      <c r="F2954" s="13">
        <v>1.446340757882557E-4</v>
      </c>
      <c r="G2954">
        <v>1</v>
      </c>
    </row>
    <row r="2955" spans="1:7" x14ac:dyDescent="0.25">
      <c r="A2955" s="9" t="str">
        <f t="shared" si="92"/>
        <v>PDK</v>
      </c>
      <c r="B2955" s="8" t="str">
        <f t="shared" si="93"/>
        <v>ORD</v>
      </c>
      <c r="C2955" s="22" t="s">
        <v>453</v>
      </c>
      <c r="D2955" s="27">
        <f>VLOOKUP(C2955,Tabelle2[],9,FALSE)</f>
        <v>1241.5233499999999</v>
      </c>
      <c r="E2955" s="23">
        <f>HOUR(VLOOKUP(C2955,Tabelle2[],6,FALSE))+MINUTE(VLOOKUP(C2955,Tabelle2[],6,FALSE))/60</f>
        <v>1.45</v>
      </c>
      <c r="F2955" s="8">
        <v>1.446340757882557E-4</v>
      </c>
      <c r="G2955">
        <v>2</v>
      </c>
    </row>
    <row r="2956" spans="1:7" x14ac:dyDescent="0.25">
      <c r="A2956" s="12" t="str">
        <f t="shared" si="92"/>
        <v>PDK</v>
      </c>
      <c r="B2956" s="13" t="str">
        <f t="shared" si="93"/>
        <v>ORH</v>
      </c>
      <c r="C2956" s="24" t="s">
        <v>4834</v>
      </c>
      <c r="D2956" s="26">
        <f>VLOOKUP(C2956,Tabelle2[],9,FALSE)</f>
        <v>1612.5533166666667</v>
      </c>
      <c r="E2956" s="25">
        <f>HOUR(VLOOKUP(C2956,Tabelle2[],6,FALSE))+MINUTE(VLOOKUP(C2956,Tabelle2[],6,FALSE))/60</f>
        <v>1.8833333333333333</v>
      </c>
      <c r="F2956" s="13">
        <v>1.446340757882557E-4</v>
      </c>
      <c r="G2956">
        <v>1</v>
      </c>
    </row>
    <row r="2957" spans="1:7" x14ac:dyDescent="0.25">
      <c r="A2957" s="9" t="str">
        <f t="shared" si="92"/>
        <v>PDK</v>
      </c>
      <c r="B2957" s="8" t="str">
        <f t="shared" si="93"/>
        <v>PBI</v>
      </c>
      <c r="C2957" s="22" t="s">
        <v>892</v>
      </c>
      <c r="D2957" s="27">
        <f>VLOOKUP(C2957,Tabelle2[],9,FALSE)</f>
        <v>1427.0383333333332</v>
      </c>
      <c r="E2957" s="23">
        <f>HOUR(VLOOKUP(C2957,Tabelle2[],6,FALSE))+MINUTE(VLOOKUP(C2957,Tabelle2[],6,FALSE))/60</f>
        <v>1.6666666666666665</v>
      </c>
      <c r="F2957" s="8">
        <v>1.446340757882557E-4</v>
      </c>
      <c r="G2957">
        <v>6</v>
      </c>
    </row>
    <row r="2958" spans="1:7" x14ac:dyDescent="0.25">
      <c r="A2958" s="12" t="str">
        <f t="shared" si="92"/>
        <v>PDK</v>
      </c>
      <c r="B2958" s="13" t="str">
        <f t="shared" si="93"/>
        <v>PIE</v>
      </c>
      <c r="C2958" s="24" t="s">
        <v>2622</v>
      </c>
      <c r="D2958" s="26">
        <f>VLOOKUP(C2958,Tabelle2[],9,FALSE)</f>
        <v>927.57491666666658</v>
      </c>
      <c r="E2958" s="25">
        <f>HOUR(VLOOKUP(C2958,Tabelle2[],6,FALSE))+MINUTE(VLOOKUP(C2958,Tabelle2[],6,FALSE))/60</f>
        <v>1.0833333333333333</v>
      </c>
      <c r="F2958" s="13">
        <v>1.446340757882557E-4</v>
      </c>
      <c r="G2958">
        <v>1</v>
      </c>
    </row>
    <row r="2959" spans="1:7" x14ac:dyDescent="0.25">
      <c r="A2959" s="9" t="str">
        <f t="shared" si="92"/>
        <v>PDK</v>
      </c>
      <c r="B2959" s="8" t="str">
        <f t="shared" si="93"/>
        <v>PLS</v>
      </c>
      <c r="C2959" s="22" t="s">
        <v>4560</v>
      </c>
      <c r="D2959" s="27">
        <f>VLOOKUP(C2959,Tabelle2[],9,FALSE)</f>
        <v>2211.9094166666669</v>
      </c>
      <c r="E2959" s="23">
        <f>HOUR(VLOOKUP(C2959,Tabelle2[],6,FALSE))+MINUTE(VLOOKUP(C2959,Tabelle2[],6,FALSE))/60</f>
        <v>2.5833333333333335</v>
      </c>
      <c r="F2959" s="8">
        <v>1.446340757882557E-4</v>
      </c>
      <c r="G2959">
        <v>1</v>
      </c>
    </row>
    <row r="2960" spans="1:7" x14ac:dyDescent="0.25">
      <c r="A2960" s="12" t="str">
        <f t="shared" si="92"/>
        <v>PDK</v>
      </c>
      <c r="B2960" s="13" t="str">
        <f t="shared" si="93"/>
        <v>PTY</v>
      </c>
      <c r="C2960" s="24" t="s">
        <v>3292</v>
      </c>
      <c r="D2960" s="26">
        <f>VLOOKUP(C2960,Tabelle2[],9,FALSE)</f>
        <v>3267.9177833333329</v>
      </c>
      <c r="E2960" s="25">
        <f>HOUR(VLOOKUP(C2960,Tabelle2[],6,FALSE))+MINUTE(VLOOKUP(C2960,Tabelle2[],6,FALSE))/60</f>
        <v>3.8166666666666664</v>
      </c>
      <c r="F2960" s="13">
        <v>1.446340757882557E-4</v>
      </c>
      <c r="G2960">
        <v>2</v>
      </c>
    </row>
    <row r="2961" spans="1:7" x14ac:dyDescent="0.25">
      <c r="A2961" s="9" t="str">
        <f t="shared" si="92"/>
        <v>PDK</v>
      </c>
      <c r="B2961" s="8" t="str">
        <f t="shared" si="93"/>
        <v>QTK</v>
      </c>
      <c r="C2961" s="22" t="s">
        <v>1583</v>
      </c>
      <c r="D2961" s="27">
        <f>VLOOKUP(C2961,Tabelle2[],9,FALSE)</f>
        <v>2240.4501833333334</v>
      </c>
      <c r="E2961" s="23">
        <f>HOUR(VLOOKUP(C2961,Tabelle2[],6,FALSE))+MINUTE(VLOOKUP(C2961,Tabelle2[],6,FALSE))/60</f>
        <v>2.6166666666666667</v>
      </c>
      <c r="F2961" s="8">
        <v>1.446340757882557E-4</v>
      </c>
      <c r="G2961">
        <v>1</v>
      </c>
    </row>
    <row r="2962" spans="1:7" x14ac:dyDescent="0.25">
      <c r="A2962" s="12" t="str">
        <f t="shared" si="92"/>
        <v>PDK</v>
      </c>
      <c r="B2962" s="13" t="str">
        <f t="shared" si="93"/>
        <v>RST</v>
      </c>
      <c r="C2962" s="24" t="s">
        <v>2131</v>
      </c>
      <c r="D2962" s="26">
        <f>VLOOKUP(C2962,Tabelle2[],9,FALSE)</f>
        <v>1441.3087166666667</v>
      </c>
      <c r="E2962" s="25">
        <f>HOUR(VLOOKUP(C2962,Tabelle2[],6,FALSE))+MINUTE(VLOOKUP(C2962,Tabelle2[],6,FALSE))/60</f>
        <v>1.6833333333333333</v>
      </c>
      <c r="F2962" s="13">
        <v>1.446340757882557E-4</v>
      </c>
      <c r="G2962">
        <v>1</v>
      </c>
    </row>
    <row r="2963" spans="1:7" x14ac:dyDescent="0.25">
      <c r="A2963" s="9" t="str">
        <f t="shared" si="92"/>
        <v>PDK</v>
      </c>
      <c r="B2963" s="8" t="str">
        <f t="shared" si="93"/>
        <v>SAV</v>
      </c>
      <c r="C2963" s="22" t="s">
        <v>1815</v>
      </c>
      <c r="D2963" s="27">
        <f>VLOOKUP(C2963,Tabelle2[],9,FALSE)</f>
        <v>599.35609999999997</v>
      </c>
      <c r="E2963" s="23">
        <f>HOUR(VLOOKUP(C2963,Tabelle2[],6,FALSE))+MINUTE(VLOOKUP(C2963,Tabelle2[],6,FALSE))/60</f>
        <v>0.7</v>
      </c>
      <c r="F2963" s="8">
        <v>1.446340757882557E-4</v>
      </c>
      <c r="G2963">
        <v>1</v>
      </c>
    </row>
    <row r="2964" spans="1:7" x14ac:dyDescent="0.25">
      <c r="A2964" s="12" t="str">
        <f t="shared" si="92"/>
        <v>PDK</v>
      </c>
      <c r="B2964" s="13" t="str">
        <f t="shared" si="93"/>
        <v>SDF</v>
      </c>
      <c r="C2964" s="24" t="s">
        <v>879</v>
      </c>
      <c r="D2964" s="26">
        <f>VLOOKUP(C2964,Tabelle2[],9,FALSE)</f>
        <v>742.05993333333333</v>
      </c>
      <c r="E2964" s="25">
        <f>HOUR(VLOOKUP(C2964,Tabelle2[],6,FALSE))+MINUTE(VLOOKUP(C2964,Tabelle2[],6,FALSE))/60</f>
        <v>0.8666666666666667</v>
      </c>
      <c r="F2964" s="13">
        <v>1.446340757882557E-4</v>
      </c>
      <c r="G2964">
        <v>2</v>
      </c>
    </row>
    <row r="2965" spans="1:7" x14ac:dyDescent="0.25">
      <c r="A2965" s="9" t="str">
        <f t="shared" si="92"/>
        <v>PDK</v>
      </c>
      <c r="B2965" s="8" t="str">
        <f t="shared" si="93"/>
        <v>SJU</v>
      </c>
      <c r="C2965" s="22" t="s">
        <v>1685</v>
      </c>
      <c r="D2965" s="27">
        <f>VLOOKUP(C2965,Tabelle2[],9,FALSE)</f>
        <v>2682.8320666666664</v>
      </c>
      <c r="E2965" s="23">
        <f>HOUR(VLOOKUP(C2965,Tabelle2[],6,FALSE))+MINUTE(VLOOKUP(C2965,Tabelle2[],6,FALSE))/60</f>
        <v>3.1333333333333333</v>
      </c>
      <c r="F2965" s="8">
        <v>1.446340757882557E-4</v>
      </c>
      <c r="G2965">
        <v>1</v>
      </c>
    </row>
    <row r="2966" spans="1:7" x14ac:dyDescent="0.25">
      <c r="A2966" s="12" t="str">
        <f t="shared" si="92"/>
        <v>PDK</v>
      </c>
      <c r="B2966" s="13" t="str">
        <f t="shared" si="93"/>
        <v>SLC</v>
      </c>
      <c r="C2966" s="24" t="s">
        <v>511</v>
      </c>
      <c r="D2966" s="26">
        <f>VLOOKUP(C2966,Tabelle2[],9,FALSE)</f>
        <v>3025.3212666666664</v>
      </c>
      <c r="E2966" s="25">
        <f>HOUR(VLOOKUP(C2966,Tabelle2[],6,FALSE))+MINUTE(VLOOKUP(C2966,Tabelle2[],6,FALSE))/60</f>
        <v>3.5333333333333332</v>
      </c>
      <c r="F2966" s="13">
        <v>1.446340757882557E-4</v>
      </c>
      <c r="G2966">
        <v>2</v>
      </c>
    </row>
    <row r="2967" spans="1:7" x14ac:dyDescent="0.25">
      <c r="A2967" s="9" t="str">
        <f t="shared" si="92"/>
        <v>PDK</v>
      </c>
      <c r="B2967" s="8" t="str">
        <f t="shared" si="93"/>
        <v>SNA</v>
      </c>
      <c r="C2967" s="22" t="s">
        <v>852</v>
      </c>
      <c r="D2967" s="27">
        <f>VLOOKUP(C2967,Tabelle2[],9,FALSE)</f>
        <v>3567.5958333333333</v>
      </c>
      <c r="E2967" s="23">
        <f>HOUR(VLOOKUP(C2967,Tabelle2[],6,FALSE))+MINUTE(VLOOKUP(C2967,Tabelle2[],6,FALSE))/60</f>
        <v>4.166666666666667</v>
      </c>
      <c r="F2967" s="8">
        <v>1.446340757882557E-4</v>
      </c>
      <c r="G2967">
        <v>1</v>
      </c>
    </row>
    <row r="2968" spans="1:7" x14ac:dyDescent="0.25">
      <c r="A2968" s="12" t="str">
        <f t="shared" si="92"/>
        <v>PDK</v>
      </c>
      <c r="B2968" s="13" t="str">
        <f t="shared" si="93"/>
        <v>TEB</v>
      </c>
      <c r="C2968" s="24" t="s">
        <v>1773</v>
      </c>
      <c r="D2968" s="26">
        <f>VLOOKUP(C2968,Tabelle2[],9,FALSE)</f>
        <v>1698.1756166666667</v>
      </c>
      <c r="E2968" s="25">
        <f>HOUR(VLOOKUP(C2968,Tabelle2[],6,FALSE))+MINUTE(VLOOKUP(C2968,Tabelle2[],6,FALSE))/60</f>
        <v>1.9833333333333334</v>
      </c>
      <c r="F2968" s="13">
        <v>1.446340757882557E-4</v>
      </c>
      <c r="G2968">
        <v>5</v>
      </c>
    </row>
    <row r="2969" spans="1:7" x14ac:dyDescent="0.25">
      <c r="A2969" s="9" t="str">
        <f t="shared" si="92"/>
        <v>PDK</v>
      </c>
      <c r="B2969" s="8" t="str">
        <f t="shared" si="93"/>
        <v>TVI</v>
      </c>
      <c r="C2969" s="22" t="s">
        <v>2558</v>
      </c>
      <c r="D2969" s="27">
        <f>VLOOKUP(C2969,Tabelle2[],9,FALSE)</f>
        <v>613.62648333333334</v>
      </c>
      <c r="E2969" s="23">
        <f>HOUR(VLOOKUP(C2969,Tabelle2[],6,FALSE))+MINUTE(VLOOKUP(C2969,Tabelle2[],6,FALSE))/60</f>
        <v>0.71666666666666667</v>
      </c>
      <c r="F2969" s="8">
        <v>1.446340757882557E-4</v>
      </c>
      <c r="G2969">
        <v>1</v>
      </c>
    </row>
    <row r="2970" spans="1:7" x14ac:dyDescent="0.25">
      <c r="A2970" s="12" t="str">
        <f t="shared" si="92"/>
        <v>PDK</v>
      </c>
      <c r="B2970" s="13" t="str">
        <f t="shared" si="93"/>
        <v>VIE</v>
      </c>
      <c r="C2970" s="24" t="s">
        <v>3621</v>
      </c>
      <c r="D2970" s="26">
        <f>VLOOKUP(C2970,Tabelle2[],9,FALSE)</f>
        <v>7420.5993333333327</v>
      </c>
      <c r="E2970" s="25">
        <f>HOUR(VLOOKUP(C2970,Tabelle2[],6,FALSE))+MINUTE(VLOOKUP(C2970,Tabelle2[],6,FALSE))/60</f>
        <v>8.6666666666666661</v>
      </c>
      <c r="F2970" s="13">
        <v>1.446340757882557E-4</v>
      </c>
      <c r="G2970">
        <v>1</v>
      </c>
    </row>
    <row r="2971" spans="1:7" x14ac:dyDescent="0.25">
      <c r="A2971" s="9" t="str">
        <f t="shared" si="92"/>
        <v>PDP</v>
      </c>
      <c r="B2971" s="8" t="str">
        <f t="shared" si="93"/>
        <v>EZE</v>
      </c>
      <c r="C2971" s="22" t="s">
        <v>4785</v>
      </c>
      <c r="D2971" s="27">
        <f>VLOOKUP(C2971,Tabelle2[],9,FALSE)</f>
        <v>670.70801666666659</v>
      </c>
      <c r="E2971" s="23">
        <f>HOUR(VLOOKUP(C2971,Tabelle2[],6,FALSE))+MINUTE(VLOOKUP(C2971,Tabelle2[],6,FALSE))/60</f>
        <v>0.78333333333333333</v>
      </c>
      <c r="F2971" s="8">
        <v>1.446340757882557E-4</v>
      </c>
      <c r="G2971">
        <v>1</v>
      </c>
    </row>
    <row r="2972" spans="1:7" x14ac:dyDescent="0.25">
      <c r="A2972" s="12" t="str">
        <f t="shared" si="92"/>
        <v>PDP</v>
      </c>
      <c r="B2972" s="13" t="str">
        <f t="shared" si="93"/>
        <v>HPN</v>
      </c>
      <c r="C2972" s="24" t="s">
        <v>1556</v>
      </c>
      <c r="D2972" s="26">
        <f>VLOOKUP(C2972,Tabelle2[],9,FALSE)</f>
        <v>8933.2599666666665</v>
      </c>
      <c r="E2972" s="25">
        <f>HOUR(VLOOKUP(C2972,Tabelle2[],6,FALSE))+MINUTE(VLOOKUP(C2972,Tabelle2[],6,FALSE))/60</f>
        <v>10.433333333333334</v>
      </c>
      <c r="F2972" s="13">
        <v>1.446340757882557E-4</v>
      </c>
      <c r="G2972">
        <v>1</v>
      </c>
    </row>
    <row r="2973" spans="1:7" x14ac:dyDescent="0.25">
      <c r="A2973" s="9" t="str">
        <f t="shared" si="92"/>
        <v>PDP</v>
      </c>
      <c r="B2973" s="8" t="str">
        <f t="shared" si="93"/>
        <v>MIA</v>
      </c>
      <c r="C2973" s="22" t="s">
        <v>1383</v>
      </c>
      <c r="D2973" s="27">
        <f>VLOOKUP(C2973,Tabelle2[],9,FALSE)</f>
        <v>7734.5477666666666</v>
      </c>
      <c r="E2973" s="23">
        <f>HOUR(VLOOKUP(C2973,Tabelle2[],6,FALSE))+MINUTE(VLOOKUP(C2973,Tabelle2[],6,FALSE))/60</f>
        <v>9.0333333333333332</v>
      </c>
      <c r="F2973" s="8">
        <v>1.446340757882557E-4</v>
      </c>
      <c r="G2973">
        <v>1</v>
      </c>
    </row>
    <row r="2974" spans="1:7" x14ac:dyDescent="0.25">
      <c r="A2974" s="12" t="str">
        <f t="shared" si="92"/>
        <v>PDP</v>
      </c>
      <c r="B2974" s="13" t="str">
        <f t="shared" si="93"/>
        <v>TEB</v>
      </c>
      <c r="C2974" s="24" t="s">
        <v>1146</v>
      </c>
      <c r="D2974" s="26">
        <f>VLOOKUP(C2974,Tabelle2[],9,FALSE)</f>
        <v>8804.8265166666661</v>
      </c>
      <c r="E2974" s="25">
        <f>HOUR(VLOOKUP(C2974,Tabelle2[],6,FALSE))+MINUTE(VLOOKUP(C2974,Tabelle2[],6,FALSE))/60</f>
        <v>10.283333333333333</v>
      </c>
      <c r="F2974" s="13">
        <v>1.446340757882557E-4</v>
      </c>
      <c r="G2974">
        <v>1</v>
      </c>
    </row>
    <row r="2975" spans="1:7" x14ac:dyDescent="0.25">
      <c r="A2975" s="9" t="str">
        <f t="shared" si="92"/>
        <v>PDX</v>
      </c>
      <c r="B2975" s="8" t="str">
        <f t="shared" si="93"/>
        <v>ANC</v>
      </c>
      <c r="C2975" s="22" t="s">
        <v>358</v>
      </c>
      <c r="D2975" s="27">
        <f>VLOOKUP(C2975,Tabelle2[],9,FALSE)</f>
        <v>2640.0209166666668</v>
      </c>
      <c r="E2975" s="23">
        <f>HOUR(VLOOKUP(C2975,Tabelle2[],6,FALSE))+MINUTE(VLOOKUP(C2975,Tabelle2[],6,FALSE))/60</f>
        <v>3.0833333333333335</v>
      </c>
      <c r="F2975" s="8">
        <v>1.446340757882557E-4</v>
      </c>
      <c r="G2975">
        <v>1</v>
      </c>
    </row>
    <row r="2976" spans="1:7" x14ac:dyDescent="0.25">
      <c r="A2976" s="12" t="str">
        <f t="shared" si="92"/>
        <v>PDX</v>
      </c>
      <c r="B2976" s="13" t="str">
        <f t="shared" si="93"/>
        <v>BZN</v>
      </c>
      <c r="C2976" s="24" t="s">
        <v>3126</v>
      </c>
      <c r="D2976" s="26">
        <f>VLOOKUP(C2976,Tabelle2[],9,FALSE)</f>
        <v>941.84530000000007</v>
      </c>
      <c r="E2976" s="25">
        <f>HOUR(VLOOKUP(C2976,Tabelle2[],6,FALSE))+MINUTE(VLOOKUP(C2976,Tabelle2[],6,FALSE))/60</f>
        <v>1.1000000000000001</v>
      </c>
      <c r="F2976" s="13">
        <v>1.446340757882557E-4</v>
      </c>
      <c r="G2976">
        <v>1</v>
      </c>
    </row>
    <row r="2977" spans="1:7" x14ac:dyDescent="0.25">
      <c r="A2977" s="9" t="str">
        <f t="shared" si="92"/>
        <v>PDX</v>
      </c>
      <c r="B2977" s="8" t="str">
        <f t="shared" si="93"/>
        <v>DEN</v>
      </c>
      <c r="C2977" s="22" t="s">
        <v>4790</v>
      </c>
      <c r="D2977" s="27">
        <f>VLOOKUP(C2977,Tabelle2[],9,FALSE)</f>
        <v>1555.4717833333332</v>
      </c>
      <c r="E2977" s="23">
        <f>HOUR(VLOOKUP(C2977,Tabelle2[],6,FALSE))+MINUTE(VLOOKUP(C2977,Tabelle2[],6,FALSE))/60</f>
        <v>1.8166666666666667</v>
      </c>
      <c r="F2977" s="8">
        <v>1.446340757882557E-4</v>
      </c>
      <c r="G2977">
        <v>1</v>
      </c>
    </row>
    <row r="2978" spans="1:7" x14ac:dyDescent="0.25">
      <c r="A2978" s="12" t="str">
        <f t="shared" si="92"/>
        <v>PDX</v>
      </c>
      <c r="B2978" s="13" t="str">
        <f t="shared" si="93"/>
        <v>DIJ</v>
      </c>
      <c r="C2978" s="24" t="s">
        <v>2099</v>
      </c>
      <c r="D2978" s="26">
        <f>VLOOKUP(C2978,Tabelle2[],9,FALSE)</f>
        <v>8448.0669333333335</v>
      </c>
      <c r="E2978" s="25">
        <f>HOUR(VLOOKUP(C2978,Tabelle2[],6,FALSE))+MINUTE(VLOOKUP(C2978,Tabelle2[],6,FALSE))/60</f>
        <v>9.8666666666666671</v>
      </c>
      <c r="F2978" s="13">
        <v>1.446340757882557E-4</v>
      </c>
      <c r="G2978">
        <v>3</v>
      </c>
    </row>
    <row r="2979" spans="1:7" x14ac:dyDescent="0.25">
      <c r="A2979" s="9" t="str">
        <f t="shared" si="92"/>
        <v>PDX</v>
      </c>
      <c r="B2979" s="8" t="str">
        <f t="shared" si="93"/>
        <v>EGE</v>
      </c>
      <c r="C2979" s="22" t="s">
        <v>3067</v>
      </c>
      <c r="D2979" s="27">
        <f>VLOOKUP(C2979,Tabelle2[],9,FALSE)</f>
        <v>1555.4717833333332</v>
      </c>
      <c r="E2979" s="23">
        <f>HOUR(VLOOKUP(C2979,Tabelle2[],6,FALSE))+MINUTE(VLOOKUP(C2979,Tabelle2[],6,FALSE))/60</f>
        <v>1.8166666666666667</v>
      </c>
      <c r="F2979" s="8">
        <v>1.446340757882557E-4</v>
      </c>
      <c r="G2979">
        <v>1</v>
      </c>
    </row>
    <row r="2980" spans="1:7" x14ac:dyDescent="0.25">
      <c r="A2980" s="12" t="str">
        <f t="shared" si="92"/>
        <v>PDX</v>
      </c>
      <c r="B2980" s="13" t="str">
        <f t="shared" si="93"/>
        <v>HNL</v>
      </c>
      <c r="C2980" s="24" t="s">
        <v>2157</v>
      </c>
      <c r="D2980" s="26">
        <f>VLOOKUP(C2980,Tabelle2[],9,FALSE)</f>
        <v>4666.4153500000002</v>
      </c>
      <c r="E2980" s="25">
        <f>HOUR(VLOOKUP(C2980,Tabelle2[],6,FALSE))+MINUTE(VLOOKUP(C2980,Tabelle2[],6,FALSE))/60</f>
        <v>5.45</v>
      </c>
      <c r="F2980" s="13">
        <v>1.446340757882557E-4</v>
      </c>
      <c r="G2980">
        <v>1</v>
      </c>
    </row>
    <row r="2981" spans="1:7" x14ac:dyDescent="0.25">
      <c r="A2981" s="9" t="str">
        <f t="shared" si="92"/>
        <v>PDX</v>
      </c>
      <c r="B2981" s="8" t="str">
        <f t="shared" si="93"/>
        <v>JAC</v>
      </c>
      <c r="C2981" s="22" t="s">
        <v>2958</v>
      </c>
      <c r="D2981" s="27">
        <f>VLOOKUP(C2981,Tabelle2[],9,FALSE)</f>
        <v>1212.9825833333334</v>
      </c>
      <c r="E2981" s="23">
        <f>HOUR(VLOOKUP(C2981,Tabelle2[],6,FALSE))+MINUTE(VLOOKUP(C2981,Tabelle2[],6,FALSE))/60</f>
        <v>1.4166666666666667</v>
      </c>
      <c r="F2981" s="8">
        <v>1.446340757882557E-4</v>
      </c>
      <c r="G2981">
        <v>1</v>
      </c>
    </row>
    <row r="2982" spans="1:7" x14ac:dyDescent="0.25">
      <c r="A2982" s="12" t="str">
        <f t="shared" si="92"/>
        <v>PDX</v>
      </c>
      <c r="B2982" s="13" t="str">
        <f t="shared" si="93"/>
        <v>LAS</v>
      </c>
      <c r="C2982" s="24" t="s">
        <v>946</v>
      </c>
      <c r="D2982" s="26">
        <f>VLOOKUP(C2982,Tabelle2[],9,FALSE)</f>
        <v>1469.8494833333334</v>
      </c>
      <c r="E2982" s="25">
        <f>HOUR(VLOOKUP(C2982,Tabelle2[],6,FALSE))+MINUTE(VLOOKUP(C2982,Tabelle2[],6,FALSE))/60</f>
        <v>1.7166666666666668</v>
      </c>
      <c r="F2982" s="13">
        <v>1.446340757882557E-4</v>
      </c>
      <c r="G2982">
        <v>1</v>
      </c>
    </row>
    <row r="2983" spans="1:7" x14ac:dyDescent="0.25">
      <c r="A2983" s="9" t="str">
        <f t="shared" si="92"/>
        <v>PDX</v>
      </c>
      <c r="B2983" s="8" t="str">
        <f t="shared" si="93"/>
        <v>LBG</v>
      </c>
      <c r="C2983" s="22" t="s">
        <v>2549</v>
      </c>
      <c r="D2983" s="27">
        <f>VLOOKUP(C2983,Tabelle2[],9,FALSE)</f>
        <v>7720.277383333334</v>
      </c>
      <c r="E2983" s="23">
        <f>HOUR(VLOOKUP(C2983,Tabelle2[],6,FALSE))+MINUTE(VLOOKUP(C2983,Tabelle2[],6,FALSE))/60</f>
        <v>9.0166666666666675</v>
      </c>
      <c r="F2983" s="8">
        <v>1.446340757882557E-4</v>
      </c>
      <c r="G2983">
        <v>1</v>
      </c>
    </row>
    <row r="2984" spans="1:7" x14ac:dyDescent="0.25">
      <c r="A2984" s="12" t="str">
        <f t="shared" si="92"/>
        <v>PDX</v>
      </c>
      <c r="B2984" s="13" t="str">
        <f t="shared" si="93"/>
        <v>SJC</v>
      </c>
      <c r="C2984" s="24" t="s">
        <v>1041</v>
      </c>
      <c r="D2984" s="26">
        <f>VLOOKUP(C2984,Tabelle2[],9,FALSE)</f>
        <v>1184.4418166666667</v>
      </c>
      <c r="E2984" s="25">
        <f>HOUR(VLOOKUP(C2984,Tabelle2[],6,FALSE))+MINUTE(VLOOKUP(C2984,Tabelle2[],6,FALSE))/60</f>
        <v>1.3833333333333333</v>
      </c>
      <c r="F2984" s="13">
        <v>1.446340757882557E-4</v>
      </c>
      <c r="G2984">
        <v>2</v>
      </c>
    </row>
    <row r="2985" spans="1:7" x14ac:dyDescent="0.25">
      <c r="A2985" s="9" t="str">
        <f t="shared" si="92"/>
        <v>PDX</v>
      </c>
      <c r="B2985" s="8" t="str">
        <f t="shared" si="93"/>
        <v>SMF</v>
      </c>
      <c r="C2985" s="22" t="s">
        <v>4569</v>
      </c>
      <c r="D2985" s="27">
        <f>VLOOKUP(C2985,Tabelle2[],9,FALSE)</f>
        <v>984.65644999999984</v>
      </c>
      <c r="E2985" s="23">
        <f>HOUR(VLOOKUP(C2985,Tabelle2[],6,FALSE))+MINUTE(VLOOKUP(C2985,Tabelle2[],6,FALSE))/60</f>
        <v>1.1499999999999999</v>
      </c>
      <c r="F2985" s="8">
        <v>1.446340757882557E-4</v>
      </c>
      <c r="G2985">
        <v>1</v>
      </c>
    </row>
    <row r="2986" spans="1:7" x14ac:dyDescent="0.25">
      <c r="A2986" s="12" t="str">
        <f t="shared" ref="A2986:A3049" si="94">LEFT(C2986,3)</f>
        <v>PEG</v>
      </c>
      <c r="B2986" s="13" t="str">
        <f t="shared" ref="B2986:B3049" si="95">RIGHT(C2986,3)</f>
        <v>GVA</v>
      </c>
      <c r="C2986" s="24" t="s">
        <v>3623</v>
      </c>
      <c r="D2986" s="26">
        <f>VLOOKUP(C2986,Tabelle2[],9,FALSE)</f>
        <v>813.41184999999996</v>
      </c>
      <c r="E2986" s="25">
        <f>HOUR(VLOOKUP(C2986,Tabelle2[],6,FALSE))+MINUTE(VLOOKUP(C2986,Tabelle2[],6,FALSE))/60</f>
        <v>0.95</v>
      </c>
      <c r="F2986" s="13">
        <v>1.446340757882557E-4</v>
      </c>
      <c r="G2986">
        <v>1</v>
      </c>
    </row>
    <row r="2987" spans="1:7" x14ac:dyDescent="0.25">
      <c r="A2987" s="9" t="str">
        <f t="shared" si="94"/>
        <v>PEG</v>
      </c>
      <c r="B2987" s="8" t="str">
        <f t="shared" si="95"/>
        <v>SNN</v>
      </c>
      <c r="C2987" s="22" t="s">
        <v>2097</v>
      </c>
      <c r="D2987" s="27">
        <f>VLOOKUP(C2987,Tabelle2[],9,FALSE)</f>
        <v>2083.4759666666669</v>
      </c>
      <c r="E2987" s="23">
        <f>HOUR(VLOOKUP(C2987,Tabelle2[],6,FALSE))+MINUTE(VLOOKUP(C2987,Tabelle2[],6,FALSE))/60</f>
        <v>2.4333333333333336</v>
      </c>
      <c r="F2987" s="8">
        <v>1.446340757882557E-4</v>
      </c>
      <c r="G2987">
        <v>1</v>
      </c>
    </row>
    <row r="2988" spans="1:7" x14ac:dyDescent="0.25">
      <c r="A2988" s="12" t="str">
        <f t="shared" si="94"/>
        <v>PEK</v>
      </c>
      <c r="B2988" s="13" t="str">
        <f t="shared" si="95"/>
        <v>ANC</v>
      </c>
      <c r="C2988" s="24" t="s">
        <v>1970</v>
      </c>
      <c r="D2988" s="26">
        <f>VLOOKUP(C2988,Tabelle2[],9,FALSE)</f>
        <v>6792.7024666666666</v>
      </c>
      <c r="E2988" s="25">
        <f>HOUR(VLOOKUP(C2988,Tabelle2[],6,FALSE))+MINUTE(VLOOKUP(C2988,Tabelle2[],6,FALSE))/60</f>
        <v>7.9333333333333336</v>
      </c>
      <c r="F2988" s="13">
        <v>1.446340757882557E-4</v>
      </c>
      <c r="G2988">
        <v>2</v>
      </c>
    </row>
    <row r="2989" spans="1:7" x14ac:dyDescent="0.25">
      <c r="A2989" s="9" t="str">
        <f t="shared" si="94"/>
        <v>PEK</v>
      </c>
      <c r="B2989" s="8" t="str">
        <f t="shared" si="95"/>
        <v>HGH</v>
      </c>
      <c r="C2989" s="22" t="s">
        <v>3431</v>
      </c>
      <c r="D2989" s="27">
        <f>VLOOKUP(C2989,Tabelle2[],9,FALSE)</f>
        <v>1612.5533166666667</v>
      </c>
      <c r="E2989" s="23">
        <f>HOUR(VLOOKUP(C2989,Tabelle2[],6,FALSE))+MINUTE(VLOOKUP(C2989,Tabelle2[],6,FALSE))/60</f>
        <v>1.8833333333333333</v>
      </c>
      <c r="F2989" s="8">
        <v>1.446340757882557E-4</v>
      </c>
      <c r="G2989">
        <v>3</v>
      </c>
    </row>
    <row r="2990" spans="1:7" x14ac:dyDescent="0.25">
      <c r="A2990" s="12" t="str">
        <f t="shared" si="94"/>
        <v>PEK</v>
      </c>
      <c r="B2990" s="13" t="str">
        <f t="shared" si="95"/>
        <v>SZX</v>
      </c>
      <c r="C2990" s="24" t="s">
        <v>1128</v>
      </c>
      <c r="D2990" s="26">
        <f>VLOOKUP(C2990,Tabelle2[],9,FALSE)</f>
        <v>2896.8878166666664</v>
      </c>
      <c r="E2990" s="25">
        <f>HOUR(VLOOKUP(C2990,Tabelle2[],6,FALSE))+MINUTE(VLOOKUP(C2990,Tabelle2[],6,FALSE))/60</f>
        <v>3.3833333333333333</v>
      </c>
      <c r="F2990" s="13">
        <v>1.446340757882557E-4</v>
      </c>
      <c r="G2990">
        <v>1</v>
      </c>
    </row>
    <row r="2991" spans="1:7" x14ac:dyDescent="0.25">
      <c r="A2991" s="9" t="str">
        <f t="shared" si="94"/>
        <v>PGA</v>
      </c>
      <c r="B2991" s="8" t="str">
        <f t="shared" si="95"/>
        <v>APC</v>
      </c>
      <c r="C2991" s="22" t="s">
        <v>4718</v>
      </c>
      <c r="D2991" s="27">
        <f>VLOOKUP(C2991,Tabelle2[],9,FALSE)</f>
        <v>1284.3344999999999</v>
      </c>
      <c r="E2991" s="23">
        <f>HOUR(VLOOKUP(C2991,Tabelle2[],6,FALSE))+MINUTE(VLOOKUP(C2991,Tabelle2[],6,FALSE))/60</f>
        <v>1.5</v>
      </c>
      <c r="F2991" s="8">
        <v>1.446340757882557E-4</v>
      </c>
      <c r="G2991">
        <v>1</v>
      </c>
    </row>
    <row r="2992" spans="1:7" x14ac:dyDescent="0.25">
      <c r="A2992" s="12" t="str">
        <f t="shared" si="94"/>
        <v>PGA</v>
      </c>
      <c r="B2992" s="13" t="str">
        <f t="shared" si="95"/>
        <v>HPN</v>
      </c>
      <c r="C2992" s="24" t="s">
        <v>1431</v>
      </c>
      <c r="D2992" s="26">
        <f>VLOOKUP(C2992,Tabelle2[],9,FALSE)</f>
        <v>4052.7888666666663</v>
      </c>
      <c r="E2992" s="25">
        <f>HOUR(VLOOKUP(C2992,Tabelle2[],6,FALSE))+MINUTE(VLOOKUP(C2992,Tabelle2[],6,FALSE))/60</f>
        <v>4.7333333333333334</v>
      </c>
      <c r="F2992" s="13">
        <v>1.446340757882557E-4</v>
      </c>
      <c r="G2992">
        <v>1</v>
      </c>
    </row>
    <row r="2993" spans="1:7" x14ac:dyDescent="0.25">
      <c r="A2993" s="9" t="str">
        <f t="shared" si="94"/>
        <v>PGA</v>
      </c>
      <c r="B2993" s="8" t="str">
        <f t="shared" si="95"/>
        <v>LAS</v>
      </c>
      <c r="C2993" s="22" t="s">
        <v>351</v>
      </c>
      <c r="D2993" s="27">
        <f>VLOOKUP(C2993,Tabelle2[],9,FALSE)</f>
        <v>627.8968666666666</v>
      </c>
      <c r="E2993" s="23">
        <f>HOUR(VLOOKUP(C2993,Tabelle2[],6,FALSE))+MINUTE(VLOOKUP(C2993,Tabelle2[],6,FALSE))/60</f>
        <v>0.73333333333333328</v>
      </c>
      <c r="F2993" s="8">
        <v>1.446340757882557E-4</v>
      </c>
      <c r="G2993">
        <v>4</v>
      </c>
    </row>
    <row r="2994" spans="1:7" x14ac:dyDescent="0.25">
      <c r="A2994" s="12" t="str">
        <f t="shared" si="94"/>
        <v>PGA</v>
      </c>
      <c r="B2994" s="13" t="str">
        <f t="shared" si="95"/>
        <v>LAX</v>
      </c>
      <c r="C2994" s="24" t="s">
        <v>940</v>
      </c>
      <c r="D2994" s="26">
        <f>VLOOKUP(C2994,Tabelle2[],9,FALSE)</f>
        <v>913.30453333333332</v>
      </c>
      <c r="E2994" s="25">
        <f>HOUR(VLOOKUP(C2994,Tabelle2[],6,FALSE))+MINUTE(VLOOKUP(C2994,Tabelle2[],6,FALSE))/60</f>
        <v>1.0666666666666667</v>
      </c>
      <c r="F2994" s="13">
        <v>1.446340757882557E-4</v>
      </c>
      <c r="G2994">
        <v>1</v>
      </c>
    </row>
    <row r="2995" spans="1:7" x14ac:dyDescent="0.25">
      <c r="A2995" s="9" t="str">
        <f t="shared" si="94"/>
        <v>PGA</v>
      </c>
      <c r="B2995" s="8" t="str">
        <f t="shared" si="95"/>
        <v>PTK</v>
      </c>
      <c r="C2995" s="22" t="s">
        <v>607</v>
      </c>
      <c r="D2995" s="27">
        <f>VLOOKUP(C2995,Tabelle2[],9,FALSE)</f>
        <v>2468.7763166666664</v>
      </c>
      <c r="E2995" s="23">
        <f>HOUR(VLOOKUP(C2995,Tabelle2[],6,FALSE))+MINUTE(VLOOKUP(C2995,Tabelle2[],6,FALSE))/60</f>
        <v>2.8833333333333333</v>
      </c>
      <c r="F2995" s="8">
        <v>1.446340757882557E-4</v>
      </c>
      <c r="G2995">
        <v>1</v>
      </c>
    </row>
    <row r="2996" spans="1:7" x14ac:dyDescent="0.25">
      <c r="A2996" s="12" t="str">
        <f t="shared" si="94"/>
        <v>PGA</v>
      </c>
      <c r="B2996" s="13" t="str">
        <f t="shared" si="95"/>
        <v>VNY</v>
      </c>
      <c r="C2996" s="24" t="s">
        <v>600</v>
      </c>
      <c r="D2996" s="26">
        <f>VLOOKUP(C2996,Tabelle2[],9,FALSE)</f>
        <v>899.03414999999995</v>
      </c>
      <c r="E2996" s="25">
        <f>HOUR(VLOOKUP(C2996,Tabelle2[],6,FALSE))+MINUTE(VLOOKUP(C2996,Tabelle2[],6,FALSE))/60</f>
        <v>1.05</v>
      </c>
      <c r="F2996" s="13">
        <v>1.446340757882557E-4</v>
      </c>
      <c r="G2996">
        <v>1</v>
      </c>
    </row>
    <row r="2997" spans="1:7" x14ac:dyDescent="0.25">
      <c r="A2997" s="9" t="str">
        <f t="shared" si="94"/>
        <v>PHF</v>
      </c>
      <c r="B2997" s="8" t="str">
        <f t="shared" si="95"/>
        <v>BCT</v>
      </c>
      <c r="C2997" s="22" t="s">
        <v>2569</v>
      </c>
      <c r="D2997" s="27">
        <f>VLOOKUP(C2997,Tabelle2[],9,FALSE)</f>
        <v>1598.2829333333332</v>
      </c>
      <c r="E2997" s="23">
        <f>HOUR(VLOOKUP(C2997,Tabelle2[],6,FALSE))+MINUTE(VLOOKUP(C2997,Tabelle2[],6,FALSE))/60</f>
        <v>1.8666666666666667</v>
      </c>
      <c r="F2997" s="8">
        <v>1.446340757882557E-4</v>
      </c>
      <c r="G2997">
        <v>1</v>
      </c>
    </row>
    <row r="2998" spans="1:7" x14ac:dyDescent="0.25">
      <c r="A2998" s="12" t="str">
        <f t="shared" si="94"/>
        <v>PHF</v>
      </c>
      <c r="B2998" s="13" t="str">
        <f t="shared" si="95"/>
        <v>IAD</v>
      </c>
      <c r="C2998" s="24" t="s">
        <v>4843</v>
      </c>
      <c r="D2998" s="26">
        <f>VLOOKUP(C2998,Tabelle2[],9,FALSE)</f>
        <v>485.19303333333329</v>
      </c>
      <c r="E2998" s="25">
        <f>HOUR(VLOOKUP(C2998,Tabelle2[],6,FALSE))+MINUTE(VLOOKUP(C2998,Tabelle2[],6,FALSE))/60</f>
        <v>0.56666666666666665</v>
      </c>
      <c r="F2998" s="13">
        <v>1.446340757882557E-4</v>
      </c>
      <c r="G2998">
        <v>1</v>
      </c>
    </row>
    <row r="2999" spans="1:7" x14ac:dyDescent="0.25">
      <c r="A2999" s="9" t="str">
        <f t="shared" si="94"/>
        <v>PHL</v>
      </c>
      <c r="B2999" s="8" t="str">
        <f t="shared" si="95"/>
        <v>ACK</v>
      </c>
      <c r="C2999" s="22" t="s">
        <v>4196</v>
      </c>
      <c r="D2999" s="27">
        <f>VLOOKUP(C2999,Tabelle2[],9,FALSE)</f>
        <v>756.33031666666659</v>
      </c>
      <c r="E2999" s="23">
        <f>HOUR(VLOOKUP(C2999,Tabelle2[],6,FALSE))+MINUTE(VLOOKUP(C2999,Tabelle2[],6,FALSE))/60</f>
        <v>0.8833333333333333</v>
      </c>
      <c r="F2999" s="8">
        <v>1.446340757882557E-4</v>
      </c>
      <c r="G2999">
        <v>1</v>
      </c>
    </row>
    <row r="3000" spans="1:7" x14ac:dyDescent="0.25">
      <c r="A3000" s="12" t="str">
        <f t="shared" si="94"/>
        <v>PHL</v>
      </c>
      <c r="B3000" s="13" t="str">
        <f t="shared" si="95"/>
        <v>APF</v>
      </c>
      <c r="C3000" s="24" t="s">
        <v>684</v>
      </c>
      <c r="D3000" s="26">
        <f>VLOOKUP(C3000,Tabelle2[],9,FALSE)</f>
        <v>1969.3128999999997</v>
      </c>
      <c r="E3000" s="25">
        <f>HOUR(VLOOKUP(C3000,Tabelle2[],6,FALSE))+MINUTE(VLOOKUP(C3000,Tabelle2[],6,FALSE))/60</f>
        <v>2.2999999999999998</v>
      </c>
      <c r="F3000" s="13">
        <v>1.446340757882557E-4</v>
      </c>
      <c r="G3000">
        <v>1</v>
      </c>
    </row>
    <row r="3001" spans="1:7" x14ac:dyDescent="0.25">
      <c r="A3001" s="9" t="str">
        <f t="shared" si="94"/>
        <v>PHL</v>
      </c>
      <c r="B3001" s="8" t="str">
        <f t="shared" si="95"/>
        <v>ATH</v>
      </c>
      <c r="C3001" s="22" t="s">
        <v>4168</v>
      </c>
      <c r="D3001" s="27">
        <f>VLOOKUP(C3001,Tabelle2[],9,FALSE)</f>
        <v>7591.8439333333336</v>
      </c>
      <c r="E3001" s="23">
        <f>HOUR(VLOOKUP(C3001,Tabelle2[],6,FALSE))+MINUTE(VLOOKUP(C3001,Tabelle2[],6,FALSE))/60</f>
        <v>8.8666666666666671</v>
      </c>
      <c r="F3001" s="8">
        <v>1.446340757882557E-4</v>
      </c>
      <c r="G3001">
        <v>1</v>
      </c>
    </row>
    <row r="3002" spans="1:7" x14ac:dyDescent="0.25">
      <c r="A3002" s="12" t="str">
        <f t="shared" si="94"/>
        <v>PHL</v>
      </c>
      <c r="B3002" s="13" t="str">
        <f t="shared" si="95"/>
        <v>AUS</v>
      </c>
      <c r="C3002" s="24" t="s">
        <v>1466</v>
      </c>
      <c r="D3002" s="26">
        <f>VLOOKUP(C3002,Tabelle2[],9,FALSE)</f>
        <v>2796.9951333333333</v>
      </c>
      <c r="E3002" s="25">
        <f>HOUR(VLOOKUP(C3002,Tabelle2[],6,FALSE))+MINUTE(VLOOKUP(C3002,Tabelle2[],6,FALSE))/60</f>
        <v>3.2666666666666666</v>
      </c>
      <c r="F3002" s="13">
        <v>1.446340757882557E-4</v>
      </c>
      <c r="G3002">
        <v>1</v>
      </c>
    </row>
    <row r="3003" spans="1:7" x14ac:dyDescent="0.25">
      <c r="A3003" s="9" t="str">
        <f t="shared" si="94"/>
        <v>PHL</v>
      </c>
      <c r="B3003" s="8" t="str">
        <f t="shared" si="95"/>
        <v>BDA</v>
      </c>
      <c r="C3003" s="22" t="s">
        <v>4319</v>
      </c>
      <c r="D3003" s="27">
        <f>VLOOKUP(C3003,Tabelle2[],9,FALSE)</f>
        <v>1369.9567999999999</v>
      </c>
      <c r="E3003" s="23">
        <f>HOUR(VLOOKUP(C3003,Tabelle2[],6,FALSE))+MINUTE(VLOOKUP(C3003,Tabelle2[],6,FALSE))/60</f>
        <v>1.6</v>
      </c>
      <c r="F3003" s="8">
        <v>1.446340757882557E-4</v>
      </c>
      <c r="G3003">
        <v>1</v>
      </c>
    </row>
    <row r="3004" spans="1:7" x14ac:dyDescent="0.25">
      <c r="A3004" s="12" t="str">
        <f t="shared" si="94"/>
        <v>PHL</v>
      </c>
      <c r="B3004" s="13" t="str">
        <f t="shared" si="95"/>
        <v>BED</v>
      </c>
      <c r="C3004" s="24" t="s">
        <v>1797</v>
      </c>
      <c r="D3004" s="26">
        <f>VLOOKUP(C3004,Tabelle2[],9,FALSE)</f>
        <v>742.05993333333333</v>
      </c>
      <c r="E3004" s="25">
        <f>HOUR(VLOOKUP(C3004,Tabelle2[],6,FALSE))+MINUTE(VLOOKUP(C3004,Tabelle2[],6,FALSE))/60</f>
        <v>0.8666666666666667</v>
      </c>
      <c r="F3004" s="13">
        <v>1.446340757882557E-4</v>
      </c>
      <c r="G3004">
        <v>1</v>
      </c>
    </row>
    <row r="3005" spans="1:7" x14ac:dyDescent="0.25">
      <c r="A3005" s="9" t="str">
        <f t="shared" si="94"/>
        <v>PHL</v>
      </c>
      <c r="B3005" s="8" t="str">
        <f t="shared" si="95"/>
        <v>DAL</v>
      </c>
      <c r="C3005" s="22" t="s">
        <v>1907</v>
      </c>
      <c r="D3005" s="27">
        <f>VLOOKUP(C3005,Tabelle2[],9,FALSE)</f>
        <v>2854.0766666666668</v>
      </c>
      <c r="E3005" s="23">
        <f>HOUR(VLOOKUP(C3005,Tabelle2[],6,FALSE))+MINUTE(VLOOKUP(C3005,Tabelle2[],6,FALSE))/60</f>
        <v>3.3333333333333335</v>
      </c>
      <c r="F3005" s="8">
        <v>1.446340757882557E-4</v>
      </c>
      <c r="G3005">
        <v>1</v>
      </c>
    </row>
    <row r="3006" spans="1:7" x14ac:dyDescent="0.25">
      <c r="A3006" s="12" t="str">
        <f t="shared" si="94"/>
        <v>PHL</v>
      </c>
      <c r="B3006" s="13" t="str">
        <f t="shared" si="95"/>
        <v>FOK</v>
      </c>
      <c r="C3006" s="24" t="s">
        <v>222</v>
      </c>
      <c r="D3006" s="26">
        <f>VLOOKUP(C3006,Tabelle2[],9,FALSE)</f>
        <v>413.84111666666666</v>
      </c>
      <c r="E3006" s="25">
        <f>HOUR(VLOOKUP(C3006,Tabelle2[],6,FALSE))+MINUTE(VLOOKUP(C3006,Tabelle2[],6,FALSE))/60</f>
        <v>0.48333333333333334</v>
      </c>
      <c r="F3006" s="13">
        <v>1.446340757882557E-4</v>
      </c>
      <c r="G3006">
        <v>1</v>
      </c>
    </row>
    <row r="3007" spans="1:7" x14ac:dyDescent="0.25">
      <c r="A3007" s="9" t="str">
        <f t="shared" si="94"/>
        <v>PHL</v>
      </c>
      <c r="B3007" s="8" t="str">
        <f t="shared" si="95"/>
        <v>FRG</v>
      </c>
      <c r="C3007" s="22" t="s">
        <v>3403</v>
      </c>
      <c r="D3007" s="27">
        <f>VLOOKUP(C3007,Tabelle2[],9,FALSE)</f>
        <v>513.73379999999997</v>
      </c>
      <c r="E3007" s="23">
        <f>HOUR(VLOOKUP(C3007,Tabelle2[],6,FALSE))+MINUTE(VLOOKUP(C3007,Tabelle2[],6,FALSE))/60</f>
        <v>0.6</v>
      </c>
      <c r="F3007" s="8">
        <v>1.446340757882557E-4</v>
      </c>
      <c r="G3007">
        <v>3</v>
      </c>
    </row>
    <row r="3008" spans="1:7" x14ac:dyDescent="0.25">
      <c r="A3008" s="12" t="str">
        <f t="shared" si="94"/>
        <v>PHL</v>
      </c>
      <c r="B3008" s="13" t="str">
        <f t="shared" si="95"/>
        <v>FTY</v>
      </c>
      <c r="C3008" s="24" t="s">
        <v>3343</v>
      </c>
      <c r="D3008" s="26">
        <f>VLOOKUP(C3008,Tabelle2[],9,FALSE)</f>
        <v>1312.8752666666664</v>
      </c>
      <c r="E3008" s="25">
        <f>HOUR(VLOOKUP(C3008,Tabelle2[],6,FALSE))+MINUTE(VLOOKUP(C3008,Tabelle2[],6,FALSE))/60</f>
        <v>1.5333333333333332</v>
      </c>
      <c r="F3008" s="13">
        <v>1.446340757882557E-4</v>
      </c>
      <c r="G3008">
        <v>2</v>
      </c>
    </row>
    <row r="3009" spans="1:7" x14ac:dyDescent="0.25">
      <c r="A3009" s="9" t="str">
        <f t="shared" si="94"/>
        <v>PHL</v>
      </c>
      <c r="B3009" s="8" t="str">
        <f t="shared" si="95"/>
        <v>FXE</v>
      </c>
      <c r="C3009" s="22" t="s">
        <v>1602</v>
      </c>
      <c r="D3009" s="27">
        <f>VLOOKUP(C3009,Tabelle2[],9,FALSE)</f>
        <v>1997.8536666666666</v>
      </c>
      <c r="E3009" s="23">
        <f>HOUR(VLOOKUP(C3009,Tabelle2[],6,FALSE))+MINUTE(VLOOKUP(C3009,Tabelle2[],6,FALSE))/60</f>
        <v>2.3333333333333335</v>
      </c>
      <c r="F3009" s="8">
        <v>1.446340757882557E-4</v>
      </c>
      <c r="G3009">
        <v>1</v>
      </c>
    </row>
    <row r="3010" spans="1:7" x14ac:dyDescent="0.25">
      <c r="A3010" s="12" t="str">
        <f t="shared" si="94"/>
        <v>PHL</v>
      </c>
      <c r="B3010" s="13" t="str">
        <f t="shared" si="95"/>
        <v>GCM</v>
      </c>
      <c r="C3010" s="24" t="s">
        <v>4810</v>
      </c>
      <c r="D3010" s="26">
        <f>VLOOKUP(C3010,Tabelle2[],9,FALSE)</f>
        <v>2854.0766666666668</v>
      </c>
      <c r="E3010" s="25">
        <f>HOUR(VLOOKUP(C3010,Tabelle2[],6,FALSE))+MINUTE(VLOOKUP(C3010,Tabelle2[],6,FALSE))/60</f>
        <v>3.3333333333333335</v>
      </c>
      <c r="F3010" s="13">
        <v>1.446340757882557E-4</v>
      </c>
      <c r="G3010">
        <v>1</v>
      </c>
    </row>
    <row r="3011" spans="1:7" x14ac:dyDescent="0.25">
      <c r="A3011" s="9" t="str">
        <f t="shared" si="94"/>
        <v>PHL</v>
      </c>
      <c r="B3011" s="8" t="str">
        <f t="shared" si="95"/>
        <v>HER</v>
      </c>
      <c r="C3011" s="22" t="s">
        <v>1428</v>
      </c>
      <c r="D3011" s="27">
        <f>VLOOKUP(C3011,Tabelle2[],9,FALSE)</f>
        <v>7549.0327833333331</v>
      </c>
      <c r="E3011" s="23">
        <f>HOUR(VLOOKUP(C3011,Tabelle2[],6,FALSE))+MINUTE(VLOOKUP(C3011,Tabelle2[],6,FALSE))/60</f>
        <v>8.8166666666666664</v>
      </c>
      <c r="F3011" s="8">
        <v>1.446340757882557E-4</v>
      </c>
      <c r="G3011">
        <v>1</v>
      </c>
    </row>
    <row r="3012" spans="1:7" x14ac:dyDescent="0.25">
      <c r="A3012" s="12" t="str">
        <f t="shared" si="94"/>
        <v>PHL</v>
      </c>
      <c r="B3012" s="13" t="str">
        <f t="shared" si="95"/>
        <v>HPN</v>
      </c>
      <c r="C3012" s="24" t="s">
        <v>430</v>
      </c>
      <c r="D3012" s="26">
        <f>VLOOKUP(C3012,Tabelle2[],9,FALSE)</f>
        <v>613.62648333333334</v>
      </c>
      <c r="E3012" s="25">
        <f>HOUR(VLOOKUP(C3012,Tabelle2[],6,FALSE))+MINUTE(VLOOKUP(C3012,Tabelle2[],6,FALSE))/60</f>
        <v>0.71666666666666667</v>
      </c>
      <c r="F3012" s="13">
        <v>1.446340757882557E-4</v>
      </c>
      <c r="G3012">
        <v>6</v>
      </c>
    </row>
    <row r="3013" spans="1:7" x14ac:dyDescent="0.25">
      <c r="A3013" s="9" t="str">
        <f t="shared" si="94"/>
        <v>PHL</v>
      </c>
      <c r="B3013" s="8" t="str">
        <f t="shared" si="95"/>
        <v>IAD</v>
      </c>
      <c r="C3013" s="22" t="s">
        <v>760</v>
      </c>
      <c r="D3013" s="27">
        <f>VLOOKUP(C3013,Tabelle2[],9,FALSE)</f>
        <v>670.70801666666659</v>
      </c>
      <c r="E3013" s="23">
        <f>HOUR(VLOOKUP(C3013,Tabelle2[],6,FALSE))+MINUTE(VLOOKUP(C3013,Tabelle2[],6,FALSE))/60</f>
        <v>0.78333333333333333</v>
      </c>
      <c r="F3013" s="8">
        <v>1.446340757882557E-4</v>
      </c>
      <c r="G3013">
        <v>2</v>
      </c>
    </row>
    <row r="3014" spans="1:7" x14ac:dyDescent="0.25">
      <c r="A3014" s="12" t="str">
        <f t="shared" si="94"/>
        <v>PHL</v>
      </c>
      <c r="B3014" s="13" t="str">
        <f t="shared" si="95"/>
        <v>LBG</v>
      </c>
      <c r="C3014" s="24" t="s">
        <v>4411</v>
      </c>
      <c r="D3014" s="26">
        <f>VLOOKUP(C3014,Tabelle2[],9,FALSE)</f>
        <v>5865.1275499999992</v>
      </c>
      <c r="E3014" s="25">
        <f>HOUR(VLOOKUP(C3014,Tabelle2[],6,FALSE))+MINUTE(VLOOKUP(C3014,Tabelle2[],6,FALSE))/60</f>
        <v>6.85</v>
      </c>
      <c r="F3014" s="13">
        <v>1.446340757882557E-4</v>
      </c>
      <c r="G3014">
        <v>1</v>
      </c>
    </row>
    <row r="3015" spans="1:7" x14ac:dyDescent="0.25">
      <c r="A3015" s="9" t="str">
        <f t="shared" si="94"/>
        <v>PHL</v>
      </c>
      <c r="B3015" s="8" t="str">
        <f t="shared" si="95"/>
        <v>LCY</v>
      </c>
      <c r="C3015" s="22" t="s">
        <v>2530</v>
      </c>
      <c r="D3015" s="27">
        <f>VLOOKUP(C3015,Tabelle2[],9,FALSE)</f>
        <v>5151.6083833333332</v>
      </c>
      <c r="E3015" s="23">
        <f>HOUR(VLOOKUP(C3015,Tabelle2[],6,FALSE))+MINUTE(VLOOKUP(C3015,Tabelle2[],6,FALSE))/60</f>
        <v>6.0166666666666666</v>
      </c>
      <c r="F3015" s="8">
        <v>1.446340757882557E-4</v>
      </c>
      <c r="G3015">
        <v>1</v>
      </c>
    </row>
    <row r="3016" spans="1:7" x14ac:dyDescent="0.25">
      <c r="A3016" s="12" t="str">
        <f t="shared" si="94"/>
        <v>PHL</v>
      </c>
      <c r="B3016" s="13" t="str">
        <f t="shared" si="95"/>
        <v>LGA</v>
      </c>
      <c r="C3016" s="24" t="s">
        <v>2460</v>
      </c>
      <c r="D3016" s="26">
        <f>VLOOKUP(C3016,Tabelle2[],9,FALSE)</f>
        <v>299.67804999999998</v>
      </c>
      <c r="E3016" s="25">
        <f>HOUR(VLOOKUP(C3016,Tabelle2[],6,FALSE))+MINUTE(VLOOKUP(C3016,Tabelle2[],6,FALSE))/60</f>
        <v>0.35</v>
      </c>
      <c r="F3016" s="13">
        <v>1.446340757882557E-4</v>
      </c>
      <c r="G3016">
        <v>1</v>
      </c>
    </row>
    <row r="3017" spans="1:7" x14ac:dyDescent="0.25">
      <c r="A3017" s="9" t="str">
        <f t="shared" si="94"/>
        <v>PHL</v>
      </c>
      <c r="B3017" s="8" t="str">
        <f t="shared" si="95"/>
        <v>LIN</v>
      </c>
      <c r="C3017" s="22" t="s">
        <v>2770</v>
      </c>
      <c r="D3017" s="27">
        <f>VLOOKUP(C3017,Tabelle2[],9,FALSE)</f>
        <v>6464.4836499999992</v>
      </c>
      <c r="E3017" s="23">
        <f>HOUR(VLOOKUP(C3017,Tabelle2[],6,FALSE))+MINUTE(VLOOKUP(C3017,Tabelle2[],6,FALSE))/60</f>
        <v>7.55</v>
      </c>
      <c r="F3017" s="8">
        <v>1.446340757882557E-4</v>
      </c>
      <c r="G3017">
        <v>1</v>
      </c>
    </row>
    <row r="3018" spans="1:7" x14ac:dyDescent="0.25">
      <c r="A3018" s="12" t="str">
        <f t="shared" si="94"/>
        <v>PHL</v>
      </c>
      <c r="B3018" s="13" t="str">
        <f t="shared" si="95"/>
        <v>MCO</v>
      </c>
      <c r="C3018" s="24" t="s">
        <v>1910</v>
      </c>
      <c r="D3018" s="26">
        <f>VLOOKUP(C3018,Tabelle2[],9,FALSE)</f>
        <v>1740.9867666666664</v>
      </c>
      <c r="E3018" s="25">
        <f>HOUR(VLOOKUP(C3018,Tabelle2[],6,FALSE))+MINUTE(VLOOKUP(C3018,Tabelle2[],6,FALSE))/60</f>
        <v>2.0333333333333332</v>
      </c>
      <c r="F3018" s="13">
        <v>1.446340757882557E-4</v>
      </c>
      <c r="G3018">
        <v>1</v>
      </c>
    </row>
    <row r="3019" spans="1:7" x14ac:dyDescent="0.25">
      <c r="A3019" s="9" t="str">
        <f t="shared" si="94"/>
        <v>PHL</v>
      </c>
      <c r="B3019" s="8" t="str">
        <f t="shared" si="95"/>
        <v>MIA</v>
      </c>
      <c r="C3019" s="22" t="s">
        <v>4511</v>
      </c>
      <c r="D3019" s="27">
        <f>VLOOKUP(C3019,Tabelle2[],9,FALSE)</f>
        <v>1897.9609833333334</v>
      </c>
      <c r="E3019" s="23">
        <f>HOUR(VLOOKUP(C3019,Tabelle2[],6,FALSE))+MINUTE(VLOOKUP(C3019,Tabelle2[],6,FALSE))/60</f>
        <v>2.2166666666666668</v>
      </c>
      <c r="F3019" s="8">
        <v>1.446340757882557E-4</v>
      </c>
      <c r="G3019">
        <v>1</v>
      </c>
    </row>
    <row r="3020" spans="1:7" x14ac:dyDescent="0.25">
      <c r="A3020" s="12" t="str">
        <f t="shared" si="94"/>
        <v>PHL</v>
      </c>
      <c r="B3020" s="13" t="str">
        <f t="shared" si="95"/>
        <v>MLB</v>
      </c>
      <c r="C3020" s="24" t="s">
        <v>4761</v>
      </c>
      <c r="D3020" s="26">
        <f>VLOOKUP(C3020,Tabelle2[],9,FALSE)</f>
        <v>1683.9052333333334</v>
      </c>
      <c r="E3020" s="25">
        <f>HOUR(VLOOKUP(C3020,Tabelle2[],6,FALSE))+MINUTE(VLOOKUP(C3020,Tabelle2[],6,FALSE))/60</f>
        <v>1.9666666666666668</v>
      </c>
      <c r="F3020" s="13">
        <v>1.446340757882557E-4</v>
      </c>
      <c r="G3020">
        <v>1</v>
      </c>
    </row>
    <row r="3021" spans="1:7" x14ac:dyDescent="0.25">
      <c r="A3021" s="9" t="str">
        <f t="shared" si="94"/>
        <v>PHL</v>
      </c>
      <c r="B3021" s="8" t="str">
        <f t="shared" si="95"/>
        <v>MSY</v>
      </c>
      <c r="C3021" s="22" t="s">
        <v>3983</v>
      </c>
      <c r="D3021" s="27">
        <f>VLOOKUP(C3021,Tabelle2[],9,FALSE)</f>
        <v>2026.3944333333332</v>
      </c>
      <c r="E3021" s="23">
        <f>HOUR(VLOOKUP(C3021,Tabelle2[],6,FALSE))+MINUTE(VLOOKUP(C3021,Tabelle2[],6,FALSE))/60</f>
        <v>2.3666666666666667</v>
      </c>
      <c r="F3021" s="8">
        <v>1.446340757882557E-4</v>
      </c>
      <c r="G3021">
        <v>1</v>
      </c>
    </row>
    <row r="3022" spans="1:7" x14ac:dyDescent="0.25">
      <c r="A3022" s="12" t="str">
        <f t="shared" si="94"/>
        <v>PHL</v>
      </c>
      <c r="B3022" s="13" t="str">
        <f t="shared" si="95"/>
        <v>NAS</v>
      </c>
      <c r="C3022" s="24" t="s">
        <v>1558</v>
      </c>
      <c r="D3022" s="26">
        <f>VLOOKUP(C3022,Tabelle2[],9,FALSE)</f>
        <v>1883.6906000000001</v>
      </c>
      <c r="E3022" s="25">
        <f>HOUR(VLOOKUP(C3022,Tabelle2[],6,FALSE))+MINUTE(VLOOKUP(C3022,Tabelle2[],6,FALSE))/60</f>
        <v>2.2000000000000002</v>
      </c>
      <c r="F3022" s="13">
        <v>1.446340757882557E-4</v>
      </c>
      <c r="G3022">
        <v>1</v>
      </c>
    </row>
    <row r="3023" spans="1:7" x14ac:dyDescent="0.25">
      <c r="A3023" s="9" t="str">
        <f t="shared" si="94"/>
        <v>PHL</v>
      </c>
      <c r="B3023" s="8" t="str">
        <f t="shared" si="95"/>
        <v>PBI</v>
      </c>
      <c r="C3023" s="22" t="s">
        <v>1088</v>
      </c>
      <c r="D3023" s="27">
        <f>VLOOKUP(C3023,Tabelle2[],9,FALSE)</f>
        <v>2112.0167333333334</v>
      </c>
      <c r="E3023" s="23">
        <f>HOUR(VLOOKUP(C3023,Tabelle2[],6,FALSE))+MINUTE(VLOOKUP(C3023,Tabelle2[],6,FALSE))/60</f>
        <v>2.4666666666666668</v>
      </c>
      <c r="F3023" s="8">
        <v>1.446340757882557E-4</v>
      </c>
      <c r="G3023">
        <v>3</v>
      </c>
    </row>
    <row r="3024" spans="1:7" x14ac:dyDescent="0.25">
      <c r="A3024" s="12" t="str">
        <f t="shared" si="94"/>
        <v>PHL</v>
      </c>
      <c r="B3024" s="13" t="str">
        <f t="shared" si="95"/>
        <v>PNE</v>
      </c>
      <c r="C3024" s="24" t="s">
        <v>798</v>
      </c>
      <c r="D3024" s="26">
        <f>VLOOKUP(C3024,Tabelle2[],9,FALSE)</f>
        <v>542.2745666666666</v>
      </c>
      <c r="E3024" s="25">
        <f>HOUR(VLOOKUP(C3024,Tabelle2[],6,FALSE))+MINUTE(VLOOKUP(C3024,Tabelle2[],6,FALSE))/60</f>
        <v>0.6333333333333333</v>
      </c>
      <c r="F3024" s="13">
        <v>1.446340757882557E-4</v>
      </c>
      <c r="G3024">
        <v>1</v>
      </c>
    </row>
    <row r="3025" spans="1:7" x14ac:dyDescent="0.25">
      <c r="A3025" s="9" t="str">
        <f t="shared" si="94"/>
        <v>PHL</v>
      </c>
      <c r="B3025" s="8" t="str">
        <f t="shared" si="95"/>
        <v>RBW</v>
      </c>
      <c r="C3025" s="22" t="s">
        <v>2814</v>
      </c>
      <c r="D3025" s="27">
        <f>VLOOKUP(C3025,Tabelle2[],9,FALSE)</f>
        <v>1127.3602833333332</v>
      </c>
      <c r="E3025" s="23">
        <f>HOUR(VLOOKUP(C3025,Tabelle2[],6,FALSE))+MINUTE(VLOOKUP(C3025,Tabelle2[],6,FALSE))/60</f>
        <v>1.3166666666666667</v>
      </c>
      <c r="F3025" s="8">
        <v>1.446340757882557E-4</v>
      </c>
      <c r="G3025">
        <v>1</v>
      </c>
    </row>
    <row r="3026" spans="1:7" x14ac:dyDescent="0.25">
      <c r="A3026" s="12" t="str">
        <f t="shared" si="94"/>
        <v>PHL</v>
      </c>
      <c r="B3026" s="13" t="str">
        <f t="shared" si="95"/>
        <v>SCE</v>
      </c>
      <c r="C3026" s="24" t="s">
        <v>1695</v>
      </c>
      <c r="D3026" s="26">
        <f>VLOOKUP(C3026,Tabelle2[],9,FALSE)</f>
        <v>442.38188333333335</v>
      </c>
      <c r="E3026" s="25">
        <f>HOUR(VLOOKUP(C3026,Tabelle2[],6,FALSE))+MINUTE(VLOOKUP(C3026,Tabelle2[],6,FALSE))/60</f>
        <v>0.51666666666666672</v>
      </c>
      <c r="F3026" s="13">
        <v>1.446340757882557E-4</v>
      </c>
      <c r="G3026">
        <v>1</v>
      </c>
    </row>
    <row r="3027" spans="1:7" x14ac:dyDescent="0.25">
      <c r="A3027" s="9" t="str">
        <f t="shared" si="94"/>
        <v>PHL</v>
      </c>
      <c r="B3027" s="8" t="str">
        <f t="shared" si="95"/>
        <v>TEB</v>
      </c>
      <c r="C3027" s="22" t="s">
        <v>558</v>
      </c>
      <c r="D3027" s="27">
        <f>VLOOKUP(C3027,Tabelle2[],9,FALSE)</f>
        <v>399.57073333333329</v>
      </c>
      <c r="E3027" s="23">
        <f>HOUR(VLOOKUP(C3027,Tabelle2[],6,FALSE))+MINUTE(VLOOKUP(C3027,Tabelle2[],6,FALSE))/60</f>
        <v>0.46666666666666667</v>
      </c>
      <c r="F3027" s="8">
        <v>1.446340757882557E-4</v>
      </c>
      <c r="G3027">
        <v>4</v>
      </c>
    </row>
    <row r="3028" spans="1:7" x14ac:dyDescent="0.25">
      <c r="A3028" s="12" t="str">
        <f t="shared" si="94"/>
        <v>PHX</v>
      </c>
      <c r="B3028" s="13" t="str">
        <f t="shared" si="95"/>
        <v>APA</v>
      </c>
      <c r="C3028" s="24" t="s">
        <v>4286</v>
      </c>
      <c r="D3028" s="26" t="e">
        <f>VLOOKUP(C3028,Tabelle2[],9,FALSE)</f>
        <v>#N/A</v>
      </c>
      <c r="E3028" s="25" t="e">
        <f>HOUR(VLOOKUP(C3028,Tabelle2[],6,FALSE))+MINUTE(VLOOKUP(C3028,Tabelle2[],6,FALSE))/60</f>
        <v>#N/A</v>
      </c>
      <c r="F3028" s="13">
        <v>1.446340757882557E-4</v>
      </c>
      <c r="G3028">
        <v>1</v>
      </c>
    </row>
    <row r="3029" spans="1:7" x14ac:dyDescent="0.25">
      <c r="A3029" s="9" t="str">
        <f t="shared" si="94"/>
        <v>PHX</v>
      </c>
      <c r="B3029" s="8" t="str">
        <f t="shared" si="95"/>
        <v>APF</v>
      </c>
      <c r="C3029" s="22" t="s">
        <v>3284</v>
      </c>
      <c r="D3029" s="27">
        <f>VLOOKUP(C3029,Tabelle2[],9,FALSE)</f>
        <v>2654.2912999999999</v>
      </c>
      <c r="E3029" s="23">
        <f>HOUR(VLOOKUP(C3029,Tabelle2[],6,FALSE))+MINUTE(VLOOKUP(C3029,Tabelle2[],6,FALSE))/60</f>
        <v>3.1</v>
      </c>
      <c r="F3029" s="8">
        <v>1.446340757882557E-4</v>
      </c>
      <c r="G3029">
        <v>2</v>
      </c>
    </row>
    <row r="3030" spans="1:7" x14ac:dyDescent="0.25">
      <c r="A3030" s="12" t="str">
        <f t="shared" si="94"/>
        <v>PHX</v>
      </c>
      <c r="B3030" s="13" t="str">
        <f t="shared" si="95"/>
        <v>BEC</v>
      </c>
      <c r="C3030" s="24" t="s">
        <v>4284</v>
      </c>
      <c r="D3030" s="26">
        <f>VLOOKUP(C3030,Tabelle2[],9,FALSE)</f>
        <v>1541.2013999999999</v>
      </c>
      <c r="E3030" s="25">
        <f>HOUR(VLOOKUP(C3030,Tabelle2[],6,FALSE))+MINUTE(VLOOKUP(C3030,Tabelle2[],6,FALSE))/60</f>
        <v>1.8</v>
      </c>
      <c r="F3030" s="13">
        <v>1.446340757882557E-4</v>
      </c>
      <c r="G3030">
        <v>1</v>
      </c>
    </row>
    <row r="3031" spans="1:7" x14ac:dyDescent="0.25">
      <c r="A3031" s="9" t="str">
        <f t="shared" si="94"/>
        <v>PHX</v>
      </c>
      <c r="B3031" s="8" t="str">
        <f t="shared" si="95"/>
        <v>BFI</v>
      </c>
      <c r="C3031" s="22" t="s">
        <v>4850</v>
      </c>
      <c r="D3031" s="27">
        <f>VLOOKUP(C3031,Tabelle2[],9,FALSE)</f>
        <v>2112.0167333333334</v>
      </c>
      <c r="E3031" s="23">
        <f>HOUR(VLOOKUP(C3031,Tabelle2[],6,FALSE))+MINUTE(VLOOKUP(C3031,Tabelle2[],6,FALSE))/60</f>
        <v>2.4666666666666668</v>
      </c>
      <c r="F3031" s="8">
        <v>1.446340757882557E-4</v>
      </c>
      <c r="G3031">
        <v>1</v>
      </c>
    </row>
    <row r="3032" spans="1:7" x14ac:dyDescent="0.25">
      <c r="A3032" s="12" t="str">
        <f t="shared" si="94"/>
        <v>PHX</v>
      </c>
      <c r="B3032" s="13" t="str">
        <f t="shared" si="95"/>
        <v>BJC</v>
      </c>
      <c r="C3032" s="24" t="s">
        <v>3001</v>
      </c>
      <c r="D3032" s="26">
        <f>VLOOKUP(C3032,Tabelle2[],9,FALSE)</f>
        <v>1013.1972166666666</v>
      </c>
      <c r="E3032" s="25">
        <f>HOUR(VLOOKUP(C3032,Tabelle2[],6,FALSE))+MINUTE(VLOOKUP(C3032,Tabelle2[],6,FALSE))/60</f>
        <v>1.1833333333333333</v>
      </c>
      <c r="F3032" s="13">
        <v>1.446340757882557E-4</v>
      </c>
      <c r="G3032">
        <v>1</v>
      </c>
    </row>
    <row r="3033" spans="1:7" x14ac:dyDescent="0.25">
      <c r="A3033" s="9" t="str">
        <f t="shared" si="94"/>
        <v>PHX</v>
      </c>
      <c r="B3033" s="8" t="str">
        <f t="shared" si="95"/>
        <v>IAH</v>
      </c>
      <c r="C3033" s="22" t="s">
        <v>3732</v>
      </c>
      <c r="D3033" s="27">
        <f>VLOOKUP(C3033,Tabelle2[],9,FALSE)</f>
        <v>1669.6348499999999</v>
      </c>
      <c r="E3033" s="23">
        <f>HOUR(VLOOKUP(C3033,Tabelle2[],6,FALSE))+MINUTE(VLOOKUP(C3033,Tabelle2[],6,FALSE))/60</f>
        <v>1.95</v>
      </c>
      <c r="F3033" s="8">
        <v>1.446340757882557E-4</v>
      </c>
      <c r="G3033">
        <v>1</v>
      </c>
    </row>
    <row r="3034" spans="1:7" x14ac:dyDescent="0.25">
      <c r="A3034" s="12" t="str">
        <f t="shared" si="94"/>
        <v>PHX</v>
      </c>
      <c r="B3034" s="13" t="str">
        <f t="shared" si="95"/>
        <v>IND</v>
      </c>
      <c r="C3034" s="24" t="s">
        <v>2800</v>
      </c>
      <c r="D3034" s="26">
        <f>VLOOKUP(C3034,Tabelle2[],9,FALSE)</f>
        <v>2397.4243999999999</v>
      </c>
      <c r="E3034" s="25">
        <f>HOUR(VLOOKUP(C3034,Tabelle2[],6,FALSE))+MINUTE(VLOOKUP(C3034,Tabelle2[],6,FALSE))/60</f>
        <v>2.8</v>
      </c>
      <c r="F3034" s="13">
        <v>1.446340757882557E-4</v>
      </c>
      <c r="G3034">
        <v>1</v>
      </c>
    </row>
    <row r="3035" spans="1:7" x14ac:dyDescent="0.25">
      <c r="A3035" s="9" t="str">
        <f t="shared" si="94"/>
        <v>PHX</v>
      </c>
      <c r="B3035" s="8" t="str">
        <f t="shared" si="95"/>
        <v>LAS</v>
      </c>
      <c r="C3035" s="22" t="s">
        <v>1581</v>
      </c>
      <c r="D3035" s="27">
        <f>VLOOKUP(C3035,Tabelle2[],9,FALSE)</f>
        <v>699.24878333333334</v>
      </c>
      <c r="E3035" s="23">
        <f>HOUR(VLOOKUP(C3035,Tabelle2[],6,FALSE))+MINUTE(VLOOKUP(C3035,Tabelle2[],6,FALSE))/60</f>
        <v>0.81666666666666665</v>
      </c>
      <c r="F3035" s="8">
        <v>1.446340757882557E-4</v>
      </c>
      <c r="G3035">
        <v>4</v>
      </c>
    </row>
    <row r="3036" spans="1:7" x14ac:dyDescent="0.25">
      <c r="A3036" s="12" t="str">
        <f t="shared" si="94"/>
        <v>PHX</v>
      </c>
      <c r="B3036" s="13" t="str">
        <f t="shared" si="95"/>
        <v>MDW</v>
      </c>
      <c r="C3036" s="24" t="s">
        <v>3728</v>
      </c>
      <c r="D3036" s="26">
        <f>VLOOKUP(C3036,Tabelle2[],9,FALSE)</f>
        <v>2440.2355499999999</v>
      </c>
      <c r="E3036" s="25">
        <f>HOUR(VLOOKUP(C3036,Tabelle2[],6,FALSE))+MINUTE(VLOOKUP(C3036,Tabelle2[],6,FALSE))/60</f>
        <v>2.85</v>
      </c>
      <c r="F3036" s="13">
        <v>1.446340757882557E-4</v>
      </c>
      <c r="G3036">
        <v>1</v>
      </c>
    </row>
    <row r="3037" spans="1:7" x14ac:dyDescent="0.25">
      <c r="A3037" s="9" t="str">
        <f t="shared" si="94"/>
        <v>PHX</v>
      </c>
      <c r="B3037" s="8" t="str">
        <f t="shared" si="95"/>
        <v>OGG</v>
      </c>
      <c r="C3037" s="22" t="s">
        <v>2222</v>
      </c>
      <c r="D3037" s="27">
        <f>VLOOKUP(C3037,Tabelle2[],9,FALSE)</f>
        <v>4994.6341666666658</v>
      </c>
      <c r="E3037" s="23">
        <f>HOUR(VLOOKUP(C3037,Tabelle2[],6,FALSE))+MINUTE(VLOOKUP(C3037,Tabelle2[],6,FALSE))/60</f>
        <v>5.833333333333333</v>
      </c>
      <c r="F3037" s="8">
        <v>1.446340757882557E-4</v>
      </c>
      <c r="G3037">
        <v>1</v>
      </c>
    </row>
    <row r="3038" spans="1:7" x14ac:dyDescent="0.25">
      <c r="A3038" s="12" t="str">
        <f t="shared" si="94"/>
        <v>PHX</v>
      </c>
      <c r="B3038" s="13" t="str">
        <f t="shared" si="95"/>
        <v>PLS</v>
      </c>
      <c r="C3038" s="24" t="s">
        <v>2989</v>
      </c>
      <c r="D3038" s="26">
        <f>VLOOKUP(C3038,Tabelle2[],9,FALSE)</f>
        <v>3724.5700499999994</v>
      </c>
      <c r="E3038" s="25">
        <f>HOUR(VLOOKUP(C3038,Tabelle2[],6,FALSE))+MINUTE(VLOOKUP(C3038,Tabelle2[],6,FALSE))/60</f>
        <v>4.3499999999999996</v>
      </c>
      <c r="F3038" s="13">
        <v>1.446340757882557E-4</v>
      </c>
      <c r="G3038">
        <v>1</v>
      </c>
    </row>
    <row r="3039" spans="1:7" x14ac:dyDescent="0.25">
      <c r="A3039" s="9" t="str">
        <f t="shared" si="94"/>
        <v>PHX</v>
      </c>
      <c r="B3039" s="8" t="str">
        <f t="shared" si="95"/>
        <v>PSP</v>
      </c>
      <c r="C3039" s="22" t="s">
        <v>4607</v>
      </c>
      <c r="D3039" s="27">
        <f>VLOOKUP(C3039,Tabelle2[],9,FALSE)</f>
        <v>585.0857166666666</v>
      </c>
      <c r="E3039" s="23">
        <f>HOUR(VLOOKUP(C3039,Tabelle2[],6,FALSE))+MINUTE(VLOOKUP(C3039,Tabelle2[],6,FALSE))/60</f>
        <v>0.68333333333333335</v>
      </c>
      <c r="F3039" s="8">
        <v>1.446340757882557E-4</v>
      </c>
      <c r="G3039">
        <v>1</v>
      </c>
    </row>
    <row r="3040" spans="1:7" x14ac:dyDescent="0.25">
      <c r="A3040" s="12" t="str">
        <f t="shared" si="94"/>
        <v>PHX</v>
      </c>
      <c r="B3040" s="13" t="str">
        <f t="shared" si="95"/>
        <v>QTK</v>
      </c>
      <c r="C3040" s="24" t="s">
        <v>2241</v>
      </c>
      <c r="D3040" s="26">
        <f>VLOOKUP(C3040,Tabelle2[],9,FALSE)</f>
        <v>1526.9310166666664</v>
      </c>
      <c r="E3040" s="25">
        <f>HOUR(VLOOKUP(C3040,Tabelle2[],6,FALSE))+MINUTE(VLOOKUP(C3040,Tabelle2[],6,FALSE))/60</f>
        <v>1.7833333333333332</v>
      </c>
      <c r="F3040" s="13">
        <v>1.446340757882557E-4</v>
      </c>
      <c r="G3040">
        <v>1</v>
      </c>
    </row>
    <row r="3041" spans="1:7" x14ac:dyDescent="0.25">
      <c r="A3041" s="9" t="str">
        <f t="shared" si="94"/>
        <v>PHX</v>
      </c>
      <c r="B3041" s="8" t="str">
        <f t="shared" si="95"/>
        <v>SCF</v>
      </c>
      <c r="C3041" s="22" t="s">
        <v>4285</v>
      </c>
      <c r="D3041" s="27">
        <f>VLOOKUP(C3041,Tabelle2[],9,FALSE)</f>
        <v>214.05574999999999</v>
      </c>
      <c r="E3041" s="23">
        <f>HOUR(VLOOKUP(C3041,Tabelle2[],6,FALSE))+MINUTE(VLOOKUP(C3041,Tabelle2[],6,FALSE))/60</f>
        <v>0.25</v>
      </c>
      <c r="F3041" s="8">
        <v>1.446340757882557E-4</v>
      </c>
      <c r="G3041">
        <v>2</v>
      </c>
    </row>
    <row r="3042" spans="1:7" x14ac:dyDescent="0.25">
      <c r="A3042" s="12" t="str">
        <f t="shared" si="94"/>
        <v>PHX</v>
      </c>
      <c r="B3042" s="13" t="str">
        <f t="shared" si="95"/>
        <v>SDX</v>
      </c>
      <c r="C3042" s="24" t="s">
        <v>1616</v>
      </c>
      <c r="D3042" s="26">
        <f>VLOOKUP(C3042,Tabelle2[],9,FALSE)</f>
        <v>313.9484333333333</v>
      </c>
      <c r="E3042" s="25">
        <f>HOUR(VLOOKUP(C3042,Tabelle2[],6,FALSE))+MINUTE(VLOOKUP(C3042,Tabelle2[],6,FALSE))/60</f>
        <v>0.36666666666666664</v>
      </c>
      <c r="F3042" s="13">
        <v>1.446340757882557E-4</v>
      </c>
      <c r="G3042">
        <v>1</v>
      </c>
    </row>
    <row r="3043" spans="1:7" x14ac:dyDescent="0.25">
      <c r="A3043" s="9" t="str">
        <f t="shared" si="94"/>
        <v>PHX</v>
      </c>
      <c r="B3043" s="8" t="str">
        <f t="shared" si="95"/>
        <v>TEX</v>
      </c>
      <c r="C3043" s="22" t="s">
        <v>3705</v>
      </c>
      <c r="D3043" s="27">
        <f>VLOOKUP(C3043,Tabelle2[],9,FALSE)</f>
        <v>1398.4975666666667</v>
      </c>
      <c r="E3043" s="23">
        <f>HOUR(VLOOKUP(C3043,Tabelle2[],6,FALSE))+MINUTE(VLOOKUP(C3043,Tabelle2[],6,FALSE))/60</f>
        <v>1.6333333333333333</v>
      </c>
      <c r="F3043" s="8">
        <v>1.446340757882557E-4</v>
      </c>
      <c r="G3043">
        <v>1</v>
      </c>
    </row>
    <row r="3044" spans="1:7" x14ac:dyDescent="0.25">
      <c r="A3044" s="12" t="str">
        <f t="shared" si="94"/>
        <v>PHX</v>
      </c>
      <c r="B3044" s="13" t="str">
        <f t="shared" si="95"/>
        <v>TUS</v>
      </c>
      <c r="C3044" s="24" t="s">
        <v>2473</v>
      </c>
      <c r="D3044" s="26">
        <f>VLOOKUP(C3044,Tabelle2[],9,FALSE)</f>
        <v>328.21881666666667</v>
      </c>
      <c r="E3044" s="25">
        <f>HOUR(VLOOKUP(C3044,Tabelle2[],6,FALSE))+MINUTE(VLOOKUP(C3044,Tabelle2[],6,FALSE))/60</f>
        <v>0.38333333333333336</v>
      </c>
      <c r="F3044" s="13">
        <v>1.446340757882557E-4</v>
      </c>
      <c r="G3044">
        <v>1</v>
      </c>
    </row>
    <row r="3045" spans="1:7" x14ac:dyDescent="0.25">
      <c r="A3045" s="9" t="str">
        <f t="shared" si="94"/>
        <v>PHX</v>
      </c>
      <c r="B3045" s="8" t="str">
        <f t="shared" si="95"/>
        <v>VNY</v>
      </c>
      <c r="C3045" s="22" t="s">
        <v>3698</v>
      </c>
      <c r="D3045" s="27">
        <f>VLOOKUP(C3045,Tabelle2[],9,FALSE)</f>
        <v>1127.3602833333332</v>
      </c>
      <c r="E3045" s="23">
        <f>HOUR(VLOOKUP(C3045,Tabelle2[],6,FALSE))+MINUTE(VLOOKUP(C3045,Tabelle2[],6,FALSE))/60</f>
        <v>1.3166666666666667</v>
      </c>
      <c r="F3045" s="8">
        <v>1.446340757882557E-4</v>
      </c>
      <c r="G3045">
        <v>1</v>
      </c>
    </row>
    <row r="3046" spans="1:7" x14ac:dyDescent="0.25">
      <c r="A3046" s="12" t="str">
        <f t="shared" si="94"/>
        <v>PIE</v>
      </c>
      <c r="B3046" s="13" t="str">
        <f t="shared" si="95"/>
        <v>BED</v>
      </c>
      <c r="C3046" s="24" t="s">
        <v>2692</v>
      </c>
      <c r="D3046" s="26">
        <f>VLOOKUP(C3046,Tabelle2[],9,FALSE)</f>
        <v>2069.2055833333329</v>
      </c>
      <c r="E3046" s="25">
        <f>HOUR(VLOOKUP(C3046,Tabelle2[],6,FALSE))+MINUTE(VLOOKUP(C3046,Tabelle2[],6,FALSE))/60</f>
        <v>2.4166666666666665</v>
      </c>
      <c r="F3046" s="13">
        <v>1.446340757882557E-4</v>
      </c>
      <c r="G3046">
        <v>1</v>
      </c>
    </row>
    <row r="3047" spans="1:7" x14ac:dyDescent="0.25">
      <c r="A3047" s="9" t="str">
        <f t="shared" si="94"/>
        <v>PIE</v>
      </c>
      <c r="B3047" s="8" t="str">
        <f t="shared" si="95"/>
        <v>BOS</v>
      </c>
      <c r="C3047" s="22" t="s">
        <v>1290</v>
      </c>
      <c r="D3047" s="27">
        <f>VLOOKUP(C3047,Tabelle2[],9,FALSE)</f>
        <v>2069.2055833333329</v>
      </c>
      <c r="E3047" s="23">
        <f>HOUR(VLOOKUP(C3047,Tabelle2[],6,FALSE))+MINUTE(VLOOKUP(C3047,Tabelle2[],6,FALSE))/60</f>
        <v>2.4166666666666665</v>
      </c>
      <c r="F3047" s="8">
        <v>1.446340757882557E-4</v>
      </c>
      <c r="G3047">
        <v>1</v>
      </c>
    </row>
    <row r="3048" spans="1:7" x14ac:dyDescent="0.25">
      <c r="A3048" s="12" t="str">
        <f t="shared" si="94"/>
        <v>PIE</v>
      </c>
      <c r="B3048" s="13" t="str">
        <f t="shared" si="95"/>
        <v>BWI</v>
      </c>
      <c r="C3048" s="24" t="s">
        <v>2521</v>
      </c>
      <c r="D3048" s="26">
        <f>VLOOKUP(C3048,Tabelle2[],9,FALSE)</f>
        <v>1555.4717833333332</v>
      </c>
      <c r="E3048" s="25">
        <f>HOUR(VLOOKUP(C3048,Tabelle2[],6,FALSE))+MINUTE(VLOOKUP(C3048,Tabelle2[],6,FALSE))/60</f>
        <v>1.8166666666666667</v>
      </c>
      <c r="F3048" s="13">
        <v>1.446340757882557E-4</v>
      </c>
      <c r="G3048">
        <v>1</v>
      </c>
    </row>
    <row r="3049" spans="1:7" x14ac:dyDescent="0.25">
      <c r="A3049" s="9" t="str">
        <f t="shared" si="94"/>
        <v>PIE</v>
      </c>
      <c r="B3049" s="8" t="str">
        <f t="shared" si="95"/>
        <v>FLR</v>
      </c>
      <c r="C3049" s="22" t="s">
        <v>3642</v>
      </c>
      <c r="D3049" s="27">
        <f>VLOOKUP(C3049,Tabelle2[],9,FALSE)</f>
        <v>7920.0627499999991</v>
      </c>
      <c r="E3049" s="23">
        <f>HOUR(VLOOKUP(C3049,Tabelle2[],6,FALSE))+MINUTE(VLOOKUP(C3049,Tabelle2[],6,FALSE))/60</f>
        <v>9.25</v>
      </c>
      <c r="F3049" s="8">
        <v>1.446340757882557E-4</v>
      </c>
      <c r="G3049">
        <v>1</v>
      </c>
    </row>
    <row r="3050" spans="1:7" x14ac:dyDescent="0.25">
      <c r="A3050" s="12" t="str">
        <f t="shared" ref="A3050:A3113" si="96">LEFT(C3050,3)</f>
        <v>PIE</v>
      </c>
      <c r="B3050" s="13" t="str">
        <f t="shared" ref="B3050:B3113" si="97">RIGHT(C3050,3)</f>
        <v>FOK</v>
      </c>
      <c r="C3050" s="24" t="s">
        <v>2397</v>
      </c>
      <c r="D3050" s="26">
        <f>VLOOKUP(C3050,Tabelle2[],9,FALSE)</f>
        <v>1983.5832833333329</v>
      </c>
      <c r="E3050" s="25">
        <f>HOUR(VLOOKUP(C3050,Tabelle2[],6,FALSE))+MINUTE(VLOOKUP(C3050,Tabelle2[],6,FALSE))/60</f>
        <v>2.3166666666666664</v>
      </c>
      <c r="F3050" s="13">
        <v>1.446340757882557E-4</v>
      </c>
      <c r="G3050">
        <v>1</v>
      </c>
    </row>
    <row r="3051" spans="1:7" x14ac:dyDescent="0.25">
      <c r="A3051" s="9" t="str">
        <f t="shared" si="96"/>
        <v>PIE</v>
      </c>
      <c r="B3051" s="8" t="str">
        <f t="shared" si="97"/>
        <v>HPN</v>
      </c>
      <c r="C3051" s="22" t="s">
        <v>3768</v>
      </c>
      <c r="D3051" s="27">
        <f>VLOOKUP(C3051,Tabelle2[],9,FALSE)</f>
        <v>1955.0425166666664</v>
      </c>
      <c r="E3051" s="23">
        <f>HOUR(VLOOKUP(C3051,Tabelle2[],6,FALSE))+MINUTE(VLOOKUP(C3051,Tabelle2[],6,FALSE))/60</f>
        <v>2.2833333333333332</v>
      </c>
      <c r="F3051" s="8">
        <v>1.446340757882557E-4</v>
      </c>
      <c r="G3051">
        <v>1</v>
      </c>
    </row>
    <row r="3052" spans="1:7" x14ac:dyDescent="0.25">
      <c r="A3052" s="12" t="str">
        <f t="shared" si="96"/>
        <v>PIE</v>
      </c>
      <c r="B3052" s="13" t="str">
        <f t="shared" si="97"/>
        <v>OSU</v>
      </c>
      <c r="C3052" s="24" t="s">
        <v>1292</v>
      </c>
      <c r="D3052" s="26">
        <f>VLOOKUP(C3052,Tabelle2[],9,FALSE)</f>
        <v>1526.9310166666664</v>
      </c>
      <c r="E3052" s="25">
        <f>HOUR(VLOOKUP(C3052,Tabelle2[],6,FALSE))+MINUTE(VLOOKUP(C3052,Tabelle2[],6,FALSE))/60</f>
        <v>1.7833333333333332</v>
      </c>
      <c r="F3052" s="13">
        <v>1.446340757882557E-4</v>
      </c>
      <c r="G3052">
        <v>1</v>
      </c>
    </row>
    <row r="3053" spans="1:7" x14ac:dyDescent="0.25">
      <c r="A3053" s="9" t="str">
        <f t="shared" si="96"/>
        <v>PIE</v>
      </c>
      <c r="B3053" s="8" t="str">
        <f t="shared" si="97"/>
        <v>PBI</v>
      </c>
      <c r="C3053" s="22" t="s">
        <v>2621</v>
      </c>
      <c r="D3053" s="27">
        <f>VLOOKUP(C3053,Tabelle2[],9,FALSE)</f>
        <v>599.35609999999997</v>
      </c>
      <c r="E3053" s="23">
        <f>HOUR(VLOOKUP(C3053,Tabelle2[],6,FALSE))+MINUTE(VLOOKUP(C3053,Tabelle2[],6,FALSE))/60</f>
        <v>0.7</v>
      </c>
      <c r="F3053" s="8">
        <v>1.446340757882557E-4</v>
      </c>
      <c r="G3053">
        <v>2</v>
      </c>
    </row>
    <row r="3054" spans="1:7" x14ac:dyDescent="0.25">
      <c r="A3054" s="12" t="str">
        <f t="shared" si="96"/>
        <v>PIE</v>
      </c>
      <c r="B3054" s="13" t="str">
        <f t="shared" si="97"/>
        <v>PDK</v>
      </c>
      <c r="C3054" s="24" t="s">
        <v>2997</v>
      </c>
      <c r="D3054" s="26">
        <f>VLOOKUP(C3054,Tabelle2[],9,FALSE)</f>
        <v>1041.7379833333334</v>
      </c>
      <c r="E3054" s="25">
        <f>HOUR(VLOOKUP(C3054,Tabelle2[],6,FALSE))+MINUTE(VLOOKUP(C3054,Tabelle2[],6,FALSE))/60</f>
        <v>1.2166666666666668</v>
      </c>
      <c r="F3054" s="13">
        <v>1.446340757882557E-4</v>
      </c>
      <c r="G3054">
        <v>1</v>
      </c>
    </row>
    <row r="3055" spans="1:7" x14ac:dyDescent="0.25">
      <c r="A3055" s="9" t="str">
        <f t="shared" si="96"/>
        <v>PIK</v>
      </c>
      <c r="B3055" s="8" t="str">
        <f t="shared" si="97"/>
        <v>AMS</v>
      </c>
      <c r="C3055" s="22" t="s">
        <v>1928</v>
      </c>
      <c r="D3055" s="27">
        <f>VLOOKUP(C3055,Tabelle2[],9,FALSE)</f>
        <v>870.49338333333321</v>
      </c>
      <c r="E3055" s="23">
        <f>HOUR(VLOOKUP(C3055,Tabelle2[],6,FALSE))+MINUTE(VLOOKUP(C3055,Tabelle2[],6,FALSE))/60</f>
        <v>1.0166666666666666</v>
      </c>
      <c r="F3055" s="8">
        <v>1.446340757882557E-4</v>
      </c>
      <c r="G3055">
        <v>1</v>
      </c>
    </row>
    <row r="3056" spans="1:7" x14ac:dyDescent="0.25">
      <c r="A3056" s="12" t="str">
        <f t="shared" si="96"/>
        <v>PIK</v>
      </c>
      <c r="B3056" s="13" t="str">
        <f t="shared" si="97"/>
        <v>BOS</v>
      </c>
      <c r="C3056" s="24" t="s">
        <v>1424</v>
      </c>
      <c r="D3056" s="26">
        <f>VLOOKUP(C3056,Tabelle2[],9,FALSE)</f>
        <v>5308.5825999999997</v>
      </c>
      <c r="E3056" s="25">
        <f>HOUR(VLOOKUP(C3056,Tabelle2[],6,FALSE))+MINUTE(VLOOKUP(C3056,Tabelle2[],6,FALSE))/60</f>
        <v>6.2</v>
      </c>
      <c r="F3056" s="13">
        <v>1.446340757882557E-4</v>
      </c>
      <c r="G3056">
        <v>1</v>
      </c>
    </row>
    <row r="3057" spans="1:7" x14ac:dyDescent="0.25">
      <c r="A3057" s="9" t="str">
        <f t="shared" si="96"/>
        <v>PIK</v>
      </c>
      <c r="B3057" s="8" t="str">
        <f t="shared" si="97"/>
        <v>MXP</v>
      </c>
      <c r="C3057" s="22" t="s">
        <v>1747</v>
      </c>
      <c r="D3057" s="27">
        <f>VLOOKUP(C3057,Tabelle2[],9,FALSE)</f>
        <v>1769.5275333333334</v>
      </c>
      <c r="E3057" s="23">
        <f>HOUR(VLOOKUP(C3057,Tabelle2[],6,FALSE))+MINUTE(VLOOKUP(C3057,Tabelle2[],6,FALSE))/60</f>
        <v>2.0666666666666669</v>
      </c>
      <c r="F3057" s="8">
        <v>1.446340757882557E-4</v>
      </c>
      <c r="G3057">
        <v>1</v>
      </c>
    </row>
    <row r="3058" spans="1:7" x14ac:dyDescent="0.25">
      <c r="A3058" s="12" t="str">
        <f t="shared" si="96"/>
        <v>PIK</v>
      </c>
      <c r="B3058" s="13" t="str">
        <f t="shared" si="97"/>
        <v>STP</v>
      </c>
      <c r="C3058" s="24" t="s">
        <v>4897</v>
      </c>
      <c r="D3058" s="26">
        <f>VLOOKUP(C3058,Tabelle2[],9,FALSE)</f>
        <v>6079.1832999999997</v>
      </c>
      <c r="E3058" s="25">
        <f>HOUR(VLOOKUP(C3058,Tabelle2[],6,FALSE))+MINUTE(VLOOKUP(C3058,Tabelle2[],6,FALSE))/60</f>
        <v>7.1</v>
      </c>
      <c r="F3058" s="13">
        <v>1.446340757882557E-4</v>
      </c>
      <c r="G3058">
        <v>1</v>
      </c>
    </row>
    <row r="3059" spans="1:7" x14ac:dyDescent="0.25">
      <c r="A3059" s="9" t="str">
        <f t="shared" si="96"/>
        <v>PIO</v>
      </c>
      <c r="B3059" s="8" t="str">
        <f t="shared" si="97"/>
        <v>LIM</v>
      </c>
      <c r="C3059" s="22" t="s">
        <v>4204</v>
      </c>
      <c r="D3059" s="27">
        <f>VLOOKUP(C3059,Tabelle2[],9,FALSE)</f>
        <v>428.11149999999998</v>
      </c>
      <c r="E3059" s="23">
        <f>HOUR(VLOOKUP(C3059,Tabelle2[],6,FALSE))+MINUTE(VLOOKUP(C3059,Tabelle2[],6,FALSE))/60</f>
        <v>0.5</v>
      </c>
      <c r="F3059" s="8">
        <v>1.446340757882557E-4</v>
      </c>
      <c r="G3059">
        <v>1</v>
      </c>
    </row>
    <row r="3060" spans="1:7" x14ac:dyDescent="0.25">
      <c r="A3060" s="12" t="str">
        <f t="shared" si="96"/>
        <v>PIR</v>
      </c>
      <c r="B3060" s="13" t="str">
        <f t="shared" si="97"/>
        <v>IAH</v>
      </c>
      <c r="C3060" s="24" t="s">
        <v>4179</v>
      </c>
      <c r="D3060" s="26">
        <f>VLOOKUP(C3060,Tabelle2[],9,FALSE)</f>
        <v>1755.2571499999997</v>
      </c>
      <c r="E3060" s="25">
        <f>HOUR(VLOOKUP(C3060,Tabelle2[],6,FALSE))+MINUTE(VLOOKUP(C3060,Tabelle2[],6,FALSE))/60</f>
        <v>2.0499999999999998</v>
      </c>
      <c r="F3060" s="13">
        <v>1.446340757882557E-4</v>
      </c>
      <c r="G3060">
        <v>1</v>
      </c>
    </row>
    <row r="3061" spans="1:7" x14ac:dyDescent="0.25">
      <c r="A3061" s="9" t="str">
        <f t="shared" si="96"/>
        <v>PIR</v>
      </c>
      <c r="B3061" s="8" t="str">
        <f t="shared" si="97"/>
        <v>INT</v>
      </c>
      <c r="C3061" s="22" t="s">
        <v>3036</v>
      </c>
      <c r="D3061" s="27">
        <f>VLOOKUP(C3061,Tabelle2[],9,FALSE)</f>
        <v>1883.6906000000001</v>
      </c>
      <c r="E3061" s="23">
        <f>HOUR(VLOOKUP(C3061,Tabelle2[],6,FALSE))+MINUTE(VLOOKUP(C3061,Tabelle2[],6,FALSE))/60</f>
        <v>2.2000000000000002</v>
      </c>
      <c r="F3061" s="8">
        <v>1.446340757882557E-4</v>
      </c>
      <c r="G3061">
        <v>1</v>
      </c>
    </row>
    <row r="3062" spans="1:7" x14ac:dyDescent="0.25">
      <c r="A3062" s="12" t="str">
        <f t="shared" si="96"/>
        <v>PIR</v>
      </c>
      <c r="B3062" s="13" t="str">
        <f t="shared" si="97"/>
        <v>RST</v>
      </c>
      <c r="C3062" s="24" t="s">
        <v>2547</v>
      </c>
      <c r="D3062" s="26">
        <f>VLOOKUP(C3062,Tabelle2[],9,FALSE)</f>
        <v>742.05993333333333</v>
      </c>
      <c r="E3062" s="25">
        <f>HOUR(VLOOKUP(C3062,Tabelle2[],6,FALSE))+MINUTE(VLOOKUP(C3062,Tabelle2[],6,FALSE))/60</f>
        <v>0.8666666666666667</v>
      </c>
      <c r="F3062" s="13">
        <v>1.446340757882557E-4</v>
      </c>
      <c r="G3062">
        <v>1</v>
      </c>
    </row>
    <row r="3063" spans="1:7" x14ac:dyDescent="0.25">
      <c r="A3063" s="9" t="str">
        <f t="shared" si="96"/>
        <v>PIR</v>
      </c>
      <c r="B3063" s="8" t="str">
        <f t="shared" si="97"/>
        <v>SUS</v>
      </c>
      <c r="C3063" s="22" t="s">
        <v>4536</v>
      </c>
      <c r="D3063" s="27">
        <f>VLOOKUP(C3063,Tabelle2[],9,FALSE)</f>
        <v>1155.9010499999999</v>
      </c>
      <c r="E3063" s="23">
        <f>HOUR(VLOOKUP(C3063,Tabelle2[],6,FALSE))+MINUTE(VLOOKUP(C3063,Tabelle2[],6,FALSE))/60</f>
        <v>1.35</v>
      </c>
      <c r="F3063" s="8">
        <v>1.446340757882557E-4</v>
      </c>
      <c r="G3063">
        <v>1</v>
      </c>
    </row>
    <row r="3064" spans="1:7" x14ac:dyDescent="0.25">
      <c r="A3064" s="12" t="str">
        <f t="shared" si="96"/>
        <v>PIT</v>
      </c>
      <c r="B3064" s="13" t="str">
        <f t="shared" si="97"/>
        <v>BOS</v>
      </c>
      <c r="C3064" s="24" t="s">
        <v>3793</v>
      </c>
      <c r="D3064" s="26">
        <f>VLOOKUP(C3064,Tabelle2[],9,FALSE)</f>
        <v>1041.7379833333334</v>
      </c>
      <c r="E3064" s="25">
        <f>HOUR(VLOOKUP(C3064,Tabelle2[],6,FALSE))+MINUTE(VLOOKUP(C3064,Tabelle2[],6,FALSE))/60</f>
        <v>1.2166666666666668</v>
      </c>
      <c r="F3064" s="13">
        <v>1.446340757882557E-4</v>
      </c>
      <c r="G3064">
        <v>1</v>
      </c>
    </row>
    <row r="3065" spans="1:7" x14ac:dyDescent="0.25">
      <c r="A3065" s="9" t="str">
        <f t="shared" si="96"/>
        <v>PIT</v>
      </c>
      <c r="B3065" s="8" t="str">
        <f t="shared" si="97"/>
        <v>GOA</v>
      </c>
      <c r="C3065" s="22" t="s">
        <v>4189</v>
      </c>
      <c r="D3065" s="27">
        <f>VLOOKUP(C3065,Tabelle2[],9,FALSE)</f>
        <v>6435.9428833333332</v>
      </c>
      <c r="E3065" s="23">
        <f>HOUR(VLOOKUP(C3065,Tabelle2[],6,FALSE))+MINUTE(VLOOKUP(C3065,Tabelle2[],6,FALSE))/60</f>
        <v>7.5166666666666666</v>
      </c>
      <c r="F3065" s="8">
        <v>1.446340757882557E-4</v>
      </c>
      <c r="G3065">
        <v>1</v>
      </c>
    </row>
    <row r="3066" spans="1:7" x14ac:dyDescent="0.25">
      <c r="A3066" s="12" t="str">
        <f t="shared" si="96"/>
        <v>PIT</v>
      </c>
      <c r="B3066" s="13" t="str">
        <f t="shared" si="97"/>
        <v>HOU</v>
      </c>
      <c r="C3066" s="24" t="s">
        <v>3928</v>
      </c>
      <c r="D3066" s="26">
        <f>VLOOKUP(C3066,Tabelle2[],9,FALSE)</f>
        <v>2497.3170833333329</v>
      </c>
      <c r="E3066" s="25">
        <f>HOUR(VLOOKUP(C3066,Tabelle2[],6,FALSE))+MINUTE(VLOOKUP(C3066,Tabelle2[],6,FALSE))/60</f>
        <v>2.9166666666666665</v>
      </c>
      <c r="F3066" s="13">
        <v>1.446340757882557E-4</v>
      </c>
      <c r="G3066">
        <v>1</v>
      </c>
    </row>
    <row r="3067" spans="1:7" x14ac:dyDescent="0.25">
      <c r="A3067" s="9" t="str">
        <f t="shared" si="96"/>
        <v>PIT</v>
      </c>
      <c r="B3067" s="8" t="str">
        <f t="shared" si="97"/>
        <v>LGA</v>
      </c>
      <c r="C3067" s="22" t="s">
        <v>4590</v>
      </c>
      <c r="D3067" s="27">
        <f>VLOOKUP(C3067,Tabelle2[],9,FALSE)</f>
        <v>770.60069999999996</v>
      </c>
      <c r="E3067" s="23">
        <f>HOUR(VLOOKUP(C3067,Tabelle2[],6,FALSE))+MINUTE(VLOOKUP(C3067,Tabelle2[],6,FALSE))/60</f>
        <v>0.9</v>
      </c>
      <c r="F3067" s="8">
        <v>1.446340757882557E-4</v>
      </c>
      <c r="G3067">
        <v>1</v>
      </c>
    </row>
    <row r="3068" spans="1:7" x14ac:dyDescent="0.25">
      <c r="A3068" s="12" t="str">
        <f t="shared" si="96"/>
        <v>PIT</v>
      </c>
      <c r="B3068" s="13" t="str">
        <f t="shared" si="97"/>
        <v>MIA</v>
      </c>
      <c r="C3068" s="24" t="s">
        <v>2283</v>
      </c>
      <c r="D3068" s="26">
        <f>VLOOKUP(C3068,Tabelle2[],9,FALSE)</f>
        <v>1669.6348499999999</v>
      </c>
      <c r="E3068" s="25">
        <f>HOUR(VLOOKUP(C3068,Tabelle2[],6,FALSE))+MINUTE(VLOOKUP(C3068,Tabelle2[],6,FALSE))/60</f>
        <v>1.95</v>
      </c>
      <c r="F3068" s="13">
        <v>1.446340757882557E-4</v>
      </c>
      <c r="G3068">
        <v>1</v>
      </c>
    </row>
    <row r="3069" spans="1:7" x14ac:dyDescent="0.25">
      <c r="A3069" s="9" t="str">
        <f t="shared" si="96"/>
        <v>PIT</v>
      </c>
      <c r="B3069" s="8" t="str">
        <f t="shared" si="97"/>
        <v>SUS</v>
      </c>
      <c r="C3069" s="22" t="s">
        <v>2019</v>
      </c>
      <c r="D3069" s="27">
        <f>VLOOKUP(C3069,Tabelle2[],9,FALSE)</f>
        <v>1141.6306666666665</v>
      </c>
      <c r="E3069" s="23">
        <f>HOUR(VLOOKUP(C3069,Tabelle2[],6,FALSE))+MINUTE(VLOOKUP(C3069,Tabelle2[],6,FALSE))/60</f>
        <v>1.3333333333333333</v>
      </c>
      <c r="F3069" s="8">
        <v>1.446340757882557E-4</v>
      </c>
      <c r="G3069">
        <v>1</v>
      </c>
    </row>
    <row r="3070" spans="1:7" x14ac:dyDescent="0.25">
      <c r="A3070" s="12" t="str">
        <f t="shared" si="96"/>
        <v>PIT</v>
      </c>
      <c r="B3070" s="13" t="str">
        <f t="shared" si="97"/>
        <v>TEB</v>
      </c>
      <c r="C3070" s="24" t="s">
        <v>4480</v>
      </c>
      <c r="D3070" s="26">
        <f>VLOOKUP(C3070,Tabelle2[],9,FALSE)</f>
        <v>799.14146666666659</v>
      </c>
      <c r="E3070" s="25">
        <f>HOUR(VLOOKUP(C3070,Tabelle2[],6,FALSE))+MINUTE(VLOOKUP(C3070,Tabelle2[],6,FALSE))/60</f>
        <v>0.93333333333333335</v>
      </c>
      <c r="F3070" s="13">
        <v>1.446340757882557E-4</v>
      </c>
      <c r="G3070">
        <v>1</v>
      </c>
    </row>
    <row r="3071" spans="1:7" x14ac:dyDescent="0.25">
      <c r="A3071" s="9" t="str">
        <f t="shared" si="96"/>
        <v>PIT</v>
      </c>
      <c r="B3071" s="8" t="str">
        <f t="shared" si="97"/>
        <v>YYZ</v>
      </c>
      <c r="C3071" s="22" t="s">
        <v>4171</v>
      </c>
      <c r="D3071" s="27">
        <f>VLOOKUP(C3071,Tabelle2[],9,FALSE)</f>
        <v>613.62648333333334</v>
      </c>
      <c r="E3071" s="23">
        <f>HOUR(VLOOKUP(C3071,Tabelle2[],6,FALSE))+MINUTE(VLOOKUP(C3071,Tabelle2[],6,FALSE))/60</f>
        <v>0.71666666666666667</v>
      </c>
      <c r="F3071" s="8">
        <v>1.446340757882557E-4</v>
      </c>
      <c r="G3071">
        <v>1</v>
      </c>
    </row>
    <row r="3072" spans="1:7" x14ac:dyDescent="0.25">
      <c r="A3072" s="12" t="str">
        <f t="shared" si="96"/>
        <v>PLS</v>
      </c>
      <c r="B3072" s="13" t="str">
        <f t="shared" si="97"/>
        <v>APF</v>
      </c>
      <c r="C3072" s="24" t="s">
        <v>3866</v>
      </c>
      <c r="D3072" s="26">
        <f>VLOOKUP(C3072,Tabelle2[],9,FALSE)</f>
        <v>1498.3902499999999</v>
      </c>
      <c r="E3072" s="25">
        <f>HOUR(VLOOKUP(C3072,Tabelle2[],6,FALSE))+MINUTE(VLOOKUP(C3072,Tabelle2[],6,FALSE))/60</f>
        <v>1.75</v>
      </c>
      <c r="F3072" s="13">
        <v>1.446340757882557E-4</v>
      </c>
      <c r="G3072">
        <v>1</v>
      </c>
    </row>
    <row r="3073" spans="1:7" x14ac:dyDescent="0.25">
      <c r="A3073" s="9" t="str">
        <f t="shared" si="96"/>
        <v>PLS</v>
      </c>
      <c r="B3073" s="8" t="str">
        <f t="shared" si="97"/>
        <v>BDL</v>
      </c>
      <c r="C3073" s="22" t="s">
        <v>2463</v>
      </c>
      <c r="D3073" s="27">
        <f>VLOOKUP(C3073,Tabelle2[],9,FALSE)</f>
        <v>2568.6689999999999</v>
      </c>
      <c r="E3073" s="23">
        <f>HOUR(VLOOKUP(C3073,Tabelle2[],6,FALSE))+MINUTE(VLOOKUP(C3073,Tabelle2[],6,FALSE))/60</f>
        <v>3</v>
      </c>
      <c r="F3073" s="8">
        <v>1.446340757882557E-4</v>
      </c>
      <c r="G3073">
        <v>1</v>
      </c>
    </row>
    <row r="3074" spans="1:7" x14ac:dyDescent="0.25">
      <c r="A3074" s="12" t="str">
        <f t="shared" si="96"/>
        <v>PLS</v>
      </c>
      <c r="B3074" s="13" t="str">
        <f t="shared" si="97"/>
        <v>BED</v>
      </c>
      <c r="C3074" s="24" t="s">
        <v>4360</v>
      </c>
      <c r="D3074" s="26">
        <f>VLOOKUP(C3074,Tabelle2[],9,FALSE)</f>
        <v>2611.4801499999999</v>
      </c>
      <c r="E3074" s="25">
        <f>HOUR(VLOOKUP(C3074,Tabelle2[],6,FALSE))+MINUTE(VLOOKUP(C3074,Tabelle2[],6,FALSE))/60</f>
        <v>3.05</v>
      </c>
      <c r="F3074" s="13">
        <v>1.446340757882557E-4</v>
      </c>
      <c r="G3074">
        <v>1</v>
      </c>
    </row>
    <row r="3075" spans="1:7" x14ac:dyDescent="0.25">
      <c r="A3075" s="9" t="str">
        <f t="shared" si="96"/>
        <v>PLS</v>
      </c>
      <c r="B3075" s="8" t="str">
        <f t="shared" si="97"/>
        <v>BGR</v>
      </c>
      <c r="C3075" s="22" t="s">
        <v>4559</v>
      </c>
      <c r="D3075" s="27">
        <f>VLOOKUP(C3075,Tabelle2[],9,FALSE)</f>
        <v>2939.6989666666668</v>
      </c>
      <c r="E3075" s="23">
        <f>HOUR(VLOOKUP(C3075,Tabelle2[],6,FALSE))+MINUTE(VLOOKUP(C3075,Tabelle2[],6,FALSE))/60</f>
        <v>3.4333333333333336</v>
      </c>
      <c r="F3075" s="8">
        <v>1.446340757882557E-4</v>
      </c>
      <c r="G3075">
        <v>1</v>
      </c>
    </row>
    <row r="3076" spans="1:7" x14ac:dyDescent="0.25">
      <c r="A3076" s="12" t="str">
        <f t="shared" si="96"/>
        <v>PLS</v>
      </c>
      <c r="B3076" s="13" t="str">
        <f t="shared" si="97"/>
        <v>DAL</v>
      </c>
      <c r="C3076" s="24" t="s">
        <v>3737</v>
      </c>
      <c r="D3076" s="26">
        <f>VLOOKUP(C3076,Tabelle2[],9,FALSE)</f>
        <v>3282.1881666666668</v>
      </c>
      <c r="E3076" s="25">
        <f>HOUR(VLOOKUP(C3076,Tabelle2[],6,FALSE))+MINUTE(VLOOKUP(C3076,Tabelle2[],6,FALSE))/60</f>
        <v>3.8333333333333335</v>
      </c>
      <c r="F3076" s="13">
        <v>1.446340757882557E-4</v>
      </c>
      <c r="G3076">
        <v>1</v>
      </c>
    </row>
    <row r="3077" spans="1:7" x14ac:dyDescent="0.25">
      <c r="A3077" s="9" t="str">
        <f t="shared" si="96"/>
        <v>PLS</v>
      </c>
      <c r="B3077" s="8" t="str">
        <f t="shared" si="97"/>
        <v>EWR</v>
      </c>
      <c r="C3077" s="22" t="s">
        <v>2162</v>
      </c>
      <c r="D3077" s="27">
        <f>VLOOKUP(C3077,Tabelle2[],9,FALSE)</f>
        <v>2440.2355499999999</v>
      </c>
      <c r="E3077" s="23">
        <f>HOUR(VLOOKUP(C3077,Tabelle2[],6,FALSE))+MINUTE(VLOOKUP(C3077,Tabelle2[],6,FALSE))/60</f>
        <v>2.85</v>
      </c>
      <c r="F3077" s="8">
        <v>1.446340757882557E-4</v>
      </c>
      <c r="G3077">
        <v>1</v>
      </c>
    </row>
    <row r="3078" spans="1:7" x14ac:dyDescent="0.25">
      <c r="A3078" s="12" t="str">
        <f t="shared" si="96"/>
        <v>PLS</v>
      </c>
      <c r="B3078" s="13" t="str">
        <f t="shared" si="97"/>
        <v>FLL</v>
      </c>
      <c r="C3078" s="24" t="s">
        <v>491</v>
      </c>
      <c r="D3078" s="26">
        <f>VLOOKUP(C3078,Tabelle2[],9,FALSE)</f>
        <v>1284.3344999999999</v>
      </c>
      <c r="E3078" s="25">
        <f>HOUR(VLOOKUP(C3078,Tabelle2[],6,FALSE))+MINUTE(VLOOKUP(C3078,Tabelle2[],6,FALSE))/60</f>
        <v>1.5</v>
      </c>
      <c r="F3078" s="13">
        <v>1.446340757882557E-4</v>
      </c>
      <c r="G3078">
        <v>3</v>
      </c>
    </row>
    <row r="3079" spans="1:7" x14ac:dyDescent="0.25">
      <c r="A3079" s="9" t="str">
        <f t="shared" si="96"/>
        <v>PLS</v>
      </c>
      <c r="B3079" s="8" t="str">
        <f t="shared" si="97"/>
        <v>FRG</v>
      </c>
      <c r="C3079" s="22" t="s">
        <v>3537</v>
      </c>
      <c r="D3079" s="27">
        <f>VLOOKUP(C3079,Tabelle2[],9,FALSE)</f>
        <v>2725.6432166666664</v>
      </c>
      <c r="E3079" s="23">
        <f>HOUR(VLOOKUP(C3079,Tabelle2[],6,FALSE))+MINUTE(VLOOKUP(C3079,Tabelle2[],6,FALSE))/60</f>
        <v>3.1833333333333331</v>
      </c>
      <c r="F3079" s="8">
        <v>1.446340757882557E-4</v>
      </c>
      <c r="G3079">
        <v>1</v>
      </c>
    </row>
    <row r="3080" spans="1:7" x14ac:dyDescent="0.25">
      <c r="A3080" s="12" t="str">
        <f t="shared" si="96"/>
        <v>PLS</v>
      </c>
      <c r="B3080" s="13" t="str">
        <f t="shared" si="97"/>
        <v>HOU</v>
      </c>
      <c r="C3080" s="24" t="s">
        <v>2169</v>
      </c>
      <c r="D3080" s="26">
        <f>VLOOKUP(C3080,Tabelle2[],9,FALSE)</f>
        <v>3310.7289333333333</v>
      </c>
      <c r="E3080" s="25">
        <f>HOUR(VLOOKUP(C3080,Tabelle2[],6,FALSE))+MINUTE(VLOOKUP(C3080,Tabelle2[],6,FALSE))/60</f>
        <v>3.8666666666666667</v>
      </c>
      <c r="F3080" s="13">
        <v>1.446340757882557E-4</v>
      </c>
      <c r="G3080">
        <v>1</v>
      </c>
    </row>
    <row r="3081" spans="1:7" x14ac:dyDescent="0.25">
      <c r="A3081" s="9" t="str">
        <f t="shared" si="96"/>
        <v>PLS</v>
      </c>
      <c r="B3081" s="8" t="str">
        <f t="shared" si="97"/>
        <v>HPN</v>
      </c>
      <c r="C3081" s="22" t="s">
        <v>390</v>
      </c>
      <c r="D3081" s="27">
        <f>VLOOKUP(C3081,Tabelle2[],9,FALSE)</f>
        <v>2754.1839833333333</v>
      </c>
      <c r="E3081" s="23">
        <f>HOUR(VLOOKUP(C3081,Tabelle2[],6,FALSE))+MINUTE(VLOOKUP(C3081,Tabelle2[],6,FALSE))/60</f>
        <v>3.2166666666666668</v>
      </c>
      <c r="F3081" s="8">
        <v>1.446340757882557E-4</v>
      </c>
      <c r="G3081">
        <v>6</v>
      </c>
    </row>
    <row r="3082" spans="1:7" x14ac:dyDescent="0.25">
      <c r="A3082" s="12" t="str">
        <f t="shared" si="96"/>
        <v>PLS</v>
      </c>
      <c r="B3082" s="13" t="str">
        <f t="shared" si="97"/>
        <v>LAS</v>
      </c>
      <c r="C3082" s="24" t="s">
        <v>1502</v>
      </c>
      <c r="D3082" s="26">
        <f>VLOOKUP(C3082,Tabelle2[],9,FALSE)</f>
        <v>5280.0418333333337</v>
      </c>
      <c r="E3082" s="25">
        <f>HOUR(VLOOKUP(C3082,Tabelle2[],6,FALSE))+MINUTE(VLOOKUP(C3082,Tabelle2[],6,FALSE))/60</f>
        <v>6.166666666666667</v>
      </c>
      <c r="F3082" s="13">
        <v>1.446340757882557E-4</v>
      </c>
      <c r="G3082">
        <v>2</v>
      </c>
    </row>
    <row r="3083" spans="1:7" x14ac:dyDescent="0.25">
      <c r="A3083" s="9" t="str">
        <f t="shared" si="96"/>
        <v>PLS</v>
      </c>
      <c r="B3083" s="8" t="str">
        <f t="shared" si="97"/>
        <v>MHH</v>
      </c>
      <c r="C3083" s="22" t="s">
        <v>4220</v>
      </c>
      <c r="D3083" s="27">
        <f>VLOOKUP(C3083,Tabelle2[],9,FALSE)</f>
        <v>899.03414999999995</v>
      </c>
      <c r="E3083" s="23">
        <f>HOUR(VLOOKUP(C3083,Tabelle2[],6,FALSE))+MINUTE(VLOOKUP(C3083,Tabelle2[],6,FALSE))/60</f>
        <v>1.05</v>
      </c>
      <c r="F3083" s="8">
        <v>1.446340757882557E-4</v>
      </c>
      <c r="G3083">
        <v>1</v>
      </c>
    </row>
    <row r="3084" spans="1:7" x14ac:dyDescent="0.25">
      <c r="A3084" s="12" t="str">
        <f t="shared" si="96"/>
        <v>PLS</v>
      </c>
      <c r="B3084" s="13" t="str">
        <f t="shared" si="97"/>
        <v>MIA</v>
      </c>
      <c r="C3084" s="24" t="s">
        <v>3476</v>
      </c>
      <c r="D3084" s="26">
        <f>VLOOKUP(C3084,Tabelle2[],9,FALSE)</f>
        <v>1384.2271833333332</v>
      </c>
      <c r="E3084" s="25">
        <f>HOUR(VLOOKUP(C3084,Tabelle2[],6,FALSE))+MINUTE(VLOOKUP(C3084,Tabelle2[],6,FALSE))/60</f>
        <v>1.6166666666666667</v>
      </c>
      <c r="F3084" s="13">
        <v>1.446340757882557E-4</v>
      </c>
      <c r="G3084">
        <v>4</v>
      </c>
    </row>
    <row r="3085" spans="1:7" x14ac:dyDescent="0.25">
      <c r="A3085" s="9" t="str">
        <f t="shared" si="96"/>
        <v>PLS</v>
      </c>
      <c r="B3085" s="8" t="str">
        <f t="shared" si="97"/>
        <v>PBI</v>
      </c>
      <c r="C3085" s="22" t="s">
        <v>15</v>
      </c>
      <c r="D3085" s="27">
        <f>VLOOKUP(C3085,Tabelle2[],9,FALSE)</f>
        <v>1512.6606333333332</v>
      </c>
      <c r="E3085" s="23">
        <f>HOUR(VLOOKUP(C3085,Tabelle2[],6,FALSE))+MINUTE(VLOOKUP(C3085,Tabelle2[],6,FALSE))/60</f>
        <v>1.7666666666666666</v>
      </c>
      <c r="F3085" s="8">
        <v>1.446340757882557E-4</v>
      </c>
      <c r="G3085">
        <v>7</v>
      </c>
    </row>
    <row r="3086" spans="1:7" x14ac:dyDescent="0.25">
      <c r="A3086" s="12" t="str">
        <f t="shared" si="96"/>
        <v>PLS</v>
      </c>
      <c r="B3086" s="13" t="str">
        <f t="shared" si="97"/>
        <v>PDK</v>
      </c>
      <c r="C3086" s="24" t="s">
        <v>4816</v>
      </c>
      <c r="D3086" s="26">
        <f>VLOOKUP(C3086,Tabelle2[],9,FALSE)</f>
        <v>1969.3128999999997</v>
      </c>
      <c r="E3086" s="25">
        <f>HOUR(VLOOKUP(C3086,Tabelle2[],6,FALSE))+MINUTE(VLOOKUP(C3086,Tabelle2[],6,FALSE))/60</f>
        <v>2.2999999999999998</v>
      </c>
      <c r="F3086" s="13">
        <v>1.446340757882557E-4</v>
      </c>
      <c r="G3086">
        <v>1</v>
      </c>
    </row>
    <row r="3087" spans="1:7" x14ac:dyDescent="0.25">
      <c r="A3087" s="9" t="str">
        <f t="shared" si="96"/>
        <v>PLS</v>
      </c>
      <c r="B3087" s="8" t="str">
        <f t="shared" si="97"/>
        <v>RNO</v>
      </c>
      <c r="C3087" s="22" t="s">
        <v>4573</v>
      </c>
      <c r="D3087" s="27">
        <f>VLOOKUP(C3087,Tabelle2[],9,FALSE)</f>
        <v>5222.9602999999997</v>
      </c>
      <c r="E3087" s="23">
        <f>HOUR(VLOOKUP(C3087,Tabelle2[],6,FALSE))+MINUTE(VLOOKUP(C3087,Tabelle2[],6,FALSE))/60</f>
        <v>6.1</v>
      </c>
      <c r="F3087" s="8">
        <v>1.446340757882557E-4</v>
      </c>
      <c r="G3087">
        <v>1</v>
      </c>
    </row>
    <row r="3088" spans="1:7" x14ac:dyDescent="0.25">
      <c r="A3088" s="12" t="str">
        <f t="shared" si="96"/>
        <v>PLS</v>
      </c>
      <c r="B3088" s="13" t="str">
        <f t="shared" si="97"/>
        <v>SAV</v>
      </c>
      <c r="C3088" s="24" t="s">
        <v>2988</v>
      </c>
      <c r="D3088" s="26">
        <f>VLOOKUP(C3088,Tabelle2[],9,FALSE)</f>
        <v>1712.4459999999999</v>
      </c>
      <c r="E3088" s="25">
        <f>HOUR(VLOOKUP(C3088,Tabelle2[],6,FALSE))+MINUTE(VLOOKUP(C3088,Tabelle2[],6,FALSE))/60</f>
        <v>2</v>
      </c>
      <c r="F3088" s="13">
        <v>1.446340757882557E-4</v>
      </c>
      <c r="G3088">
        <v>1</v>
      </c>
    </row>
    <row r="3089" spans="1:7" x14ac:dyDescent="0.25">
      <c r="A3089" s="9" t="str">
        <f t="shared" si="96"/>
        <v>PLS</v>
      </c>
      <c r="B3089" s="8" t="str">
        <f t="shared" si="97"/>
        <v>SXM</v>
      </c>
      <c r="C3089" s="22" t="s">
        <v>699</v>
      </c>
      <c r="D3089" s="27">
        <f>VLOOKUP(C3089,Tabelle2[],9,FALSE)</f>
        <v>1212.9825833333334</v>
      </c>
      <c r="E3089" s="23">
        <f>HOUR(VLOOKUP(C3089,Tabelle2[],6,FALSE))+MINUTE(VLOOKUP(C3089,Tabelle2[],6,FALSE))/60</f>
        <v>1.4166666666666667</v>
      </c>
      <c r="F3089" s="8">
        <v>1.446340757882557E-4</v>
      </c>
      <c r="G3089">
        <v>1</v>
      </c>
    </row>
    <row r="3090" spans="1:7" x14ac:dyDescent="0.25">
      <c r="A3090" s="12" t="str">
        <f t="shared" si="96"/>
        <v>PBI</v>
      </c>
      <c r="B3090" s="13" t="str">
        <f t="shared" si="97"/>
        <v>PLS</v>
      </c>
      <c r="C3090" s="24" t="s">
        <v>1138</v>
      </c>
      <c r="D3090" s="26">
        <f>VLOOKUP(C3090,Tabelle2[],9,FALSE)</f>
        <v>1255.7937333333334</v>
      </c>
      <c r="E3090" s="25">
        <f>HOUR(VLOOKUP(C3090,Tabelle2[],6,FALSE))+MINUTE(VLOOKUP(C3090,Tabelle2[],6,FALSE))/60</f>
        <v>1.4666666666666668</v>
      </c>
      <c r="F3090" s="13">
        <v>1.446340757882557E-4</v>
      </c>
      <c r="G3090">
        <v>8</v>
      </c>
    </row>
    <row r="3091" spans="1:7" x14ac:dyDescent="0.25">
      <c r="A3091" s="9" t="str">
        <f t="shared" si="96"/>
        <v>PMI</v>
      </c>
      <c r="B3091" s="8" t="str">
        <f t="shared" si="97"/>
        <v>BJC</v>
      </c>
      <c r="C3091" s="22" t="s">
        <v>264</v>
      </c>
      <c r="D3091" s="27">
        <f>VLOOKUP(C3091,Tabelle2[],9,FALSE)</f>
        <v>9190.1268666666656</v>
      </c>
      <c r="E3091" s="23">
        <f>HOUR(VLOOKUP(C3091,Tabelle2[],6,FALSE))+MINUTE(VLOOKUP(C3091,Tabelle2[],6,FALSE))/60</f>
        <v>10.733333333333333</v>
      </c>
      <c r="F3091" s="8">
        <v>1.446340757882557E-4</v>
      </c>
      <c r="G3091">
        <v>1</v>
      </c>
    </row>
    <row r="3092" spans="1:7" x14ac:dyDescent="0.25">
      <c r="A3092" s="12" t="str">
        <f t="shared" si="96"/>
        <v>PMI</v>
      </c>
      <c r="B3092" s="13" t="str">
        <f t="shared" si="97"/>
        <v>HPN</v>
      </c>
      <c r="C3092" s="24" t="s">
        <v>1730</v>
      </c>
      <c r="D3092" s="26">
        <f>VLOOKUP(C3092,Tabelle2[],9,FALSE)</f>
        <v>6806.9728500000001</v>
      </c>
      <c r="E3092" s="25">
        <f>HOUR(VLOOKUP(C3092,Tabelle2[],6,FALSE))+MINUTE(VLOOKUP(C3092,Tabelle2[],6,FALSE))/60</f>
        <v>7.95</v>
      </c>
      <c r="F3092" s="13">
        <v>1.446340757882557E-4</v>
      </c>
      <c r="G3092">
        <v>2</v>
      </c>
    </row>
    <row r="3093" spans="1:7" x14ac:dyDescent="0.25">
      <c r="A3093" s="9" t="str">
        <f t="shared" si="96"/>
        <v>PMI</v>
      </c>
      <c r="B3093" s="8" t="str">
        <f t="shared" si="97"/>
        <v>LTN</v>
      </c>
      <c r="C3093" s="22" t="s">
        <v>645</v>
      </c>
      <c r="D3093" s="27">
        <f>VLOOKUP(C3093,Tabelle2[],9,FALSE)</f>
        <v>1683.9052333333334</v>
      </c>
      <c r="E3093" s="23">
        <f>HOUR(VLOOKUP(C3093,Tabelle2[],6,FALSE))+MINUTE(VLOOKUP(C3093,Tabelle2[],6,FALSE))/60</f>
        <v>1.9666666666666668</v>
      </c>
      <c r="F3093" s="8">
        <v>1.446340757882557E-4</v>
      </c>
      <c r="G3093">
        <v>1</v>
      </c>
    </row>
    <row r="3094" spans="1:7" x14ac:dyDescent="0.25">
      <c r="A3094" s="12" t="str">
        <f t="shared" si="96"/>
        <v>PMI</v>
      </c>
      <c r="B3094" s="13" t="str">
        <f t="shared" si="97"/>
        <v>NCE</v>
      </c>
      <c r="C3094" s="24" t="s">
        <v>3182</v>
      </c>
      <c r="D3094" s="26">
        <f>VLOOKUP(C3094,Tabelle2[],9,FALSE)</f>
        <v>856.22299999999996</v>
      </c>
      <c r="E3094" s="25">
        <f>HOUR(VLOOKUP(C3094,Tabelle2[],6,FALSE))+MINUTE(VLOOKUP(C3094,Tabelle2[],6,FALSE))/60</f>
        <v>1</v>
      </c>
      <c r="F3094" s="13">
        <v>1.446340757882557E-4</v>
      </c>
      <c r="G3094">
        <v>1</v>
      </c>
    </row>
    <row r="3095" spans="1:7" x14ac:dyDescent="0.25">
      <c r="A3095" s="9" t="str">
        <f t="shared" si="96"/>
        <v>PMI</v>
      </c>
      <c r="B3095" s="8" t="str">
        <f t="shared" si="97"/>
        <v>TTN</v>
      </c>
      <c r="C3095" s="22" t="s">
        <v>4901</v>
      </c>
      <c r="D3095" s="27">
        <f>VLOOKUP(C3095,Tabelle2[],9,FALSE)</f>
        <v>6978.2174500000001</v>
      </c>
      <c r="E3095" s="23">
        <f>HOUR(VLOOKUP(C3095,Tabelle2[],6,FALSE))+MINUTE(VLOOKUP(C3095,Tabelle2[],6,FALSE))/60</f>
        <v>8.15</v>
      </c>
      <c r="F3095" s="8">
        <v>1.446340757882557E-4</v>
      </c>
      <c r="G3095">
        <v>1</v>
      </c>
    </row>
    <row r="3096" spans="1:7" x14ac:dyDescent="0.25">
      <c r="A3096" s="12" t="str">
        <f t="shared" si="96"/>
        <v>PMO</v>
      </c>
      <c r="B3096" s="13" t="str">
        <f t="shared" si="97"/>
        <v>EWR</v>
      </c>
      <c r="C3096" s="24" t="s">
        <v>4579</v>
      </c>
      <c r="D3096" s="26">
        <f>VLOOKUP(C3096,Tabelle2[],9,FALSE)</f>
        <v>7620.3846999999996</v>
      </c>
      <c r="E3096" s="25">
        <f>HOUR(VLOOKUP(C3096,Tabelle2[],6,FALSE))+MINUTE(VLOOKUP(C3096,Tabelle2[],6,FALSE))/60</f>
        <v>8.9</v>
      </c>
      <c r="F3096" s="13">
        <v>1.446340757882557E-4</v>
      </c>
      <c r="G3096">
        <v>1</v>
      </c>
    </row>
    <row r="3097" spans="1:7" x14ac:dyDescent="0.25">
      <c r="A3097" s="9" t="str">
        <f t="shared" si="96"/>
        <v>PMO</v>
      </c>
      <c r="B3097" s="8" t="str">
        <f t="shared" si="97"/>
        <v>IAD</v>
      </c>
      <c r="C3097" s="22" t="s">
        <v>2351</v>
      </c>
      <c r="D3097" s="27">
        <f>VLOOKUP(C3097,Tabelle2[],9,FALSE)</f>
        <v>7991.4146666666666</v>
      </c>
      <c r="E3097" s="23">
        <f>HOUR(VLOOKUP(C3097,Tabelle2[],6,FALSE))+MINUTE(VLOOKUP(C3097,Tabelle2[],6,FALSE))/60</f>
        <v>9.3333333333333339</v>
      </c>
      <c r="F3097" s="8">
        <v>1.446340757882557E-4</v>
      </c>
      <c r="G3097">
        <v>1</v>
      </c>
    </row>
    <row r="3098" spans="1:7" x14ac:dyDescent="0.25">
      <c r="A3098" s="12" t="str">
        <f t="shared" si="96"/>
        <v>PMO</v>
      </c>
      <c r="B3098" s="13" t="str">
        <f t="shared" si="97"/>
        <v>LBA</v>
      </c>
      <c r="C3098" s="24" t="s">
        <v>2926</v>
      </c>
      <c r="D3098" s="26">
        <f>VLOOKUP(C3098,Tabelle2[],9,FALSE)</f>
        <v>2326.0724833333334</v>
      </c>
      <c r="E3098" s="25">
        <f>HOUR(VLOOKUP(C3098,Tabelle2[],6,FALSE))+MINUTE(VLOOKUP(C3098,Tabelle2[],6,FALSE))/60</f>
        <v>2.7166666666666668</v>
      </c>
      <c r="F3098" s="13">
        <v>1.446340757882557E-4</v>
      </c>
      <c r="G3098">
        <v>1</v>
      </c>
    </row>
    <row r="3099" spans="1:7" x14ac:dyDescent="0.25">
      <c r="A3099" s="9" t="str">
        <f t="shared" si="96"/>
        <v>PMO</v>
      </c>
      <c r="B3099" s="8" t="str">
        <f t="shared" si="97"/>
        <v>LTN</v>
      </c>
      <c r="C3099" s="22" t="s">
        <v>4175</v>
      </c>
      <c r="D3099" s="27">
        <f>VLOOKUP(C3099,Tabelle2[],9,FALSE)</f>
        <v>2240.4501833333334</v>
      </c>
      <c r="E3099" s="23">
        <f>HOUR(VLOOKUP(C3099,Tabelle2[],6,FALSE))+MINUTE(VLOOKUP(C3099,Tabelle2[],6,FALSE))/60</f>
        <v>2.6166666666666667</v>
      </c>
      <c r="F3099" s="8">
        <v>1.446340757882557E-4</v>
      </c>
      <c r="G3099">
        <v>1</v>
      </c>
    </row>
    <row r="3100" spans="1:7" x14ac:dyDescent="0.25">
      <c r="A3100" s="12" t="str">
        <f t="shared" si="96"/>
        <v>PMO</v>
      </c>
      <c r="B3100" s="13" t="str">
        <f t="shared" si="97"/>
        <v>NAP</v>
      </c>
      <c r="C3100" s="24" t="s">
        <v>3578</v>
      </c>
      <c r="D3100" s="26">
        <f>VLOOKUP(C3100,Tabelle2[],9,FALSE)</f>
        <v>599.35609999999997</v>
      </c>
      <c r="E3100" s="25">
        <f>HOUR(VLOOKUP(C3100,Tabelle2[],6,FALSE))+MINUTE(VLOOKUP(C3100,Tabelle2[],6,FALSE))/60</f>
        <v>0.7</v>
      </c>
      <c r="F3100" s="13">
        <v>1.446340757882557E-4</v>
      </c>
      <c r="G3100">
        <v>1</v>
      </c>
    </row>
    <row r="3101" spans="1:7" x14ac:dyDescent="0.25">
      <c r="A3101" s="9" t="str">
        <f t="shared" si="96"/>
        <v>PMO</v>
      </c>
      <c r="B3101" s="8" t="str">
        <f t="shared" si="97"/>
        <v>NCE</v>
      </c>
      <c r="C3101" s="22" t="s">
        <v>267</v>
      </c>
      <c r="D3101" s="27">
        <f>VLOOKUP(C3101,Tabelle2[],9,FALSE)</f>
        <v>941.84530000000007</v>
      </c>
      <c r="E3101" s="23">
        <f>HOUR(VLOOKUP(C3101,Tabelle2[],6,FALSE))+MINUTE(VLOOKUP(C3101,Tabelle2[],6,FALSE))/60</f>
        <v>1.1000000000000001</v>
      </c>
      <c r="F3101" s="8">
        <v>1.446340757882557E-4</v>
      </c>
      <c r="G3101">
        <v>1</v>
      </c>
    </row>
    <row r="3102" spans="1:7" x14ac:dyDescent="0.25">
      <c r="A3102" s="12" t="str">
        <f t="shared" si="96"/>
        <v>PNE</v>
      </c>
      <c r="B3102" s="13" t="str">
        <f t="shared" si="97"/>
        <v>BLM</v>
      </c>
      <c r="C3102" s="24" t="s">
        <v>443</v>
      </c>
      <c r="D3102" s="26">
        <f>VLOOKUP(C3102,Tabelle2[],9,FALSE)</f>
        <v>271.1372833333333</v>
      </c>
      <c r="E3102" s="25">
        <f>HOUR(VLOOKUP(C3102,Tabelle2[],6,FALSE))+MINUTE(VLOOKUP(C3102,Tabelle2[],6,FALSE))/60</f>
        <v>0.31666666666666665</v>
      </c>
      <c r="F3102" s="13">
        <v>1.446340757882557E-4</v>
      </c>
      <c r="G3102">
        <v>1</v>
      </c>
    </row>
    <row r="3103" spans="1:7" x14ac:dyDescent="0.25">
      <c r="A3103" s="9" t="str">
        <f t="shared" si="96"/>
        <v>PNE</v>
      </c>
      <c r="B3103" s="8" t="str">
        <f t="shared" si="97"/>
        <v>FOK</v>
      </c>
      <c r="C3103" s="22" t="s">
        <v>2432</v>
      </c>
      <c r="D3103" s="27">
        <f>VLOOKUP(C3103,Tabelle2[],9,FALSE)</f>
        <v>513.73379999999997</v>
      </c>
      <c r="E3103" s="23">
        <f>HOUR(VLOOKUP(C3103,Tabelle2[],6,FALSE))+MINUTE(VLOOKUP(C3103,Tabelle2[],6,FALSE))/60</f>
        <v>0.6</v>
      </c>
      <c r="F3103" s="8">
        <v>1.446340757882557E-4</v>
      </c>
      <c r="G3103">
        <v>1</v>
      </c>
    </row>
    <row r="3104" spans="1:7" x14ac:dyDescent="0.25">
      <c r="A3104" s="12" t="str">
        <f t="shared" si="96"/>
        <v>PNE</v>
      </c>
      <c r="B3104" s="13" t="str">
        <f t="shared" si="97"/>
        <v>IAD</v>
      </c>
      <c r="C3104" s="24" t="s">
        <v>1574</v>
      </c>
      <c r="D3104" s="26">
        <f>VLOOKUP(C3104,Tabelle2[],9,FALSE)</f>
        <v>570.81533333333323</v>
      </c>
      <c r="E3104" s="25">
        <f>HOUR(VLOOKUP(C3104,Tabelle2[],6,FALSE))+MINUTE(VLOOKUP(C3104,Tabelle2[],6,FALSE))/60</f>
        <v>0.66666666666666663</v>
      </c>
      <c r="F3104" s="13">
        <v>1.446340757882557E-4</v>
      </c>
      <c r="G3104">
        <v>2</v>
      </c>
    </row>
    <row r="3105" spans="1:7" x14ac:dyDescent="0.25">
      <c r="A3105" s="9" t="str">
        <f t="shared" si="96"/>
        <v>PNE</v>
      </c>
      <c r="B3105" s="8" t="str">
        <f t="shared" si="97"/>
        <v>PBI</v>
      </c>
      <c r="C3105" s="22" t="s">
        <v>387</v>
      </c>
      <c r="D3105" s="27">
        <f>VLOOKUP(C3105,Tabelle2[],9,FALSE)</f>
        <v>1983.5832833333329</v>
      </c>
      <c r="E3105" s="23">
        <f>HOUR(VLOOKUP(C3105,Tabelle2[],6,FALSE))+MINUTE(VLOOKUP(C3105,Tabelle2[],6,FALSE))/60</f>
        <v>2.3166666666666664</v>
      </c>
      <c r="F3105" s="8">
        <v>1.446340757882557E-4</v>
      </c>
      <c r="G3105">
        <v>4</v>
      </c>
    </row>
    <row r="3106" spans="1:7" x14ac:dyDescent="0.25">
      <c r="A3106" s="12" t="str">
        <f t="shared" si="96"/>
        <v>PNE</v>
      </c>
      <c r="B3106" s="13" t="str">
        <f t="shared" si="97"/>
        <v>PHL</v>
      </c>
      <c r="C3106" s="24" t="s">
        <v>2461</v>
      </c>
      <c r="D3106" s="26">
        <f>VLOOKUP(C3106,Tabelle2[],9,FALSE)</f>
        <v>285.40766666666661</v>
      </c>
      <c r="E3106" s="25">
        <f>HOUR(VLOOKUP(C3106,Tabelle2[],6,FALSE))+MINUTE(VLOOKUP(C3106,Tabelle2[],6,FALSE))/60</f>
        <v>0.33333333333333331</v>
      </c>
      <c r="F3106" s="13">
        <v>1.446340757882557E-4</v>
      </c>
      <c r="G3106">
        <v>1</v>
      </c>
    </row>
    <row r="3107" spans="1:7" x14ac:dyDescent="0.25">
      <c r="A3107" s="9" t="str">
        <f t="shared" si="96"/>
        <v>PNE</v>
      </c>
      <c r="B3107" s="8" t="str">
        <f t="shared" si="97"/>
        <v>YYZ</v>
      </c>
      <c r="C3107" s="22" t="s">
        <v>1943</v>
      </c>
      <c r="D3107" s="27">
        <f>VLOOKUP(C3107,Tabelle2[],9,FALSE)</f>
        <v>899.03414999999995</v>
      </c>
      <c r="E3107" s="23">
        <f>HOUR(VLOOKUP(C3107,Tabelle2[],6,FALSE))+MINUTE(VLOOKUP(C3107,Tabelle2[],6,FALSE))/60</f>
        <v>1.05</v>
      </c>
      <c r="F3107" s="8">
        <v>1.446340757882557E-4</v>
      </c>
      <c r="G3107">
        <v>1</v>
      </c>
    </row>
    <row r="3108" spans="1:7" x14ac:dyDescent="0.25">
      <c r="A3108" s="12" t="str">
        <f t="shared" si="96"/>
        <v>PNS</v>
      </c>
      <c r="B3108" s="13" t="str">
        <f t="shared" si="97"/>
        <v>ICT</v>
      </c>
      <c r="C3108" s="24" t="s">
        <v>3057</v>
      </c>
      <c r="D3108" s="26">
        <f>VLOOKUP(C3108,Tabelle2[],9,FALSE)</f>
        <v>1812.3386833333332</v>
      </c>
      <c r="E3108" s="25">
        <f>HOUR(VLOOKUP(C3108,Tabelle2[],6,FALSE))+MINUTE(VLOOKUP(C3108,Tabelle2[],6,FALSE))/60</f>
        <v>2.1166666666666667</v>
      </c>
      <c r="F3108" s="13">
        <v>1.446340757882557E-4</v>
      </c>
      <c r="G3108">
        <v>1</v>
      </c>
    </row>
    <row r="3109" spans="1:7" x14ac:dyDescent="0.25">
      <c r="A3109" s="9" t="str">
        <f t="shared" si="96"/>
        <v>POS</v>
      </c>
      <c r="B3109" s="8" t="str">
        <f t="shared" si="97"/>
        <v>BGI</v>
      </c>
      <c r="C3109" s="22" t="s">
        <v>4858</v>
      </c>
      <c r="D3109" s="27">
        <f>VLOOKUP(C3109,Tabelle2[],9,FALSE)</f>
        <v>499.46341666666666</v>
      </c>
      <c r="E3109" s="23">
        <f>HOUR(VLOOKUP(C3109,Tabelle2[],6,FALSE))+MINUTE(VLOOKUP(C3109,Tabelle2[],6,FALSE))/60</f>
        <v>0.58333333333333337</v>
      </c>
      <c r="F3109" s="8">
        <v>1.446340757882557E-4</v>
      </c>
      <c r="G3109">
        <v>1</v>
      </c>
    </row>
    <row r="3110" spans="1:7" x14ac:dyDescent="0.25">
      <c r="A3110" s="12" t="str">
        <f t="shared" si="96"/>
        <v>POS</v>
      </c>
      <c r="B3110" s="13" t="str">
        <f t="shared" si="97"/>
        <v>OPF</v>
      </c>
      <c r="C3110" s="24" t="s">
        <v>3257</v>
      </c>
      <c r="D3110" s="26">
        <f>VLOOKUP(C3110,Tabelle2[],9,FALSE)</f>
        <v>3110.9435666666664</v>
      </c>
      <c r="E3110" s="25">
        <f>HOUR(VLOOKUP(C3110,Tabelle2[],6,FALSE))+MINUTE(VLOOKUP(C3110,Tabelle2[],6,FALSE))/60</f>
        <v>3.6333333333333333</v>
      </c>
      <c r="F3110" s="13">
        <v>1.446340757882557E-4</v>
      </c>
      <c r="G3110">
        <v>1</v>
      </c>
    </row>
    <row r="3111" spans="1:7" x14ac:dyDescent="0.25">
      <c r="A3111" s="9" t="str">
        <f t="shared" si="96"/>
        <v>PPT</v>
      </c>
      <c r="B3111" s="8" t="str">
        <f t="shared" si="97"/>
        <v>BOB</v>
      </c>
      <c r="C3111" s="22" t="s">
        <v>3136</v>
      </c>
      <c r="D3111" s="27">
        <f>VLOOKUP(C3111,Tabelle2[],9,FALSE)</f>
        <v>485.19303333333329</v>
      </c>
      <c r="E3111" s="23">
        <f>HOUR(VLOOKUP(C3111,Tabelle2[],6,FALSE))+MINUTE(VLOOKUP(C3111,Tabelle2[],6,FALSE))/60</f>
        <v>0.56666666666666665</v>
      </c>
      <c r="F3111" s="8">
        <v>1.446340757882557E-4</v>
      </c>
      <c r="G3111">
        <v>1</v>
      </c>
    </row>
    <row r="3112" spans="1:7" x14ac:dyDescent="0.25">
      <c r="A3112" s="12" t="str">
        <f t="shared" si="96"/>
        <v>PPT</v>
      </c>
      <c r="B3112" s="13" t="str">
        <f t="shared" si="97"/>
        <v>LAX</v>
      </c>
      <c r="C3112" s="24" t="s">
        <v>1843</v>
      </c>
      <c r="D3112" s="26">
        <f>VLOOKUP(C3112,Tabelle2[],9,FALSE)</f>
        <v>6521.5651833333332</v>
      </c>
      <c r="E3112" s="25">
        <f>HOUR(VLOOKUP(C3112,Tabelle2[],6,FALSE))+MINUTE(VLOOKUP(C3112,Tabelle2[],6,FALSE))/60</f>
        <v>7.6166666666666671</v>
      </c>
      <c r="F3112" s="13">
        <v>1.446340757882557E-4</v>
      </c>
      <c r="G3112">
        <v>2</v>
      </c>
    </row>
    <row r="3113" spans="1:7" x14ac:dyDescent="0.25">
      <c r="A3113" s="9" t="str">
        <f t="shared" si="96"/>
        <v>PPT</v>
      </c>
      <c r="B3113" s="8" t="str">
        <f t="shared" si="97"/>
        <v>SAN</v>
      </c>
      <c r="C3113" s="22" t="s">
        <v>3664</v>
      </c>
      <c r="D3113" s="27">
        <f>VLOOKUP(C3113,Tabelle2[],9,FALSE)</f>
        <v>6221.8871333333327</v>
      </c>
      <c r="E3113" s="23">
        <f>HOUR(VLOOKUP(C3113,Tabelle2[],6,FALSE))+MINUTE(VLOOKUP(C3113,Tabelle2[],6,FALSE))/60</f>
        <v>7.2666666666666666</v>
      </c>
      <c r="F3113" s="8">
        <v>1.446340757882557E-4</v>
      </c>
      <c r="G3113">
        <v>1</v>
      </c>
    </row>
    <row r="3114" spans="1:7" x14ac:dyDescent="0.25">
      <c r="A3114" s="12" t="str">
        <f t="shared" ref="A3114:A3177" si="98">LEFT(C3114,3)</f>
        <v>PPT</v>
      </c>
      <c r="B3114" s="13" t="str">
        <f t="shared" ref="B3114:B3177" si="99">RIGHT(C3114,3)</f>
        <v>VNY</v>
      </c>
      <c r="C3114" s="24" t="s">
        <v>1215</v>
      </c>
      <c r="D3114" s="26">
        <f>VLOOKUP(C3114,Tabelle2[],9,FALSE)</f>
        <v>6592.9170999999997</v>
      </c>
      <c r="E3114" s="25">
        <f>HOUR(VLOOKUP(C3114,Tabelle2[],6,FALSE))+MINUTE(VLOOKUP(C3114,Tabelle2[],6,FALSE))/60</f>
        <v>7.7</v>
      </c>
      <c r="F3114" s="13">
        <v>1.446340757882557E-4</v>
      </c>
      <c r="G3114">
        <v>1</v>
      </c>
    </row>
    <row r="3115" spans="1:7" x14ac:dyDescent="0.25">
      <c r="A3115" s="9" t="str">
        <f t="shared" si="98"/>
        <v>PRB</v>
      </c>
      <c r="B3115" s="8" t="str">
        <f t="shared" si="99"/>
        <v>BFI</v>
      </c>
      <c r="C3115" s="22" t="s">
        <v>2479</v>
      </c>
      <c r="D3115" s="27">
        <f>VLOOKUP(C3115,Tabelle2[],9,FALSE)</f>
        <v>1598.2829333333332</v>
      </c>
      <c r="E3115" s="23">
        <f>HOUR(VLOOKUP(C3115,Tabelle2[],6,FALSE))+MINUTE(VLOOKUP(C3115,Tabelle2[],6,FALSE))/60</f>
        <v>1.8666666666666667</v>
      </c>
      <c r="F3115" s="8">
        <v>1.446340757882557E-4</v>
      </c>
      <c r="G3115">
        <v>1</v>
      </c>
    </row>
    <row r="3116" spans="1:7" x14ac:dyDescent="0.25">
      <c r="A3116" s="12" t="str">
        <f t="shared" si="98"/>
        <v>PRC</v>
      </c>
      <c r="B3116" s="13" t="str">
        <f t="shared" si="99"/>
        <v>LVK</v>
      </c>
      <c r="C3116" s="24" t="s">
        <v>4795</v>
      </c>
      <c r="D3116" s="26">
        <f>VLOOKUP(C3116,Tabelle2[],9,FALSE)</f>
        <v>1384.2271833333332</v>
      </c>
      <c r="E3116" s="25">
        <f>HOUR(VLOOKUP(C3116,Tabelle2[],6,FALSE))+MINUTE(VLOOKUP(C3116,Tabelle2[],6,FALSE))/60</f>
        <v>1.6166666666666667</v>
      </c>
      <c r="F3116" s="13">
        <v>1.446340757882557E-4</v>
      </c>
      <c r="G3116">
        <v>1</v>
      </c>
    </row>
    <row r="3117" spans="1:7" x14ac:dyDescent="0.25">
      <c r="A3117" s="9" t="str">
        <f t="shared" si="98"/>
        <v>PRG</v>
      </c>
      <c r="B3117" s="8" t="str">
        <f t="shared" si="99"/>
        <v>BFI</v>
      </c>
      <c r="C3117" s="22" t="s">
        <v>3565</v>
      </c>
      <c r="D3117" s="27">
        <f>VLOOKUP(C3117,Tabelle2[],9,FALSE)</f>
        <v>8476.6077000000005</v>
      </c>
      <c r="E3117" s="23">
        <f>HOUR(VLOOKUP(C3117,Tabelle2[],6,FALSE))+MINUTE(VLOOKUP(C3117,Tabelle2[],6,FALSE))/60</f>
        <v>9.9</v>
      </c>
      <c r="F3117" s="8">
        <v>1.446340757882557E-4</v>
      </c>
      <c r="G3117">
        <v>2</v>
      </c>
    </row>
    <row r="3118" spans="1:7" x14ac:dyDescent="0.25">
      <c r="A3118" s="12" t="str">
        <f t="shared" si="98"/>
        <v>PRG</v>
      </c>
      <c r="B3118" s="13" t="str">
        <f t="shared" si="99"/>
        <v>LBG</v>
      </c>
      <c r="C3118" s="24" t="s">
        <v>3358</v>
      </c>
      <c r="D3118" s="26">
        <f>VLOOKUP(C3118,Tabelle2[],9,FALSE)</f>
        <v>1041.7379833333334</v>
      </c>
      <c r="E3118" s="25">
        <f>HOUR(VLOOKUP(C3118,Tabelle2[],6,FALSE))+MINUTE(VLOOKUP(C3118,Tabelle2[],6,FALSE))/60</f>
        <v>1.2166666666666668</v>
      </c>
      <c r="F3118" s="13">
        <v>1.446340757882557E-4</v>
      </c>
      <c r="G3118">
        <v>2</v>
      </c>
    </row>
    <row r="3119" spans="1:7" x14ac:dyDescent="0.25">
      <c r="A3119" s="9" t="str">
        <f t="shared" si="98"/>
        <v>PRG</v>
      </c>
      <c r="B3119" s="8" t="str">
        <f t="shared" si="99"/>
        <v>PBI</v>
      </c>
      <c r="C3119" s="22" t="s">
        <v>2429</v>
      </c>
      <c r="D3119" s="27">
        <f>VLOOKUP(C3119,Tabelle2[],9,FALSE)</f>
        <v>8790.5561333333335</v>
      </c>
      <c r="E3119" s="23">
        <f>HOUR(VLOOKUP(C3119,Tabelle2[],6,FALSE))+MINUTE(VLOOKUP(C3119,Tabelle2[],6,FALSE))/60</f>
        <v>10.266666666666667</v>
      </c>
      <c r="F3119" s="8">
        <v>1.446340757882557E-4</v>
      </c>
      <c r="G3119">
        <v>2</v>
      </c>
    </row>
    <row r="3120" spans="1:7" x14ac:dyDescent="0.25">
      <c r="A3120" s="12" t="str">
        <f t="shared" si="98"/>
        <v>PRG</v>
      </c>
      <c r="B3120" s="13" t="str">
        <f t="shared" si="99"/>
        <v>VCE</v>
      </c>
      <c r="C3120" s="24" t="s">
        <v>1483</v>
      </c>
      <c r="D3120" s="26">
        <f>VLOOKUP(C3120,Tabelle2[],9,FALSE)</f>
        <v>841.95261666666659</v>
      </c>
      <c r="E3120" s="25">
        <f>HOUR(VLOOKUP(C3120,Tabelle2[],6,FALSE))+MINUTE(VLOOKUP(C3120,Tabelle2[],6,FALSE))/60</f>
        <v>0.98333333333333328</v>
      </c>
      <c r="F3120" s="13">
        <v>1.446340757882557E-4</v>
      </c>
      <c r="G3120">
        <v>1</v>
      </c>
    </row>
    <row r="3121" spans="1:7" x14ac:dyDescent="0.25">
      <c r="A3121" s="9" t="str">
        <f t="shared" si="98"/>
        <v>PRG</v>
      </c>
      <c r="B3121" s="8" t="str">
        <f t="shared" si="99"/>
        <v>ZAG</v>
      </c>
      <c r="C3121" s="22" t="s">
        <v>4105</v>
      </c>
      <c r="D3121" s="27">
        <f>VLOOKUP(C3121,Tabelle2[],9,FALSE)</f>
        <v>742.05993333333333</v>
      </c>
      <c r="E3121" s="23">
        <f>HOUR(VLOOKUP(C3121,Tabelle2[],6,FALSE))+MINUTE(VLOOKUP(C3121,Tabelle2[],6,FALSE))/60</f>
        <v>0.8666666666666667</v>
      </c>
      <c r="F3121" s="8">
        <v>1.446340757882557E-4</v>
      </c>
      <c r="G3121">
        <v>1</v>
      </c>
    </row>
    <row r="3122" spans="1:7" x14ac:dyDescent="0.25">
      <c r="A3122" s="12" t="str">
        <f t="shared" si="98"/>
        <v>PSA</v>
      </c>
      <c r="B3122" s="13" t="str">
        <f t="shared" si="99"/>
        <v>FMO</v>
      </c>
      <c r="C3122" s="24" t="s">
        <v>4161</v>
      </c>
      <c r="D3122" s="26">
        <f>VLOOKUP(C3122,Tabelle2[],9,FALSE)</f>
        <v>1098.8195166666665</v>
      </c>
      <c r="E3122" s="25">
        <f>HOUR(VLOOKUP(C3122,Tabelle2[],6,FALSE))+MINUTE(VLOOKUP(C3122,Tabelle2[],6,FALSE))/60</f>
        <v>1.2833333333333332</v>
      </c>
      <c r="F3122" s="13">
        <v>1.446340757882557E-4</v>
      </c>
      <c r="G3122">
        <v>1</v>
      </c>
    </row>
    <row r="3123" spans="1:7" x14ac:dyDescent="0.25">
      <c r="A3123" s="9" t="str">
        <f t="shared" si="98"/>
        <v>PSA</v>
      </c>
      <c r="B3123" s="8" t="str">
        <f t="shared" si="99"/>
        <v>HPN</v>
      </c>
      <c r="C3123" s="22" t="s">
        <v>3568</v>
      </c>
      <c r="D3123" s="27">
        <f>VLOOKUP(C3123,Tabelle2[],9,FALSE)</f>
        <v>6664.2690166666662</v>
      </c>
      <c r="E3123" s="23">
        <f>HOUR(VLOOKUP(C3123,Tabelle2[],6,FALSE))+MINUTE(VLOOKUP(C3123,Tabelle2[],6,FALSE))/60</f>
        <v>7.7833333333333332</v>
      </c>
      <c r="F3123" s="8">
        <v>1.446340757882557E-4</v>
      </c>
      <c r="G3123">
        <v>1</v>
      </c>
    </row>
    <row r="3124" spans="1:7" x14ac:dyDescent="0.25">
      <c r="A3124" s="12" t="str">
        <f t="shared" si="98"/>
        <v>PSA</v>
      </c>
      <c r="B3124" s="13" t="str">
        <f t="shared" si="99"/>
        <v>LAL</v>
      </c>
      <c r="C3124" s="24" t="s">
        <v>2236</v>
      </c>
      <c r="D3124" s="26">
        <f>VLOOKUP(C3124,Tabelle2[],9,FALSE)</f>
        <v>8904.7191999999995</v>
      </c>
      <c r="E3124" s="25">
        <f>HOUR(VLOOKUP(C3124,Tabelle2[],6,FALSE))+MINUTE(VLOOKUP(C3124,Tabelle2[],6,FALSE))/60</f>
        <v>10.4</v>
      </c>
      <c r="F3124" s="13">
        <v>1.446340757882557E-4</v>
      </c>
      <c r="G3124">
        <v>1</v>
      </c>
    </row>
    <row r="3125" spans="1:7" x14ac:dyDescent="0.25">
      <c r="A3125" s="9" t="str">
        <f t="shared" si="98"/>
        <v>PSA</v>
      </c>
      <c r="B3125" s="8" t="str">
        <f t="shared" si="99"/>
        <v>MIA</v>
      </c>
      <c r="C3125" s="22" t="s">
        <v>4225</v>
      </c>
      <c r="D3125" s="27">
        <f>VLOOKUP(C3125,Tabelle2[],9,FALSE)</f>
        <v>8162.6592666666666</v>
      </c>
      <c r="E3125" s="23">
        <f>HOUR(VLOOKUP(C3125,Tabelle2[],6,FALSE))+MINUTE(VLOOKUP(C3125,Tabelle2[],6,FALSE))/60</f>
        <v>9.5333333333333332</v>
      </c>
      <c r="F3125" s="8">
        <v>1.446340757882557E-4</v>
      </c>
      <c r="G3125">
        <v>1</v>
      </c>
    </row>
    <row r="3126" spans="1:7" x14ac:dyDescent="0.25">
      <c r="A3126" s="12" t="str">
        <f t="shared" si="98"/>
        <v>PSF</v>
      </c>
      <c r="B3126" s="13" t="str">
        <f t="shared" si="99"/>
        <v>LGA</v>
      </c>
      <c r="C3126" s="24" t="s">
        <v>4768</v>
      </c>
      <c r="D3126" s="26">
        <f>VLOOKUP(C3126,Tabelle2[],9,FALSE)</f>
        <v>485.19303333333329</v>
      </c>
      <c r="E3126" s="25">
        <f>HOUR(VLOOKUP(C3126,Tabelle2[],6,FALSE))+MINUTE(VLOOKUP(C3126,Tabelle2[],6,FALSE))/60</f>
        <v>0.56666666666666665</v>
      </c>
      <c r="F3126" s="13">
        <v>1.446340757882557E-4</v>
      </c>
      <c r="G3126">
        <v>1</v>
      </c>
    </row>
    <row r="3127" spans="1:7" x14ac:dyDescent="0.25">
      <c r="A3127" s="9" t="str">
        <f t="shared" si="98"/>
        <v>PSM</v>
      </c>
      <c r="B3127" s="8" t="str">
        <f t="shared" si="99"/>
        <v>ERI</v>
      </c>
      <c r="C3127" s="22" t="s">
        <v>3548</v>
      </c>
      <c r="D3127" s="27">
        <f>VLOOKUP(C3127,Tabelle2[],9,FALSE)</f>
        <v>1212.9825833333334</v>
      </c>
      <c r="E3127" s="23">
        <f>HOUR(VLOOKUP(C3127,Tabelle2[],6,FALSE))+MINUTE(VLOOKUP(C3127,Tabelle2[],6,FALSE))/60</f>
        <v>1.4166666666666667</v>
      </c>
      <c r="F3127" s="8">
        <v>1.446340757882557E-4</v>
      </c>
      <c r="G3127">
        <v>1</v>
      </c>
    </row>
    <row r="3128" spans="1:7" x14ac:dyDescent="0.25">
      <c r="A3128" s="12" t="str">
        <f t="shared" si="98"/>
        <v>PSM</v>
      </c>
      <c r="B3128" s="13" t="str">
        <f t="shared" si="99"/>
        <v>GIG</v>
      </c>
      <c r="C3128" s="24" t="s">
        <v>3914</v>
      </c>
      <c r="D3128" s="26">
        <f>VLOOKUP(C3128,Tabelle2[],9,FALSE)</f>
        <v>7449.1400999999987</v>
      </c>
      <c r="E3128" s="25">
        <f>HOUR(VLOOKUP(C3128,Tabelle2[],6,FALSE))+MINUTE(VLOOKUP(C3128,Tabelle2[],6,FALSE))/60</f>
        <v>8.6999999999999993</v>
      </c>
      <c r="F3128" s="13">
        <v>1.446340757882557E-4</v>
      </c>
      <c r="G3128">
        <v>1</v>
      </c>
    </row>
    <row r="3129" spans="1:7" x14ac:dyDescent="0.25">
      <c r="A3129" s="9" t="str">
        <f t="shared" si="98"/>
        <v>PSM</v>
      </c>
      <c r="B3129" s="8" t="str">
        <f t="shared" si="99"/>
        <v>GVA</v>
      </c>
      <c r="C3129" s="22" t="s">
        <v>3305</v>
      </c>
      <c r="D3129" s="27">
        <f>VLOOKUP(C3129,Tabelle2[],9,FALSE)</f>
        <v>5551.1791166666662</v>
      </c>
      <c r="E3129" s="23">
        <f>HOUR(VLOOKUP(C3129,Tabelle2[],6,FALSE))+MINUTE(VLOOKUP(C3129,Tabelle2[],6,FALSE))/60</f>
        <v>6.4833333333333334</v>
      </c>
      <c r="F3129" s="8">
        <v>1.446340757882557E-4</v>
      </c>
      <c r="G3129">
        <v>2</v>
      </c>
    </row>
    <row r="3130" spans="1:7" x14ac:dyDescent="0.25">
      <c r="A3130" s="12" t="str">
        <f t="shared" si="98"/>
        <v>PSM</v>
      </c>
      <c r="B3130" s="13" t="str">
        <f t="shared" si="99"/>
        <v>HPN</v>
      </c>
      <c r="C3130" s="24" t="s">
        <v>4700</v>
      </c>
      <c r="D3130" s="26">
        <f>VLOOKUP(C3130,Tabelle2[],9,FALSE)</f>
        <v>656.43763333333334</v>
      </c>
      <c r="E3130" s="25">
        <f>HOUR(VLOOKUP(C3130,Tabelle2[],6,FALSE))+MINUTE(VLOOKUP(C3130,Tabelle2[],6,FALSE))/60</f>
        <v>0.76666666666666672</v>
      </c>
      <c r="F3130" s="13">
        <v>1.446340757882557E-4</v>
      </c>
      <c r="G3130">
        <v>1</v>
      </c>
    </row>
    <row r="3131" spans="1:7" x14ac:dyDescent="0.25">
      <c r="A3131" s="9" t="str">
        <f t="shared" si="98"/>
        <v>PSM</v>
      </c>
      <c r="B3131" s="8" t="str">
        <f t="shared" si="99"/>
        <v>TEB</v>
      </c>
      <c r="C3131" s="22" t="s">
        <v>1560</v>
      </c>
      <c r="D3131" s="27">
        <f>VLOOKUP(C3131,Tabelle2[],9,FALSE)</f>
        <v>799.14146666666659</v>
      </c>
      <c r="E3131" s="23">
        <f>HOUR(VLOOKUP(C3131,Tabelle2[],6,FALSE))+MINUTE(VLOOKUP(C3131,Tabelle2[],6,FALSE))/60</f>
        <v>0.93333333333333335</v>
      </c>
      <c r="F3131" s="8">
        <v>1.446340757882557E-4</v>
      </c>
      <c r="G3131">
        <v>3</v>
      </c>
    </row>
    <row r="3132" spans="1:7" x14ac:dyDescent="0.25">
      <c r="A3132" s="12" t="str">
        <f t="shared" si="98"/>
        <v>PSP</v>
      </c>
      <c r="B3132" s="13" t="str">
        <f t="shared" si="99"/>
        <v>ANC</v>
      </c>
      <c r="C3132" s="24" t="s">
        <v>1019</v>
      </c>
      <c r="D3132" s="26">
        <f>VLOOKUP(C3132,Tabelle2[],9,FALSE)</f>
        <v>4224.0334666666668</v>
      </c>
      <c r="E3132" s="25">
        <f>HOUR(VLOOKUP(C3132,Tabelle2[],6,FALSE))+MINUTE(VLOOKUP(C3132,Tabelle2[],6,FALSE))/60</f>
        <v>4.9333333333333336</v>
      </c>
      <c r="F3132" s="13">
        <v>1.446340757882557E-4</v>
      </c>
      <c r="G3132">
        <v>1</v>
      </c>
    </row>
    <row r="3133" spans="1:7" x14ac:dyDescent="0.25">
      <c r="A3133" s="9" t="str">
        <f t="shared" si="98"/>
        <v>PSP</v>
      </c>
      <c r="B3133" s="8" t="str">
        <f t="shared" si="99"/>
        <v>BOH</v>
      </c>
      <c r="C3133" s="22" t="s">
        <v>10</v>
      </c>
      <c r="D3133" s="27">
        <f>VLOOKUP(C3133,Tabelle2[],9,FALSE)</f>
        <v>7977.1442833333331</v>
      </c>
      <c r="E3133" s="23">
        <f>HOUR(VLOOKUP(C3133,Tabelle2[],6,FALSE))+MINUTE(VLOOKUP(C3133,Tabelle2[],6,FALSE))/60</f>
        <v>9.3166666666666664</v>
      </c>
      <c r="F3133" s="8">
        <v>1.446340757882557E-4</v>
      </c>
      <c r="G3133">
        <v>1</v>
      </c>
    </row>
    <row r="3134" spans="1:7" x14ac:dyDescent="0.25">
      <c r="A3134" s="12" t="str">
        <f t="shared" si="98"/>
        <v>PSP</v>
      </c>
      <c r="B3134" s="13" t="str">
        <f t="shared" si="99"/>
        <v>DAL</v>
      </c>
      <c r="C3134" s="24" t="s">
        <v>4606</v>
      </c>
      <c r="D3134" s="26">
        <f>VLOOKUP(C3134,Tabelle2[],9,FALSE)</f>
        <v>1926.5017499999999</v>
      </c>
      <c r="E3134" s="25">
        <f>HOUR(VLOOKUP(C3134,Tabelle2[],6,FALSE))+MINUTE(VLOOKUP(C3134,Tabelle2[],6,FALSE))/60</f>
        <v>2.25</v>
      </c>
      <c r="F3134" s="13">
        <v>1.446340757882557E-4</v>
      </c>
      <c r="G3134">
        <v>1</v>
      </c>
    </row>
    <row r="3135" spans="1:7" x14ac:dyDescent="0.25">
      <c r="A3135" s="9" t="str">
        <f t="shared" si="98"/>
        <v>PSP</v>
      </c>
      <c r="B3135" s="8" t="str">
        <f t="shared" si="99"/>
        <v>HOU</v>
      </c>
      <c r="C3135" s="22" t="s">
        <v>3065</v>
      </c>
      <c r="D3135" s="27">
        <f>VLOOKUP(C3135,Tabelle2[],9,FALSE)</f>
        <v>1855.1498333333332</v>
      </c>
      <c r="E3135" s="23">
        <f>HOUR(VLOOKUP(C3135,Tabelle2[],6,FALSE))+MINUTE(VLOOKUP(C3135,Tabelle2[],6,FALSE))/60</f>
        <v>2.1666666666666665</v>
      </c>
      <c r="F3135" s="8">
        <v>1.446340757882557E-4</v>
      </c>
      <c r="G3135">
        <v>1</v>
      </c>
    </row>
    <row r="3136" spans="1:7" x14ac:dyDescent="0.25">
      <c r="A3136" s="12" t="str">
        <f t="shared" si="98"/>
        <v>PSP</v>
      </c>
      <c r="B3136" s="13" t="str">
        <f t="shared" si="99"/>
        <v>HPN</v>
      </c>
      <c r="C3136" s="24" t="s">
        <v>2811</v>
      </c>
      <c r="D3136" s="26">
        <f>VLOOKUP(C3136,Tabelle2[],9,FALSE)</f>
        <v>3653.2181333333333</v>
      </c>
      <c r="E3136" s="25">
        <f>HOUR(VLOOKUP(C3136,Tabelle2[],6,FALSE))+MINUTE(VLOOKUP(C3136,Tabelle2[],6,FALSE))/60</f>
        <v>4.2666666666666666</v>
      </c>
      <c r="F3136" s="13">
        <v>1.446340757882557E-4</v>
      </c>
      <c r="G3136">
        <v>1</v>
      </c>
    </row>
    <row r="3137" spans="1:7" x14ac:dyDescent="0.25">
      <c r="A3137" s="9" t="str">
        <f t="shared" si="98"/>
        <v>PSP</v>
      </c>
      <c r="B3137" s="8" t="str">
        <f t="shared" si="99"/>
        <v>IAD</v>
      </c>
      <c r="C3137" s="22" t="s">
        <v>3101</v>
      </c>
      <c r="D3137" s="27">
        <f>VLOOKUP(C3137,Tabelle2[],9,FALSE)</f>
        <v>3096.6731833333333</v>
      </c>
      <c r="E3137" s="23">
        <f>HOUR(VLOOKUP(C3137,Tabelle2[],6,FALSE))+MINUTE(VLOOKUP(C3137,Tabelle2[],6,FALSE))/60</f>
        <v>3.6166666666666667</v>
      </c>
      <c r="F3137" s="8">
        <v>1.446340757882557E-4</v>
      </c>
      <c r="G3137">
        <v>1</v>
      </c>
    </row>
    <row r="3138" spans="1:7" x14ac:dyDescent="0.25">
      <c r="A3138" s="12" t="str">
        <f t="shared" si="98"/>
        <v>PSP</v>
      </c>
      <c r="B3138" s="13" t="str">
        <f t="shared" si="99"/>
        <v>LAX</v>
      </c>
      <c r="C3138" s="24" t="s">
        <v>1576</v>
      </c>
      <c r="D3138" s="26">
        <f>VLOOKUP(C3138,Tabelle2[],9,FALSE)</f>
        <v>356.75958333333335</v>
      </c>
      <c r="E3138" s="25">
        <f>HOUR(VLOOKUP(C3138,Tabelle2[],6,FALSE))+MINUTE(VLOOKUP(C3138,Tabelle2[],6,FALSE))/60</f>
        <v>0.41666666666666669</v>
      </c>
      <c r="F3138" s="13">
        <v>1.446340757882557E-4</v>
      </c>
      <c r="G3138">
        <v>1</v>
      </c>
    </row>
    <row r="3139" spans="1:7" x14ac:dyDescent="0.25">
      <c r="A3139" s="9" t="str">
        <f t="shared" si="98"/>
        <v>PSP</v>
      </c>
      <c r="B3139" s="8" t="str">
        <f t="shared" si="99"/>
        <v>MIA</v>
      </c>
      <c r="C3139" s="22" t="s">
        <v>4254</v>
      </c>
      <c r="D3139" s="27">
        <f>VLOOKUP(C3139,Tabelle2[],9,FALSE)</f>
        <v>3239.3770166666663</v>
      </c>
      <c r="E3139" s="23">
        <f>HOUR(VLOOKUP(C3139,Tabelle2[],6,FALSE))+MINUTE(VLOOKUP(C3139,Tabelle2[],6,FALSE))/60</f>
        <v>3.7833333333333332</v>
      </c>
      <c r="F3139" s="8">
        <v>1.446340757882557E-4</v>
      </c>
      <c r="G3139">
        <v>1</v>
      </c>
    </row>
    <row r="3140" spans="1:7" x14ac:dyDescent="0.25">
      <c r="A3140" s="12" t="str">
        <f t="shared" si="98"/>
        <v>PSP</v>
      </c>
      <c r="B3140" s="13" t="str">
        <f t="shared" si="99"/>
        <v>NUQ</v>
      </c>
      <c r="C3140" s="24" t="s">
        <v>825</v>
      </c>
      <c r="D3140" s="26">
        <f>VLOOKUP(C3140,Tabelle2[],9,FALSE)</f>
        <v>841.95261666666659</v>
      </c>
      <c r="E3140" s="25">
        <f>HOUR(VLOOKUP(C3140,Tabelle2[],6,FALSE))+MINUTE(VLOOKUP(C3140,Tabelle2[],6,FALSE))/60</f>
        <v>0.98333333333333328</v>
      </c>
      <c r="F3140" s="13">
        <v>1.446340757882557E-4</v>
      </c>
      <c r="G3140">
        <v>1</v>
      </c>
    </row>
    <row r="3141" spans="1:7" x14ac:dyDescent="0.25">
      <c r="A3141" s="9" t="str">
        <f t="shared" si="98"/>
        <v>PSP</v>
      </c>
      <c r="B3141" s="8" t="str">
        <f t="shared" si="99"/>
        <v>ORD</v>
      </c>
      <c r="C3141" s="22" t="s">
        <v>4291</v>
      </c>
      <c r="D3141" s="27">
        <f>VLOOKUP(C3141,Tabelle2[],9,FALSE)</f>
        <v>2540.1282333333334</v>
      </c>
      <c r="E3141" s="23">
        <f>HOUR(VLOOKUP(C3141,Tabelle2[],6,FALSE))+MINUTE(VLOOKUP(C3141,Tabelle2[],6,FALSE))/60</f>
        <v>2.9666666666666668</v>
      </c>
      <c r="F3141" s="8">
        <v>1.446340757882557E-4</v>
      </c>
      <c r="G3141">
        <v>1</v>
      </c>
    </row>
    <row r="3142" spans="1:7" x14ac:dyDescent="0.25">
      <c r="A3142" s="12" t="str">
        <f t="shared" si="98"/>
        <v>PSP</v>
      </c>
      <c r="B3142" s="13" t="str">
        <f t="shared" si="99"/>
        <v>SJC</v>
      </c>
      <c r="C3142" s="24" t="s">
        <v>753</v>
      </c>
      <c r="D3142" s="26">
        <f>VLOOKUP(C3142,Tabelle2[],9,FALSE)</f>
        <v>899.03414999999995</v>
      </c>
      <c r="E3142" s="25">
        <f>HOUR(VLOOKUP(C3142,Tabelle2[],6,FALSE))+MINUTE(VLOOKUP(C3142,Tabelle2[],6,FALSE))/60</f>
        <v>1.05</v>
      </c>
      <c r="F3142" s="13">
        <v>1.446340757882557E-4</v>
      </c>
      <c r="G3142">
        <v>2</v>
      </c>
    </row>
    <row r="3143" spans="1:7" x14ac:dyDescent="0.25">
      <c r="A3143" s="9" t="str">
        <f t="shared" si="98"/>
        <v>PSP</v>
      </c>
      <c r="B3143" s="8" t="str">
        <f t="shared" si="99"/>
        <v>SLC</v>
      </c>
      <c r="C3143" s="22" t="s">
        <v>360</v>
      </c>
      <c r="D3143" s="27">
        <f>VLOOKUP(C3143,Tabelle2[],9,FALSE)</f>
        <v>1255.7937333333334</v>
      </c>
      <c r="E3143" s="23">
        <f>HOUR(VLOOKUP(C3143,Tabelle2[],6,FALSE))+MINUTE(VLOOKUP(C3143,Tabelle2[],6,FALSE))/60</f>
        <v>1.4666666666666668</v>
      </c>
      <c r="F3143" s="8">
        <v>1.446340757882557E-4</v>
      </c>
      <c r="G3143">
        <v>4</v>
      </c>
    </row>
    <row r="3144" spans="1:7" x14ac:dyDescent="0.25">
      <c r="A3144" s="12" t="str">
        <f t="shared" si="98"/>
        <v>PSP</v>
      </c>
      <c r="B3144" s="13" t="str">
        <f t="shared" si="99"/>
        <v>VNY</v>
      </c>
      <c r="C3144" s="24" t="s">
        <v>363</v>
      </c>
      <c r="D3144" s="26">
        <f>VLOOKUP(C3144,Tabelle2[],9,FALSE)</f>
        <v>456.65226666666666</v>
      </c>
      <c r="E3144" s="25">
        <f>HOUR(VLOOKUP(C3144,Tabelle2[],6,FALSE))+MINUTE(VLOOKUP(C3144,Tabelle2[],6,FALSE))/60</f>
        <v>0.53333333333333333</v>
      </c>
      <c r="F3144" s="13">
        <v>1.446340757882557E-4</v>
      </c>
      <c r="G3144">
        <v>3</v>
      </c>
    </row>
    <row r="3145" spans="1:7" x14ac:dyDescent="0.25">
      <c r="A3145" s="9" t="str">
        <f t="shared" si="98"/>
        <v>PSR</v>
      </c>
      <c r="B3145" s="8" t="str">
        <f t="shared" si="99"/>
        <v>EWR</v>
      </c>
      <c r="C3145" s="22" t="s">
        <v>2773</v>
      </c>
      <c r="D3145" s="27">
        <f>VLOOKUP(C3145,Tabelle2[],9,FALSE)</f>
        <v>7377.7881833333331</v>
      </c>
      <c r="E3145" s="23">
        <f>HOUR(VLOOKUP(C3145,Tabelle2[],6,FALSE))+MINUTE(VLOOKUP(C3145,Tabelle2[],6,FALSE))/60</f>
        <v>8.6166666666666671</v>
      </c>
      <c r="F3145" s="8">
        <v>1.446340757882557E-4</v>
      </c>
      <c r="G3145">
        <v>1</v>
      </c>
    </row>
    <row r="3146" spans="1:7" x14ac:dyDescent="0.25">
      <c r="A3146" s="12" t="str">
        <f t="shared" si="98"/>
        <v>PTK</v>
      </c>
      <c r="B3146" s="13" t="str">
        <f t="shared" si="99"/>
        <v>APA</v>
      </c>
      <c r="C3146" s="24" t="s">
        <v>2795</v>
      </c>
      <c r="D3146" s="26">
        <f>VLOOKUP(C3146,Tabelle2[],9,FALSE)</f>
        <v>2211.9094166666669</v>
      </c>
      <c r="E3146" s="25">
        <f>HOUR(VLOOKUP(C3146,Tabelle2[],6,FALSE))+MINUTE(VLOOKUP(C3146,Tabelle2[],6,FALSE))/60</f>
        <v>2.5833333333333335</v>
      </c>
      <c r="F3146" s="13">
        <v>1.446340757882557E-4</v>
      </c>
      <c r="G3146">
        <v>1</v>
      </c>
    </row>
    <row r="3147" spans="1:7" x14ac:dyDescent="0.25">
      <c r="A3147" s="9" t="str">
        <f t="shared" si="98"/>
        <v>PTK</v>
      </c>
      <c r="B3147" s="8" t="str">
        <f t="shared" si="99"/>
        <v>APF</v>
      </c>
      <c r="C3147" s="22" t="s">
        <v>4477</v>
      </c>
      <c r="D3147" s="27">
        <f>VLOOKUP(C3147,Tabelle2[],9,FALSE)</f>
        <v>2054.9351999999999</v>
      </c>
      <c r="E3147" s="23">
        <f>HOUR(VLOOKUP(C3147,Tabelle2[],6,FALSE))+MINUTE(VLOOKUP(C3147,Tabelle2[],6,FALSE))/60</f>
        <v>2.4</v>
      </c>
      <c r="F3147" s="8">
        <v>1.446340757882557E-4</v>
      </c>
      <c r="G3147">
        <v>1</v>
      </c>
    </row>
    <row r="3148" spans="1:7" x14ac:dyDescent="0.25">
      <c r="A3148" s="12" t="str">
        <f t="shared" si="98"/>
        <v>PTK</v>
      </c>
      <c r="B3148" s="13" t="str">
        <f t="shared" si="99"/>
        <v>BED</v>
      </c>
      <c r="C3148" s="24" t="s">
        <v>1499</v>
      </c>
      <c r="D3148" s="26">
        <f>VLOOKUP(C3148,Tabelle2[],9,FALSE)</f>
        <v>1113.0898999999999</v>
      </c>
      <c r="E3148" s="25">
        <f>HOUR(VLOOKUP(C3148,Tabelle2[],6,FALSE))+MINUTE(VLOOKUP(C3148,Tabelle2[],6,FALSE))/60</f>
        <v>1.3</v>
      </c>
      <c r="F3148" s="13">
        <v>1.446340757882557E-4</v>
      </c>
      <c r="G3148">
        <v>2</v>
      </c>
    </row>
    <row r="3149" spans="1:7" x14ac:dyDescent="0.25">
      <c r="A3149" s="9" t="str">
        <f t="shared" si="98"/>
        <v>PTK</v>
      </c>
      <c r="B3149" s="8" t="str">
        <f t="shared" si="99"/>
        <v>BUF</v>
      </c>
      <c r="C3149" s="22" t="s">
        <v>3014</v>
      </c>
      <c r="D3149" s="27">
        <f>VLOOKUP(C3149,Tabelle2[],9,FALSE)</f>
        <v>684.97839999999997</v>
      </c>
      <c r="E3149" s="23">
        <f>HOUR(VLOOKUP(C3149,Tabelle2[],6,FALSE))+MINUTE(VLOOKUP(C3149,Tabelle2[],6,FALSE))/60</f>
        <v>0.8</v>
      </c>
      <c r="F3149" s="8">
        <v>1.446340757882557E-4</v>
      </c>
      <c r="G3149">
        <v>1</v>
      </c>
    </row>
    <row r="3150" spans="1:7" x14ac:dyDescent="0.25">
      <c r="A3150" s="12" t="str">
        <f t="shared" si="98"/>
        <v>PTK</v>
      </c>
      <c r="B3150" s="13" t="str">
        <f t="shared" si="99"/>
        <v>BZN</v>
      </c>
      <c r="C3150" s="24" t="s">
        <v>1064</v>
      </c>
      <c r="D3150" s="26">
        <f>VLOOKUP(C3150,Tabelle2[],9,FALSE)</f>
        <v>2697.1024499999999</v>
      </c>
      <c r="E3150" s="25">
        <f>HOUR(VLOOKUP(C3150,Tabelle2[],6,FALSE))+MINUTE(VLOOKUP(C3150,Tabelle2[],6,FALSE))/60</f>
        <v>3.15</v>
      </c>
      <c r="F3150" s="13">
        <v>1.446340757882557E-4</v>
      </c>
      <c r="G3150">
        <v>1</v>
      </c>
    </row>
    <row r="3151" spans="1:7" x14ac:dyDescent="0.25">
      <c r="A3151" s="9" t="str">
        <f t="shared" si="98"/>
        <v>PTK</v>
      </c>
      <c r="B3151" s="8" t="str">
        <f t="shared" si="99"/>
        <v>DAL</v>
      </c>
      <c r="C3151" s="22" t="s">
        <v>3545</v>
      </c>
      <c r="D3151" s="27">
        <f>VLOOKUP(C3151,Tabelle2[],9,FALSE)</f>
        <v>1855.1498333333332</v>
      </c>
      <c r="E3151" s="23">
        <f>HOUR(VLOOKUP(C3151,Tabelle2[],6,FALSE))+MINUTE(VLOOKUP(C3151,Tabelle2[],6,FALSE))/60</f>
        <v>2.1666666666666665</v>
      </c>
      <c r="F3151" s="8">
        <v>1.446340757882557E-4</v>
      </c>
      <c r="G3151">
        <v>1</v>
      </c>
    </row>
    <row r="3152" spans="1:7" x14ac:dyDescent="0.25">
      <c r="A3152" s="12" t="str">
        <f t="shared" si="98"/>
        <v>PTK</v>
      </c>
      <c r="B3152" s="13" t="str">
        <f t="shared" si="99"/>
        <v>IAD</v>
      </c>
      <c r="C3152" s="24" t="s">
        <v>3629</v>
      </c>
      <c r="D3152" s="26">
        <f>VLOOKUP(C3152,Tabelle2[],9,FALSE)</f>
        <v>841.95261666666659</v>
      </c>
      <c r="E3152" s="25">
        <f>HOUR(VLOOKUP(C3152,Tabelle2[],6,FALSE))+MINUTE(VLOOKUP(C3152,Tabelle2[],6,FALSE))/60</f>
        <v>0.98333333333333328</v>
      </c>
      <c r="F3152" s="13">
        <v>1.446340757882557E-4</v>
      </c>
      <c r="G3152">
        <v>1</v>
      </c>
    </row>
    <row r="3153" spans="1:7" x14ac:dyDescent="0.25">
      <c r="A3153" s="9" t="str">
        <f t="shared" si="98"/>
        <v>PTK</v>
      </c>
      <c r="B3153" s="8" t="str">
        <f t="shared" si="99"/>
        <v>IND</v>
      </c>
      <c r="C3153" s="22" t="s">
        <v>2703</v>
      </c>
      <c r="D3153" s="27">
        <f>VLOOKUP(C3153,Tabelle2[],9,FALSE)</f>
        <v>656.43763333333334</v>
      </c>
      <c r="E3153" s="23">
        <f>HOUR(VLOOKUP(C3153,Tabelle2[],6,FALSE))+MINUTE(VLOOKUP(C3153,Tabelle2[],6,FALSE))/60</f>
        <v>0.76666666666666672</v>
      </c>
      <c r="F3153" s="8">
        <v>1.446340757882557E-4</v>
      </c>
      <c r="G3153">
        <v>2</v>
      </c>
    </row>
    <row r="3154" spans="1:7" x14ac:dyDescent="0.25">
      <c r="A3154" s="12" t="str">
        <f t="shared" si="98"/>
        <v>PTK</v>
      </c>
      <c r="B3154" s="13" t="str">
        <f t="shared" si="99"/>
        <v>LAS</v>
      </c>
      <c r="C3154" s="24" t="s">
        <v>2378</v>
      </c>
      <c r="D3154" s="26">
        <f>VLOOKUP(C3154,Tabelle2[],9,FALSE)</f>
        <v>2982.5101166666664</v>
      </c>
      <c r="E3154" s="25">
        <f>HOUR(VLOOKUP(C3154,Tabelle2[],6,FALSE))+MINUTE(VLOOKUP(C3154,Tabelle2[],6,FALSE))/60</f>
        <v>3.4833333333333334</v>
      </c>
      <c r="F3154" s="13">
        <v>1.446340757882557E-4</v>
      </c>
      <c r="G3154">
        <v>1</v>
      </c>
    </row>
    <row r="3155" spans="1:7" x14ac:dyDescent="0.25">
      <c r="A3155" s="9" t="str">
        <f t="shared" si="98"/>
        <v>PTK</v>
      </c>
      <c r="B3155" s="8" t="str">
        <f t="shared" si="99"/>
        <v>NUQ</v>
      </c>
      <c r="C3155" s="22" t="s">
        <v>986</v>
      </c>
      <c r="D3155" s="27">
        <f>VLOOKUP(C3155,Tabelle2[],9,FALSE)</f>
        <v>3510.5142999999994</v>
      </c>
      <c r="E3155" s="23">
        <f>HOUR(VLOOKUP(C3155,Tabelle2[],6,FALSE))+MINUTE(VLOOKUP(C3155,Tabelle2[],6,FALSE))/60</f>
        <v>4.0999999999999996</v>
      </c>
      <c r="F3155" s="8">
        <v>1.446340757882557E-4</v>
      </c>
      <c r="G3155">
        <v>1</v>
      </c>
    </row>
    <row r="3156" spans="1:7" x14ac:dyDescent="0.25">
      <c r="A3156" s="12" t="str">
        <f t="shared" si="98"/>
        <v>PTK</v>
      </c>
      <c r="B3156" s="13" t="str">
        <f t="shared" si="99"/>
        <v>PGA</v>
      </c>
      <c r="C3156" s="24" t="s">
        <v>941</v>
      </c>
      <c r="D3156" s="26">
        <f>VLOOKUP(C3156,Tabelle2[],9,FALSE)</f>
        <v>2654.2912999999999</v>
      </c>
      <c r="E3156" s="25">
        <f>HOUR(VLOOKUP(C3156,Tabelle2[],6,FALSE))+MINUTE(VLOOKUP(C3156,Tabelle2[],6,FALSE))/60</f>
        <v>3.1</v>
      </c>
      <c r="F3156" s="13">
        <v>1.446340757882557E-4</v>
      </c>
      <c r="G3156">
        <v>1</v>
      </c>
    </row>
    <row r="3157" spans="1:7" x14ac:dyDescent="0.25">
      <c r="A3157" s="9" t="str">
        <f t="shared" si="98"/>
        <v>PTK</v>
      </c>
      <c r="B3157" s="8" t="str">
        <f t="shared" si="99"/>
        <v>SUA</v>
      </c>
      <c r="C3157" s="22" t="s">
        <v>3679</v>
      </c>
      <c r="D3157" s="27">
        <f>VLOOKUP(C3157,Tabelle2[],9,FALSE)</f>
        <v>2040.6648166666666</v>
      </c>
      <c r="E3157" s="23">
        <f>HOUR(VLOOKUP(C3157,Tabelle2[],6,FALSE))+MINUTE(VLOOKUP(C3157,Tabelle2[],6,FALSE))/60</f>
        <v>2.3833333333333333</v>
      </c>
      <c r="F3157" s="8">
        <v>1.446340757882557E-4</v>
      </c>
      <c r="G3157">
        <v>1</v>
      </c>
    </row>
    <row r="3158" spans="1:7" x14ac:dyDescent="0.25">
      <c r="A3158" s="12" t="str">
        <f t="shared" si="98"/>
        <v>PTK</v>
      </c>
      <c r="B3158" s="13" t="str">
        <f t="shared" si="99"/>
        <v>SUS</v>
      </c>
      <c r="C3158" s="24" t="s">
        <v>606</v>
      </c>
      <c r="D3158" s="26">
        <f>VLOOKUP(C3158,Tabelle2[],9,FALSE)</f>
        <v>1013.1972166666666</v>
      </c>
      <c r="E3158" s="25">
        <f>HOUR(VLOOKUP(C3158,Tabelle2[],6,FALSE))+MINUTE(VLOOKUP(C3158,Tabelle2[],6,FALSE))/60</f>
        <v>1.1833333333333333</v>
      </c>
      <c r="F3158" s="13">
        <v>1.446340757882557E-4</v>
      </c>
      <c r="G3158">
        <v>1</v>
      </c>
    </row>
    <row r="3159" spans="1:7" x14ac:dyDescent="0.25">
      <c r="A3159" s="9" t="str">
        <f t="shared" si="98"/>
        <v>PTK</v>
      </c>
      <c r="B3159" s="8" t="str">
        <f t="shared" si="99"/>
        <v>TEB</v>
      </c>
      <c r="C3159" s="22" t="s">
        <v>4839</v>
      </c>
      <c r="D3159" s="27">
        <f>VLOOKUP(C3159,Tabelle2[],9,FALSE)</f>
        <v>1027.4675999999999</v>
      </c>
      <c r="E3159" s="23">
        <f>HOUR(VLOOKUP(C3159,Tabelle2[],6,FALSE))+MINUTE(VLOOKUP(C3159,Tabelle2[],6,FALSE))/60</f>
        <v>1.2</v>
      </c>
      <c r="F3159" s="8">
        <v>1.446340757882557E-4</v>
      </c>
      <c r="G3159">
        <v>1</v>
      </c>
    </row>
    <row r="3160" spans="1:7" x14ac:dyDescent="0.25">
      <c r="A3160" s="12" t="str">
        <f t="shared" si="98"/>
        <v>PTY</v>
      </c>
      <c r="B3160" s="13" t="str">
        <f t="shared" si="99"/>
        <v>AUA</v>
      </c>
      <c r="C3160" s="24" t="s">
        <v>738</v>
      </c>
      <c r="D3160" s="26">
        <f>VLOOKUP(C3160,Tabelle2[],9,FALSE)</f>
        <v>1127.3602833333332</v>
      </c>
      <c r="E3160" s="25">
        <f>HOUR(VLOOKUP(C3160,Tabelle2[],6,FALSE))+MINUTE(VLOOKUP(C3160,Tabelle2[],6,FALSE))/60</f>
        <v>1.3166666666666667</v>
      </c>
      <c r="F3160" s="13">
        <v>1.446340757882557E-4</v>
      </c>
      <c r="G3160">
        <v>1</v>
      </c>
    </row>
    <row r="3161" spans="1:7" x14ac:dyDescent="0.25">
      <c r="A3161" s="9" t="str">
        <f t="shared" si="98"/>
        <v>PTY</v>
      </c>
      <c r="B3161" s="8" t="str">
        <f t="shared" si="99"/>
        <v>EZE</v>
      </c>
      <c r="C3161" s="22" t="s">
        <v>1260</v>
      </c>
      <c r="D3161" s="27">
        <f>VLOOKUP(C3161,Tabelle2[],9,FALSE)</f>
        <v>5479.8271999999997</v>
      </c>
      <c r="E3161" s="23">
        <f>HOUR(VLOOKUP(C3161,Tabelle2[],6,FALSE))+MINUTE(VLOOKUP(C3161,Tabelle2[],6,FALSE))/60</f>
        <v>6.4</v>
      </c>
      <c r="F3161" s="8">
        <v>1.446340757882557E-4</v>
      </c>
      <c r="G3161">
        <v>1</v>
      </c>
    </row>
    <row r="3162" spans="1:7" x14ac:dyDescent="0.25">
      <c r="A3162" s="12" t="str">
        <f t="shared" si="98"/>
        <v>PTY</v>
      </c>
      <c r="B3162" s="13" t="str">
        <f t="shared" si="99"/>
        <v>ICT</v>
      </c>
      <c r="C3162" s="24" t="s">
        <v>4502</v>
      </c>
      <c r="D3162" s="26">
        <f>VLOOKUP(C3162,Tabelle2[],9,FALSE)</f>
        <v>3667.4885166666663</v>
      </c>
      <c r="E3162" s="25">
        <f>HOUR(VLOOKUP(C3162,Tabelle2[],6,FALSE))+MINUTE(VLOOKUP(C3162,Tabelle2[],6,FALSE))/60</f>
        <v>4.2833333333333332</v>
      </c>
      <c r="F3162" s="13">
        <v>1.446340757882557E-4</v>
      </c>
      <c r="G3162">
        <v>1</v>
      </c>
    </row>
    <row r="3163" spans="1:7" x14ac:dyDescent="0.25">
      <c r="A3163" s="9" t="str">
        <f t="shared" si="98"/>
        <v>PTY</v>
      </c>
      <c r="B3163" s="8" t="str">
        <f t="shared" si="99"/>
        <v>LIR</v>
      </c>
      <c r="C3163" s="22" t="s">
        <v>2688</v>
      </c>
      <c r="D3163" s="27">
        <f>VLOOKUP(C3163,Tabelle2[],9,FALSE)</f>
        <v>870.49338333333321</v>
      </c>
      <c r="E3163" s="23">
        <f>HOUR(VLOOKUP(C3163,Tabelle2[],6,FALSE))+MINUTE(VLOOKUP(C3163,Tabelle2[],6,FALSE))/60</f>
        <v>1.0166666666666666</v>
      </c>
      <c r="F3163" s="8">
        <v>1.446340757882557E-4</v>
      </c>
      <c r="G3163">
        <v>3</v>
      </c>
    </row>
    <row r="3164" spans="1:7" x14ac:dyDescent="0.25">
      <c r="A3164" s="12" t="str">
        <f t="shared" si="98"/>
        <v>PTY</v>
      </c>
      <c r="B3164" s="13" t="str">
        <f t="shared" si="99"/>
        <v>TEB</v>
      </c>
      <c r="C3164" s="24" t="s">
        <v>3711</v>
      </c>
      <c r="D3164" s="26">
        <f>VLOOKUP(C3164,Tabelle2[],9,FALSE)</f>
        <v>3638.9477499999998</v>
      </c>
      <c r="E3164" s="25">
        <f>HOUR(VLOOKUP(C3164,Tabelle2[],6,FALSE))+MINUTE(VLOOKUP(C3164,Tabelle2[],6,FALSE))/60</f>
        <v>4.25</v>
      </c>
      <c r="F3164" s="13">
        <v>1.446340757882557E-4</v>
      </c>
      <c r="G3164">
        <v>1</v>
      </c>
    </row>
    <row r="3165" spans="1:7" x14ac:dyDescent="0.25">
      <c r="A3165" s="9" t="str">
        <f t="shared" si="98"/>
        <v>PTY</v>
      </c>
      <c r="B3165" s="8" t="str">
        <f t="shared" si="99"/>
        <v>UVF</v>
      </c>
      <c r="C3165" s="22" t="s">
        <v>1369</v>
      </c>
      <c r="D3165" s="27">
        <f>VLOOKUP(C3165,Tabelle2[],9,FALSE)</f>
        <v>2668.5616833333333</v>
      </c>
      <c r="E3165" s="23">
        <f>HOUR(VLOOKUP(C3165,Tabelle2[],6,FALSE))+MINUTE(VLOOKUP(C3165,Tabelle2[],6,FALSE))/60</f>
        <v>3.1166666666666667</v>
      </c>
      <c r="F3165" s="8">
        <v>1.446340757882557E-4</v>
      </c>
      <c r="G3165">
        <v>1</v>
      </c>
    </row>
    <row r="3166" spans="1:7" x14ac:dyDescent="0.25">
      <c r="A3166" s="12" t="str">
        <f t="shared" si="98"/>
        <v>PUB</v>
      </c>
      <c r="B3166" s="13" t="str">
        <f t="shared" si="99"/>
        <v>QQN</v>
      </c>
      <c r="C3166" s="24" t="s">
        <v>3236</v>
      </c>
      <c r="D3166" s="26">
        <f>VLOOKUP(C3166,Tabelle2[],9,FALSE)</f>
        <v>1655.3644666666667</v>
      </c>
      <c r="E3166" s="25">
        <f>HOUR(VLOOKUP(C3166,Tabelle2[],6,FALSE))+MINUTE(VLOOKUP(C3166,Tabelle2[],6,FALSE))/60</f>
        <v>1.9333333333333333</v>
      </c>
      <c r="F3166" s="13">
        <v>1.446340757882557E-4</v>
      </c>
      <c r="G3166">
        <v>1</v>
      </c>
    </row>
    <row r="3167" spans="1:7" x14ac:dyDescent="0.25">
      <c r="A3167" s="9" t="str">
        <f t="shared" si="98"/>
        <v>PUJ</v>
      </c>
      <c r="B3167" s="8" t="str">
        <f t="shared" si="99"/>
        <v>SFO</v>
      </c>
      <c r="C3167" s="22" t="s">
        <v>1629</v>
      </c>
      <c r="D3167" s="27">
        <f>VLOOKUP(C3167,Tabelle2[],9,FALSE)</f>
        <v>6649.9986333333327</v>
      </c>
      <c r="E3167" s="23">
        <f>HOUR(VLOOKUP(C3167,Tabelle2[],6,FALSE))+MINUTE(VLOOKUP(C3167,Tabelle2[],6,FALSE))/60</f>
        <v>7.7666666666666666</v>
      </c>
      <c r="F3167" s="8">
        <v>1.446340757882557E-4</v>
      </c>
      <c r="G3167">
        <v>1</v>
      </c>
    </row>
    <row r="3168" spans="1:7" x14ac:dyDescent="0.25">
      <c r="A3168" s="12" t="str">
        <f t="shared" si="98"/>
        <v>PVD</v>
      </c>
      <c r="B3168" s="13" t="str">
        <f t="shared" si="99"/>
        <v>BHB</v>
      </c>
      <c r="C3168" s="24" t="s">
        <v>3297</v>
      </c>
      <c r="D3168" s="26">
        <f>VLOOKUP(C3168,Tabelle2[],9,FALSE)</f>
        <v>556.54494999999997</v>
      </c>
      <c r="E3168" s="25">
        <f>HOUR(VLOOKUP(C3168,Tabelle2[],6,FALSE))+MINUTE(VLOOKUP(C3168,Tabelle2[],6,FALSE))/60</f>
        <v>0.65</v>
      </c>
      <c r="F3168" s="13">
        <v>1.446340757882557E-4</v>
      </c>
      <c r="G3168">
        <v>2</v>
      </c>
    </row>
    <row r="3169" spans="1:7" x14ac:dyDescent="0.25">
      <c r="A3169" s="9" t="str">
        <f t="shared" si="98"/>
        <v>PVD</v>
      </c>
      <c r="B3169" s="8" t="str">
        <f t="shared" si="99"/>
        <v>FOK</v>
      </c>
      <c r="C3169" s="22" t="s">
        <v>2345</v>
      </c>
      <c r="D3169" s="27">
        <f>VLOOKUP(C3169,Tabelle2[],9,FALSE)</f>
        <v>371.02996666666667</v>
      </c>
      <c r="E3169" s="23">
        <f>HOUR(VLOOKUP(C3169,Tabelle2[],6,FALSE))+MINUTE(VLOOKUP(C3169,Tabelle2[],6,FALSE))/60</f>
        <v>0.43333333333333335</v>
      </c>
      <c r="F3169" s="8">
        <v>1.446340757882557E-4</v>
      </c>
      <c r="G3169">
        <v>3</v>
      </c>
    </row>
    <row r="3170" spans="1:7" x14ac:dyDescent="0.25">
      <c r="A3170" s="12" t="str">
        <f t="shared" si="98"/>
        <v>PVD</v>
      </c>
      <c r="B3170" s="13" t="str">
        <f t="shared" si="99"/>
        <v>IAD</v>
      </c>
      <c r="C3170" s="24" t="s">
        <v>3857</v>
      </c>
      <c r="D3170" s="26">
        <f>VLOOKUP(C3170,Tabelle2[],9,FALSE)</f>
        <v>970.38606666666658</v>
      </c>
      <c r="E3170" s="25">
        <f>HOUR(VLOOKUP(C3170,Tabelle2[],6,FALSE))+MINUTE(VLOOKUP(C3170,Tabelle2[],6,FALSE))/60</f>
        <v>1.1333333333333333</v>
      </c>
      <c r="F3170" s="13">
        <v>1.446340757882557E-4</v>
      </c>
      <c r="G3170">
        <v>2</v>
      </c>
    </row>
    <row r="3171" spans="1:7" x14ac:dyDescent="0.25">
      <c r="A3171" s="9" t="str">
        <f t="shared" si="98"/>
        <v>PVD</v>
      </c>
      <c r="B3171" s="8" t="str">
        <f t="shared" si="99"/>
        <v>LGW</v>
      </c>
      <c r="C3171" s="22" t="s">
        <v>2061</v>
      </c>
      <c r="D3171" s="27">
        <f>VLOOKUP(C3171,Tabelle2[],9,FALSE)</f>
        <v>5151.6083833333332</v>
      </c>
      <c r="E3171" s="23">
        <f>HOUR(VLOOKUP(C3171,Tabelle2[],6,FALSE))+MINUTE(VLOOKUP(C3171,Tabelle2[],6,FALSE))/60</f>
        <v>6.0166666666666666</v>
      </c>
      <c r="F3171" s="8">
        <v>1.446340757882557E-4</v>
      </c>
      <c r="G3171">
        <v>1</v>
      </c>
    </row>
    <row r="3172" spans="1:7" x14ac:dyDescent="0.25">
      <c r="A3172" s="12" t="str">
        <f t="shared" si="98"/>
        <v>PVD</v>
      </c>
      <c r="B3172" s="13" t="str">
        <f t="shared" si="99"/>
        <v>MBS</v>
      </c>
      <c r="C3172" s="24" t="s">
        <v>929</v>
      </c>
      <c r="D3172" s="26">
        <f>VLOOKUP(C3172,Tabelle2[],9,FALSE)</f>
        <v>1241.5233499999999</v>
      </c>
      <c r="E3172" s="25">
        <f>HOUR(VLOOKUP(C3172,Tabelle2[],6,FALSE))+MINUTE(VLOOKUP(C3172,Tabelle2[],6,FALSE))/60</f>
        <v>1.45</v>
      </c>
      <c r="F3172" s="13">
        <v>1.446340757882557E-4</v>
      </c>
      <c r="G3172">
        <v>1</v>
      </c>
    </row>
    <row r="3173" spans="1:7" x14ac:dyDescent="0.25">
      <c r="A3173" s="9" t="str">
        <f t="shared" si="98"/>
        <v>PVD</v>
      </c>
      <c r="B3173" s="8" t="str">
        <f t="shared" si="99"/>
        <v>PDK</v>
      </c>
      <c r="C3173" s="22" t="s">
        <v>1774</v>
      </c>
      <c r="D3173" s="27">
        <f>VLOOKUP(C3173,Tabelle2[],9,FALSE)</f>
        <v>1755.2571499999997</v>
      </c>
      <c r="E3173" s="23">
        <f>HOUR(VLOOKUP(C3173,Tabelle2[],6,FALSE))+MINUTE(VLOOKUP(C3173,Tabelle2[],6,FALSE))/60</f>
        <v>2.0499999999999998</v>
      </c>
      <c r="F3173" s="8">
        <v>1.446340757882557E-4</v>
      </c>
      <c r="G3173">
        <v>1</v>
      </c>
    </row>
    <row r="3174" spans="1:7" x14ac:dyDescent="0.25">
      <c r="A3174" s="12" t="str">
        <f t="shared" si="98"/>
        <v>PVD</v>
      </c>
      <c r="B3174" s="13" t="str">
        <f t="shared" si="99"/>
        <v>TEB</v>
      </c>
      <c r="C3174" s="24" t="s">
        <v>1951</v>
      </c>
      <c r="D3174" s="26">
        <f>VLOOKUP(C3174,Tabelle2[],9,FALSE)</f>
        <v>642.16724999999997</v>
      </c>
      <c r="E3174" s="25">
        <f>HOUR(VLOOKUP(C3174,Tabelle2[],6,FALSE))+MINUTE(VLOOKUP(C3174,Tabelle2[],6,FALSE))/60</f>
        <v>0.75</v>
      </c>
      <c r="F3174" s="13">
        <v>1.446340757882557E-4</v>
      </c>
      <c r="G3174">
        <v>1</v>
      </c>
    </row>
    <row r="3175" spans="1:7" x14ac:dyDescent="0.25">
      <c r="A3175" s="9" t="str">
        <f t="shared" si="98"/>
        <v>PVG</v>
      </c>
      <c r="B3175" s="8" t="str">
        <f t="shared" si="99"/>
        <v>PEK</v>
      </c>
      <c r="C3175" s="22" t="s">
        <v>1130</v>
      </c>
      <c r="D3175" s="27">
        <f>VLOOKUP(C3175,Tabelle2[],9,FALSE)</f>
        <v>1598.2829333333332</v>
      </c>
      <c r="E3175" s="23">
        <f>HOUR(VLOOKUP(C3175,Tabelle2[],6,FALSE))+MINUTE(VLOOKUP(C3175,Tabelle2[],6,FALSE))/60</f>
        <v>1.8666666666666667</v>
      </c>
      <c r="F3175" s="8">
        <v>1.446340757882557E-4</v>
      </c>
      <c r="G3175">
        <v>1</v>
      </c>
    </row>
    <row r="3176" spans="1:7" x14ac:dyDescent="0.25">
      <c r="A3176" s="12" t="str">
        <f t="shared" si="98"/>
        <v>PVR</v>
      </c>
      <c r="B3176" s="13" t="str">
        <f t="shared" si="99"/>
        <v>AUS</v>
      </c>
      <c r="C3176" s="24" t="s">
        <v>1783</v>
      </c>
      <c r="D3176" s="26">
        <f>VLOOKUP(C3176,Tabelle2[],9,FALSE)</f>
        <v>1612.5533166666667</v>
      </c>
      <c r="E3176" s="25">
        <f>HOUR(VLOOKUP(C3176,Tabelle2[],6,FALSE))+MINUTE(VLOOKUP(C3176,Tabelle2[],6,FALSE))/60</f>
        <v>1.8833333333333333</v>
      </c>
      <c r="F3176" s="13">
        <v>1.446340757882557E-4</v>
      </c>
      <c r="G3176">
        <v>2</v>
      </c>
    </row>
    <row r="3177" spans="1:7" x14ac:dyDescent="0.25">
      <c r="A3177" s="9" t="str">
        <f t="shared" si="98"/>
        <v>PVR</v>
      </c>
      <c r="B3177" s="8" t="str">
        <f t="shared" si="99"/>
        <v>BFI</v>
      </c>
      <c r="C3177" s="22" t="s">
        <v>703</v>
      </c>
      <c r="D3177" s="27">
        <f>VLOOKUP(C3177,Tabelle2[],9,FALSE)</f>
        <v>3638.9477499999998</v>
      </c>
      <c r="E3177" s="23">
        <f>HOUR(VLOOKUP(C3177,Tabelle2[],6,FALSE))+MINUTE(VLOOKUP(C3177,Tabelle2[],6,FALSE))/60</f>
        <v>4.25</v>
      </c>
      <c r="F3177" s="8">
        <v>1.446340757882557E-4</v>
      </c>
      <c r="G3177">
        <v>1</v>
      </c>
    </row>
    <row r="3178" spans="1:7" x14ac:dyDescent="0.25">
      <c r="A3178" s="12" t="str">
        <f t="shared" ref="A3178:A3241" si="100">LEFT(C3178,3)</f>
        <v>PVR</v>
      </c>
      <c r="B3178" s="13" t="str">
        <f t="shared" ref="B3178:B3241" si="101">RIGHT(C3178,3)</f>
        <v>CSL</v>
      </c>
      <c r="C3178" s="24" t="s">
        <v>2225</v>
      </c>
      <c r="D3178" s="26">
        <f>VLOOKUP(C3178,Tabelle2[],9,FALSE)</f>
        <v>727.78954999999996</v>
      </c>
      <c r="E3178" s="25">
        <f>HOUR(VLOOKUP(C3178,Tabelle2[],6,FALSE))+MINUTE(VLOOKUP(C3178,Tabelle2[],6,FALSE))/60</f>
        <v>0.85</v>
      </c>
      <c r="F3178" s="13">
        <v>1.446340757882557E-4</v>
      </c>
      <c r="G3178">
        <v>1</v>
      </c>
    </row>
    <row r="3179" spans="1:7" x14ac:dyDescent="0.25">
      <c r="A3179" s="9" t="str">
        <f t="shared" si="100"/>
        <v>PVR</v>
      </c>
      <c r="B3179" s="8" t="str">
        <f t="shared" si="101"/>
        <v>DAL</v>
      </c>
      <c r="C3179" s="22" t="s">
        <v>3302</v>
      </c>
      <c r="D3179" s="27">
        <f>VLOOKUP(C3179,Tabelle2[],9,FALSE)</f>
        <v>1755.2571499999997</v>
      </c>
      <c r="E3179" s="23">
        <f>HOUR(VLOOKUP(C3179,Tabelle2[],6,FALSE))+MINUTE(VLOOKUP(C3179,Tabelle2[],6,FALSE))/60</f>
        <v>2.0499999999999998</v>
      </c>
      <c r="F3179" s="8">
        <v>1.446340757882557E-4</v>
      </c>
      <c r="G3179">
        <v>3</v>
      </c>
    </row>
    <row r="3180" spans="1:7" x14ac:dyDescent="0.25">
      <c r="A3180" s="12" t="str">
        <f t="shared" si="100"/>
        <v>PVR</v>
      </c>
      <c r="B3180" s="13" t="str">
        <f t="shared" si="101"/>
        <v>HOU</v>
      </c>
      <c r="C3180" s="24" t="s">
        <v>820</v>
      </c>
      <c r="D3180" s="26">
        <f>VLOOKUP(C3180,Tabelle2[],9,FALSE)</f>
        <v>1512.6606333333332</v>
      </c>
      <c r="E3180" s="25">
        <f>HOUR(VLOOKUP(C3180,Tabelle2[],6,FALSE))+MINUTE(VLOOKUP(C3180,Tabelle2[],6,FALSE))/60</f>
        <v>1.7666666666666666</v>
      </c>
      <c r="F3180" s="13">
        <v>1.446340757882557E-4</v>
      </c>
      <c r="G3180">
        <v>1</v>
      </c>
    </row>
    <row r="3181" spans="1:7" x14ac:dyDescent="0.25">
      <c r="A3181" s="9" t="str">
        <f t="shared" si="100"/>
        <v>PVR</v>
      </c>
      <c r="B3181" s="8" t="str">
        <f t="shared" si="101"/>
        <v>LAS</v>
      </c>
      <c r="C3181" s="22" t="s">
        <v>2516</v>
      </c>
      <c r="D3181" s="27">
        <f>VLOOKUP(C3181,Tabelle2[],9,FALSE)</f>
        <v>2440.2355499999999</v>
      </c>
      <c r="E3181" s="23">
        <f>HOUR(VLOOKUP(C3181,Tabelle2[],6,FALSE))+MINUTE(VLOOKUP(C3181,Tabelle2[],6,FALSE))/60</f>
        <v>2.85</v>
      </c>
      <c r="F3181" s="8">
        <v>1.446340757882557E-4</v>
      </c>
      <c r="G3181">
        <v>1</v>
      </c>
    </row>
    <row r="3182" spans="1:7" x14ac:dyDescent="0.25">
      <c r="A3182" s="12" t="str">
        <f t="shared" si="100"/>
        <v>PVR</v>
      </c>
      <c r="B3182" s="13" t="str">
        <f t="shared" si="101"/>
        <v>SAT</v>
      </c>
      <c r="C3182" s="24" t="s">
        <v>1512</v>
      </c>
      <c r="D3182" s="26">
        <f>VLOOKUP(C3182,Tabelle2[],9,FALSE)</f>
        <v>1312.8752666666664</v>
      </c>
      <c r="E3182" s="25">
        <f>HOUR(VLOOKUP(C3182,Tabelle2[],6,FALSE))+MINUTE(VLOOKUP(C3182,Tabelle2[],6,FALSE))/60</f>
        <v>1.5333333333333332</v>
      </c>
      <c r="F3182" s="13">
        <v>1.446340757882557E-4</v>
      </c>
      <c r="G3182">
        <v>1</v>
      </c>
    </row>
    <row r="3183" spans="1:7" x14ac:dyDescent="0.25">
      <c r="A3183" s="9" t="str">
        <f t="shared" si="100"/>
        <v>PVR</v>
      </c>
      <c r="B3183" s="8" t="str">
        <f t="shared" si="101"/>
        <v>SMF</v>
      </c>
      <c r="C3183" s="22" t="s">
        <v>3975</v>
      </c>
      <c r="D3183" s="27">
        <f>VLOOKUP(C3183,Tabelle2[],9,FALSE)</f>
        <v>2839.8062833333329</v>
      </c>
      <c r="E3183" s="23">
        <f>HOUR(VLOOKUP(C3183,Tabelle2[],6,FALSE))+MINUTE(VLOOKUP(C3183,Tabelle2[],6,FALSE))/60</f>
        <v>3.3166666666666664</v>
      </c>
      <c r="F3183" s="8">
        <v>1.446340757882557E-4</v>
      </c>
      <c r="G3183">
        <v>1</v>
      </c>
    </row>
    <row r="3184" spans="1:7" x14ac:dyDescent="0.25">
      <c r="A3184" s="12" t="str">
        <f t="shared" si="100"/>
        <v>PVR</v>
      </c>
      <c r="B3184" s="13" t="str">
        <f t="shared" si="101"/>
        <v>SUS</v>
      </c>
      <c r="C3184" s="24" t="s">
        <v>3944</v>
      </c>
      <c r="D3184" s="26">
        <f>VLOOKUP(C3184,Tabelle2[],9,FALSE)</f>
        <v>2440.2355499999999</v>
      </c>
      <c r="E3184" s="25">
        <f>HOUR(VLOOKUP(C3184,Tabelle2[],6,FALSE))+MINUTE(VLOOKUP(C3184,Tabelle2[],6,FALSE))/60</f>
        <v>2.85</v>
      </c>
      <c r="F3184" s="13">
        <v>1.446340757882557E-4</v>
      </c>
      <c r="G3184">
        <v>1</v>
      </c>
    </row>
    <row r="3185" spans="1:7" x14ac:dyDescent="0.25">
      <c r="A3185" s="9" t="str">
        <f t="shared" si="100"/>
        <v>PVR</v>
      </c>
      <c r="B3185" s="8" t="str">
        <f t="shared" si="101"/>
        <v>TEB</v>
      </c>
      <c r="C3185" s="22" t="s">
        <v>4299</v>
      </c>
      <c r="D3185" s="27">
        <f>VLOOKUP(C3185,Tabelle2[],9,FALSE)</f>
        <v>3710.2996666666663</v>
      </c>
      <c r="E3185" s="23">
        <f>HOUR(VLOOKUP(C3185,Tabelle2[],6,FALSE))+MINUTE(VLOOKUP(C3185,Tabelle2[],6,FALSE))/60</f>
        <v>4.333333333333333</v>
      </c>
      <c r="F3185" s="8">
        <v>1.446340757882557E-4</v>
      </c>
      <c r="G3185">
        <v>1</v>
      </c>
    </row>
    <row r="3186" spans="1:7" x14ac:dyDescent="0.25">
      <c r="A3186" s="12" t="str">
        <f t="shared" si="100"/>
        <v>PVU</v>
      </c>
      <c r="B3186" s="13" t="str">
        <f t="shared" si="101"/>
        <v>CSL</v>
      </c>
      <c r="C3186" s="24" t="s">
        <v>973</v>
      </c>
      <c r="D3186" s="26">
        <f>VLOOKUP(C3186,Tabelle2[],9,FALSE)</f>
        <v>2197.6390333333329</v>
      </c>
      <c r="E3186" s="25">
        <f>HOUR(VLOOKUP(C3186,Tabelle2[],6,FALSE))+MINUTE(VLOOKUP(C3186,Tabelle2[],6,FALSE))/60</f>
        <v>2.5666666666666664</v>
      </c>
      <c r="F3186" s="13">
        <v>1.446340757882557E-4</v>
      </c>
      <c r="G3186">
        <v>1</v>
      </c>
    </row>
    <row r="3187" spans="1:7" x14ac:dyDescent="0.25">
      <c r="A3187" s="9" t="str">
        <f t="shared" si="100"/>
        <v>PVU</v>
      </c>
      <c r="B3187" s="8" t="str">
        <f t="shared" si="101"/>
        <v>HPN</v>
      </c>
      <c r="C3187" s="22" t="s">
        <v>1417</v>
      </c>
      <c r="D3187" s="27">
        <f>VLOOKUP(C3187,Tabelle2[],9,FALSE)</f>
        <v>3139.4843333333329</v>
      </c>
      <c r="E3187" s="23">
        <f>HOUR(VLOOKUP(C3187,Tabelle2[],6,FALSE))+MINUTE(VLOOKUP(C3187,Tabelle2[],6,FALSE))/60</f>
        <v>3.6666666666666665</v>
      </c>
      <c r="F3187" s="8">
        <v>1.446340757882557E-4</v>
      </c>
      <c r="G3187">
        <v>1</v>
      </c>
    </row>
    <row r="3188" spans="1:7" x14ac:dyDescent="0.25">
      <c r="A3188" s="12" t="str">
        <f t="shared" si="100"/>
        <v>PVU</v>
      </c>
      <c r="B3188" s="13" t="str">
        <f t="shared" si="101"/>
        <v>LAX</v>
      </c>
      <c r="C3188" s="24" t="s">
        <v>4927</v>
      </c>
      <c r="D3188" s="26">
        <f>VLOOKUP(C3188,Tabelle2[],9,FALSE)</f>
        <v>1113.0898999999999</v>
      </c>
      <c r="E3188" s="25">
        <f>HOUR(VLOOKUP(C3188,Tabelle2[],6,FALSE))+MINUTE(VLOOKUP(C3188,Tabelle2[],6,FALSE))/60</f>
        <v>1.3</v>
      </c>
      <c r="F3188" s="13">
        <v>1.446340757882557E-4</v>
      </c>
      <c r="G3188">
        <v>1</v>
      </c>
    </row>
    <row r="3189" spans="1:7" x14ac:dyDescent="0.25">
      <c r="A3189" s="9" t="str">
        <f t="shared" si="100"/>
        <v>PVU</v>
      </c>
      <c r="B3189" s="8" t="str">
        <f t="shared" si="101"/>
        <v>PVU</v>
      </c>
      <c r="C3189" s="22" t="s">
        <v>4928</v>
      </c>
      <c r="D3189" s="27">
        <f>VLOOKUP(C3189,Tabelle2[],9,FALSE)</f>
        <v>956.11568333333332</v>
      </c>
      <c r="E3189" s="23">
        <f>HOUR(VLOOKUP(C3189,Tabelle2[],6,FALSE))+MINUTE(VLOOKUP(C3189,Tabelle2[],6,FALSE))/60</f>
        <v>1.1166666666666667</v>
      </c>
      <c r="F3189" s="8">
        <v>1.446340757882557E-4</v>
      </c>
      <c r="G3189">
        <v>2</v>
      </c>
    </row>
    <row r="3190" spans="1:7" x14ac:dyDescent="0.25">
      <c r="A3190" s="12" t="str">
        <f t="shared" si="100"/>
        <v>PWK</v>
      </c>
      <c r="B3190" s="13" t="str">
        <f t="shared" si="101"/>
        <v>APF</v>
      </c>
      <c r="C3190" s="24" t="s">
        <v>2476</v>
      </c>
      <c r="D3190" s="26">
        <f>VLOOKUP(C3190,Tabelle2[],9,FALSE)</f>
        <v>2054.9351999999999</v>
      </c>
      <c r="E3190" s="25">
        <f>HOUR(VLOOKUP(C3190,Tabelle2[],6,FALSE))+MINUTE(VLOOKUP(C3190,Tabelle2[],6,FALSE))/60</f>
        <v>2.4</v>
      </c>
      <c r="F3190" s="13">
        <v>1.446340757882557E-4</v>
      </c>
      <c r="G3190">
        <v>2</v>
      </c>
    </row>
    <row r="3191" spans="1:7" x14ac:dyDescent="0.25">
      <c r="A3191" s="9" t="str">
        <f t="shared" si="100"/>
        <v>PWK</v>
      </c>
      <c r="B3191" s="8" t="str">
        <f t="shared" si="101"/>
        <v>BOS</v>
      </c>
      <c r="C3191" s="22" t="s">
        <v>2185</v>
      </c>
      <c r="D3191" s="27">
        <f>VLOOKUP(C3191,Tabelle2[],9,FALSE)</f>
        <v>1498.3902499999999</v>
      </c>
      <c r="E3191" s="23">
        <f>HOUR(VLOOKUP(C3191,Tabelle2[],6,FALSE))+MINUTE(VLOOKUP(C3191,Tabelle2[],6,FALSE))/60</f>
        <v>1.75</v>
      </c>
      <c r="F3191" s="8">
        <v>1.446340757882557E-4</v>
      </c>
      <c r="G3191">
        <v>1</v>
      </c>
    </row>
    <row r="3192" spans="1:7" x14ac:dyDescent="0.25">
      <c r="A3192" s="12" t="str">
        <f t="shared" si="100"/>
        <v>PWK</v>
      </c>
      <c r="B3192" s="13" t="str">
        <f t="shared" si="101"/>
        <v>CSL</v>
      </c>
      <c r="C3192" s="24" t="s">
        <v>1357</v>
      </c>
      <c r="D3192" s="26">
        <f>VLOOKUP(C3192,Tabelle2[],9,FALSE)</f>
        <v>3225.1066333333333</v>
      </c>
      <c r="E3192" s="25">
        <f>HOUR(VLOOKUP(C3192,Tabelle2[],6,FALSE))+MINUTE(VLOOKUP(C3192,Tabelle2[],6,FALSE))/60</f>
        <v>3.7666666666666666</v>
      </c>
      <c r="F3192" s="13">
        <v>1.446340757882557E-4</v>
      </c>
      <c r="G3192">
        <v>1</v>
      </c>
    </row>
    <row r="3193" spans="1:7" x14ac:dyDescent="0.25">
      <c r="A3193" s="9" t="str">
        <f t="shared" si="100"/>
        <v>PWK</v>
      </c>
      <c r="B3193" s="8" t="str">
        <f t="shared" si="101"/>
        <v>DEN</v>
      </c>
      <c r="C3193" s="22" t="s">
        <v>776</v>
      </c>
      <c r="D3193" s="27">
        <f>VLOOKUP(C3193,Tabelle2[],9,FALSE)</f>
        <v>1783.7979166666667</v>
      </c>
      <c r="E3193" s="23">
        <f>HOUR(VLOOKUP(C3193,Tabelle2[],6,FALSE))+MINUTE(VLOOKUP(C3193,Tabelle2[],6,FALSE))/60</f>
        <v>2.0833333333333335</v>
      </c>
      <c r="F3193" s="8">
        <v>1.446340757882557E-4</v>
      </c>
      <c r="G3193">
        <v>1</v>
      </c>
    </row>
    <row r="3194" spans="1:7" x14ac:dyDescent="0.25">
      <c r="A3194" s="12" t="str">
        <f t="shared" si="100"/>
        <v>PWK</v>
      </c>
      <c r="B3194" s="13" t="str">
        <f t="shared" si="101"/>
        <v>FOK</v>
      </c>
      <c r="C3194" s="24" t="s">
        <v>3353</v>
      </c>
      <c r="D3194" s="26">
        <f>VLOOKUP(C3194,Tabelle2[],9,FALSE)</f>
        <v>1498.3902499999999</v>
      </c>
      <c r="E3194" s="25">
        <f>HOUR(VLOOKUP(C3194,Tabelle2[],6,FALSE))+MINUTE(VLOOKUP(C3194,Tabelle2[],6,FALSE))/60</f>
        <v>1.75</v>
      </c>
      <c r="F3194" s="13">
        <v>1.446340757882557E-4</v>
      </c>
      <c r="G3194">
        <v>2</v>
      </c>
    </row>
    <row r="3195" spans="1:7" x14ac:dyDescent="0.25">
      <c r="A3195" s="9" t="str">
        <f t="shared" si="100"/>
        <v>PWK</v>
      </c>
      <c r="B3195" s="8" t="str">
        <f t="shared" si="101"/>
        <v>FRG</v>
      </c>
      <c r="C3195" s="22" t="s">
        <v>3787</v>
      </c>
      <c r="D3195" s="27">
        <f>VLOOKUP(C3195,Tabelle2[],9,FALSE)</f>
        <v>1369.9567999999999</v>
      </c>
      <c r="E3195" s="23">
        <f>HOUR(VLOOKUP(C3195,Tabelle2[],6,FALSE))+MINUTE(VLOOKUP(C3195,Tabelle2[],6,FALSE))/60</f>
        <v>1.6</v>
      </c>
      <c r="F3195" s="8">
        <v>1.446340757882557E-4</v>
      </c>
      <c r="G3195">
        <v>1</v>
      </c>
    </row>
    <row r="3196" spans="1:7" x14ac:dyDescent="0.25">
      <c r="A3196" s="9" t="str">
        <f t="shared" si="100"/>
        <v>PWK</v>
      </c>
      <c r="B3196" s="8" t="str">
        <f t="shared" si="101"/>
        <v>IAD</v>
      </c>
      <c r="C3196" s="22" t="s">
        <v>2116</v>
      </c>
      <c r="D3196" s="27">
        <f>VLOOKUP(C3196,Tabelle2[],9,FALSE)</f>
        <v>1127.3602833333332</v>
      </c>
      <c r="E3196" s="23">
        <f>HOUR(VLOOKUP(C3196,Tabelle2[],6,FALSE))+MINUTE(VLOOKUP(C3196,Tabelle2[],6,FALSE))/60</f>
        <v>1.3166666666666667</v>
      </c>
      <c r="F3196" s="8">
        <v>1.446340757882557E-4</v>
      </c>
      <c r="G3196">
        <v>1</v>
      </c>
    </row>
    <row r="3197" spans="1:7" x14ac:dyDescent="0.25">
      <c r="A3197" s="12" t="str">
        <f t="shared" si="100"/>
        <v>PWK</v>
      </c>
      <c r="B3197" s="13" t="str">
        <f t="shared" si="101"/>
        <v>ICT</v>
      </c>
      <c r="C3197" s="24" t="s">
        <v>4668</v>
      </c>
      <c r="D3197" s="26">
        <f>VLOOKUP(C3197,Tabelle2[],9,FALSE)</f>
        <v>1284.3344999999999</v>
      </c>
      <c r="E3197" s="25">
        <f>HOUR(VLOOKUP(C3197,Tabelle2[],6,FALSE))+MINUTE(VLOOKUP(C3197,Tabelle2[],6,FALSE))/60</f>
        <v>1.5</v>
      </c>
      <c r="F3197" s="13">
        <v>1.446340757882557E-4</v>
      </c>
      <c r="G3197">
        <v>1</v>
      </c>
    </row>
    <row r="3198" spans="1:7" x14ac:dyDescent="0.25">
      <c r="A3198" s="9" t="str">
        <f t="shared" si="100"/>
        <v>PWK</v>
      </c>
      <c r="B3198" s="8" t="str">
        <f t="shared" si="101"/>
        <v>LTN</v>
      </c>
      <c r="C3198" s="22" t="s">
        <v>2108</v>
      </c>
      <c r="D3198" s="27">
        <f>VLOOKUP(C3198,Tabelle2[],9,FALSE)</f>
        <v>5836.5867833333332</v>
      </c>
      <c r="E3198" s="23">
        <f>HOUR(VLOOKUP(C3198,Tabelle2[],6,FALSE))+MINUTE(VLOOKUP(C3198,Tabelle2[],6,FALSE))/60</f>
        <v>6.8166666666666664</v>
      </c>
      <c r="F3198" s="8">
        <v>1.446340757882557E-4</v>
      </c>
      <c r="G3198">
        <v>1</v>
      </c>
    </row>
    <row r="3199" spans="1:7" x14ac:dyDescent="0.25">
      <c r="A3199" s="12" t="str">
        <f t="shared" si="100"/>
        <v>PWK</v>
      </c>
      <c r="B3199" s="13" t="str">
        <f t="shared" si="101"/>
        <v>MDW</v>
      </c>
      <c r="C3199" s="24" t="s">
        <v>2307</v>
      </c>
      <c r="D3199" s="26">
        <f>VLOOKUP(C3199,Tabelle2[],9,FALSE)</f>
        <v>485.19303333333329</v>
      </c>
      <c r="E3199" s="25">
        <f>HOUR(VLOOKUP(C3199,Tabelle2[],6,FALSE))+MINUTE(VLOOKUP(C3199,Tabelle2[],6,FALSE))/60</f>
        <v>0.56666666666666665</v>
      </c>
      <c r="F3199" s="13">
        <v>1.446340757882557E-4</v>
      </c>
      <c r="G3199">
        <v>6</v>
      </c>
    </row>
    <row r="3200" spans="1:7" x14ac:dyDescent="0.25">
      <c r="A3200" s="9" t="str">
        <f t="shared" si="100"/>
        <v>PWK</v>
      </c>
      <c r="B3200" s="8" t="str">
        <f t="shared" si="101"/>
        <v>MIA</v>
      </c>
      <c r="C3200" s="22" t="s">
        <v>3898</v>
      </c>
      <c r="D3200" s="27">
        <f>VLOOKUP(C3200,Tabelle2[],9,FALSE)</f>
        <v>2240.4501833333334</v>
      </c>
      <c r="E3200" s="23">
        <f>HOUR(VLOOKUP(C3200,Tabelle2[],6,FALSE))+MINUTE(VLOOKUP(C3200,Tabelle2[],6,FALSE))/60</f>
        <v>2.6166666666666667</v>
      </c>
      <c r="F3200" s="8">
        <v>1.446340757882557E-4</v>
      </c>
      <c r="G3200">
        <v>1</v>
      </c>
    </row>
    <row r="3201" spans="1:7" x14ac:dyDescent="0.25">
      <c r="A3201" s="12" t="str">
        <f t="shared" si="100"/>
        <v>PWK</v>
      </c>
      <c r="B3201" s="13" t="str">
        <f t="shared" si="101"/>
        <v>MSP</v>
      </c>
      <c r="C3201" s="24" t="s">
        <v>964</v>
      </c>
      <c r="D3201" s="26">
        <f>VLOOKUP(C3201,Tabelle2[],9,FALSE)</f>
        <v>913.30453333333332</v>
      </c>
      <c r="E3201" s="25">
        <f>HOUR(VLOOKUP(C3201,Tabelle2[],6,FALSE))+MINUTE(VLOOKUP(C3201,Tabelle2[],6,FALSE))/60</f>
        <v>1.0666666666666667</v>
      </c>
      <c r="F3201" s="13">
        <v>1.446340757882557E-4</v>
      </c>
      <c r="G3201">
        <v>1</v>
      </c>
    </row>
    <row r="3202" spans="1:7" x14ac:dyDescent="0.25">
      <c r="A3202" s="9" t="str">
        <f t="shared" si="100"/>
        <v>PWK</v>
      </c>
      <c r="B3202" s="8" t="str">
        <f t="shared" si="101"/>
        <v>ORD</v>
      </c>
      <c r="C3202" s="22" t="s">
        <v>1554</v>
      </c>
      <c r="D3202" s="27">
        <f>VLOOKUP(C3202,Tabelle2[],9,FALSE)</f>
        <v>242.59651666666664</v>
      </c>
      <c r="E3202" s="23">
        <f>HOUR(VLOOKUP(C3202,Tabelle2[],6,FALSE))+MINUTE(VLOOKUP(C3202,Tabelle2[],6,FALSE))/60</f>
        <v>0.28333333333333333</v>
      </c>
      <c r="F3202" s="8">
        <v>1.446340757882557E-4</v>
      </c>
      <c r="G3202">
        <v>1</v>
      </c>
    </row>
    <row r="3203" spans="1:7" x14ac:dyDescent="0.25">
      <c r="A3203" s="12" t="str">
        <f t="shared" si="100"/>
        <v>PWK</v>
      </c>
      <c r="B3203" s="13" t="str">
        <f t="shared" si="101"/>
        <v>PBI</v>
      </c>
      <c r="C3203" s="24" t="s">
        <v>2164</v>
      </c>
      <c r="D3203" s="26">
        <f>VLOOKUP(C3203,Tabelle2[],9,FALSE)</f>
        <v>2397.4243999999999</v>
      </c>
      <c r="E3203" s="25">
        <f>HOUR(VLOOKUP(C3203,Tabelle2[],6,FALSE))+MINUTE(VLOOKUP(C3203,Tabelle2[],6,FALSE))/60</f>
        <v>2.8</v>
      </c>
      <c r="F3203" s="13">
        <v>1.446340757882557E-4</v>
      </c>
      <c r="G3203">
        <v>2</v>
      </c>
    </row>
    <row r="3204" spans="1:7" x14ac:dyDescent="0.25">
      <c r="A3204" s="9" t="str">
        <f t="shared" si="100"/>
        <v>PWK</v>
      </c>
      <c r="B3204" s="8" t="str">
        <f t="shared" si="101"/>
        <v>ROC</v>
      </c>
      <c r="C3204" s="22" t="s">
        <v>4878</v>
      </c>
      <c r="D3204" s="27">
        <f>VLOOKUP(C3204,Tabelle2[],9,FALSE)</f>
        <v>1041.7379833333334</v>
      </c>
      <c r="E3204" s="23">
        <f>HOUR(VLOOKUP(C3204,Tabelle2[],6,FALSE))+MINUTE(VLOOKUP(C3204,Tabelle2[],6,FALSE))/60</f>
        <v>1.2166666666666668</v>
      </c>
      <c r="F3204" s="8">
        <v>1.446340757882557E-4</v>
      </c>
      <c r="G3204">
        <v>1</v>
      </c>
    </row>
    <row r="3205" spans="1:7" x14ac:dyDescent="0.25">
      <c r="A3205" s="12" t="str">
        <f t="shared" si="100"/>
        <v>PWK</v>
      </c>
      <c r="B3205" s="13" t="str">
        <f t="shared" si="101"/>
        <v>SBA</v>
      </c>
      <c r="C3205" s="24" t="s">
        <v>4557</v>
      </c>
      <c r="D3205" s="26">
        <f>VLOOKUP(C3205,Tabelle2[],9,FALSE)</f>
        <v>2996.7804999999998</v>
      </c>
      <c r="E3205" s="25">
        <f>HOUR(VLOOKUP(C3205,Tabelle2[],6,FALSE))+MINUTE(VLOOKUP(C3205,Tabelle2[],6,FALSE))/60</f>
        <v>3.5</v>
      </c>
      <c r="F3205" s="13">
        <v>1.446340757882557E-4</v>
      </c>
      <c r="G3205">
        <v>1</v>
      </c>
    </row>
    <row r="3206" spans="1:7" x14ac:dyDescent="0.25">
      <c r="A3206" s="9" t="str">
        <f t="shared" si="100"/>
        <v>PWK</v>
      </c>
      <c r="B3206" s="8" t="str">
        <f t="shared" si="101"/>
        <v>STL</v>
      </c>
      <c r="C3206" s="22" t="s">
        <v>3368</v>
      </c>
      <c r="D3206" s="27">
        <f>VLOOKUP(C3206,Tabelle2[],9,FALSE)</f>
        <v>670.70801666666659</v>
      </c>
      <c r="E3206" s="23">
        <f>HOUR(VLOOKUP(C3206,Tabelle2[],6,FALSE))+MINUTE(VLOOKUP(C3206,Tabelle2[],6,FALSE))/60</f>
        <v>0.78333333333333333</v>
      </c>
      <c r="F3206" s="8">
        <v>1.446340757882557E-4</v>
      </c>
      <c r="G3206">
        <v>2</v>
      </c>
    </row>
    <row r="3207" spans="1:7" x14ac:dyDescent="0.25">
      <c r="A3207" s="12" t="str">
        <f t="shared" si="100"/>
        <v>PWK</v>
      </c>
      <c r="B3207" s="13" t="str">
        <f t="shared" si="101"/>
        <v>SUA</v>
      </c>
      <c r="C3207" s="24" t="s">
        <v>3955</v>
      </c>
      <c r="D3207" s="26">
        <f>VLOOKUP(C3207,Tabelle2[],9,FALSE)</f>
        <v>1783.7979166666667</v>
      </c>
      <c r="E3207" s="25">
        <f>HOUR(VLOOKUP(C3207,Tabelle2[],6,FALSE))+MINUTE(VLOOKUP(C3207,Tabelle2[],6,FALSE))/60</f>
        <v>2.0833333333333335</v>
      </c>
      <c r="F3207" s="13">
        <v>1.446340757882557E-4</v>
      </c>
      <c r="G3207">
        <v>1</v>
      </c>
    </row>
    <row r="3208" spans="1:7" x14ac:dyDescent="0.25">
      <c r="A3208" s="9" t="str">
        <f t="shared" si="100"/>
        <v>PWK</v>
      </c>
      <c r="B3208" s="8" t="str">
        <f t="shared" si="101"/>
        <v>TEB</v>
      </c>
      <c r="C3208" s="22" t="s">
        <v>2136</v>
      </c>
      <c r="D3208" s="27">
        <f>VLOOKUP(C3208,Tabelle2[],9,FALSE)</f>
        <v>1227.2529666666667</v>
      </c>
      <c r="E3208" s="23">
        <f>HOUR(VLOOKUP(C3208,Tabelle2[],6,FALSE))+MINUTE(VLOOKUP(C3208,Tabelle2[],6,FALSE))/60</f>
        <v>1.4333333333333333</v>
      </c>
      <c r="F3208" s="8">
        <v>1.446340757882557E-4</v>
      </c>
      <c r="G3208">
        <v>1</v>
      </c>
    </row>
    <row r="3209" spans="1:7" x14ac:dyDescent="0.25">
      <c r="A3209" s="12" t="str">
        <f t="shared" si="100"/>
        <v>PWK</v>
      </c>
      <c r="B3209" s="13" t="str">
        <f t="shared" si="101"/>
        <v>TRM</v>
      </c>
      <c r="C3209" s="24" t="s">
        <v>2854</v>
      </c>
      <c r="D3209" s="26">
        <f>VLOOKUP(C3209,Tabelle2[],9,FALSE)</f>
        <v>3110.9435666666664</v>
      </c>
      <c r="E3209" s="25">
        <f>HOUR(VLOOKUP(C3209,Tabelle2[],6,FALSE))+MINUTE(VLOOKUP(C3209,Tabelle2[],6,FALSE))/60</f>
        <v>3.6333333333333333</v>
      </c>
      <c r="F3209" s="13">
        <v>1.446340757882557E-4</v>
      </c>
      <c r="G3209">
        <v>1</v>
      </c>
    </row>
    <row r="3210" spans="1:7" x14ac:dyDescent="0.25">
      <c r="A3210" s="9" t="str">
        <f t="shared" si="100"/>
        <v>PWK</v>
      </c>
      <c r="B3210" s="8" t="str">
        <f t="shared" si="101"/>
        <v>VNY</v>
      </c>
      <c r="C3210" s="22" t="s">
        <v>1680</v>
      </c>
      <c r="D3210" s="27">
        <f>VLOOKUP(C3210,Tabelle2[],9,FALSE)</f>
        <v>3310.7289333333333</v>
      </c>
      <c r="E3210" s="23">
        <f>HOUR(VLOOKUP(C3210,Tabelle2[],6,FALSE))+MINUTE(VLOOKUP(C3210,Tabelle2[],6,FALSE))/60</f>
        <v>3.8666666666666667</v>
      </c>
      <c r="F3210" s="8">
        <v>1.446340757882557E-4</v>
      </c>
      <c r="G3210">
        <v>2</v>
      </c>
    </row>
    <row r="3211" spans="1:7" x14ac:dyDescent="0.25">
      <c r="A3211" s="12" t="str">
        <f t="shared" si="100"/>
        <v>PWK</v>
      </c>
      <c r="B3211" s="13" t="str">
        <f t="shared" si="101"/>
        <v>VRB</v>
      </c>
      <c r="C3211" s="24" t="s">
        <v>3282</v>
      </c>
      <c r="D3211" s="26">
        <f>VLOOKUP(C3211,Tabelle2[],9,FALSE)</f>
        <v>1912.2313666666666</v>
      </c>
      <c r="E3211" s="25">
        <f>HOUR(VLOOKUP(C3211,Tabelle2[],6,FALSE))+MINUTE(VLOOKUP(C3211,Tabelle2[],6,FALSE))/60</f>
        <v>2.2333333333333334</v>
      </c>
      <c r="F3211" s="13">
        <v>1.446340757882557E-4</v>
      </c>
      <c r="G3211">
        <v>2</v>
      </c>
    </row>
    <row r="3212" spans="1:7" x14ac:dyDescent="0.25">
      <c r="A3212" s="9" t="str">
        <f t="shared" si="100"/>
        <v>PWM</v>
      </c>
      <c r="B3212" s="8" t="str">
        <f t="shared" si="101"/>
        <v>ACY</v>
      </c>
      <c r="C3212" s="22" t="s">
        <v>4388</v>
      </c>
      <c r="D3212" s="27">
        <f>VLOOKUP(C3212,Tabelle2[],9,FALSE)</f>
        <v>827.68223333333333</v>
      </c>
      <c r="E3212" s="23">
        <f>HOUR(VLOOKUP(C3212,Tabelle2[],6,FALSE))+MINUTE(VLOOKUP(C3212,Tabelle2[],6,FALSE))/60</f>
        <v>0.96666666666666667</v>
      </c>
      <c r="F3212" s="8">
        <v>1.446340757882557E-4</v>
      </c>
      <c r="G3212">
        <v>1</v>
      </c>
    </row>
    <row r="3213" spans="1:7" x14ac:dyDescent="0.25">
      <c r="A3213" s="12" t="str">
        <f t="shared" si="100"/>
        <v>PWM</v>
      </c>
      <c r="B3213" s="13" t="str">
        <f t="shared" si="101"/>
        <v>IAD</v>
      </c>
      <c r="C3213" s="24" t="s">
        <v>2711</v>
      </c>
      <c r="D3213" s="26">
        <f>VLOOKUP(C3213,Tabelle2[],9,FALSE)</f>
        <v>1041.7379833333334</v>
      </c>
      <c r="E3213" s="25">
        <f>HOUR(VLOOKUP(C3213,Tabelle2[],6,FALSE))+MINUTE(VLOOKUP(C3213,Tabelle2[],6,FALSE))/60</f>
        <v>1.2166666666666668</v>
      </c>
      <c r="F3213" s="13">
        <v>1.446340757882557E-4</v>
      </c>
      <c r="G3213">
        <v>1</v>
      </c>
    </row>
    <row r="3214" spans="1:7" x14ac:dyDescent="0.25">
      <c r="A3214" s="9" t="str">
        <f t="shared" si="100"/>
        <v>PWM</v>
      </c>
      <c r="B3214" s="8" t="str">
        <f t="shared" si="101"/>
        <v>IND</v>
      </c>
      <c r="C3214" s="22" t="s">
        <v>4671</v>
      </c>
      <c r="D3214" s="27">
        <f>VLOOKUP(C3214,Tabelle2[],9,FALSE)</f>
        <v>1698.1756166666667</v>
      </c>
      <c r="E3214" s="23">
        <f>HOUR(VLOOKUP(C3214,Tabelle2[],6,FALSE))+MINUTE(VLOOKUP(C3214,Tabelle2[],6,FALSE))/60</f>
        <v>1.9833333333333334</v>
      </c>
      <c r="F3214" s="8">
        <v>1.446340757882557E-4</v>
      </c>
      <c r="G3214">
        <v>1</v>
      </c>
    </row>
    <row r="3215" spans="1:7" x14ac:dyDescent="0.25">
      <c r="A3215" s="12" t="str">
        <f t="shared" si="100"/>
        <v>PWM</v>
      </c>
      <c r="B3215" s="13" t="str">
        <f t="shared" si="101"/>
        <v>ORL</v>
      </c>
      <c r="C3215" s="24" t="s">
        <v>962</v>
      </c>
      <c r="D3215" s="26">
        <f>VLOOKUP(C3215,Tabelle2[],9,FALSE)</f>
        <v>2240.4501833333334</v>
      </c>
      <c r="E3215" s="25">
        <f>HOUR(VLOOKUP(C3215,Tabelle2[],6,FALSE))+MINUTE(VLOOKUP(C3215,Tabelle2[],6,FALSE))/60</f>
        <v>2.6166666666666667</v>
      </c>
      <c r="F3215" s="13">
        <v>1.446340757882557E-4</v>
      </c>
      <c r="G3215">
        <v>1</v>
      </c>
    </row>
    <row r="3216" spans="1:7" x14ac:dyDescent="0.25">
      <c r="A3216" s="9" t="str">
        <f t="shared" si="100"/>
        <v>PWM</v>
      </c>
      <c r="B3216" s="8" t="str">
        <f t="shared" si="101"/>
        <v>PHL</v>
      </c>
      <c r="C3216" s="22" t="s">
        <v>1429</v>
      </c>
      <c r="D3216" s="27">
        <f>VLOOKUP(C3216,Tabelle2[],9,FALSE)</f>
        <v>870.49338333333321</v>
      </c>
      <c r="E3216" s="23">
        <f>HOUR(VLOOKUP(C3216,Tabelle2[],6,FALSE))+MINUTE(VLOOKUP(C3216,Tabelle2[],6,FALSE))/60</f>
        <v>1.0166666666666666</v>
      </c>
      <c r="F3216" s="8">
        <v>1.446340757882557E-4</v>
      </c>
      <c r="G3216">
        <v>1</v>
      </c>
    </row>
    <row r="3217" spans="1:7" x14ac:dyDescent="0.25">
      <c r="A3217" s="12" t="str">
        <f t="shared" si="100"/>
        <v>PWM</v>
      </c>
      <c r="B3217" s="13" t="str">
        <f t="shared" si="101"/>
        <v>SJC</v>
      </c>
      <c r="C3217" s="24" t="s">
        <v>4322</v>
      </c>
      <c r="D3217" s="26">
        <f>VLOOKUP(C3217,Tabelle2[],9,FALSE)</f>
        <v>4752.0376499999993</v>
      </c>
      <c r="E3217" s="25">
        <f>HOUR(VLOOKUP(C3217,Tabelle2[],6,FALSE))+MINUTE(VLOOKUP(C3217,Tabelle2[],6,FALSE))/60</f>
        <v>5.55</v>
      </c>
      <c r="F3217" s="13">
        <v>1.446340757882557E-4</v>
      </c>
      <c r="G3217">
        <v>1</v>
      </c>
    </row>
    <row r="3218" spans="1:7" x14ac:dyDescent="0.25">
      <c r="A3218" s="9" t="str">
        <f t="shared" si="100"/>
        <v>PWM</v>
      </c>
      <c r="B3218" s="8" t="str">
        <f t="shared" si="101"/>
        <v>TEB</v>
      </c>
      <c r="C3218" s="22" t="s">
        <v>4366</v>
      </c>
      <c r="D3218" s="27">
        <f>VLOOKUP(C3218,Tabelle2[],9,FALSE)</f>
        <v>998.92683333333332</v>
      </c>
      <c r="E3218" s="23">
        <f>HOUR(VLOOKUP(C3218,Tabelle2[],6,FALSE))+MINUTE(VLOOKUP(C3218,Tabelle2[],6,FALSE))/60</f>
        <v>1.1666666666666667</v>
      </c>
      <c r="F3218" s="8">
        <v>1.446340757882557E-4</v>
      </c>
      <c r="G3218">
        <v>2</v>
      </c>
    </row>
    <row r="3219" spans="1:7" x14ac:dyDescent="0.25">
      <c r="A3219" s="12" t="str">
        <f t="shared" si="100"/>
        <v>PWM</v>
      </c>
      <c r="B3219" s="13" t="str">
        <f t="shared" si="101"/>
        <v>TTN</v>
      </c>
      <c r="C3219" s="24" t="s">
        <v>2085</v>
      </c>
      <c r="D3219" s="26">
        <f>VLOOKUP(C3219,Tabelle2[],9,FALSE)</f>
        <v>970.38606666666658</v>
      </c>
      <c r="E3219" s="25">
        <f>HOUR(VLOOKUP(C3219,Tabelle2[],6,FALSE))+MINUTE(VLOOKUP(C3219,Tabelle2[],6,FALSE))/60</f>
        <v>1.1333333333333333</v>
      </c>
      <c r="F3219" s="13">
        <v>1.446340757882557E-4</v>
      </c>
      <c r="G3219">
        <v>1</v>
      </c>
    </row>
    <row r="3220" spans="1:7" x14ac:dyDescent="0.25">
      <c r="A3220" s="9" t="str">
        <f t="shared" si="100"/>
        <v>QND</v>
      </c>
      <c r="B3220" s="8" t="str">
        <f t="shared" si="101"/>
        <v>CMH</v>
      </c>
      <c r="C3220" s="22" t="s">
        <v>1912</v>
      </c>
      <c r="D3220" s="27">
        <f>VLOOKUP(C3220,Tabelle2[],9,FALSE)</f>
        <v>2326.0724833333334</v>
      </c>
      <c r="E3220" s="23">
        <f>HOUR(VLOOKUP(C3220,Tabelle2[],6,FALSE))+MINUTE(VLOOKUP(C3220,Tabelle2[],6,FALSE))/60</f>
        <v>2.7166666666666668</v>
      </c>
      <c r="F3220" s="8">
        <v>1.446340757882557E-4</v>
      </c>
      <c r="G3220">
        <v>1</v>
      </c>
    </row>
    <row r="3221" spans="1:7" x14ac:dyDescent="0.25">
      <c r="A3221" s="12" t="str">
        <f t="shared" si="100"/>
        <v>QQF</v>
      </c>
      <c r="B3221" s="13" t="str">
        <f t="shared" si="101"/>
        <v>HPN</v>
      </c>
      <c r="C3221" s="24" t="s">
        <v>1414</v>
      </c>
      <c r="D3221" s="26">
        <f>VLOOKUP(C3221,Tabelle2[],9,FALSE)</f>
        <v>1798.0682999999999</v>
      </c>
      <c r="E3221" s="25">
        <f>HOUR(VLOOKUP(C3221,Tabelle2[],6,FALSE))+MINUTE(VLOOKUP(C3221,Tabelle2[],6,FALSE))/60</f>
        <v>2.1</v>
      </c>
      <c r="F3221" s="13">
        <v>1.446340757882557E-4</v>
      </c>
      <c r="G3221">
        <v>1</v>
      </c>
    </row>
    <row r="3222" spans="1:7" x14ac:dyDescent="0.25">
      <c r="A3222" s="9" t="str">
        <f t="shared" si="100"/>
        <v>QQF</v>
      </c>
      <c r="B3222" s="8" t="str">
        <f t="shared" si="101"/>
        <v>PBI</v>
      </c>
      <c r="C3222" s="22" t="s">
        <v>4422</v>
      </c>
      <c r="D3222" s="27">
        <f>VLOOKUP(C3222,Tabelle2[],9,FALSE)</f>
        <v>684.97839999999997</v>
      </c>
      <c r="E3222" s="23">
        <f>HOUR(VLOOKUP(C3222,Tabelle2[],6,FALSE))+MINUTE(VLOOKUP(C3222,Tabelle2[],6,FALSE))/60</f>
        <v>0.8</v>
      </c>
      <c r="F3222" s="8">
        <v>1.446340757882557E-4</v>
      </c>
      <c r="G3222">
        <v>1</v>
      </c>
    </row>
    <row r="3223" spans="1:7" x14ac:dyDescent="0.25">
      <c r="A3223" s="12" t="str">
        <f t="shared" si="100"/>
        <v>QQN</v>
      </c>
      <c r="B3223" s="13" t="str">
        <f t="shared" si="101"/>
        <v>FRG</v>
      </c>
      <c r="C3223" s="24" t="s">
        <v>1701</v>
      </c>
      <c r="D3223" s="26">
        <f>VLOOKUP(C3223,Tabelle2[],9,FALSE)</f>
        <v>1569.7421666666667</v>
      </c>
      <c r="E3223" s="25">
        <f>HOUR(VLOOKUP(C3223,Tabelle2[],6,FALSE))+MINUTE(VLOOKUP(C3223,Tabelle2[],6,FALSE))/60</f>
        <v>1.8333333333333335</v>
      </c>
      <c r="F3223" s="13">
        <v>1.446340757882557E-4</v>
      </c>
      <c r="G3223">
        <v>1</v>
      </c>
    </row>
    <row r="3224" spans="1:7" x14ac:dyDescent="0.25">
      <c r="A3224" s="9" t="str">
        <f t="shared" si="100"/>
        <v>QQN</v>
      </c>
      <c r="B3224" s="8" t="str">
        <f t="shared" si="101"/>
        <v>RDU</v>
      </c>
      <c r="C3224" s="22" t="s">
        <v>1025</v>
      </c>
      <c r="D3224" s="27">
        <f>VLOOKUP(C3224,Tabelle2[],9,FALSE)</f>
        <v>899.03414999999995</v>
      </c>
      <c r="E3224" s="23">
        <f>HOUR(VLOOKUP(C3224,Tabelle2[],6,FALSE))+MINUTE(VLOOKUP(C3224,Tabelle2[],6,FALSE))/60</f>
        <v>1.05</v>
      </c>
      <c r="F3224" s="8">
        <v>1.446340757882557E-4</v>
      </c>
      <c r="G3224">
        <v>1</v>
      </c>
    </row>
    <row r="3225" spans="1:7" x14ac:dyDescent="0.25">
      <c r="A3225" s="12" t="str">
        <f t="shared" si="100"/>
        <v>QQN</v>
      </c>
      <c r="B3225" s="13" t="str">
        <f t="shared" si="101"/>
        <v>SRQ</v>
      </c>
      <c r="C3225" s="24" t="s">
        <v>2381</v>
      </c>
      <c r="D3225" s="26">
        <f>VLOOKUP(C3225,Tabelle2[],9,FALSE)</f>
        <v>1212.9825833333334</v>
      </c>
      <c r="E3225" s="25">
        <f>HOUR(VLOOKUP(C3225,Tabelle2[],6,FALSE))+MINUTE(VLOOKUP(C3225,Tabelle2[],6,FALSE))/60</f>
        <v>1.4166666666666667</v>
      </c>
      <c r="F3225" s="13">
        <v>1.446340757882557E-4</v>
      </c>
      <c r="G3225">
        <v>1</v>
      </c>
    </row>
    <row r="3226" spans="1:7" x14ac:dyDescent="0.25">
      <c r="A3226" s="9" t="str">
        <f t="shared" si="100"/>
        <v>QQN</v>
      </c>
      <c r="B3226" s="8" t="str">
        <f t="shared" si="101"/>
        <v>SUA</v>
      </c>
      <c r="C3226" s="22" t="s">
        <v>3234</v>
      </c>
      <c r="D3226" s="27">
        <f>VLOOKUP(C3226,Tabelle2[],9,FALSE)</f>
        <v>1341.4160333333332</v>
      </c>
      <c r="E3226" s="23">
        <f>HOUR(VLOOKUP(C3226,Tabelle2[],6,FALSE))+MINUTE(VLOOKUP(C3226,Tabelle2[],6,FALSE))/60</f>
        <v>1.5666666666666667</v>
      </c>
      <c r="F3226" s="8">
        <v>1.446340757882557E-4</v>
      </c>
      <c r="G3226">
        <v>1</v>
      </c>
    </row>
    <row r="3227" spans="1:7" x14ac:dyDescent="0.25">
      <c r="A3227" s="12" t="str">
        <f t="shared" si="100"/>
        <v>QQQ</v>
      </c>
      <c r="B3227" s="13" t="str">
        <f t="shared" si="101"/>
        <v>TEB</v>
      </c>
      <c r="C3227" s="24" t="s">
        <v>3334</v>
      </c>
      <c r="D3227" s="26">
        <f>VLOOKUP(C3227,Tabelle2[],9,FALSE)</f>
        <v>1355.6864166666667</v>
      </c>
      <c r="E3227" s="25">
        <f>HOUR(VLOOKUP(C3227,Tabelle2[],6,FALSE))+MINUTE(VLOOKUP(C3227,Tabelle2[],6,FALSE))/60</f>
        <v>1.5833333333333335</v>
      </c>
      <c r="F3227" s="13">
        <v>1.446340757882557E-4</v>
      </c>
      <c r="G3227">
        <v>2</v>
      </c>
    </row>
    <row r="3228" spans="1:7" x14ac:dyDescent="0.25">
      <c r="A3228" s="9" t="str">
        <f t="shared" si="100"/>
        <v>QQT</v>
      </c>
      <c r="B3228" s="8" t="str">
        <f t="shared" si="101"/>
        <v>HOU</v>
      </c>
      <c r="C3228" s="22" t="s">
        <v>183</v>
      </c>
      <c r="D3228" s="27">
        <f>VLOOKUP(C3228,Tabelle2[],9,FALSE)</f>
        <v>670.70801666666659</v>
      </c>
      <c r="E3228" s="23">
        <f>HOUR(VLOOKUP(C3228,Tabelle2[],6,FALSE))+MINUTE(VLOOKUP(C3228,Tabelle2[],6,FALSE))/60</f>
        <v>0.78333333333333333</v>
      </c>
      <c r="F3228" s="8">
        <v>1.446340757882557E-4</v>
      </c>
      <c r="G3228">
        <v>1</v>
      </c>
    </row>
    <row r="3229" spans="1:7" x14ac:dyDescent="0.25">
      <c r="A3229" s="12" t="str">
        <f t="shared" si="100"/>
        <v>QRO</v>
      </c>
      <c r="B3229" s="13" t="str">
        <f t="shared" si="101"/>
        <v>HOU</v>
      </c>
      <c r="C3229" s="24" t="s">
        <v>1093</v>
      </c>
      <c r="D3229" s="26">
        <f>VLOOKUP(C3229,Tabelle2[],9,FALSE)</f>
        <v>1312.8752666666664</v>
      </c>
      <c r="E3229" s="25">
        <f>HOUR(VLOOKUP(C3229,Tabelle2[],6,FALSE))+MINUTE(VLOOKUP(C3229,Tabelle2[],6,FALSE))/60</f>
        <v>1.5333333333333332</v>
      </c>
      <c r="F3229" s="13">
        <v>1.446340757882557E-4</v>
      </c>
      <c r="G3229">
        <v>1</v>
      </c>
    </row>
    <row r="3230" spans="1:7" x14ac:dyDescent="0.25">
      <c r="A3230" s="9" t="str">
        <f t="shared" si="100"/>
        <v>QRO</v>
      </c>
      <c r="B3230" s="8" t="str">
        <f t="shared" si="101"/>
        <v>TEB</v>
      </c>
      <c r="C3230" s="22" t="s">
        <v>1960</v>
      </c>
      <c r="D3230" s="27">
        <f>VLOOKUP(C3230,Tabelle2[],9,FALSE)</f>
        <v>3382.0808499999998</v>
      </c>
      <c r="E3230" s="23">
        <f>HOUR(VLOOKUP(C3230,Tabelle2[],6,FALSE))+MINUTE(VLOOKUP(C3230,Tabelle2[],6,FALSE))/60</f>
        <v>3.95</v>
      </c>
      <c r="F3230" s="8">
        <v>1.446340757882557E-4</v>
      </c>
      <c r="G3230">
        <v>1</v>
      </c>
    </row>
    <row r="3231" spans="1:7" x14ac:dyDescent="0.25">
      <c r="A3231" s="12" t="str">
        <f t="shared" si="100"/>
        <v>QSE</v>
      </c>
      <c r="B3231" s="13" t="str">
        <f t="shared" si="101"/>
        <v>DWH</v>
      </c>
      <c r="C3231" s="24" t="s">
        <v>4616</v>
      </c>
      <c r="D3231" s="26">
        <f>VLOOKUP(C3231,Tabelle2[],9,FALSE)</f>
        <v>313.9484333333333</v>
      </c>
      <c r="E3231" s="25">
        <f>HOUR(VLOOKUP(C3231,Tabelle2[],6,FALSE))+MINUTE(VLOOKUP(C3231,Tabelle2[],6,FALSE))/60</f>
        <v>0.36666666666666664</v>
      </c>
      <c r="F3231" s="13">
        <v>1.446340757882557E-4</v>
      </c>
      <c r="G3231">
        <v>1</v>
      </c>
    </row>
    <row r="3232" spans="1:7" x14ac:dyDescent="0.25">
      <c r="A3232" s="9" t="str">
        <f t="shared" si="100"/>
        <v>QSE</v>
      </c>
      <c r="B3232" s="8" t="str">
        <f t="shared" si="101"/>
        <v>ICT</v>
      </c>
      <c r="C3232" s="22" t="s">
        <v>944</v>
      </c>
      <c r="D3232" s="27">
        <f>VLOOKUP(C3232,Tabelle2[],9,FALSE)</f>
        <v>1155.9010499999999</v>
      </c>
      <c r="E3232" s="23">
        <f>HOUR(VLOOKUP(C3232,Tabelle2[],6,FALSE))+MINUTE(VLOOKUP(C3232,Tabelle2[],6,FALSE))/60</f>
        <v>1.35</v>
      </c>
      <c r="F3232" s="8">
        <v>1.446340757882557E-4</v>
      </c>
      <c r="G3232">
        <v>1</v>
      </c>
    </row>
    <row r="3233" spans="1:7" x14ac:dyDescent="0.25">
      <c r="A3233" s="12" t="str">
        <f t="shared" si="100"/>
        <v>QSE</v>
      </c>
      <c r="B3233" s="13" t="str">
        <f t="shared" si="101"/>
        <v>LAS</v>
      </c>
      <c r="C3233" s="24" t="s">
        <v>2609</v>
      </c>
      <c r="D3233" s="26">
        <f>VLOOKUP(C3233,Tabelle2[],9,FALSE)</f>
        <v>2054.9351999999999</v>
      </c>
      <c r="E3233" s="25">
        <f>HOUR(VLOOKUP(C3233,Tabelle2[],6,FALSE))+MINUTE(VLOOKUP(C3233,Tabelle2[],6,FALSE))/60</f>
        <v>2.4</v>
      </c>
      <c r="F3233" s="13">
        <v>1.446340757882557E-4</v>
      </c>
      <c r="G3233">
        <v>1</v>
      </c>
    </row>
    <row r="3234" spans="1:7" x14ac:dyDescent="0.25">
      <c r="A3234" s="9" t="str">
        <f t="shared" si="100"/>
        <v>QSE</v>
      </c>
      <c r="B3234" s="8" t="str">
        <f t="shared" si="101"/>
        <v>MIA</v>
      </c>
      <c r="C3234" s="22" t="s">
        <v>2908</v>
      </c>
      <c r="D3234" s="27">
        <f>VLOOKUP(C3234,Tabelle2[],9,FALSE)</f>
        <v>1584.0125499999999</v>
      </c>
      <c r="E3234" s="23">
        <f>HOUR(VLOOKUP(C3234,Tabelle2[],6,FALSE))+MINUTE(VLOOKUP(C3234,Tabelle2[],6,FALSE))/60</f>
        <v>1.85</v>
      </c>
      <c r="F3234" s="8">
        <v>1.446340757882557E-4</v>
      </c>
      <c r="G3234">
        <v>1</v>
      </c>
    </row>
    <row r="3235" spans="1:7" x14ac:dyDescent="0.25">
      <c r="A3235" s="12" t="str">
        <f t="shared" si="100"/>
        <v>QSH</v>
      </c>
      <c r="B3235" s="13" t="str">
        <f t="shared" si="101"/>
        <v>GNV</v>
      </c>
      <c r="C3235" s="24" t="s">
        <v>3022</v>
      </c>
      <c r="D3235" s="26">
        <f>VLOOKUP(C3235,Tabelle2[],9,FALSE)</f>
        <v>884.7637666666667</v>
      </c>
      <c r="E3235" s="25">
        <f>HOUR(VLOOKUP(C3235,Tabelle2[],6,FALSE))+MINUTE(VLOOKUP(C3235,Tabelle2[],6,FALSE))/60</f>
        <v>1.0333333333333334</v>
      </c>
      <c r="F3235" s="13">
        <v>1.446340757882557E-4</v>
      </c>
      <c r="G3235">
        <v>1</v>
      </c>
    </row>
    <row r="3236" spans="1:7" x14ac:dyDescent="0.25">
      <c r="A3236" s="9" t="str">
        <f t="shared" si="100"/>
        <v>QSI</v>
      </c>
      <c r="B3236" s="8" t="str">
        <f t="shared" si="101"/>
        <v>ORD</v>
      </c>
      <c r="C3236" s="22" t="s">
        <v>84</v>
      </c>
      <c r="D3236" s="27">
        <f>VLOOKUP(C3236,Tabelle2[],9,FALSE)</f>
        <v>1412.7679499999999</v>
      </c>
      <c r="E3236" s="23">
        <f>HOUR(VLOOKUP(C3236,Tabelle2[],6,FALSE))+MINUTE(VLOOKUP(C3236,Tabelle2[],6,FALSE))/60</f>
        <v>1.65</v>
      </c>
      <c r="F3236" s="8">
        <v>1.446340757882557E-4</v>
      </c>
      <c r="G3236">
        <v>1</v>
      </c>
    </row>
    <row r="3237" spans="1:7" x14ac:dyDescent="0.25">
      <c r="A3237" s="12" t="str">
        <f t="shared" si="100"/>
        <v>QSN</v>
      </c>
      <c r="B3237" s="13" t="str">
        <f t="shared" si="101"/>
        <v>SJC</v>
      </c>
      <c r="C3237" s="24" t="s">
        <v>2010</v>
      </c>
      <c r="D3237" s="26">
        <f>VLOOKUP(C3237,Tabelle2[],9,FALSE)</f>
        <v>1027.4675999999999</v>
      </c>
      <c r="E3237" s="25">
        <f>HOUR(VLOOKUP(C3237,Tabelle2[],6,FALSE))+MINUTE(VLOOKUP(C3237,Tabelle2[],6,FALSE))/60</f>
        <v>1.2</v>
      </c>
      <c r="F3237" s="13">
        <v>1.446340757882557E-4</v>
      </c>
      <c r="G3237">
        <v>1</v>
      </c>
    </row>
    <row r="3238" spans="1:7" x14ac:dyDescent="0.25">
      <c r="A3238" s="9" t="str">
        <f t="shared" si="100"/>
        <v>QSO</v>
      </c>
      <c r="B3238" s="8" t="str">
        <f t="shared" si="101"/>
        <v>PBI</v>
      </c>
      <c r="C3238" s="22" t="s">
        <v>3562</v>
      </c>
      <c r="D3238" s="27">
        <f>VLOOKUP(C3238,Tabelle2[],9,FALSE)</f>
        <v>2054.9351999999999</v>
      </c>
      <c r="E3238" s="23">
        <f>HOUR(VLOOKUP(C3238,Tabelle2[],6,FALSE))+MINUTE(VLOOKUP(C3238,Tabelle2[],6,FALSE))/60</f>
        <v>2.4</v>
      </c>
      <c r="F3238" s="8">
        <v>1.446340757882557E-4</v>
      </c>
      <c r="G3238">
        <v>1</v>
      </c>
    </row>
    <row r="3239" spans="1:7" x14ac:dyDescent="0.25">
      <c r="A3239" s="12" t="str">
        <f t="shared" si="100"/>
        <v>QSQ</v>
      </c>
      <c r="B3239" s="13" t="str">
        <f t="shared" si="101"/>
        <v>NAS</v>
      </c>
      <c r="C3239" s="24" t="s">
        <v>3215</v>
      </c>
      <c r="D3239" s="26">
        <f>VLOOKUP(C3239,Tabelle2[],9,FALSE)</f>
        <v>1298.6048833333332</v>
      </c>
      <c r="E3239" s="25">
        <f>HOUR(VLOOKUP(C3239,Tabelle2[],6,FALSE))+MINUTE(VLOOKUP(C3239,Tabelle2[],6,FALSE))/60</f>
        <v>1.5166666666666666</v>
      </c>
      <c r="F3239" s="13">
        <v>1.446340757882557E-4</v>
      </c>
      <c r="G3239">
        <v>1</v>
      </c>
    </row>
    <row r="3240" spans="1:7" x14ac:dyDescent="0.25">
      <c r="A3240" s="9" t="str">
        <f t="shared" si="100"/>
        <v>QSR</v>
      </c>
      <c r="B3240" s="8" t="str">
        <f t="shared" si="101"/>
        <v>BGR</v>
      </c>
      <c r="C3240" s="22" t="s">
        <v>4187</v>
      </c>
      <c r="D3240" s="27">
        <f>VLOOKUP(C3240,Tabelle2[],9,FALSE)</f>
        <v>6764.1616999999997</v>
      </c>
      <c r="E3240" s="23">
        <f>HOUR(VLOOKUP(C3240,Tabelle2[],6,FALSE))+MINUTE(VLOOKUP(C3240,Tabelle2[],6,FALSE))/60</f>
        <v>7.9</v>
      </c>
      <c r="F3240" s="8">
        <v>1.446340757882557E-4</v>
      </c>
      <c r="G3240">
        <v>1</v>
      </c>
    </row>
    <row r="3241" spans="1:7" x14ac:dyDescent="0.25">
      <c r="A3241" s="12" t="str">
        <f t="shared" si="100"/>
        <v>QSR</v>
      </c>
      <c r="B3241" s="13" t="str">
        <f t="shared" si="101"/>
        <v>GOA</v>
      </c>
      <c r="C3241" s="24" t="s">
        <v>1163</v>
      </c>
      <c r="D3241" s="26">
        <f>VLOOKUP(C3241,Tabelle2[],9,FALSE)</f>
        <v>841.95261666666659</v>
      </c>
      <c r="E3241" s="25">
        <f>HOUR(VLOOKUP(C3241,Tabelle2[],6,FALSE))+MINUTE(VLOOKUP(C3241,Tabelle2[],6,FALSE))/60</f>
        <v>0.98333333333333328</v>
      </c>
      <c r="F3241" s="13">
        <v>1.446340757882557E-4</v>
      </c>
      <c r="G3241">
        <v>2</v>
      </c>
    </row>
    <row r="3242" spans="1:7" x14ac:dyDescent="0.25">
      <c r="A3242" s="9" t="str">
        <f t="shared" ref="A3242:A3305" si="102">LEFT(C3242,3)</f>
        <v>QTC</v>
      </c>
      <c r="B3242" s="8" t="str">
        <f t="shared" ref="B3242:B3305" si="103">RIGHT(C3242,3)</f>
        <v>ABQ</v>
      </c>
      <c r="C3242" s="22" t="s">
        <v>4264</v>
      </c>
      <c r="D3242" s="27">
        <f>VLOOKUP(C3242,Tabelle2[],9,FALSE)</f>
        <v>1155.9010499999999</v>
      </c>
      <c r="E3242" s="23">
        <f>HOUR(VLOOKUP(C3242,Tabelle2[],6,FALSE))+MINUTE(VLOOKUP(C3242,Tabelle2[],6,FALSE))/60</f>
        <v>1.35</v>
      </c>
      <c r="F3242" s="8">
        <v>1.446340757882557E-4</v>
      </c>
      <c r="G3242">
        <v>1</v>
      </c>
    </row>
    <row r="3243" spans="1:7" x14ac:dyDescent="0.25">
      <c r="A3243" s="12" t="str">
        <f t="shared" si="102"/>
        <v>QTC</v>
      </c>
      <c r="B3243" s="13" t="str">
        <f t="shared" si="103"/>
        <v>APC</v>
      </c>
      <c r="C3243" s="24" t="s">
        <v>3971</v>
      </c>
      <c r="D3243" s="26">
        <f>VLOOKUP(C3243,Tabelle2[],9,FALSE)</f>
        <v>742.05993333333333</v>
      </c>
      <c r="E3243" s="25">
        <f>HOUR(VLOOKUP(C3243,Tabelle2[],6,FALSE))+MINUTE(VLOOKUP(C3243,Tabelle2[],6,FALSE))/60</f>
        <v>0.8666666666666667</v>
      </c>
      <c r="F3243" s="13">
        <v>1.446340757882557E-4</v>
      </c>
      <c r="G3243">
        <v>1</v>
      </c>
    </row>
    <row r="3244" spans="1:7" x14ac:dyDescent="0.25">
      <c r="A3244" s="9" t="str">
        <f t="shared" si="102"/>
        <v>QTC</v>
      </c>
      <c r="B3244" s="8" t="str">
        <f t="shared" si="103"/>
        <v>JZI</v>
      </c>
      <c r="C3244" s="22" t="s">
        <v>2402</v>
      </c>
      <c r="D3244" s="27">
        <f>VLOOKUP(C3244,Tabelle2[],9,FALSE)</f>
        <v>3596.1365999999998</v>
      </c>
      <c r="E3244" s="23">
        <f>HOUR(VLOOKUP(C3244,Tabelle2[],6,FALSE))+MINUTE(VLOOKUP(C3244,Tabelle2[],6,FALSE))/60</f>
        <v>4.2</v>
      </c>
      <c r="F3244" s="8">
        <v>1.446340757882557E-4</v>
      </c>
      <c r="G3244">
        <v>1</v>
      </c>
    </row>
    <row r="3245" spans="1:7" x14ac:dyDescent="0.25">
      <c r="A3245" s="12" t="str">
        <f t="shared" si="102"/>
        <v>QTC</v>
      </c>
      <c r="B3245" s="13" t="str">
        <f t="shared" si="103"/>
        <v>LAS</v>
      </c>
      <c r="C3245" s="24" t="s">
        <v>3016</v>
      </c>
      <c r="D3245" s="26">
        <f>VLOOKUP(C3245,Tabelle2[],9,FALSE)</f>
        <v>742.05993333333333</v>
      </c>
      <c r="E3245" s="25">
        <f>HOUR(VLOOKUP(C3245,Tabelle2[],6,FALSE))+MINUTE(VLOOKUP(C3245,Tabelle2[],6,FALSE))/60</f>
        <v>0.8666666666666667</v>
      </c>
      <c r="F3245" s="13">
        <v>1.446340757882557E-4</v>
      </c>
      <c r="G3245">
        <v>3</v>
      </c>
    </row>
    <row r="3246" spans="1:7" x14ac:dyDescent="0.25">
      <c r="A3246" s="9" t="str">
        <f t="shared" si="102"/>
        <v>QTC</v>
      </c>
      <c r="B3246" s="8" t="str">
        <f t="shared" si="103"/>
        <v>SJC</v>
      </c>
      <c r="C3246" s="22" t="s">
        <v>1325</v>
      </c>
      <c r="D3246" s="27">
        <f>VLOOKUP(C3246,Tabelle2[],9,FALSE)</f>
        <v>642.16724999999997</v>
      </c>
      <c r="E3246" s="23">
        <f>HOUR(VLOOKUP(C3246,Tabelle2[],6,FALSE))+MINUTE(VLOOKUP(C3246,Tabelle2[],6,FALSE))/60</f>
        <v>0.75</v>
      </c>
      <c r="F3246" s="8">
        <v>1.446340757882557E-4</v>
      </c>
      <c r="G3246">
        <v>3</v>
      </c>
    </row>
    <row r="3247" spans="1:7" x14ac:dyDescent="0.25">
      <c r="A3247" s="12" t="str">
        <f t="shared" si="102"/>
        <v>QTC</v>
      </c>
      <c r="B3247" s="13" t="str">
        <f t="shared" si="103"/>
        <v>TEB</v>
      </c>
      <c r="C3247" s="24" t="s">
        <v>4562</v>
      </c>
      <c r="D3247" s="26">
        <f>VLOOKUP(C3247,Tabelle2[],9,FALSE)</f>
        <v>3967.1665666666659</v>
      </c>
      <c r="E3247" s="25">
        <f>HOUR(VLOOKUP(C3247,Tabelle2[],6,FALSE))+MINUTE(VLOOKUP(C3247,Tabelle2[],6,FALSE))/60</f>
        <v>4.6333333333333329</v>
      </c>
      <c r="F3247" s="13">
        <v>1.446340757882557E-4</v>
      </c>
      <c r="G3247">
        <v>1</v>
      </c>
    </row>
    <row r="3248" spans="1:7" x14ac:dyDescent="0.25">
      <c r="A3248" s="9" t="str">
        <f t="shared" si="102"/>
        <v>QTF</v>
      </c>
      <c r="B3248" s="8" t="str">
        <f t="shared" si="103"/>
        <v>ECP</v>
      </c>
      <c r="C3248" s="22" t="s">
        <v>1479</v>
      </c>
      <c r="D3248" s="27">
        <f>VLOOKUP(C3248,Tabelle2[],9,FALSE)</f>
        <v>528.00418333333334</v>
      </c>
      <c r="E3248" s="23">
        <f>HOUR(VLOOKUP(C3248,Tabelle2[],6,FALSE))+MINUTE(VLOOKUP(C3248,Tabelle2[],6,FALSE))/60</f>
        <v>0.6166666666666667</v>
      </c>
      <c r="F3248" s="8">
        <v>1.446340757882557E-4</v>
      </c>
      <c r="G3248">
        <v>1</v>
      </c>
    </row>
    <row r="3249" spans="1:7" x14ac:dyDescent="0.25">
      <c r="A3249" s="12" t="str">
        <f t="shared" si="102"/>
        <v>QTK</v>
      </c>
      <c r="B3249" s="13" t="str">
        <f t="shared" si="103"/>
        <v>AUS</v>
      </c>
      <c r="C3249" s="24" t="s">
        <v>2844</v>
      </c>
      <c r="D3249" s="26">
        <f>VLOOKUP(C3249,Tabelle2[],9,FALSE)</f>
        <v>499.46341666666666</v>
      </c>
      <c r="E3249" s="25">
        <f>HOUR(VLOOKUP(C3249,Tabelle2[],6,FALSE))+MINUTE(VLOOKUP(C3249,Tabelle2[],6,FALSE))/60</f>
        <v>0.58333333333333337</v>
      </c>
      <c r="F3249" s="13">
        <v>1.446340757882557E-4</v>
      </c>
      <c r="G3249">
        <v>1</v>
      </c>
    </row>
    <row r="3250" spans="1:7" x14ac:dyDescent="0.25">
      <c r="A3250" s="9" t="str">
        <f t="shared" si="102"/>
        <v>QTK</v>
      </c>
      <c r="B3250" s="8" t="str">
        <f t="shared" si="103"/>
        <v>DAL</v>
      </c>
      <c r="C3250" s="22" t="s">
        <v>3715</v>
      </c>
      <c r="D3250" s="27">
        <f>VLOOKUP(C3250,Tabelle2[],9,FALSE)</f>
        <v>970.38606666666658</v>
      </c>
      <c r="E3250" s="23">
        <f>HOUR(VLOOKUP(C3250,Tabelle2[],6,FALSE))+MINUTE(VLOOKUP(C3250,Tabelle2[],6,FALSE))/60</f>
        <v>1.1333333333333333</v>
      </c>
      <c r="F3250" s="8">
        <v>1.446340757882557E-4</v>
      </c>
      <c r="G3250">
        <v>1</v>
      </c>
    </row>
    <row r="3251" spans="1:7" x14ac:dyDescent="0.25">
      <c r="A3251" s="12" t="str">
        <f t="shared" si="102"/>
        <v>QTK</v>
      </c>
      <c r="B3251" s="13" t="str">
        <f t="shared" si="103"/>
        <v>HOU</v>
      </c>
      <c r="C3251" s="24" t="s">
        <v>3095</v>
      </c>
      <c r="D3251" s="26">
        <f>VLOOKUP(C3251,Tabelle2[],9,FALSE)</f>
        <v>570.81533333333323</v>
      </c>
      <c r="E3251" s="25">
        <f>HOUR(VLOOKUP(C3251,Tabelle2[],6,FALSE))+MINUTE(VLOOKUP(C3251,Tabelle2[],6,FALSE))/60</f>
        <v>0.66666666666666663</v>
      </c>
      <c r="F3251" s="13">
        <v>1.446340757882557E-4</v>
      </c>
      <c r="G3251">
        <v>1</v>
      </c>
    </row>
    <row r="3252" spans="1:7" x14ac:dyDescent="0.25">
      <c r="A3252" s="9" t="str">
        <f t="shared" si="102"/>
        <v>QTK</v>
      </c>
      <c r="B3252" s="8" t="str">
        <f t="shared" si="103"/>
        <v>IAH</v>
      </c>
      <c r="C3252" s="22" t="s">
        <v>1618</v>
      </c>
      <c r="D3252" s="27">
        <f>VLOOKUP(C3252,Tabelle2[],9,FALSE)</f>
        <v>699.24878333333334</v>
      </c>
      <c r="E3252" s="23">
        <f>HOUR(VLOOKUP(C3252,Tabelle2[],6,FALSE))+MINUTE(VLOOKUP(C3252,Tabelle2[],6,FALSE))/60</f>
        <v>0.81666666666666665</v>
      </c>
      <c r="F3252" s="8">
        <v>1.446340757882557E-4</v>
      </c>
      <c r="G3252">
        <v>2</v>
      </c>
    </row>
    <row r="3253" spans="1:7" x14ac:dyDescent="0.25">
      <c r="A3253" s="12" t="str">
        <f t="shared" si="102"/>
        <v>QTK</v>
      </c>
      <c r="B3253" s="13" t="str">
        <f t="shared" si="103"/>
        <v>LAS</v>
      </c>
      <c r="C3253" s="24" t="s">
        <v>3730</v>
      </c>
      <c r="D3253" s="26">
        <f>VLOOKUP(C3253,Tabelle2[],9,FALSE)</f>
        <v>2311.8020999999999</v>
      </c>
      <c r="E3253" s="25">
        <f>HOUR(VLOOKUP(C3253,Tabelle2[],6,FALSE))+MINUTE(VLOOKUP(C3253,Tabelle2[],6,FALSE))/60</f>
        <v>2.7</v>
      </c>
      <c r="F3253" s="13">
        <v>1.446340757882557E-4</v>
      </c>
      <c r="G3253">
        <v>1</v>
      </c>
    </row>
    <row r="3254" spans="1:7" x14ac:dyDescent="0.25">
      <c r="A3254" s="9" t="str">
        <f t="shared" si="102"/>
        <v>QTK</v>
      </c>
      <c r="B3254" s="8" t="str">
        <f t="shared" si="103"/>
        <v>MSY</v>
      </c>
      <c r="C3254" s="22" t="s">
        <v>53</v>
      </c>
      <c r="D3254" s="27">
        <f>VLOOKUP(C3254,Tabelle2[],9,FALSE)</f>
        <v>970.38606666666658</v>
      </c>
      <c r="E3254" s="23">
        <f>HOUR(VLOOKUP(C3254,Tabelle2[],6,FALSE))+MINUTE(VLOOKUP(C3254,Tabelle2[],6,FALSE))/60</f>
        <v>1.1333333333333333</v>
      </c>
      <c r="F3254" s="8">
        <v>1.446340757882557E-4</v>
      </c>
      <c r="G3254">
        <v>3</v>
      </c>
    </row>
    <row r="3255" spans="1:7" x14ac:dyDescent="0.25">
      <c r="A3255" s="12" t="str">
        <f t="shared" si="102"/>
        <v>QTK</v>
      </c>
      <c r="B3255" s="13" t="str">
        <f t="shared" si="103"/>
        <v>ORL</v>
      </c>
      <c r="C3255" s="24" t="s">
        <v>2240</v>
      </c>
      <c r="D3255" s="26">
        <f>VLOOKUP(C3255,Tabelle2[],9,FALSE)</f>
        <v>1669.6348499999999</v>
      </c>
      <c r="E3255" s="25">
        <f>HOUR(VLOOKUP(C3255,Tabelle2[],6,FALSE))+MINUTE(VLOOKUP(C3255,Tabelle2[],6,FALSE))/60</f>
        <v>1.95</v>
      </c>
      <c r="F3255" s="13">
        <v>1.446340757882557E-4</v>
      </c>
      <c r="G3255">
        <v>1</v>
      </c>
    </row>
    <row r="3256" spans="1:7" x14ac:dyDescent="0.25">
      <c r="A3256" s="9" t="str">
        <f t="shared" si="102"/>
        <v>QTK</v>
      </c>
      <c r="B3256" s="8" t="str">
        <f t="shared" si="103"/>
        <v>PHX</v>
      </c>
      <c r="C3256" s="22" t="s">
        <v>1582</v>
      </c>
      <c r="D3256" s="27">
        <f>VLOOKUP(C3256,Tabelle2[],9,FALSE)</f>
        <v>2069.2055833333329</v>
      </c>
      <c r="E3256" s="23">
        <f>HOUR(VLOOKUP(C3256,Tabelle2[],6,FALSE))+MINUTE(VLOOKUP(C3256,Tabelle2[],6,FALSE))/60</f>
        <v>2.4166666666666665</v>
      </c>
      <c r="F3256" s="8">
        <v>1.446340757882557E-4</v>
      </c>
      <c r="G3256">
        <v>5</v>
      </c>
    </row>
    <row r="3257" spans="1:7" x14ac:dyDescent="0.25">
      <c r="A3257" s="12" t="str">
        <f t="shared" si="102"/>
        <v>RAK</v>
      </c>
      <c r="B3257" s="13" t="str">
        <f t="shared" si="103"/>
        <v>FEZ</v>
      </c>
      <c r="C3257" s="24" t="s">
        <v>2232</v>
      </c>
      <c r="D3257" s="26">
        <f>VLOOKUP(C3257,Tabelle2[],9,FALSE)</f>
        <v>613.62648333333334</v>
      </c>
      <c r="E3257" s="25">
        <f>HOUR(VLOOKUP(C3257,Tabelle2[],6,FALSE))+MINUTE(VLOOKUP(C3257,Tabelle2[],6,FALSE))/60</f>
        <v>0.71666666666666667</v>
      </c>
      <c r="F3257" s="13">
        <v>1.446340757882557E-4</v>
      </c>
      <c r="G3257">
        <v>1</v>
      </c>
    </row>
    <row r="3258" spans="1:7" x14ac:dyDescent="0.25">
      <c r="A3258" s="9" t="str">
        <f t="shared" si="102"/>
        <v>RAK</v>
      </c>
      <c r="B3258" s="8" t="str">
        <f t="shared" si="103"/>
        <v>MDW</v>
      </c>
      <c r="C3258" s="22" t="s">
        <v>1930</v>
      </c>
      <c r="D3258" s="27">
        <f>VLOOKUP(C3258,Tabelle2[],9,FALSE)</f>
        <v>7506.2216333333336</v>
      </c>
      <c r="E3258" s="23">
        <f>HOUR(VLOOKUP(C3258,Tabelle2[],6,FALSE))+MINUTE(VLOOKUP(C3258,Tabelle2[],6,FALSE))/60</f>
        <v>8.7666666666666675</v>
      </c>
      <c r="F3258" s="8">
        <v>1.446340757882557E-4</v>
      </c>
      <c r="G3258">
        <v>1</v>
      </c>
    </row>
    <row r="3259" spans="1:7" x14ac:dyDescent="0.25">
      <c r="A3259" s="12" t="str">
        <f t="shared" si="102"/>
        <v>RBW</v>
      </c>
      <c r="B3259" s="13" t="str">
        <f t="shared" si="103"/>
        <v>AUS</v>
      </c>
      <c r="C3259" s="24" t="s">
        <v>2813</v>
      </c>
      <c r="D3259" s="26">
        <f>VLOOKUP(C3259,Tabelle2[],9,FALSE)</f>
        <v>2268.9909499999999</v>
      </c>
      <c r="E3259" s="25">
        <f>HOUR(VLOOKUP(C3259,Tabelle2[],6,FALSE))+MINUTE(VLOOKUP(C3259,Tabelle2[],6,FALSE))/60</f>
        <v>2.65</v>
      </c>
      <c r="F3259" s="13">
        <v>1.446340757882557E-4</v>
      </c>
      <c r="G3259">
        <v>1</v>
      </c>
    </row>
    <row r="3260" spans="1:7" x14ac:dyDescent="0.25">
      <c r="A3260" s="9" t="str">
        <f t="shared" si="102"/>
        <v>RBW</v>
      </c>
      <c r="B3260" s="8" t="str">
        <f t="shared" si="103"/>
        <v>HYA</v>
      </c>
      <c r="C3260" s="22" t="s">
        <v>2424</v>
      </c>
      <c r="D3260" s="27">
        <f>VLOOKUP(C3260,Tabelle2[],9,FALSE)</f>
        <v>1526.9310166666664</v>
      </c>
      <c r="E3260" s="23">
        <f>HOUR(VLOOKUP(C3260,Tabelle2[],6,FALSE))+MINUTE(VLOOKUP(C3260,Tabelle2[],6,FALSE))/60</f>
        <v>1.7833333333333332</v>
      </c>
      <c r="F3260" s="8">
        <v>1.446340757882557E-4</v>
      </c>
      <c r="G3260">
        <v>1</v>
      </c>
    </row>
    <row r="3261" spans="1:7" x14ac:dyDescent="0.25">
      <c r="A3261" s="12" t="str">
        <f t="shared" si="102"/>
        <v>RDD</v>
      </c>
      <c r="B3261" s="13" t="str">
        <f t="shared" si="103"/>
        <v>ONT</v>
      </c>
      <c r="C3261" s="24" t="s">
        <v>2363</v>
      </c>
      <c r="D3261" s="26">
        <f>VLOOKUP(C3261,Tabelle2[],9,FALSE)</f>
        <v>984.65644999999984</v>
      </c>
      <c r="E3261" s="25">
        <f>HOUR(VLOOKUP(C3261,Tabelle2[],6,FALSE))+MINUTE(VLOOKUP(C3261,Tabelle2[],6,FALSE))/60</f>
        <v>1.1499999999999999</v>
      </c>
      <c r="F3261" s="13">
        <v>1.446340757882557E-4</v>
      </c>
      <c r="G3261">
        <v>1</v>
      </c>
    </row>
    <row r="3262" spans="1:7" x14ac:dyDescent="0.25">
      <c r="A3262" s="9" t="str">
        <f t="shared" si="102"/>
        <v>RDG</v>
      </c>
      <c r="B3262" s="8" t="str">
        <f t="shared" si="103"/>
        <v>ZRH</v>
      </c>
      <c r="C3262" s="22" t="s">
        <v>867</v>
      </c>
      <c r="D3262" s="27">
        <f>VLOOKUP(C3262,Tabelle2[],9,FALSE)</f>
        <v>5836.5867833333332</v>
      </c>
      <c r="E3262" s="23">
        <f>HOUR(VLOOKUP(C3262,Tabelle2[],6,FALSE))+MINUTE(VLOOKUP(C3262,Tabelle2[],6,FALSE))/60</f>
        <v>6.8166666666666664</v>
      </c>
      <c r="F3262" s="8">
        <v>1.446340757882557E-4</v>
      </c>
      <c r="G3262">
        <v>1</v>
      </c>
    </row>
    <row r="3263" spans="1:7" x14ac:dyDescent="0.25">
      <c r="A3263" s="12" t="str">
        <f t="shared" si="102"/>
        <v>RDU</v>
      </c>
      <c r="B3263" s="13" t="str">
        <f t="shared" si="103"/>
        <v>ATL</v>
      </c>
      <c r="C3263" s="24" t="s">
        <v>4475</v>
      </c>
      <c r="D3263" s="26">
        <f>VLOOKUP(C3263,Tabelle2[],9,FALSE)</f>
        <v>956.11568333333332</v>
      </c>
      <c r="E3263" s="25">
        <f>HOUR(VLOOKUP(C3263,Tabelle2[],6,FALSE))+MINUTE(VLOOKUP(C3263,Tabelle2[],6,FALSE))/60</f>
        <v>1.1166666666666667</v>
      </c>
      <c r="F3263" s="13">
        <v>1.446340757882557E-4</v>
      </c>
      <c r="G3263">
        <v>1</v>
      </c>
    </row>
    <row r="3264" spans="1:7" x14ac:dyDescent="0.25">
      <c r="A3264" s="9" t="str">
        <f t="shared" si="102"/>
        <v>RDU</v>
      </c>
      <c r="B3264" s="8" t="str">
        <f t="shared" si="103"/>
        <v>BCT</v>
      </c>
      <c r="C3264" s="22" t="s">
        <v>2661</v>
      </c>
      <c r="D3264" s="27">
        <f>VLOOKUP(C3264,Tabelle2[],9,FALSE)</f>
        <v>1270.0641166666667</v>
      </c>
      <c r="E3264" s="23">
        <f>HOUR(VLOOKUP(C3264,Tabelle2[],6,FALSE))+MINUTE(VLOOKUP(C3264,Tabelle2[],6,FALSE))/60</f>
        <v>1.4833333333333334</v>
      </c>
      <c r="F3264" s="8">
        <v>1.446340757882557E-4</v>
      </c>
      <c r="G3264">
        <v>1</v>
      </c>
    </row>
    <row r="3265" spans="1:7" x14ac:dyDescent="0.25">
      <c r="A3265" s="12" t="str">
        <f t="shared" si="102"/>
        <v>RDU</v>
      </c>
      <c r="B3265" s="13" t="str">
        <f t="shared" si="103"/>
        <v>CHS</v>
      </c>
      <c r="C3265" s="24" t="s">
        <v>4121</v>
      </c>
      <c r="D3265" s="26">
        <f>VLOOKUP(C3265,Tabelle2[],9,FALSE)</f>
        <v>613.62648333333334</v>
      </c>
      <c r="E3265" s="25">
        <f>HOUR(VLOOKUP(C3265,Tabelle2[],6,FALSE))+MINUTE(VLOOKUP(C3265,Tabelle2[],6,FALSE))/60</f>
        <v>0.71666666666666667</v>
      </c>
      <c r="F3265" s="13">
        <v>1.446340757882557E-4</v>
      </c>
      <c r="G3265">
        <v>1</v>
      </c>
    </row>
    <row r="3266" spans="1:7" x14ac:dyDescent="0.25">
      <c r="A3266" s="9" t="str">
        <f t="shared" si="102"/>
        <v>RDU</v>
      </c>
      <c r="B3266" s="8" t="str">
        <f t="shared" si="103"/>
        <v>CLT</v>
      </c>
      <c r="C3266" s="22" t="s">
        <v>3964</v>
      </c>
      <c r="D3266" s="27">
        <f>VLOOKUP(C3266,Tabelle2[],9,FALSE)</f>
        <v>499.46341666666666</v>
      </c>
      <c r="E3266" s="23">
        <f>HOUR(VLOOKUP(C3266,Tabelle2[],6,FALSE))+MINUTE(VLOOKUP(C3266,Tabelle2[],6,FALSE))/60</f>
        <v>0.58333333333333337</v>
      </c>
      <c r="F3266" s="8">
        <v>1.446340757882557E-4</v>
      </c>
      <c r="G3266">
        <v>1</v>
      </c>
    </row>
    <row r="3267" spans="1:7" x14ac:dyDescent="0.25">
      <c r="A3267" s="12" t="str">
        <f t="shared" si="102"/>
        <v>RDU</v>
      </c>
      <c r="B3267" s="13" t="str">
        <f t="shared" si="103"/>
        <v>COS</v>
      </c>
      <c r="C3267" s="24" t="s">
        <v>3194</v>
      </c>
      <c r="D3267" s="26">
        <f>VLOOKUP(C3267,Tabelle2[],9,FALSE)</f>
        <v>2796.9951333333333</v>
      </c>
      <c r="E3267" s="25">
        <f>HOUR(VLOOKUP(C3267,Tabelle2[],6,FALSE))+MINUTE(VLOOKUP(C3267,Tabelle2[],6,FALSE))/60</f>
        <v>3.2666666666666666</v>
      </c>
      <c r="F3267" s="13">
        <v>1.446340757882557E-4</v>
      </c>
      <c r="G3267">
        <v>1</v>
      </c>
    </row>
    <row r="3268" spans="1:7" x14ac:dyDescent="0.25">
      <c r="A3268" s="9" t="str">
        <f t="shared" si="102"/>
        <v>RDU</v>
      </c>
      <c r="B3268" s="8" t="str">
        <f t="shared" si="103"/>
        <v>HPN</v>
      </c>
      <c r="C3268" s="22" t="s">
        <v>2588</v>
      </c>
      <c r="D3268" s="27">
        <f>VLOOKUP(C3268,Tabelle2[],9,FALSE)</f>
        <v>970.38606666666658</v>
      </c>
      <c r="E3268" s="23">
        <f>HOUR(VLOOKUP(C3268,Tabelle2[],6,FALSE))+MINUTE(VLOOKUP(C3268,Tabelle2[],6,FALSE))/60</f>
        <v>1.1333333333333333</v>
      </c>
      <c r="F3268" s="8">
        <v>1.446340757882557E-4</v>
      </c>
      <c r="G3268">
        <v>1</v>
      </c>
    </row>
    <row r="3269" spans="1:7" x14ac:dyDescent="0.25">
      <c r="A3269" s="12" t="str">
        <f t="shared" si="102"/>
        <v>RDU</v>
      </c>
      <c r="B3269" s="13" t="str">
        <f t="shared" si="103"/>
        <v>JAX</v>
      </c>
      <c r="C3269" s="24" t="s">
        <v>733</v>
      </c>
      <c r="D3269" s="26">
        <f>VLOOKUP(C3269,Tabelle2[],9,FALSE)</f>
        <v>913.30453333333332</v>
      </c>
      <c r="E3269" s="25">
        <f>HOUR(VLOOKUP(C3269,Tabelle2[],6,FALSE))+MINUTE(VLOOKUP(C3269,Tabelle2[],6,FALSE))/60</f>
        <v>1.0666666666666667</v>
      </c>
      <c r="F3269" s="13">
        <v>1.446340757882557E-4</v>
      </c>
      <c r="G3269">
        <v>1</v>
      </c>
    </row>
    <row r="3270" spans="1:7" x14ac:dyDescent="0.25">
      <c r="A3270" s="9" t="str">
        <f t="shared" si="102"/>
        <v>RDU</v>
      </c>
      <c r="B3270" s="8" t="str">
        <f t="shared" si="103"/>
        <v>LGA</v>
      </c>
      <c r="C3270" s="22" t="s">
        <v>3766</v>
      </c>
      <c r="D3270" s="27">
        <f>VLOOKUP(C3270,Tabelle2[],9,FALSE)</f>
        <v>884.7637666666667</v>
      </c>
      <c r="E3270" s="23">
        <f>HOUR(VLOOKUP(C3270,Tabelle2[],6,FALSE))+MINUTE(VLOOKUP(C3270,Tabelle2[],6,FALSE))/60</f>
        <v>1.0333333333333334</v>
      </c>
      <c r="F3270" s="8">
        <v>1.446340757882557E-4</v>
      </c>
      <c r="G3270">
        <v>1</v>
      </c>
    </row>
    <row r="3271" spans="1:7" x14ac:dyDescent="0.25">
      <c r="A3271" s="12" t="str">
        <f t="shared" si="102"/>
        <v>RDU</v>
      </c>
      <c r="B3271" s="13" t="str">
        <f t="shared" si="103"/>
        <v>MIA</v>
      </c>
      <c r="C3271" s="24" t="s">
        <v>4666</v>
      </c>
      <c r="D3271" s="26">
        <f>VLOOKUP(C3271,Tabelle2[],9,FALSE)</f>
        <v>1427.0383333333332</v>
      </c>
      <c r="E3271" s="25">
        <f>HOUR(VLOOKUP(C3271,Tabelle2[],6,FALSE))+MINUTE(VLOOKUP(C3271,Tabelle2[],6,FALSE))/60</f>
        <v>1.6666666666666665</v>
      </c>
      <c r="F3271" s="13">
        <v>1.446340757882557E-4</v>
      </c>
      <c r="G3271">
        <v>1</v>
      </c>
    </row>
    <row r="3272" spans="1:7" x14ac:dyDescent="0.25">
      <c r="A3272" s="9" t="str">
        <f t="shared" si="102"/>
        <v>RDU</v>
      </c>
      <c r="B3272" s="8" t="str">
        <f t="shared" si="103"/>
        <v>PBI</v>
      </c>
      <c r="C3272" s="22" t="s">
        <v>4076</v>
      </c>
      <c r="D3272" s="27">
        <f>VLOOKUP(C3272,Tabelle2[],9,FALSE)</f>
        <v>1484.1198666666667</v>
      </c>
      <c r="E3272" s="23">
        <f>HOUR(VLOOKUP(C3272,Tabelle2[],6,FALSE))+MINUTE(VLOOKUP(C3272,Tabelle2[],6,FALSE))/60</f>
        <v>1.7333333333333334</v>
      </c>
      <c r="F3272" s="8">
        <v>1.446340757882557E-4</v>
      </c>
      <c r="G3272">
        <v>1</v>
      </c>
    </row>
    <row r="3273" spans="1:7" x14ac:dyDescent="0.25">
      <c r="A3273" s="12" t="str">
        <f t="shared" si="102"/>
        <v>RDU</v>
      </c>
      <c r="B3273" s="13" t="str">
        <f t="shared" si="103"/>
        <v>PVU</v>
      </c>
      <c r="C3273" s="24" t="s">
        <v>4929</v>
      </c>
      <c r="D3273" s="26">
        <f>VLOOKUP(C3273,Tabelle2[],9,FALSE)</f>
        <v>3424.8919999999998</v>
      </c>
      <c r="E3273" s="25">
        <f>HOUR(VLOOKUP(C3273,Tabelle2[],6,FALSE))+MINUTE(VLOOKUP(C3273,Tabelle2[],6,FALSE))/60</f>
        <v>4</v>
      </c>
      <c r="F3273" s="13">
        <v>1.446340757882557E-4</v>
      </c>
      <c r="G3273">
        <v>1</v>
      </c>
    </row>
    <row r="3274" spans="1:7" x14ac:dyDescent="0.25">
      <c r="A3274" s="9" t="str">
        <f t="shared" si="102"/>
        <v>RDU</v>
      </c>
      <c r="B3274" s="8" t="str">
        <f t="shared" si="103"/>
        <v>SVD</v>
      </c>
      <c r="C3274" s="22" t="s">
        <v>4614</v>
      </c>
      <c r="D3274" s="27">
        <f>VLOOKUP(C3274,Tabelle2[],9,FALSE)</f>
        <v>3039.5916499999998</v>
      </c>
      <c r="E3274" s="23">
        <f>HOUR(VLOOKUP(C3274,Tabelle2[],6,FALSE))+MINUTE(VLOOKUP(C3274,Tabelle2[],6,FALSE))/60</f>
        <v>3.55</v>
      </c>
      <c r="F3274" s="8">
        <v>1.446340757882557E-4</v>
      </c>
      <c r="G3274">
        <v>1</v>
      </c>
    </row>
    <row r="3275" spans="1:7" x14ac:dyDescent="0.25">
      <c r="A3275" s="12" t="str">
        <f t="shared" si="102"/>
        <v>RDU</v>
      </c>
      <c r="B3275" s="13" t="str">
        <f t="shared" si="103"/>
        <v>TEB</v>
      </c>
      <c r="C3275" s="24" t="s">
        <v>1023</v>
      </c>
      <c r="D3275" s="26">
        <f>VLOOKUP(C3275,Tabelle2[],9,FALSE)</f>
        <v>856.22299999999996</v>
      </c>
      <c r="E3275" s="25">
        <f>HOUR(VLOOKUP(C3275,Tabelle2[],6,FALSE))+MINUTE(VLOOKUP(C3275,Tabelle2[],6,FALSE))/60</f>
        <v>1</v>
      </c>
      <c r="F3275" s="13">
        <v>1.446340757882557E-4</v>
      </c>
      <c r="G3275">
        <v>2</v>
      </c>
    </row>
    <row r="3276" spans="1:7" x14ac:dyDescent="0.25">
      <c r="A3276" s="9" t="str">
        <f t="shared" si="102"/>
        <v>RFD</v>
      </c>
      <c r="B3276" s="8" t="str">
        <f t="shared" si="103"/>
        <v>MDW</v>
      </c>
      <c r="C3276" s="22" t="s">
        <v>706</v>
      </c>
      <c r="D3276" s="27">
        <f>VLOOKUP(C3276,Tabelle2[],9,FALSE)</f>
        <v>342.48919999999998</v>
      </c>
      <c r="E3276" s="23">
        <f>HOUR(VLOOKUP(C3276,Tabelle2[],6,FALSE))+MINUTE(VLOOKUP(C3276,Tabelle2[],6,FALSE))/60</f>
        <v>0.4</v>
      </c>
      <c r="F3276" s="8">
        <v>1.446340757882557E-4</v>
      </c>
      <c r="G3276">
        <v>1</v>
      </c>
    </row>
    <row r="3277" spans="1:7" x14ac:dyDescent="0.25">
      <c r="A3277" s="12" t="str">
        <f t="shared" si="102"/>
        <v>RIC</v>
      </c>
      <c r="B3277" s="13" t="str">
        <f t="shared" si="103"/>
        <v>TEB</v>
      </c>
      <c r="C3277" s="24" t="s">
        <v>4470</v>
      </c>
      <c r="D3277" s="26">
        <f>VLOOKUP(C3277,Tabelle2[],9,FALSE)</f>
        <v>742.05993333333333</v>
      </c>
      <c r="E3277" s="25">
        <f>HOUR(VLOOKUP(C3277,Tabelle2[],6,FALSE))+MINUTE(VLOOKUP(C3277,Tabelle2[],6,FALSE))/60</f>
        <v>0.8666666666666667</v>
      </c>
      <c r="F3277" s="13">
        <v>1.446340757882557E-4</v>
      </c>
      <c r="G3277">
        <v>1</v>
      </c>
    </row>
    <row r="3278" spans="1:7" x14ac:dyDescent="0.25">
      <c r="A3278" s="9" t="str">
        <f t="shared" si="102"/>
        <v>RIL</v>
      </c>
      <c r="B3278" s="8" t="str">
        <f t="shared" si="103"/>
        <v>ASE</v>
      </c>
      <c r="C3278" s="22" t="s">
        <v>3349</v>
      </c>
      <c r="D3278" s="27">
        <f>VLOOKUP(C3278,Tabelle2[],9,FALSE)</f>
        <v>242.59651666666664</v>
      </c>
      <c r="E3278" s="23">
        <f>HOUR(VLOOKUP(C3278,Tabelle2[],6,FALSE))+MINUTE(VLOOKUP(C3278,Tabelle2[],6,FALSE))/60</f>
        <v>0.28333333333333333</v>
      </c>
      <c r="F3278" s="8">
        <v>1.446340757882557E-4</v>
      </c>
      <c r="G3278">
        <v>3</v>
      </c>
    </row>
    <row r="3279" spans="1:7" x14ac:dyDescent="0.25">
      <c r="A3279" s="12" t="str">
        <f t="shared" si="102"/>
        <v>RIL</v>
      </c>
      <c r="B3279" s="13" t="str">
        <f t="shared" si="103"/>
        <v>AUS</v>
      </c>
      <c r="C3279" s="24" t="s">
        <v>882</v>
      </c>
      <c r="D3279" s="26">
        <f>VLOOKUP(C3279,Tabelle2[],9,FALSE)</f>
        <v>1698.1756166666667</v>
      </c>
      <c r="E3279" s="25">
        <f>HOUR(VLOOKUP(C3279,Tabelle2[],6,FALSE))+MINUTE(VLOOKUP(C3279,Tabelle2[],6,FALSE))/60</f>
        <v>1.9833333333333334</v>
      </c>
      <c r="F3279" s="13">
        <v>1.446340757882557E-4</v>
      </c>
      <c r="G3279">
        <v>2</v>
      </c>
    </row>
    <row r="3280" spans="1:7" x14ac:dyDescent="0.25">
      <c r="A3280" s="9" t="str">
        <f t="shared" si="102"/>
        <v>RIL</v>
      </c>
      <c r="B3280" s="8" t="str">
        <f t="shared" si="103"/>
        <v>BFI</v>
      </c>
      <c r="C3280" s="22" t="s">
        <v>3937</v>
      </c>
      <c r="D3280" s="27">
        <f>VLOOKUP(C3280,Tabelle2[],9,FALSE)</f>
        <v>2026.3944333333332</v>
      </c>
      <c r="E3280" s="23">
        <f>HOUR(VLOOKUP(C3280,Tabelle2[],6,FALSE))+MINUTE(VLOOKUP(C3280,Tabelle2[],6,FALSE))/60</f>
        <v>2.3666666666666667</v>
      </c>
      <c r="F3280" s="8">
        <v>1.446340757882557E-4</v>
      </c>
      <c r="G3280">
        <v>2</v>
      </c>
    </row>
    <row r="3281" spans="1:7" x14ac:dyDescent="0.25">
      <c r="A3281" s="12" t="str">
        <f t="shared" si="102"/>
        <v>RIL</v>
      </c>
      <c r="B3281" s="13" t="str">
        <f t="shared" si="103"/>
        <v>BJC</v>
      </c>
      <c r="C3281" s="24" t="s">
        <v>3719</v>
      </c>
      <c r="D3281" s="26">
        <f>VLOOKUP(C3281,Tabelle2[],9,FALSE)</f>
        <v>442.38188333333335</v>
      </c>
      <c r="E3281" s="25">
        <f>HOUR(VLOOKUP(C3281,Tabelle2[],6,FALSE))+MINUTE(VLOOKUP(C3281,Tabelle2[],6,FALSE))/60</f>
        <v>0.51666666666666672</v>
      </c>
      <c r="F3281" s="13">
        <v>1.446340757882557E-4</v>
      </c>
      <c r="G3281">
        <v>1</v>
      </c>
    </row>
    <row r="3282" spans="1:7" x14ac:dyDescent="0.25">
      <c r="A3282" s="9" t="str">
        <f t="shared" si="102"/>
        <v>RIL</v>
      </c>
      <c r="B3282" s="8" t="str">
        <f t="shared" si="103"/>
        <v>FOK</v>
      </c>
      <c r="C3282" s="22" t="s">
        <v>2733</v>
      </c>
      <c r="D3282" s="27">
        <f>VLOOKUP(C3282,Tabelle2[],9,FALSE)</f>
        <v>3139.4843333333329</v>
      </c>
      <c r="E3282" s="23">
        <f>HOUR(VLOOKUP(C3282,Tabelle2[],6,FALSE))+MINUTE(VLOOKUP(C3282,Tabelle2[],6,FALSE))/60</f>
        <v>3.6666666666666665</v>
      </c>
      <c r="F3282" s="8">
        <v>1.446340757882557E-4</v>
      </c>
      <c r="G3282">
        <v>1</v>
      </c>
    </row>
    <row r="3283" spans="1:7" x14ac:dyDescent="0.25">
      <c r="A3283" s="12" t="str">
        <f t="shared" si="102"/>
        <v>RIL</v>
      </c>
      <c r="B3283" s="13" t="str">
        <f t="shared" si="103"/>
        <v>FRG</v>
      </c>
      <c r="C3283" s="24" t="s">
        <v>3509</v>
      </c>
      <c r="D3283" s="26">
        <f>VLOOKUP(C3283,Tabelle2[],9,FALSE)</f>
        <v>3096.6731833333333</v>
      </c>
      <c r="E3283" s="25">
        <f>HOUR(VLOOKUP(C3283,Tabelle2[],6,FALSE))+MINUTE(VLOOKUP(C3283,Tabelle2[],6,FALSE))/60</f>
        <v>3.6166666666666667</v>
      </c>
      <c r="F3283" s="13">
        <v>1.446340757882557E-4</v>
      </c>
      <c r="G3283">
        <v>1</v>
      </c>
    </row>
    <row r="3284" spans="1:7" x14ac:dyDescent="0.25">
      <c r="A3284" s="9" t="str">
        <f t="shared" si="102"/>
        <v>RIL</v>
      </c>
      <c r="B3284" s="8" t="str">
        <f t="shared" si="103"/>
        <v>GHB</v>
      </c>
      <c r="C3284" s="22" t="s">
        <v>2806</v>
      </c>
      <c r="D3284" s="27">
        <f>VLOOKUP(C3284,Tabelle2[],9,FALSE)</f>
        <v>3110.9435666666664</v>
      </c>
      <c r="E3284" s="23">
        <f>HOUR(VLOOKUP(C3284,Tabelle2[],6,FALSE))+MINUTE(VLOOKUP(C3284,Tabelle2[],6,FALSE))/60</f>
        <v>3.6333333333333333</v>
      </c>
      <c r="F3284" s="8">
        <v>1.446340757882557E-4</v>
      </c>
      <c r="G3284">
        <v>1</v>
      </c>
    </row>
    <row r="3285" spans="1:7" x14ac:dyDescent="0.25">
      <c r="A3285" s="12" t="str">
        <f t="shared" si="102"/>
        <v>RIL</v>
      </c>
      <c r="B3285" s="13" t="str">
        <f t="shared" si="103"/>
        <v>LAS</v>
      </c>
      <c r="C3285" s="24" t="s">
        <v>4516</v>
      </c>
      <c r="D3285" s="26">
        <f>VLOOKUP(C3285,Tabelle2[],9,FALSE)</f>
        <v>856.22299999999996</v>
      </c>
      <c r="E3285" s="25">
        <f>HOUR(VLOOKUP(C3285,Tabelle2[],6,FALSE))+MINUTE(VLOOKUP(C3285,Tabelle2[],6,FALSE))/60</f>
        <v>1</v>
      </c>
      <c r="F3285" s="13">
        <v>1.446340757882557E-4</v>
      </c>
      <c r="G3285">
        <v>1</v>
      </c>
    </row>
    <row r="3286" spans="1:7" x14ac:dyDescent="0.25">
      <c r="A3286" s="9" t="str">
        <f t="shared" si="102"/>
        <v>RIL</v>
      </c>
      <c r="B3286" s="8" t="str">
        <f t="shared" si="103"/>
        <v>LAX</v>
      </c>
      <c r="C3286" s="22" t="s">
        <v>1984</v>
      </c>
      <c r="D3286" s="27">
        <f>VLOOKUP(C3286,Tabelle2[],9,FALSE)</f>
        <v>1355.6864166666667</v>
      </c>
      <c r="E3286" s="23">
        <f>HOUR(VLOOKUP(C3286,Tabelle2[],6,FALSE))+MINUTE(VLOOKUP(C3286,Tabelle2[],6,FALSE))/60</f>
        <v>1.5833333333333335</v>
      </c>
      <c r="F3286" s="8">
        <v>1.446340757882557E-4</v>
      </c>
      <c r="G3286">
        <v>1</v>
      </c>
    </row>
    <row r="3287" spans="1:7" x14ac:dyDescent="0.25">
      <c r="A3287" s="12" t="str">
        <f t="shared" si="102"/>
        <v>RIL</v>
      </c>
      <c r="B3287" s="13" t="str">
        <f t="shared" si="103"/>
        <v>MIA</v>
      </c>
      <c r="C3287" s="24" t="s">
        <v>3050</v>
      </c>
      <c r="D3287" s="26">
        <f>VLOOKUP(C3287,Tabelle2[],9,FALSE)</f>
        <v>3053.8620333333329</v>
      </c>
      <c r="E3287" s="25">
        <f>HOUR(VLOOKUP(C3287,Tabelle2[],6,FALSE))+MINUTE(VLOOKUP(C3287,Tabelle2[],6,FALSE))/60</f>
        <v>3.5666666666666664</v>
      </c>
      <c r="F3287" s="13">
        <v>1.446340757882557E-4</v>
      </c>
      <c r="G3287">
        <v>1</v>
      </c>
    </row>
    <row r="3288" spans="1:7" x14ac:dyDescent="0.25">
      <c r="A3288" s="9" t="str">
        <f t="shared" si="102"/>
        <v>RIL</v>
      </c>
      <c r="B3288" s="8" t="str">
        <f t="shared" si="103"/>
        <v>NUQ</v>
      </c>
      <c r="C3288" s="22" t="s">
        <v>3340</v>
      </c>
      <c r="D3288" s="27">
        <f>VLOOKUP(C3288,Tabelle2[],9,FALSE)</f>
        <v>1355.6864166666667</v>
      </c>
      <c r="E3288" s="23">
        <f>HOUR(VLOOKUP(C3288,Tabelle2[],6,FALSE))+MINUTE(VLOOKUP(C3288,Tabelle2[],6,FALSE))/60</f>
        <v>1.5833333333333335</v>
      </c>
      <c r="F3288" s="8">
        <v>1.446340757882557E-4</v>
      </c>
      <c r="G3288">
        <v>2</v>
      </c>
    </row>
    <row r="3289" spans="1:7" x14ac:dyDescent="0.25">
      <c r="A3289" s="12" t="str">
        <f t="shared" si="102"/>
        <v>RIL</v>
      </c>
      <c r="B3289" s="13" t="str">
        <f t="shared" si="103"/>
        <v>SNA</v>
      </c>
      <c r="C3289" s="24" t="s">
        <v>1914</v>
      </c>
      <c r="D3289" s="26">
        <f>VLOOKUP(C3289,Tabelle2[],9,FALSE)</f>
        <v>1341.4160333333332</v>
      </c>
      <c r="E3289" s="25">
        <f>HOUR(VLOOKUP(C3289,Tabelle2[],6,FALSE))+MINUTE(VLOOKUP(C3289,Tabelle2[],6,FALSE))/60</f>
        <v>1.5666666666666667</v>
      </c>
      <c r="F3289" s="13">
        <v>1.446340757882557E-4</v>
      </c>
      <c r="G3289">
        <v>1</v>
      </c>
    </row>
    <row r="3290" spans="1:7" x14ac:dyDescent="0.25">
      <c r="A3290" s="9" t="str">
        <f t="shared" si="102"/>
        <v>RIL</v>
      </c>
      <c r="B3290" s="8" t="str">
        <f t="shared" si="103"/>
        <v>SXM</v>
      </c>
      <c r="C3290" s="22" t="s">
        <v>1090</v>
      </c>
      <c r="D3290" s="27">
        <f>VLOOKUP(C3290,Tabelle2[],9,FALSE)</f>
        <v>4894.7414833333332</v>
      </c>
      <c r="E3290" s="23">
        <f>HOUR(VLOOKUP(C3290,Tabelle2[],6,FALSE))+MINUTE(VLOOKUP(C3290,Tabelle2[],6,FALSE))/60</f>
        <v>5.7166666666666668</v>
      </c>
      <c r="F3290" s="8">
        <v>1.446340757882557E-4</v>
      </c>
      <c r="G3290">
        <v>1</v>
      </c>
    </row>
    <row r="3291" spans="1:7" x14ac:dyDescent="0.25">
      <c r="A3291" s="12" t="str">
        <f t="shared" si="102"/>
        <v>RIL</v>
      </c>
      <c r="B3291" s="13" t="str">
        <f t="shared" si="103"/>
        <v>TEB</v>
      </c>
      <c r="C3291" s="24" t="s">
        <v>3653</v>
      </c>
      <c r="D3291" s="26">
        <f>VLOOKUP(C3291,Tabelle2[],9,FALSE)</f>
        <v>2511.5874666666668</v>
      </c>
      <c r="E3291" s="25">
        <f>HOUR(VLOOKUP(C3291,Tabelle2[],6,FALSE))+MINUTE(VLOOKUP(C3291,Tabelle2[],6,FALSE))/60</f>
        <v>2.9333333333333336</v>
      </c>
      <c r="F3291" s="13">
        <v>1.446340757882557E-4</v>
      </c>
      <c r="G3291">
        <v>1</v>
      </c>
    </row>
    <row r="3292" spans="1:7" x14ac:dyDescent="0.25">
      <c r="A3292" s="9" t="str">
        <f t="shared" si="102"/>
        <v>RIV</v>
      </c>
      <c r="B3292" s="8" t="str">
        <f t="shared" si="103"/>
        <v>LAS</v>
      </c>
      <c r="C3292" s="22" t="s">
        <v>139</v>
      </c>
      <c r="D3292" s="27">
        <f>VLOOKUP(C3292,Tabelle2[],9,FALSE)</f>
        <v>656.43763333333334</v>
      </c>
      <c r="E3292" s="23">
        <f>HOUR(VLOOKUP(C3292,Tabelle2[],6,FALSE))+MINUTE(VLOOKUP(C3292,Tabelle2[],6,FALSE))/60</f>
        <v>0.76666666666666672</v>
      </c>
      <c r="F3292" s="8">
        <v>1.446340757882557E-4</v>
      </c>
      <c r="G3292">
        <v>1</v>
      </c>
    </row>
    <row r="3293" spans="1:7" x14ac:dyDescent="0.25">
      <c r="A3293" s="12" t="str">
        <f t="shared" si="102"/>
        <v>RKD</v>
      </c>
      <c r="B3293" s="13" t="str">
        <f t="shared" si="103"/>
        <v>PHL</v>
      </c>
      <c r="C3293" s="24" t="s">
        <v>1468</v>
      </c>
      <c r="D3293" s="26">
        <f>VLOOKUP(C3293,Tabelle2[],9,FALSE)</f>
        <v>1070.2787499999999</v>
      </c>
      <c r="E3293" s="25">
        <f>HOUR(VLOOKUP(C3293,Tabelle2[],6,FALSE))+MINUTE(VLOOKUP(C3293,Tabelle2[],6,FALSE))/60</f>
        <v>1.25</v>
      </c>
      <c r="F3293" s="13">
        <v>1.446340757882557E-4</v>
      </c>
      <c r="G3293">
        <v>1</v>
      </c>
    </row>
    <row r="3294" spans="1:7" x14ac:dyDescent="0.25">
      <c r="A3294" s="9" t="str">
        <f t="shared" si="102"/>
        <v>RKV</v>
      </c>
      <c r="B3294" s="8" t="str">
        <f t="shared" si="103"/>
        <v>AUS</v>
      </c>
      <c r="C3294" s="22" t="s">
        <v>614</v>
      </c>
      <c r="D3294" s="27">
        <f>VLOOKUP(C3294,Tabelle2[],9,FALSE)</f>
        <v>6464.4836499999992</v>
      </c>
      <c r="E3294" s="23">
        <f>HOUR(VLOOKUP(C3294,Tabelle2[],6,FALSE))+MINUTE(VLOOKUP(C3294,Tabelle2[],6,FALSE))/60</f>
        <v>7.55</v>
      </c>
      <c r="F3294" s="8">
        <v>1.446340757882557E-4</v>
      </c>
      <c r="G3294">
        <v>1</v>
      </c>
    </row>
    <row r="3295" spans="1:7" x14ac:dyDescent="0.25">
      <c r="A3295" s="12" t="str">
        <f t="shared" si="102"/>
        <v>RKV</v>
      </c>
      <c r="B3295" s="13" t="str">
        <f t="shared" si="103"/>
        <v>FOK</v>
      </c>
      <c r="C3295" s="24" t="s">
        <v>1178</v>
      </c>
      <c r="D3295" s="26">
        <f>VLOOKUP(C3295,Tabelle2[],9,FALSE)</f>
        <v>4309.6557666666668</v>
      </c>
      <c r="E3295" s="25">
        <f>HOUR(VLOOKUP(C3295,Tabelle2[],6,FALSE))+MINUTE(VLOOKUP(C3295,Tabelle2[],6,FALSE))/60</f>
        <v>5.0333333333333332</v>
      </c>
      <c r="F3295" s="13">
        <v>1.446340757882557E-4</v>
      </c>
      <c r="G3295">
        <v>1</v>
      </c>
    </row>
    <row r="3296" spans="1:7" x14ac:dyDescent="0.25">
      <c r="A3296" s="9" t="str">
        <f t="shared" si="102"/>
        <v>RKV</v>
      </c>
      <c r="B3296" s="8" t="str">
        <f t="shared" si="103"/>
        <v>GLA</v>
      </c>
      <c r="C3296" s="22" t="s">
        <v>618</v>
      </c>
      <c r="D3296" s="27">
        <f>VLOOKUP(C3296,Tabelle2[],9,FALSE)</f>
        <v>1455.5790999999999</v>
      </c>
      <c r="E3296" s="23">
        <f>HOUR(VLOOKUP(C3296,Tabelle2[],6,FALSE))+MINUTE(VLOOKUP(C3296,Tabelle2[],6,FALSE))/60</f>
        <v>1.7</v>
      </c>
      <c r="F3296" s="8">
        <v>1.446340757882557E-4</v>
      </c>
      <c r="G3296">
        <v>1</v>
      </c>
    </row>
    <row r="3297" spans="1:7" x14ac:dyDescent="0.25">
      <c r="A3297" s="12" t="str">
        <f t="shared" si="102"/>
        <v>RKV</v>
      </c>
      <c r="B3297" s="13" t="str">
        <f t="shared" si="103"/>
        <v>LBG</v>
      </c>
      <c r="C3297" s="24" t="s">
        <v>4249</v>
      </c>
      <c r="D3297" s="26">
        <f>VLOOKUP(C3297,Tabelle2[],9,FALSE)</f>
        <v>2268.9909499999999</v>
      </c>
      <c r="E3297" s="25">
        <f>HOUR(VLOOKUP(C3297,Tabelle2[],6,FALSE))+MINUTE(VLOOKUP(C3297,Tabelle2[],6,FALSE))/60</f>
        <v>2.65</v>
      </c>
      <c r="F3297" s="13">
        <v>1.446340757882557E-4</v>
      </c>
      <c r="G3297">
        <v>1</v>
      </c>
    </row>
    <row r="3298" spans="1:7" x14ac:dyDescent="0.25">
      <c r="A3298" s="9" t="str">
        <f t="shared" si="102"/>
        <v>RKV</v>
      </c>
      <c r="B3298" s="8" t="str">
        <f t="shared" si="103"/>
        <v>LHR</v>
      </c>
      <c r="C3298" s="22" t="s">
        <v>1184</v>
      </c>
      <c r="D3298" s="27">
        <f>VLOOKUP(C3298,Tabelle2[],9,FALSE)</f>
        <v>2126.2871166666664</v>
      </c>
      <c r="E3298" s="23">
        <f>HOUR(VLOOKUP(C3298,Tabelle2[],6,FALSE))+MINUTE(VLOOKUP(C3298,Tabelle2[],6,FALSE))/60</f>
        <v>2.4833333333333334</v>
      </c>
      <c r="F3298" s="8">
        <v>1.446340757882557E-4</v>
      </c>
      <c r="G3298">
        <v>1</v>
      </c>
    </row>
    <row r="3299" spans="1:7" x14ac:dyDescent="0.25">
      <c r="A3299" s="12" t="str">
        <f t="shared" si="102"/>
        <v>RKV</v>
      </c>
      <c r="B3299" s="13" t="str">
        <f t="shared" si="103"/>
        <v>NCE</v>
      </c>
      <c r="C3299" s="24" t="s">
        <v>3589</v>
      </c>
      <c r="D3299" s="26">
        <f>VLOOKUP(C3299,Tabelle2[],9,FALSE)</f>
        <v>3139.4843333333329</v>
      </c>
      <c r="E3299" s="25">
        <f>HOUR(VLOOKUP(C3299,Tabelle2[],6,FALSE))+MINUTE(VLOOKUP(C3299,Tabelle2[],6,FALSE))/60</f>
        <v>3.6666666666666665</v>
      </c>
      <c r="F3299" s="13">
        <v>1.446340757882557E-4</v>
      </c>
      <c r="G3299">
        <v>1</v>
      </c>
    </row>
    <row r="3300" spans="1:7" x14ac:dyDescent="0.25">
      <c r="A3300" s="9" t="str">
        <f t="shared" si="102"/>
        <v>RMG</v>
      </c>
      <c r="B3300" s="8" t="str">
        <f t="shared" si="103"/>
        <v>PDK</v>
      </c>
      <c r="C3300" s="22" t="s">
        <v>3775</v>
      </c>
      <c r="D3300" s="27">
        <f>VLOOKUP(C3300,Tabelle2[],9,FALSE)</f>
        <v>256.86689999999999</v>
      </c>
      <c r="E3300" s="23">
        <f>HOUR(VLOOKUP(C3300,Tabelle2[],6,FALSE))+MINUTE(VLOOKUP(C3300,Tabelle2[],6,FALSE))/60</f>
        <v>0.3</v>
      </c>
      <c r="F3300" s="8">
        <v>1.446340757882557E-4</v>
      </c>
      <c r="G3300">
        <v>1</v>
      </c>
    </row>
    <row r="3301" spans="1:7" x14ac:dyDescent="0.25">
      <c r="A3301" s="12" t="str">
        <f t="shared" si="102"/>
        <v>RMI</v>
      </c>
      <c r="B3301" s="13" t="str">
        <f t="shared" si="103"/>
        <v>LBG</v>
      </c>
      <c r="C3301" s="24" t="s">
        <v>3608</v>
      </c>
      <c r="D3301" s="26">
        <f>VLOOKUP(C3301,Tabelle2[],9,FALSE)</f>
        <v>1298.6048833333332</v>
      </c>
      <c r="E3301" s="25">
        <f>HOUR(VLOOKUP(C3301,Tabelle2[],6,FALSE))+MINUTE(VLOOKUP(C3301,Tabelle2[],6,FALSE))/60</f>
        <v>1.5166666666666666</v>
      </c>
      <c r="F3301" s="13">
        <v>1.446340757882557E-4</v>
      </c>
      <c r="G3301">
        <v>1</v>
      </c>
    </row>
    <row r="3302" spans="1:7" x14ac:dyDescent="0.25">
      <c r="A3302" s="9" t="str">
        <f t="shared" si="102"/>
        <v>RNO</v>
      </c>
      <c r="B3302" s="8" t="str">
        <f t="shared" si="103"/>
        <v>ANC</v>
      </c>
      <c r="C3302" s="22" t="s">
        <v>2487</v>
      </c>
      <c r="D3302" s="27">
        <f>VLOOKUP(C3302,Tabelle2[],9,FALSE)</f>
        <v>3353.5400833333329</v>
      </c>
      <c r="E3302" s="23">
        <f>HOUR(VLOOKUP(C3302,Tabelle2[],6,FALSE))+MINUTE(VLOOKUP(C3302,Tabelle2[],6,FALSE))/60</f>
        <v>3.9166666666666665</v>
      </c>
      <c r="F3302" s="8">
        <v>1.446340757882557E-4</v>
      </c>
      <c r="G3302">
        <v>1</v>
      </c>
    </row>
    <row r="3303" spans="1:7" x14ac:dyDescent="0.25">
      <c r="A3303" s="12" t="str">
        <f t="shared" si="102"/>
        <v>RNO</v>
      </c>
      <c r="B3303" s="13" t="str">
        <f t="shared" si="103"/>
        <v>BFI</v>
      </c>
      <c r="C3303" s="24" t="s">
        <v>4427</v>
      </c>
      <c r="D3303" s="26">
        <f>VLOOKUP(C3303,Tabelle2[],9,FALSE)</f>
        <v>1141.6306666666665</v>
      </c>
      <c r="E3303" s="25">
        <f>HOUR(VLOOKUP(C3303,Tabelle2[],6,FALSE))+MINUTE(VLOOKUP(C3303,Tabelle2[],6,FALSE))/60</f>
        <v>1.3333333333333333</v>
      </c>
      <c r="F3303" s="13">
        <v>1.446340757882557E-4</v>
      </c>
      <c r="G3303">
        <v>1</v>
      </c>
    </row>
    <row r="3304" spans="1:7" x14ac:dyDescent="0.25">
      <c r="A3304" s="9" t="str">
        <f t="shared" si="102"/>
        <v>RNO</v>
      </c>
      <c r="B3304" s="8" t="str">
        <f t="shared" si="103"/>
        <v>IAH</v>
      </c>
      <c r="C3304" s="22" t="s">
        <v>4482</v>
      </c>
      <c r="D3304" s="27">
        <f>VLOOKUP(C3304,Tabelle2[],9,FALSE)</f>
        <v>2497.3170833333329</v>
      </c>
      <c r="E3304" s="23">
        <f>HOUR(VLOOKUP(C3304,Tabelle2[],6,FALSE))+MINUTE(VLOOKUP(C3304,Tabelle2[],6,FALSE))/60</f>
        <v>2.9166666666666665</v>
      </c>
      <c r="F3304" s="8">
        <v>1.446340757882557E-4</v>
      </c>
      <c r="G3304">
        <v>1</v>
      </c>
    </row>
    <row r="3305" spans="1:7" x14ac:dyDescent="0.25">
      <c r="A3305" s="12" t="str">
        <f t="shared" si="102"/>
        <v>RNO</v>
      </c>
      <c r="B3305" s="13" t="str">
        <f t="shared" si="103"/>
        <v>LAS</v>
      </c>
      <c r="C3305" s="24" t="s">
        <v>2127</v>
      </c>
      <c r="D3305" s="26">
        <f>VLOOKUP(C3305,Tabelle2[],9,FALSE)</f>
        <v>813.41184999999996</v>
      </c>
      <c r="E3305" s="25">
        <f>HOUR(VLOOKUP(C3305,Tabelle2[],6,FALSE))+MINUTE(VLOOKUP(C3305,Tabelle2[],6,FALSE))/60</f>
        <v>0.95</v>
      </c>
      <c r="F3305" s="13">
        <v>1.446340757882557E-4</v>
      </c>
      <c r="G3305">
        <v>1</v>
      </c>
    </row>
    <row r="3306" spans="1:7" x14ac:dyDescent="0.25">
      <c r="A3306" s="9" t="str">
        <f t="shared" ref="A3306:A3369" si="104">LEFT(C3306,3)</f>
        <v>RNO</v>
      </c>
      <c r="B3306" s="8" t="str">
        <f t="shared" ref="B3306:B3369" si="105">RIGHT(C3306,3)</f>
        <v>LAX</v>
      </c>
      <c r="C3306" s="22" t="s">
        <v>4572</v>
      </c>
      <c r="D3306" s="27">
        <f>VLOOKUP(C3306,Tabelle2[],9,FALSE)</f>
        <v>956.11568333333332</v>
      </c>
      <c r="E3306" s="23">
        <f>HOUR(VLOOKUP(C3306,Tabelle2[],6,FALSE))+MINUTE(VLOOKUP(C3306,Tabelle2[],6,FALSE))/60</f>
        <v>1.1166666666666667</v>
      </c>
      <c r="F3306" s="8">
        <v>1.446340757882557E-4</v>
      </c>
      <c r="G3306">
        <v>1</v>
      </c>
    </row>
    <row r="3307" spans="1:7" x14ac:dyDescent="0.25">
      <c r="A3307" s="12" t="str">
        <f t="shared" si="104"/>
        <v>RNO</v>
      </c>
      <c r="B3307" s="13" t="str">
        <f t="shared" si="105"/>
        <v>MDW</v>
      </c>
      <c r="C3307" s="24" t="s">
        <v>1899</v>
      </c>
      <c r="D3307" s="26">
        <f>VLOOKUP(C3307,Tabelle2[],9,FALSE)</f>
        <v>2782.7247499999999</v>
      </c>
      <c r="E3307" s="25">
        <f>HOUR(VLOOKUP(C3307,Tabelle2[],6,FALSE))+MINUTE(VLOOKUP(C3307,Tabelle2[],6,FALSE))/60</f>
        <v>3.25</v>
      </c>
      <c r="F3307" s="13">
        <v>1.446340757882557E-4</v>
      </c>
      <c r="G3307">
        <v>1</v>
      </c>
    </row>
    <row r="3308" spans="1:7" x14ac:dyDescent="0.25">
      <c r="A3308" s="9" t="str">
        <f t="shared" si="104"/>
        <v>RNO</v>
      </c>
      <c r="B3308" s="8" t="str">
        <f t="shared" si="105"/>
        <v>VNY</v>
      </c>
      <c r="C3308" s="22" t="s">
        <v>2301</v>
      </c>
      <c r="D3308" s="27">
        <f>VLOOKUP(C3308,Tabelle2[],9,FALSE)</f>
        <v>884.7637666666667</v>
      </c>
      <c r="E3308" s="23">
        <f>HOUR(VLOOKUP(C3308,Tabelle2[],6,FALSE))+MINUTE(VLOOKUP(C3308,Tabelle2[],6,FALSE))/60</f>
        <v>1.0333333333333334</v>
      </c>
      <c r="F3308" s="8">
        <v>1.446340757882557E-4</v>
      </c>
      <c r="G3308">
        <v>2</v>
      </c>
    </row>
    <row r="3309" spans="1:7" x14ac:dyDescent="0.25">
      <c r="A3309" s="12" t="str">
        <f t="shared" si="104"/>
        <v>RNT</v>
      </c>
      <c r="B3309" s="13" t="str">
        <f t="shared" si="105"/>
        <v>BFI</v>
      </c>
      <c r="C3309" s="24" t="s">
        <v>1991</v>
      </c>
      <c r="D3309" s="26" t="e">
        <f>VLOOKUP(C3309,Tabelle2[],9,FALSE)</f>
        <v>#N/A</v>
      </c>
      <c r="E3309" s="25" t="e">
        <f>HOUR(VLOOKUP(C3309,Tabelle2[],6,FALSE))+MINUTE(VLOOKUP(C3309,Tabelle2[],6,FALSE))/60</f>
        <v>#N/A</v>
      </c>
      <c r="F3309" s="13">
        <v>1.446340757882557E-4</v>
      </c>
      <c r="G3309">
        <v>1</v>
      </c>
    </row>
    <row r="3310" spans="1:7" x14ac:dyDescent="0.25">
      <c r="A3310" s="9" t="str">
        <f t="shared" si="104"/>
        <v>ROA</v>
      </c>
      <c r="B3310" s="8" t="str">
        <f t="shared" si="105"/>
        <v>DAL</v>
      </c>
      <c r="C3310" s="22" t="s">
        <v>2705</v>
      </c>
      <c r="D3310" s="27">
        <f>VLOOKUP(C3310,Tabelle2[],9,FALSE)</f>
        <v>2468.7763166666664</v>
      </c>
      <c r="E3310" s="23">
        <f>HOUR(VLOOKUP(C3310,Tabelle2[],6,FALSE))+MINUTE(VLOOKUP(C3310,Tabelle2[],6,FALSE))/60</f>
        <v>2.8833333333333333</v>
      </c>
      <c r="F3310" s="8">
        <v>1.446340757882557E-4</v>
      </c>
      <c r="G3310">
        <v>1</v>
      </c>
    </row>
    <row r="3311" spans="1:7" x14ac:dyDescent="0.25">
      <c r="A3311" s="12" t="str">
        <f t="shared" si="104"/>
        <v>ROA</v>
      </c>
      <c r="B3311" s="13" t="str">
        <f t="shared" si="105"/>
        <v>JFK</v>
      </c>
      <c r="C3311" s="24" t="s">
        <v>1297</v>
      </c>
      <c r="D3311" s="26">
        <f>VLOOKUP(C3311,Tabelle2[],9,FALSE)</f>
        <v>927.57491666666658</v>
      </c>
      <c r="E3311" s="25">
        <f>HOUR(VLOOKUP(C3311,Tabelle2[],6,FALSE))+MINUTE(VLOOKUP(C3311,Tabelle2[],6,FALSE))/60</f>
        <v>1.0833333333333333</v>
      </c>
      <c r="F3311" s="13">
        <v>1.446340757882557E-4</v>
      </c>
      <c r="G3311">
        <v>1</v>
      </c>
    </row>
    <row r="3312" spans="1:7" x14ac:dyDescent="0.25">
      <c r="A3312" s="9" t="str">
        <f t="shared" si="104"/>
        <v>ROA</v>
      </c>
      <c r="B3312" s="8" t="str">
        <f t="shared" si="105"/>
        <v>SPA</v>
      </c>
      <c r="C3312" s="22" t="s">
        <v>4807</v>
      </c>
      <c r="D3312" s="27">
        <f>VLOOKUP(C3312,Tabelle2[],9,FALSE)</f>
        <v>485.19303333333329</v>
      </c>
      <c r="E3312" s="23">
        <f>HOUR(VLOOKUP(C3312,Tabelle2[],6,FALSE))+MINUTE(VLOOKUP(C3312,Tabelle2[],6,FALSE))/60</f>
        <v>0.56666666666666665</v>
      </c>
      <c r="F3312" s="8">
        <v>1.446340757882557E-4</v>
      </c>
      <c r="G3312">
        <v>1</v>
      </c>
    </row>
    <row r="3313" spans="1:7" x14ac:dyDescent="0.25">
      <c r="A3313" s="12" t="str">
        <f t="shared" si="104"/>
        <v>ROC</v>
      </c>
      <c r="B3313" s="13" t="str">
        <f t="shared" si="105"/>
        <v>FLL</v>
      </c>
      <c r="C3313" s="24" t="s">
        <v>4495</v>
      </c>
      <c r="D3313" s="26">
        <f>VLOOKUP(C3313,Tabelle2[],9,FALSE)</f>
        <v>2226.1797999999999</v>
      </c>
      <c r="E3313" s="25">
        <f>HOUR(VLOOKUP(C3313,Tabelle2[],6,FALSE))+MINUTE(VLOOKUP(C3313,Tabelle2[],6,FALSE))/60</f>
        <v>2.6</v>
      </c>
      <c r="F3313" s="13">
        <v>1.446340757882557E-4</v>
      </c>
      <c r="G3313">
        <v>1</v>
      </c>
    </row>
    <row r="3314" spans="1:7" x14ac:dyDescent="0.25">
      <c r="A3314" s="9" t="str">
        <f t="shared" si="104"/>
        <v>ROC</v>
      </c>
      <c r="B3314" s="8" t="str">
        <f t="shared" si="105"/>
        <v>FSD</v>
      </c>
      <c r="C3314" s="22" t="s">
        <v>310</v>
      </c>
      <c r="D3314" s="27">
        <f>VLOOKUP(C3314,Tabelle2[],9,FALSE)</f>
        <v>1755.2571499999997</v>
      </c>
      <c r="E3314" s="23">
        <f>HOUR(VLOOKUP(C3314,Tabelle2[],6,FALSE))+MINUTE(VLOOKUP(C3314,Tabelle2[],6,FALSE))/60</f>
        <v>2.0499999999999998</v>
      </c>
      <c r="F3314" s="8">
        <v>1.446340757882557E-4</v>
      </c>
      <c r="G3314">
        <v>1</v>
      </c>
    </row>
    <row r="3315" spans="1:7" x14ac:dyDescent="0.25">
      <c r="A3315" s="12" t="str">
        <f t="shared" si="104"/>
        <v>ROC</v>
      </c>
      <c r="B3315" s="13" t="str">
        <f t="shared" si="105"/>
        <v>HVN</v>
      </c>
      <c r="C3315" s="24" t="s">
        <v>4798</v>
      </c>
      <c r="D3315" s="26">
        <f>VLOOKUP(C3315,Tabelle2[],9,FALSE)</f>
        <v>684.97839999999997</v>
      </c>
      <c r="E3315" s="25">
        <f>HOUR(VLOOKUP(C3315,Tabelle2[],6,FALSE))+MINUTE(VLOOKUP(C3315,Tabelle2[],6,FALSE))/60</f>
        <v>0.8</v>
      </c>
      <c r="F3315" s="13">
        <v>1.446340757882557E-4</v>
      </c>
      <c r="G3315">
        <v>1</v>
      </c>
    </row>
    <row r="3316" spans="1:7" x14ac:dyDescent="0.25">
      <c r="A3316" s="9" t="str">
        <f t="shared" si="104"/>
        <v>ROC</v>
      </c>
      <c r="B3316" s="8" t="str">
        <f t="shared" si="105"/>
        <v>OSU</v>
      </c>
      <c r="C3316" s="22" t="s">
        <v>1359</v>
      </c>
      <c r="D3316" s="27">
        <f>VLOOKUP(C3316,Tabelle2[],9,FALSE)</f>
        <v>713.51916666666671</v>
      </c>
      <c r="E3316" s="23">
        <f>HOUR(VLOOKUP(C3316,Tabelle2[],6,FALSE))+MINUTE(VLOOKUP(C3316,Tabelle2[],6,FALSE))/60</f>
        <v>0.83333333333333337</v>
      </c>
      <c r="F3316" s="8">
        <v>1.446340757882557E-4</v>
      </c>
      <c r="G3316">
        <v>1</v>
      </c>
    </row>
    <row r="3317" spans="1:7" x14ac:dyDescent="0.25">
      <c r="A3317" s="12" t="str">
        <f t="shared" si="104"/>
        <v>ROC</v>
      </c>
      <c r="B3317" s="13" t="str">
        <f t="shared" si="105"/>
        <v>PHL</v>
      </c>
      <c r="C3317" s="24" t="s">
        <v>799</v>
      </c>
      <c r="D3317" s="26">
        <f>VLOOKUP(C3317,Tabelle2[],9,FALSE)</f>
        <v>670.70801666666659</v>
      </c>
      <c r="E3317" s="25">
        <f>HOUR(VLOOKUP(C3317,Tabelle2[],6,FALSE))+MINUTE(VLOOKUP(C3317,Tabelle2[],6,FALSE))/60</f>
        <v>0.78333333333333333</v>
      </c>
      <c r="F3317" s="13">
        <v>1.446340757882557E-4</v>
      </c>
      <c r="G3317">
        <v>1</v>
      </c>
    </row>
    <row r="3318" spans="1:7" x14ac:dyDescent="0.25">
      <c r="A3318" s="9" t="str">
        <f t="shared" si="104"/>
        <v>ROC</v>
      </c>
      <c r="B3318" s="8" t="str">
        <f t="shared" si="105"/>
        <v>SXM</v>
      </c>
      <c r="C3318" s="22" t="s">
        <v>2860</v>
      </c>
      <c r="D3318" s="27">
        <f>VLOOKUP(C3318,Tabelle2[],9,FALSE)</f>
        <v>3453.4327666666663</v>
      </c>
      <c r="E3318" s="23">
        <f>HOUR(VLOOKUP(C3318,Tabelle2[],6,FALSE))+MINUTE(VLOOKUP(C3318,Tabelle2[],6,FALSE))/60</f>
        <v>4.0333333333333332</v>
      </c>
      <c r="F3318" s="8">
        <v>1.446340757882557E-4</v>
      </c>
      <c r="G3318">
        <v>1</v>
      </c>
    </row>
    <row r="3319" spans="1:7" x14ac:dyDescent="0.25">
      <c r="A3319" s="12" t="str">
        <f t="shared" si="104"/>
        <v>ROC</v>
      </c>
      <c r="B3319" s="13" t="str">
        <f t="shared" si="105"/>
        <v>TEB</v>
      </c>
      <c r="C3319" s="24" t="s">
        <v>655</v>
      </c>
      <c r="D3319" s="26">
        <f>VLOOKUP(C3319,Tabelle2[],9,FALSE)</f>
        <v>642.16724999999997</v>
      </c>
      <c r="E3319" s="25">
        <f>HOUR(VLOOKUP(C3319,Tabelle2[],6,FALSE))+MINUTE(VLOOKUP(C3319,Tabelle2[],6,FALSE))/60</f>
        <v>0.75</v>
      </c>
      <c r="F3319" s="13">
        <v>1.446340757882557E-4</v>
      </c>
      <c r="G3319">
        <v>3</v>
      </c>
    </row>
    <row r="3320" spans="1:7" x14ac:dyDescent="0.25">
      <c r="A3320" s="9" t="str">
        <f t="shared" si="104"/>
        <v>RSI</v>
      </c>
      <c r="B3320" s="8" t="str">
        <f t="shared" si="105"/>
        <v>AUH</v>
      </c>
      <c r="C3320" s="22" t="s">
        <v>4035</v>
      </c>
      <c r="D3320" s="27">
        <f>VLOOKUP(C3320,Tabelle2[],9,FALSE)</f>
        <v>1783.7979166666667</v>
      </c>
      <c r="E3320" s="23">
        <f>HOUR(VLOOKUP(C3320,Tabelle2[],6,FALSE))+MINUTE(VLOOKUP(C3320,Tabelle2[],6,FALSE))/60</f>
        <v>2.0833333333333335</v>
      </c>
      <c r="F3320" s="8">
        <v>1.446340757882557E-4</v>
      </c>
      <c r="G3320">
        <v>1</v>
      </c>
    </row>
    <row r="3321" spans="1:7" x14ac:dyDescent="0.25">
      <c r="A3321" s="12" t="str">
        <f t="shared" si="104"/>
        <v>RSI</v>
      </c>
      <c r="B3321" s="13" t="str">
        <f t="shared" si="105"/>
        <v>RUH</v>
      </c>
      <c r="C3321" s="24" t="s">
        <v>4033</v>
      </c>
      <c r="D3321" s="26">
        <f>VLOOKUP(C3321,Tabelle2[],9,FALSE)</f>
        <v>1569.7421666666667</v>
      </c>
      <c r="E3321" s="25">
        <f>HOUR(VLOOKUP(C3321,Tabelle2[],6,FALSE))+MINUTE(VLOOKUP(C3321,Tabelle2[],6,FALSE))/60</f>
        <v>1.8333333333333335</v>
      </c>
      <c r="F3321" s="13">
        <v>1.446340757882557E-4</v>
      </c>
      <c r="G3321">
        <v>1</v>
      </c>
    </row>
    <row r="3322" spans="1:7" x14ac:dyDescent="0.25">
      <c r="A3322" s="9" t="str">
        <f t="shared" si="104"/>
        <v>RST</v>
      </c>
      <c r="B3322" s="8" t="str">
        <f t="shared" si="105"/>
        <v>CXO</v>
      </c>
      <c r="C3322" s="22" t="s">
        <v>2130</v>
      </c>
      <c r="D3322" s="27">
        <f>VLOOKUP(C3322,Tabelle2[],9,FALSE)</f>
        <v>2012.1240499999999</v>
      </c>
      <c r="E3322" s="23">
        <f>HOUR(VLOOKUP(C3322,Tabelle2[],6,FALSE))+MINUTE(VLOOKUP(C3322,Tabelle2[],6,FALSE))/60</f>
        <v>2.35</v>
      </c>
      <c r="F3322" s="8">
        <v>1.446340757882557E-4</v>
      </c>
      <c r="G3322">
        <v>1</v>
      </c>
    </row>
    <row r="3323" spans="1:7" x14ac:dyDescent="0.25">
      <c r="A3323" s="12" t="str">
        <f t="shared" si="104"/>
        <v>RST</v>
      </c>
      <c r="B3323" s="13" t="str">
        <f t="shared" si="105"/>
        <v>MDW</v>
      </c>
      <c r="C3323" s="24" t="s">
        <v>3307</v>
      </c>
      <c r="D3323" s="26">
        <f>VLOOKUP(C3323,Tabelle2[],9,FALSE)</f>
        <v>770.60069999999996</v>
      </c>
      <c r="E3323" s="25">
        <f>HOUR(VLOOKUP(C3323,Tabelle2[],6,FALSE))+MINUTE(VLOOKUP(C3323,Tabelle2[],6,FALSE))/60</f>
        <v>0.9</v>
      </c>
      <c r="F3323" s="13">
        <v>1.446340757882557E-4</v>
      </c>
      <c r="G3323">
        <v>2</v>
      </c>
    </row>
    <row r="3324" spans="1:7" x14ac:dyDescent="0.25">
      <c r="A3324" s="9" t="str">
        <f t="shared" si="104"/>
        <v>RST</v>
      </c>
      <c r="B3324" s="8" t="str">
        <f t="shared" si="105"/>
        <v>PDK</v>
      </c>
      <c r="C3324" s="22" t="s">
        <v>1006</v>
      </c>
      <c r="D3324" s="27">
        <f>VLOOKUP(C3324,Tabelle2[],9,FALSE)</f>
        <v>1584.0125499999999</v>
      </c>
      <c r="E3324" s="23">
        <f>HOUR(VLOOKUP(C3324,Tabelle2[],6,FALSE))+MINUTE(VLOOKUP(C3324,Tabelle2[],6,FALSE))/60</f>
        <v>1.85</v>
      </c>
      <c r="F3324" s="8">
        <v>1.446340757882557E-4</v>
      </c>
      <c r="G3324">
        <v>2</v>
      </c>
    </row>
    <row r="3325" spans="1:7" x14ac:dyDescent="0.25">
      <c r="A3325" s="12" t="str">
        <f t="shared" si="104"/>
        <v>RSW</v>
      </c>
      <c r="B3325" s="13" t="str">
        <f t="shared" si="105"/>
        <v>BUD</v>
      </c>
      <c r="C3325" s="24" t="s">
        <v>967</v>
      </c>
      <c r="D3325" s="26">
        <f>VLOOKUP(C3325,Tabelle2[],9,FALSE)</f>
        <v>8019.9554333333335</v>
      </c>
      <c r="E3325" s="25">
        <f>HOUR(VLOOKUP(C3325,Tabelle2[],6,FALSE))+MINUTE(VLOOKUP(C3325,Tabelle2[],6,FALSE))/60</f>
        <v>9.3666666666666671</v>
      </c>
      <c r="F3325" s="13">
        <v>1.446340757882557E-4</v>
      </c>
      <c r="G3325">
        <v>1</v>
      </c>
    </row>
    <row r="3326" spans="1:7" x14ac:dyDescent="0.25">
      <c r="A3326" s="9" t="str">
        <f t="shared" si="104"/>
        <v>RSW</v>
      </c>
      <c r="B3326" s="8" t="str">
        <f t="shared" si="105"/>
        <v>HPN</v>
      </c>
      <c r="C3326" s="22" t="s">
        <v>3319</v>
      </c>
      <c r="D3326" s="27">
        <f>VLOOKUP(C3326,Tabelle2[],9,FALSE)</f>
        <v>1883.6906000000001</v>
      </c>
      <c r="E3326" s="23">
        <f>HOUR(VLOOKUP(C3326,Tabelle2[],6,FALSE))+MINUTE(VLOOKUP(C3326,Tabelle2[],6,FALSE))/60</f>
        <v>2.2000000000000002</v>
      </c>
      <c r="F3326" s="8">
        <v>1.446340757882557E-4</v>
      </c>
      <c r="G3326">
        <v>2</v>
      </c>
    </row>
    <row r="3327" spans="1:7" x14ac:dyDescent="0.25">
      <c r="A3327" s="12" t="str">
        <f t="shared" si="104"/>
        <v>RSW</v>
      </c>
      <c r="B3327" s="13" t="str">
        <f t="shared" si="105"/>
        <v>LBG</v>
      </c>
      <c r="C3327" s="24" t="s">
        <v>1759</v>
      </c>
      <c r="D3327" s="26">
        <f>VLOOKUP(C3327,Tabelle2[],9,FALSE)</f>
        <v>6992.4878333333327</v>
      </c>
      <c r="E3327" s="25">
        <f>HOUR(VLOOKUP(C3327,Tabelle2[],6,FALSE))+MINUTE(VLOOKUP(C3327,Tabelle2[],6,FALSE))/60</f>
        <v>8.1666666666666661</v>
      </c>
      <c r="F3327" s="13">
        <v>1.446340757882557E-4</v>
      </c>
      <c r="G3327">
        <v>1</v>
      </c>
    </row>
    <row r="3328" spans="1:7" x14ac:dyDescent="0.25">
      <c r="A3328" s="9" t="str">
        <f t="shared" si="104"/>
        <v>RSW</v>
      </c>
      <c r="B3328" s="8" t="str">
        <f t="shared" si="105"/>
        <v>MYR</v>
      </c>
      <c r="C3328" s="22" t="s">
        <v>346</v>
      </c>
      <c r="D3328" s="27">
        <f>VLOOKUP(C3328,Tabelle2[],9,FALSE)</f>
        <v>1041.7379833333334</v>
      </c>
      <c r="E3328" s="23">
        <f>HOUR(VLOOKUP(C3328,Tabelle2[],6,FALSE))+MINUTE(VLOOKUP(C3328,Tabelle2[],6,FALSE))/60</f>
        <v>1.2166666666666668</v>
      </c>
      <c r="F3328" s="8">
        <v>1.446340757882557E-4</v>
      </c>
      <c r="G3328">
        <v>1</v>
      </c>
    </row>
    <row r="3329" spans="1:7" x14ac:dyDescent="0.25">
      <c r="A3329" s="12" t="str">
        <f t="shared" si="104"/>
        <v>RSW</v>
      </c>
      <c r="B3329" s="13" t="str">
        <f t="shared" si="105"/>
        <v>NAS</v>
      </c>
      <c r="C3329" s="24" t="s">
        <v>111</v>
      </c>
      <c r="D3329" s="26">
        <f>VLOOKUP(C3329,Tabelle2[],9,FALSE)</f>
        <v>570.81533333333323</v>
      </c>
      <c r="E3329" s="25">
        <f>HOUR(VLOOKUP(C3329,Tabelle2[],6,FALSE))+MINUTE(VLOOKUP(C3329,Tabelle2[],6,FALSE))/60</f>
        <v>0.66666666666666663</v>
      </c>
      <c r="F3329" s="13">
        <v>1.446340757882557E-4</v>
      </c>
      <c r="G3329">
        <v>1</v>
      </c>
    </row>
    <row r="3330" spans="1:7" x14ac:dyDescent="0.25">
      <c r="A3330" s="9" t="str">
        <f t="shared" si="104"/>
        <v>RSW</v>
      </c>
      <c r="B3330" s="8" t="str">
        <f t="shared" si="105"/>
        <v>PHX</v>
      </c>
      <c r="C3330" s="22" t="s">
        <v>3524</v>
      </c>
      <c r="D3330" s="27">
        <f>VLOOKUP(C3330,Tabelle2[],9,FALSE)</f>
        <v>3667.4885166666663</v>
      </c>
      <c r="E3330" s="23">
        <f>HOUR(VLOOKUP(C3330,Tabelle2[],6,FALSE))+MINUTE(VLOOKUP(C3330,Tabelle2[],6,FALSE))/60</f>
        <v>4.2833333333333332</v>
      </c>
      <c r="F3330" s="8">
        <v>1.446340757882557E-4</v>
      </c>
      <c r="G3330">
        <v>1</v>
      </c>
    </row>
    <row r="3331" spans="1:7" x14ac:dyDescent="0.25">
      <c r="A3331" s="12" t="str">
        <f t="shared" si="104"/>
        <v>RTM</v>
      </c>
      <c r="B3331" s="13" t="str">
        <f t="shared" si="105"/>
        <v>BMA</v>
      </c>
      <c r="C3331" s="24" t="s">
        <v>1166</v>
      </c>
      <c r="D3331" s="26">
        <f>VLOOKUP(C3331,Tabelle2[],9,FALSE)</f>
        <v>1270.0641166666667</v>
      </c>
      <c r="E3331" s="25">
        <f>HOUR(VLOOKUP(C3331,Tabelle2[],6,FALSE))+MINUTE(VLOOKUP(C3331,Tabelle2[],6,FALSE))/60</f>
        <v>1.4833333333333334</v>
      </c>
      <c r="F3331" s="13">
        <v>1.446340757882557E-4</v>
      </c>
      <c r="G3331">
        <v>1</v>
      </c>
    </row>
    <row r="3332" spans="1:7" x14ac:dyDescent="0.25">
      <c r="A3332" s="9" t="str">
        <f t="shared" si="104"/>
        <v>RUH</v>
      </c>
      <c r="B3332" s="8" t="str">
        <f t="shared" si="105"/>
        <v>AUH</v>
      </c>
      <c r="C3332" s="22" t="s">
        <v>1667</v>
      </c>
      <c r="D3332" s="27">
        <f>VLOOKUP(C3332,Tabelle2[],9,FALSE)</f>
        <v>1098.8195166666665</v>
      </c>
      <c r="E3332" s="23">
        <f>HOUR(VLOOKUP(C3332,Tabelle2[],6,FALSE))+MINUTE(VLOOKUP(C3332,Tabelle2[],6,FALSE))/60</f>
        <v>1.2833333333333332</v>
      </c>
      <c r="F3332" s="8">
        <v>1.446340757882557E-4</v>
      </c>
      <c r="G3332">
        <v>2</v>
      </c>
    </row>
    <row r="3333" spans="1:7" x14ac:dyDescent="0.25">
      <c r="A3333" s="12" t="str">
        <f t="shared" si="104"/>
        <v>RUH</v>
      </c>
      <c r="B3333" s="13" t="str">
        <f t="shared" si="105"/>
        <v>DMM</v>
      </c>
      <c r="C3333" s="24" t="s">
        <v>4039</v>
      </c>
      <c r="D3333" s="26">
        <f>VLOOKUP(C3333,Tabelle2[],9,FALSE)</f>
        <v>699.24878333333334</v>
      </c>
      <c r="E3333" s="25">
        <f>HOUR(VLOOKUP(C3333,Tabelle2[],6,FALSE))+MINUTE(VLOOKUP(C3333,Tabelle2[],6,FALSE))/60</f>
        <v>0.81666666666666665</v>
      </c>
      <c r="F3333" s="13">
        <v>1.446340757882557E-4</v>
      </c>
      <c r="G3333">
        <v>1</v>
      </c>
    </row>
    <row r="3334" spans="1:7" x14ac:dyDescent="0.25">
      <c r="A3334" s="9" t="str">
        <f t="shared" si="104"/>
        <v>RUH</v>
      </c>
      <c r="B3334" s="8" t="str">
        <f t="shared" si="105"/>
        <v>SNN</v>
      </c>
      <c r="C3334" s="22" t="s">
        <v>4031</v>
      </c>
      <c r="D3334" s="27">
        <f>VLOOKUP(C3334,Tabelle2[],9,FALSE)</f>
        <v>6464.4836499999992</v>
      </c>
      <c r="E3334" s="23">
        <f>HOUR(VLOOKUP(C3334,Tabelle2[],6,FALSE))+MINUTE(VLOOKUP(C3334,Tabelle2[],6,FALSE))/60</f>
        <v>7.55</v>
      </c>
      <c r="F3334" s="8">
        <v>1.446340757882557E-4</v>
      </c>
      <c r="G3334">
        <v>1</v>
      </c>
    </row>
    <row r="3335" spans="1:7" x14ac:dyDescent="0.25">
      <c r="A3335" s="12" t="str">
        <f t="shared" si="104"/>
        <v>RVN</v>
      </c>
      <c r="B3335" s="13" t="str">
        <f t="shared" si="105"/>
        <v>BED</v>
      </c>
      <c r="C3335" s="24" t="s">
        <v>4655</v>
      </c>
      <c r="D3335" s="26">
        <f>VLOOKUP(C3335,Tabelle2[],9,FALSE)</f>
        <v>7092.3805166666662</v>
      </c>
      <c r="E3335" s="25">
        <f>HOUR(VLOOKUP(C3335,Tabelle2[],6,FALSE))+MINUTE(VLOOKUP(C3335,Tabelle2[],6,FALSE))/60</f>
        <v>8.2833333333333332</v>
      </c>
      <c r="F3335" s="13">
        <v>1.446340757882557E-4</v>
      </c>
      <c r="G3335">
        <v>1</v>
      </c>
    </row>
    <row r="3336" spans="1:7" x14ac:dyDescent="0.25">
      <c r="A3336" s="9" t="str">
        <f t="shared" si="104"/>
        <v>RVN</v>
      </c>
      <c r="B3336" s="8" t="str">
        <f t="shared" si="105"/>
        <v>SAN</v>
      </c>
      <c r="C3336" s="22" t="s">
        <v>3487</v>
      </c>
      <c r="D3336" s="27">
        <f>VLOOKUP(C3336,Tabelle2[],9,FALSE)</f>
        <v>8505.1484666666656</v>
      </c>
      <c r="E3336" s="23">
        <f>HOUR(VLOOKUP(C3336,Tabelle2[],6,FALSE))+MINUTE(VLOOKUP(C3336,Tabelle2[],6,FALSE))/60</f>
        <v>9.9333333333333336</v>
      </c>
      <c r="F3336" s="8">
        <v>1.446340757882557E-4</v>
      </c>
      <c r="G3336">
        <v>1</v>
      </c>
    </row>
    <row r="3337" spans="1:7" x14ac:dyDescent="0.25">
      <c r="A3337" s="12" t="str">
        <f t="shared" si="104"/>
        <v>SAC</v>
      </c>
      <c r="B3337" s="13" t="str">
        <f t="shared" si="105"/>
        <v>BFI</v>
      </c>
      <c r="C3337" s="24" t="s">
        <v>4554</v>
      </c>
      <c r="D3337" s="26">
        <f>VLOOKUP(C3337,Tabelle2[],9,FALSE)</f>
        <v>1284.3344999999999</v>
      </c>
      <c r="E3337" s="25">
        <f>HOUR(VLOOKUP(C3337,Tabelle2[],6,FALSE))+MINUTE(VLOOKUP(C3337,Tabelle2[],6,FALSE))/60</f>
        <v>1.5</v>
      </c>
      <c r="F3337" s="13">
        <v>1.446340757882557E-4</v>
      </c>
      <c r="G3337">
        <v>1</v>
      </c>
    </row>
    <row r="3338" spans="1:7" x14ac:dyDescent="0.25">
      <c r="A3338" s="9" t="str">
        <f t="shared" si="104"/>
        <v>SAC</v>
      </c>
      <c r="B3338" s="8" t="str">
        <f t="shared" si="105"/>
        <v>SFO</v>
      </c>
      <c r="C3338" s="22" t="s">
        <v>4553</v>
      </c>
      <c r="D3338" s="27">
        <f>VLOOKUP(C3338,Tabelle2[],9,FALSE)</f>
        <v>470.92265000000003</v>
      </c>
      <c r="E3338" s="23">
        <f>HOUR(VLOOKUP(C3338,Tabelle2[],6,FALSE))+MINUTE(VLOOKUP(C3338,Tabelle2[],6,FALSE))/60</f>
        <v>0.55000000000000004</v>
      </c>
      <c r="F3338" s="8">
        <v>1.446340757882557E-4</v>
      </c>
      <c r="G3338">
        <v>1</v>
      </c>
    </row>
    <row r="3339" spans="1:7" x14ac:dyDescent="0.25">
      <c r="A3339" s="12" t="str">
        <f t="shared" si="104"/>
        <v>SAF</v>
      </c>
      <c r="B3339" s="13" t="str">
        <f t="shared" si="105"/>
        <v>DAL</v>
      </c>
      <c r="C3339" s="24" t="s">
        <v>2596</v>
      </c>
      <c r="D3339" s="26">
        <f>VLOOKUP(C3339,Tabelle2[],9,FALSE)</f>
        <v>1070.2787499999999</v>
      </c>
      <c r="E3339" s="25">
        <f>HOUR(VLOOKUP(C3339,Tabelle2[],6,FALSE))+MINUTE(VLOOKUP(C3339,Tabelle2[],6,FALSE))/60</f>
        <v>1.25</v>
      </c>
      <c r="F3339" s="13">
        <v>1.446340757882557E-4</v>
      </c>
      <c r="G3339">
        <v>2</v>
      </c>
    </row>
    <row r="3340" spans="1:7" x14ac:dyDescent="0.25">
      <c r="A3340" s="9" t="str">
        <f t="shared" si="104"/>
        <v>SAF</v>
      </c>
      <c r="B3340" s="8" t="str">
        <f t="shared" si="105"/>
        <v>DFW</v>
      </c>
      <c r="C3340" s="22" t="s">
        <v>3544</v>
      </c>
      <c r="D3340" s="27">
        <f>VLOOKUP(C3340,Tabelle2[],9,FALSE)</f>
        <v>970.38606666666658</v>
      </c>
      <c r="E3340" s="23">
        <f>HOUR(VLOOKUP(C3340,Tabelle2[],6,FALSE))+MINUTE(VLOOKUP(C3340,Tabelle2[],6,FALSE))/60</f>
        <v>1.1333333333333333</v>
      </c>
      <c r="F3340" s="8">
        <v>1.446340757882557E-4</v>
      </c>
      <c r="G3340">
        <v>1</v>
      </c>
    </row>
    <row r="3341" spans="1:7" x14ac:dyDescent="0.25">
      <c r="A3341" s="12" t="str">
        <f t="shared" si="104"/>
        <v>SAF</v>
      </c>
      <c r="B3341" s="13" t="str">
        <f t="shared" si="105"/>
        <v>HPN</v>
      </c>
      <c r="C3341" s="24" t="s">
        <v>4416</v>
      </c>
      <c r="D3341" s="26">
        <f>VLOOKUP(C3341,Tabelle2[],9,FALSE)</f>
        <v>2768.4543666666664</v>
      </c>
      <c r="E3341" s="25">
        <f>HOUR(VLOOKUP(C3341,Tabelle2[],6,FALSE))+MINUTE(VLOOKUP(C3341,Tabelle2[],6,FALSE))/60</f>
        <v>3.2333333333333334</v>
      </c>
      <c r="F3341" s="13">
        <v>1.446340757882557E-4</v>
      </c>
      <c r="G3341">
        <v>1</v>
      </c>
    </row>
    <row r="3342" spans="1:7" x14ac:dyDescent="0.25">
      <c r="A3342" s="9" t="str">
        <f t="shared" si="104"/>
        <v>SAF</v>
      </c>
      <c r="B3342" s="8" t="str">
        <f t="shared" si="105"/>
        <v>LAS</v>
      </c>
      <c r="C3342" s="22" t="s">
        <v>4222</v>
      </c>
      <c r="D3342" s="27">
        <f>VLOOKUP(C3342,Tabelle2[],9,FALSE)</f>
        <v>1098.8195166666665</v>
      </c>
      <c r="E3342" s="23">
        <f>HOUR(VLOOKUP(C3342,Tabelle2[],6,FALSE))+MINUTE(VLOOKUP(C3342,Tabelle2[],6,FALSE))/60</f>
        <v>1.2833333333333332</v>
      </c>
      <c r="F3342" s="8">
        <v>1.446340757882557E-4</v>
      </c>
      <c r="G3342">
        <v>1</v>
      </c>
    </row>
    <row r="3343" spans="1:7" x14ac:dyDescent="0.25">
      <c r="A3343" s="12" t="str">
        <f t="shared" si="104"/>
        <v>SAF</v>
      </c>
      <c r="B3343" s="13" t="str">
        <f t="shared" si="105"/>
        <v>NUQ</v>
      </c>
      <c r="C3343" s="24" t="s">
        <v>3824</v>
      </c>
      <c r="D3343" s="26">
        <f>VLOOKUP(C3343,Tabelle2[],9,FALSE)</f>
        <v>1669.6348499999999</v>
      </c>
      <c r="E3343" s="25">
        <f>HOUR(VLOOKUP(C3343,Tabelle2[],6,FALSE))+MINUTE(VLOOKUP(C3343,Tabelle2[],6,FALSE))/60</f>
        <v>1.95</v>
      </c>
      <c r="F3343" s="13">
        <v>1.446340757882557E-4</v>
      </c>
      <c r="G3343">
        <v>1</v>
      </c>
    </row>
    <row r="3344" spans="1:7" x14ac:dyDescent="0.25">
      <c r="A3344" s="9" t="str">
        <f t="shared" si="104"/>
        <v>SAF</v>
      </c>
      <c r="B3344" s="8" t="str">
        <f t="shared" si="105"/>
        <v>OAK</v>
      </c>
      <c r="C3344" s="22" t="s">
        <v>839</v>
      </c>
      <c r="D3344" s="27">
        <f>VLOOKUP(C3344,Tabelle2[],9,FALSE)</f>
        <v>1798.0682999999999</v>
      </c>
      <c r="E3344" s="23">
        <f>HOUR(VLOOKUP(C3344,Tabelle2[],6,FALSE))+MINUTE(VLOOKUP(C3344,Tabelle2[],6,FALSE))/60</f>
        <v>2.1</v>
      </c>
      <c r="F3344" s="8">
        <v>1.446340757882557E-4</v>
      </c>
      <c r="G3344">
        <v>1</v>
      </c>
    </row>
    <row r="3345" spans="1:7" x14ac:dyDescent="0.25">
      <c r="A3345" s="12" t="str">
        <f t="shared" si="104"/>
        <v>SAF</v>
      </c>
      <c r="B3345" s="13" t="str">
        <f t="shared" si="105"/>
        <v>YYZ</v>
      </c>
      <c r="C3345" s="24" t="s">
        <v>3106</v>
      </c>
      <c r="D3345" s="26">
        <f>VLOOKUP(C3345,Tabelle2[],9,FALSE)</f>
        <v>2083.4759666666669</v>
      </c>
      <c r="E3345" s="25">
        <f>HOUR(VLOOKUP(C3345,Tabelle2[],6,FALSE))+MINUTE(VLOOKUP(C3345,Tabelle2[],6,FALSE))/60</f>
        <v>2.4333333333333336</v>
      </c>
      <c r="F3345" s="13">
        <v>1.446340757882557E-4</v>
      </c>
      <c r="G3345">
        <v>1</v>
      </c>
    </row>
    <row r="3346" spans="1:7" x14ac:dyDescent="0.25">
      <c r="A3346" s="9" t="str">
        <f t="shared" si="104"/>
        <v>SAN</v>
      </c>
      <c r="B3346" s="8" t="str">
        <f t="shared" si="105"/>
        <v>ABQ</v>
      </c>
      <c r="C3346" s="22" t="s">
        <v>4828</v>
      </c>
      <c r="D3346" s="27">
        <f>VLOOKUP(C3346,Tabelle2[],9,FALSE)</f>
        <v>1070.2787499999999</v>
      </c>
      <c r="E3346" s="23">
        <f>HOUR(VLOOKUP(C3346,Tabelle2[],6,FALSE))+MINUTE(VLOOKUP(C3346,Tabelle2[],6,FALSE))/60</f>
        <v>1.25</v>
      </c>
      <c r="F3346" s="8">
        <v>1.446340757882557E-4</v>
      </c>
      <c r="G3346">
        <v>1</v>
      </c>
    </row>
    <row r="3347" spans="1:7" x14ac:dyDescent="0.25">
      <c r="A3347" s="12" t="str">
        <f t="shared" si="104"/>
        <v>SAN</v>
      </c>
      <c r="B3347" s="13" t="str">
        <f t="shared" si="105"/>
        <v>AEY</v>
      </c>
      <c r="C3347" s="24" t="s">
        <v>3592</v>
      </c>
      <c r="D3347" s="26">
        <f>VLOOKUP(C3347,Tabelle2[],9,FALSE)</f>
        <v>7063.8397499999992</v>
      </c>
      <c r="E3347" s="25">
        <f>HOUR(VLOOKUP(C3347,Tabelle2[],6,FALSE))+MINUTE(VLOOKUP(C3347,Tabelle2[],6,FALSE))/60</f>
        <v>8.25</v>
      </c>
      <c r="F3347" s="13">
        <v>1.446340757882557E-4</v>
      </c>
      <c r="G3347">
        <v>1</v>
      </c>
    </row>
    <row r="3348" spans="1:7" x14ac:dyDescent="0.25">
      <c r="A3348" s="9" t="str">
        <f t="shared" si="104"/>
        <v>SAN</v>
      </c>
      <c r="B3348" s="8" t="str">
        <f t="shared" si="105"/>
        <v>APC</v>
      </c>
      <c r="C3348" s="22" t="s">
        <v>31</v>
      </c>
      <c r="D3348" s="27">
        <f>VLOOKUP(C3348,Tabelle2[],9,FALSE)</f>
        <v>941.84530000000007</v>
      </c>
      <c r="E3348" s="23">
        <f>HOUR(VLOOKUP(C3348,Tabelle2[],6,FALSE))+MINUTE(VLOOKUP(C3348,Tabelle2[],6,FALSE))/60</f>
        <v>1.1000000000000001</v>
      </c>
      <c r="F3348" s="8">
        <v>1.446340757882557E-4</v>
      </c>
      <c r="G3348">
        <v>1</v>
      </c>
    </row>
    <row r="3349" spans="1:7" x14ac:dyDescent="0.25">
      <c r="A3349" s="12" t="str">
        <f t="shared" si="104"/>
        <v>SAN</v>
      </c>
      <c r="B3349" s="13" t="str">
        <f t="shared" si="105"/>
        <v>BCT</v>
      </c>
      <c r="C3349" s="24" t="s">
        <v>3097</v>
      </c>
      <c r="D3349" s="26">
        <f>VLOOKUP(C3349,Tabelle2[],9,FALSE)</f>
        <v>3296.4585499999998</v>
      </c>
      <c r="E3349" s="25">
        <f>HOUR(VLOOKUP(C3349,Tabelle2[],6,FALSE))+MINUTE(VLOOKUP(C3349,Tabelle2[],6,FALSE))/60</f>
        <v>3.85</v>
      </c>
      <c r="F3349" s="13">
        <v>1.446340757882557E-4</v>
      </c>
      <c r="G3349">
        <v>1</v>
      </c>
    </row>
    <row r="3350" spans="1:7" x14ac:dyDescent="0.25">
      <c r="A3350" s="9" t="str">
        <f t="shared" si="104"/>
        <v>SAN</v>
      </c>
      <c r="B3350" s="8" t="str">
        <f t="shared" si="105"/>
        <v>BFI</v>
      </c>
      <c r="C3350" s="22" t="s">
        <v>2602</v>
      </c>
      <c r="D3350" s="27">
        <f>VLOOKUP(C3350,Tabelle2[],9,FALSE)</f>
        <v>1983.5832833333329</v>
      </c>
      <c r="E3350" s="23">
        <f>HOUR(VLOOKUP(C3350,Tabelle2[],6,FALSE))+MINUTE(VLOOKUP(C3350,Tabelle2[],6,FALSE))/60</f>
        <v>2.3166666666666664</v>
      </c>
      <c r="F3350" s="8">
        <v>1.446340757882557E-4</v>
      </c>
      <c r="G3350">
        <v>2</v>
      </c>
    </row>
    <row r="3351" spans="1:7" x14ac:dyDescent="0.25">
      <c r="A3351" s="12" t="str">
        <f t="shared" si="104"/>
        <v>SAN</v>
      </c>
      <c r="B3351" s="13" t="str">
        <f t="shared" si="105"/>
        <v>BOB</v>
      </c>
      <c r="C3351" s="24" t="s">
        <v>3665</v>
      </c>
      <c r="D3351" s="26">
        <f>VLOOKUP(C3351,Tabelle2[],9,FALSE)</f>
        <v>7192.2731999999996</v>
      </c>
      <c r="E3351" s="25">
        <f>HOUR(VLOOKUP(C3351,Tabelle2[],6,FALSE))+MINUTE(VLOOKUP(C3351,Tabelle2[],6,FALSE))/60</f>
        <v>8.4</v>
      </c>
      <c r="F3351" s="13">
        <v>1.446340757882557E-4</v>
      </c>
      <c r="G3351">
        <v>1</v>
      </c>
    </row>
    <row r="3352" spans="1:7" x14ac:dyDescent="0.25">
      <c r="A3352" s="9" t="str">
        <f t="shared" si="104"/>
        <v>SAN</v>
      </c>
      <c r="B3352" s="8" t="str">
        <f t="shared" si="105"/>
        <v>CSL</v>
      </c>
      <c r="C3352" s="22" t="s">
        <v>3168</v>
      </c>
      <c r="D3352" s="27">
        <f>VLOOKUP(C3352,Tabelle2[],9,FALSE)</f>
        <v>1484.1198666666667</v>
      </c>
      <c r="E3352" s="23">
        <f>HOUR(VLOOKUP(C3352,Tabelle2[],6,FALSE))+MINUTE(VLOOKUP(C3352,Tabelle2[],6,FALSE))/60</f>
        <v>1.7333333333333334</v>
      </c>
      <c r="F3352" s="8">
        <v>1.446340757882557E-4</v>
      </c>
      <c r="G3352">
        <v>1</v>
      </c>
    </row>
    <row r="3353" spans="1:7" x14ac:dyDescent="0.25">
      <c r="A3353" s="12" t="str">
        <f t="shared" si="104"/>
        <v>SAN</v>
      </c>
      <c r="B3353" s="13" t="str">
        <f t="shared" si="105"/>
        <v>DAL</v>
      </c>
      <c r="C3353" s="24" t="s">
        <v>779</v>
      </c>
      <c r="D3353" s="26">
        <f>VLOOKUP(C3353,Tabelle2[],9,FALSE)</f>
        <v>2012.1240499999999</v>
      </c>
      <c r="E3353" s="25">
        <f>HOUR(VLOOKUP(C3353,Tabelle2[],6,FALSE))+MINUTE(VLOOKUP(C3353,Tabelle2[],6,FALSE))/60</f>
        <v>2.35</v>
      </c>
      <c r="F3353" s="13">
        <v>1.446340757882557E-4</v>
      </c>
      <c r="G3353">
        <v>1</v>
      </c>
    </row>
    <row r="3354" spans="1:7" x14ac:dyDescent="0.25">
      <c r="A3354" s="9" t="str">
        <f t="shared" si="104"/>
        <v>SAN</v>
      </c>
      <c r="B3354" s="8" t="str">
        <f t="shared" si="105"/>
        <v>FLL</v>
      </c>
      <c r="C3354" s="22" t="s">
        <v>1306</v>
      </c>
      <c r="D3354" s="27">
        <f>VLOOKUP(C3354,Tabelle2[],9,FALSE)</f>
        <v>3353.5400833333329</v>
      </c>
      <c r="E3354" s="23">
        <f>HOUR(VLOOKUP(C3354,Tabelle2[],6,FALSE))+MINUTE(VLOOKUP(C3354,Tabelle2[],6,FALSE))/60</f>
        <v>3.9166666666666665</v>
      </c>
      <c r="F3354" s="8">
        <v>1.446340757882557E-4</v>
      </c>
      <c r="G3354">
        <v>1</v>
      </c>
    </row>
    <row r="3355" spans="1:7" x14ac:dyDescent="0.25">
      <c r="A3355" s="12" t="str">
        <f t="shared" si="104"/>
        <v>SAN</v>
      </c>
      <c r="B3355" s="13" t="str">
        <f t="shared" si="105"/>
        <v>HNL</v>
      </c>
      <c r="C3355" s="24" t="s">
        <v>1826</v>
      </c>
      <c r="D3355" s="26">
        <f>VLOOKUP(C3355,Tabelle2[],9,FALSE)</f>
        <v>4851.9303333333337</v>
      </c>
      <c r="E3355" s="25">
        <f>HOUR(VLOOKUP(C3355,Tabelle2[],6,FALSE))+MINUTE(VLOOKUP(C3355,Tabelle2[],6,FALSE))/60</f>
        <v>5.666666666666667</v>
      </c>
      <c r="F3355" s="13">
        <v>1.446340757882557E-4</v>
      </c>
      <c r="G3355">
        <v>2</v>
      </c>
    </row>
    <row r="3356" spans="1:7" x14ac:dyDescent="0.25">
      <c r="A3356" s="9" t="str">
        <f t="shared" si="104"/>
        <v>SAN</v>
      </c>
      <c r="B3356" s="8" t="str">
        <f t="shared" si="105"/>
        <v>HSH</v>
      </c>
      <c r="C3356" s="22" t="s">
        <v>1998</v>
      </c>
      <c r="D3356" s="27">
        <f>VLOOKUP(C3356,Tabelle2[],9,FALSE)</f>
        <v>627.8968666666666</v>
      </c>
      <c r="E3356" s="23">
        <f>HOUR(VLOOKUP(C3356,Tabelle2[],6,FALSE))+MINUTE(VLOOKUP(C3356,Tabelle2[],6,FALSE))/60</f>
        <v>0.73333333333333328</v>
      </c>
      <c r="F3356" s="8">
        <v>1.446340757882557E-4</v>
      </c>
      <c r="G3356">
        <v>2</v>
      </c>
    </row>
    <row r="3357" spans="1:7" x14ac:dyDescent="0.25">
      <c r="A3357" s="12" t="str">
        <f t="shared" si="104"/>
        <v>SAN</v>
      </c>
      <c r="B3357" s="13" t="str">
        <f t="shared" si="105"/>
        <v>LAS</v>
      </c>
      <c r="C3357" s="24" t="s">
        <v>1608</v>
      </c>
      <c r="D3357" s="26">
        <f>VLOOKUP(C3357,Tabelle2[],9,FALSE)</f>
        <v>742.05993333333333</v>
      </c>
      <c r="E3357" s="25">
        <f>HOUR(VLOOKUP(C3357,Tabelle2[],6,FALSE))+MINUTE(VLOOKUP(C3357,Tabelle2[],6,FALSE))/60</f>
        <v>0.8666666666666667</v>
      </c>
      <c r="F3357" s="13">
        <v>1.446340757882557E-4</v>
      </c>
      <c r="G3357">
        <v>4</v>
      </c>
    </row>
    <row r="3358" spans="1:7" x14ac:dyDescent="0.25">
      <c r="A3358" s="9" t="str">
        <f t="shared" si="104"/>
        <v>SAN</v>
      </c>
      <c r="B3358" s="8" t="str">
        <f t="shared" si="105"/>
        <v>LAX</v>
      </c>
      <c r="C3358" s="22" t="s">
        <v>3415</v>
      </c>
      <c r="D3358" s="27">
        <f>VLOOKUP(C3358,Tabelle2[],9,FALSE)</f>
        <v>399.57073333333329</v>
      </c>
      <c r="E3358" s="23">
        <f>HOUR(VLOOKUP(C3358,Tabelle2[],6,FALSE))+MINUTE(VLOOKUP(C3358,Tabelle2[],6,FALSE))/60</f>
        <v>0.46666666666666667</v>
      </c>
      <c r="F3358" s="8">
        <v>1.446340757882557E-4</v>
      </c>
      <c r="G3358">
        <v>2</v>
      </c>
    </row>
    <row r="3359" spans="1:7" x14ac:dyDescent="0.25">
      <c r="A3359" s="12" t="str">
        <f t="shared" si="104"/>
        <v>SAN</v>
      </c>
      <c r="B3359" s="13" t="str">
        <f t="shared" si="105"/>
        <v>MCO</v>
      </c>
      <c r="C3359" s="24" t="s">
        <v>2177</v>
      </c>
      <c r="D3359" s="26">
        <f>VLOOKUP(C3359,Tabelle2[],9,FALSE)</f>
        <v>3182.2954833333333</v>
      </c>
      <c r="E3359" s="25">
        <f>HOUR(VLOOKUP(C3359,Tabelle2[],6,FALSE))+MINUTE(VLOOKUP(C3359,Tabelle2[],6,FALSE))/60</f>
        <v>3.7166666666666668</v>
      </c>
      <c r="F3359" s="13">
        <v>1.446340757882557E-4</v>
      </c>
      <c r="G3359">
        <v>1</v>
      </c>
    </row>
    <row r="3360" spans="1:7" x14ac:dyDescent="0.25">
      <c r="A3360" s="9" t="str">
        <f t="shared" si="104"/>
        <v>SAN</v>
      </c>
      <c r="B3360" s="8" t="str">
        <f t="shared" si="105"/>
        <v>MDW</v>
      </c>
      <c r="C3360" s="22" t="s">
        <v>4622</v>
      </c>
      <c r="D3360" s="27">
        <f>VLOOKUP(C3360,Tabelle2[],9,FALSE)</f>
        <v>2711.3728333333329</v>
      </c>
      <c r="E3360" s="23">
        <f>HOUR(VLOOKUP(C3360,Tabelle2[],6,FALSE))+MINUTE(VLOOKUP(C3360,Tabelle2[],6,FALSE))/60</f>
        <v>3.1666666666666665</v>
      </c>
      <c r="F3360" s="8">
        <v>1.446340757882557E-4</v>
      </c>
      <c r="G3360">
        <v>1</v>
      </c>
    </row>
    <row r="3361" spans="1:7" x14ac:dyDescent="0.25">
      <c r="A3361" s="12" t="str">
        <f t="shared" si="104"/>
        <v>SAN</v>
      </c>
      <c r="B3361" s="13" t="str">
        <f t="shared" si="105"/>
        <v>MRY</v>
      </c>
      <c r="C3361" s="24" t="s">
        <v>251</v>
      </c>
      <c r="D3361" s="26">
        <f>VLOOKUP(C3361,Tabelle2[],9,FALSE)</f>
        <v>856.22299999999996</v>
      </c>
      <c r="E3361" s="25">
        <f>HOUR(VLOOKUP(C3361,Tabelle2[],6,FALSE))+MINUTE(VLOOKUP(C3361,Tabelle2[],6,FALSE))/60</f>
        <v>1</v>
      </c>
      <c r="F3361" s="13">
        <v>1.446340757882557E-4</v>
      </c>
      <c r="G3361">
        <v>2</v>
      </c>
    </row>
    <row r="3362" spans="1:7" x14ac:dyDescent="0.25">
      <c r="A3362" s="9" t="str">
        <f t="shared" si="104"/>
        <v>SAN</v>
      </c>
      <c r="B3362" s="8" t="str">
        <f t="shared" si="105"/>
        <v>MSY</v>
      </c>
      <c r="C3362" s="22" t="s">
        <v>2091</v>
      </c>
      <c r="D3362" s="27">
        <f>VLOOKUP(C3362,Tabelle2[],9,FALSE)</f>
        <v>2796.9951333333333</v>
      </c>
      <c r="E3362" s="23">
        <f>HOUR(VLOOKUP(C3362,Tabelle2[],6,FALSE))+MINUTE(VLOOKUP(C3362,Tabelle2[],6,FALSE))/60</f>
        <v>3.2666666666666666</v>
      </c>
      <c r="F3362" s="8">
        <v>1.446340757882557E-4</v>
      </c>
      <c r="G3362">
        <v>1</v>
      </c>
    </row>
    <row r="3363" spans="1:7" x14ac:dyDescent="0.25">
      <c r="A3363" s="12" t="str">
        <f t="shared" si="104"/>
        <v>SAN</v>
      </c>
      <c r="B3363" s="13" t="str">
        <f t="shared" si="105"/>
        <v>PBI</v>
      </c>
      <c r="C3363" s="24" t="s">
        <v>1604</v>
      </c>
      <c r="D3363" s="26">
        <f>VLOOKUP(C3363,Tabelle2[],9,FALSE)</f>
        <v>3539.0550666666668</v>
      </c>
      <c r="E3363" s="25">
        <f>HOUR(VLOOKUP(C3363,Tabelle2[],6,FALSE))+MINUTE(VLOOKUP(C3363,Tabelle2[],6,FALSE))/60</f>
        <v>4.1333333333333337</v>
      </c>
      <c r="F3363" s="13">
        <v>1.446340757882557E-4</v>
      </c>
      <c r="G3363">
        <v>1</v>
      </c>
    </row>
    <row r="3364" spans="1:7" x14ac:dyDescent="0.25">
      <c r="A3364" s="9" t="str">
        <f t="shared" si="104"/>
        <v>SAN</v>
      </c>
      <c r="B3364" s="8" t="str">
        <f t="shared" si="105"/>
        <v>SDM</v>
      </c>
      <c r="C3364" s="22" t="s">
        <v>3489</v>
      </c>
      <c r="D3364" s="27" t="e">
        <f>VLOOKUP(C3364,Tabelle2[],9,FALSE)</f>
        <v>#N/A</v>
      </c>
      <c r="E3364" s="23" t="e">
        <f>HOUR(VLOOKUP(C3364,Tabelle2[],6,FALSE))+MINUTE(VLOOKUP(C3364,Tabelle2[],6,FALSE))/60</f>
        <v>#N/A</v>
      </c>
      <c r="F3364" s="8">
        <v>1.446340757882557E-4</v>
      </c>
      <c r="G3364">
        <v>1</v>
      </c>
    </row>
    <row r="3365" spans="1:7" x14ac:dyDescent="0.25">
      <c r="A3365" s="12" t="str">
        <f t="shared" si="104"/>
        <v>SAN</v>
      </c>
      <c r="B3365" s="13" t="str">
        <f t="shared" si="105"/>
        <v>TEB</v>
      </c>
      <c r="C3365" s="24" t="s">
        <v>1982</v>
      </c>
      <c r="D3365" s="26">
        <f>VLOOKUP(C3365,Tabelle2[],9,FALSE)</f>
        <v>3795.9219666666668</v>
      </c>
      <c r="E3365" s="25">
        <f>HOUR(VLOOKUP(C3365,Tabelle2[],6,FALSE))+MINUTE(VLOOKUP(C3365,Tabelle2[],6,FALSE))/60</f>
        <v>4.4333333333333336</v>
      </c>
      <c r="F3365" s="13">
        <v>1.446340757882557E-4</v>
      </c>
      <c r="G3365">
        <v>1</v>
      </c>
    </row>
    <row r="3366" spans="1:7" x14ac:dyDescent="0.25">
      <c r="A3366" s="9" t="str">
        <f t="shared" si="104"/>
        <v>SAN</v>
      </c>
      <c r="B3366" s="8" t="str">
        <f t="shared" si="105"/>
        <v>TRM</v>
      </c>
      <c r="C3366" s="22" t="s">
        <v>2518</v>
      </c>
      <c r="D3366" s="27">
        <f>VLOOKUP(C3366,Tabelle2[],9,FALSE)</f>
        <v>313.9484333333333</v>
      </c>
      <c r="E3366" s="23">
        <f>HOUR(VLOOKUP(C3366,Tabelle2[],6,FALSE))+MINUTE(VLOOKUP(C3366,Tabelle2[],6,FALSE))/60</f>
        <v>0.36666666666666664</v>
      </c>
      <c r="F3366" s="8">
        <v>1.446340757882557E-4</v>
      </c>
      <c r="G3366">
        <v>1</v>
      </c>
    </row>
    <row r="3367" spans="1:7" x14ac:dyDescent="0.25">
      <c r="A3367" s="12" t="str">
        <f t="shared" si="104"/>
        <v>SAN</v>
      </c>
      <c r="B3367" s="13" t="str">
        <f t="shared" si="105"/>
        <v>TUS</v>
      </c>
      <c r="C3367" s="24" t="s">
        <v>4096</v>
      </c>
      <c r="D3367" s="26">
        <f>VLOOKUP(C3367,Tabelle2[],9,FALSE)</f>
        <v>656.43763333333334</v>
      </c>
      <c r="E3367" s="25">
        <f>HOUR(VLOOKUP(C3367,Tabelle2[],6,FALSE))+MINUTE(VLOOKUP(C3367,Tabelle2[],6,FALSE))/60</f>
        <v>0.76666666666666672</v>
      </c>
      <c r="F3367" s="13">
        <v>1.446340757882557E-4</v>
      </c>
      <c r="G3367">
        <v>1</v>
      </c>
    </row>
    <row r="3368" spans="1:7" x14ac:dyDescent="0.25">
      <c r="A3368" s="9" t="str">
        <f t="shared" si="104"/>
        <v>SAN</v>
      </c>
      <c r="B3368" s="8" t="str">
        <f t="shared" si="105"/>
        <v>VNY</v>
      </c>
      <c r="C3368" s="22" t="s">
        <v>2175</v>
      </c>
      <c r="D3368" s="27">
        <f>VLOOKUP(C3368,Tabelle2[],9,FALSE)</f>
        <v>542.2745666666666</v>
      </c>
      <c r="E3368" s="23">
        <f>HOUR(VLOOKUP(C3368,Tabelle2[],6,FALSE))+MINUTE(VLOOKUP(C3368,Tabelle2[],6,FALSE))/60</f>
        <v>0.6333333333333333</v>
      </c>
      <c r="F3368" s="8">
        <v>1.446340757882557E-4</v>
      </c>
      <c r="G3368">
        <v>6</v>
      </c>
    </row>
    <row r="3369" spans="1:7" x14ac:dyDescent="0.25">
      <c r="A3369" s="12" t="str">
        <f t="shared" si="104"/>
        <v>SAT</v>
      </c>
      <c r="B3369" s="13" t="str">
        <f t="shared" si="105"/>
        <v>DAL</v>
      </c>
      <c r="C3369" s="24" t="s">
        <v>4080</v>
      </c>
      <c r="D3369" s="26">
        <f>VLOOKUP(C3369,Tabelle2[],9,FALSE)</f>
        <v>699.24878333333334</v>
      </c>
      <c r="E3369" s="25">
        <f>HOUR(VLOOKUP(C3369,Tabelle2[],6,FALSE))+MINUTE(VLOOKUP(C3369,Tabelle2[],6,FALSE))/60</f>
        <v>0.81666666666666665</v>
      </c>
      <c r="F3369" s="13">
        <v>1.446340757882557E-4</v>
      </c>
      <c r="G3369">
        <v>1</v>
      </c>
    </row>
    <row r="3370" spans="1:7" x14ac:dyDescent="0.25">
      <c r="A3370" s="9" t="str">
        <f t="shared" ref="A3370:A3433" si="106">LEFT(C3370,3)</f>
        <v>SAT</v>
      </c>
      <c r="B3370" s="8" t="str">
        <f t="shared" ref="B3370:B3433" si="107">RIGHT(C3370,3)</f>
        <v>GLS</v>
      </c>
      <c r="C3370" s="22" t="s">
        <v>4774</v>
      </c>
      <c r="D3370" s="27">
        <f>VLOOKUP(C3370,Tabelle2[],9,FALSE)</f>
        <v>556.54494999999997</v>
      </c>
      <c r="E3370" s="23">
        <f>HOUR(VLOOKUP(C3370,Tabelle2[],6,FALSE))+MINUTE(VLOOKUP(C3370,Tabelle2[],6,FALSE))/60</f>
        <v>0.65</v>
      </c>
      <c r="F3370" s="8">
        <v>1.446340757882557E-4</v>
      </c>
      <c r="G3370">
        <v>1</v>
      </c>
    </row>
    <row r="3371" spans="1:7" x14ac:dyDescent="0.25">
      <c r="A3371" s="12" t="str">
        <f t="shared" si="106"/>
        <v>SAT</v>
      </c>
      <c r="B3371" s="13" t="str">
        <f t="shared" si="107"/>
        <v>ICT</v>
      </c>
      <c r="C3371" s="24" t="s">
        <v>873</v>
      </c>
      <c r="D3371" s="26">
        <f>VLOOKUP(C3371,Tabelle2[],9,FALSE)</f>
        <v>1070.2787499999999</v>
      </c>
      <c r="E3371" s="25">
        <f>HOUR(VLOOKUP(C3371,Tabelle2[],6,FALSE))+MINUTE(VLOOKUP(C3371,Tabelle2[],6,FALSE))/60</f>
        <v>1.25</v>
      </c>
      <c r="F3371" s="13">
        <v>1.446340757882557E-4</v>
      </c>
      <c r="G3371">
        <v>1</v>
      </c>
    </row>
    <row r="3372" spans="1:7" x14ac:dyDescent="0.25">
      <c r="A3372" s="9" t="str">
        <f t="shared" si="106"/>
        <v>SAT</v>
      </c>
      <c r="B3372" s="8" t="str">
        <f t="shared" si="107"/>
        <v>MDW</v>
      </c>
      <c r="C3372" s="22" t="s">
        <v>4605</v>
      </c>
      <c r="D3372" s="27">
        <f>VLOOKUP(C3372,Tabelle2[],9,FALSE)</f>
        <v>1769.5275333333334</v>
      </c>
      <c r="E3372" s="23">
        <f>HOUR(VLOOKUP(C3372,Tabelle2[],6,FALSE))+MINUTE(VLOOKUP(C3372,Tabelle2[],6,FALSE))/60</f>
        <v>2.0666666666666669</v>
      </c>
      <c r="F3372" s="8">
        <v>1.446340757882557E-4</v>
      </c>
      <c r="G3372">
        <v>1</v>
      </c>
    </row>
    <row r="3373" spans="1:7" x14ac:dyDescent="0.25">
      <c r="A3373" s="12" t="str">
        <f t="shared" si="106"/>
        <v>SAT</v>
      </c>
      <c r="B3373" s="13" t="str">
        <f t="shared" si="107"/>
        <v>MEM</v>
      </c>
      <c r="C3373" s="24" t="s">
        <v>4625</v>
      </c>
      <c r="D3373" s="26">
        <f>VLOOKUP(C3373,Tabelle2[],9,FALSE)</f>
        <v>1113.0898999999999</v>
      </c>
      <c r="E3373" s="25">
        <f>HOUR(VLOOKUP(C3373,Tabelle2[],6,FALSE))+MINUTE(VLOOKUP(C3373,Tabelle2[],6,FALSE))/60</f>
        <v>1.3</v>
      </c>
      <c r="F3373" s="13">
        <v>1.446340757882557E-4</v>
      </c>
      <c r="G3373">
        <v>1</v>
      </c>
    </row>
    <row r="3374" spans="1:7" x14ac:dyDescent="0.25">
      <c r="A3374" s="9" t="str">
        <f t="shared" si="106"/>
        <v>SAT</v>
      </c>
      <c r="B3374" s="8" t="str">
        <f t="shared" si="107"/>
        <v>MIA</v>
      </c>
      <c r="C3374" s="22" t="s">
        <v>4085</v>
      </c>
      <c r="D3374" s="27">
        <f>VLOOKUP(C3374,Tabelle2[],9,FALSE)</f>
        <v>2012.1240499999999</v>
      </c>
      <c r="E3374" s="23">
        <f>HOUR(VLOOKUP(C3374,Tabelle2[],6,FALSE))+MINUTE(VLOOKUP(C3374,Tabelle2[],6,FALSE))/60</f>
        <v>2.35</v>
      </c>
      <c r="F3374" s="8">
        <v>1.446340757882557E-4</v>
      </c>
      <c r="G3374">
        <v>1</v>
      </c>
    </row>
    <row r="3375" spans="1:7" x14ac:dyDescent="0.25">
      <c r="A3375" s="12" t="str">
        <f t="shared" si="106"/>
        <v>SAT</v>
      </c>
      <c r="B3375" s="13" t="str">
        <f t="shared" si="107"/>
        <v>PVR</v>
      </c>
      <c r="C3375" s="24" t="s">
        <v>1513</v>
      </c>
      <c r="D3375" s="26">
        <f>VLOOKUP(C3375,Tabelle2[],9,FALSE)</f>
        <v>1427.0383333333332</v>
      </c>
      <c r="E3375" s="25">
        <f>HOUR(VLOOKUP(C3375,Tabelle2[],6,FALSE))+MINUTE(VLOOKUP(C3375,Tabelle2[],6,FALSE))/60</f>
        <v>1.6666666666666665</v>
      </c>
      <c r="F3375" s="13">
        <v>1.446340757882557E-4</v>
      </c>
      <c r="G3375">
        <v>1</v>
      </c>
    </row>
    <row r="3376" spans="1:7" x14ac:dyDescent="0.25">
      <c r="A3376" s="9" t="str">
        <f t="shared" si="106"/>
        <v>SAT</v>
      </c>
      <c r="B3376" s="8" t="str">
        <f t="shared" si="107"/>
        <v>QQF</v>
      </c>
      <c r="C3376" s="22" t="s">
        <v>4423</v>
      </c>
      <c r="D3376" s="27">
        <f>VLOOKUP(C3376,Tabelle2[],9,FALSE)</f>
        <v>1826.6090666666666</v>
      </c>
      <c r="E3376" s="23">
        <f>HOUR(VLOOKUP(C3376,Tabelle2[],6,FALSE))+MINUTE(VLOOKUP(C3376,Tabelle2[],6,FALSE))/60</f>
        <v>2.1333333333333333</v>
      </c>
      <c r="F3376" s="8">
        <v>1.446340757882557E-4</v>
      </c>
      <c r="G3376">
        <v>1</v>
      </c>
    </row>
    <row r="3377" spans="1:7" x14ac:dyDescent="0.25">
      <c r="A3377" s="12" t="str">
        <f t="shared" si="106"/>
        <v>SAT</v>
      </c>
      <c r="B3377" s="13" t="str">
        <f t="shared" si="107"/>
        <v>SGR</v>
      </c>
      <c r="C3377" s="24" t="s">
        <v>1511</v>
      </c>
      <c r="D3377" s="26">
        <f>VLOOKUP(C3377,Tabelle2[],9,FALSE)</f>
        <v>470.92265000000003</v>
      </c>
      <c r="E3377" s="25">
        <f>HOUR(VLOOKUP(C3377,Tabelle2[],6,FALSE))+MINUTE(VLOOKUP(C3377,Tabelle2[],6,FALSE))/60</f>
        <v>0.55000000000000004</v>
      </c>
      <c r="F3377" s="13">
        <v>1.446340757882557E-4</v>
      </c>
      <c r="G3377">
        <v>1</v>
      </c>
    </row>
    <row r="3378" spans="1:7" x14ac:dyDescent="0.25">
      <c r="A3378" s="9" t="str">
        <f t="shared" si="106"/>
        <v>SAT</v>
      </c>
      <c r="B3378" s="8" t="str">
        <f t="shared" si="107"/>
        <v>SLC</v>
      </c>
      <c r="C3378" s="22" t="s">
        <v>4154</v>
      </c>
      <c r="D3378" s="27">
        <f>VLOOKUP(C3378,Tabelle2[],9,FALSE)</f>
        <v>1983.5832833333329</v>
      </c>
      <c r="E3378" s="23">
        <f>HOUR(VLOOKUP(C3378,Tabelle2[],6,FALSE))+MINUTE(VLOOKUP(C3378,Tabelle2[],6,FALSE))/60</f>
        <v>2.3166666666666664</v>
      </c>
      <c r="F3378" s="8">
        <v>1.446340757882557E-4</v>
      </c>
      <c r="G3378">
        <v>1</v>
      </c>
    </row>
    <row r="3379" spans="1:7" x14ac:dyDescent="0.25">
      <c r="A3379" s="12" t="str">
        <f t="shared" si="106"/>
        <v>SAV</v>
      </c>
      <c r="B3379" s="13" t="str">
        <f t="shared" si="107"/>
        <v>ATL</v>
      </c>
      <c r="C3379" s="24" t="s">
        <v>4856</v>
      </c>
      <c r="D3379" s="26">
        <f>VLOOKUP(C3379,Tabelle2[],9,FALSE)</f>
        <v>570.81533333333323</v>
      </c>
      <c r="E3379" s="25">
        <f>HOUR(VLOOKUP(C3379,Tabelle2[],6,FALSE))+MINUTE(VLOOKUP(C3379,Tabelle2[],6,FALSE))/60</f>
        <v>0.66666666666666663</v>
      </c>
      <c r="F3379" s="13">
        <v>1.446340757882557E-4</v>
      </c>
      <c r="G3379">
        <v>1</v>
      </c>
    </row>
    <row r="3380" spans="1:7" x14ac:dyDescent="0.25">
      <c r="A3380" s="9" t="str">
        <f t="shared" si="106"/>
        <v>SAV</v>
      </c>
      <c r="B3380" s="8" t="str">
        <f t="shared" si="107"/>
        <v>BOS</v>
      </c>
      <c r="C3380" s="22" t="s">
        <v>3901</v>
      </c>
      <c r="D3380" s="27">
        <f>VLOOKUP(C3380,Tabelle2[],9,FALSE)</f>
        <v>1398.4975666666667</v>
      </c>
      <c r="E3380" s="23">
        <f>HOUR(VLOOKUP(C3380,Tabelle2[],6,FALSE))+MINUTE(VLOOKUP(C3380,Tabelle2[],6,FALSE))/60</f>
        <v>1.6333333333333333</v>
      </c>
      <c r="F3380" s="8">
        <v>1.446340757882557E-4</v>
      </c>
      <c r="G3380">
        <v>1</v>
      </c>
    </row>
    <row r="3381" spans="1:7" x14ac:dyDescent="0.25">
      <c r="A3381" s="12" t="str">
        <f t="shared" si="106"/>
        <v>SAV</v>
      </c>
      <c r="B3381" s="13" t="str">
        <f t="shared" si="107"/>
        <v>CLT</v>
      </c>
      <c r="C3381" s="24" t="s">
        <v>3279</v>
      </c>
      <c r="D3381" s="26">
        <f>VLOOKUP(C3381,Tabelle2[],9,FALSE)</f>
        <v>585.0857166666666</v>
      </c>
      <c r="E3381" s="25">
        <f>HOUR(VLOOKUP(C3381,Tabelle2[],6,FALSE))+MINUTE(VLOOKUP(C3381,Tabelle2[],6,FALSE))/60</f>
        <v>0.68333333333333335</v>
      </c>
      <c r="F3381" s="13">
        <v>1.446340757882557E-4</v>
      </c>
      <c r="G3381">
        <v>2</v>
      </c>
    </row>
    <row r="3382" spans="1:7" x14ac:dyDescent="0.25">
      <c r="A3382" s="9" t="str">
        <f t="shared" si="106"/>
        <v>SAV</v>
      </c>
      <c r="B3382" s="8" t="str">
        <f t="shared" si="107"/>
        <v>HHH</v>
      </c>
      <c r="C3382" s="22" t="s">
        <v>1814</v>
      </c>
      <c r="D3382" s="27" t="e">
        <f>VLOOKUP(C3382,Tabelle2[],9,FALSE)</f>
        <v>#N/A</v>
      </c>
      <c r="E3382" s="23" t="e">
        <f>HOUR(VLOOKUP(C3382,Tabelle2[],6,FALSE))+MINUTE(VLOOKUP(C3382,Tabelle2[],6,FALSE))/60</f>
        <v>#N/A</v>
      </c>
      <c r="F3382" s="8">
        <v>1.446340757882557E-4</v>
      </c>
      <c r="G3382">
        <v>1</v>
      </c>
    </row>
    <row r="3383" spans="1:7" x14ac:dyDescent="0.25">
      <c r="A3383" s="12" t="str">
        <f t="shared" si="106"/>
        <v>SAV</v>
      </c>
      <c r="B3383" s="13" t="str">
        <f t="shared" si="107"/>
        <v>HPN</v>
      </c>
      <c r="C3383" s="24" t="s">
        <v>4852</v>
      </c>
      <c r="D3383" s="26">
        <f>VLOOKUP(C3383,Tabelle2[],9,FALSE)</f>
        <v>1498.3902499999999</v>
      </c>
      <c r="E3383" s="25">
        <f>HOUR(VLOOKUP(C3383,Tabelle2[],6,FALSE))+MINUTE(VLOOKUP(C3383,Tabelle2[],6,FALSE))/60</f>
        <v>1.75</v>
      </c>
      <c r="F3383" s="13">
        <v>1.446340757882557E-4</v>
      </c>
      <c r="G3383">
        <v>1</v>
      </c>
    </row>
    <row r="3384" spans="1:7" x14ac:dyDescent="0.25">
      <c r="A3384" s="9" t="str">
        <f t="shared" si="106"/>
        <v>SAV</v>
      </c>
      <c r="B3384" s="8" t="str">
        <f t="shared" si="107"/>
        <v>ICT</v>
      </c>
      <c r="C3384" s="22" t="s">
        <v>2987</v>
      </c>
      <c r="D3384" s="27">
        <f>VLOOKUP(C3384,Tabelle2[],9,FALSE)</f>
        <v>2240.4501833333334</v>
      </c>
      <c r="E3384" s="23">
        <f>HOUR(VLOOKUP(C3384,Tabelle2[],6,FALSE))+MINUTE(VLOOKUP(C3384,Tabelle2[],6,FALSE))/60</f>
        <v>2.6166666666666667</v>
      </c>
      <c r="F3384" s="8">
        <v>1.446340757882557E-4</v>
      </c>
      <c r="G3384">
        <v>1</v>
      </c>
    </row>
    <row r="3385" spans="1:7" x14ac:dyDescent="0.25">
      <c r="A3385" s="12" t="str">
        <f t="shared" si="106"/>
        <v>SAV</v>
      </c>
      <c r="B3385" s="13" t="str">
        <f t="shared" si="107"/>
        <v>PDK</v>
      </c>
      <c r="C3385" s="24" t="s">
        <v>1584</v>
      </c>
      <c r="D3385" s="26">
        <f>VLOOKUP(C3385,Tabelle2[],9,FALSE)</f>
        <v>599.35609999999997</v>
      </c>
      <c r="E3385" s="25">
        <f>HOUR(VLOOKUP(C3385,Tabelle2[],6,FALSE))+MINUTE(VLOOKUP(C3385,Tabelle2[],6,FALSE))/60</f>
        <v>0.7</v>
      </c>
      <c r="F3385" s="13">
        <v>1.446340757882557E-4</v>
      </c>
      <c r="G3385">
        <v>1</v>
      </c>
    </row>
    <row r="3386" spans="1:7" x14ac:dyDescent="0.25">
      <c r="A3386" s="9" t="str">
        <f t="shared" si="106"/>
        <v>SAW</v>
      </c>
      <c r="B3386" s="8" t="str">
        <f t="shared" si="107"/>
        <v>TEB</v>
      </c>
      <c r="C3386" s="22" t="s">
        <v>21</v>
      </c>
      <c r="D3386" s="27">
        <f>VLOOKUP(C3386,Tabelle2[],9,FALSE)</f>
        <v>9075.9637999999995</v>
      </c>
      <c r="E3386" s="23">
        <f>HOUR(VLOOKUP(C3386,Tabelle2[],6,FALSE))+MINUTE(VLOOKUP(C3386,Tabelle2[],6,FALSE))/60</f>
        <v>10.6</v>
      </c>
      <c r="F3386" s="8">
        <v>1.446340757882557E-4</v>
      </c>
      <c r="G3386">
        <v>1</v>
      </c>
    </row>
    <row r="3387" spans="1:7" x14ac:dyDescent="0.25">
      <c r="A3387" s="12" t="str">
        <f t="shared" si="106"/>
        <v>SBA</v>
      </c>
      <c r="B3387" s="13" t="str">
        <f t="shared" si="107"/>
        <v>APA</v>
      </c>
      <c r="C3387" s="24" t="s">
        <v>4508</v>
      </c>
      <c r="D3387" s="26">
        <f>VLOOKUP(C3387,Tabelle2[],9,FALSE)</f>
        <v>1427.0383333333332</v>
      </c>
      <c r="E3387" s="25">
        <f>HOUR(VLOOKUP(C3387,Tabelle2[],6,FALSE))+MINUTE(VLOOKUP(C3387,Tabelle2[],6,FALSE))/60</f>
        <v>1.6666666666666665</v>
      </c>
      <c r="F3387" s="13">
        <v>1.446340757882557E-4</v>
      </c>
      <c r="G3387">
        <v>1</v>
      </c>
    </row>
    <row r="3388" spans="1:7" x14ac:dyDescent="0.25">
      <c r="A3388" s="9" t="str">
        <f t="shared" si="106"/>
        <v>SBA</v>
      </c>
      <c r="B3388" s="8" t="str">
        <f t="shared" si="107"/>
        <v>AUS</v>
      </c>
      <c r="C3388" s="22" t="s">
        <v>4229</v>
      </c>
      <c r="D3388" s="27">
        <f>VLOOKUP(C3388,Tabelle2[],9,FALSE)</f>
        <v>2169.0982666666664</v>
      </c>
      <c r="E3388" s="23">
        <f>HOUR(VLOOKUP(C3388,Tabelle2[],6,FALSE))+MINUTE(VLOOKUP(C3388,Tabelle2[],6,FALSE))/60</f>
        <v>2.5333333333333332</v>
      </c>
      <c r="F3388" s="8">
        <v>1.446340757882557E-4</v>
      </c>
      <c r="G3388">
        <v>1</v>
      </c>
    </row>
    <row r="3389" spans="1:7" x14ac:dyDescent="0.25">
      <c r="A3389" s="12" t="str">
        <f t="shared" si="106"/>
        <v>SBA</v>
      </c>
      <c r="B3389" s="13" t="str">
        <f t="shared" si="107"/>
        <v>BFI</v>
      </c>
      <c r="C3389" s="24" t="s">
        <v>2372</v>
      </c>
      <c r="D3389" s="26">
        <f>VLOOKUP(C3389,Tabelle2[],9,FALSE)</f>
        <v>1740.9867666666664</v>
      </c>
      <c r="E3389" s="25">
        <f>HOUR(VLOOKUP(C3389,Tabelle2[],6,FALSE))+MINUTE(VLOOKUP(C3389,Tabelle2[],6,FALSE))/60</f>
        <v>2.0333333333333332</v>
      </c>
      <c r="F3389" s="13">
        <v>1.446340757882557E-4</v>
      </c>
      <c r="G3389">
        <v>2</v>
      </c>
    </row>
    <row r="3390" spans="1:7" x14ac:dyDescent="0.25">
      <c r="A3390" s="9" t="str">
        <f t="shared" si="106"/>
        <v>SBA</v>
      </c>
      <c r="B3390" s="8" t="str">
        <f t="shared" si="107"/>
        <v>DEN</v>
      </c>
      <c r="C3390" s="22" t="s">
        <v>3044</v>
      </c>
      <c r="D3390" s="27">
        <f>VLOOKUP(C3390,Tabelle2[],9,FALSE)</f>
        <v>1455.5790999999999</v>
      </c>
      <c r="E3390" s="23">
        <f>HOUR(VLOOKUP(C3390,Tabelle2[],6,FALSE))+MINUTE(VLOOKUP(C3390,Tabelle2[],6,FALSE))/60</f>
        <v>1.7</v>
      </c>
      <c r="F3390" s="8">
        <v>1.446340757882557E-4</v>
      </c>
      <c r="G3390">
        <v>1</v>
      </c>
    </row>
    <row r="3391" spans="1:7" x14ac:dyDescent="0.25">
      <c r="A3391" s="12" t="str">
        <f t="shared" si="106"/>
        <v>SBA</v>
      </c>
      <c r="B3391" s="13" t="str">
        <f t="shared" si="107"/>
        <v>DUB</v>
      </c>
      <c r="C3391" s="24" t="s">
        <v>3987</v>
      </c>
      <c r="D3391" s="26">
        <f>VLOOKUP(C3391,Tabelle2[],9,FALSE)</f>
        <v>8019.9554333333335</v>
      </c>
      <c r="E3391" s="25">
        <f>HOUR(VLOOKUP(C3391,Tabelle2[],6,FALSE))+MINUTE(VLOOKUP(C3391,Tabelle2[],6,FALSE))/60</f>
        <v>9.3666666666666671</v>
      </c>
      <c r="F3391" s="13">
        <v>1.446340757882557E-4</v>
      </c>
      <c r="G3391">
        <v>1</v>
      </c>
    </row>
    <row r="3392" spans="1:7" x14ac:dyDescent="0.25">
      <c r="A3392" s="9" t="str">
        <f t="shared" si="106"/>
        <v>SBA</v>
      </c>
      <c r="B3392" s="8" t="str">
        <f t="shared" si="107"/>
        <v>HOU</v>
      </c>
      <c r="C3392" s="22" t="s">
        <v>4261</v>
      </c>
      <c r="D3392" s="27">
        <f>VLOOKUP(C3392,Tabelle2[],9,FALSE)</f>
        <v>2211.9094166666669</v>
      </c>
      <c r="E3392" s="23">
        <f>HOUR(VLOOKUP(C3392,Tabelle2[],6,FALSE))+MINUTE(VLOOKUP(C3392,Tabelle2[],6,FALSE))/60</f>
        <v>2.5833333333333335</v>
      </c>
      <c r="F3392" s="8">
        <v>1.446340757882557E-4</v>
      </c>
      <c r="G3392">
        <v>1</v>
      </c>
    </row>
    <row r="3393" spans="1:7" x14ac:dyDescent="0.25">
      <c r="A3393" s="12" t="str">
        <f t="shared" si="106"/>
        <v>SBA</v>
      </c>
      <c r="B3393" s="13" t="str">
        <f t="shared" si="107"/>
        <v>ICT</v>
      </c>
      <c r="C3393" s="24" t="s">
        <v>2156</v>
      </c>
      <c r="D3393" s="26">
        <f>VLOOKUP(C3393,Tabelle2[],9,FALSE)</f>
        <v>1983.5832833333329</v>
      </c>
      <c r="E3393" s="25">
        <f>HOUR(VLOOKUP(C3393,Tabelle2[],6,FALSE))+MINUTE(VLOOKUP(C3393,Tabelle2[],6,FALSE))/60</f>
        <v>2.3166666666666664</v>
      </c>
      <c r="F3393" s="13">
        <v>1.446340757882557E-4</v>
      </c>
      <c r="G3393">
        <v>2</v>
      </c>
    </row>
    <row r="3394" spans="1:7" x14ac:dyDescent="0.25">
      <c r="A3394" s="9" t="str">
        <f t="shared" si="106"/>
        <v>SBA</v>
      </c>
      <c r="B3394" s="8" t="str">
        <f t="shared" si="107"/>
        <v>LAS</v>
      </c>
      <c r="C3394" s="22" t="s">
        <v>3812</v>
      </c>
      <c r="D3394" s="27">
        <f>VLOOKUP(C3394,Tabelle2[],9,FALSE)</f>
        <v>742.05993333333333</v>
      </c>
      <c r="E3394" s="23">
        <f>HOUR(VLOOKUP(C3394,Tabelle2[],6,FALSE))+MINUTE(VLOOKUP(C3394,Tabelle2[],6,FALSE))/60</f>
        <v>0.8666666666666667</v>
      </c>
      <c r="F3394" s="8">
        <v>1.446340757882557E-4</v>
      </c>
      <c r="G3394">
        <v>1</v>
      </c>
    </row>
    <row r="3395" spans="1:7" x14ac:dyDescent="0.25">
      <c r="A3395" s="12" t="str">
        <f t="shared" si="106"/>
        <v>SBA</v>
      </c>
      <c r="B3395" s="13" t="str">
        <f t="shared" si="107"/>
        <v>LGB</v>
      </c>
      <c r="C3395" s="24" t="s">
        <v>46</v>
      </c>
      <c r="D3395" s="26">
        <f>VLOOKUP(C3395,Tabelle2[],9,FALSE)</f>
        <v>428.11149999999998</v>
      </c>
      <c r="E3395" s="25">
        <f>HOUR(VLOOKUP(C3395,Tabelle2[],6,FALSE))+MINUTE(VLOOKUP(C3395,Tabelle2[],6,FALSE))/60</f>
        <v>0.5</v>
      </c>
      <c r="F3395" s="13">
        <v>1.446340757882557E-4</v>
      </c>
      <c r="G3395">
        <v>1</v>
      </c>
    </row>
    <row r="3396" spans="1:7" x14ac:dyDescent="0.25">
      <c r="A3396" s="9" t="str">
        <f t="shared" si="106"/>
        <v>SBA</v>
      </c>
      <c r="B3396" s="8" t="str">
        <f t="shared" si="107"/>
        <v>PWK</v>
      </c>
      <c r="C3396" s="22" t="s">
        <v>2966</v>
      </c>
      <c r="D3396" s="27">
        <f>VLOOKUP(C3396,Tabelle2[],9,FALSE)</f>
        <v>2882.6174333333333</v>
      </c>
      <c r="E3396" s="23">
        <f>HOUR(VLOOKUP(C3396,Tabelle2[],6,FALSE))+MINUTE(VLOOKUP(C3396,Tabelle2[],6,FALSE))/60</f>
        <v>3.3666666666666667</v>
      </c>
      <c r="F3396" s="8">
        <v>1.446340757882557E-4</v>
      </c>
      <c r="G3396">
        <v>1</v>
      </c>
    </row>
    <row r="3397" spans="1:7" x14ac:dyDescent="0.25">
      <c r="A3397" s="12" t="str">
        <f t="shared" si="106"/>
        <v>SBA</v>
      </c>
      <c r="B3397" s="13" t="str">
        <f t="shared" si="107"/>
        <v>SJC</v>
      </c>
      <c r="C3397" s="24" t="s">
        <v>836</v>
      </c>
      <c r="D3397" s="26">
        <f>VLOOKUP(C3397,Tabelle2[],9,FALSE)</f>
        <v>613.62648333333334</v>
      </c>
      <c r="E3397" s="25">
        <f>HOUR(VLOOKUP(C3397,Tabelle2[],6,FALSE))+MINUTE(VLOOKUP(C3397,Tabelle2[],6,FALSE))/60</f>
        <v>0.71666666666666667</v>
      </c>
      <c r="F3397" s="13">
        <v>1.446340757882557E-4</v>
      </c>
      <c r="G3397">
        <v>2</v>
      </c>
    </row>
    <row r="3398" spans="1:7" x14ac:dyDescent="0.25">
      <c r="A3398" s="9" t="str">
        <f t="shared" si="106"/>
        <v>SBA</v>
      </c>
      <c r="B3398" s="8" t="str">
        <f t="shared" si="107"/>
        <v>SLC</v>
      </c>
      <c r="C3398" s="22" t="s">
        <v>4556</v>
      </c>
      <c r="D3398" s="27">
        <f>VLOOKUP(C3398,Tabelle2[],9,FALSE)</f>
        <v>1212.9825833333334</v>
      </c>
      <c r="E3398" s="23">
        <f>HOUR(VLOOKUP(C3398,Tabelle2[],6,FALSE))+MINUTE(VLOOKUP(C3398,Tabelle2[],6,FALSE))/60</f>
        <v>1.4166666666666667</v>
      </c>
      <c r="F3398" s="8">
        <v>1.446340757882557E-4</v>
      </c>
      <c r="G3398">
        <v>1</v>
      </c>
    </row>
    <row r="3399" spans="1:7" x14ac:dyDescent="0.25">
      <c r="A3399" s="12" t="str">
        <f t="shared" si="106"/>
        <v>SBA</v>
      </c>
      <c r="B3399" s="13" t="str">
        <f t="shared" si="107"/>
        <v>TEB</v>
      </c>
      <c r="C3399" s="24" t="s">
        <v>2647</v>
      </c>
      <c r="D3399" s="26">
        <f>VLOOKUP(C3399,Tabelle2[],9,FALSE)</f>
        <v>4109.8703999999998</v>
      </c>
      <c r="E3399" s="25">
        <f>HOUR(VLOOKUP(C3399,Tabelle2[],6,FALSE))+MINUTE(VLOOKUP(C3399,Tabelle2[],6,FALSE))/60</f>
        <v>4.8</v>
      </c>
      <c r="F3399" s="13">
        <v>1.446340757882557E-4</v>
      </c>
      <c r="G3399">
        <v>2</v>
      </c>
    </row>
    <row r="3400" spans="1:7" x14ac:dyDescent="0.25">
      <c r="A3400" s="12" t="str">
        <f t="shared" si="106"/>
        <v>SBA</v>
      </c>
      <c r="B3400" s="13" t="str">
        <f t="shared" si="107"/>
        <v>VNY</v>
      </c>
      <c r="C3400" s="24" t="s">
        <v>1536</v>
      </c>
      <c r="D3400" s="26">
        <f>VLOOKUP(C3400,Tabelle2[],9,FALSE)</f>
        <v>313.9484333333333</v>
      </c>
      <c r="E3400" s="25">
        <f>HOUR(VLOOKUP(C3400,Tabelle2[],6,FALSE))+MINUTE(VLOOKUP(C3400,Tabelle2[],6,FALSE))/60</f>
        <v>0.36666666666666664</v>
      </c>
      <c r="F3400" s="13">
        <v>1.446340757882557E-4</v>
      </c>
      <c r="G3400">
        <v>2</v>
      </c>
    </row>
    <row r="3401" spans="1:7" x14ac:dyDescent="0.25">
      <c r="A3401" s="9" t="str">
        <f t="shared" si="106"/>
        <v>SBN</v>
      </c>
      <c r="B3401" s="8" t="str">
        <f t="shared" si="107"/>
        <v>BED</v>
      </c>
      <c r="C3401" s="22" t="s">
        <v>1967</v>
      </c>
      <c r="D3401" s="27">
        <f>VLOOKUP(C3401,Tabelle2[],9,FALSE)</f>
        <v>1255.7937333333334</v>
      </c>
      <c r="E3401" s="23">
        <f>HOUR(VLOOKUP(C3401,Tabelle2[],6,FALSE))+MINUTE(VLOOKUP(C3401,Tabelle2[],6,FALSE))/60</f>
        <v>1.4666666666666668</v>
      </c>
      <c r="F3401" s="8">
        <v>1.446340757882557E-4</v>
      </c>
      <c r="G3401">
        <v>1</v>
      </c>
    </row>
    <row r="3402" spans="1:7" x14ac:dyDescent="0.25">
      <c r="A3402" s="12" t="str">
        <f t="shared" si="106"/>
        <v>SBN</v>
      </c>
      <c r="B3402" s="13" t="str">
        <f t="shared" si="107"/>
        <v>EWR</v>
      </c>
      <c r="C3402" s="24" t="s">
        <v>2594</v>
      </c>
      <c r="D3402" s="26">
        <f>VLOOKUP(C3402,Tabelle2[],9,FALSE)</f>
        <v>1184.4418166666667</v>
      </c>
      <c r="E3402" s="25">
        <f>HOUR(VLOOKUP(C3402,Tabelle2[],6,FALSE))+MINUTE(VLOOKUP(C3402,Tabelle2[],6,FALSE))/60</f>
        <v>1.3833333333333333</v>
      </c>
      <c r="F3402" s="13">
        <v>1.446340757882557E-4</v>
      </c>
      <c r="G3402">
        <v>1</v>
      </c>
    </row>
    <row r="3403" spans="1:7" x14ac:dyDescent="0.25">
      <c r="A3403" s="9" t="str">
        <f t="shared" si="106"/>
        <v>SBN</v>
      </c>
      <c r="B3403" s="8" t="str">
        <f t="shared" si="107"/>
        <v>FWA</v>
      </c>
      <c r="C3403" s="22" t="s">
        <v>2592</v>
      </c>
      <c r="D3403" s="27">
        <f>VLOOKUP(C3403,Tabelle2[],9,FALSE)</f>
        <v>285.40766666666661</v>
      </c>
      <c r="E3403" s="23">
        <f>HOUR(VLOOKUP(C3403,Tabelle2[],6,FALSE))+MINUTE(VLOOKUP(C3403,Tabelle2[],6,FALSE))/60</f>
        <v>0.33333333333333331</v>
      </c>
      <c r="F3403" s="8">
        <v>1.446340757882557E-4</v>
      </c>
      <c r="G3403">
        <v>1</v>
      </c>
    </row>
    <row r="3404" spans="1:7" x14ac:dyDescent="0.25">
      <c r="A3404" s="12" t="str">
        <f t="shared" si="106"/>
        <v>SBN</v>
      </c>
      <c r="B3404" s="13" t="str">
        <f t="shared" si="107"/>
        <v>ICT</v>
      </c>
      <c r="C3404" s="24" t="s">
        <v>2798</v>
      </c>
      <c r="D3404" s="26">
        <f>VLOOKUP(C3404,Tabelle2[],9,FALSE)</f>
        <v>1427.0383333333332</v>
      </c>
      <c r="E3404" s="25">
        <f>HOUR(VLOOKUP(C3404,Tabelle2[],6,FALSE))+MINUTE(VLOOKUP(C3404,Tabelle2[],6,FALSE))/60</f>
        <v>1.6666666666666665</v>
      </c>
      <c r="F3404" s="13">
        <v>1.446340757882557E-4</v>
      </c>
      <c r="G3404">
        <v>1</v>
      </c>
    </row>
    <row r="3405" spans="1:7" x14ac:dyDescent="0.25">
      <c r="A3405" s="9" t="str">
        <f t="shared" si="106"/>
        <v>SBN</v>
      </c>
      <c r="B3405" s="8" t="str">
        <f t="shared" si="107"/>
        <v>SUS</v>
      </c>
      <c r="C3405" s="22" t="s">
        <v>3979</v>
      </c>
      <c r="D3405" s="27">
        <f>VLOOKUP(C3405,Tabelle2[],9,FALSE)</f>
        <v>742.05993333333333</v>
      </c>
      <c r="E3405" s="23">
        <f>HOUR(VLOOKUP(C3405,Tabelle2[],6,FALSE))+MINUTE(VLOOKUP(C3405,Tabelle2[],6,FALSE))/60</f>
        <v>0.8666666666666667</v>
      </c>
      <c r="F3405" s="8">
        <v>1.446340757882557E-4</v>
      </c>
      <c r="G3405">
        <v>1</v>
      </c>
    </row>
    <row r="3406" spans="1:7" x14ac:dyDescent="0.25">
      <c r="A3406" s="12" t="str">
        <f t="shared" si="106"/>
        <v>SBP</v>
      </c>
      <c r="B3406" s="13" t="str">
        <f t="shared" si="107"/>
        <v>ONT</v>
      </c>
      <c r="C3406" s="24" t="s">
        <v>2471</v>
      </c>
      <c r="D3406" s="26">
        <f>VLOOKUP(C3406,Tabelle2[],9,FALSE)</f>
        <v>727.78954999999996</v>
      </c>
      <c r="E3406" s="25">
        <f>HOUR(VLOOKUP(C3406,Tabelle2[],6,FALSE))+MINUTE(VLOOKUP(C3406,Tabelle2[],6,FALSE))/60</f>
        <v>0.85</v>
      </c>
      <c r="F3406" s="13">
        <v>1.446340757882557E-4</v>
      </c>
      <c r="G3406">
        <v>1</v>
      </c>
    </row>
    <row r="3407" spans="1:7" x14ac:dyDescent="0.25">
      <c r="A3407" s="9" t="str">
        <f t="shared" si="106"/>
        <v>SBP</v>
      </c>
      <c r="B3407" s="8" t="str">
        <f t="shared" si="107"/>
        <v>SNA</v>
      </c>
      <c r="C3407" s="22" t="s">
        <v>1839</v>
      </c>
      <c r="D3407" s="27">
        <f>VLOOKUP(C3407,Tabelle2[],9,FALSE)</f>
        <v>585.0857166666666</v>
      </c>
      <c r="E3407" s="23">
        <f>HOUR(VLOOKUP(C3407,Tabelle2[],6,FALSE))+MINUTE(VLOOKUP(C3407,Tabelle2[],6,FALSE))/60</f>
        <v>0.68333333333333335</v>
      </c>
      <c r="F3407" s="8">
        <v>1.446340757882557E-4</v>
      </c>
      <c r="G3407">
        <v>1</v>
      </c>
    </row>
    <row r="3408" spans="1:7" x14ac:dyDescent="0.25">
      <c r="A3408" s="12" t="str">
        <f t="shared" si="106"/>
        <v>SCE</v>
      </c>
      <c r="B3408" s="13" t="str">
        <f t="shared" si="107"/>
        <v>CMH</v>
      </c>
      <c r="C3408" s="24" t="s">
        <v>2756</v>
      </c>
      <c r="D3408" s="26">
        <f>VLOOKUP(C3408,Tabelle2[],9,FALSE)</f>
        <v>656.43763333333334</v>
      </c>
      <c r="E3408" s="25">
        <f>HOUR(VLOOKUP(C3408,Tabelle2[],6,FALSE))+MINUTE(VLOOKUP(C3408,Tabelle2[],6,FALSE))/60</f>
        <v>0.76666666666666672</v>
      </c>
      <c r="F3408" s="13">
        <v>1.446340757882557E-4</v>
      </c>
      <c r="G3408">
        <v>1</v>
      </c>
    </row>
    <row r="3409" spans="1:7" x14ac:dyDescent="0.25">
      <c r="A3409" s="9" t="str">
        <f t="shared" si="106"/>
        <v>SCE</v>
      </c>
      <c r="B3409" s="8" t="str">
        <f t="shared" si="107"/>
        <v>HPN</v>
      </c>
      <c r="C3409" s="22" t="s">
        <v>4692</v>
      </c>
      <c r="D3409" s="27">
        <f>VLOOKUP(C3409,Tabelle2[],9,FALSE)</f>
        <v>670.70801666666659</v>
      </c>
      <c r="E3409" s="23">
        <f>HOUR(VLOOKUP(C3409,Tabelle2[],6,FALSE))+MINUTE(VLOOKUP(C3409,Tabelle2[],6,FALSE))/60</f>
        <v>0.78333333333333333</v>
      </c>
      <c r="F3409" s="8">
        <v>1.446340757882557E-4</v>
      </c>
      <c r="G3409">
        <v>1</v>
      </c>
    </row>
    <row r="3410" spans="1:7" x14ac:dyDescent="0.25">
      <c r="A3410" s="12" t="str">
        <f t="shared" si="106"/>
        <v>SCE</v>
      </c>
      <c r="B3410" s="13" t="str">
        <f t="shared" si="107"/>
        <v>MMU</v>
      </c>
      <c r="C3410" s="24" t="s">
        <v>1694</v>
      </c>
      <c r="D3410" s="26">
        <f>VLOOKUP(C3410,Tabelle2[],9,FALSE)</f>
        <v>499.46341666666666</v>
      </c>
      <c r="E3410" s="25">
        <f>HOUR(VLOOKUP(C3410,Tabelle2[],6,FALSE))+MINUTE(VLOOKUP(C3410,Tabelle2[],6,FALSE))/60</f>
        <v>0.58333333333333337</v>
      </c>
      <c r="F3410" s="13">
        <v>1.446340757882557E-4</v>
      </c>
      <c r="G3410">
        <v>1</v>
      </c>
    </row>
    <row r="3411" spans="1:7" x14ac:dyDescent="0.25">
      <c r="A3411" s="9" t="str">
        <f t="shared" si="106"/>
        <v>SCF</v>
      </c>
      <c r="B3411" s="8" t="str">
        <f t="shared" si="107"/>
        <v>APA</v>
      </c>
      <c r="C3411" s="22" t="s">
        <v>522</v>
      </c>
      <c r="D3411" s="27">
        <f>VLOOKUP(C3411,Tabelle2[],9,FALSE)</f>
        <v>1098.8195166666665</v>
      </c>
      <c r="E3411" s="23">
        <f>HOUR(VLOOKUP(C3411,Tabelle2[],6,FALSE))+MINUTE(VLOOKUP(C3411,Tabelle2[],6,FALSE))/60</f>
        <v>1.2833333333333332</v>
      </c>
      <c r="F3411" s="8">
        <v>1.446340757882557E-4</v>
      </c>
      <c r="G3411">
        <v>2</v>
      </c>
    </row>
    <row r="3412" spans="1:7" x14ac:dyDescent="0.25">
      <c r="A3412" s="12" t="str">
        <f t="shared" si="106"/>
        <v>SCF</v>
      </c>
      <c r="B3412" s="13" t="str">
        <f t="shared" si="107"/>
        <v>BFI</v>
      </c>
      <c r="C3412" s="24" t="s">
        <v>2267</v>
      </c>
      <c r="D3412" s="26">
        <f>VLOOKUP(C3412,Tabelle2[],9,FALSE)</f>
        <v>2112.0167333333334</v>
      </c>
      <c r="E3412" s="25">
        <f>HOUR(VLOOKUP(C3412,Tabelle2[],6,FALSE))+MINUTE(VLOOKUP(C3412,Tabelle2[],6,FALSE))/60</f>
        <v>2.4666666666666668</v>
      </c>
      <c r="F3412" s="13">
        <v>1.446340757882557E-4</v>
      </c>
      <c r="G3412">
        <v>2</v>
      </c>
    </row>
    <row r="3413" spans="1:7" x14ac:dyDescent="0.25">
      <c r="A3413" s="9" t="str">
        <f t="shared" si="106"/>
        <v>SCF</v>
      </c>
      <c r="B3413" s="8" t="str">
        <f t="shared" si="107"/>
        <v>BUR</v>
      </c>
      <c r="C3413" s="22" t="s">
        <v>1285</v>
      </c>
      <c r="D3413" s="27">
        <f>VLOOKUP(C3413,Tabelle2[],9,FALSE)</f>
        <v>913.30453333333332</v>
      </c>
      <c r="E3413" s="23">
        <f>HOUR(VLOOKUP(C3413,Tabelle2[],6,FALSE))+MINUTE(VLOOKUP(C3413,Tabelle2[],6,FALSE))/60</f>
        <v>1.0666666666666667</v>
      </c>
      <c r="F3413" s="8">
        <v>1.446340757882557E-4</v>
      </c>
      <c r="G3413">
        <v>1</v>
      </c>
    </row>
    <row r="3414" spans="1:7" x14ac:dyDescent="0.25">
      <c r="A3414" s="12" t="str">
        <f t="shared" si="106"/>
        <v>SCF</v>
      </c>
      <c r="B3414" s="13" t="str">
        <f t="shared" si="107"/>
        <v>CLD</v>
      </c>
      <c r="C3414" s="24" t="s">
        <v>834</v>
      </c>
      <c r="D3414" s="26">
        <f>VLOOKUP(C3414,Tabelle2[],9,FALSE)</f>
        <v>699.24878333333334</v>
      </c>
      <c r="E3414" s="25">
        <f>HOUR(VLOOKUP(C3414,Tabelle2[],6,FALSE))+MINUTE(VLOOKUP(C3414,Tabelle2[],6,FALSE))/60</f>
        <v>0.81666666666666665</v>
      </c>
      <c r="F3414" s="13">
        <v>1.446340757882557E-4</v>
      </c>
      <c r="G3414">
        <v>1</v>
      </c>
    </row>
    <row r="3415" spans="1:7" x14ac:dyDescent="0.25">
      <c r="A3415" s="9" t="str">
        <f t="shared" si="106"/>
        <v>SCF</v>
      </c>
      <c r="B3415" s="8" t="str">
        <f t="shared" si="107"/>
        <v>CSL</v>
      </c>
      <c r="C3415" s="22" t="s">
        <v>1542</v>
      </c>
      <c r="D3415" s="27">
        <f>VLOOKUP(C3415,Tabelle2[],9,FALSE)</f>
        <v>1555.4717833333332</v>
      </c>
      <c r="E3415" s="23">
        <f>HOUR(VLOOKUP(C3415,Tabelle2[],6,FALSE))+MINUTE(VLOOKUP(C3415,Tabelle2[],6,FALSE))/60</f>
        <v>1.8166666666666667</v>
      </c>
      <c r="F3415" s="8">
        <v>1.446340757882557E-4</v>
      </c>
      <c r="G3415">
        <v>2</v>
      </c>
    </row>
    <row r="3416" spans="1:7" x14ac:dyDescent="0.25">
      <c r="A3416" s="12" t="str">
        <f t="shared" si="106"/>
        <v>SCF</v>
      </c>
      <c r="B3416" s="13" t="str">
        <f t="shared" si="107"/>
        <v>CUN</v>
      </c>
      <c r="C3416" s="24" t="s">
        <v>2255</v>
      </c>
      <c r="D3416" s="26">
        <f>VLOOKUP(C3416,Tabelle2[],9,FALSE)</f>
        <v>2625.7505333333334</v>
      </c>
      <c r="E3416" s="25">
        <f>HOUR(VLOOKUP(C3416,Tabelle2[],6,FALSE))+MINUTE(VLOOKUP(C3416,Tabelle2[],6,FALSE))/60</f>
        <v>3.0666666666666669</v>
      </c>
      <c r="F3416" s="13">
        <v>1.446340757882557E-4</v>
      </c>
      <c r="G3416">
        <v>1</v>
      </c>
    </row>
    <row r="3417" spans="1:7" x14ac:dyDescent="0.25">
      <c r="A3417" s="9" t="str">
        <f t="shared" si="106"/>
        <v>SCF</v>
      </c>
      <c r="B3417" s="8" t="str">
        <f t="shared" si="107"/>
        <v>DAL</v>
      </c>
      <c r="C3417" s="22" t="s">
        <v>3145</v>
      </c>
      <c r="D3417" s="27">
        <f>VLOOKUP(C3417,Tabelle2[],9,FALSE)</f>
        <v>1869.4202166666664</v>
      </c>
      <c r="E3417" s="23">
        <f>HOUR(VLOOKUP(C3417,Tabelle2[],6,FALSE))+MINUTE(VLOOKUP(C3417,Tabelle2[],6,FALSE))/60</f>
        <v>2.1833333333333331</v>
      </c>
      <c r="F3417" s="8">
        <v>1.446340757882557E-4</v>
      </c>
      <c r="G3417">
        <v>2</v>
      </c>
    </row>
    <row r="3418" spans="1:7" x14ac:dyDescent="0.25">
      <c r="A3418" s="12" t="str">
        <f t="shared" si="106"/>
        <v>SCF</v>
      </c>
      <c r="B3418" s="13" t="str">
        <f t="shared" si="107"/>
        <v>DWH</v>
      </c>
      <c r="C3418" s="24" t="s">
        <v>4042</v>
      </c>
      <c r="D3418" s="26">
        <f>VLOOKUP(C3418,Tabelle2[],9,FALSE)</f>
        <v>1641.0940833333332</v>
      </c>
      <c r="E3418" s="25">
        <f>HOUR(VLOOKUP(C3418,Tabelle2[],6,FALSE))+MINUTE(VLOOKUP(C3418,Tabelle2[],6,FALSE))/60</f>
        <v>1.9166666666666665</v>
      </c>
      <c r="F3418" s="13">
        <v>1.446340757882557E-4</v>
      </c>
      <c r="G3418">
        <v>1</v>
      </c>
    </row>
    <row r="3419" spans="1:7" x14ac:dyDescent="0.25">
      <c r="A3419" s="9" t="str">
        <f t="shared" si="106"/>
        <v>SCF</v>
      </c>
      <c r="B3419" s="8" t="str">
        <f t="shared" si="107"/>
        <v>FTW</v>
      </c>
      <c r="C3419" s="22" t="s">
        <v>4687</v>
      </c>
      <c r="D3419" s="27">
        <f>VLOOKUP(C3419,Tabelle2[],9,FALSE)</f>
        <v>1584.0125499999999</v>
      </c>
      <c r="E3419" s="23">
        <f>HOUR(VLOOKUP(C3419,Tabelle2[],6,FALSE))+MINUTE(VLOOKUP(C3419,Tabelle2[],6,FALSE))/60</f>
        <v>1.85</v>
      </c>
      <c r="F3419" s="8">
        <v>1.446340757882557E-4</v>
      </c>
      <c r="G3419">
        <v>1</v>
      </c>
    </row>
    <row r="3420" spans="1:7" x14ac:dyDescent="0.25">
      <c r="A3420" s="12" t="str">
        <f t="shared" si="106"/>
        <v>SCF</v>
      </c>
      <c r="B3420" s="13" t="str">
        <f t="shared" si="107"/>
        <v>HOU</v>
      </c>
      <c r="C3420" s="24" t="s">
        <v>4643</v>
      </c>
      <c r="D3420" s="26">
        <f>VLOOKUP(C3420,Tabelle2[],9,FALSE)</f>
        <v>1584.0125499999999</v>
      </c>
      <c r="E3420" s="25">
        <f>HOUR(VLOOKUP(C3420,Tabelle2[],6,FALSE))+MINUTE(VLOOKUP(C3420,Tabelle2[],6,FALSE))/60</f>
        <v>1.85</v>
      </c>
      <c r="F3420" s="13">
        <v>1.446340757882557E-4</v>
      </c>
      <c r="G3420">
        <v>1</v>
      </c>
    </row>
    <row r="3421" spans="1:7" x14ac:dyDescent="0.25">
      <c r="A3421" s="9" t="str">
        <f t="shared" si="106"/>
        <v>SCF</v>
      </c>
      <c r="B3421" s="8" t="str">
        <f t="shared" si="107"/>
        <v>HPN</v>
      </c>
      <c r="C3421" s="22" t="s">
        <v>3086</v>
      </c>
      <c r="D3421" s="27">
        <f>VLOOKUP(C3421,Tabelle2[],9,FALSE)</f>
        <v>3082.4027999999998</v>
      </c>
      <c r="E3421" s="23">
        <f>HOUR(VLOOKUP(C3421,Tabelle2[],6,FALSE))+MINUTE(VLOOKUP(C3421,Tabelle2[],6,FALSE))/60</f>
        <v>3.6</v>
      </c>
      <c r="F3421" s="8">
        <v>1.446340757882557E-4</v>
      </c>
      <c r="G3421">
        <v>1</v>
      </c>
    </row>
    <row r="3422" spans="1:7" x14ac:dyDescent="0.25">
      <c r="A3422" s="12" t="str">
        <f t="shared" si="106"/>
        <v>SCF</v>
      </c>
      <c r="B3422" s="13" t="str">
        <f t="shared" si="107"/>
        <v>LAS</v>
      </c>
      <c r="C3422" s="24" t="s">
        <v>2081</v>
      </c>
      <c r="D3422" s="26">
        <f>VLOOKUP(C3422,Tabelle2[],9,FALSE)</f>
        <v>799.14146666666659</v>
      </c>
      <c r="E3422" s="25">
        <f>HOUR(VLOOKUP(C3422,Tabelle2[],6,FALSE))+MINUTE(VLOOKUP(C3422,Tabelle2[],6,FALSE))/60</f>
        <v>0.93333333333333335</v>
      </c>
      <c r="F3422" s="13">
        <v>1.446340757882557E-4</v>
      </c>
      <c r="G3422">
        <v>2</v>
      </c>
    </row>
    <row r="3423" spans="1:7" x14ac:dyDescent="0.25">
      <c r="A3423" s="9" t="str">
        <f t="shared" si="106"/>
        <v>SCF</v>
      </c>
      <c r="B3423" s="8" t="str">
        <f t="shared" si="107"/>
        <v>LAX</v>
      </c>
      <c r="C3423" s="22" t="s">
        <v>4022</v>
      </c>
      <c r="D3423" s="27">
        <f>VLOOKUP(C3423,Tabelle2[],9,FALSE)</f>
        <v>813.41184999999996</v>
      </c>
      <c r="E3423" s="23">
        <f>HOUR(VLOOKUP(C3423,Tabelle2[],6,FALSE))+MINUTE(VLOOKUP(C3423,Tabelle2[],6,FALSE))/60</f>
        <v>0.95</v>
      </c>
      <c r="F3423" s="8">
        <v>1.446340757882557E-4</v>
      </c>
      <c r="G3423">
        <v>1</v>
      </c>
    </row>
    <row r="3424" spans="1:7" x14ac:dyDescent="0.25">
      <c r="A3424" s="12" t="str">
        <f t="shared" si="106"/>
        <v>SCF</v>
      </c>
      <c r="B3424" s="13" t="str">
        <f t="shared" si="107"/>
        <v>MDW</v>
      </c>
      <c r="C3424" s="24" t="s">
        <v>3115</v>
      </c>
      <c r="D3424" s="26">
        <f>VLOOKUP(C3424,Tabelle2[],9,FALSE)</f>
        <v>2268.9909499999999</v>
      </c>
      <c r="E3424" s="25">
        <f>HOUR(VLOOKUP(C3424,Tabelle2[],6,FALSE))+MINUTE(VLOOKUP(C3424,Tabelle2[],6,FALSE))/60</f>
        <v>2.65</v>
      </c>
      <c r="F3424" s="13">
        <v>1.446340757882557E-4</v>
      </c>
      <c r="G3424">
        <v>1</v>
      </c>
    </row>
    <row r="3425" spans="1:7" x14ac:dyDescent="0.25">
      <c r="A3425" s="9" t="str">
        <f t="shared" si="106"/>
        <v>SCF</v>
      </c>
      <c r="B3425" s="8" t="str">
        <f t="shared" si="107"/>
        <v>MKE</v>
      </c>
      <c r="C3425" s="22" t="s">
        <v>2718</v>
      </c>
      <c r="D3425" s="27">
        <f>VLOOKUP(C3425,Tabelle2[],9,FALSE)</f>
        <v>2311.8020999999999</v>
      </c>
      <c r="E3425" s="23">
        <f>HOUR(VLOOKUP(C3425,Tabelle2[],6,FALSE))+MINUTE(VLOOKUP(C3425,Tabelle2[],6,FALSE))/60</f>
        <v>2.7</v>
      </c>
      <c r="F3425" s="8">
        <v>1.446340757882557E-4</v>
      </c>
      <c r="G3425">
        <v>1</v>
      </c>
    </row>
    <row r="3426" spans="1:7" x14ac:dyDescent="0.25">
      <c r="A3426" s="12" t="str">
        <f t="shared" si="106"/>
        <v>SCF</v>
      </c>
      <c r="B3426" s="13" t="str">
        <f t="shared" si="107"/>
        <v>MRY</v>
      </c>
      <c r="C3426" s="24" t="s">
        <v>1223</v>
      </c>
      <c r="D3426" s="26">
        <f>VLOOKUP(C3426,Tabelle2[],9,FALSE)</f>
        <v>1084.5491333333332</v>
      </c>
      <c r="E3426" s="25">
        <f>HOUR(VLOOKUP(C3426,Tabelle2[],6,FALSE))+MINUTE(VLOOKUP(C3426,Tabelle2[],6,FALSE))/60</f>
        <v>1.2666666666666666</v>
      </c>
      <c r="F3426" s="13">
        <v>1.446340757882557E-4</v>
      </c>
      <c r="G3426">
        <v>1</v>
      </c>
    </row>
    <row r="3427" spans="1:7" x14ac:dyDescent="0.25">
      <c r="A3427" s="9" t="str">
        <f t="shared" si="106"/>
        <v>SCF</v>
      </c>
      <c r="B3427" s="8" t="str">
        <f t="shared" si="107"/>
        <v>MSP</v>
      </c>
      <c r="C3427" s="22" t="s">
        <v>474</v>
      </c>
      <c r="D3427" s="27">
        <f>VLOOKUP(C3427,Tabelle2[],9,FALSE)</f>
        <v>1855.1498333333332</v>
      </c>
      <c r="E3427" s="23">
        <f>HOUR(VLOOKUP(C3427,Tabelle2[],6,FALSE))+MINUTE(VLOOKUP(C3427,Tabelle2[],6,FALSE))/60</f>
        <v>2.1666666666666665</v>
      </c>
      <c r="F3427" s="8">
        <v>1.446340757882557E-4</v>
      </c>
      <c r="G3427">
        <v>1</v>
      </c>
    </row>
    <row r="3428" spans="1:7" x14ac:dyDescent="0.25">
      <c r="A3428" s="12" t="str">
        <f t="shared" si="106"/>
        <v>SCF</v>
      </c>
      <c r="B3428" s="13" t="str">
        <f t="shared" si="107"/>
        <v>NUQ</v>
      </c>
      <c r="C3428" s="24" t="s">
        <v>983</v>
      </c>
      <c r="D3428" s="26">
        <f>VLOOKUP(C3428,Tabelle2[],9,FALSE)</f>
        <v>1227.2529666666667</v>
      </c>
      <c r="E3428" s="25">
        <f>HOUR(VLOOKUP(C3428,Tabelle2[],6,FALSE))+MINUTE(VLOOKUP(C3428,Tabelle2[],6,FALSE))/60</f>
        <v>1.4333333333333333</v>
      </c>
      <c r="F3428" s="13">
        <v>1.446340757882557E-4</v>
      </c>
      <c r="G3428">
        <v>1</v>
      </c>
    </row>
    <row r="3429" spans="1:7" x14ac:dyDescent="0.25">
      <c r="A3429" s="9" t="str">
        <f t="shared" si="106"/>
        <v>SCF</v>
      </c>
      <c r="B3429" s="8" t="str">
        <f t="shared" si="107"/>
        <v>OGG</v>
      </c>
      <c r="C3429" s="22" t="s">
        <v>1919</v>
      </c>
      <c r="D3429" s="27">
        <f>VLOOKUP(C3429,Tabelle2[],9,FALSE)</f>
        <v>5037.4453166666663</v>
      </c>
      <c r="E3429" s="23">
        <f>HOUR(VLOOKUP(C3429,Tabelle2[],6,FALSE))+MINUTE(VLOOKUP(C3429,Tabelle2[],6,FALSE))/60</f>
        <v>5.8833333333333329</v>
      </c>
      <c r="F3429" s="8">
        <v>1.446340757882557E-4</v>
      </c>
      <c r="G3429">
        <v>1</v>
      </c>
    </row>
    <row r="3430" spans="1:7" x14ac:dyDescent="0.25">
      <c r="A3430" s="12" t="str">
        <f t="shared" si="106"/>
        <v>SCF</v>
      </c>
      <c r="B3430" s="13" t="str">
        <f t="shared" si="107"/>
        <v>PHX</v>
      </c>
      <c r="C3430" s="24" t="s">
        <v>3285</v>
      </c>
      <c r="D3430" s="26" t="e">
        <f>VLOOKUP(C3430,Tabelle2[],9,FALSE)</f>
        <v>#N/A</v>
      </c>
      <c r="E3430" s="25" t="e">
        <f>HOUR(VLOOKUP(C3430,Tabelle2[],6,FALSE))+MINUTE(VLOOKUP(C3430,Tabelle2[],6,FALSE))/60</f>
        <v>#N/A</v>
      </c>
      <c r="F3430" s="13">
        <v>1.446340757882557E-4</v>
      </c>
      <c r="G3430">
        <v>2</v>
      </c>
    </row>
    <row r="3431" spans="1:7" x14ac:dyDescent="0.25">
      <c r="A3431" s="9" t="str">
        <f t="shared" si="106"/>
        <v>SCF</v>
      </c>
      <c r="B3431" s="8" t="str">
        <f t="shared" si="107"/>
        <v>SAN</v>
      </c>
      <c r="C3431" s="22" t="s">
        <v>2428</v>
      </c>
      <c r="D3431" s="27">
        <f>VLOOKUP(C3431,Tabelle2[],9,FALSE)</f>
        <v>770.60069999999996</v>
      </c>
      <c r="E3431" s="23">
        <f>HOUR(VLOOKUP(C3431,Tabelle2[],6,FALSE))+MINUTE(VLOOKUP(C3431,Tabelle2[],6,FALSE))/60</f>
        <v>0.9</v>
      </c>
      <c r="F3431" s="8">
        <v>1.446340757882557E-4</v>
      </c>
      <c r="G3431">
        <v>2</v>
      </c>
    </row>
    <row r="3432" spans="1:7" x14ac:dyDescent="0.25">
      <c r="A3432" s="12" t="str">
        <f t="shared" si="106"/>
        <v>SCF</v>
      </c>
      <c r="B3432" s="13" t="str">
        <f t="shared" si="107"/>
        <v>SFO</v>
      </c>
      <c r="C3432" s="24" t="s">
        <v>411</v>
      </c>
      <c r="D3432" s="26">
        <f>VLOOKUP(C3432,Tabelle2[],9,FALSE)</f>
        <v>1284.3344999999999</v>
      </c>
      <c r="E3432" s="25">
        <f>HOUR(VLOOKUP(C3432,Tabelle2[],6,FALSE))+MINUTE(VLOOKUP(C3432,Tabelle2[],6,FALSE))/60</f>
        <v>1.5</v>
      </c>
      <c r="F3432" s="13">
        <v>1.446340757882557E-4</v>
      </c>
      <c r="G3432">
        <v>1</v>
      </c>
    </row>
    <row r="3433" spans="1:7" x14ac:dyDescent="0.25">
      <c r="A3433" s="9" t="str">
        <f t="shared" si="106"/>
        <v>SCF</v>
      </c>
      <c r="B3433" s="8" t="str">
        <f t="shared" si="107"/>
        <v>SJC</v>
      </c>
      <c r="C3433" s="22" t="s">
        <v>2719</v>
      </c>
      <c r="D3433" s="27">
        <f>VLOOKUP(C3433,Tabelle2[],9,FALSE)</f>
        <v>1298.6048833333332</v>
      </c>
      <c r="E3433" s="23">
        <f>HOUR(VLOOKUP(C3433,Tabelle2[],6,FALSE))+MINUTE(VLOOKUP(C3433,Tabelle2[],6,FALSE))/60</f>
        <v>1.5166666666666666</v>
      </c>
      <c r="F3433" s="8">
        <v>1.446340757882557E-4</v>
      </c>
      <c r="G3433">
        <v>2</v>
      </c>
    </row>
    <row r="3434" spans="1:7" x14ac:dyDescent="0.25">
      <c r="A3434" s="12" t="str">
        <f t="shared" ref="A3434:A3497" si="108">LEFT(C3434,3)</f>
        <v>SCF</v>
      </c>
      <c r="B3434" s="13" t="str">
        <f t="shared" ref="B3434:B3497" si="109">RIGHT(C3434,3)</f>
        <v>SJD</v>
      </c>
      <c r="C3434" s="24" t="s">
        <v>3007</v>
      </c>
      <c r="D3434" s="26">
        <f>VLOOKUP(C3434,Tabelle2[],9,FALSE)</f>
        <v>1341.4160333333332</v>
      </c>
      <c r="E3434" s="25">
        <f>HOUR(VLOOKUP(C3434,Tabelle2[],6,FALSE))+MINUTE(VLOOKUP(C3434,Tabelle2[],6,FALSE))/60</f>
        <v>1.5666666666666667</v>
      </c>
      <c r="F3434" s="13">
        <v>1.446340757882557E-4</v>
      </c>
      <c r="G3434">
        <v>1</v>
      </c>
    </row>
    <row r="3435" spans="1:7" x14ac:dyDescent="0.25">
      <c r="A3435" s="9" t="str">
        <f t="shared" si="108"/>
        <v>SCF</v>
      </c>
      <c r="B3435" s="8" t="str">
        <f t="shared" si="109"/>
        <v>SNA</v>
      </c>
      <c r="C3435" s="22" t="s">
        <v>4507</v>
      </c>
      <c r="D3435" s="27">
        <f>VLOOKUP(C3435,Tabelle2[],9,FALSE)</f>
        <v>841.95261666666659</v>
      </c>
      <c r="E3435" s="23">
        <f>HOUR(VLOOKUP(C3435,Tabelle2[],6,FALSE))+MINUTE(VLOOKUP(C3435,Tabelle2[],6,FALSE))/60</f>
        <v>0.98333333333333328</v>
      </c>
      <c r="F3435" s="8">
        <v>1.446340757882557E-4</v>
      </c>
      <c r="G3435">
        <v>1</v>
      </c>
    </row>
    <row r="3436" spans="1:7" x14ac:dyDescent="0.25">
      <c r="A3436" s="12" t="str">
        <f t="shared" si="108"/>
        <v>SCF</v>
      </c>
      <c r="B3436" s="13" t="str">
        <f t="shared" si="109"/>
        <v>TMB</v>
      </c>
      <c r="C3436" s="24" t="s">
        <v>2650</v>
      </c>
      <c r="D3436" s="26">
        <f>VLOOKUP(C3436,Tabelle2[],9,FALSE)</f>
        <v>3039.5916499999998</v>
      </c>
      <c r="E3436" s="25">
        <f>HOUR(VLOOKUP(C3436,Tabelle2[],6,FALSE))+MINUTE(VLOOKUP(C3436,Tabelle2[],6,FALSE))/60</f>
        <v>3.55</v>
      </c>
      <c r="F3436" s="13">
        <v>1.446340757882557E-4</v>
      </c>
      <c r="G3436">
        <v>1</v>
      </c>
    </row>
    <row r="3437" spans="1:7" x14ac:dyDescent="0.25">
      <c r="A3437" s="9" t="str">
        <f t="shared" si="108"/>
        <v>SCF</v>
      </c>
      <c r="B3437" s="8" t="str">
        <f t="shared" si="109"/>
        <v>TRM</v>
      </c>
      <c r="C3437" s="22" t="s">
        <v>61</v>
      </c>
      <c r="D3437" s="27">
        <f>VLOOKUP(C3437,Tabelle2[],9,FALSE)</f>
        <v>627.8968666666666</v>
      </c>
      <c r="E3437" s="23">
        <f>HOUR(VLOOKUP(C3437,Tabelle2[],6,FALSE))+MINUTE(VLOOKUP(C3437,Tabelle2[],6,FALSE))/60</f>
        <v>0.73333333333333328</v>
      </c>
      <c r="F3437" s="8">
        <v>1.446340757882557E-4</v>
      </c>
      <c r="G3437">
        <v>1</v>
      </c>
    </row>
    <row r="3438" spans="1:7" x14ac:dyDescent="0.25">
      <c r="A3438" s="12" t="str">
        <f t="shared" si="108"/>
        <v>SCK</v>
      </c>
      <c r="B3438" s="13" t="str">
        <f t="shared" si="109"/>
        <v>LAS</v>
      </c>
      <c r="C3438" s="24" t="s">
        <v>3602</v>
      </c>
      <c r="D3438" s="26">
        <f>VLOOKUP(C3438,Tabelle2[],9,FALSE)</f>
        <v>856.22299999999996</v>
      </c>
      <c r="E3438" s="25">
        <f>HOUR(VLOOKUP(C3438,Tabelle2[],6,FALSE))+MINUTE(VLOOKUP(C3438,Tabelle2[],6,FALSE))/60</f>
        <v>1</v>
      </c>
      <c r="F3438" s="13">
        <v>1.446340757882557E-4</v>
      </c>
      <c r="G3438">
        <v>1</v>
      </c>
    </row>
    <row r="3439" spans="1:7" x14ac:dyDescent="0.25">
      <c r="A3439" s="9" t="str">
        <f t="shared" si="108"/>
        <v>SCK</v>
      </c>
      <c r="B3439" s="8" t="str">
        <f t="shared" si="109"/>
        <v>ONT</v>
      </c>
      <c r="C3439" s="22" t="s">
        <v>3837</v>
      </c>
      <c r="D3439" s="27">
        <f>VLOOKUP(C3439,Tabelle2[],9,FALSE)</f>
        <v>713.51916666666671</v>
      </c>
      <c r="E3439" s="23">
        <f>HOUR(VLOOKUP(C3439,Tabelle2[],6,FALSE))+MINUTE(VLOOKUP(C3439,Tabelle2[],6,FALSE))/60</f>
        <v>0.83333333333333337</v>
      </c>
      <c r="F3439" s="8">
        <v>1.446340757882557E-4</v>
      </c>
      <c r="G3439">
        <v>1</v>
      </c>
    </row>
    <row r="3440" spans="1:7" x14ac:dyDescent="0.25">
      <c r="A3440" s="12" t="str">
        <f t="shared" si="108"/>
        <v>SCL</v>
      </c>
      <c r="B3440" s="13" t="str">
        <f t="shared" si="109"/>
        <v>GRU</v>
      </c>
      <c r="C3440" s="24" t="s">
        <v>3782</v>
      </c>
      <c r="D3440" s="26">
        <f>VLOOKUP(C3440,Tabelle2[],9,FALSE)</f>
        <v>2711.3728333333329</v>
      </c>
      <c r="E3440" s="25">
        <f>HOUR(VLOOKUP(C3440,Tabelle2[],6,FALSE))+MINUTE(VLOOKUP(C3440,Tabelle2[],6,FALSE))/60</f>
        <v>3.1666666666666665</v>
      </c>
      <c r="F3440" s="13">
        <v>1.446340757882557E-4</v>
      </c>
      <c r="G3440">
        <v>1</v>
      </c>
    </row>
    <row r="3441" spans="1:7" x14ac:dyDescent="0.25">
      <c r="A3441" s="9" t="str">
        <f t="shared" si="108"/>
        <v>SDF</v>
      </c>
      <c r="B3441" s="8" t="str">
        <f t="shared" si="109"/>
        <v>BGI</v>
      </c>
      <c r="C3441" s="22" t="s">
        <v>2119</v>
      </c>
      <c r="D3441" s="27">
        <f>VLOOKUP(C3441,Tabelle2[],9,FALSE)</f>
        <v>3738.8404333333328</v>
      </c>
      <c r="E3441" s="23">
        <f>HOUR(VLOOKUP(C3441,Tabelle2[],6,FALSE))+MINUTE(VLOOKUP(C3441,Tabelle2[],6,FALSE))/60</f>
        <v>4.3666666666666663</v>
      </c>
      <c r="F3441" s="8">
        <v>1.446340757882557E-4</v>
      </c>
      <c r="G3441">
        <v>1</v>
      </c>
    </row>
    <row r="3442" spans="1:7" x14ac:dyDescent="0.25">
      <c r="A3442" s="12" t="str">
        <f t="shared" si="108"/>
        <v>SDF</v>
      </c>
      <c r="B3442" s="13" t="str">
        <f t="shared" si="109"/>
        <v>MDW</v>
      </c>
      <c r="C3442" s="24" t="s">
        <v>665</v>
      </c>
      <c r="D3442" s="26">
        <f>VLOOKUP(C3442,Tabelle2[],9,FALSE)</f>
        <v>627.8968666666666</v>
      </c>
      <c r="E3442" s="25">
        <f>HOUR(VLOOKUP(C3442,Tabelle2[],6,FALSE))+MINUTE(VLOOKUP(C3442,Tabelle2[],6,FALSE))/60</f>
        <v>0.73333333333333328</v>
      </c>
      <c r="F3442" s="13">
        <v>1.446340757882557E-4</v>
      </c>
      <c r="G3442">
        <v>1</v>
      </c>
    </row>
    <row r="3443" spans="1:7" x14ac:dyDescent="0.25">
      <c r="A3443" s="9" t="str">
        <f t="shared" si="108"/>
        <v>SDF</v>
      </c>
      <c r="B3443" s="8" t="str">
        <f t="shared" si="109"/>
        <v>ORL</v>
      </c>
      <c r="C3443" s="22" t="s">
        <v>671</v>
      </c>
      <c r="D3443" s="27">
        <f>VLOOKUP(C3443,Tabelle2[],9,FALSE)</f>
        <v>1369.9567999999999</v>
      </c>
      <c r="E3443" s="23">
        <f>HOUR(VLOOKUP(C3443,Tabelle2[],6,FALSE))+MINUTE(VLOOKUP(C3443,Tabelle2[],6,FALSE))/60</f>
        <v>1.6</v>
      </c>
      <c r="F3443" s="8">
        <v>1.446340757882557E-4</v>
      </c>
      <c r="G3443">
        <v>1</v>
      </c>
    </row>
    <row r="3444" spans="1:7" x14ac:dyDescent="0.25">
      <c r="A3444" s="12" t="str">
        <f t="shared" si="108"/>
        <v>SDF</v>
      </c>
      <c r="B3444" s="13" t="str">
        <f t="shared" si="109"/>
        <v>TEB</v>
      </c>
      <c r="C3444" s="24" t="s">
        <v>1472</v>
      </c>
      <c r="D3444" s="26">
        <f>VLOOKUP(C3444,Tabelle2[],9,FALSE)</f>
        <v>1641.0940833333332</v>
      </c>
      <c r="E3444" s="25">
        <f>HOUR(VLOOKUP(C3444,Tabelle2[],6,FALSE))+MINUTE(VLOOKUP(C3444,Tabelle2[],6,FALSE))/60</f>
        <v>1.9166666666666665</v>
      </c>
      <c r="F3444" s="13">
        <v>1.446340757882557E-4</v>
      </c>
      <c r="G3444">
        <v>1</v>
      </c>
    </row>
    <row r="3445" spans="1:7" x14ac:dyDescent="0.25">
      <c r="A3445" s="9" t="str">
        <f t="shared" si="108"/>
        <v>SDM</v>
      </c>
      <c r="B3445" s="8" t="str">
        <f t="shared" si="109"/>
        <v>LAS</v>
      </c>
      <c r="C3445" s="22" t="s">
        <v>971</v>
      </c>
      <c r="D3445" s="27">
        <f>VLOOKUP(C3445,Tabelle2[],9,FALSE)</f>
        <v>770.60069999999996</v>
      </c>
      <c r="E3445" s="23">
        <f>HOUR(VLOOKUP(C3445,Tabelle2[],6,FALSE))+MINUTE(VLOOKUP(C3445,Tabelle2[],6,FALSE))/60</f>
        <v>0.9</v>
      </c>
      <c r="F3445" s="8">
        <v>1.446340757882557E-4</v>
      </c>
      <c r="G3445">
        <v>1</v>
      </c>
    </row>
    <row r="3446" spans="1:7" x14ac:dyDescent="0.25">
      <c r="A3446" s="12" t="str">
        <f t="shared" si="108"/>
        <v>SDM</v>
      </c>
      <c r="B3446" s="13" t="str">
        <f t="shared" si="109"/>
        <v>RVN</v>
      </c>
      <c r="C3446" s="24" t="s">
        <v>3488</v>
      </c>
      <c r="D3446" s="26">
        <f>VLOOKUP(C3446,Tabelle2[],9,FALSE)</f>
        <v>8662.122683333333</v>
      </c>
      <c r="E3446" s="25">
        <f>HOUR(VLOOKUP(C3446,Tabelle2[],6,FALSE))+MINUTE(VLOOKUP(C3446,Tabelle2[],6,FALSE))/60</f>
        <v>10.116666666666667</v>
      </c>
      <c r="F3446" s="13">
        <v>1.446340757882557E-4</v>
      </c>
      <c r="G3446">
        <v>1</v>
      </c>
    </row>
    <row r="3447" spans="1:7" x14ac:dyDescent="0.25">
      <c r="A3447" s="9" t="str">
        <f t="shared" si="108"/>
        <v>SDX</v>
      </c>
      <c r="B3447" s="8" t="str">
        <f t="shared" si="109"/>
        <v>ICT</v>
      </c>
      <c r="C3447" s="22" t="s">
        <v>1615</v>
      </c>
      <c r="D3447" s="27">
        <f>VLOOKUP(C3447,Tabelle2[],9,FALSE)</f>
        <v>4552.2522833333333</v>
      </c>
      <c r="E3447" s="23">
        <f>HOUR(VLOOKUP(C3447,Tabelle2[],6,FALSE))+MINUTE(VLOOKUP(C3447,Tabelle2[],6,FALSE))/60</f>
        <v>5.3166666666666664</v>
      </c>
      <c r="F3447" s="8">
        <v>1.446340757882557E-4</v>
      </c>
      <c r="G3447">
        <v>1</v>
      </c>
    </row>
    <row r="3448" spans="1:7" x14ac:dyDescent="0.25">
      <c r="A3448" s="12" t="str">
        <f t="shared" si="108"/>
        <v>SDX</v>
      </c>
      <c r="B3448" s="13" t="str">
        <f t="shared" si="109"/>
        <v>LAX</v>
      </c>
      <c r="C3448" s="24" t="s">
        <v>2978</v>
      </c>
      <c r="D3448" s="26">
        <f>VLOOKUP(C3448,Tabelle2[],9,FALSE)</f>
        <v>756.33031666666659</v>
      </c>
      <c r="E3448" s="25">
        <f>HOUR(VLOOKUP(C3448,Tabelle2[],6,FALSE))+MINUTE(VLOOKUP(C3448,Tabelle2[],6,FALSE))/60</f>
        <v>0.8833333333333333</v>
      </c>
      <c r="F3448" s="13">
        <v>1.446340757882557E-4</v>
      </c>
      <c r="G3448">
        <v>1</v>
      </c>
    </row>
    <row r="3449" spans="1:7" x14ac:dyDescent="0.25">
      <c r="A3449" s="9" t="str">
        <f t="shared" si="108"/>
        <v>SDX</v>
      </c>
      <c r="B3449" s="8" t="str">
        <f t="shared" si="109"/>
        <v>NHZ</v>
      </c>
      <c r="C3449" s="22" t="s">
        <v>1949</v>
      </c>
      <c r="D3449" s="27">
        <f>VLOOKUP(C3449,Tabelle2[],9,FALSE)</f>
        <v>3253.6473999999998</v>
      </c>
      <c r="E3449" s="23">
        <f>HOUR(VLOOKUP(C3449,Tabelle2[],6,FALSE))+MINUTE(VLOOKUP(C3449,Tabelle2[],6,FALSE))/60</f>
        <v>3.8</v>
      </c>
      <c r="F3449" s="8">
        <v>1.446340757882557E-4</v>
      </c>
      <c r="G3449">
        <v>1</v>
      </c>
    </row>
    <row r="3450" spans="1:7" x14ac:dyDescent="0.25">
      <c r="A3450" s="12" t="str">
        <f t="shared" si="108"/>
        <v>SDX</v>
      </c>
      <c r="B3450" s="13" t="str">
        <f t="shared" si="109"/>
        <v>SJC</v>
      </c>
      <c r="C3450" s="24" t="s">
        <v>1973</v>
      </c>
      <c r="D3450" s="26">
        <f>VLOOKUP(C3450,Tabelle2[],9,FALSE)</f>
        <v>1227.2529666666667</v>
      </c>
      <c r="E3450" s="25">
        <f>HOUR(VLOOKUP(C3450,Tabelle2[],6,FALSE))+MINUTE(VLOOKUP(C3450,Tabelle2[],6,FALSE))/60</f>
        <v>1.4333333333333333</v>
      </c>
      <c r="F3450" s="13">
        <v>1.446340757882557E-4</v>
      </c>
      <c r="G3450">
        <v>1</v>
      </c>
    </row>
    <row r="3451" spans="1:7" x14ac:dyDescent="0.25">
      <c r="A3451" s="9" t="str">
        <f t="shared" si="108"/>
        <v>SDX</v>
      </c>
      <c r="B3451" s="8" t="str">
        <f t="shared" si="109"/>
        <v>TEB</v>
      </c>
      <c r="C3451" s="22" t="s">
        <v>4704</v>
      </c>
      <c r="D3451" s="27">
        <f>VLOOKUP(C3451,Tabelle2[],9,FALSE)</f>
        <v>3225.1066333333333</v>
      </c>
      <c r="E3451" s="23">
        <f>HOUR(VLOOKUP(C3451,Tabelle2[],6,FALSE))+MINUTE(VLOOKUP(C3451,Tabelle2[],6,FALSE))/60</f>
        <v>3.7666666666666666</v>
      </c>
      <c r="F3451" s="8">
        <v>1.446340757882557E-4</v>
      </c>
      <c r="G3451">
        <v>1</v>
      </c>
    </row>
    <row r="3452" spans="1:7" x14ac:dyDescent="0.25">
      <c r="A3452" s="12" t="str">
        <f t="shared" si="108"/>
        <v>SDX</v>
      </c>
      <c r="B3452" s="13" t="str">
        <f t="shared" si="109"/>
        <v>VNY</v>
      </c>
      <c r="C3452" s="24" t="s">
        <v>1841</v>
      </c>
      <c r="D3452" s="26">
        <f>VLOOKUP(C3452,Tabelle2[],9,FALSE)</f>
        <v>899.03414999999995</v>
      </c>
      <c r="E3452" s="25">
        <f>HOUR(VLOOKUP(C3452,Tabelle2[],6,FALSE))+MINUTE(VLOOKUP(C3452,Tabelle2[],6,FALSE))/60</f>
        <v>1.05</v>
      </c>
      <c r="F3452" s="13">
        <v>1.446340757882557E-4</v>
      </c>
      <c r="G3452">
        <v>1</v>
      </c>
    </row>
    <row r="3453" spans="1:7" x14ac:dyDescent="0.25">
      <c r="A3453" s="9" t="str">
        <f t="shared" si="108"/>
        <v>SEA</v>
      </c>
      <c r="B3453" s="8" t="str">
        <f t="shared" si="109"/>
        <v>BFI</v>
      </c>
      <c r="C3453" s="22" t="s">
        <v>4351</v>
      </c>
      <c r="D3453" s="27">
        <f>VLOOKUP(C3453,Tabelle2[],9,FALSE)</f>
        <v>214.05574999999999</v>
      </c>
      <c r="E3453" s="23">
        <f>HOUR(VLOOKUP(C3453,Tabelle2[],6,FALSE))+MINUTE(VLOOKUP(C3453,Tabelle2[],6,FALSE))/60</f>
        <v>0.25</v>
      </c>
      <c r="F3453" s="8">
        <v>1.446340757882557E-4</v>
      </c>
      <c r="G3453">
        <v>3</v>
      </c>
    </row>
    <row r="3454" spans="1:7" x14ac:dyDescent="0.25">
      <c r="A3454" s="12" t="str">
        <f t="shared" si="108"/>
        <v>SEA</v>
      </c>
      <c r="B3454" s="13" t="str">
        <f t="shared" si="109"/>
        <v>LAX</v>
      </c>
      <c r="C3454" s="24" t="s">
        <v>3004</v>
      </c>
      <c r="D3454" s="26">
        <f>VLOOKUP(C3454,Tabelle2[],9,FALSE)</f>
        <v>1812.3386833333332</v>
      </c>
      <c r="E3454" s="25">
        <f>HOUR(VLOOKUP(C3454,Tabelle2[],6,FALSE))+MINUTE(VLOOKUP(C3454,Tabelle2[],6,FALSE))/60</f>
        <v>2.1166666666666667</v>
      </c>
      <c r="F3454" s="13">
        <v>1.446340757882557E-4</v>
      </c>
      <c r="G3454">
        <v>1</v>
      </c>
    </row>
    <row r="3455" spans="1:7" x14ac:dyDescent="0.25">
      <c r="A3455" s="9" t="str">
        <f t="shared" si="108"/>
        <v>SEA</v>
      </c>
      <c r="B3455" s="8" t="str">
        <f t="shared" si="109"/>
        <v>MSP</v>
      </c>
      <c r="C3455" s="22" t="s">
        <v>2035</v>
      </c>
      <c r="D3455" s="27">
        <f>VLOOKUP(C3455,Tabelle2[],9,FALSE)</f>
        <v>2283.2613333333329</v>
      </c>
      <c r="E3455" s="23">
        <f>HOUR(VLOOKUP(C3455,Tabelle2[],6,FALSE))+MINUTE(VLOOKUP(C3455,Tabelle2[],6,FALSE))/60</f>
        <v>2.6666666666666665</v>
      </c>
      <c r="F3455" s="8">
        <v>1.446340757882557E-4</v>
      </c>
      <c r="G3455">
        <v>1</v>
      </c>
    </row>
    <row r="3456" spans="1:7" x14ac:dyDescent="0.25">
      <c r="A3456" s="12" t="str">
        <f t="shared" si="108"/>
        <v>SEA</v>
      </c>
      <c r="B3456" s="13" t="str">
        <f t="shared" si="109"/>
        <v>SJC</v>
      </c>
      <c r="C3456" s="24" t="s">
        <v>541</v>
      </c>
      <c r="D3456" s="26">
        <f>VLOOKUP(C3456,Tabelle2[],9,FALSE)</f>
        <v>1412.7679499999999</v>
      </c>
      <c r="E3456" s="25">
        <f>HOUR(VLOOKUP(C3456,Tabelle2[],6,FALSE))+MINUTE(VLOOKUP(C3456,Tabelle2[],6,FALSE))/60</f>
        <v>1.65</v>
      </c>
      <c r="F3456" s="13">
        <v>1.446340757882557E-4</v>
      </c>
      <c r="G3456">
        <v>2</v>
      </c>
    </row>
    <row r="3457" spans="1:7" x14ac:dyDescent="0.25">
      <c r="A3457" s="9" t="str">
        <f t="shared" si="108"/>
        <v>SEA</v>
      </c>
      <c r="B3457" s="8" t="str">
        <f t="shared" si="109"/>
        <v>SLC</v>
      </c>
      <c r="C3457" s="22" t="s">
        <v>4000</v>
      </c>
      <c r="D3457" s="27">
        <f>VLOOKUP(C3457,Tabelle2[],9,FALSE)</f>
        <v>1327.1456499999999</v>
      </c>
      <c r="E3457" s="23">
        <f>HOUR(VLOOKUP(C3457,Tabelle2[],6,FALSE))+MINUTE(VLOOKUP(C3457,Tabelle2[],6,FALSE))/60</f>
        <v>1.55</v>
      </c>
      <c r="F3457" s="8">
        <v>1.446340757882557E-4</v>
      </c>
      <c r="G3457">
        <v>1</v>
      </c>
    </row>
    <row r="3458" spans="1:7" x14ac:dyDescent="0.25">
      <c r="A3458" s="12" t="str">
        <f t="shared" si="108"/>
        <v>SEF</v>
      </c>
      <c r="B3458" s="13" t="str">
        <f t="shared" si="109"/>
        <v>MDW</v>
      </c>
      <c r="C3458" s="24" t="s">
        <v>4631</v>
      </c>
      <c r="D3458" s="26">
        <f>VLOOKUP(C3458,Tabelle2[],9,FALSE)</f>
        <v>1983.5832833333329</v>
      </c>
      <c r="E3458" s="25">
        <f>HOUR(VLOOKUP(C3458,Tabelle2[],6,FALSE))+MINUTE(VLOOKUP(C3458,Tabelle2[],6,FALSE))/60</f>
        <v>2.3166666666666664</v>
      </c>
      <c r="F3458" s="13">
        <v>1.446340757882557E-4</v>
      </c>
      <c r="G3458">
        <v>1</v>
      </c>
    </row>
    <row r="3459" spans="1:7" x14ac:dyDescent="0.25">
      <c r="A3459" s="9" t="str">
        <f t="shared" si="108"/>
        <v>SEF</v>
      </c>
      <c r="B3459" s="8" t="str">
        <f t="shared" si="109"/>
        <v>PBI</v>
      </c>
      <c r="C3459" s="22" t="s">
        <v>4267</v>
      </c>
      <c r="D3459" s="27">
        <f>VLOOKUP(C3459,Tabelle2[],9,FALSE)</f>
        <v>299.67804999999998</v>
      </c>
      <c r="E3459" s="23">
        <f>HOUR(VLOOKUP(C3459,Tabelle2[],6,FALSE))+MINUTE(VLOOKUP(C3459,Tabelle2[],6,FALSE))/60</f>
        <v>0.35</v>
      </c>
      <c r="F3459" s="8">
        <v>1.446340757882557E-4</v>
      </c>
      <c r="G3459">
        <v>1</v>
      </c>
    </row>
    <row r="3460" spans="1:7" x14ac:dyDescent="0.25">
      <c r="A3460" s="12" t="str">
        <f t="shared" si="108"/>
        <v>SFO</v>
      </c>
      <c r="B3460" s="13" t="str">
        <f t="shared" si="109"/>
        <v>APC</v>
      </c>
      <c r="C3460" s="24" t="s">
        <v>4381</v>
      </c>
      <c r="D3460" s="26">
        <f>VLOOKUP(C3460,Tabelle2[],9,FALSE)</f>
        <v>242.59651666666664</v>
      </c>
      <c r="E3460" s="25">
        <f>HOUR(VLOOKUP(C3460,Tabelle2[],6,FALSE))+MINUTE(VLOOKUP(C3460,Tabelle2[],6,FALSE))/60</f>
        <v>0.28333333333333333</v>
      </c>
      <c r="F3460" s="13">
        <v>1.446340757882557E-4</v>
      </c>
      <c r="G3460">
        <v>1</v>
      </c>
    </row>
    <row r="3461" spans="1:7" x14ac:dyDescent="0.25">
      <c r="A3461" s="9" t="str">
        <f t="shared" si="108"/>
        <v>SFO</v>
      </c>
      <c r="B3461" s="8" t="str">
        <f t="shared" si="109"/>
        <v>ASE</v>
      </c>
      <c r="C3461" s="22" t="s">
        <v>4939</v>
      </c>
      <c r="D3461" s="27">
        <f>VLOOKUP(C3461,Tabelle2[],9,FALSE)</f>
        <v>1384.2271833333332</v>
      </c>
      <c r="E3461" s="23">
        <f>HOUR(VLOOKUP(C3461,Tabelle2[],6,FALSE))+MINUTE(VLOOKUP(C3461,Tabelle2[],6,FALSE))/60</f>
        <v>1.6166666666666667</v>
      </c>
      <c r="F3461" s="8">
        <v>1.446340757882557E-4</v>
      </c>
      <c r="G3461">
        <v>1</v>
      </c>
    </row>
    <row r="3462" spans="1:7" x14ac:dyDescent="0.25">
      <c r="A3462" s="12" t="str">
        <f t="shared" si="108"/>
        <v>SFO</v>
      </c>
      <c r="B3462" s="13" t="str">
        <f t="shared" si="109"/>
        <v>ATL</v>
      </c>
      <c r="C3462" s="24" t="s">
        <v>3707</v>
      </c>
      <c r="D3462" s="26">
        <f>VLOOKUP(C3462,Tabelle2[],9,FALSE)</f>
        <v>3296.4585499999998</v>
      </c>
      <c r="E3462" s="25">
        <f>HOUR(VLOOKUP(C3462,Tabelle2[],6,FALSE))+MINUTE(VLOOKUP(C3462,Tabelle2[],6,FALSE))/60</f>
        <v>3.85</v>
      </c>
      <c r="F3462" s="13">
        <v>1.446340757882557E-4</v>
      </c>
      <c r="G3462">
        <v>1</v>
      </c>
    </row>
    <row r="3463" spans="1:7" x14ac:dyDescent="0.25">
      <c r="A3463" s="9" t="str">
        <f t="shared" si="108"/>
        <v>SFO</v>
      </c>
      <c r="B3463" s="8" t="str">
        <f t="shared" si="109"/>
        <v>AUS</v>
      </c>
      <c r="C3463" s="22" t="s">
        <v>3980</v>
      </c>
      <c r="D3463" s="27">
        <f>VLOOKUP(C3463,Tabelle2[],9,FALSE)</f>
        <v>2568.6689999999999</v>
      </c>
      <c r="E3463" s="23">
        <f>HOUR(VLOOKUP(C3463,Tabelle2[],6,FALSE))+MINUTE(VLOOKUP(C3463,Tabelle2[],6,FALSE))/60</f>
        <v>3</v>
      </c>
      <c r="F3463" s="8">
        <v>1.446340757882557E-4</v>
      </c>
      <c r="G3463">
        <v>1</v>
      </c>
    </row>
    <row r="3464" spans="1:7" x14ac:dyDescent="0.25">
      <c r="A3464" s="12" t="str">
        <f t="shared" si="108"/>
        <v>SFO</v>
      </c>
      <c r="B3464" s="13" t="str">
        <f t="shared" si="109"/>
        <v>BFI</v>
      </c>
      <c r="C3464" s="24" t="s">
        <v>1104</v>
      </c>
      <c r="D3464" s="26">
        <f>VLOOKUP(C3464,Tabelle2[],9,FALSE)</f>
        <v>1398.4975666666667</v>
      </c>
      <c r="E3464" s="25">
        <f>HOUR(VLOOKUP(C3464,Tabelle2[],6,FALSE))+MINUTE(VLOOKUP(C3464,Tabelle2[],6,FALSE))/60</f>
        <v>1.6333333333333333</v>
      </c>
      <c r="F3464" s="13">
        <v>1.446340757882557E-4</v>
      </c>
      <c r="G3464">
        <v>2</v>
      </c>
    </row>
    <row r="3465" spans="1:7" x14ac:dyDescent="0.25">
      <c r="A3465" s="9" t="str">
        <f t="shared" si="108"/>
        <v>SFO</v>
      </c>
      <c r="B3465" s="8" t="str">
        <f t="shared" si="109"/>
        <v>BZN</v>
      </c>
      <c r="C3465" s="22" t="s">
        <v>2210</v>
      </c>
      <c r="D3465" s="27">
        <f>VLOOKUP(C3465,Tabelle2[],9,FALSE)</f>
        <v>1526.9310166666664</v>
      </c>
      <c r="E3465" s="23">
        <f>HOUR(VLOOKUP(C3465,Tabelle2[],6,FALSE))+MINUTE(VLOOKUP(C3465,Tabelle2[],6,FALSE))/60</f>
        <v>1.7833333333333332</v>
      </c>
      <c r="F3465" s="8">
        <v>1.446340757882557E-4</v>
      </c>
      <c r="G3465">
        <v>1</v>
      </c>
    </row>
    <row r="3466" spans="1:7" x14ac:dyDescent="0.25">
      <c r="A3466" s="12" t="str">
        <f t="shared" si="108"/>
        <v>SFO</v>
      </c>
      <c r="B3466" s="13" t="str">
        <f t="shared" si="109"/>
        <v>CAT</v>
      </c>
      <c r="C3466" s="24" t="s">
        <v>4010</v>
      </c>
      <c r="D3466" s="26">
        <f>VLOOKUP(C3466,Tabelle2[],9,FALSE)</f>
        <v>8819.0969000000005</v>
      </c>
      <c r="E3466" s="25">
        <f>HOUR(VLOOKUP(C3466,Tabelle2[],6,FALSE))+MINUTE(VLOOKUP(C3466,Tabelle2[],6,FALSE))/60</f>
        <v>10.3</v>
      </c>
      <c r="F3466" s="13">
        <v>1.446340757882557E-4</v>
      </c>
      <c r="G3466">
        <v>1</v>
      </c>
    </row>
    <row r="3467" spans="1:7" x14ac:dyDescent="0.25">
      <c r="A3467" s="9" t="str">
        <f t="shared" si="108"/>
        <v>SFO</v>
      </c>
      <c r="B3467" s="8" t="str">
        <f t="shared" si="109"/>
        <v>DAL</v>
      </c>
      <c r="C3467" s="22" t="s">
        <v>464</v>
      </c>
      <c r="D3467" s="27">
        <f>VLOOKUP(C3467,Tabelle2[],9,FALSE)</f>
        <v>2340.3428666666664</v>
      </c>
      <c r="E3467" s="23">
        <f>HOUR(VLOOKUP(C3467,Tabelle2[],6,FALSE))+MINUTE(VLOOKUP(C3467,Tabelle2[],6,FALSE))/60</f>
        <v>2.7333333333333334</v>
      </c>
      <c r="F3467" s="8">
        <v>1.446340757882557E-4</v>
      </c>
      <c r="G3467">
        <v>3</v>
      </c>
    </row>
    <row r="3468" spans="1:7" x14ac:dyDescent="0.25">
      <c r="A3468" s="12" t="str">
        <f t="shared" si="108"/>
        <v>SFO</v>
      </c>
      <c r="B3468" s="13" t="str">
        <f t="shared" si="109"/>
        <v>FLR</v>
      </c>
      <c r="C3468" s="24" t="s">
        <v>1744</v>
      </c>
      <c r="D3468" s="26">
        <f>VLOOKUP(C3468,Tabelle2[],9,FALSE)</f>
        <v>9589.6975999999995</v>
      </c>
      <c r="E3468" s="25">
        <f>HOUR(VLOOKUP(C3468,Tabelle2[],6,FALSE))+MINUTE(VLOOKUP(C3468,Tabelle2[],6,FALSE))/60</f>
        <v>11.2</v>
      </c>
      <c r="F3468" s="13">
        <v>1.446340757882557E-4</v>
      </c>
      <c r="G3468">
        <v>1</v>
      </c>
    </row>
    <row r="3469" spans="1:7" x14ac:dyDescent="0.25">
      <c r="A3469" s="9" t="str">
        <f t="shared" si="108"/>
        <v>SFO</v>
      </c>
      <c r="B3469" s="8" t="str">
        <f t="shared" si="109"/>
        <v>FOK</v>
      </c>
      <c r="C3469" s="22" t="s">
        <v>4551</v>
      </c>
      <c r="D3469" s="27">
        <f>VLOOKUP(C3469,Tabelle2[],9,FALSE)</f>
        <v>4238.3038500000002</v>
      </c>
      <c r="E3469" s="23">
        <f>HOUR(VLOOKUP(C3469,Tabelle2[],6,FALSE))+MINUTE(VLOOKUP(C3469,Tabelle2[],6,FALSE))/60</f>
        <v>4.95</v>
      </c>
      <c r="F3469" s="8">
        <v>1.446340757882557E-4</v>
      </c>
      <c r="G3469">
        <v>1</v>
      </c>
    </row>
    <row r="3470" spans="1:7" x14ac:dyDescent="0.25">
      <c r="A3470" s="12" t="str">
        <f t="shared" si="108"/>
        <v>SFO</v>
      </c>
      <c r="B3470" s="13" t="str">
        <f t="shared" si="109"/>
        <v>HIO</v>
      </c>
      <c r="C3470" s="24" t="s">
        <v>1710</v>
      </c>
      <c r="D3470" s="26">
        <f>VLOOKUP(C3470,Tabelle2[],9,FALSE)</f>
        <v>1084.5491333333332</v>
      </c>
      <c r="E3470" s="25">
        <f>HOUR(VLOOKUP(C3470,Tabelle2[],6,FALSE))+MINUTE(VLOOKUP(C3470,Tabelle2[],6,FALSE))/60</f>
        <v>1.2666666666666666</v>
      </c>
      <c r="F3470" s="13">
        <v>1.446340757882557E-4</v>
      </c>
      <c r="G3470">
        <v>1</v>
      </c>
    </row>
    <row r="3471" spans="1:7" x14ac:dyDescent="0.25">
      <c r="A3471" s="9" t="str">
        <f t="shared" si="108"/>
        <v>SFO</v>
      </c>
      <c r="B3471" s="8" t="str">
        <f t="shared" si="109"/>
        <v>HPN</v>
      </c>
      <c r="C3471" s="22" t="s">
        <v>2877</v>
      </c>
      <c r="D3471" s="27">
        <f>VLOOKUP(C3471,Tabelle2[],9,FALSE)</f>
        <v>4052.7888666666663</v>
      </c>
      <c r="E3471" s="23">
        <f>HOUR(VLOOKUP(C3471,Tabelle2[],6,FALSE))+MINUTE(VLOOKUP(C3471,Tabelle2[],6,FALSE))/60</f>
        <v>4.7333333333333334</v>
      </c>
      <c r="F3471" s="8">
        <v>1.446340757882557E-4</v>
      </c>
      <c r="G3471">
        <v>1</v>
      </c>
    </row>
    <row r="3472" spans="1:7" x14ac:dyDescent="0.25">
      <c r="A3472" s="12" t="str">
        <f t="shared" si="108"/>
        <v>SFO</v>
      </c>
      <c r="B3472" s="13" t="str">
        <f t="shared" si="109"/>
        <v>ICT</v>
      </c>
      <c r="C3472" s="24" t="s">
        <v>563</v>
      </c>
      <c r="D3472" s="26">
        <f>VLOOKUP(C3472,Tabelle2[],9,FALSE)</f>
        <v>2154.8278833333334</v>
      </c>
      <c r="E3472" s="25">
        <f>HOUR(VLOOKUP(C3472,Tabelle2[],6,FALSE))+MINUTE(VLOOKUP(C3472,Tabelle2[],6,FALSE))/60</f>
        <v>2.5166666666666666</v>
      </c>
      <c r="F3472" s="13">
        <v>1.446340757882557E-4</v>
      </c>
      <c r="G3472">
        <v>1</v>
      </c>
    </row>
    <row r="3473" spans="1:7" x14ac:dyDescent="0.25">
      <c r="A3473" s="9" t="str">
        <f t="shared" si="108"/>
        <v>SFO</v>
      </c>
      <c r="B3473" s="8" t="str">
        <f t="shared" si="109"/>
        <v>KOA</v>
      </c>
      <c r="C3473" s="22" t="s">
        <v>1627</v>
      </c>
      <c r="D3473" s="27">
        <f>VLOOKUP(C3473,Tabelle2[],9,FALSE)</f>
        <v>4138.4111666666658</v>
      </c>
      <c r="E3473" s="23">
        <f>HOUR(VLOOKUP(C3473,Tabelle2[],6,FALSE))+MINUTE(VLOOKUP(C3473,Tabelle2[],6,FALSE))/60</f>
        <v>4.833333333333333</v>
      </c>
      <c r="F3473" s="8">
        <v>1.446340757882557E-4</v>
      </c>
      <c r="G3473">
        <v>3</v>
      </c>
    </row>
    <row r="3474" spans="1:7" x14ac:dyDescent="0.25">
      <c r="A3474" s="12" t="str">
        <f t="shared" si="108"/>
        <v>SFO</v>
      </c>
      <c r="B3474" s="13" t="str">
        <f t="shared" si="109"/>
        <v>LAS</v>
      </c>
      <c r="C3474" s="24" t="s">
        <v>2481</v>
      </c>
      <c r="D3474" s="26">
        <f>VLOOKUP(C3474,Tabelle2[],9,FALSE)</f>
        <v>1013.1972166666666</v>
      </c>
      <c r="E3474" s="25">
        <f>HOUR(VLOOKUP(C3474,Tabelle2[],6,FALSE))+MINUTE(VLOOKUP(C3474,Tabelle2[],6,FALSE))/60</f>
        <v>1.1833333333333333</v>
      </c>
      <c r="F3474" s="13">
        <v>1.446340757882557E-4</v>
      </c>
      <c r="G3474">
        <v>3</v>
      </c>
    </row>
    <row r="3475" spans="1:7" x14ac:dyDescent="0.25">
      <c r="A3475" s="9" t="str">
        <f t="shared" si="108"/>
        <v>SFO</v>
      </c>
      <c r="B3475" s="8" t="str">
        <f t="shared" si="109"/>
        <v>LAX</v>
      </c>
      <c r="C3475" s="22" t="s">
        <v>4694</v>
      </c>
      <c r="D3475" s="27">
        <f>VLOOKUP(C3475,Tabelle2[],9,FALSE)</f>
        <v>784.87108333333322</v>
      </c>
      <c r="E3475" s="23">
        <f>HOUR(VLOOKUP(C3475,Tabelle2[],6,FALSE))+MINUTE(VLOOKUP(C3475,Tabelle2[],6,FALSE))/60</f>
        <v>0.91666666666666663</v>
      </c>
      <c r="F3475" s="8">
        <v>1.446340757882557E-4</v>
      </c>
      <c r="G3475">
        <v>1</v>
      </c>
    </row>
    <row r="3476" spans="1:7" x14ac:dyDescent="0.25">
      <c r="A3476" s="12" t="str">
        <f t="shared" si="108"/>
        <v>SFO</v>
      </c>
      <c r="B3476" s="13" t="str">
        <f t="shared" si="109"/>
        <v>LTN</v>
      </c>
      <c r="C3476" s="24" t="s">
        <v>3750</v>
      </c>
      <c r="D3476" s="26">
        <f>VLOOKUP(C3476,Tabelle2[],9,FALSE)</f>
        <v>7663.1958499999992</v>
      </c>
      <c r="E3476" s="25">
        <f>HOUR(VLOOKUP(C3476,Tabelle2[],6,FALSE))+MINUTE(VLOOKUP(C3476,Tabelle2[],6,FALSE))/60</f>
        <v>8.9499999999999993</v>
      </c>
      <c r="F3476" s="13">
        <v>1.446340757882557E-4</v>
      </c>
      <c r="G3476">
        <v>1</v>
      </c>
    </row>
    <row r="3477" spans="1:7" x14ac:dyDescent="0.25">
      <c r="A3477" s="9" t="str">
        <f t="shared" si="108"/>
        <v>SFO</v>
      </c>
      <c r="B3477" s="8" t="str">
        <f t="shared" si="109"/>
        <v>MSP</v>
      </c>
      <c r="C3477" s="22" t="s">
        <v>1936</v>
      </c>
      <c r="D3477" s="27">
        <f>VLOOKUP(C3477,Tabelle2[],9,FALSE)</f>
        <v>2525.8578499999999</v>
      </c>
      <c r="E3477" s="23">
        <f>HOUR(VLOOKUP(C3477,Tabelle2[],6,FALSE))+MINUTE(VLOOKUP(C3477,Tabelle2[],6,FALSE))/60</f>
        <v>2.95</v>
      </c>
      <c r="F3477" s="8">
        <v>1.446340757882557E-4</v>
      </c>
      <c r="G3477">
        <v>1</v>
      </c>
    </row>
    <row r="3478" spans="1:7" x14ac:dyDescent="0.25">
      <c r="A3478" s="12" t="str">
        <f t="shared" si="108"/>
        <v>SFO</v>
      </c>
      <c r="B3478" s="13" t="str">
        <f t="shared" si="109"/>
        <v>MVD</v>
      </c>
      <c r="C3478" s="24" t="s">
        <v>2387</v>
      </c>
      <c r="D3478" s="26">
        <f>VLOOKUP(C3478,Tabelle2[],9,FALSE)</f>
        <v>10288.946383333334</v>
      </c>
      <c r="E3478" s="25">
        <f>HOUR(VLOOKUP(C3478,Tabelle2[],6,FALSE))+MINUTE(VLOOKUP(C3478,Tabelle2[],6,FALSE))/60</f>
        <v>12.016666666666667</v>
      </c>
      <c r="F3478" s="13">
        <v>1.446340757882557E-4</v>
      </c>
      <c r="G3478">
        <v>1</v>
      </c>
    </row>
    <row r="3479" spans="1:7" x14ac:dyDescent="0.25">
      <c r="A3479" s="9" t="str">
        <f t="shared" si="108"/>
        <v>SFO</v>
      </c>
      <c r="B3479" s="8" t="str">
        <f t="shared" si="109"/>
        <v>OAK</v>
      </c>
      <c r="C3479" s="22" t="s">
        <v>3148</v>
      </c>
      <c r="D3479" s="27" t="e">
        <f>VLOOKUP(C3479,Tabelle2[],9,FALSE)</f>
        <v>#N/A</v>
      </c>
      <c r="E3479" s="23" t="e">
        <f>HOUR(VLOOKUP(C3479,Tabelle2[],6,FALSE))+MINUTE(VLOOKUP(C3479,Tabelle2[],6,FALSE))/60</f>
        <v>#N/A</v>
      </c>
      <c r="F3479" s="8">
        <v>1.446340757882557E-4</v>
      </c>
      <c r="G3479">
        <v>1</v>
      </c>
    </row>
    <row r="3480" spans="1:7" x14ac:dyDescent="0.25">
      <c r="A3480" s="12" t="str">
        <f t="shared" si="108"/>
        <v>SFO</v>
      </c>
      <c r="B3480" s="13" t="str">
        <f t="shared" si="109"/>
        <v>ONT</v>
      </c>
      <c r="C3480" s="24" t="s">
        <v>3604</v>
      </c>
      <c r="D3480" s="26">
        <f>VLOOKUP(C3480,Tabelle2[],9,FALSE)</f>
        <v>813.41184999999996</v>
      </c>
      <c r="E3480" s="25">
        <f>HOUR(VLOOKUP(C3480,Tabelle2[],6,FALSE))+MINUTE(VLOOKUP(C3480,Tabelle2[],6,FALSE))/60</f>
        <v>0.95</v>
      </c>
      <c r="F3480" s="13">
        <v>1.446340757882557E-4</v>
      </c>
      <c r="G3480">
        <v>1</v>
      </c>
    </row>
    <row r="3481" spans="1:7" x14ac:dyDescent="0.25">
      <c r="A3481" s="9" t="str">
        <f t="shared" si="108"/>
        <v>SFO</v>
      </c>
      <c r="B3481" s="8" t="str">
        <f t="shared" si="109"/>
        <v>PAE</v>
      </c>
      <c r="C3481" s="22" t="s">
        <v>509</v>
      </c>
      <c r="D3481" s="27">
        <f>VLOOKUP(C3481,Tabelle2[],9,FALSE)</f>
        <v>1298.6048833333332</v>
      </c>
      <c r="E3481" s="23">
        <f>HOUR(VLOOKUP(C3481,Tabelle2[],6,FALSE))+MINUTE(VLOOKUP(C3481,Tabelle2[],6,FALSE))/60</f>
        <v>1.5166666666666666</v>
      </c>
      <c r="F3481" s="8">
        <v>1.446340757882557E-4</v>
      </c>
      <c r="G3481">
        <v>1</v>
      </c>
    </row>
    <row r="3482" spans="1:7" x14ac:dyDescent="0.25">
      <c r="A3482" s="12" t="str">
        <f t="shared" si="108"/>
        <v>SFO</v>
      </c>
      <c r="B3482" s="13" t="str">
        <f t="shared" si="109"/>
        <v>PBI</v>
      </c>
      <c r="C3482" s="24" t="s">
        <v>4259</v>
      </c>
      <c r="D3482" s="26">
        <f>VLOOKUP(C3482,Tabelle2[],9,FALSE)</f>
        <v>3810.1923499999998</v>
      </c>
      <c r="E3482" s="25">
        <f>HOUR(VLOOKUP(C3482,Tabelle2[],6,FALSE))+MINUTE(VLOOKUP(C3482,Tabelle2[],6,FALSE))/60</f>
        <v>4.45</v>
      </c>
      <c r="F3482" s="13">
        <v>1.446340757882557E-4</v>
      </c>
      <c r="G3482">
        <v>1</v>
      </c>
    </row>
    <row r="3483" spans="1:7" x14ac:dyDescent="0.25">
      <c r="A3483" s="9" t="str">
        <f t="shared" si="108"/>
        <v>SFO</v>
      </c>
      <c r="B3483" s="8" t="str">
        <f t="shared" si="109"/>
        <v>PDK</v>
      </c>
      <c r="C3483" s="22" t="s">
        <v>2894</v>
      </c>
      <c r="D3483" s="27">
        <f>VLOOKUP(C3483,Tabelle2[],9,FALSE)</f>
        <v>3467.7031499999998</v>
      </c>
      <c r="E3483" s="23">
        <f>HOUR(VLOOKUP(C3483,Tabelle2[],6,FALSE))+MINUTE(VLOOKUP(C3483,Tabelle2[],6,FALSE))/60</f>
        <v>4.05</v>
      </c>
      <c r="F3483" s="8">
        <v>1.446340757882557E-4</v>
      </c>
      <c r="G3483">
        <v>2</v>
      </c>
    </row>
    <row r="3484" spans="1:7" x14ac:dyDescent="0.25">
      <c r="A3484" s="12" t="str">
        <f t="shared" si="108"/>
        <v>SFO</v>
      </c>
      <c r="B3484" s="13" t="str">
        <f t="shared" si="109"/>
        <v>PDX</v>
      </c>
      <c r="C3484" s="24" t="s">
        <v>2550</v>
      </c>
      <c r="D3484" s="26">
        <f>VLOOKUP(C3484,Tabelle2[],9,FALSE)</f>
        <v>1170.1714333333332</v>
      </c>
      <c r="E3484" s="25">
        <f>HOUR(VLOOKUP(C3484,Tabelle2[],6,FALSE))+MINUTE(VLOOKUP(C3484,Tabelle2[],6,FALSE))/60</f>
        <v>1.3666666666666667</v>
      </c>
      <c r="F3484" s="13">
        <v>1.446340757882557E-4</v>
      </c>
      <c r="G3484">
        <v>1</v>
      </c>
    </row>
    <row r="3485" spans="1:7" x14ac:dyDescent="0.25">
      <c r="A3485" s="9" t="str">
        <f t="shared" si="108"/>
        <v>SFO</v>
      </c>
      <c r="B3485" s="8" t="str">
        <f t="shared" si="109"/>
        <v>PHX</v>
      </c>
      <c r="C3485" s="22" t="s">
        <v>2223</v>
      </c>
      <c r="D3485" s="27">
        <f>VLOOKUP(C3485,Tabelle2[],9,FALSE)</f>
        <v>1170.1714333333332</v>
      </c>
      <c r="E3485" s="23">
        <f>HOUR(VLOOKUP(C3485,Tabelle2[],6,FALSE))+MINUTE(VLOOKUP(C3485,Tabelle2[],6,FALSE))/60</f>
        <v>1.3666666666666667</v>
      </c>
      <c r="F3485" s="8">
        <v>1.446340757882557E-4</v>
      </c>
      <c r="G3485">
        <v>1</v>
      </c>
    </row>
    <row r="3486" spans="1:7" x14ac:dyDescent="0.25">
      <c r="A3486" s="12" t="str">
        <f t="shared" si="108"/>
        <v>SFO</v>
      </c>
      <c r="B3486" s="13" t="str">
        <f t="shared" si="109"/>
        <v>QTC</v>
      </c>
      <c r="C3486" s="24" t="s">
        <v>3972</v>
      </c>
      <c r="D3486" s="26">
        <f>VLOOKUP(C3486,Tabelle2[],9,FALSE)</f>
        <v>627.8968666666666</v>
      </c>
      <c r="E3486" s="25">
        <f>HOUR(VLOOKUP(C3486,Tabelle2[],6,FALSE))+MINUTE(VLOOKUP(C3486,Tabelle2[],6,FALSE))/60</f>
        <v>0.73333333333333328</v>
      </c>
      <c r="F3486" s="13">
        <v>1.446340757882557E-4</v>
      </c>
      <c r="G3486">
        <v>1</v>
      </c>
    </row>
    <row r="3487" spans="1:7" x14ac:dyDescent="0.25">
      <c r="A3487" s="9" t="str">
        <f t="shared" si="108"/>
        <v>SFO</v>
      </c>
      <c r="B3487" s="8" t="str">
        <f t="shared" si="109"/>
        <v>RIL</v>
      </c>
      <c r="C3487" s="22" t="s">
        <v>4788</v>
      </c>
      <c r="D3487" s="27">
        <f>VLOOKUP(C3487,Tabelle2[],9,FALSE)</f>
        <v>1398.4975666666667</v>
      </c>
      <c r="E3487" s="23">
        <f>HOUR(VLOOKUP(C3487,Tabelle2[],6,FALSE))+MINUTE(VLOOKUP(C3487,Tabelle2[],6,FALSE))/60</f>
        <v>1.6333333333333333</v>
      </c>
      <c r="F3487" s="8">
        <v>1.446340757882557E-4</v>
      </c>
      <c r="G3487">
        <v>1</v>
      </c>
    </row>
    <row r="3488" spans="1:7" x14ac:dyDescent="0.25">
      <c r="A3488" s="12" t="str">
        <f t="shared" si="108"/>
        <v>SFO</v>
      </c>
      <c r="B3488" s="13" t="str">
        <f t="shared" si="109"/>
        <v>SCF</v>
      </c>
      <c r="C3488" s="24" t="s">
        <v>3286</v>
      </c>
      <c r="D3488" s="26">
        <f>VLOOKUP(C3488,Tabelle2[],9,FALSE)</f>
        <v>1270.0641166666667</v>
      </c>
      <c r="E3488" s="25">
        <f>HOUR(VLOOKUP(C3488,Tabelle2[],6,FALSE))+MINUTE(VLOOKUP(C3488,Tabelle2[],6,FALSE))/60</f>
        <v>1.4833333333333334</v>
      </c>
      <c r="F3488" s="13">
        <v>1.446340757882557E-4</v>
      </c>
      <c r="G3488">
        <v>2</v>
      </c>
    </row>
    <row r="3489" spans="1:7" x14ac:dyDescent="0.25">
      <c r="A3489" s="9" t="str">
        <f t="shared" si="108"/>
        <v>TEB</v>
      </c>
      <c r="B3489" s="8" t="str">
        <f t="shared" si="109"/>
        <v>IAD</v>
      </c>
      <c r="C3489" s="22" t="s">
        <v>513</v>
      </c>
      <c r="D3489" s="27">
        <f>VLOOKUP(C3489,Tabelle2[],9,FALSE)</f>
        <v>1284.3344999999999</v>
      </c>
      <c r="E3489" s="23">
        <f>HOUR(VLOOKUP(C3489,Tabelle2[],6,FALSE))+MINUTE(VLOOKUP(C3489,Tabelle2[],6,FALSE))/60</f>
        <v>1.5</v>
      </c>
      <c r="F3489" s="8">
        <v>1.446340757882557E-4</v>
      </c>
      <c r="G3489">
        <v>26</v>
      </c>
    </row>
    <row r="3490" spans="1:7" x14ac:dyDescent="0.25">
      <c r="A3490" s="12" t="str">
        <f t="shared" si="108"/>
        <v>SFO</v>
      </c>
      <c r="B3490" s="13" t="str">
        <f t="shared" si="109"/>
        <v>SNA</v>
      </c>
      <c r="C3490" s="24" t="s">
        <v>3449</v>
      </c>
      <c r="D3490" s="26">
        <f>VLOOKUP(C3490,Tabelle2[],9,FALSE)</f>
        <v>827.68223333333333</v>
      </c>
      <c r="E3490" s="25">
        <f>HOUR(VLOOKUP(C3490,Tabelle2[],6,FALSE))+MINUTE(VLOOKUP(C3490,Tabelle2[],6,FALSE))/60</f>
        <v>0.96666666666666667</v>
      </c>
      <c r="F3490" s="13">
        <v>1.446340757882557E-4</v>
      </c>
      <c r="G3490">
        <v>2</v>
      </c>
    </row>
    <row r="3491" spans="1:7" x14ac:dyDescent="0.25">
      <c r="A3491" s="9" t="str">
        <f t="shared" si="108"/>
        <v>SFO</v>
      </c>
      <c r="B3491" s="8" t="str">
        <f t="shared" si="109"/>
        <v>TEB</v>
      </c>
      <c r="C3491" s="22" t="s">
        <v>3249</v>
      </c>
      <c r="D3491" s="27">
        <f>VLOOKUP(C3491,Tabelle2[],9,FALSE)</f>
        <v>3795.9219666666668</v>
      </c>
      <c r="E3491" s="23">
        <f>HOUR(VLOOKUP(C3491,Tabelle2[],6,FALSE))+MINUTE(VLOOKUP(C3491,Tabelle2[],6,FALSE))/60</f>
        <v>4.4333333333333336</v>
      </c>
      <c r="F3491" s="8">
        <v>1.446340757882557E-4</v>
      </c>
      <c r="G3491">
        <v>1</v>
      </c>
    </row>
    <row r="3492" spans="1:7" x14ac:dyDescent="0.25">
      <c r="A3492" s="12" t="str">
        <f t="shared" si="108"/>
        <v>SFO</v>
      </c>
      <c r="B3492" s="13" t="str">
        <f t="shared" si="109"/>
        <v>TRM</v>
      </c>
      <c r="C3492" s="24" t="s">
        <v>3058</v>
      </c>
      <c r="D3492" s="26">
        <f>VLOOKUP(C3492,Tabelle2[],9,FALSE)</f>
        <v>1070.2787499999999</v>
      </c>
      <c r="E3492" s="25">
        <f>HOUR(VLOOKUP(C3492,Tabelle2[],6,FALSE))+MINUTE(VLOOKUP(C3492,Tabelle2[],6,FALSE))/60</f>
        <v>1.25</v>
      </c>
      <c r="F3492" s="13">
        <v>1.446340757882557E-4</v>
      </c>
      <c r="G3492">
        <v>1</v>
      </c>
    </row>
    <row r="3493" spans="1:7" x14ac:dyDescent="0.25">
      <c r="A3493" s="9" t="str">
        <f t="shared" si="108"/>
        <v>SFO</v>
      </c>
      <c r="B3493" s="8" t="str">
        <f t="shared" si="109"/>
        <v>TTN</v>
      </c>
      <c r="C3493" s="22" t="s">
        <v>4296</v>
      </c>
      <c r="D3493" s="27">
        <f>VLOOKUP(C3493,Tabelle2[],9,FALSE)</f>
        <v>3924.3554166666663</v>
      </c>
      <c r="E3493" s="23">
        <f>HOUR(VLOOKUP(C3493,Tabelle2[],6,FALSE))+MINUTE(VLOOKUP(C3493,Tabelle2[],6,FALSE))/60</f>
        <v>4.583333333333333</v>
      </c>
      <c r="F3493" s="8">
        <v>1.446340757882557E-4</v>
      </c>
      <c r="G3493">
        <v>1</v>
      </c>
    </row>
    <row r="3494" spans="1:7" x14ac:dyDescent="0.25">
      <c r="A3494" s="12" t="str">
        <f t="shared" si="108"/>
        <v>SFO</v>
      </c>
      <c r="B3494" s="13" t="str">
        <f t="shared" si="109"/>
        <v>VIS</v>
      </c>
      <c r="C3494" s="24" t="s">
        <v>3414</v>
      </c>
      <c r="D3494" s="26">
        <f>VLOOKUP(C3494,Tabelle2[],9,FALSE)</f>
        <v>513.73379999999997</v>
      </c>
      <c r="E3494" s="25">
        <f>HOUR(VLOOKUP(C3494,Tabelle2[],6,FALSE))+MINUTE(VLOOKUP(C3494,Tabelle2[],6,FALSE))/60</f>
        <v>0.6</v>
      </c>
      <c r="F3494" s="13">
        <v>1.446340757882557E-4</v>
      </c>
      <c r="G3494">
        <v>2</v>
      </c>
    </row>
    <row r="3495" spans="1:7" x14ac:dyDescent="0.25">
      <c r="A3495" s="9" t="str">
        <f t="shared" si="108"/>
        <v>SFO</v>
      </c>
      <c r="B3495" s="8" t="str">
        <f t="shared" si="109"/>
        <v>VNY</v>
      </c>
      <c r="C3495" s="22" t="s">
        <v>831</v>
      </c>
      <c r="D3495" s="27">
        <f>VLOOKUP(C3495,Tabelle2[],9,FALSE)</f>
        <v>742.05993333333333</v>
      </c>
      <c r="E3495" s="23">
        <f>HOUR(VLOOKUP(C3495,Tabelle2[],6,FALSE))+MINUTE(VLOOKUP(C3495,Tabelle2[],6,FALSE))/60</f>
        <v>0.8666666666666667</v>
      </c>
      <c r="F3495" s="8">
        <v>1.446340757882557E-4</v>
      </c>
      <c r="G3495">
        <v>7</v>
      </c>
    </row>
    <row r="3496" spans="1:7" x14ac:dyDescent="0.25">
      <c r="A3496" s="12" t="str">
        <f t="shared" si="108"/>
        <v>SFO</v>
      </c>
      <c r="B3496" s="13" t="str">
        <f t="shared" si="109"/>
        <v>YVR</v>
      </c>
      <c r="C3496" s="24" t="s">
        <v>3383</v>
      </c>
      <c r="D3496" s="26">
        <f>VLOOKUP(C3496,Tabelle2[],9,FALSE)</f>
        <v>1498.3902499999999</v>
      </c>
      <c r="E3496" s="25">
        <f>HOUR(VLOOKUP(C3496,Tabelle2[],6,FALSE))+MINUTE(VLOOKUP(C3496,Tabelle2[],6,FALSE))/60</f>
        <v>1.75</v>
      </c>
      <c r="F3496" s="13">
        <v>1.446340757882557E-4</v>
      </c>
      <c r="G3496">
        <v>2</v>
      </c>
    </row>
    <row r="3497" spans="1:7" x14ac:dyDescent="0.25">
      <c r="A3497" s="9" t="str">
        <f t="shared" si="108"/>
        <v>SFO</v>
      </c>
      <c r="B3497" s="8" t="str">
        <f t="shared" si="109"/>
        <v>ZRH</v>
      </c>
      <c r="C3497" s="22" t="s">
        <v>2917</v>
      </c>
      <c r="D3497" s="27">
        <f>VLOOKUP(C3497,Tabelle2[],9,FALSE)</f>
        <v>8405.2557833333321</v>
      </c>
      <c r="E3497" s="23">
        <f>HOUR(VLOOKUP(C3497,Tabelle2[],6,FALSE))+MINUTE(VLOOKUP(C3497,Tabelle2[],6,FALSE))/60</f>
        <v>9.8166666666666664</v>
      </c>
      <c r="F3497" s="8">
        <v>1.446340757882557E-4</v>
      </c>
      <c r="G3497">
        <v>1</v>
      </c>
    </row>
    <row r="3498" spans="1:7" x14ac:dyDescent="0.25">
      <c r="A3498" s="12" t="str">
        <f t="shared" ref="A3498:A3561" si="110">LEFT(C3498,3)</f>
        <v>SGR</v>
      </c>
      <c r="B3498" s="13" t="str">
        <f t="shared" ref="B3498:B3561" si="111">RIGHT(C3498,3)</f>
        <v>ASE</v>
      </c>
      <c r="C3498" s="24" t="s">
        <v>4523</v>
      </c>
      <c r="D3498" s="26">
        <f>VLOOKUP(C3498,Tabelle2[],9,FALSE)</f>
        <v>1655.3644666666667</v>
      </c>
      <c r="E3498" s="25">
        <f>HOUR(VLOOKUP(C3498,Tabelle2[],6,FALSE))+MINUTE(VLOOKUP(C3498,Tabelle2[],6,FALSE))/60</f>
        <v>1.9333333333333333</v>
      </c>
      <c r="F3498" s="13">
        <v>1.446340757882557E-4</v>
      </c>
      <c r="G3498">
        <v>1</v>
      </c>
    </row>
    <row r="3499" spans="1:7" x14ac:dyDescent="0.25">
      <c r="A3499" s="9" t="str">
        <f t="shared" si="110"/>
        <v>SGR</v>
      </c>
      <c r="B3499" s="8" t="str">
        <f t="shared" si="111"/>
        <v>AUS</v>
      </c>
      <c r="C3499" s="22" t="s">
        <v>2125</v>
      </c>
      <c r="D3499" s="27">
        <f>VLOOKUP(C3499,Tabelle2[],9,FALSE)</f>
        <v>442.38188333333335</v>
      </c>
      <c r="E3499" s="23">
        <f>HOUR(VLOOKUP(C3499,Tabelle2[],6,FALSE))+MINUTE(VLOOKUP(C3499,Tabelle2[],6,FALSE))/60</f>
        <v>0.51666666666666672</v>
      </c>
      <c r="F3499" s="8">
        <v>1.446340757882557E-4</v>
      </c>
      <c r="G3499">
        <v>2</v>
      </c>
    </row>
    <row r="3500" spans="1:7" x14ac:dyDescent="0.25">
      <c r="A3500" s="12" t="str">
        <f t="shared" si="110"/>
        <v>SGR</v>
      </c>
      <c r="B3500" s="13" t="str">
        <f t="shared" si="111"/>
        <v>CSL</v>
      </c>
      <c r="C3500" s="24" t="s">
        <v>1510</v>
      </c>
      <c r="D3500" s="26">
        <f>VLOOKUP(C3500,Tabelle2[],9,FALSE)</f>
        <v>2154.8278833333334</v>
      </c>
      <c r="E3500" s="25">
        <f>HOUR(VLOOKUP(C3500,Tabelle2[],6,FALSE))+MINUTE(VLOOKUP(C3500,Tabelle2[],6,FALSE))/60</f>
        <v>2.5166666666666666</v>
      </c>
      <c r="F3500" s="13">
        <v>1.446340757882557E-4</v>
      </c>
      <c r="G3500">
        <v>1</v>
      </c>
    </row>
    <row r="3501" spans="1:7" x14ac:dyDescent="0.25">
      <c r="A3501" s="9" t="str">
        <f t="shared" si="110"/>
        <v>SGR</v>
      </c>
      <c r="B3501" s="8" t="str">
        <f t="shared" si="111"/>
        <v>DAL</v>
      </c>
      <c r="C3501" s="22" t="s">
        <v>653</v>
      </c>
      <c r="D3501" s="27">
        <f>VLOOKUP(C3501,Tabelle2[],9,FALSE)</f>
        <v>627.8968666666666</v>
      </c>
      <c r="E3501" s="23">
        <f>HOUR(VLOOKUP(C3501,Tabelle2[],6,FALSE))+MINUTE(VLOOKUP(C3501,Tabelle2[],6,FALSE))/60</f>
        <v>0.73333333333333328</v>
      </c>
      <c r="F3501" s="8">
        <v>1.446340757882557E-4</v>
      </c>
      <c r="G3501">
        <v>2</v>
      </c>
    </row>
    <row r="3502" spans="1:7" x14ac:dyDescent="0.25">
      <c r="A3502" s="12" t="str">
        <f t="shared" si="110"/>
        <v>SGR</v>
      </c>
      <c r="B3502" s="13" t="str">
        <f t="shared" si="111"/>
        <v>FNL</v>
      </c>
      <c r="C3502" s="24" t="s">
        <v>2365</v>
      </c>
      <c r="D3502" s="26">
        <f>VLOOKUP(C3502,Tabelle2[],9,FALSE)</f>
        <v>1755.2571499999997</v>
      </c>
      <c r="E3502" s="25">
        <f>HOUR(VLOOKUP(C3502,Tabelle2[],6,FALSE))+MINUTE(VLOOKUP(C3502,Tabelle2[],6,FALSE))/60</f>
        <v>2.0499999999999998</v>
      </c>
      <c r="F3502" s="13">
        <v>1.446340757882557E-4</v>
      </c>
      <c r="G3502">
        <v>3</v>
      </c>
    </row>
    <row r="3503" spans="1:7" x14ac:dyDescent="0.25">
      <c r="A3503" s="9" t="str">
        <f t="shared" si="110"/>
        <v>SGR</v>
      </c>
      <c r="B3503" s="8" t="str">
        <f t="shared" si="111"/>
        <v>FNT</v>
      </c>
      <c r="C3503" s="22" t="s">
        <v>4612</v>
      </c>
      <c r="D3503" s="27">
        <f>VLOOKUP(C3503,Tabelle2[],9,FALSE)</f>
        <v>2012.1240499999999</v>
      </c>
      <c r="E3503" s="23">
        <f>HOUR(VLOOKUP(C3503,Tabelle2[],6,FALSE))+MINUTE(VLOOKUP(C3503,Tabelle2[],6,FALSE))/60</f>
        <v>2.35</v>
      </c>
      <c r="F3503" s="8">
        <v>1.446340757882557E-4</v>
      </c>
      <c r="G3503">
        <v>1</v>
      </c>
    </row>
    <row r="3504" spans="1:7" x14ac:dyDescent="0.25">
      <c r="A3504" s="12" t="str">
        <f t="shared" si="110"/>
        <v>SGR</v>
      </c>
      <c r="B3504" s="13" t="str">
        <f t="shared" si="111"/>
        <v>HOU</v>
      </c>
      <c r="C3504" s="24" t="s">
        <v>2366</v>
      </c>
      <c r="D3504" s="26" t="e">
        <f>VLOOKUP(C3504,Tabelle2[],9,FALSE)</f>
        <v>#N/A</v>
      </c>
      <c r="E3504" s="25" t="e">
        <f>HOUR(VLOOKUP(C3504,Tabelle2[],6,FALSE))+MINUTE(VLOOKUP(C3504,Tabelle2[],6,FALSE))/60</f>
        <v>#N/A</v>
      </c>
      <c r="F3504" s="13">
        <v>1.446340757882557E-4</v>
      </c>
      <c r="G3504">
        <v>1</v>
      </c>
    </row>
    <row r="3505" spans="1:7" x14ac:dyDescent="0.25">
      <c r="A3505" s="9" t="str">
        <f t="shared" si="110"/>
        <v>SGR</v>
      </c>
      <c r="B3505" s="8" t="str">
        <f t="shared" si="111"/>
        <v>HRL</v>
      </c>
      <c r="C3505" s="22" t="s">
        <v>818</v>
      </c>
      <c r="D3505" s="27">
        <f>VLOOKUP(C3505,Tabelle2[],9,FALSE)</f>
        <v>585.0857166666666</v>
      </c>
      <c r="E3505" s="23">
        <f>HOUR(VLOOKUP(C3505,Tabelle2[],6,FALSE))+MINUTE(VLOOKUP(C3505,Tabelle2[],6,FALSE))/60</f>
        <v>0.68333333333333335</v>
      </c>
      <c r="F3505" s="8">
        <v>1.446340757882557E-4</v>
      </c>
      <c r="G3505">
        <v>1</v>
      </c>
    </row>
    <row r="3506" spans="1:7" x14ac:dyDescent="0.25">
      <c r="A3506" s="12" t="str">
        <f t="shared" si="110"/>
        <v>SGR</v>
      </c>
      <c r="B3506" s="13" t="str">
        <f t="shared" si="111"/>
        <v>IAD</v>
      </c>
      <c r="C3506" s="24" t="s">
        <v>1485</v>
      </c>
      <c r="D3506" s="26">
        <f>VLOOKUP(C3506,Tabelle2[],9,FALSE)</f>
        <v>2126.2871166666664</v>
      </c>
      <c r="E3506" s="25">
        <f>HOUR(VLOOKUP(C3506,Tabelle2[],6,FALSE))+MINUTE(VLOOKUP(C3506,Tabelle2[],6,FALSE))/60</f>
        <v>2.4833333333333334</v>
      </c>
      <c r="F3506" s="13">
        <v>1.446340757882557E-4</v>
      </c>
      <c r="G3506">
        <v>3</v>
      </c>
    </row>
    <row r="3507" spans="1:7" x14ac:dyDescent="0.25">
      <c r="A3507" s="9" t="str">
        <f t="shared" si="110"/>
        <v>SGR</v>
      </c>
      <c r="B3507" s="8" t="str">
        <f t="shared" si="111"/>
        <v>LBG</v>
      </c>
      <c r="C3507" s="22" t="s">
        <v>4917</v>
      </c>
      <c r="D3507" s="27">
        <f>VLOOKUP(C3507,Tabelle2[],9,FALSE)</f>
        <v>7648.9254666666666</v>
      </c>
      <c r="E3507" s="23">
        <f>HOUR(VLOOKUP(C3507,Tabelle2[],6,FALSE))+MINUTE(VLOOKUP(C3507,Tabelle2[],6,FALSE))/60</f>
        <v>8.9333333333333336</v>
      </c>
      <c r="F3507" s="8">
        <v>1.446340757882557E-4</v>
      </c>
      <c r="G3507">
        <v>1</v>
      </c>
    </row>
    <row r="3508" spans="1:7" x14ac:dyDescent="0.25">
      <c r="A3508" s="12" t="str">
        <f t="shared" si="110"/>
        <v>SGR</v>
      </c>
      <c r="B3508" s="13" t="str">
        <f t="shared" si="111"/>
        <v>MAF</v>
      </c>
      <c r="C3508" s="24" t="s">
        <v>4919</v>
      </c>
      <c r="D3508" s="26">
        <f>VLOOKUP(C3508,Tabelle2[],9,FALSE)</f>
        <v>899.03414999999995</v>
      </c>
      <c r="E3508" s="25">
        <f>HOUR(VLOOKUP(C3508,Tabelle2[],6,FALSE))+MINUTE(VLOOKUP(C3508,Tabelle2[],6,FALSE))/60</f>
        <v>1.05</v>
      </c>
      <c r="F3508" s="13">
        <v>1.446340757882557E-4</v>
      </c>
      <c r="G3508">
        <v>1</v>
      </c>
    </row>
    <row r="3509" spans="1:7" x14ac:dyDescent="0.25">
      <c r="A3509" s="9" t="str">
        <f t="shared" si="110"/>
        <v>SGR</v>
      </c>
      <c r="B3509" s="8" t="str">
        <f t="shared" si="111"/>
        <v>OKC</v>
      </c>
      <c r="C3509" s="22" t="s">
        <v>2491</v>
      </c>
      <c r="D3509" s="27">
        <f>VLOOKUP(C3509,Tabelle2[],9,FALSE)</f>
        <v>913.30453333333332</v>
      </c>
      <c r="E3509" s="23">
        <f>HOUR(VLOOKUP(C3509,Tabelle2[],6,FALSE))+MINUTE(VLOOKUP(C3509,Tabelle2[],6,FALSE))/60</f>
        <v>1.0666666666666667</v>
      </c>
      <c r="F3509" s="8">
        <v>1.446340757882557E-4</v>
      </c>
      <c r="G3509">
        <v>1</v>
      </c>
    </row>
    <row r="3510" spans="1:7" x14ac:dyDescent="0.25">
      <c r="A3510" s="12" t="str">
        <f t="shared" si="110"/>
        <v>SGR</v>
      </c>
      <c r="B3510" s="13" t="str">
        <f t="shared" si="111"/>
        <v>PBI</v>
      </c>
      <c r="C3510" s="24" t="s">
        <v>4459</v>
      </c>
      <c r="D3510" s="26">
        <f>VLOOKUP(C3510,Tabelle2[],9,FALSE)</f>
        <v>1669.6348499999999</v>
      </c>
      <c r="E3510" s="25">
        <f>HOUR(VLOOKUP(C3510,Tabelle2[],6,FALSE))+MINUTE(VLOOKUP(C3510,Tabelle2[],6,FALSE))/60</f>
        <v>1.95</v>
      </c>
      <c r="F3510" s="13">
        <v>1.446340757882557E-4</v>
      </c>
      <c r="G3510">
        <v>1</v>
      </c>
    </row>
    <row r="3511" spans="1:7" x14ac:dyDescent="0.25">
      <c r="A3511" s="9" t="str">
        <f t="shared" si="110"/>
        <v>SGR</v>
      </c>
      <c r="B3511" s="8" t="str">
        <f t="shared" si="111"/>
        <v>PDK</v>
      </c>
      <c r="C3511" s="22" t="s">
        <v>2752</v>
      </c>
      <c r="D3511" s="27">
        <f>VLOOKUP(C3511,Tabelle2[],9,FALSE)</f>
        <v>1284.3344999999999</v>
      </c>
      <c r="E3511" s="23">
        <f>HOUR(VLOOKUP(C3511,Tabelle2[],6,FALSE))+MINUTE(VLOOKUP(C3511,Tabelle2[],6,FALSE))/60</f>
        <v>1.5</v>
      </c>
      <c r="F3511" s="8">
        <v>1.446340757882557E-4</v>
      </c>
      <c r="G3511">
        <v>1</v>
      </c>
    </row>
    <row r="3512" spans="1:7" x14ac:dyDescent="0.25">
      <c r="A3512" s="12" t="str">
        <f t="shared" si="110"/>
        <v>SGR</v>
      </c>
      <c r="B3512" s="13" t="str">
        <f t="shared" si="111"/>
        <v>RIL</v>
      </c>
      <c r="C3512" s="24" t="s">
        <v>2807</v>
      </c>
      <c r="D3512" s="26">
        <f>VLOOKUP(C3512,Tabelle2[],9,FALSE)</f>
        <v>2069.2055833333329</v>
      </c>
      <c r="E3512" s="25">
        <f>HOUR(VLOOKUP(C3512,Tabelle2[],6,FALSE))+MINUTE(VLOOKUP(C3512,Tabelle2[],6,FALSE))/60</f>
        <v>2.4166666666666665</v>
      </c>
      <c r="F3512" s="13">
        <v>1.446340757882557E-4</v>
      </c>
      <c r="G3512">
        <v>1</v>
      </c>
    </row>
    <row r="3513" spans="1:7" x14ac:dyDescent="0.25">
      <c r="A3513" s="9" t="str">
        <f t="shared" si="110"/>
        <v>SGR</v>
      </c>
      <c r="B3513" s="8" t="str">
        <f t="shared" si="111"/>
        <v>SAF</v>
      </c>
      <c r="C3513" s="22" t="s">
        <v>3825</v>
      </c>
      <c r="D3513" s="27">
        <f>VLOOKUP(C3513,Tabelle2[],9,FALSE)</f>
        <v>1369.9567999999999</v>
      </c>
      <c r="E3513" s="23">
        <f>HOUR(VLOOKUP(C3513,Tabelle2[],6,FALSE))+MINUTE(VLOOKUP(C3513,Tabelle2[],6,FALSE))/60</f>
        <v>1.6</v>
      </c>
      <c r="F3513" s="8">
        <v>1.446340757882557E-4</v>
      </c>
      <c r="G3513">
        <v>1</v>
      </c>
    </row>
    <row r="3514" spans="1:7" x14ac:dyDescent="0.25">
      <c r="A3514" s="12" t="str">
        <f t="shared" si="110"/>
        <v>SGR</v>
      </c>
      <c r="B3514" s="13" t="str">
        <f t="shared" si="111"/>
        <v>SJD</v>
      </c>
      <c r="C3514" s="24" t="s">
        <v>4464</v>
      </c>
      <c r="D3514" s="26">
        <f>VLOOKUP(C3514,Tabelle2[],9,FALSE)</f>
        <v>2069.2055833333329</v>
      </c>
      <c r="E3514" s="25">
        <f>HOUR(VLOOKUP(C3514,Tabelle2[],6,FALSE))+MINUTE(VLOOKUP(C3514,Tabelle2[],6,FALSE))/60</f>
        <v>2.4166666666666665</v>
      </c>
      <c r="F3514" s="13">
        <v>1.446340757882557E-4</v>
      </c>
      <c r="G3514">
        <v>1</v>
      </c>
    </row>
    <row r="3515" spans="1:7" x14ac:dyDescent="0.25">
      <c r="A3515" s="9" t="str">
        <f t="shared" si="110"/>
        <v>SGR</v>
      </c>
      <c r="B3515" s="8" t="str">
        <f t="shared" si="111"/>
        <v>TEB</v>
      </c>
      <c r="C3515" s="22" t="s">
        <v>1340</v>
      </c>
      <c r="D3515" s="27">
        <f>VLOOKUP(C3515,Tabelle2[],9,FALSE)</f>
        <v>2968.2397333333333</v>
      </c>
      <c r="E3515" s="23">
        <f>HOUR(VLOOKUP(C3515,Tabelle2[],6,FALSE))+MINUTE(VLOOKUP(C3515,Tabelle2[],6,FALSE))/60</f>
        <v>3.4666666666666668</v>
      </c>
      <c r="F3515" s="8">
        <v>1.446340757882557E-4</v>
      </c>
      <c r="G3515">
        <v>4</v>
      </c>
    </row>
    <row r="3516" spans="1:7" x14ac:dyDescent="0.25">
      <c r="A3516" s="12" t="str">
        <f t="shared" si="110"/>
        <v>SGR</v>
      </c>
      <c r="B3516" s="13" t="str">
        <f t="shared" si="111"/>
        <v>TPA</v>
      </c>
      <c r="C3516" s="24" t="s">
        <v>2413</v>
      </c>
      <c r="D3516" s="26">
        <f>VLOOKUP(C3516,Tabelle2[],9,FALSE)</f>
        <v>1455.5790999999999</v>
      </c>
      <c r="E3516" s="25">
        <f>HOUR(VLOOKUP(C3516,Tabelle2[],6,FALSE))+MINUTE(VLOOKUP(C3516,Tabelle2[],6,FALSE))/60</f>
        <v>1.7</v>
      </c>
      <c r="F3516" s="13">
        <v>1.446340757882557E-4</v>
      </c>
      <c r="G3516">
        <v>1</v>
      </c>
    </row>
    <row r="3517" spans="1:7" x14ac:dyDescent="0.25">
      <c r="A3517" s="9" t="str">
        <f t="shared" si="110"/>
        <v>SGR</v>
      </c>
      <c r="B3517" s="8" t="str">
        <f t="shared" si="111"/>
        <v>TPL</v>
      </c>
      <c r="C3517" s="22" t="s">
        <v>1875</v>
      </c>
      <c r="D3517" s="27">
        <f>VLOOKUP(C3517,Tabelle2[],9,FALSE)</f>
        <v>585.0857166666666</v>
      </c>
      <c r="E3517" s="23">
        <f>HOUR(VLOOKUP(C3517,Tabelle2[],6,FALSE))+MINUTE(VLOOKUP(C3517,Tabelle2[],6,FALSE))/60</f>
        <v>0.68333333333333335</v>
      </c>
      <c r="F3517" s="8">
        <v>1.446340757882557E-4</v>
      </c>
      <c r="G3517">
        <v>1</v>
      </c>
    </row>
    <row r="3518" spans="1:7" x14ac:dyDescent="0.25">
      <c r="A3518" s="12" t="str">
        <f t="shared" si="110"/>
        <v>SGR</v>
      </c>
      <c r="B3518" s="13" t="str">
        <f t="shared" si="111"/>
        <v>ZLO</v>
      </c>
      <c r="C3518" s="24" t="s">
        <v>3741</v>
      </c>
      <c r="D3518" s="26">
        <f>VLOOKUP(C3518,Tabelle2[],9,FALSE)</f>
        <v>1726.7163833333332</v>
      </c>
      <c r="E3518" s="25">
        <f>HOUR(VLOOKUP(C3518,Tabelle2[],6,FALSE))+MINUTE(VLOOKUP(C3518,Tabelle2[],6,FALSE))/60</f>
        <v>2.0166666666666666</v>
      </c>
      <c r="F3518" s="13">
        <v>1.446340757882557E-4</v>
      </c>
      <c r="G3518">
        <v>1</v>
      </c>
    </row>
    <row r="3519" spans="1:7" x14ac:dyDescent="0.25">
      <c r="A3519" s="9" t="str">
        <f t="shared" si="110"/>
        <v>SHA</v>
      </c>
      <c r="B3519" s="8" t="str">
        <f t="shared" si="111"/>
        <v>BFI</v>
      </c>
      <c r="C3519" s="22" t="s">
        <v>3429</v>
      </c>
      <c r="D3519" s="27">
        <f>VLOOKUP(C3519,Tabelle2[],9,FALSE)</f>
        <v>8619.3115333333335</v>
      </c>
      <c r="E3519" s="23">
        <f>HOUR(VLOOKUP(C3519,Tabelle2[],6,FALSE))+MINUTE(VLOOKUP(C3519,Tabelle2[],6,FALSE))/60</f>
        <v>10.066666666666666</v>
      </c>
      <c r="F3519" s="8">
        <v>1.446340757882557E-4</v>
      </c>
      <c r="G3519">
        <v>3</v>
      </c>
    </row>
    <row r="3520" spans="1:7" x14ac:dyDescent="0.25">
      <c r="A3520" s="12" t="str">
        <f t="shared" si="110"/>
        <v>SHA</v>
      </c>
      <c r="B3520" s="13" t="str">
        <f t="shared" si="111"/>
        <v>SJC</v>
      </c>
      <c r="C3520" s="24" t="s">
        <v>1017</v>
      </c>
      <c r="D3520" s="26">
        <f>VLOOKUP(C3520,Tabelle2[],9,FALSE)</f>
        <v>9832.294116666666</v>
      </c>
      <c r="E3520" s="25">
        <f>HOUR(VLOOKUP(C3520,Tabelle2[],6,FALSE))+MINUTE(VLOOKUP(C3520,Tabelle2[],6,FALSE))/60</f>
        <v>11.483333333333333</v>
      </c>
      <c r="F3520" s="13">
        <v>1.446340757882557E-4</v>
      </c>
      <c r="G3520">
        <v>1</v>
      </c>
    </row>
    <row r="3521" spans="1:7" x14ac:dyDescent="0.25">
      <c r="A3521" s="9" t="str">
        <f t="shared" si="110"/>
        <v>SID</v>
      </c>
      <c r="B3521" s="8" t="str">
        <f t="shared" si="111"/>
        <v>BRS</v>
      </c>
      <c r="C3521" s="22" t="s">
        <v>2640</v>
      </c>
      <c r="D3521" s="27">
        <f>VLOOKUP(C3521,Tabelle2[],9,FALSE)</f>
        <v>4281.1149999999998</v>
      </c>
      <c r="E3521" s="23">
        <f>HOUR(VLOOKUP(C3521,Tabelle2[],6,FALSE))+MINUTE(VLOOKUP(C3521,Tabelle2[],6,FALSE))/60</f>
        <v>5</v>
      </c>
      <c r="F3521" s="8">
        <v>1.446340757882557E-4</v>
      </c>
      <c r="G3521">
        <v>1</v>
      </c>
    </row>
    <row r="3522" spans="1:7" x14ac:dyDescent="0.25">
      <c r="A3522" s="12" t="str">
        <f t="shared" si="110"/>
        <v>SID</v>
      </c>
      <c r="B3522" s="13" t="str">
        <f t="shared" si="111"/>
        <v>CPT</v>
      </c>
      <c r="C3522" s="24" t="s">
        <v>2395</v>
      </c>
      <c r="D3522" s="26">
        <f>VLOOKUP(C3522,Tabelle2[],9,FALSE)</f>
        <v>6749.8913166666662</v>
      </c>
      <c r="E3522" s="25">
        <f>HOUR(VLOOKUP(C3522,Tabelle2[],6,FALSE))+MINUTE(VLOOKUP(C3522,Tabelle2[],6,FALSE))/60</f>
        <v>7.8833333333333329</v>
      </c>
      <c r="F3522" s="13">
        <v>1.446340757882557E-4</v>
      </c>
      <c r="G3522">
        <v>1</v>
      </c>
    </row>
    <row r="3523" spans="1:7" x14ac:dyDescent="0.25">
      <c r="A3523" s="9" t="str">
        <f t="shared" si="110"/>
        <v>SID</v>
      </c>
      <c r="B3523" s="8" t="str">
        <f t="shared" si="111"/>
        <v>JNB</v>
      </c>
      <c r="C3523" s="22" t="s">
        <v>2642</v>
      </c>
      <c r="D3523" s="27">
        <f>VLOOKUP(C3523,Tabelle2[],9,FALSE)</f>
        <v>7277.8954999999996</v>
      </c>
      <c r="E3523" s="23">
        <f>HOUR(VLOOKUP(C3523,Tabelle2[],6,FALSE))+MINUTE(VLOOKUP(C3523,Tabelle2[],6,FALSE))/60</f>
        <v>8.5</v>
      </c>
      <c r="F3523" s="8">
        <v>1.446340757882557E-4</v>
      </c>
      <c r="G3523">
        <v>1</v>
      </c>
    </row>
    <row r="3524" spans="1:7" x14ac:dyDescent="0.25">
      <c r="A3524" s="12" t="str">
        <f t="shared" si="110"/>
        <v>SID</v>
      </c>
      <c r="B3524" s="13" t="str">
        <f t="shared" si="111"/>
        <v>JRO</v>
      </c>
      <c r="C3524" s="24" t="s">
        <v>2873</v>
      </c>
      <c r="D3524" s="26">
        <f>VLOOKUP(C3524,Tabelle2[],9,FALSE)</f>
        <v>6550.1059500000001</v>
      </c>
      <c r="E3524" s="25">
        <f>HOUR(VLOOKUP(C3524,Tabelle2[],6,FALSE))+MINUTE(VLOOKUP(C3524,Tabelle2[],6,FALSE))/60</f>
        <v>7.65</v>
      </c>
      <c r="F3524" s="13">
        <v>1.446340757882557E-4</v>
      </c>
      <c r="G3524">
        <v>1</v>
      </c>
    </row>
    <row r="3525" spans="1:7" x14ac:dyDescent="0.25">
      <c r="A3525" s="9" t="str">
        <f t="shared" si="110"/>
        <v>SID</v>
      </c>
      <c r="B3525" s="8" t="str">
        <f t="shared" si="111"/>
        <v>VCE</v>
      </c>
      <c r="C3525" s="22" t="s">
        <v>2393</v>
      </c>
      <c r="D3525" s="27">
        <f>VLOOKUP(C3525,Tabelle2[],9,FALSE)</f>
        <v>4466.6299833333333</v>
      </c>
      <c r="E3525" s="23">
        <f>HOUR(VLOOKUP(C3525,Tabelle2[],6,FALSE))+MINUTE(VLOOKUP(C3525,Tabelle2[],6,FALSE))/60</f>
        <v>5.2166666666666668</v>
      </c>
      <c r="F3525" s="8">
        <v>1.446340757882557E-4</v>
      </c>
      <c r="G3525">
        <v>1</v>
      </c>
    </row>
    <row r="3526" spans="1:7" x14ac:dyDescent="0.25">
      <c r="A3526" s="12" t="str">
        <f t="shared" si="110"/>
        <v>SIR</v>
      </c>
      <c r="B3526" s="13" t="str">
        <f t="shared" si="111"/>
        <v>NCE</v>
      </c>
      <c r="C3526" s="24" t="s">
        <v>4684</v>
      </c>
      <c r="D3526" s="26">
        <f>VLOOKUP(C3526,Tabelle2[],9,FALSE)</f>
        <v>585.0857166666666</v>
      </c>
      <c r="E3526" s="25">
        <f>HOUR(VLOOKUP(C3526,Tabelle2[],6,FALSE))+MINUTE(VLOOKUP(C3526,Tabelle2[],6,FALSE))/60</f>
        <v>0.68333333333333335</v>
      </c>
      <c r="F3526" s="13">
        <v>1.446340757882557E-4</v>
      </c>
      <c r="G3526">
        <v>1</v>
      </c>
    </row>
    <row r="3527" spans="1:7" x14ac:dyDescent="0.25">
      <c r="A3527" s="9" t="str">
        <f t="shared" si="110"/>
        <v>SJC</v>
      </c>
      <c r="B3527" s="8" t="str">
        <f t="shared" si="111"/>
        <v>AMS</v>
      </c>
      <c r="C3527" s="22" t="s">
        <v>2882</v>
      </c>
      <c r="D3527" s="27">
        <f>VLOOKUP(C3527,Tabelle2[],9,FALSE)</f>
        <v>8719.204216666667</v>
      </c>
      <c r="E3527" s="23">
        <f>HOUR(VLOOKUP(C3527,Tabelle2[],6,FALSE))+MINUTE(VLOOKUP(C3527,Tabelle2[],6,FALSE))/60</f>
        <v>10.183333333333334</v>
      </c>
      <c r="F3527" s="8">
        <v>1.446340757882557E-4</v>
      </c>
      <c r="G3527">
        <v>1</v>
      </c>
    </row>
    <row r="3528" spans="1:7" x14ac:dyDescent="0.25">
      <c r="A3528" s="12" t="str">
        <f t="shared" si="110"/>
        <v>SJC</v>
      </c>
      <c r="B3528" s="13" t="str">
        <f t="shared" si="111"/>
        <v>ANC</v>
      </c>
      <c r="C3528" s="24" t="s">
        <v>1132</v>
      </c>
      <c r="D3528" s="26">
        <f>VLOOKUP(C3528,Tabelle2[],9,FALSE)</f>
        <v>3696.0292833333328</v>
      </c>
      <c r="E3528" s="25">
        <f>HOUR(VLOOKUP(C3528,Tabelle2[],6,FALSE))+MINUTE(VLOOKUP(C3528,Tabelle2[],6,FALSE))/60</f>
        <v>4.3166666666666664</v>
      </c>
      <c r="F3528" s="13">
        <v>1.446340757882557E-4</v>
      </c>
      <c r="G3528">
        <v>2</v>
      </c>
    </row>
    <row r="3529" spans="1:7" x14ac:dyDescent="0.25">
      <c r="A3529" s="9" t="str">
        <f t="shared" si="110"/>
        <v>SJC</v>
      </c>
      <c r="B3529" s="8" t="str">
        <f t="shared" si="111"/>
        <v>ASE</v>
      </c>
      <c r="C3529" s="22" t="s">
        <v>3559</v>
      </c>
      <c r="D3529" s="27">
        <f>VLOOKUP(C3529,Tabelle2[],9,FALSE)</f>
        <v>1755.2571499999997</v>
      </c>
      <c r="E3529" s="23">
        <f>HOUR(VLOOKUP(C3529,Tabelle2[],6,FALSE))+MINUTE(VLOOKUP(C3529,Tabelle2[],6,FALSE))/60</f>
        <v>2.0499999999999998</v>
      </c>
      <c r="F3529" s="8">
        <v>1.446340757882557E-4</v>
      </c>
      <c r="G3529">
        <v>1</v>
      </c>
    </row>
    <row r="3530" spans="1:7" x14ac:dyDescent="0.25">
      <c r="A3530" s="12" t="str">
        <f t="shared" si="110"/>
        <v>SJC</v>
      </c>
      <c r="B3530" s="13" t="str">
        <f t="shared" si="111"/>
        <v>AUS</v>
      </c>
      <c r="C3530" s="24" t="s">
        <v>3655</v>
      </c>
      <c r="D3530" s="26">
        <f>VLOOKUP(C3530,Tabelle2[],9,FALSE)</f>
        <v>2411.6947833333329</v>
      </c>
      <c r="E3530" s="25">
        <f>HOUR(VLOOKUP(C3530,Tabelle2[],6,FALSE))+MINUTE(VLOOKUP(C3530,Tabelle2[],6,FALSE))/60</f>
        <v>2.8166666666666664</v>
      </c>
      <c r="F3530" s="13">
        <v>1.446340757882557E-4</v>
      </c>
      <c r="G3530">
        <v>3</v>
      </c>
    </row>
    <row r="3531" spans="1:7" x14ac:dyDescent="0.25">
      <c r="A3531" s="9" t="str">
        <f t="shared" si="110"/>
        <v>ICT</v>
      </c>
      <c r="B3531" s="8" t="str">
        <f t="shared" si="111"/>
        <v>ICT</v>
      </c>
      <c r="C3531" s="22" t="s">
        <v>293</v>
      </c>
      <c r="D3531" s="27">
        <f>VLOOKUP(C3531,Tabelle2[],9,FALSE)</f>
        <v>1412.7679499999999</v>
      </c>
      <c r="E3531" s="23">
        <f>HOUR(VLOOKUP(C3531,Tabelle2[],6,FALSE))+MINUTE(VLOOKUP(C3531,Tabelle2[],6,FALSE))/60</f>
        <v>1.65</v>
      </c>
      <c r="F3531" s="8">
        <v>1.446340757882557E-4</v>
      </c>
      <c r="G3531">
        <v>18</v>
      </c>
    </row>
    <row r="3532" spans="1:7" x14ac:dyDescent="0.25">
      <c r="A3532" s="12" t="str">
        <f t="shared" si="110"/>
        <v>SJC</v>
      </c>
      <c r="B3532" s="13" t="str">
        <f t="shared" si="111"/>
        <v>BLI</v>
      </c>
      <c r="C3532" s="24" t="s">
        <v>3179</v>
      </c>
      <c r="D3532" s="26">
        <f>VLOOKUP(C3532,Tabelle2[],9,FALSE)</f>
        <v>1541.2013999999999</v>
      </c>
      <c r="E3532" s="25">
        <f>HOUR(VLOOKUP(C3532,Tabelle2[],6,FALSE))+MINUTE(VLOOKUP(C3532,Tabelle2[],6,FALSE))/60</f>
        <v>1.8</v>
      </c>
      <c r="F3532" s="13">
        <v>1.446340757882557E-4</v>
      </c>
      <c r="G3532">
        <v>1</v>
      </c>
    </row>
    <row r="3533" spans="1:7" x14ac:dyDescent="0.25">
      <c r="A3533" s="9" t="str">
        <f t="shared" si="110"/>
        <v>SJC</v>
      </c>
      <c r="B3533" s="8" t="str">
        <f t="shared" si="111"/>
        <v>BLQ</v>
      </c>
      <c r="C3533" s="22" t="s">
        <v>2763</v>
      </c>
      <c r="D3533" s="27">
        <f>VLOOKUP(C3533,Tabelle2[],9,FALSE)</f>
        <v>9204.39725</v>
      </c>
      <c r="E3533" s="23">
        <f>HOUR(VLOOKUP(C3533,Tabelle2[],6,FALSE))+MINUTE(VLOOKUP(C3533,Tabelle2[],6,FALSE))/60</f>
        <v>10.75</v>
      </c>
      <c r="F3533" s="8">
        <v>1.446340757882557E-4</v>
      </c>
      <c r="G3533">
        <v>1</v>
      </c>
    </row>
    <row r="3534" spans="1:7" x14ac:dyDescent="0.25">
      <c r="A3534" s="12" t="str">
        <f t="shared" si="110"/>
        <v>SJC</v>
      </c>
      <c r="B3534" s="13" t="str">
        <f t="shared" si="111"/>
        <v>BUR</v>
      </c>
      <c r="C3534" s="24" t="s">
        <v>910</v>
      </c>
      <c r="D3534" s="26">
        <f>VLOOKUP(C3534,Tabelle2[],9,FALSE)</f>
        <v>727.78954999999996</v>
      </c>
      <c r="E3534" s="25">
        <f>HOUR(VLOOKUP(C3534,Tabelle2[],6,FALSE))+MINUTE(VLOOKUP(C3534,Tabelle2[],6,FALSE))/60</f>
        <v>0.85</v>
      </c>
      <c r="F3534" s="13">
        <v>1.446340757882557E-4</v>
      </c>
      <c r="G3534">
        <v>3</v>
      </c>
    </row>
    <row r="3535" spans="1:7" x14ac:dyDescent="0.25">
      <c r="A3535" s="9" t="str">
        <f t="shared" si="110"/>
        <v>SJC</v>
      </c>
      <c r="B3535" s="8" t="str">
        <f t="shared" si="111"/>
        <v>BZN</v>
      </c>
      <c r="C3535" s="22" t="s">
        <v>3595</v>
      </c>
      <c r="D3535" s="27">
        <f>VLOOKUP(C3535,Tabelle2[],9,FALSE)</f>
        <v>1369.9567999999999</v>
      </c>
      <c r="E3535" s="23">
        <f>HOUR(VLOOKUP(C3535,Tabelle2[],6,FALSE))+MINUTE(VLOOKUP(C3535,Tabelle2[],6,FALSE))/60</f>
        <v>1.6</v>
      </c>
      <c r="F3535" s="8">
        <v>1.446340757882557E-4</v>
      </c>
      <c r="G3535">
        <v>1</v>
      </c>
    </row>
    <row r="3536" spans="1:7" x14ac:dyDescent="0.25">
      <c r="A3536" s="12" t="str">
        <f t="shared" si="110"/>
        <v>SJC</v>
      </c>
      <c r="B3536" s="13" t="str">
        <f t="shared" si="111"/>
        <v>CLD</v>
      </c>
      <c r="C3536" s="24" t="s">
        <v>566</v>
      </c>
      <c r="D3536" s="26">
        <f>VLOOKUP(C3536,Tabelle2[],9,FALSE)</f>
        <v>927.57491666666658</v>
      </c>
      <c r="E3536" s="25">
        <f>HOUR(VLOOKUP(C3536,Tabelle2[],6,FALSE))+MINUTE(VLOOKUP(C3536,Tabelle2[],6,FALSE))/60</f>
        <v>1.0833333333333333</v>
      </c>
      <c r="F3536" s="13">
        <v>1.446340757882557E-4</v>
      </c>
      <c r="G3536">
        <v>2</v>
      </c>
    </row>
    <row r="3537" spans="1:7" x14ac:dyDescent="0.25">
      <c r="A3537" s="9" t="str">
        <f t="shared" si="110"/>
        <v>SJC</v>
      </c>
      <c r="B3537" s="8" t="str">
        <f t="shared" si="111"/>
        <v>CSL</v>
      </c>
      <c r="C3537" s="22" t="s">
        <v>2720</v>
      </c>
      <c r="D3537" s="27">
        <f>VLOOKUP(C3537,Tabelle2[],9,FALSE)</f>
        <v>2140.5574999999999</v>
      </c>
      <c r="E3537" s="23">
        <f>HOUR(VLOOKUP(C3537,Tabelle2[],6,FALSE))+MINUTE(VLOOKUP(C3537,Tabelle2[],6,FALSE))/60</f>
        <v>2.5</v>
      </c>
      <c r="F3537" s="8">
        <v>1.446340757882557E-4</v>
      </c>
      <c r="G3537">
        <v>1</v>
      </c>
    </row>
    <row r="3538" spans="1:7" x14ac:dyDescent="0.25">
      <c r="A3538" s="12" t="str">
        <f t="shared" si="110"/>
        <v>SJC</v>
      </c>
      <c r="B3538" s="13" t="str">
        <f t="shared" si="111"/>
        <v>DAL</v>
      </c>
      <c r="C3538" s="24" t="s">
        <v>2094</v>
      </c>
      <c r="D3538" s="26">
        <f>VLOOKUP(C3538,Tabelle2[],9,FALSE)</f>
        <v>2354.6132499999999</v>
      </c>
      <c r="E3538" s="25">
        <f>HOUR(VLOOKUP(C3538,Tabelle2[],6,FALSE))+MINUTE(VLOOKUP(C3538,Tabelle2[],6,FALSE))/60</f>
        <v>2.75</v>
      </c>
      <c r="F3538" s="13">
        <v>1.446340757882557E-4</v>
      </c>
      <c r="G3538">
        <v>3</v>
      </c>
    </row>
    <row r="3539" spans="1:7" x14ac:dyDescent="0.25">
      <c r="A3539" s="9" t="str">
        <f t="shared" si="110"/>
        <v>SJC</v>
      </c>
      <c r="B3539" s="8" t="str">
        <f t="shared" si="111"/>
        <v>DCA</v>
      </c>
      <c r="C3539" s="22" t="s">
        <v>299</v>
      </c>
      <c r="D3539" s="27">
        <f>VLOOKUP(C3539,Tabelle2[],9,FALSE)</f>
        <v>3938.6257999999993</v>
      </c>
      <c r="E3539" s="23">
        <f>HOUR(VLOOKUP(C3539,Tabelle2[],6,FALSE))+MINUTE(VLOOKUP(C3539,Tabelle2[],6,FALSE))/60</f>
        <v>4.5999999999999996</v>
      </c>
      <c r="F3539" s="8">
        <v>1.446340757882557E-4</v>
      </c>
      <c r="G3539">
        <v>1</v>
      </c>
    </row>
    <row r="3540" spans="1:7" x14ac:dyDescent="0.25">
      <c r="A3540" s="12" t="str">
        <f t="shared" si="110"/>
        <v>SJC</v>
      </c>
      <c r="B3540" s="13" t="str">
        <f t="shared" si="111"/>
        <v>DLG</v>
      </c>
      <c r="C3540" s="24" t="s">
        <v>4885</v>
      </c>
      <c r="D3540" s="26">
        <f>VLOOKUP(C3540,Tabelle2[],9,FALSE)</f>
        <v>3767.3812000000003</v>
      </c>
      <c r="E3540" s="25">
        <f>HOUR(VLOOKUP(C3540,Tabelle2[],6,FALSE))+MINUTE(VLOOKUP(C3540,Tabelle2[],6,FALSE))/60</f>
        <v>4.4000000000000004</v>
      </c>
      <c r="F3540" s="13">
        <v>1.446340757882557E-4</v>
      </c>
      <c r="G3540">
        <v>1</v>
      </c>
    </row>
    <row r="3541" spans="1:7" x14ac:dyDescent="0.25">
      <c r="A3541" s="9" t="str">
        <f t="shared" si="110"/>
        <v>SJC</v>
      </c>
      <c r="B3541" s="8" t="str">
        <f t="shared" si="111"/>
        <v>DWH</v>
      </c>
      <c r="C3541" s="22" t="s">
        <v>1390</v>
      </c>
      <c r="D3541" s="27">
        <f>VLOOKUP(C3541,Tabelle2[],9,FALSE)</f>
        <v>2654.2912999999999</v>
      </c>
      <c r="E3541" s="23">
        <f>HOUR(VLOOKUP(C3541,Tabelle2[],6,FALSE))+MINUTE(VLOOKUP(C3541,Tabelle2[],6,FALSE))/60</f>
        <v>3.1</v>
      </c>
      <c r="F3541" s="8">
        <v>1.446340757882557E-4</v>
      </c>
      <c r="G3541">
        <v>1</v>
      </c>
    </row>
    <row r="3542" spans="1:7" x14ac:dyDescent="0.25">
      <c r="A3542" s="12" t="str">
        <f t="shared" si="110"/>
        <v>SJC</v>
      </c>
      <c r="B3542" s="13" t="str">
        <f t="shared" si="111"/>
        <v>EGE</v>
      </c>
      <c r="C3542" s="24" t="s">
        <v>408</v>
      </c>
      <c r="D3542" s="26">
        <f>VLOOKUP(C3542,Tabelle2[],9,FALSE)</f>
        <v>1369.9567999999999</v>
      </c>
      <c r="E3542" s="25">
        <f>HOUR(VLOOKUP(C3542,Tabelle2[],6,FALSE))+MINUTE(VLOOKUP(C3542,Tabelle2[],6,FALSE))/60</f>
        <v>1.6</v>
      </c>
      <c r="F3542" s="13">
        <v>1.446340757882557E-4</v>
      </c>
      <c r="G3542">
        <v>1</v>
      </c>
    </row>
    <row r="3543" spans="1:7" x14ac:dyDescent="0.25">
      <c r="A3543" s="9" t="str">
        <f t="shared" si="110"/>
        <v>SJC</v>
      </c>
      <c r="B3543" s="8" t="str">
        <f t="shared" si="111"/>
        <v>GST</v>
      </c>
      <c r="C3543" s="22" t="s">
        <v>2044</v>
      </c>
      <c r="D3543" s="27">
        <f>VLOOKUP(C3543,Tabelle2[],9,FALSE)</f>
        <v>2725.6432166666664</v>
      </c>
      <c r="E3543" s="23">
        <f>HOUR(VLOOKUP(C3543,Tabelle2[],6,FALSE))+MINUTE(VLOOKUP(C3543,Tabelle2[],6,FALSE))/60</f>
        <v>3.1833333333333331</v>
      </c>
      <c r="F3543" s="8">
        <v>1.446340757882557E-4</v>
      </c>
      <c r="G3543">
        <v>1</v>
      </c>
    </row>
    <row r="3544" spans="1:7" x14ac:dyDescent="0.25">
      <c r="A3544" s="12" t="str">
        <f t="shared" si="110"/>
        <v>SJC</v>
      </c>
      <c r="B3544" s="13" t="str">
        <f t="shared" si="111"/>
        <v>HND</v>
      </c>
      <c r="C3544" s="24" t="s">
        <v>4819</v>
      </c>
      <c r="D3544" s="26">
        <f>VLOOKUP(C3544,Tabelle2[],9,FALSE)</f>
        <v>9760.9421999999995</v>
      </c>
      <c r="E3544" s="25">
        <f>HOUR(VLOOKUP(C3544,Tabelle2[],6,FALSE))+MINUTE(VLOOKUP(C3544,Tabelle2[],6,FALSE))/60</f>
        <v>11.4</v>
      </c>
      <c r="F3544" s="13">
        <v>1.446340757882557E-4</v>
      </c>
      <c r="G3544">
        <v>1</v>
      </c>
    </row>
    <row r="3545" spans="1:7" x14ac:dyDescent="0.25">
      <c r="A3545" s="9" t="str">
        <f t="shared" si="110"/>
        <v>SJC</v>
      </c>
      <c r="B3545" s="8" t="str">
        <f t="shared" si="111"/>
        <v>HNL</v>
      </c>
      <c r="C3545" s="22" t="s">
        <v>1333</v>
      </c>
      <c r="D3545" s="27">
        <f>VLOOKUP(C3545,Tabelle2[],9,FALSE)</f>
        <v>4352.4669166666663</v>
      </c>
      <c r="E3545" s="23">
        <f>HOUR(VLOOKUP(C3545,Tabelle2[],6,FALSE))+MINUTE(VLOOKUP(C3545,Tabelle2[],6,FALSE))/60</f>
        <v>5.083333333333333</v>
      </c>
      <c r="F3545" s="8">
        <v>1.446340757882557E-4</v>
      </c>
      <c r="G3545">
        <v>1</v>
      </c>
    </row>
    <row r="3546" spans="1:7" x14ac:dyDescent="0.25">
      <c r="A3546" s="12" t="str">
        <f t="shared" si="110"/>
        <v>SJC</v>
      </c>
      <c r="B3546" s="13" t="str">
        <f t="shared" si="111"/>
        <v>HOU</v>
      </c>
      <c r="C3546" s="24" t="s">
        <v>4889</v>
      </c>
      <c r="D3546" s="26">
        <f>VLOOKUP(C3546,Tabelle2[],9,FALSE)</f>
        <v>2796.9951333333333</v>
      </c>
      <c r="E3546" s="25">
        <f>HOUR(VLOOKUP(C3546,Tabelle2[],6,FALSE))+MINUTE(VLOOKUP(C3546,Tabelle2[],6,FALSE))/60</f>
        <v>3.2666666666666666</v>
      </c>
      <c r="F3546" s="13">
        <v>1.446340757882557E-4</v>
      </c>
      <c r="G3546">
        <v>1</v>
      </c>
    </row>
    <row r="3547" spans="1:7" x14ac:dyDescent="0.25">
      <c r="A3547" s="9" t="str">
        <f t="shared" si="110"/>
        <v>SJC</v>
      </c>
      <c r="B3547" s="8" t="str">
        <f t="shared" si="111"/>
        <v>HSH</v>
      </c>
      <c r="C3547" s="22" t="s">
        <v>785</v>
      </c>
      <c r="D3547" s="27">
        <f>VLOOKUP(C3547,Tabelle2[],9,FALSE)</f>
        <v>870.49338333333321</v>
      </c>
      <c r="E3547" s="23">
        <f>HOUR(VLOOKUP(C3547,Tabelle2[],6,FALSE))+MINUTE(VLOOKUP(C3547,Tabelle2[],6,FALSE))/60</f>
        <v>1.0166666666666666</v>
      </c>
      <c r="F3547" s="8">
        <v>1.446340757882557E-4</v>
      </c>
      <c r="G3547">
        <v>4</v>
      </c>
    </row>
    <row r="3548" spans="1:7" x14ac:dyDescent="0.25">
      <c r="A3548" s="12" t="str">
        <f t="shared" si="110"/>
        <v>SJC</v>
      </c>
      <c r="B3548" s="13" t="str">
        <f t="shared" si="111"/>
        <v>IAD</v>
      </c>
      <c r="C3548" s="24" t="s">
        <v>1264</v>
      </c>
      <c r="D3548" s="26">
        <f>VLOOKUP(C3548,Tabelle2[],9,FALSE)</f>
        <v>3653.2181333333333</v>
      </c>
      <c r="E3548" s="25">
        <f>HOUR(VLOOKUP(C3548,Tabelle2[],6,FALSE))+MINUTE(VLOOKUP(C3548,Tabelle2[],6,FALSE))/60</f>
        <v>4.2666666666666666</v>
      </c>
      <c r="F3548" s="13">
        <v>1.446340757882557E-4</v>
      </c>
      <c r="G3548">
        <v>2</v>
      </c>
    </row>
    <row r="3549" spans="1:7" x14ac:dyDescent="0.25">
      <c r="A3549" s="9" t="str">
        <f t="shared" si="110"/>
        <v>SJC</v>
      </c>
      <c r="B3549" s="8" t="str">
        <f t="shared" si="111"/>
        <v>JAC</v>
      </c>
      <c r="C3549" s="22" t="s">
        <v>2673</v>
      </c>
      <c r="D3549" s="27">
        <f>VLOOKUP(C3549,Tabelle2[],9,FALSE)</f>
        <v>1455.5790999999999</v>
      </c>
      <c r="E3549" s="23">
        <f>HOUR(VLOOKUP(C3549,Tabelle2[],6,FALSE))+MINUTE(VLOOKUP(C3549,Tabelle2[],6,FALSE))/60</f>
        <v>1.7</v>
      </c>
      <c r="F3549" s="8">
        <v>1.446340757882557E-4</v>
      </c>
      <c r="G3549">
        <v>1</v>
      </c>
    </row>
    <row r="3550" spans="1:7" x14ac:dyDescent="0.25">
      <c r="A3550" s="12" t="str">
        <f t="shared" si="110"/>
        <v>SJC</v>
      </c>
      <c r="B3550" s="13" t="str">
        <f t="shared" si="111"/>
        <v>KOA</v>
      </c>
      <c r="C3550" s="24" t="s">
        <v>2603</v>
      </c>
      <c r="D3550" s="26">
        <f>VLOOKUP(C3550,Tabelle2[],9,FALSE)</f>
        <v>4352.4669166666663</v>
      </c>
      <c r="E3550" s="25">
        <f>HOUR(VLOOKUP(C3550,Tabelle2[],6,FALSE))+MINUTE(VLOOKUP(C3550,Tabelle2[],6,FALSE))/60</f>
        <v>5.083333333333333</v>
      </c>
      <c r="F3550" s="13">
        <v>1.446340757882557E-4</v>
      </c>
      <c r="G3550">
        <v>3</v>
      </c>
    </row>
    <row r="3551" spans="1:7" x14ac:dyDescent="0.25">
      <c r="A3551" s="9" t="str">
        <f t="shared" si="110"/>
        <v>SJC</v>
      </c>
      <c r="B3551" s="8" t="str">
        <f t="shared" si="111"/>
        <v>BFI</v>
      </c>
      <c r="C3551" s="22" t="s">
        <v>76</v>
      </c>
      <c r="D3551" s="27">
        <f>VLOOKUP(C3551,Tabelle2[],9,FALSE)</f>
        <v>1541.2013999999999</v>
      </c>
      <c r="E3551" s="23">
        <f>HOUR(VLOOKUP(C3551,Tabelle2[],6,FALSE))+MINUTE(VLOOKUP(C3551,Tabelle2[],6,FALSE))/60</f>
        <v>1.8</v>
      </c>
      <c r="F3551" s="8">
        <v>1.446340757882557E-4</v>
      </c>
      <c r="G3551">
        <v>11</v>
      </c>
    </row>
    <row r="3552" spans="1:7" x14ac:dyDescent="0.25">
      <c r="A3552" s="9" t="str">
        <f t="shared" si="110"/>
        <v>VNY</v>
      </c>
      <c r="B3552" s="8" t="str">
        <f t="shared" si="111"/>
        <v>BFI</v>
      </c>
      <c r="C3552" s="22" t="s">
        <v>403</v>
      </c>
      <c r="D3552" s="27">
        <f>VLOOKUP(C3552,Tabelle2[],9,FALSE)</f>
        <v>1840.8794499999999</v>
      </c>
      <c r="E3552" s="23">
        <f>HOUR(VLOOKUP(C3552,Tabelle2[],6,FALSE))+MINUTE(VLOOKUP(C3552,Tabelle2[],6,FALSE))/60</f>
        <v>2.15</v>
      </c>
      <c r="F3552" s="8">
        <v>1.446340757882557E-4</v>
      </c>
      <c r="G3552">
        <v>11</v>
      </c>
    </row>
    <row r="3553" spans="1:7" x14ac:dyDescent="0.25">
      <c r="A3553" s="9" t="str">
        <f t="shared" si="110"/>
        <v>SJC</v>
      </c>
      <c r="B3553" s="8" t="str">
        <f t="shared" si="111"/>
        <v>LBG</v>
      </c>
      <c r="C3553" s="22" t="s">
        <v>1320</v>
      </c>
      <c r="D3553" s="27">
        <f>VLOOKUP(C3553,Tabelle2[],9,FALSE)</f>
        <v>9133.0453333333317</v>
      </c>
      <c r="E3553" s="23">
        <f>HOUR(VLOOKUP(C3553,Tabelle2[],6,FALSE))+MINUTE(VLOOKUP(C3553,Tabelle2[],6,FALSE))/60</f>
        <v>10.666666666666666</v>
      </c>
      <c r="F3553" s="8">
        <v>1.446340757882557E-4</v>
      </c>
      <c r="G3553">
        <v>4</v>
      </c>
    </row>
    <row r="3554" spans="1:7" x14ac:dyDescent="0.25">
      <c r="A3554" s="12" t="str">
        <f t="shared" si="110"/>
        <v>SJC</v>
      </c>
      <c r="B3554" s="13" t="str">
        <f t="shared" si="111"/>
        <v>LGA</v>
      </c>
      <c r="C3554" s="24" t="s">
        <v>3364</v>
      </c>
      <c r="D3554" s="26">
        <f>VLOOKUP(C3554,Tabelle2[],9,FALSE)</f>
        <v>3981.4369500000003</v>
      </c>
      <c r="E3554" s="25">
        <f>HOUR(VLOOKUP(C3554,Tabelle2[],6,FALSE))+MINUTE(VLOOKUP(C3554,Tabelle2[],6,FALSE))/60</f>
        <v>4.6500000000000004</v>
      </c>
      <c r="F3554" s="13">
        <v>1.446340757882557E-4</v>
      </c>
      <c r="G3554">
        <v>2</v>
      </c>
    </row>
    <row r="3555" spans="1:7" x14ac:dyDescent="0.25">
      <c r="A3555" s="9" t="str">
        <f t="shared" si="110"/>
        <v>SJC</v>
      </c>
      <c r="B3555" s="8" t="str">
        <f t="shared" si="111"/>
        <v>LIH</v>
      </c>
      <c r="C3555" s="22" t="s">
        <v>1323</v>
      </c>
      <c r="D3555" s="27">
        <f>VLOOKUP(C3555,Tabelle2[],9,FALSE)</f>
        <v>4438.0892166666663</v>
      </c>
      <c r="E3555" s="23">
        <f>HOUR(VLOOKUP(C3555,Tabelle2[],6,FALSE))+MINUTE(VLOOKUP(C3555,Tabelle2[],6,FALSE))/60</f>
        <v>5.1833333333333336</v>
      </c>
      <c r="F3555" s="8">
        <v>1.446340757882557E-4</v>
      </c>
      <c r="G3555">
        <v>1</v>
      </c>
    </row>
    <row r="3556" spans="1:7" x14ac:dyDescent="0.25">
      <c r="A3556" s="12" t="str">
        <f t="shared" si="110"/>
        <v>SJC</v>
      </c>
      <c r="B3556" s="13" t="str">
        <f t="shared" si="111"/>
        <v>LNK</v>
      </c>
      <c r="C3556" s="24" t="s">
        <v>2760</v>
      </c>
      <c r="D3556" s="26">
        <f>VLOOKUP(C3556,Tabelle2[],9,FALSE)</f>
        <v>2326.0724833333334</v>
      </c>
      <c r="E3556" s="25">
        <f>HOUR(VLOOKUP(C3556,Tabelle2[],6,FALSE))+MINUTE(VLOOKUP(C3556,Tabelle2[],6,FALSE))/60</f>
        <v>2.7166666666666668</v>
      </c>
      <c r="F3556" s="13">
        <v>1.446340757882557E-4</v>
      </c>
      <c r="G3556">
        <v>1</v>
      </c>
    </row>
    <row r="3557" spans="1:7" x14ac:dyDescent="0.25">
      <c r="A3557" s="9" t="str">
        <f t="shared" si="110"/>
        <v>SJC</v>
      </c>
      <c r="B3557" s="8" t="str">
        <f t="shared" si="111"/>
        <v>LTN</v>
      </c>
      <c r="C3557" s="22" t="s">
        <v>539</v>
      </c>
      <c r="D3557" s="27">
        <f>VLOOKUP(C3557,Tabelle2[],9,FALSE)</f>
        <v>8162.6592666666666</v>
      </c>
      <c r="E3557" s="23">
        <f>HOUR(VLOOKUP(C3557,Tabelle2[],6,FALSE))+MINUTE(VLOOKUP(C3557,Tabelle2[],6,FALSE))/60</f>
        <v>9.5333333333333332</v>
      </c>
      <c r="F3557" s="8">
        <v>1.446340757882557E-4</v>
      </c>
      <c r="G3557">
        <v>1</v>
      </c>
    </row>
    <row r="3558" spans="1:7" x14ac:dyDescent="0.25">
      <c r="A3558" s="12" t="str">
        <f t="shared" si="110"/>
        <v>SJC</v>
      </c>
      <c r="B3558" s="13" t="str">
        <f t="shared" si="111"/>
        <v>MDW</v>
      </c>
      <c r="C3558" s="24" t="s">
        <v>1621</v>
      </c>
      <c r="D3558" s="26">
        <f>VLOOKUP(C3558,Tabelle2[],9,FALSE)</f>
        <v>3082.4027999999998</v>
      </c>
      <c r="E3558" s="25">
        <f>HOUR(VLOOKUP(C3558,Tabelle2[],6,FALSE))+MINUTE(VLOOKUP(C3558,Tabelle2[],6,FALSE))/60</f>
        <v>3.6</v>
      </c>
      <c r="F3558" s="13">
        <v>1.446340757882557E-4</v>
      </c>
      <c r="G3558">
        <v>1</v>
      </c>
    </row>
    <row r="3559" spans="1:7" x14ac:dyDescent="0.25">
      <c r="A3559" s="9" t="str">
        <f t="shared" si="110"/>
        <v>SJC</v>
      </c>
      <c r="B3559" s="8" t="str">
        <f t="shared" si="111"/>
        <v>MIA</v>
      </c>
      <c r="C3559" s="22" t="s">
        <v>4052</v>
      </c>
      <c r="D3559" s="27">
        <f>VLOOKUP(C3559,Tabelle2[],9,FALSE)</f>
        <v>3895.8146499999998</v>
      </c>
      <c r="E3559" s="23">
        <f>HOUR(VLOOKUP(C3559,Tabelle2[],6,FALSE))+MINUTE(VLOOKUP(C3559,Tabelle2[],6,FALSE))/60</f>
        <v>4.55</v>
      </c>
      <c r="F3559" s="8">
        <v>1.446340757882557E-4</v>
      </c>
      <c r="G3559">
        <v>1</v>
      </c>
    </row>
    <row r="3560" spans="1:7" x14ac:dyDescent="0.25">
      <c r="A3560" s="12" t="str">
        <f t="shared" si="110"/>
        <v>SJC</v>
      </c>
      <c r="B3560" s="13" t="str">
        <f t="shared" si="111"/>
        <v>MRY</v>
      </c>
      <c r="C3560" s="24" t="s">
        <v>1015</v>
      </c>
      <c r="D3560" s="26">
        <f>VLOOKUP(C3560,Tabelle2[],9,FALSE)</f>
        <v>328.21881666666667</v>
      </c>
      <c r="E3560" s="25">
        <f>HOUR(VLOOKUP(C3560,Tabelle2[],6,FALSE))+MINUTE(VLOOKUP(C3560,Tabelle2[],6,FALSE))/60</f>
        <v>0.38333333333333336</v>
      </c>
      <c r="F3560" s="13">
        <v>1.446340757882557E-4</v>
      </c>
      <c r="G3560">
        <v>5</v>
      </c>
    </row>
    <row r="3561" spans="1:7" x14ac:dyDescent="0.25">
      <c r="A3561" s="9" t="str">
        <f t="shared" si="110"/>
        <v>SJC</v>
      </c>
      <c r="B3561" s="8" t="str">
        <f t="shared" si="111"/>
        <v>NCE</v>
      </c>
      <c r="C3561" s="22" t="s">
        <v>1230</v>
      </c>
      <c r="D3561" s="27">
        <f>VLOOKUP(C3561,Tabelle2[],9,FALSE)</f>
        <v>9375.6418499999982</v>
      </c>
      <c r="E3561" s="23">
        <f>HOUR(VLOOKUP(C3561,Tabelle2[],6,FALSE))+MINUTE(VLOOKUP(C3561,Tabelle2[],6,FALSE))/60</f>
        <v>10.95</v>
      </c>
      <c r="F3561" s="8">
        <v>1.446340757882557E-4</v>
      </c>
      <c r="G3561">
        <v>1</v>
      </c>
    </row>
    <row r="3562" spans="1:7" x14ac:dyDescent="0.25">
      <c r="A3562" s="12" t="str">
        <f t="shared" ref="A3562:A3625" si="112">LEFT(C3562,3)</f>
        <v>SJC</v>
      </c>
      <c r="B3562" s="13" t="str">
        <f t="shared" ref="B3562:B3625" si="113">RIGHT(C3562,3)</f>
        <v>NUQ</v>
      </c>
      <c r="C3562" s="24" t="s">
        <v>998</v>
      </c>
      <c r="D3562" s="26" t="e">
        <f>VLOOKUP(C3562,Tabelle2[],9,FALSE)</f>
        <v>#N/A</v>
      </c>
      <c r="E3562" s="25" t="e">
        <f>HOUR(VLOOKUP(C3562,Tabelle2[],6,FALSE))+MINUTE(VLOOKUP(C3562,Tabelle2[],6,FALSE))/60</f>
        <v>#N/A</v>
      </c>
      <c r="F3562" s="13">
        <v>1.446340757882557E-4</v>
      </c>
      <c r="G3562">
        <v>5</v>
      </c>
    </row>
    <row r="3563" spans="1:7" x14ac:dyDescent="0.25">
      <c r="A3563" s="9" t="str">
        <f t="shared" si="112"/>
        <v>SJC</v>
      </c>
      <c r="B3563" s="8" t="str">
        <f t="shared" si="113"/>
        <v>OAK</v>
      </c>
      <c r="C3563" s="22" t="s">
        <v>3199</v>
      </c>
      <c r="D3563" s="27">
        <f>VLOOKUP(C3563,Tabelle2[],9,FALSE)</f>
        <v>342.48919999999998</v>
      </c>
      <c r="E3563" s="23">
        <f>HOUR(VLOOKUP(C3563,Tabelle2[],6,FALSE))+MINUTE(VLOOKUP(C3563,Tabelle2[],6,FALSE))/60</f>
        <v>0.4</v>
      </c>
      <c r="F3563" s="8">
        <v>1.446340757882557E-4</v>
      </c>
      <c r="G3563">
        <v>3</v>
      </c>
    </row>
    <row r="3564" spans="1:7" x14ac:dyDescent="0.25">
      <c r="A3564" s="12" t="str">
        <f t="shared" si="112"/>
        <v>SJC</v>
      </c>
      <c r="B3564" s="13" t="str">
        <f t="shared" si="113"/>
        <v>OGG</v>
      </c>
      <c r="C3564" s="24" t="s">
        <v>4618</v>
      </c>
      <c r="D3564" s="26">
        <f>VLOOKUP(C3564,Tabelle2[],9,FALSE)</f>
        <v>3995.7073333333333</v>
      </c>
      <c r="E3564" s="25">
        <f>HOUR(VLOOKUP(C3564,Tabelle2[],6,FALSE))+MINUTE(VLOOKUP(C3564,Tabelle2[],6,FALSE))/60</f>
        <v>4.666666666666667</v>
      </c>
      <c r="F3564" s="13">
        <v>1.446340757882557E-4</v>
      </c>
      <c r="G3564">
        <v>1</v>
      </c>
    </row>
    <row r="3565" spans="1:7" x14ac:dyDescent="0.25">
      <c r="A3565" s="9" t="str">
        <f t="shared" si="112"/>
        <v>SJC</v>
      </c>
      <c r="B3565" s="8" t="str">
        <f t="shared" si="113"/>
        <v>OMK</v>
      </c>
      <c r="C3565" s="22" t="s">
        <v>4734</v>
      </c>
      <c r="D3565" s="27">
        <f>VLOOKUP(C3565,Tabelle2[],9,FALSE)</f>
        <v>1284.3344999999999</v>
      </c>
      <c r="E3565" s="23">
        <f>HOUR(VLOOKUP(C3565,Tabelle2[],6,FALSE))+MINUTE(VLOOKUP(C3565,Tabelle2[],6,FALSE))/60</f>
        <v>1.5</v>
      </c>
      <c r="F3565" s="8">
        <v>1.446340757882557E-4</v>
      </c>
      <c r="G3565">
        <v>1</v>
      </c>
    </row>
    <row r="3566" spans="1:7" x14ac:dyDescent="0.25">
      <c r="A3566" s="12" t="str">
        <f t="shared" si="112"/>
        <v>SJC</v>
      </c>
      <c r="B3566" s="13" t="str">
        <f t="shared" si="113"/>
        <v>ONT</v>
      </c>
      <c r="C3566" s="24" t="s">
        <v>2765</v>
      </c>
      <c r="D3566" s="26">
        <f>VLOOKUP(C3566,Tabelle2[],9,FALSE)</f>
        <v>799.14146666666659</v>
      </c>
      <c r="E3566" s="25">
        <f>HOUR(VLOOKUP(C3566,Tabelle2[],6,FALSE))+MINUTE(VLOOKUP(C3566,Tabelle2[],6,FALSE))/60</f>
        <v>0.93333333333333335</v>
      </c>
      <c r="F3566" s="13">
        <v>1.446340757882557E-4</v>
      </c>
      <c r="G3566">
        <v>1</v>
      </c>
    </row>
    <row r="3567" spans="1:7" x14ac:dyDescent="0.25">
      <c r="A3567" s="9" t="str">
        <f t="shared" si="112"/>
        <v>SJC</v>
      </c>
      <c r="B3567" s="8" t="str">
        <f t="shared" si="113"/>
        <v>PDK</v>
      </c>
      <c r="C3567" s="22" t="s">
        <v>4153</v>
      </c>
      <c r="D3567" s="27">
        <f>VLOOKUP(C3567,Tabelle2[],9,FALSE)</f>
        <v>3424.8919999999998</v>
      </c>
      <c r="E3567" s="23">
        <f>HOUR(VLOOKUP(C3567,Tabelle2[],6,FALSE))+MINUTE(VLOOKUP(C3567,Tabelle2[],6,FALSE))/60</f>
        <v>4</v>
      </c>
      <c r="F3567" s="8">
        <v>1.446340757882557E-4</v>
      </c>
      <c r="G3567">
        <v>1</v>
      </c>
    </row>
    <row r="3568" spans="1:7" x14ac:dyDescent="0.25">
      <c r="A3568" s="12" t="str">
        <f t="shared" si="112"/>
        <v>SJC</v>
      </c>
      <c r="B3568" s="13" t="str">
        <f t="shared" si="113"/>
        <v>PDX</v>
      </c>
      <c r="C3568" s="24" t="s">
        <v>3127</v>
      </c>
      <c r="D3568" s="26">
        <f>VLOOKUP(C3568,Tabelle2[],9,FALSE)</f>
        <v>1113.0898999999999</v>
      </c>
      <c r="E3568" s="25">
        <f>HOUR(VLOOKUP(C3568,Tabelle2[],6,FALSE))+MINUTE(VLOOKUP(C3568,Tabelle2[],6,FALSE))/60</f>
        <v>1.3</v>
      </c>
      <c r="F3568" s="13">
        <v>1.446340757882557E-4</v>
      </c>
      <c r="G3568">
        <v>1</v>
      </c>
    </row>
    <row r="3569" spans="1:7" x14ac:dyDescent="0.25">
      <c r="A3569" s="9" t="str">
        <f t="shared" si="112"/>
        <v>SJC</v>
      </c>
      <c r="B3569" s="8" t="str">
        <f t="shared" si="113"/>
        <v>PPT</v>
      </c>
      <c r="C3569" s="22" t="s">
        <v>1216</v>
      </c>
      <c r="D3569" s="27">
        <f>VLOOKUP(C3569,Tabelle2[],9,FALSE)</f>
        <v>7178.0028166666661</v>
      </c>
      <c r="E3569" s="23">
        <f>HOUR(VLOOKUP(C3569,Tabelle2[],6,FALSE))+MINUTE(VLOOKUP(C3569,Tabelle2[],6,FALSE))/60</f>
        <v>8.3833333333333329</v>
      </c>
      <c r="F3569" s="8">
        <v>1.446340757882557E-4</v>
      </c>
      <c r="G3569">
        <v>2</v>
      </c>
    </row>
    <row r="3570" spans="1:7" x14ac:dyDescent="0.25">
      <c r="A3570" s="12" t="str">
        <f t="shared" si="112"/>
        <v>SJC</v>
      </c>
      <c r="B3570" s="13" t="str">
        <f t="shared" si="113"/>
        <v>PSP</v>
      </c>
      <c r="C3570" s="24" t="s">
        <v>361</v>
      </c>
      <c r="D3570" s="26">
        <f>VLOOKUP(C3570,Tabelle2[],9,FALSE)</f>
        <v>841.95261666666659</v>
      </c>
      <c r="E3570" s="25">
        <f>HOUR(VLOOKUP(C3570,Tabelle2[],6,FALSE))+MINUTE(VLOOKUP(C3570,Tabelle2[],6,FALSE))/60</f>
        <v>0.98333333333333328</v>
      </c>
      <c r="F3570" s="13">
        <v>1.446340757882557E-4</v>
      </c>
      <c r="G3570">
        <v>1</v>
      </c>
    </row>
    <row r="3571" spans="1:7" x14ac:dyDescent="0.25">
      <c r="A3571" s="9" t="str">
        <f t="shared" si="112"/>
        <v>SJC</v>
      </c>
      <c r="B3571" s="8" t="str">
        <f t="shared" si="113"/>
        <v>PVR</v>
      </c>
      <c r="C3571" s="22" t="s">
        <v>821</v>
      </c>
      <c r="D3571" s="27">
        <f>VLOOKUP(C3571,Tabelle2[],9,FALSE)</f>
        <v>2554.3986166666664</v>
      </c>
      <c r="E3571" s="23">
        <f>HOUR(VLOOKUP(C3571,Tabelle2[],6,FALSE))+MINUTE(VLOOKUP(C3571,Tabelle2[],6,FALSE))/60</f>
        <v>2.9833333333333334</v>
      </c>
      <c r="F3571" s="8">
        <v>1.446340757882557E-4</v>
      </c>
      <c r="G3571">
        <v>2</v>
      </c>
    </row>
    <row r="3572" spans="1:7" x14ac:dyDescent="0.25">
      <c r="A3572" s="12" t="str">
        <f t="shared" si="112"/>
        <v>SJC</v>
      </c>
      <c r="B3572" s="13" t="str">
        <f t="shared" si="113"/>
        <v>QTC</v>
      </c>
      <c r="C3572" s="24" t="s">
        <v>2403</v>
      </c>
      <c r="D3572" s="26">
        <f>VLOOKUP(C3572,Tabelle2[],9,FALSE)</f>
        <v>599.35609999999997</v>
      </c>
      <c r="E3572" s="25">
        <f>HOUR(VLOOKUP(C3572,Tabelle2[],6,FALSE))+MINUTE(VLOOKUP(C3572,Tabelle2[],6,FALSE))/60</f>
        <v>0.7</v>
      </c>
      <c r="F3572" s="13">
        <v>1.446340757882557E-4</v>
      </c>
      <c r="G3572">
        <v>1</v>
      </c>
    </row>
    <row r="3573" spans="1:7" x14ac:dyDescent="0.25">
      <c r="A3573" s="9" t="str">
        <f t="shared" si="112"/>
        <v>SJC</v>
      </c>
      <c r="B3573" s="8" t="str">
        <f t="shared" si="113"/>
        <v>SAF</v>
      </c>
      <c r="C3573" s="22" t="s">
        <v>3027</v>
      </c>
      <c r="D3573" s="27">
        <f>VLOOKUP(C3573,Tabelle2[],9,FALSE)</f>
        <v>1427.0383333333332</v>
      </c>
      <c r="E3573" s="23">
        <f>HOUR(VLOOKUP(C3573,Tabelle2[],6,FALSE))+MINUTE(VLOOKUP(C3573,Tabelle2[],6,FALSE))/60</f>
        <v>1.6666666666666665</v>
      </c>
      <c r="F3573" s="8">
        <v>1.446340757882557E-4</v>
      </c>
      <c r="G3573">
        <v>1</v>
      </c>
    </row>
    <row r="3574" spans="1:7" x14ac:dyDescent="0.25">
      <c r="A3574" s="12" t="str">
        <f t="shared" si="112"/>
        <v>SJC</v>
      </c>
      <c r="B3574" s="13" t="str">
        <f t="shared" si="113"/>
        <v>SAN</v>
      </c>
      <c r="C3574" s="24" t="s">
        <v>4279</v>
      </c>
      <c r="D3574" s="26">
        <f>VLOOKUP(C3574,Tabelle2[],9,FALSE)</f>
        <v>956.11568333333332</v>
      </c>
      <c r="E3574" s="25">
        <f>HOUR(VLOOKUP(C3574,Tabelle2[],6,FALSE))+MINUTE(VLOOKUP(C3574,Tabelle2[],6,FALSE))/60</f>
        <v>1.1166666666666667</v>
      </c>
      <c r="F3574" s="13">
        <v>1.446340757882557E-4</v>
      </c>
      <c r="G3574">
        <v>1</v>
      </c>
    </row>
    <row r="3575" spans="1:7" x14ac:dyDescent="0.25">
      <c r="A3575" s="9" t="str">
        <f t="shared" si="112"/>
        <v>SJC</v>
      </c>
      <c r="B3575" s="8" t="str">
        <f t="shared" si="113"/>
        <v>SBA</v>
      </c>
      <c r="C3575" s="22" t="s">
        <v>3884</v>
      </c>
      <c r="D3575" s="27">
        <f>VLOOKUP(C3575,Tabelle2[],9,FALSE)</f>
        <v>542.2745666666666</v>
      </c>
      <c r="E3575" s="23">
        <f>HOUR(VLOOKUP(C3575,Tabelle2[],6,FALSE))+MINUTE(VLOOKUP(C3575,Tabelle2[],6,FALSE))/60</f>
        <v>0.6333333333333333</v>
      </c>
      <c r="F3575" s="8">
        <v>1.446340757882557E-4</v>
      </c>
      <c r="G3575">
        <v>2</v>
      </c>
    </row>
    <row r="3576" spans="1:7" x14ac:dyDescent="0.25">
      <c r="A3576" s="12" t="str">
        <f t="shared" si="112"/>
        <v>SJC</v>
      </c>
      <c r="B3576" s="13" t="str">
        <f t="shared" si="113"/>
        <v>SCF</v>
      </c>
      <c r="C3576" s="24" t="s">
        <v>835</v>
      </c>
      <c r="D3576" s="26">
        <f>VLOOKUP(C3576,Tabelle2[],9,FALSE)</f>
        <v>1212.9825833333334</v>
      </c>
      <c r="E3576" s="25">
        <f>HOUR(VLOOKUP(C3576,Tabelle2[],6,FALSE))+MINUTE(VLOOKUP(C3576,Tabelle2[],6,FALSE))/60</f>
        <v>1.4166666666666667</v>
      </c>
      <c r="F3576" s="13">
        <v>1.446340757882557E-4</v>
      </c>
      <c r="G3576">
        <v>2</v>
      </c>
    </row>
    <row r="3577" spans="1:7" x14ac:dyDescent="0.25">
      <c r="A3577" s="9" t="str">
        <f t="shared" si="112"/>
        <v>SJC</v>
      </c>
      <c r="B3577" s="8" t="str">
        <f t="shared" si="113"/>
        <v>SFO</v>
      </c>
      <c r="C3577" s="22" t="s">
        <v>4011</v>
      </c>
      <c r="D3577" s="27">
        <f>VLOOKUP(C3577,Tabelle2[],9,FALSE)</f>
        <v>285.40766666666661</v>
      </c>
      <c r="E3577" s="23">
        <f>HOUR(VLOOKUP(C3577,Tabelle2[],6,FALSE))+MINUTE(VLOOKUP(C3577,Tabelle2[],6,FALSE))/60</f>
        <v>0.33333333333333331</v>
      </c>
      <c r="F3577" s="8">
        <v>1.446340757882557E-4</v>
      </c>
      <c r="G3577">
        <v>2</v>
      </c>
    </row>
    <row r="3578" spans="1:7" x14ac:dyDescent="0.25">
      <c r="A3578" s="12" t="str">
        <f t="shared" si="112"/>
        <v>SJC</v>
      </c>
      <c r="B3578" s="13" t="str">
        <f t="shared" si="113"/>
        <v>SJD</v>
      </c>
      <c r="C3578" s="24" t="s">
        <v>2269</v>
      </c>
      <c r="D3578" s="26">
        <f>VLOOKUP(C3578,Tabelle2[],9,FALSE)</f>
        <v>2126.2871166666664</v>
      </c>
      <c r="E3578" s="25">
        <f>HOUR(VLOOKUP(C3578,Tabelle2[],6,FALSE))+MINUTE(VLOOKUP(C3578,Tabelle2[],6,FALSE))/60</f>
        <v>2.4833333333333334</v>
      </c>
      <c r="F3578" s="13">
        <v>1.446340757882557E-4</v>
      </c>
      <c r="G3578">
        <v>1</v>
      </c>
    </row>
    <row r="3579" spans="1:7" x14ac:dyDescent="0.25">
      <c r="A3579" s="9" t="str">
        <f t="shared" si="112"/>
        <v>SJC</v>
      </c>
      <c r="B3579" s="8" t="str">
        <f t="shared" si="113"/>
        <v>SKB</v>
      </c>
      <c r="C3579" s="22" t="s">
        <v>2458</v>
      </c>
      <c r="D3579" s="27">
        <f>VLOOKUP(C3579,Tabelle2[],9,FALSE)</f>
        <v>5280.0418333333337</v>
      </c>
      <c r="E3579" s="23">
        <f>HOUR(VLOOKUP(C3579,Tabelle2[],6,FALSE))+MINUTE(VLOOKUP(C3579,Tabelle2[],6,FALSE))/60</f>
        <v>6.166666666666667</v>
      </c>
      <c r="F3579" s="8">
        <v>1.446340757882557E-4</v>
      </c>
      <c r="G3579">
        <v>1</v>
      </c>
    </row>
    <row r="3580" spans="1:7" x14ac:dyDescent="0.25">
      <c r="A3580" s="12" t="str">
        <f t="shared" si="112"/>
        <v>SJC</v>
      </c>
      <c r="B3580" s="13" t="str">
        <f t="shared" si="113"/>
        <v>SLC</v>
      </c>
      <c r="C3580" s="24" t="s">
        <v>2819</v>
      </c>
      <c r="D3580" s="26">
        <f>VLOOKUP(C3580,Tabelle2[],9,FALSE)</f>
        <v>1127.3602833333332</v>
      </c>
      <c r="E3580" s="25">
        <f>HOUR(VLOOKUP(C3580,Tabelle2[],6,FALSE))+MINUTE(VLOOKUP(C3580,Tabelle2[],6,FALSE))/60</f>
        <v>1.3166666666666667</v>
      </c>
      <c r="F3580" s="13">
        <v>1.446340757882557E-4</v>
      </c>
      <c r="G3580">
        <v>1</v>
      </c>
    </row>
    <row r="3581" spans="1:7" x14ac:dyDescent="0.25">
      <c r="A3581" s="9" t="str">
        <f t="shared" si="112"/>
        <v>SJC</v>
      </c>
      <c r="B3581" s="8" t="str">
        <f t="shared" si="113"/>
        <v>SMF</v>
      </c>
      <c r="C3581" s="22" t="s">
        <v>3912</v>
      </c>
      <c r="D3581" s="27">
        <f>VLOOKUP(C3581,Tabelle2[],9,FALSE)</f>
        <v>385.30034999999998</v>
      </c>
      <c r="E3581" s="23">
        <f>HOUR(VLOOKUP(C3581,Tabelle2[],6,FALSE))+MINUTE(VLOOKUP(C3581,Tabelle2[],6,FALSE))/60</f>
        <v>0.45</v>
      </c>
      <c r="F3581" s="8">
        <v>1.446340757882557E-4</v>
      </c>
      <c r="G3581">
        <v>1</v>
      </c>
    </row>
    <row r="3582" spans="1:7" x14ac:dyDescent="0.25">
      <c r="A3582" s="12" t="str">
        <f t="shared" si="112"/>
        <v>SJC</v>
      </c>
      <c r="B3582" s="13" t="str">
        <f t="shared" si="113"/>
        <v>SNA</v>
      </c>
      <c r="C3582" s="24" t="s">
        <v>1494</v>
      </c>
      <c r="D3582" s="26">
        <f>VLOOKUP(C3582,Tabelle2[],9,FALSE)</f>
        <v>841.95261666666659</v>
      </c>
      <c r="E3582" s="25">
        <f>HOUR(VLOOKUP(C3582,Tabelle2[],6,FALSE))+MINUTE(VLOOKUP(C3582,Tabelle2[],6,FALSE))/60</f>
        <v>0.98333333333333328</v>
      </c>
      <c r="F3582" s="13">
        <v>1.446340757882557E-4</v>
      </c>
      <c r="G3582">
        <v>2</v>
      </c>
    </row>
    <row r="3583" spans="1:7" x14ac:dyDescent="0.25">
      <c r="A3583" s="9" t="str">
        <f t="shared" si="112"/>
        <v>SJC</v>
      </c>
      <c r="B3583" s="8" t="str">
        <f t="shared" si="113"/>
        <v>STN</v>
      </c>
      <c r="C3583" s="22" t="s">
        <v>3529</v>
      </c>
      <c r="D3583" s="27">
        <f>VLOOKUP(C3583,Tabelle2[],9,FALSE)</f>
        <v>7920.0627499999991</v>
      </c>
      <c r="E3583" s="23">
        <f>HOUR(VLOOKUP(C3583,Tabelle2[],6,FALSE))+MINUTE(VLOOKUP(C3583,Tabelle2[],6,FALSE))/60</f>
        <v>9.25</v>
      </c>
      <c r="F3583" s="8">
        <v>1.446340757882557E-4</v>
      </c>
      <c r="G3583">
        <v>1</v>
      </c>
    </row>
    <row r="3584" spans="1:7" x14ac:dyDescent="0.25">
      <c r="A3584" s="12" t="str">
        <f t="shared" si="112"/>
        <v>SJC</v>
      </c>
      <c r="B3584" s="13" t="str">
        <f t="shared" si="113"/>
        <v>STS</v>
      </c>
      <c r="C3584" s="24" t="s">
        <v>2174</v>
      </c>
      <c r="D3584" s="26">
        <f>VLOOKUP(C3584,Tabelle2[],9,FALSE)</f>
        <v>442.38188333333335</v>
      </c>
      <c r="E3584" s="25">
        <f>HOUR(VLOOKUP(C3584,Tabelle2[],6,FALSE))+MINUTE(VLOOKUP(C3584,Tabelle2[],6,FALSE))/60</f>
        <v>0.51666666666666672</v>
      </c>
      <c r="F3584" s="13">
        <v>1.446340757882557E-4</v>
      </c>
      <c r="G3584">
        <v>2</v>
      </c>
    </row>
    <row r="3585" spans="1:7" x14ac:dyDescent="0.25">
      <c r="A3585" s="9" t="str">
        <f t="shared" si="112"/>
        <v>SJC</v>
      </c>
      <c r="B3585" s="8" t="str">
        <f t="shared" si="113"/>
        <v>TEB</v>
      </c>
      <c r="C3585" s="22" t="s">
        <v>2741</v>
      </c>
      <c r="D3585" s="27">
        <f>VLOOKUP(C3585,Tabelle2[],9,FALSE)</f>
        <v>4024.2480999999998</v>
      </c>
      <c r="E3585" s="23">
        <f>HOUR(VLOOKUP(C3585,Tabelle2[],6,FALSE))+MINUTE(VLOOKUP(C3585,Tabelle2[],6,FALSE))/60</f>
        <v>4.7</v>
      </c>
      <c r="F3585" s="8">
        <v>1.446340757882557E-4</v>
      </c>
      <c r="G3585">
        <v>3</v>
      </c>
    </row>
    <row r="3586" spans="1:7" x14ac:dyDescent="0.25">
      <c r="A3586" s="12" t="str">
        <f t="shared" si="112"/>
        <v>SJC</v>
      </c>
      <c r="B3586" s="13" t="str">
        <f t="shared" si="113"/>
        <v>TKF</v>
      </c>
      <c r="C3586" s="24" t="s">
        <v>585</v>
      </c>
      <c r="D3586" s="26">
        <f>VLOOKUP(C3586,Tabelle2[],9,FALSE)</f>
        <v>485.19303333333329</v>
      </c>
      <c r="E3586" s="25">
        <f>HOUR(VLOOKUP(C3586,Tabelle2[],6,FALSE))+MINUTE(VLOOKUP(C3586,Tabelle2[],6,FALSE))/60</f>
        <v>0.56666666666666665</v>
      </c>
      <c r="F3586" s="13">
        <v>1.446340757882557E-4</v>
      </c>
      <c r="G3586">
        <v>1</v>
      </c>
    </row>
    <row r="3587" spans="1:7" x14ac:dyDescent="0.25">
      <c r="A3587" s="9" t="str">
        <f t="shared" si="112"/>
        <v>SJC</v>
      </c>
      <c r="B3587" s="8" t="str">
        <f t="shared" si="113"/>
        <v>TRM</v>
      </c>
      <c r="C3587" s="22" t="s">
        <v>1062</v>
      </c>
      <c r="D3587" s="27">
        <f>VLOOKUP(C3587,Tabelle2[],9,FALSE)</f>
        <v>899.03414999999995</v>
      </c>
      <c r="E3587" s="23">
        <f>HOUR(VLOOKUP(C3587,Tabelle2[],6,FALSE))+MINUTE(VLOOKUP(C3587,Tabelle2[],6,FALSE))/60</f>
        <v>1.05</v>
      </c>
      <c r="F3587" s="8">
        <v>1.446340757882557E-4</v>
      </c>
      <c r="G3587">
        <v>1</v>
      </c>
    </row>
    <row r="3588" spans="1:7" x14ac:dyDescent="0.25">
      <c r="A3588" s="12" t="str">
        <f t="shared" si="112"/>
        <v>SJC</v>
      </c>
      <c r="B3588" s="13" t="str">
        <f t="shared" si="113"/>
        <v>VDI</v>
      </c>
      <c r="C3588" s="24" t="s">
        <v>3134</v>
      </c>
      <c r="D3588" s="26">
        <f>VLOOKUP(C3588,Tabelle2[],9,FALSE)</f>
        <v>3553.3254500000003</v>
      </c>
      <c r="E3588" s="25">
        <f>HOUR(VLOOKUP(C3588,Tabelle2[],6,FALSE))+MINUTE(VLOOKUP(C3588,Tabelle2[],6,FALSE))/60</f>
        <v>4.1500000000000004</v>
      </c>
      <c r="F3588" s="13">
        <v>1.446340757882557E-4</v>
      </c>
      <c r="G3588">
        <v>1</v>
      </c>
    </row>
    <row r="3589" spans="1:7" x14ac:dyDescent="0.25">
      <c r="A3589" s="9" t="str">
        <f t="shared" si="112"/>
        <v>SJC</v>
      </c>
      <c r="B3589" s="8" t="str">
        <f t="shared" si="113"/>
        <v>VIS</v>
      </c>
      <c r="C3589" s="22" t="s">
        <v>2969</v>
      </c>
      <c r="D3589" s="27">
        <f>VLOOKUP(C3589,Tabelle2[],9,FALSE)</f>
        <v>542.2745666666666</v>
      </c>
      <c r="E3589" s="23">
        <f>HOUR(VLOOKUP(C3589,Tabelle2[],6,FALSE))+MINUTE(VLOOKUP(C3589,Tabelle2[],6,FALSE))/60</f>
        <v>0.6333333333333333</v>
      </c>
      <c r="F3589" s="8">
        <v>1.446340757882557E-4</v>
      </c>
      <c r="G3589">
        <v>1</v>
      </c>
    </row>
    <row r="3590" spans="1:7" x14ac:dyDescent="0.25">
      <c r="A3590" s="9" t="str">
        <f t="shared" si="112"/>
        <v>FLL</v>
      </c>
      <c r="B3590" s="8" t="str">
        <f t="shared" si="113"/>
        <v>PBI</v>
      </c>
      <c r="C3590" s="22" t="s">
        <v>438</v>
      </c>
      <c r="D3590" s="27">
        <f>VLOOKUP(C3590,Tabelle2[],9,FALSE)</f>
        <v>2054.9351999999999</v>
      </c>
      <c r="E3590" s="23">
        <f>HOUR(VLOOKUP(C3590,Tabelle2[],6,FALSE))+MINUTE(VLOOKUP(C3590,Tabelle2[],6,FALSE))/60</f>
        <v>2.4</v>
      </c>
      <c r="F3590" s="8">
        <v>1.446340757882557E-4</v>
      </c>
      <c r="G3590">
        <v>13</v>
      </c>
    </row>
    <row r="3591" spans="1:7" x14ac:dyDescent="0.25">
      <c r="A3591" s="9" t="str">
        <f t="shared" si="112"/>
        <v>SJC</v>
      </c>
      <c r="B3591" s="8" t="str">
        <f t="shared" si="113"/>
        <v>ZRH</v>
      </c>
      <c r="C3591" s="22" t="s">
        <v>2722</v>
      </c>
      <c r="D3591" s="27">
        <f>VLOOKUP(C3591,Tabelle2[],9,FALSE)</f>
        <v>9204.39725</v>
      </c>
      <c r="E3591" s="23">
        <f>HOUR(VLOOKUP(C3591,Tabelle2[],6,FALSE))+MINUTE(VLOOKUP(C3591,Tabelle2[],6,FALSE))/60</f>
        <v>10.75</v>
      </c>
      <c r="F3591" s="8">
        <v>1.446340757882557E-4</v>
      </c>
      <c r="G3591">
        <v>1</v>
      </c>
    </row>
    <row r="3592" spans="1:7" x14ac:dyDescent="0.25">
      <c r="A3592" s="12" t="str">
        <f t="shared" si="112"/>
        <v>SJD</v>
      </c>
      <c r="B3592" s="13" t="str">
        <f t="shared" si="113"/>
        <v>APA</v>
      </c>
      <c r="C3592" s="24" t="s">
        <v>1221</v>
      </c>
      <c r="D3592" s="26">
        <f>VLOOKUP(C3592,Tabelle2[],9,FALSE)</f>
        <v>1940.7721333333332</v>
      </c>
      <c r="E3592" s="25">
        <f>HOUR(VLOOKUP(C3592,Tabelle2[],6,FALSE))+MINUTE(VLOOKUP(C3592,Tabelle2[],6,FALSE))/60</f>
        <v>2.2666666666666666</v>
      </c>
      <c r="F3592" s="13">
        <v>1.446340757882557E-4</v>
      </c>
      <c r="G3592">
        <v>1</v>
      </c>
    </row>
    <row r="3593" spans="1:7" x14ac:dyDescent="0.25">
      <c r="A3593" s="9" t="str">
        <f t="shared" si="112"/>
        <v>SJD</v>
      </c>
      <c r="B3593" s="8" t="str">
        <f t="shared" si="113"/>
        <v>AUS</v>
      </c>
      <c r="C3593" s="22" t="s">
        <v>3121</v>
      </c>
      <c r="D3593" s="27">
        <f>VLOOKUP(C3593,Tabelle2[],9,FALSE)</f>
        <v>1484.1198666666667</v>
      </c>
      <c r="E3593" s="23">
        <f>HOUR(VLOOKUP(C3593,Tabelle2[],6,FALSE))+MINUTE(VLOOKUP(C3593,Tabelle2[],6,FALSE))/60</f>
        <v>1.7333333333333334</v>
      </c>
      <c r="F3593" s="8">
        <v>1.446340757882557E-4</v>
      </c>
      <c r="G3593">
        <v>1</v>
      </c>
    </row>
    <row r="3594" spans="1:7" x14ac:dyDescent="0.25">
      <c r="A3594" s="12" t="str">
        <f t="shared" si="112"/>
        <v>SJD</v>
      </c>
      <c r="B3594" s="13" t="str">
        <f t="shared" si="113"/>
        <v>CLD</v>
      </c>
      <c r="C3594" s="24" t="s">
        <v>2742</v>
      </c>
      <c r="D3594" s="26">
        <f>VLOOKUP(C3594,Tabelle2[],9,FALSE)</f>
        <v>1598.2829333333332</v>
      </c>
      <c r="E3594" s="25">
        <f>HOUR(VLOOKUP(C3594,Tabelle2[],6,FALSE))+MINUTE(VLOOKUP(C3594,Tabelle2[],6,FALSE))/60</f>
        <v>1.8666666666666667</v>
      </c>
      <c r="F3594" s="13">
        <v>1.446340757882557E-4</v>
      </c>
      <c r="G3594">
        <v>1</v>
      </c>
    </row>
    <row r="3595" spans="1:7" x14ac:dyDescent="0.25">
      <c r="A3595" s="9" t="str">
        <f t="shared" si="112"/>
        <v>SJD</v>
      </c>
      <c r="B3595" s="8" t="str">
        <f t="shared" si="113"/>
        <v>COS</v>
      </c>
      <c r="C3595" s="22" t="s">
        <v>2573</v>
      </c>
      <c r="D3595" s="27">
        <f>VLOOKUP(C3595,Tabelle2[],9,FALSE)</f>
        <v>1983.5832833333329</v>
      </c>
      <c r="E3595" s="23">
        <f>HOUR(VLOOKUP(C3595,Tabelle2[],6,FALSE))+MINUTE(VLOOKUP(C3595,Tabelle2[],6,FALSE))/60</f>
        <v>2.3166666666666664</v>
      </c>
      <c r="F3595" s="8">
        <v>1.446340757882557E-4</v>
      </c>
      <c r="G3595">
        <v>1</v>
      </c>
    </row>
    <row r="3596" spans="1:7" x14ac:dyDescent="0.25">
      <c r="A3596" s="12" t="str">
        <f t="shared" si="112"/>
        <v>SJD</v>
      </c>
      <c r="B3596" s="13" t="str">
        <f t="shared" si="113"/>
        <v>DAL</v>
      </c>
      <c r="C3596" s="24" t="s">
        <v>1227</v>
      </c>
      <c r="D3596" s="26">
        <f>VLOOKUP(C3596,Tabelle2[],9,FALSE)</f>
        <v>1926.5017499999999</v>
      </c>
      <c r="E3596" s="25">
        <f>HOUR(VLOOKUP(C3596,Tabelle2[],6,FALSE))+MINUTE(VLOOKUP(C3596,Tabelle2[],6,FALSE))/60</f>
        <v>2.25</v>
      </c>
      <c r="F3596" s="13">
        <v>1.446340757882557E-4</v>
      </c>
      <c r="G3596">
        <v>2</v>
      </c>
    </row>
    <row r="3597" spans="1:7" x14ac:dyDescent="0.25">
      <c r="A3597" s="9" t="str">
        <f t="shared" si="112"/>
        <v>SJD</v>
      </c>
      <c r="B3597" s="8" t="str">
        <f t="shared" si="113"/>
        <v>HOU</v>
      </c>
      <c r="C3597" s="22" t="s">
        <v>771</v>
      </c>
      <c r="D3597" s="27">
        <f>VLOOKUP(C3597,Tabelle2[],9,FALSE)</f>
        <v>1498.3902499999999</v>
      </c>
      <c r="E3597" s="23">
        <f>HOUR(VLOOKUP(C3597,Tabelle2[],6,FALSE))+MINUTE(VLOOKUP(C3597,Tabelle2[],6,FALSE))/60</f>
        <v>1.75</v>
      </c>
      <c r="F3597" s="8">
        <v>1.446340757882557E-4</v>
      </c>
      <c r="G3597">
        <v>1</v>
      </c>
    </row>
    <row r="3598" spans="1:7" x14ac:dyDescent="0.25">
      <c r="A3598" s="12" t="str">
        <f t="shared" si="112"/>
        <v>SJD</v>
      </c>
      <c r="B3598" s="13" t="str">
        <f t="shared" si="113"/>
        <v>LAX</v>
      </c>
      <c r="C3598" s="24" t="s">
        <v>3006</v>
      </c>
      <c r="D3598" s="26">
        <f>VLOOKUP(C3598,Tabelle2[],9,FALSE)</f>
        <v>1755.2571499999997</v>
      </c>
      <c r="E3598" s="25">
        <f>HOUR(VLOOKUP(C3598,Tabelle2[],6,FALSE))+MINUTE(VLOOKUP(C3598,Tabelle2[],6,FALSE))/60</f>
        <v>2.0499999999999998</v>
      </c>
      <c r="F3598" s="13">
        <v>1.446340757882557E-4</v>
      </c>
      <c r="G3598">
        <v>2</v>
      </c>
    </row>
    <row r="3599" spans="1:7" x14ac:dyDescent="0.25">
      <c r="A3599" s="9" t="str">
        <f t="shared" si="112"/>
        <v>SJD</v>
      </c>
      <c r="B3599" s="8" t="str">
        <f t="shared" si="113"/>
        <v>PVR</v>
      </c>
      <c r="C3599" s="22" t="s">
        <v>3945</v>
      </c>
      <c r="D3599" s="27">
        <f>VLOOKUP(C3599,Tabelle2[],9,FALSE)</f>
        <v>713.51916666666671</v>
      </c>
      <c r="E3599" s="23">
        <f>HOUR(VLOOKUP(C3599,Tabelle2[],6,FALSE))+MINUTE(VLOOKUP(C3599,Tabelle2[],6,FALSE))/60</f>
        <v>0.83333333333333337</v>
      </c>
      <c r="F3599" s="8">
        <v>1.446340757882557E-4</v>
      </c>
      <c r="G3599">
        <v>2</v>
      </c>
    </row>
    <row r="3600" spans="1:7" x14ac:dyDescent="0.25">
      <c r="A3600" s="12" t="str">
        <f t="shared" si="112"/>
        <v>SJD</v>
      </c>
      <c r="B3600" s="13" t="str">
        <f t="shared" si="113"/>
        <v>SAN</v>
      </c>
      <c r="C3600" s="24" t="s">
        <v>3714</v>
      </c>
      <c r="D3600" s="26">
        <f>VLOOKUP(C3600,Tabelle2[],9,FALSE)</f>
        <v>1469.8494833333334</v>
      </c>
      <c r="E3600" s="25">
        <f>HOUR(VLOOKUP(C3600,Tabelle2[],6,FALSE))+MINUTE(VLOOKUP(C3600,Tabelle2[],6,FALSE))/60</f>
        <v>1.7166666666666668</v>
      </c>
      <c r="F3600" s="13">
        <v>1.446340757882557E-4</v>
      </c>
      <c r="G3600">
        <v>1</v>
      </c>
    </row>
    <row r="3601" spans="1:7" x14ac:dyDescent="0.25">
      <c r="A3601" s="9" t="str">
        <f t="shared" si="112"/>
        <v>SJD</v>
      </c>
      <c r="B3601" s="8" t="str">
        <f t="shared" si="113"/>
        <v>SCF</v>
      </c>
      <c r="C3601" s="22" t="s">
        <v>2268</v>
      </c>
      <c r="D3601" s="27">
        <f>VLOOKUP(C3601,Tabelle2[],9,FALSE)</f>
        <v>1341.4160333333332</v>
      </c>
      <c r="E3601" s="23">
        <f>HOUR(VLOOKUP(C3601,Tabelle2[],6,FALSE))+MINUTE(VLOOKUP(C3601,Tabelle2[],6,FALSE))/60</f>
        <v>1.5666666666666667</v>
      </c>
      <c r="F3601" s="8">
        <v>1.446340757882557E-4</v>
      </c>
      <c r="G3601">
        <v>1</v>
      </c>
    </row>
    <row r="3602" spans="1:7" x14ac:dyDescent="0.25">
      <c r="A3602" s="12" t="str">
        <f t="shared" si="112"/>
        <v>SJD</v>
      </c>
      <c r="B3602" s="13" t="str">
        <f t="shared" si="113"/>
        <v>SGR</v>
      </c>
      <c r="C3602" s="24" t="s">
        <v>4460</v>
      </c>
      <c r="D3602" s="26">
        <f>VLOOKUP(C3602,Tabelle2[],9,FALSE)</f>
        <v>1469.8494833333334</v>
      </c>
      <c r="E3602" s="25">
        <f>HOUR(VLOOKUP(C3602,Tabelle2[],6,FALSE))+MINUTE(VLOOKUP(C3602,Tabelle2[],6,FALSE))/60</f>
        <v>1.7166666666666668</v>
      </c>
      <c r="F3602" s="13">
        <v>1.446340757882557E-4</v>
      </c>
      <c r="G3602">
        <v>1</v>
      </c>
    </row>
    <row r="3603" spans="1:7" x14ac:dyDescent="0.25">
      <c r="A3603" s="9" t="str">
        <f t="shared" si="112"/>
        <v>SJD</v>
      </c>
      <c r="B3603" s="8" t="str">
        <f t="shared" si="113"/>
        <v>TUS</v>
      </c>
      <c r="C3603" s="22" t="s">
        <v>1456</v>
      </c>
      <c r="D3603" s="27">
        <f>VLOOKUP(C3603,Tabelle2[],9,FALSE)</f>
        <v>1141.6306666666665</v>
      </c>
      <c r="E3603" s="23">
        <f>HOUR(VLOOKUP(C3603,Tabelle2[],6,FALSE))+MINUTE(VLOOKUP(C3603,Tabelle2[],6,FALSE))/60</f>
        <v>1.3333333333333333</v>
      </c>
      <c r="F3603" s="8">
        <v>1.446340757882557E-4</v>
      </c>
      <c r="G3603">
        <v>1</v>
      </c>
    </row>
    <row r="3604" spans="1:7" x14ac:dyDescent="0.25">
      <c r="A3604" s="12" t="str">
        <f t="shared" si="112"/>
        <v>SJO</v>
      </c>
      <c r="B3604" s="13" t="str">
        <f t="shared" si="113"/>
        <v>BCT</v>
      </c>
      <c r="C3604" s="24" t="s">
        <v>3932</v>
      </c>
      <c r="D3604" s="26">
        <f>VLOOKUP(C3604,Tabelle2[],9,FALSE)</f>
        <v>2054.9351999999999</v>
      </c>
      <c r="E3604" s="25">
        <f>HOUR(VLOOKUP(C3604,Tabelle2[],6,FALSE))+MINUTE(VLOOKUP(C3604,Tabelle2[],6,FALSE))/60</f>
        <v>2.4</v>
      </c>
      <c r="F3604" s="13">
        <v>1.446340757882557E-4</v>
      </c>
      <c r="G3604">
        <v>1</v>
      </c>
    </row>
    <row r="3605" spans="1:7" x14ac:dyDescent="0.25">
      <c r="A3605" s="9" t="str">
        <f t="shared" si="112"/>
        <v>SJO</v>
      </c>
      <c r="B3605" s="8" t="str">
        <f t="shared" si="113"/>
        <v>EYW</v>
      </c>
      <c r="C3605" s="22" t="s">
        <v>116</v>
      </c>
      <c r="D3605" s="27">
        <f>VLOOKUP(C3605,Tabelle2[],9,FALSE)</f>
        <v>1712.4459999999999</v>
      </c>
      <c r="E3605" s="23">
        <f>HOUR(VLOOKUP(C3605,Tabelle2[],6,FALSE))+MINUTE(VLOOKUP(C3605,Tabelle2[],6,FALSE))/60</f>
        <v>2</v>
      </c>
      <c r="F3605" s="8">
        <v>1.446340757882557E-4</v>
      </c>
      <c r="G3605">
        <v>1</v>
      </c>
    </row>
    <row r="3606" spans="1:7" x14ac:dyDescent="0.25">
      <c r="A3606" s="12" t="str">
        <f t="shared" si="112"/>
        <v>SJO</v>
      </c>
      <c r="B3606" s="13" t="str">
        <f t="shared" si="113"/>
        <v>FLL</v>
      </c>
      <c r="C3606" s="24" t="s">
        <v>2446</v>
      </c>
      <c r="D3606" s="26">
        <f>VLOOKUP(C3606,Tabelle2[],9,FALSE)</f>
        <v>1983.5832833333329</v>
      </c>
      <c r="E3606" s="25">
        <f>HOUR(VLOOKUP(C3606,Tabelle2[],6,FALSE))+MINUTE(VLOOKUP(C3606,Tabelle2[],6,FALSE))/60</f>
        <v>2.3166666666666664</v>
      </c>
      <c r="F3606" s="13">
        <v>1.446340757882557E-4</v>
      </c>
      <c r="G3606">
        <v>2</v>
      </c>
    </row>
    <row r="3607" spans="1:7" x14ac:dyDescent="0.25">
      <c r="A3607" s="9" t="str">
        <f t="shared" si="112"/>
        <v>SJO</v>
      </c>
      <c r="B3607" s="8" t="str">
        <f t="shared" si="113"/>
        <v>KIN</v>
      </c>
      <c r="C3607" s="22" t="s">
        <v>2246</v>
      </c>
      <c r="D3607" s="27">
        <f>VLOOKUP(C3607,Tabelle2[],9,FALSE)</f>
        <v>1341.4160333333332</v>
      </c>
      <c r="E3607" s="23">
        <f>HOUR(VLOOKUP(C3607,Tabelle2[],6,FALSE))+MINUTE(VLOOKUP(C3607,Tabelle2[],6,FALSE))/60</f>
        <v>1.5666666666666667</v>
      </c>
      <c r="F3607" s="8">
        <v>1.446340757882557E-4</v>
      </c>
      <c r="G3607">
        <v>1</v>
      </c>
    </row>
    <row r="3608" spans="1:7" x14ac:dyDescent="0.25">
      <c r="A3608" s="12" t="str">
        <f t="shared" si="112"/>
        <v>SJO</v>
      </c>
      <c r="B3608" s="13" t="str">
        <f t="shared" si="113"/>
        <v>LIR</v>
      </c>
      <c r="C3608" s="24" t="s">
        <v>3668</v>
      </c>
      <c r="D3608" s="26">
        <f>VLOOKUP(C3608,Tabelle2[],9,FALSE)</f>
        <v>356.75958333333335</v>
      </c>
      <c r="E3608" s="25">
        <f>HOUR(VLOOKUP(C3608,Tabelle2[],6,FALSE))+MINUTE(VLOOKUP(C3608,Tabelle2[],6,FALSE))/60</f>
        <v>0.41666666666666669</v>
      </c>
      <c r="F3608" s="13">
        <v>1.446340757882557E-4</v>
      </c>
      <c r="G3608">
        <v>1</v>
      </c>
    </row>
    <row r="3609" spans="1:7" x14ac:dyDescent="0.25">
      <c r="A3609" s="9" t="str">
        <f t="shared" si="112"/>
        <v>SJO</v>
      </c>
      <c r="B3609" s="8" t="str">
        <f t="shared" si="113"/>
        <v>NUQ</v>
      </c>
      <c r="C3609" s="22" t="s">
        <v>3859</v>
      </c>
      <c r="D3609" s="27">
        <f>VLOOKUP(C3609,Tabelle2[],9,FALSE)</f>
        <v>5137.3379999999997</v>
      </c>
      <c r="E3609" s="23">
        <f>HOUR(VLOOKUP(C3609,Tabelle2[],6,FALSE))+MINUTE(VLOOKUP(C3609,Tabelle2[],6,FALSE))/60</f>
        <v>6</v>
      </c>
      <c r="F3609" s="8">
        <v>1.446340757882557E-4</v>
      </c>
      <c r="G3609">
        <v>1</v>
      </c>
    </row>
    <row r="3610" spans="1:7" x14ac:dyDescent="0.25">
      <c r="A3610" s="12" t="str">
        <f t="shared" si="112"/>
        <v>SJO</v>
      </c>
      <c r="B3610" s="13" t="str">
        <f t="shared" si="113"/>
        <v>PBI</v>
      </c>
      <c r="C3610" s="24" t="s">
        <v>2565</v>
      </c>
      <c r="D3610" s="26">
        <f>VLOOKUP(C3610,Tabelle2[],9,FALSE)</f>
        <v>2169.0982666666664</v>
      </c>
      <c r="E3610" s="25">
        <f>HOUR(VLOOKUP(C3610,Tabelle2[],6,FALSE))+MINUTE(VLOOKUP(C3610,Tabelle2[],6,FALSE))/60</f>
        <v>2.5333333333333332</v>
      </c>
      <c r="F3610" s="13">
        <v>1.446340757882557E-4</v>
      </c>
      <c r="G3610">
        <v>2</v>
      </c>
    </row>
    <row r="3611" spans="1:7" x14ac:dyDescent="0.25">
      <c r="A3611" s="9" t="str">
        <f t="shared" si="112"/>
        <v>SJU</v>
      </c>
      <c r="B3611" s="8" t="str">
        <f t="shared" si="113"/>
        <v>AXA</v>
      </c>
      <c r="C3611" s="22" t="s">
        <v>4660</v>
      </c>
      <c r="D3611" s="27">
        <f>VLOOKUP(C3611,Tabelle2[],9,FALSE)</f>
        <v>570.81533333333323</v>
      </c>
      <c r="E3611" s="23">
        <f>HOUR(VLOOKUP(C3611,Tabelle2[],6,FALSE))+MINUTE(VLOOKUP(C3611,Tabelle2[],6,FALSE))/60</f>
        <v>0.66666666666666663</v>
      </c>
      <c r="F3611" s="8">
        <v>1.446340757882557E-4</v>
      </c>
      <c r="G3611">
        <v>1</v>
      </c>
    </row>
    <row r="3612" spans="1:7" x14ac:dyDescent="0.25">
      <c r="A3612" s="12" t="str">
        <f t="shared" si="112"/>
        <v>SJU</v>
      </c>
      <c r="B3612" s="13" t="str">
        <f t="shared" si="113"/>
        <v>BED</v>
      </c>
      <c r="C3612" s="24" t="s">
        <v>635</v>
      </c>
      <c r="D3612" s="26">
        <f>VLOOKUP(C3612,Tabelle2[],9,FALSE)</f>
        <v>3424.8919999999998</v>
      </c>
      <c r="E3612" s="25">
        <f>HOUR(VLOOKUP(C3612,Tabelle2[],6,FALSE))+MINUTE(VLOOKUP(C3612,Tabelle2[],6,FALSE))/60</f>
        <v>4</v>
      </c>
      <c r="F3612" s="13">
        <v>1.446340757882557E-4</v>
      </c>
      <c r="G3612">
        <v>1</v>
      </c>
    </row>
    <row r="3613" spans="1:7" x14ac:dyDescent="0.25">
      <c r="A3613" s="9" t="str">
        <f t="shared" si="112"/>
        <v>SJU</v>
      </c>
      <c r="B3613" s="8" t="str">
        <f t="shared" si="113"/>
        <v>BGI</v>
      </c>
      <c r="C3613" s="22" t="s">
        <v>2499</v>
      </c>
      <c r="D3613" s="27">
        <f>VLOOKUP(C3613,Tabelle2[],9,FALSE)</f>
        <v>1027.4675999999999</v>
      </c>
      <c r="E3613" s="23">
        <f>HOUR(VLOOKUP(C3613,Tabelle2[],6,FALSE))+MINUTE(VLOOKUP(C3613,Tabelle2[],6,FALSE))/60</f>
        <v>1.2</v>
      </c>
      <c r="F3613" s="8">
        <v>1.446340757882557E-4</v>
      </c>
      <c r="G3613">
        <v>1</v>
      </c>
    </row>
    <row r="3614" spans="1:7" x14ac:dyDescent="0.25">
      <c r="A3614" s="12" t="str">
        <f t="shared" si="112"/>
        <v>SJU</v>
      </c>
      <c r="B3614" s="13" t="str">
        <f t="shared" si="113"/>
        <v>BLL</v>
      </c>
      <c r="C3614" s="24" t="s">
        <v>4566</v>
      </c>
      <c r="D3614" s="26">
        <f>VLOOKUP(C3614,Tabelle2[],9,FALSE)</f>
        <v>7905.7923666666657</v>
      </c>
      <c r="E3614" s="25">
        <f>HOUR(VLOOKUP(C3614,Tabelle2[],6,FALSE))+MINUTE(VLOOKUP(C3614,Tabelle2[],6,FALSE))/60</f>
        <v>9.2333333333333325</v>
      </c>
      <c r="F3614" s="13">
        <v>1.446340757882557E-4</v>
      </c>
      <c r="G3614">
        <v>1</v>
      </c>
    </row>
    <row r="3615" spans="1:7" x14ac:dyDescent="0.25">
      <c r="A3615" s="9" t="str">
        <f t="shared" si="112"/>
        <v>SJU</v>
      </c>
      <c r="B3615" s="8" t="str">
        <f t="shared" si="113"/>
        <v>BLM</v>
      </c>
      <c r="C3615" s="22" t="s">
        <v>1833</v>
      </c>
      <c r="D3615" s="27">
        <f>VLOOKUP(C3615,Tabelle2[],9,FALSE)</f>
        <v>3110.9435666666664</v>
      </c>
      <c r="E3615" s="23">
        <f>HOUR(VLOOKUP(C3615,Tabelle2[],6,FALSE))+MINUTE(VLOOKUP(C3615,Tabelle2[],6,FALSE))/60</f>
        <v>3.6333333333333333</v>
      </c>
      <c r="F3615" s="8">
        <v>1.446340757882557E-4</v>
      </c>
      <c r="G3615">
        <v>1</v>
      </c>
    </row>
    <row r="3616" spans="1:7" x14ac:dyDescent="0.25">
      <c r="A3616" s="12" t="str">
        <f t="shared" si="112"/>
        <v>SJU</v>
      </c>
      <c r="B3616" s="13" t="str">
        <f t="shared" si="113"/>
        <v>CLD</v>
      </c>
      <c r="C3616" s="24" t="s">
        <v>4395</v>
      </c>
      <c r="D3616" s="26">
        <f>VLOOKUP(C3616,Tabelle2[],9,FALSE)</f>
        <v>5308.5825999999997</v>
      </c>
      <c r="E3616" s="25">
        <f>HOUR(VLOOKUP(C3616,Tabelle2[],6,FALSE))+MINUTE(VLOOKUP(C3616,Tabelle2[],6,FALSE))/60</f>
        <v>6.2</v>
      </c>
      <c r="F3616" s="13">
        <v>1.446340757882557E-4</v>
      </c>
      <c r="G3616">
        <v>1</v>
      </c>
    </row>
    <row r="3617" spans="1:7" x14ac:dyDescent="0.25">
      <c r="A3617" s="9" t="str">
        <f t="shared" si="112"/>
        <v>SJU</v>
      </c>
      <c r="B3617" s="8" t="str">
        <f t="shared" si="113"/>
        <v>DAB</v>
      </c>
      <c r="C3617" s="22" t="s">
        <v>1684</v>
      </c>
      <c r="D3617" s="27">
        <f>VLOOKUP(C3617,Tabelle2[],9,FALSE)</f>
        <v>2397.4243999999999</v>
      </c>
      <c r="E3617" s="23">
        <f>HOUR(VLOOKUP(C3617,Tabelle2[],6,FALSE))+MINUTE(VLOOKUP(C3617,Tabelle2[],6,FALSE))/60</f>
        <v>2.8</v>
      </c>
      <c r="F3617" s="8">
        <v>1.446340757882557E-4</v>
      </c>
      <c r="G3617">
        <v>2</v>
      </c>
    </row>
    <row r="3618" spans="1:7" x14ac:dyDescent="0.25">
      <c r="A3618" s="12" t="str">
        <f t="shared" si="112"/>
        <v>SJU</v>
      </c>
      <c r="B3618" s="13" t="str">
        <f t="shared" si="113"/>
        <v>ISP</v>
      </c>
      <c r="C3618" s="24" t="s">
        <v>4679</v>
      </c>
      <c r="D3618" s="26">
        <f>VLOOKUP(C3618,Tabelle2[],9,FALSE)</f>
        <v>2953.9693499999998</v>
      </c>
      <c r="E3618" s="25">
        <f>HOUR(VLOOKUP(C3618,Tabelle2[],6,FALSE))+MINUTE(VLOOKUP(C3618,Tabelle2[],6,FALSE))/60</f>
        <v>3.45</v>
      </c>
      <c r="F3618" s="13">
        <v>1.446340757882557E-4</v>
      </c>
      <c r="G3618">
        <v>1</v>
      </c>
    </row>
    <row r="3619" spans="1:7" x14ac:dyDescent="0.25">
      <c r="A3619" s="9" t="str">
        <f t="shared" si="112"/>
        <v>SJU</v>
      </c>
      <c r="B3619" s="8" t="str">
        <f t="shared" si="113"/>
        <v>MIA</v>
      </c>
      <c r="C3619" s="22" t="s">
        <v>2725</v>
      </c>
      <c r="D3619" s="27">
        <f>VLOOKUP(C3619,Tabelle2[],9,FALSE)</f>
        <v>1926.5017499999999</v>
      </c>
      <c r="E3619" s="23">
        <f>HOUR(VLOOKUP(C3619,Tabelle2[],6,FALSE))+MINUTE(VLOOKUP(C3619,Tabelle2[],6,FALSE))/60</f>
        <v>2.25</v>
      </c>
      <c r="F3619" s="8">
        <v>1.446340757882557E-4</v>
      </c>
      <c r="G3619">
        <v>1</v>
      </c>
    </row>
    <row r="3620" spans="1:7" x14ac:dyDescent="0.25">
      <c r="A3620" s="12" t="str">
        <f t="shared" si="112"/>
        <v>SJU</v>
      </c>
      <c r="B3620" s="13" t="str">
        <f t="shared" si="113"/>
        <v>PDK</v>
      </c>
      <c r="C3620" s="24" t="s">
        <v>4519</v>
      </c>
      <c r="D3620" s="26">
        <f>VLOOKUP(C3620,Tabelle2[],9,FALSE)</f>
        <v>2796.9951333333333</v>
      </c>
      <c r="E3620" s="25">
        <f>HOUR(VLOOKUP(C3620,Tabelle2[],6,FALSE))+MINUTE(VLOOKUP(C3620,Tabelle2[],6,FALSE))/60</f>
        <v>3.2666666666666666</v>
      </c>
      <c r="F3620" s="13">
        <v>1.446340757882557E-4</v>
      </c>
      <c r="G3620">
        <v>1</v>
      </c>
    </row>
    <row r="3621" spans="1:7" x14ac:dyDescent="0.25">
      <c r="A3621" s="9" t="str">
        <f t="shared" si="112"/>
        <v>SJU</v>
      </c>
      <c r="B3621" s="8" t="str">
        <f t="shared" si="113"/>
        <v>SXM</v>
      </c>
      <c r="C3621" s="22" t="s">
        <v>3499</v>
      </c>
      <c r="D3621" s="27">
        <f>VLOOKUP(C3621,Tabelle2[],9,FALSE)</f>
        <v>799.14146666666659</v>
      </c>
      <c r="E3621" s="23">
        <f>HOUR(VLOOKUP(C3621,Tabelle2[],6,FALSE))+MINUTE(VLOOKUP(C3621,Tabelle2[],6,FALSE))/60</f>
        <v>0.93333333333333335</v>
      </c>
      <c r="F3621" s="8">
        <v>1.446340757882557E-4</v>
      </c>
      <c r="G3621">
        <v>1</v>
      </c>
    </row>
    <row r="3622" spans="1:7" x14ac:dyDescent="0.25">
      <c r="A3622" s="12" t="str">
        <f t="shared" si="112"/>
        <v>SJU</v>
      </c>
      <c r="B3622" s="13" t="str">
        <f t="shared" si="113"/>
        <v>TEB</v>
      </c>
      <c r="C3622" s="24" t="s">
        <v>1470</v>
      </c>
      <c r="D3622" s="26">
        <f>VLOOKUP(C3622,Tabelle2[],9,FALSE)</f>
        <v>3210.8362499999998</v>
      </c>
      <c r="E3622" s="25">
        <f>HOUR(VLOOKUP(C3622,Tabelle2[],6,FALSE))+MINUTE(VLOOKUP(C3622,Tabelle2[],6,FALSE))/60</f>
        <v>3.75</v>
      </c>
      <c r="F3622" s="13">
        <v>1.446340757882557E-4</v>
      </c>
      <c r="G3622">
        <v>1</v>
      </c>
    </row>
    <row r="3623" spans="1:7" x14ac:dyDescent="0.25">
      <c r="A3623" s="9" t="str">
        <f t="shared" si="112"/>
        <v>SKB</v>
      </c>
      <c r="B3623" s="8" t="str">
        <f t="shared" si="113"/>
        <v>FLL</v>
      </c>
      <c r="C3623" s="22" t="s">
        <v>4492</v>
      </c>
      <c r="D3623" s="27">
        <f>VLOOKUP(C3623,Tabelle2[],9,FALSE)</f>
        <v>2454.5059333333334</v>
      </c>
      <c r="E3623" s="23">
        <f>HOUR(VLOOKUP(C3623,Tabelle2[],6,FALSE))+MINUTE(VLOOKUP(C3623,Tabelle2[],6,FALSE))/60</f>
        <v>2.8666666666666667</v>
      </c>
      <c r="F3623" s="8">
        <v>1.446340757882557E-4</v>
      </c>
      <c r="G3623">
        <v>1</v>
      </c>
    </row>
    <row r="3624" spans="1:7" x14ac:dyDescent="0.25">
      <c r="A3624" s="12" t="str">
        <f t="shared" si="112"/>
        <v>SKB</v>
      </c>
      <c r="B3624" s="13" t="str">
        <f t="shared" si="113"/>
        <v>MIA</v>
      </c>
      <c r="C3624" s="24" t="s">
        <v>1632</v>
      </c>
      <c r="D3624" s="26">
        <f>VLOOKUP(C3624,Tabelle2[],9,FALSE)</f>
        <v>2483.0466999999999</v>
      </c>
      <c r="E3624" s="25">
        <f>HOUR(VLOOKUP(C3624,Tabelle2[],6,FALSE))+MINUTE(VLOOKUP(C3624,Tabelle2[],6,FALSE))/60</f>
        <v>2.9</v>
      </c>
      <c r="F3624" s="13">
        <v>1.446340757882557E-4</v>
      </c>
      <c r="G3624">
        <v>1</v>
      </c>
    </row>
    <row r="3625" spans="1:7" x14ac:dyDescent="0.25">
      <c r="A3625" s="9" t="str">
        <f t="shared" si="112"/>
        <v>SKB</v>
      </c>
      <c r="B3625" s="8" t="str">
        <f t="shared" si="113"/>
        <v>SFO</v>
      </c>
      <c r="C3625" s="22" t="s">
        <v>1900</v>
      </c>
      <c r="D3625" s="27">
        <f>VLOOKUP(C3625,Tabelle2[],9,FALSE)</f>
        <v>6949.6766833333331</v>
      </c>
      <c r="E3625" s="23">
        <f>HOUR(VLOOKUP(C3625,Tabelle2[],6,FALSE))+MINUTE(VLOOKUP(C3625,Tabelle2[],6,FALSE))/60</f>
        <v>8.1166666666666671</v>
      </c>
      <c r="F3625" s="8">
        <v>1.446340757882557E-4</v>
      </c>
      <c r="G3625">
        <v>1</v>
      </c>
    </row>
    <row r="3626" spans="1:7" x14ac:dyDescent="0.25">
      <c r="A3626" s="12" t="str">
        <f t="shared" ref="A3626:A3689" si="114">LEFT(C3626,3)</f>
        <v>SKB</v>
      </c>
      <c r="B3626" s="13" t="str">
        <f t="shared" ref="B3626:B3689" si="115">RIGHT(C3626,3)</f>
        <v>SJC</v>
      </c>
      <c r="C3626" s="24" t="s">
        <v>3080</v>
      </c>
      <c r="D3626" s="26">
        <f>VLOOKUP(C3626,Tabelle2[],9,FALSE)</f>
        <v>7235.0843499999992</v>
      </c>
      <c r="E3626" s="25">
        <f>HOUR(VLOOKUP(C3626,Tabelle2[],6,FALSE))+MINUTE(VLOOKUP(C3626,Tabelle2[],6,FALSE))/60</f>
        <v>8.4499999999999993</v>
      </c>
      <c r="F3626" s="13">
        <v>1.446340757882557E-4</v>
      </c>
      <c r="G3626">
        <v>1</v>
      </c>
    </row>
    <row r="3627" spans="1:7" x14ac:dyDescent="0.25">
      <c r="A3627" s="9" t="str">
        <f t="shared" si="114"/>
        <v>SKB</v>
      </c>
      <c r="B3627" s="8" t="str">
        <f t="shared" si="115"/>
        <v>STX</v>
      </c>
      <c r="C3627" s="22" t="s">
        <v>2457</v>
      </c>
      <c r="D3627" s="27">
        <f>VLOOKUP(C3627,Tabelle2[],9,FALSE)</f>
        <v>413.84111666666666</v>
      </c>
      <c r="E3627" s="23">
        <f>HOUR(VLOOKUP(C3627,Tabelle2[],6,FALSE))+MINUTE(VLOOKUP(C3627,Tabelle2[],6,FALSE))/60</f>
        <v>0.48333333333333334</v>
      </c>
      <c r="F3627" s="8">
        <v>1.446340757882557E-4</v>
      </c>
      <c r="G3627">
        <v>1</v>
      </c>
    </row>
    <row r="3628" spans="1:7" x14ac:dyDescent="0.25">
      <c r="A3628" s="12" t="str">
        <f t="shared" si="114"/>
        <v>SKB</v>
      </c>
      <c r="B3628" s="13" t="str">
        <f t="shared" si="115"/>
        <v>SXM</v>
      </c>
      <c r="C3628" s="24" t="s">
        <v>3710</v>
      </c>
      <c r="D3628" s="26">
        <f>VLOOKUP(C3628,Tabelle2[],9,FALSE)</f>
        <v>256.86689999999999</v>
      </c>
      <c r="E3628" s="25">
        <f>HOUR(VLOOKUP(C3628,Tabelle2[],6,FALSE))+MINUTE(VLOOKUP(C3628,Tabelle2[],6,FALSE))/60</f>
        <v>0.3</v>
      </c>
      <c r="F3628" s="13">
        <v>1.446340757882557E-4</v>
      </c>
      <c r="G3628">
        <v>1</v>
      </c>
    </row>
    <row r="3629" spans="1:7" x14ac:dyDescent="0.25">
      <c r="A3629" s="9" t="str">
        <f t="shared" si="114"/>
        <v>SKB</v>
      </c>
      <c r="B3629" s="8" t="str">
        <f t="shared" si="115"/>
        <v>TEB</v>
      </c>
      <c r="C3629" s="22" t="s">
        <v>3960</v>
      </c>
      <c r="D3629" s="27">
        <f>VLOOKUP(C3629,Tabelle2[],9,FALSE)</f>
        <v>3553.3254500000003</v>
      </c>
      <c r="E3629" s="23">
        <f>HOUR(VLOOKUP(C3629,Tabelle2[],6,FALSE))+MINUTE(VLOOKUP(C3629,Tabelle2[],6,FALSE))/60</f>
        <v>4.1500000000000004</v>
      </c>
      <c r="F3629" s="8">
        <v>1.446340757882557E-4</v>
      </c>
      <c r="G3629">
        <v>1</v>
      </c>
    </row>
    <row r="3630" spans="1:7" x14ac:dyDescent="0.25">
      <c r="A3630" s="12" t="str">
        <f t="shared" si="114"/>
        <v>SKG</v>
      </c>
      <c r="B3630" s="13" t="str">
        <f t="shared" si="115"/>
        <v>JMK</v>
      </c>
      <c r="C3630" s="24" t="s">
        <v>864</v>
      </c>
      <c r="D3630" s="26">
        <f>VLOOKUP(C3630,Tabelle2[],9,FALSE)</f>
        <v>570.81533333333323</v>
      </c>
      <c r="E3630" s="25">
        <f>HOUR(VLOOKUP(C3630,Tabelle2[],6,FALSE))+MINUTE(VLOOKUP(C3630,Tabelle2[],6,FALSE))/60</f>
        <v>0.66666666666666663</v>
      </c>
      <c r="F3630" s="13">
        <v>1.446340757882557E-4</v>
      </c>
      <c r="G3630">
        <v>1</v>
      </c>
    </row>
    <row r="3631" spans="1:7" x14ac:dyDescent="0.25">
      <c r="A3631" s="9" t="str">
        <f t="shared" si="114"/>
        <v>SKG</v>
      </c>
      <c r="B3631" s="8" t="str">
        <f t="shared" si="115"/>
        <v>PIK</v>
      </c>
      <c r="C3631" s="22" t="s">
        <v>1425</v>
      </c>
      <c r="D3631" s="27">
        <f>VLOOKUP(C3631,Tabelle2[],9,FALSE)</f>
        <v>2868.3470499999999</v>
      </c>
      <c r="E3631" s="23">
        <f>HOUR(VLOOKUP(C3631,Tabelle2[],6,FALSE))+MINUTE(VLOOKUP(C3631,Tabelle2[],6,FALSE))/60</f>
        <v>3.35</v>
      </c>
      <c r="F3631" s="8">
        <v>1.446340757882557E-4</v>
      </c>
      <c r="G3631">
        <v>1</v>
      </c>
    </row>
    <row r="3632" spans="1:7" x14ac:dyDescent="0.25">
      <c r="A3632" s="12" t="str">
        <f t="shared" si="114"/>
        <v>SLA</v>
      </c>
      <c r="B3632" s="13" t="str">
        <f t="shared" si="115"/>
        <v>MIA</v>
      </c>
      <c r="C3632" s="24" t="s">
        <v>1258</v>
      </c>
      <c r="D3632" s="26">
        <f>VLOOKUP(C3632,Tabelle2[],9,FALSE)</f>
        <v>5936.4794666666667</v>
      </c>
      <c r="E3632" s="25">
        <f>HOUR(VLOOKUP(C3632,Tabelle2[],6,FALSE))+MINUTE(VLOOKUP(C3632,Tabelle2[],6,FALSE))/60</f>
        <v>6.9333333333333336</v>
      </c>
      <c r="F3632" s="13">
        <v>1.446340757882557E-4</v>
      </c>
      <c r="G3632">
        <v>1</v>
      </c>
    </row>
    <row r="3633" spans="1:7" x14ac:dyDescent="0.25">
      <c r="A3633" s="9" t="str">
        <f t="shared" si="114"/>
        <v>SLC</v>
      </c>
      <c r="B3633" s="8" t="str">
        <f t="shared" si="115"/>
        <v>AMS</v>
      </c>
      <c r="C3633" s="22" t="s">
        <v>2635</v>
      </c>
      <c r="D3633" s="27">
        <f>VLOOKUP(C3633,Tabelle2[],9,FALSE)</f>
        <v>7192.2731999999996</v>
      </c>
      <c r="E3633" s="23">
        <f>HOUR(VLOOKUP(C3633,Tabelle2[],6,FALSE))+MINUTE(VLOOKUP(C3633,Tabelle2[],6,FALSE))/60</f>
        <v>8.4</v>
      </c>
      <c r="F3633" s="8">
        <v>1.446340757882557E-4</v>
      </c>
      <c r="G3633">
        <v>1</v>
      </c>
    </row>
    <row r="3634" spans="1:7" x14ac:dyDescent="0.25">
      <c r="A3634" s="12" t="str">
        <f t="shared" si="114"/>
        <v>SLC</v>
      </c>
      <c r="B3634" s="13" t="str">
        <f t="shared" si="115"/>
        <v>BFI</v>
      </c>
      <c r="C3634" s="24" t="s">
        <v>1363</v>
      </c>
      <c r="D3634" s="26">
        <f>VLOOKUP(C3634,Tabelle2[],9,FALSE)</f>
        <v>1427.0383333333332</v>
      </c>
      <c r="E3634" s="25">
        <f>HOUR(VLOOKUP(C3634,Tabelle2[],6,FALSE))+MINUTE(VLOOKUP(C3634,Tabelle2[],6,FALSE))/60</f>
        <v>1.6666666666666665</v>
      </c>
      <c r="F3634" s="13">
        <v>1.446340757882557E-4</v>
      </c>
      <c r="G3634">
        <v>1</v>
      </c>
    </row>
    <row r="3635" spans="1:7" x14ac:dyDescent="0.25">
      <c r="A3635" s="9" t="str">
        <f t="shared" si="114"/>
        <v>SLC</v>
      </c>
      <c r="B3635" s="8" t="str">
        <f t="shared" si="115"/>
        <v>BRN</v>
      </c>
      <c r="C3635" s="22" t="s">
        <v>3999</v>
      </c>
      <c r="D3635" s="27">
        <f>VLOOKUP(C3635,Tabelle2[],9,FALSE)</f>
        <v>8248.2815666666665</v>
      </c>
      <c r="E3635" s="23">
        <f>HOUR(VLOOKUP(C3635,Tabelle2[],6,FALSE))+MINUTE(VLOOKUP(C3635,Tabelle2[],6,FALSE))/60</f>
        <v>9.6333333333333329</v>
      </c>
      <c r="F3635" s="8">
        <v>1.446340757882557E-4</v>
      </c>
      <c r="G3635">
        <v>1</v>
      </c>
    </row>
    <row r="3636" spans="1:7" x14ac:dyDescent="0.25">
      <c r="A3636" s="12" t="str">
        <f t="shared" si="114"/>
        <v>SLC</v>
      </c>
      <c r="B3636" s="13" t="str">
        <f t="shared" si="115"/>
        <v>BUR</v>
      </c>
      <c r="C3636" s="24" t="s">
        <v>1218</v>
      </c>
      <c r="D3636" s="26">
        <f>VLOOKUP(C3636,Tabelle2[],9,FALSE)</f>
        <v>1255.7937333333334</v>
      </c>
      <c r="E3636" s="25">
        <f>HOUR(VLOOKUP(C3636,Tabelle2[],6,FALSE))+MINUTE(VLOOKUP(C3636,Tabelle2[],6,FALSE))/60</f>
        <v>1.4666666666666668</v>
      </c>
      <c r="F3636" s="13">
        <v>1.446340757882557E-4</v>
      </c>
      <c r="G3636">
        <v>3</v>
      </c>
    </row>
    <row r="3637" spans="1:7" x14ac:dyDescent="0.25">
      <c r="A3637" s="9" t="str">
        <f t="shared" si="114"/>
        <v>SLC</v>
      </c>
      <c r="B3637" s="8" t="str">
        <f t="shared" si="115"/>
        <v>DAL</v>
      </c>
      <c r="C3637" s="22" t="s">
        <v>1548</v>
      </c>
      <c r="D3637" s="27">
        <f>VLOOKUP(C3637,Tabelle2[],9,FALSE)</f>
        <v>1669.6348499999999</v>
      </c>
      <c r="E3637" s="23">
        <f>HOUR(VLOOKUP(C3637,Tabelle2[],6,FALSE))+MINUTE(VLOOKUP(C3637,Tabelle2[],6,FALSE))/60</f>
        <v>1.95</v>
      </c>
      <c r="F3637" s="8">
        <v>1.446340757882557E-4</v>
      </c>
      <c r="G3637">
        <v>1</v>
      </c>
    </row>
    <row r="3638" spans="1:7" x14ac:dyDescent="0.25">
      <c r="A3638" s="12" t="str">
        <f t="shared" si="114"/>
        <v>SLC</v>
      </c>
      <c r="B3638" s="13" t="str">
        <f t="shared" si="115"/>
        <v>DEN</v>
      </c>
      <c r="C3638" s="24" t="s">
        <v>4343</v>
      </c>
      <c r="D3638" s="26">
        <f>VLOOKUP(C3638,Tabelle2[],9,FALSE)</f>
        <v>799.14146666666659</v>
      </c>
      <c r="E3638" s="25">
        <f>HOUR(VLOOKUP(C3638,Tabelle2[],6,FALSE))+MINUTE(VLOOKUP(C3638,Tabelle2[],6,FALSE))/60</f>
        <v>0.93333333333333335</v>
      </c>
      <c r="F3638" s="13">
        <v>1.446340757882557E-4</v>
      </c>
      <c r="G3638">
        <v>1</v>
      </c>
    </row>
    <row r="3639" spans="1:7" x14ac:dyDescent="0.25">
      <c r="A3639" s="9" t="str">
        <f t="shared" si="114"/>
        <v>SLC</v>
      </c>
      <c r="B3639" s="8" t="str">
        <f t="shared" si="115"/>
        <v>DLH</v>
      </c>
      <c r="C3639" s="22" t="s">
        <v>2355</v>
      </c>
      <c r="D3639" s="27">
        <f>VLOOKUP(C3639,Tabelle2[],9,FALSE)</f>
        <v>1698.1756166666667</v>
      </c>
      <c r="E3639" s="23">
        <f>HOUR(VLOOKUP(C3639,Tabelle2[],6,FALSE))+MINUTE(VLOOKUP(C3639,Tabelle2[],6,FALSE))/60</f>
        <v>1.9833333333333334</v>
      </c>
      <c r="F3639" s="8">
        <v>1.446340757882557E-4</v>
      </c>
      <c r="G3639">
        <v>1</v>
      </c>
    </row>
    <row r="3640" spans="1:7" x14ac:dyDescent="0.25">
      <c r="A3640" s="12" t="str">
        <f t="shared" si="114"/>
        <v>SLC</v>
      </c>
      <c r="B3640" s="13" t="str">
        <f t="shared" si="115"/>
        <v>DLS</v>
      </c>
      <c r="C3640" s="24" t="s">
        <v>3992</v>
      </c>
      <c r="D3640" s="26">
        <f>VLOOKUP(C3640,Tabelle2[],9,FALSE)</f>
        <v>1041.7379833333334</v>
      </c>
      <c r="E3640" s="25">
        <f>HOUR(VLOOKUP(C3640,Tabelle2[],6,FALSE))+MINUTE(VLOOKUP(C3640,Tabelle2[],6,FALSE))/60</f>
        <v>1.2166666666666668</v>
      </c>
      <c r="F3640" s="13">
        <v>1.446340757882557E-4</v>
      </c>
      <c r="G3640">
        <v>1</v>
      </c>
    </row>
    <row r="3641" spans="1:7" x14ac:dyDescent="0.25">
      <c r="A3641" s="9" t="str">
        <f t="shared" si="114"/>
        <v>SLC</v>
      </c>
      <c r="B3641" s="8" t="str">
        <f t="shared" si="115"/>
        <v>EGE</v>
      </c>
      <c r="C3641" s="22" t="s">
        <v>4183</v>
      </c>
      <c r="D3641" s="27">
        <f>VLOOKUP(C3641,Tabelle2[],9,FALSE)</f>
        <v>699.24878333333334</v>
      </c>
      <c r="E3641" s="23">
        <f>HOUR(VLOOKUP(C3641,Tabelle2[],6,FALSE))+MINUTE(VLOOKUP(C3641,Tabelle2[],6,FALSE))/60</f>
        <v>0.81666666666666665</v>
      </c>
      <c r="F3641" s="8">
        <v>1.446340757882557E-4</v>
      </c>
      <c r="G3641">
        <v>1</v>
      </c>
    </row>
    <row r="3642" spans="1:7" x14ac:dyDescent="0.25">
      <c r="A3642" s="12" t="str">
        <f t="shared" si="114"/>
        <v>SLC</v>
      </c>
      <c r="B3642" s="13" t="str">
        <f t="shared" si="115"/>
        <v>HSH</v>
      </c>
      <c r="C3642" s="24" t="s">
        <v>3269</v>
      </c>
      <c r="D3642" s="26">
        <f>VLOOKUP(C3642,Tabelle2[],9,FALSE)</f>
        <v>899.03414999999995</v>
      </c>
      <c r="E3642" s="25">
        <f>HOUR(VLOOKUP(C3642,Tabelle2[],6,FALSE))+MINUTE(VLOOKUP(C3642,Tabelle2[],6,FALSE))/60</f>
        <v>1.05</v>
      </c>
      <c r="F3642" s="13">
        <v>1.446340757882557E-4</v>
      </c>
      <c r="G3642">
        <v>1</v>
      </c>
    </row>
    <row r="3643" spans="1:7" x14ac:dyDescent="0.25">
      <c r="A3643" s="9" t="str">
        <f t="shared" si="114"/>
        <v>SLC</v>
      </c>
      <c r="B3643" s="8" t="str">
        <f t="shared" si="115"/>
        <v>HVN</v>
      </c>
      <c r="C3643" s="22" t="s">
        <v>1864</v>
      </c>
      <c r="D3643" s="27">
        <f>VLOOKUP(C3643,Tabelle2[],9,FALSE)</f>
        <v>3110.9435666666664</v>
      </c>
      <c r="E3643" s="23">
        <f>HOUR(VLOOKUP(C3643,Tabelle2[],6,FALSE))+MINUTE(VLOOKUP(C3643,Tabelle2[],6,FALSE))/60</f>
        <v>3.6333333333333333</v>
      </c>
      <c r="F3643" s="8">
        <v>1.446340757882557E-4</v>
      </c>
      <c r="G3643">
        <v>1</v>
      </c>
    </row>
    <row r="3644" spans="1:7" x14ac:dyDescent="0.25">
      <c r="A3644" s="12" t="str">
        <f t="shared" si="114"/>
        <v>SLC</v>
      </c>
      <c r="B3644" s="13" t="str">
        <f t="shared" si="115"/>
        <v>IAD</v>
      </c>
      <c r="C3644" s="24" t="s">
        <v>4079</v>
      </c>
      <c r="D3644" s="26">
        <f>VLOOKUP(C3644,Tabelle2[],9,FALSE)</f>
        <v>2796.9951333333333</v>
      </c>
      <c r="E3644" s="25">
        <f>HOUR(VLOOKUP(C3644,Tabelle2[],6,FALSE))+MINUTE(VLOOKUP(C3644,Tabelle2[],6,FALSE))/60</f>
        <v>3.2666666666666666</v>
      </c>
      <c r="F3644" s="13">
        <v>1.446340757882557E-4</v>
      </c>
      <c r="G3644">
        <v>1</v>
      </c>
    </row>
    <row r="3645" spans="1:7" x14ac:dyDescent="0.25">
      <c r="A3645" s="9" t="str">
        <f t="shared" si="114"/>
        <v>SLC</v>
      </c>
      <c r="B3645" s="8" t="str">
        <f t="shared" si="115"/>
        <v>ICT</v>
      </c>
      <c r="C3645" s="22" t="s">
        <v>856</v>
      </c>
      <c r="D3645" s="27">
        <f>VLOOKUP(C3645,Tabelle2[],9,FALSE)</f>
        <v>1441.3087166666667</v>
      </c>
      <c r="E3645" s="23">
        <f>HOUR(VLOOKUP(C3645,Tabelle2[],6,FALSE))+MINUTE(VLOOKUP(C3645,Tabelle2[],6,FALSE))/60</f>
        <v>1.6833333333333333</v>
      </c>
      <c r="F3645" s="8">
        <v>1.446340757882557E-4</v>
      </c>
      <c r="G3645">
        <v>4</v>
      </c>
    </row>
    <row r="3646" spans="1:7" x14ac:dyDescent="0.25">
      <c r="A3646" s="12" t="str">
        <f t="shared" si="114"/>
        <v>SLC</v>
      </c>
      <c r="B3646" s="13" t="str">
        <f t="shared" si="115"/>
        <v>KOA</v>
      </c>
      <c r="C3646" s="24" t="s">
        <v>3436</v>
      </c>
      <c r="D3646" s="26">
        <f>VLOOKUP(C3646,Tabelle2[],9,FALSE)</f>
        <v>5765.2348666666667</v>
      </c>
      <c r="E3646" s="25">
        <f>HOUR(VLOOKUP(C3646,Tabelle2[],6,FALSE))+MINUTE(VLOOKUP(C3646,Tabelle2[],6,FALSE))/60</f>
        <v>6.7333333333333334</v>
      </c>
      <c r="F3646" s="13">
        <v>1.446340757882557E-4</v>
      </c>
      <c r="G3646">
        <v>2</v>
      </c>
    </row>
    <row r="3647" spans="1:7" x14ac:dyDescent="0.25">
      <c r="A3647" s="9" t="str">
        <f t="shared" si="114"/>
        <v>SLC</v>
      </c>
      <c r="B3647" s="8" t="str">
        <f t="shared" si="115"/>
        <v>LAS</v>
      </c>
      <c r="C3647" s="22" t="s">
        <v>1878</v>
      </c>
      <c r="D3647" s="27">
        <f>VLOOKUP(C3647,Tabelle2[],9,FALSE)</f>
        <v>1155.9010499999999</v>
      </c>
      <c r="E3647" s="23">
        <f>HOUR(VLOOKUP(C3647,Tabelle2[],6,FALSE))+MINUTE(VLOOKUP(C3647,Tabelle2[],6,FALSE))/60</f>
        <v>1.35</v>
      </c>
      <c r="F3647" s="8">
        <v>1.446340757882557E-4</v>
      </c>
      <c r="G3647">
        <v>7</v>
      </c>
    </row>
    <row r="3648" spans="1:7" x14ac:dyDescent="0.25">
      <c r="A3648" s="12" t="str">
        <f t="shared" si="114"/>
        <v>SLC</v>
      </c>
      <c r="B3648" s="13" t="str">
        <f t="shared" si="115"/>
        <v>LAX</v>
      </c>
      <c r="C3648" s="24" t="s">
        <v>748</v>
      </c>
      <c r="D3648" s="26">
        <f>VLOOKUP(C3648,Tabelle2[],9,FALSE)</f>
        <v>1227.2529666666667</v>
      </c>
      <c r="E3648" s="25">
        <f>HOUR(VLOOKUP(C3648,Tabelle2[],6,FALSE))+MINUTE(VLOOKUP(C3648,Tabelle2[],6,FALSE))/60</f>
        <v>1.4333333333333333</v>
      </c>
      <c r="F3648" s="13">
        <v>1.446340757882557E-4</v>
      </c>
      <c r="G3648">
        <v>3</v>
      </c>
    </row>
    <row r="3649" spans="1:7" x14ac:dyDescent="0.25">
      <c r="A3649" s="9" t="str">
        <f t="shared" si="114"/>
        <v>SLC</v>
      </c>
      <c r="B3649" s="8" t="str">
        <f t="shared" si="115"/>
        <v>LEB</v>
      </c>
      <c r="C3649" s="22" t="s">
        <v>4058</v>
      </c>
      <c r="D3649" s="27">
        <f>VLOOKUP(C3649,Tabelle2[],9,FALSE)</f>
        <v>3082.4027999999998</v>
      </c>
      <c r="E3649" s="23">
        <f>HOUR(VLOOKUP(C3649,Tabelle2[],6,FALSE))+MINUTE(VLOOKUP(C3649,Tabelle2[],6,FALSE))/60</f>
        <v>3.6</v>
      </c>
      <c r="F3649" s="8">
        <v>1.446340757882557E-4</v>
      </c>
      <c r="G3649">
        <v>1</v>
      </c>
    </row>
    <row r="3650" spans="1:7" x14ac:dyDescent="0.25">
      <c r="A3650" s="12" t="str">
        <f t="shared" si="114"/>
        <v>SLC</v>
      </c>
      <c r="B3650" s="13" t="str">
        <f t="shared" si="115"/>
        <v>LGB</v>
      </c>
      <c r="C3650" s="24" t="s">
        <v>1532</v>
      </c>
      <c r="D3650" s="26">
        <f>VLOOKUP(C3650,Tabelle2[],9,FALSE)</f>
        <v>1584.0125499999999</v>
      </c>
      <c r="E3650" s="25">
        <f>HOUR(VLOOKUP(C3650,Tabelle2[],6,FALSE))+MINUTE(VLOOKUP(C3650,Tabelle2[],6,FALSE))/60</f>
        <v>1.85</v>
      </c>
      <c r="F3650" s="13">
        <v>1.446340757882557E-4</v>
      </c>
      <c r="G3650">
        <v>1</v>
      </c>
    </row>
    <row r="3651" spans="1:7" x14ac:dyDescent="0.25">
      <c r="A3651" s="9" t="str">
        <f t="shared" si="114"/>
        <v>SLC</v>
      </c>
      <c r="B3651" s="8" t="str">
        <f t="shared" si="115"/>
        <v>MQY</v>
      </c>
      <c r="C3651" s="22" t="s">
        <v>3862</v>
      </c>
      <c r="D3651" s="27">
        <f>VLOOKUP(C3651,Tabelle2[],9,FALSE)</f>
        <v>2297.5317166666669</v>
      </c>
      <c r="E3651" s="23">
        <f>HOUR(VLOOKUP(C3651,Tabelle2[],6,FALSE))+MINUTE(VLOOKUP(C3651,Tabelle2[],6,FALSE))/60</f>
        <v>2.6833333333333336</v>
      </c>
      <c r="F3651" s="8">
        <v>1.446340757882557E-4</v>
      </c>
      <c r="G3651">
        <v>2</v>
      </c>
    </row>
    <row r="3652" spans="1:7" x14ac:dyDescent="0.25">
      <c r="A3652" s="12" t="str">
        <f t="shared" si="114"/>
        <v>SLC</v>
      </c>
      <c r="B3652" s="13" t="str">
        <f t="shared" si="115"/>
        <v>MSP</v>
      </c>
      <c r="C3652" s="24" t="s">
        <v>4702</v>
      </c>
      <c r="D3652" s="26">
        <f>VLOOKUP(C3652,Tabelle2[],9,FALSE)</f>
        <v>1655.3644666666667</v>
      </c>
      <c r="E3652" s="25">
        <f>HOUR(VLOOKUP(C3652,Tabelle2[],6,FALSE))+MINUTE(VLOOKUP(C3652,Tabelle2[],6,FALSE))/60</f>
        <v>1.9333333333333333</v>
      </c>
      <c r="F3652" s="13">
        <v>1.446340757882557E-4</v>
      </c>
      <c r="G3652">
        <v>1</v>
      </c>
    </row>
    <row r="3653" spans="1:7" x14ac:dyDescent="0.25">
      <c r="A3653" s="9" t="str">
        <f t="shared" si="114"/>
        <v>SLC</v>
      </c>
      <c r="B3653" s="8" t="str">
        <f t="shared" si="115"/>
        <v>NUQ</v>
      </c>
      <c r="C3653" s="22" t="s">
        <v>2970</v>
      </c>
      <c r="D3653" s="27">
        <f>VLOOKUP(C3653,Tabelle2[],9,FALSE)</f>
        <v>1284.3344999999999</v>
      </c>
      <c r="E3653" s="23">
        <f>HOUR(VLOOKUP(C3653,Tabelle2[],6,FALSE))+MINUTE(VLOOKUP(C3653,Tabelle2[],6,FALSE))/60</f>
        <v>1.5</v>
      </c>
      <c r="F3653" s="8">
        <v>1.446340757882557E-4</v>
      </c>
      <c r="G3653">
        <v>1</v>
      </c>
    </row>
    <row r="3654" spans="1:7" x14ac:dyDescent="0.25">
      <c r="A3654" s="12" t="str">
        <f t="shared" si="114"/>
        <v>SLC</v>
      </c>
      <c r="B3654" s="13" t="str">
        <f t="shared" si="115"/>
        <v>OGG</v>
      </c>
      <c r="C3654" s="24" t="s">
        <v>260</v>
      </c>
      <c r="D3654" s="26">
        <f>VLOOKUP(C3654,Tabelle2[],9,FALSE)</f>
        <v>5579.7198833333332</v>
      </c>
      <c r="E3654" s="25">
        <f>HOUR(VLOOKUP(C3654,Tabelle2[],6,FALSE))+MINUTE(VLOOKUP(C3654,Tabelle2[],6,FALSE))/60</f>
        <v>6.5166666666666666</v>
      </c>
      <c r="F3654" s="13">
        <v>1.446340757882557E-4</v>
      </c>
      <c r="G3654">
        <v>3</v>
      </c>
    </row>
    <row r="3655" spans="1:7" x14ac:dyDescent="0.25">
      <c r="A3655" s="9" t="str">
        <f t="shared" si="114"/>
        <v>SLC</v>
      </c>
      <c r="B3655" s="8" t="str">
        <f t="shared" si="115"/>
        <v>OPF</v>
      </c>
      <c r="C3655" s="22" t="s">
        <v>2818</v>
      </c>
      <c r="D3655" s="27">
        <f>VLOOKUP(C3655,Tabelle2[],9,FALSE)</f>
        <v>3324.9993166666663</v>
      </c>
      <c r="E3655" s="23">
        <f>HOUR(VLOOKUP(C3655,Tabelle2[],6,FALSE))+MINUTE(VLOOKUP(C3655,Tabelle2[],6,FALSE))/60</f>
        <v>3.8833333333333333</v>
      </c>
      <c r="F3655" s="8">
        <v>1.446340757882557E-4</v>
      </c>
      <c r="G3655">
        <v>1</v>
      </c>
    </row>
    <row r="3656" spans="1:7" x14ac:dyDescent="0.25">
      <c r="A3656" s="12" t="str">
        <f t="shared" si="114"/>
        <v>SLC</v>
      </c>
      <c r="B3656" s="13" t="str">
        <f t="shared" si="115"/>
        <v>PDK</v>
      </c>
      <c r="C3656" s="24" t="s">
        <v>4401</v>
      </c>
      <c r="D3656" s="26">
        <f>VLOOKUP(C3656,Tabelle2[],9,FALSE)</f>
        <v>2554.3986166666664</v>
      </c>
      <c r="E3656" s="25">
        <f>HOUR(VLOOKUP(C3656,Tabelle2[],6,FALSE))+MINUTE(VLOOKUP(C3656,Tabelle2[],6,FALSE))/60</f>
        <v>2.9833333333333334</v>
      </c>
      <c r="F3656" s="13">
        <v>1.446340757882557E-4</v>
      </c>
      <c r="G3656">
        <v>1</v>
      </c>
    </row>
    <row r="3657" spans="1:7" x14ac:dyDescent="0.25">
      <c r="A3657" s="9" t="str">
        <f t="shared" si="114"/>
        <v>SLC</v>
      </c>
      <c r="B3657" s="8" t="str">
        <f t="shared" si="115"/>
        <v>PDX</v>
      </c>
      <c r="C3657" s="22" t="s">
        <v>359</v>
      </c>
      <c r="D3657" s="27">
        <f>VLOOKUP(C3657,Tabelle2[],9,FALSE)</f>
        <v>1170.1714333333332</v>
      </c>
      <c r="E3657" s="23">
        <f>HOUR(VLOOKUP(C3657,Tabelle2[],6,FALSE))+MINUTE(VLOOKUP(C3657,Tabelle2[],6,FALSE))/60</f>
        <v>1.3666666666666667</v>
      </c>
      <c r="F3657" s="8">
        <v>1.446340757882557E-4</v>
      </c>
      <c r="G3657">
        <v>1</v>
      </c>
    </row>
    <row r="3658" spans="1:7" x14ac:dyDescent="0.25">
      <c r="A3658" s="12" t="str">
        <f t="shared" si="114"/>
        <v>SLC</v>
      </c>
      <c r="B3658" s="13" t="str">
        <f t="shared" si="115"/>
        <v>PLS</v>
      </c>
      <c r="C3658" s="24" t="s">
        <v>700</v>
      </c>
      <c r="D3658" s="26">
        <f>VLOOKUP(C3658,Tabelle2[],9,FALSE)</f>
        <v>3838.7331166666663</v>
      </c>
      <c r="E3658" s="25">
        <f>HOUR(VLOOKUP(C3658,Tabelle2[],6,FALSE))+MINUTE(VLOOKUP(C3658,Tabelle2[],6,FALSE))/60</f>
        <v>4.4833333333333334</v>
      </c>
      <c r="F3658" s="13">
        <v>1.446340757882557E-4</v>
      </c>
      <c r="G3658">
        <v>1</v>
      </c>
    </row>
    <row r="3659" spans="1:7" x14ac:dyDescent="0.25">
      <c r="A3659" s="9" t="str">
        <f t="shared" si="114"/>
        <v>SLC</v>
      </c>
      <c r="B3659" s="8" t="str">
        <f t="shared" si="115"/>
        <v>QSH</v>
      </c>
      <c r="C3659" s="22" t="s">
        <v>4617</v>
      </c>
      <c r="D3659" s="27">
        <f>VLOOKUP(C3659,Tabelle2[],9,FALSE)</f>
        <v>2311.8020999999999</v>
      </c>
      <c r="E3659" s="23">
        <f>HOUR(VLOOKUP(C3659,Tabelle2[],6,FALSE))+MINUTE(VLOOKUP(C3659,Tabelle2[],6,FALSE))/60</f>
        <v>2.7</v>
      </c>
      <c r="F3659" s="8">
        <v>1.446340757882557E-4</v>
      </c>
      <c r="G3659">
        <v>1</v>
      </c>
    </row>
    <row r="3660" spans="1:7" x14ac:dyDescent="0.25">
      <c r="A3660" s="12" t="str">
        <f t="shared" si="114"/>
        <v>SLC</v>
      </c>
      <c r="B3660" s="13" t="str">
        <f t="shared" si="115"/>
        <v>SAC</v>
      </c>
      <c r="C3660" s="24" t="s">
        <v>4555</v>
      </c>
      <c r="D3660" s="26">
        <f>VLOOKUP(C3660,Tabelle2[],9,FALSE)</f>
        <v>1056.0083666666667</v>
      </c>
      <c r="E3660" s="25">
        <f>HOUR(VLOOKUP(C3660,Tabelle2[],6,FALSE))+MINUTE(VLOOKUP(C3660,Tabelle2[],6,FALSE))/60</f>
        <v>1.2333333333333334</v>
      </c>
      <c r="F3660" s="13">
        <v>1.446340757882557E-4</v>
      </c>
      <c r="G3660">
        <v>1</v>
      </c>
    </row>
    <row r="3661" spans="1:7" x14ac:dyDescent="0.25">
      <c r="A3661" s="9" t="str">
        <f t="shared" si="114"/>
        <v>SLC</v>
      </c>
      <c r="B3661" s="8" t="str">
        <f t="shared" si="115"/>
        <v>SAT</v>
      </c>
      <c r="C3661" s="22" t="s">
        <v>874</v>
      </c>
      <c r="D3661" s="27">
        <f>VLOOKUP(C3661,Tabelle2[],9,FALSE)</f>
        <v>1855.1498333333332</v>
      </c>
      <c r="E3661" s="23">
        <f>HOUR(VLOOKUP(C3661,Tabelle2[],6,FALSE))+MINUTE(VLOOKUP(C3661,Tabelle2[],6,FALSE))/60</f>
        <v>2.1666666666666665</v>
      </c>
      <c r="F3661" s="8">
        <v>1.446340757882557E-4</v>
      </c>
      <c r="G3661">
        <v>1</v>
      </c>
    </row>
    <row r="3662" spans="1:7" x14ac:dyDescent="0.25">
      <c r="A3662" s="12" t="str">
        <f t="shared" si="114"/>
        <v>SLC</v>
      </c>
      <c r="B3662" s="13" t="str">
        <f t="shared" si="115"/>
        <v>SFO</v>
      </c>
      <c r="C3662" s="24" t="s">
        <v>510</v>
      </c>
      <c r="D3662" s="26">
        <f>VLOOKUP(C3662,Tabelle2[],9,FALSE)</f>
        <v>1427.0383333333332</v>
      </c>
      <c r="E3662" s="25">
        <f>HOUR(VLOOKUP(C3662,Tabelle2[],6,FALSE))+MINUTE(VLOOKUP(C3662,Tabelle2[],6,FALSE))/60</f>
        <v>1.6666666666666665</v>
      </c>
      <c r="F3662" s="13">
        <v>1.446340757882557E-4</v>
      </c>
      <c r="G3662">
        <v>1</v>
      </c>
    </row>
    <row r="3663" spans="1:7" x14ac:dyDescent="0.25">
      <c r="A3663" s="9" t="str">
        <f t="shared" si="114"/>
        <v>SLC</v>
      </c>
      <c r="B3663" s="8" t="str">
        <f t="shared" si="115"/>
        <v>SJC</v>
      </c>
      <c r="C3663" s="22" t="s">
        <v>1265</v>
      </c>
      <c r="D3663" s="27">
        <f>VLOOKUP(C3663,Tabelle2[],9,FALSE)</f>
        <v>1241.5233499999999</v>
      </c>
      <c r="E3663" s="23">
        <f>HOUR(VLOOKUP(C3663,Tabelle2[],6,FALSE))+MINUTE(VLOOKUP(C3663,Tabelle2[],6,FALSE))/60</f>
        <v>1.45</v>
      </c>
      <c r="F3663" s="8">
        <v>1.446340757882557E-4</v>
      </c>
      <c r="G3663">
        <v>3</v>
      </c>
    </row>
    <row r="3664" spans="1:7" x14ac:dyDescent="0.25">
      <c r="A3664" s="12" t="str">
        <f t="shared" si="114"/>
        <v>SLC</v>
      </c>
      <c r="B3664" s="13" t="str">
        <f t="shared" si="115"/>
        <v>SNA</v>
      </c>
      <c r="C3664" s="24" t="s">
        <v>1865</v>
      </c>
      <c r="D3664" s="26">
        <f>VLOOKUP(C3664,Tabelle2[],9,FALSE)</f>
        <v>1227.2529666666667</v>
      </c>
      <c r="E3664" s="25">
        <f>HOUR(VLOOKUP(C3664,Tabelle2[],6,FALSE))+MINUTE(VLOOKUP(C3664,Tabelle2[],6,FALSE))/60</f>
        <v>1.4333333333333333</v>
      </c>
      <c r="F3664" s="13">
        <v>1.446340757882557E-4</v>
      </c>
      <c r="G3664">
        <v>1</v>
      </c>
    </row>
    <row r="3665" spans="1:7" x14ac:dyDescent="0.25">
      <c r="A3665" s="9" t="str">
        <f t="shared" si="114"/>
        <v>SLC</v>
      </c>
      <c r="B3665" s="8" t="str">
        <f t="shared" si="115"/>
        <v>TEB</v>
      </c>
      <c r="C3665" s="22" t="s">
        <v>2513</v>
      </c>
      <c r="D3665" s="27">
        <f>VLOOKUP(C3665,Tabelle2[],9,FALSE)</f>
        <v>2896.8878166666664</v>
      </c>
      <c r="E3665" s="23">
        <f>HOUR(VLOOKUP(C3665,Tabelle2[],6,FALSE))+MINUTE(VLOOKUP(C3665,Tabelle2[],6,FALSE))/60</f>
        <v>3.3833333333333333</v>
      </c>
      <c r="F3665" s="8">
        <v>1.446340757882557E-4</v>
      </c>
      <c r="G3665">
        <v>1</v>
      </c>
    </row>
    <row r="3666" spans="1:7" x14ac:dyDescent="0.25">
      <c r="A3666" s="12" t="str">
        <f t="shared" si="114"/>
        <v>SLC</v>
      </c>
      <c r="B3666" s="13" t="str">
        <f t="shared" si="115"/>
        <v>TUL</v>
      </c>
      <c r="C3666" s="24" t="s">
        <v>3446</v>
      </c>
      <c r="D3666" s="26">
        <f>VLOOKUP(C3666,Tabelle2[],9,FALSE)</f>
        <v>1584.0125499999999</v>
      </c>
      <c r="E3666" s="25">
        <f>HOUR(VLOOKUP(C3666,Tabelle2[],6,FALSE))+MINUTE(VLOOKUP(C3666,Tabelle2[],6,FALSE))/60</f>
        <v>1.85</v>
      </c>
      <c r="F3666" s="13">
        <v>1.446340757882557E-4</v>
      </c>
      <c r="G3666">
        <v>2</v>
      </c>
    </row>
    <row r="3667" spans="1:7" x14ac:dyDescent="0.25">
      <c r="A3667" s="9" t="str">
        <f t="shared" si="114"/>
        <v>SLC</v>
      </c>
      <c r="B3667" s="8" t="str">
        <f t="shared" si="115"/>
        <v>VNY</v>
      </c>
      <c r="C3667" s="22" t="s">
        <v>857</v>
      </c>
      <c r="D3667" s="27">
        <f>VLOOKUP(C3667,Tabelle2[],9,FALSE)</f>
        <v>1284.3344999999999</v>
      </c>
      <c r="E3667" s="23">
        <f>HOUR(VLOOKUP(C3667,Tabelle2[],6,FALSE))+MINUTE(VLOOKUP(C3667,Tabelle2[],6,FALSE))/60</f>
        <v>1.5</v>
      </c>
      <c r="F3667" s="8">
        <v>1.446340757882557E-4</v>
      </c>
      <c r="G3667">
        <v>3</v>
      </c>
    </row>
    <row r="3668" spans="1:7" x14ac:dyDescent="0.25">
      <c r="A3668" s="12" t="str">
        <f t="shared" si="114"/>
        <v>SLC</v>
      </c>
      <c r="B3668" s="13" t="str">
        <f t="shared" si="115"/>
        <v>WVL</v>
      </c>
      <c r="C3668" s="24" t="s">
        <v>2288</v>
      </c>
      <c r="D3668" s="26">
        <f>VLOOKUP(C3668,Tabelle2[],9,FALSE)</f>
        <v>3296.4585499999998</v>
      </c>
      <c r="E3668" s="25">
        <f>HOUR(VLOOKUP(C3668,Tabelle2[],6,FALSE))+MINUTE(VLOOKUP(C3668,Tabelle2[],6,FALSE))/60</f>
        <v>3.85</v>
      </c>
      <c r="F3668" s="13">
        <v>1.446340757882557E-4</v>
      </c>
      <c r="G3668">
        <v>1</v>
      </c>
    </row>
    <row r="3669" spans="1:7" x14ac:dyDescent="0.25">
      <c r="A3669" s="9" t="str">
        <f t="shared" si="114"/>
        <v>SLC</v>
      </c>
      <c r="B3669" s="8" t="str">
        <f t="shared" si="115"/>
        <v>YVR</v>
      </c>
      <c r="C3669" s="22" t="s">
        <v>691</v>
      </c>
      <c r="D3669" s="27">
        <f>VLOOKUP(C3669,Tabelle2[],9,FALSE)</f>
        <v>1740.9867666666664</v>
      </c>
      <c r="E3669" s="23">
        <f>HOUR(VLOOKUP(C3669,Tabelle2[],6,FALSE))+MINUTE(VLOOKUP(C3669,Tabelle2[],6,FALSE))/60</f>
        <v>2.0333333333333332</v>
      </c>
      <c r="F3669" s="8">
        <v>1.446340757882557E-4</v>
      </c>
      <c r="G3669">
        <v>1</v>
      </c>
    </row>
    <row r="3670" spans="1:7" x14ac:dyDescent="0.25">
      <c r="A3670" s="12" t="str">
        <f t="shared" si="114"/>
        <v>SLC</v>
      </c>
      <c r="B3670" s="13" t="str">
        <f t="shared" si="115"/>
        <v>ZRH</v>
      </c>
      <c r="C3670" s="24" t="s">
        <v>3685</v>
      </c>
      <c r="D3670" s="26">
        <f>VLOOKUP(C3670,Tabelle2[],9,FALSE)</f>
        <v>8205.470416666667</v>
      </c>
      <c r="E3670" s="25">
        <f>HOUR(VLOOKUP(C3670,Tabelle2[],6,FALSE))+MINUTE(VLOOKUP(C3670,Tabelle2[],6,FALSE))/60</f>
        <v>9.5833333333333339</v>
      </c>
      <c r="F3670" s="13">
        <v>1.446340757882557E-4</v>
      </c>
      <c r="G3670">
        <v>1</v>
      </c>
    </row>
    <row r="3671" spans="1:7" x14ac:dyDescent="0.25">
      <c r="A3671" s="9" t="str">
        <f t="shared" si="114"/>
        <v>SLE</v>
      </c>
      <c r="B3671" s="8" t="str">
        <f t="shared" si="115"/>
        <v>LAS</v>
      </c>
      <c r="C3671" s="22" t="s">
        <v>2051</v>
      </c>
      <c r="D3671" s="27">
        <f>VLOOKUP(C3671,Tabelle2[],9,FALSE)</f>
        <v>1427.0383333333332</v>
      </c>
      <c r="E3671" s="23">
        <f>HOUR(VLOOKUP(C3671,Tabelle2[],6,FALSE))+MINUTE(VLOOKUP(C3671,Tabelle2[],6,FALSE))/60</f>
        <v>1.6666666666666665</v>
      </c>
      <c r="F3671" s="8">
        <v>1.446340757882557E-4</v>
      </c>
      <c r="G3671">
        <v>1</v>
      </c>
    </row>
    <row r="3672" spans="1:7" x14ac:dyDescent="0.25">
      <c r="A3672" s="12" t="str">
        <f t="shared" si="114"/>
        <v>SLN</v>
      </c>
      <c r="B3672" s="13" t="str">
        <f t="shared" si="115"/>
        <v>SCF</v>
      </c>
      <c r="C3672" s="24" t="s">
        <v>413</v>
      </c>
      <c r="D3672" s="26">
        <f>VLOOKUP(C3672,Tabelle2[],9,FALSE)</f>
        <v>1555.4717833333332</v>
      </c>
      <c r="E3672" s="25">
        <f>HOUR(VLOOKUP(C3672,Tabelle2[],6,FALSE))+MINUTE(VLOOKUP(C3672,Tabelle2[],6,FALSE))/60</f>
        <v>1.8166666666666667</v>
      </c>
      <c r="F3672" s="13">
        <v>1.446340757882557E-4</v>
      </c>
      <c r="G3672">
        <v>1</v>
      </c>
    </row>
    <row r="3673" spans="1:7" x14ac:dyDescent="0.25">
      <c r="A3673" s="9" t="str">
        <f t="shared" si="114"/>
        <v>SMF</v>
      </c>
      <c r="B3673" s="8" t="str">
        <f t="shared" si="115"/>
        <v>BUR</v>
      </c>
      <c r="C3673" s="22" t="s">
        <v>3114</v>
      </c>
      <c r="D3673" s="27">
        <f>VLOOKUP(C3673,Tabelle2[],9,FALSE)</f>
        <v>699.24878333333334</v>
      </c>
      <c r="E3673" s="23">
        <f>HOUR(VLOOKUP(C3673,Tabelle2[],6,FALSE))+MINUTE(VLOOKUP(C3673,Tabelle2[],6,FALSE))/60</f>
        <v>0.81666666666666665</v>
      </c>
      <c r="F3673" s="8">
        <v>1.446340757882557E-4</v>
      </c>
      <c r="G3673">
        <v>1</v>
      </c>
    </row>
    <row r="3674" spans="1:7" x14ac:dyDescent="0.25">
      <c r="A3674" s="12" t="str">
        <f t="shared" si="114"/>
        <v>SMF</v>
      </c>
      <c r="B3674" s="13" t="str">
        <f t="shared" si="115"/>
        <v>EWR</v>
      </c>
      <c r="C3674" s="24" t="s">
        <v>4568</v>
      </c>
      <c r="D3674" s="26">
        <f>VLOOKUP(C3674,Tabelle2[],9,FALSE)</f>
        <v>3981.4369500000003</v>
      </c>
      <c r="E3674" s="25">
        <f>HOUR(VLOOKUP(C3674,Tabelle2[],6,FALSE))+MINUTE(VLOOKUP(C3674,Tabelle2[],6,FALSE))/60</f>
        <v>4.6500000000000004</v>
      </c>
      <c r="F3674" s="13">
        <v>1.446340757882557E-4</v>
      </c>
      <c r="G3674">
        <v>1</v>
      </c>
    </row>
    <row r="3675" spans="1:7" x14ac:dyDescent="0.25">
      <c r="A3675" s="9" t="str">
        <f t="shared" si="114"/>
        <v>SMF</v>
      </c>
      <c r="B3675" s="8" t="str">
        <f t="shared" si="115"/>
        <v>HNL</v>
      </c>
      <c r="C3675" s="22" t="s">
        <v>3834</v>
      </c>
      <c r="D3675" s="27">
        <f>VLOOKUP(C3675,Tabelle2[],9,FALSE)</f>
        <v>4480.9003666666667</v>
      </c>
      <c r="E3675" s="23">
        <f>HOUR(VLOOKUP(C3675,Tabelle2[],6,FALSE))+MINUTE(VLOOKUP(C3675,Tabelle2[],6,FALSE))/60</f>
        <v>5.2333333333333334</v>
      </c>
      <c r="F3675" s="8">
        <v>1.446340757882557E-4</v>
      </c>
      <c r="G3675">
        <v>4</v>
      </c>
    </row>
    <row r="3676" spans="1:7" x14ac:dyDescent="0.25">
      <c r="A3676" s="12" t="str">
        <f t="shared" si="114"/>
        <v>SMF</v>
      </c>
      <c r="B3676" s="13" t="str">
        <f t="shared" si="115"/>
        <v>HSH</v>
      </c>
      <c r="C3676" s="24" t="s">
        <v>434</v>
      </c>
      <c r="D3676" s="26">
        <f>VLOOKUP(C3676,Tabelle2[],9,FALSE)</f>
        <v>841.95261666666659</v>
      </c>
      <c r="E3676" s="25">
        <f>HOUR(VLOOKUP(C3676,Tabelle2[],6,FALSE))+MINUTE(VLOOKUP(C3676,Tabelle2[],6,FALSE))/60</f>
        <v>0.98333333333333328</v>
      </c>
      <c r="F3676" s="13">
        <v>1.446340757882557E-4</v>
      </c>
      <c r="G3676">
        <v>1</v>
      </c>
    </row>
    <row r="3677" spans="1:7" x14ac:dyDescent="0.25">
      <c r="A3677" s="9" t="str">
        <f t="shared" si="114"/>
        <v>SMF</v>
      </c>
      <c r="B3677" s="8" t="str">
        <f t="shared" si="115"/>
        <v>JAN</v>
      </c>
      <c r="C3677" s="22" t="s">
        <v>3512</v>
      </c>
      <c r="D3677" s="27">
        <f>VLOOKUP(C3677,Tabelle2[],9,FALSE)</f>
        <v>2796.9951333333333</v>
      </c>
      <c r="E3677" s="23">
        <f>HOUR(VLOOKUP(C3677,Tabelle2[],6,FALSE))+MINUTE(VLOOKUP(C3677,Tabelle2[],6,FALSE))/60</f>
        <v>3.2666666666666666</v>
      </c>
      <c r="F3677" s="8">
        <v>1.446340757882557E-4</v>
      </c>
      <c r="G3677">
        <v>1</v>
      </c>
    </row>
    <row r="3678" spans="1:7" x14ac:dyDescent="0.25">
      <c r="A3678" s="12" t="str">
        <f t="shared" si="114"/>
        <v>SMF</v>
      </c>
      <c r="B3678" s="13" t="str">
        <f t="shared" si="115"/>
        <v>LAS</v>
      </c>
      <c r="C3678" s="24" t="s">
        <v>4758</v>
      </c>
      <c r="D3678" s="26">
        <f>VLOOKUP(C3678,Tabelle2[],9,FALSE)</f>
        <v>841.95261666666659</v>
      </c>
      <c r="E3678" s="25">
        <f>HOUR(VLOOKUP(C3678,Tabelle2[],6,FALSE))+MINUTE(VLOOKUP(C3678,Tabelle2[],6,FALSE))/60</f>
        <v>0.98333333333333328</v>
      </c>
      <c r="F3678" s="13">
        <v>1.446340757882557E-4</v>
      </c>
      <c r="G3678">
        <v>1</v>
      </c>
    </row>
    <row r="3679" spans="1:7" x14ac:dyDescent="0.25">
      <c r="A3679" s="9" t="str">
        <f t="shared" si="114"/>
        <v>SMF</v>
      </c>
      <c r="B3679" s="8" t="str">
        <f t="shared" si="115"/>
        <v>MDW</v>
      </c>
      <c r="C3679" s="22" t="s">
        <v>3466</v>
      </c>
      <c r="D3679" s="27">
        <f>VLOOKUP(C3679,Tabelle2[],9,FALSE)</f>
        <v>2796.9951333333333</v>
      </c>
      <c r="E3679" s="23">
        <f>HOUR(VLOOKUP(C3679,Tabelle2[],6,FALSE))+MINUTE(VLOOKUP(C3679,Tabelle2[],6,FALSE))/60</f>
        <v>3.2666666666666666</v>
      </c>
      <c r="F3679" s="8">
        <v>1.446340757882557E-4</v>
      </c>
      <c r="G3679">
        <v>2</v>
      </c>
    </row>
    <row r="3680" spans="1:7" x14ac:dyDescent="0.25">
      <c r="A3680" s="12" t="str">
        <f t="shared" si="114"/>
        <v>SMF</v>
      </c>
      <c r="B3680" s="13" t="str">
        <f t="shared" si="115"/>
        <v>MRY</v>
      </c>
      <c r="C3680" s="24" t="s">
        <v>2884</v>
      </c>
      <c r="D3680" s="26">
        <f>VLOOKUP(C3680,Tabelle2[],9,FALSE)</f>
        <v>542.2745666666666</v>
      </c>
      <c r="E3680" s="25">
        <f>HOUR(VLOOKUP(C3680,Tabelle2[],6,FALSE))+MINUTE(VLOOKUP(C3680,Tabelle2[],6,FALSE))/60</f>
        <v>0.6333333333333333</v>
      </c>
      <c r="F3680" s="13">
        <v>1.446340757882557E-4</v>
      </c>
      <c r="G3680">
        <v>1</v>
      </c>
    </row>
    <row r="3681" spans="1:7" x14ac:dyDescent="0.25">
      <c r="A3681" s="9" t="str">
        <f t="shared" si="114"/>
        <v>SMF</v>
      </c>
      <c r="B3681" s="8" t="str">
        <f t="shared" si="115"/>
        <v>SJC</v>
      </c>
      <c r="C3681" s="22" t="s">
        <v>2331</v>
      </c>
      <c r="D3681" s="27">
        <f>VLOOKUP(C3681,Tabelle2[],9,FALSE)</f>
        <v>428.11149999999998</v>
      </c>
      <c r="E3681" s="23">
        <f>HOUR(VLOOKUP(C3681,Tabelle2[],6,FALSE))+MINUTE(VLOOKUP(C3681,Tabelle2[],6,FALSE))/60</f>
        <v>0.5</v>
      </c>
      <c r="F3681" s="8">
        <v>1.446340757882557E-4</v>
      </c>
      <c r="G3681">
        <v>3</v>
      </c>
    </row>
    <row r="3682" spans="1:7" x14ac:dyDescent="0.25">
      <c r="A3682" s="12" t="str">
        <f t="shared" si="114"/>
        <v>SMF</v>
      </c>
      <c r="B3682" s="13" t="str">
        <f t="shared" si="115"/>
        <v>VNY</v>
      </c>
      <c r="C3682" s="24" t="s">
        <v>3974</v>
      </c>
      <c r="D3682" s="26">
        <f>VLOOKUP(C3682,Tabelle2[],9,FALSE)</f>
        <v>742.05993333333333</v>
      </c>
      <c r="E3682" s="25">
        <f>HOUR(VLOOKUP(C3682,Tabelle2[],6,FALSE))+MINUTE(VLOOKUP(C3682,Tabelle2[],6,FALSE))/60</f>
        <v>0.8666666666666667</v>
      </c>
      <c r="F3682" s="13">
        <v>1.446340757882557E-4</v>
      </c>
      <c r="G3682">
        <v>1</v>
      </c>
    </row>
    <row r="3683" spans="1:7" x14ac:dyDescent="0.25">
      <c r="A3683" s="9" t="str">
        <f t="shared" si="114"/>
        <v>SMV</v>
      </c>
      <c r="B3683" s="8" t="str">
        <f t="shared" si="115"/>
        <v>BGO</v>
      </c>
      <c r="C3683" s="22" t="s">
        <v>228</v>
      </c>
      <c r="D3683" s="27">
        <f>VLOOKUP(C3683,Tabelle2[],9,FALSE)</f>
        <v>1755.2571499999997</v>
      </c>
      <c r="E3683" s="23">
        <f>HOUR(VLOOKUP(C3683,Tabelle2[],6,FALSE))+MINUTE(VLOOKUP(C3683,Tabelle2[],6,FALSE))/60</f>
        <v>2.0499999999999998</v>
      </c>
      <c r="F3683" s="8">
        <v>1.446340757882557E-4</v>
      </c>
      <c r="G3683">
        <v>1</v>
      </c>
    </row>
    <row r="3684" spans="1:7" x14ac:dyDescent="0.25">
      <c r="A3684" s="12" t="str">
        <f t="shared" si="114"/>
        <v>SNA</v>
      </c>
      <c r="B3684" s="13" t="str">
        <f t="shared" si="115"/>
        <v>APC</v>
      </c>
      <c r="C3684" s="24" t="s">
        <v>3658</v>
      </c>
      <c r="D3684" s="26">
        <f>VLOOKUP(C3684,Tabelle2[],9,FALSE)</f>
        <v>1041.7379833333334</v>
      </c>
      <c r="E3684" s="25">
        <f>HOUR(VLOOKUP(C3684,Tabelle2[],6,FALSE))+MINUTE(VLOOKUP(C3684,Tabelle2[],6,FALSE))/60</f>
        <v>1.2166666666666668</v>
      </c>
      <c r="F3684" s="13">
        <v>1.446340757882557E-4</v>
      </c>
      <c r="G3684">
        <v>2</v>
      </c>
    </row>
    <row r="3685" spans="1:7" x14ac:dyDescent="0.25">
      <c r="A3685" s="9" t="str">
        <f t="shared" si="114"/>
        <v>SNA</v>
      </c>
      <c r="B3685" s="8" t="str">
        <f t="shared" si="115"/>
        <v>ASE</v>
      </c>
      <c r="C3685" s="22" t="s">
        <v>2846</v>
      </c>
      <c r="D3685" s="27">
        <f>VLOOKUP(C3685,Tabelle2[],9,FALSE)</f>
        <v>1698.1756166666667</v>
      </c>
      <c r="E3685" s="23">
        <f>HOUR(VLOOKUP(C3685,Tabelle2[],6,FALSE))+MINUTE(VLOOKUP(C3685,Tabelle2[],6,FALSE))/60</f>
        <v>1.9833333333333334</v>
      </c>
      <c r="F3685" s="8">
        <v>1.446340757882557E-4</v>
      </c>
      <c r="G3685">
        <v>1</v>
      </c>
    </row>
    <row r="3686" spans="1:7" x14ac:dyDescent="0.25">
      <c r="A3686" s="12" t="str">
        <f t="shared" si="114"/>
        <v>SNA</v>
      </c>
      <c r="B3686" s="13" t="str">
        <f t="shared" si="115"/>
        <v>BUR</v>
      </c>
      <c r="C3686" s="24" t="s">
        <v>3180</v>
      </c>
      <c r="D3686" s="26">
        <f>VLOOKUP(C3686,Tabelle2[],9,FALSE)</f>
        <v>313.9484333333333</v>
      </c>
      <c r="E3686" s="25">
        <f>HOUR(VLOOKUP(C3686,Tabelle2[],6,FALSE))+MINUTE(VLOOKUP(C3686,Tabelle2[],6,FALSE))/60</f>
        <v>0.36666666666666664</v>
      </c>
      <c r="F3686" s="13">
        <v>1.446340757882557E-4</v>
      </c>
      <c r="G3686">
        <v>1</v>
      </c>
    </row>
    <row r="3687" spans="1:7" x14ac:dyDescent="0.25">
      <c r="A3687" s="9" t="str">
        <f t="shared" si="114"/>
        <v>SNA</v>
      </c>
      <c r="B3687" s="8" t="str">
        <f t="shared" si="115"/>
        <v>BZN</v>
      </c>
      <c r="C3687" s="22" t="s">
        <v>1540</v>
      </c>
      <c r="D3687" s="27">
        <f>VLOOKUP(C3687,Tabelle2[],9,FALSE)</f>
        <v>1669.6348499999999</v>
      </c>
      <c r="E3687" s="23">
        <f>HOUR(VLOOKUP(C3687,Tabelle2[],6,FALSE))+MINUTE(VLOOKUP(C3687,Tabelle2[],6,FALSE))/60</f>
        <v>1.95</v>
      </c>
      <c r="F3687" s="8">
        <v>1.446340757882557E-4</v>
      </c>
      <c r="G3687">
        <v>1</v>
      </c>
    </row>
    <row r="3688" spans="1:7" x14ac:dyDescent="0.25">
      <c r="A3688" s="12" t="str">
        <f t="shared" si="114"/>
        <v>SNA</v>
      </c>
      <c r="B3688" s="13" t="str">
        <f t="shared" si="115"/>
        <v>CLD</v>
      </c>
      <c r="C3688" s="24" t="s">
        <v>1309</v>
      </c>
      <c r="D3688" s="26">
        <f>VLOOKUP(C3688,Tabelle2[],9,FALSE)</f>
        <v>299.67804999999998</v>
      </c>
      <c r="E3688" s="25">
        <f>HOUR(VLOOKUP(C3688,Tabelle2[],6,FALSE))+MINUTE(VLOOKUP(C3688,Tabelle2[],6,FALSE))/60</f>
        <v>0.35</v>
      </c>
      <c r="F3688" s="13">
        <v>1.446340757882557E-4</v>
      </c>
      <c r="G3688">
        <v>1</v>
      </c>
    </row>
    <row r="3689" spans="1:7" x14ac:dyDescent="0.25">
      <c r="A3689" s="9" t="str">
        <f t="shared" si="114"/>
        <v>SNA</v>
      </c>
      <c r="B3689" s="8" t="str">
        <f t="shared" si="115"/>
        <v>GRR</v>
      </c>
      <c r="C3689" s="22" t="s">
        <v>1884</v>
      </c>
      <c r="D3689" s="27">
        <f>VLOOKUP(C3689,Tabelle2[],9,FALSE)</f>
        <v>2625.7505333333334</v>
      </c>
      <c r="E3689" s="23">
        <f>HOUR(VLOOKUP(C3689,Tabelle2[],6,FALSE))+MINUTE(VLOOKUP(C3689,Tabelle2[],6,FALSE))/60</f>
        <v>3.0666666666666669</v>
      </c>
      <c r="F3689" s="8">
        <v>1.446340757882557E-4</v>
      </c>
      <c r="G3689">
        <v>1</v>
      </c>
    </row>
    <row r="3690" spans="1:7" x14ac:dyDescent="0.25">
      <c r="A3690" s="12" t="str">
        <f t="shared" ref="A3690:A3753" si="116">LEFT(C3690,3)</f>
        <v>SNA</v>
      </c>
      <c r="B3690" s="13" t="str">
        <f t="shared" ref="B3690:B3753" si="117">RIGHT(C3690,3)</f>
        <v>HNL</v>
      </c>
      <c r="C3690" s="24" t="s">
        <v>4029</v>
      </c>
      <c r="D3690" s="26">
        <f>VLOOKUP(C3690,Tabelle2[],9,FALSE)</f>
        <v>5037.4453166666663</v>
      </c>
      <c r="E3690" s="25">
        <f>HOUR(VLOOKUP(C3690,Tabelle2[],6,FALSE))+MINUTE(VLOOKUP(C3690,Tabelle2[],6,FALSE))/60</f>
        <v>5.8833333333333329</v>
      </c>
      <c r="F3690" s="13">
        <v>1.446340757882557E-4</v>
      </c>
      <c r="G3690">
        <v>1</v>
      </c>
    </row>
    <row r="3691" spans="1:7" x14ac:dyDescent="0.25">
      <c r="A3691" s="9" t="str">
        <f t="shared" si="116"/>
        <v>SNA</v>
      </c>
      <c r="B3691" s="8" t="str">
        <f t="shared" si="117"/>
        <v>KOA</v>
      </c>
      <c r="C3691" s="22" t="s">
        <v>4506</v>
      </c>
      <c r="D3691" s="27">
        <f>VLOOKUP(C3691,Tabelle2[],9,FALSE)</f>
        <v>4595.0634333333328</v>
      </c>
      <c r="E3691" s="23">
        <f>HOUR(VLOOKUP(C3691,Tabelle2[],6,FALSE))+MINUTE(VLOOKUP(C3691,Tabelle2[],6,FALSE))/60</f>
        <v>5.3666666666666663</v>
      </c>
      <c r="F3691" s="8">
        <v>1.446340757882557E-4</v>
      </c>
      <c r="G3691">
        <v>1</v>
      </c>
    </row>
    <row r="3692" spans="1:7" x14ac:dyDescent="0.25">
      <c r="A3692" s="12" t="str">
        <f t="shared" si="116"/>
        <v>SNA</v>
      </c>
      <c r="B3692" s="13" t="str">
        <f t="shared" si="117"/>
        <v>LAS</v>
      </c>
      <c r="C3692" s="24" t="s">
        <v>1225</v>
      </c>
      <c r="D3692" s="26">
        <f>VLOOKUP(C3692,Tabelle2[],9,FALSE)</f>
        <v>684.97839999999997</v>
      </c>
      <c r="E3692" s="25">
        <f>HOUR(VLOOKUP(C3692,Tabelle2[],6,FALSE))+MINUTE(VLOOKUP(C3692,Tabelle2[],6,FALSE))/60</f>
        <v>0.8</v>
      </c>
      <c r="F3692" s="13">
        <v>1.446340757882557E-4</v>
      </c>
      <c r="G3692">
        <v>1</v>
      </c>
    </row>
    <row r="3693" spans="1:7" x14ac:dyDescent="0.25">
      <c r="A3693" s="9" t="str">
        <f t="shared" si="116"/>
        <v>SNA</v>
      </c>
      <c r="B3693" s="8" t="str">
        <f t="shared" si="117"/>
        <v>LAX</v>
      </c>
      <c r="C3693" s="22" t="s">
        <v>1837</v>
      </c>
      <c r="D3693" s="27">
        <f>VLOOKUP(C3693,Tabelle2[],9,FALSE)</f>
        <v>299.67804999999998</v>
      </c>
      <c r="E3693" s="23">
        <f>HOUR(VLOOKUP(C3693,Tabelle2[],6,FALSE))+MINUTE(VLOOKUP(C3693,Tabelle2[],6,FALSE))/60</f>
        <v>0.35</v>
      </c>
      <c r="F3693" s="8">
        <v>1.446340757882557E-4</v>
      </c>
      <c r="G3693">
        <v>2</v>
      </c>
    </row>
    <row r="3694" spans="1:7" x14ac:dyDescent="0.25">
      <c r="A3694" s="12" t="str">
        <f t="shared" si="116"/>
        <v>SNA</v>
      </c>
      <c r="B3694" s="13" t="str">
        <f t="shared" si="117"/>
        <v>MDW</v>
      </c>
      <c r="C3694" s="24" t="s">
        <v>4872</v>
      </c>
      <c r="D3694" s="26">
        <f>VLOOKUP(C3694,Tabelle2[],9,FALSE)</f>
        <v>2697.1024499999999</v>
      </c>
      <c r="E3694" s="25">
        <f>HOUR(VLOOKUP(C3694,Tabelle2[],6,FALSE))+MINUTE(VLOOKUP(C3694,Tabelle2[],6,FALSE))/60</f>
        <v>3.15</v>
      </c>
      <c r="F3694" s="13">
        <v>1.446340757882557E-4</v>
      </c>
      <c r="G3694">
        <v>1</v>
      </c>
    </row>
    <row r="3695" spans="1:7" x14ac:dyDescent="0.25">
      <c r="A3695" s="9" t="str">
        <f t="shared" si="116"/>
        <v>SNA</v>
      </c>
      <c r="B3695" s="8" t="str">
        <f t="shared" si="117"/>
        <v>OAK</v>
      </c>
      <c r="C3695" s="22" t="s">
        <v>2262</v>
      </c>
      <c r="D3695" s="27">
        <f>VLOOKUP(C3695,Tabelle2[],9,FALSE)</f>
        <v>998.92683333333332</v>
      </c>
      <c r="E3695" s="23">
        <f>HOUR(VLOOKUP(C3695,Tabelle2[],6,FALSE))+MINUTE(VLOOKUP(C3695,Tabelle2[],6,FALSE))/60</f>
        <v>1.1666666666666667</v>
      </c>
      <c r="F3695" s="8">
        <v>1.446340757882557E-4</v>
      </c>
      <c r="G3695">
        <v>1</v>
      </c>
    </row>
    <row r="3696" spans="1:7" x14ac:dyDescent="0.25">
      <c r="A3696" s="12" t="str">
        <f t="shared" si="116"/>
        <v>SNA</v>
      </c>
      <c r="B3696" s="13" t="str">
        <f t="shared" si="117"/>
        <v>OKC</v>
      </c>
      <c r="C3696" s="24" t="s">
        <v>1977</v>
      </c>
      <c r="D3696" s="26">
        <f>VLOOKUP(C3696,Tabelle2[],9,FALSE)</f>
        <v>1840.8794499999999</v>
      </c>
      <c r="E3696" s="25">
        <f>HOUR(VLOOKUP(C3696,Tabelle2[],6,FALSE))+MINUTE(VLOOKUP(C3696,Tabelle2[],6,FALSE))/60</f>
        <v>2.15</v>
      </c>
      <c r="F3696" s="13">
        <v>1.446340757882557E-4</v>
      </c>
      <c r="G3696">
        <v>1</v>
      </c>
    </row>
    <row r="3697" spans="1:7" x14ac:dyDescent="0.25">
      <c r="A3697" s="9" t="str">
        <f t="shared" si="116"/>
        <v>SNA</v>
      </c>
      <c r="B3697" s="8" t="str">
        <f t="shared" si="117"/>
        <v>PGA</v>
      </c>
      <c r="C3697" s="22" t="s">
        <v>4719</v>
      </c>
      <c r="D3697" s="27">
        <f>VLOOKUP(C3697,Tabelle2[],9,FALSE)</f>
        <v>899.03414999999995</v>
      </c>
      <c r="E3697" s="23">
        <f>HOUR(VLOOKUP(C3697,Tabelle2[],6,FALSE))+MINUTE(VLOOKUP(C3697,Tabelle2[],6,FALSE))/60</f>
        <v>1.05</v>
      </c>
      <c r="F3697" s="8">
        <v>1.446340757882557E-4</v>
      </c>
      <c r="G3697">
        <v>1</v>
      </c>
    </row>
    <row r="3698" spans="1:7" x14ac:dyDescent="0.25">
      <c r="A3698" s="12" t="str">
        <f t="shared" si="116"/>
        <v>SNA</v>
      </c>
      <c r="B3698" s="13" t="str">
        <f t="shared" si="117"/>
        <v>PHX</v>
      </c>
      <c r="C3698" s="24" t="s">
        <v>3706</v>
      </c>
      <c r="D3698" s="26">
        <f>VLOOKUP(C3698,Tabelle2[],9,FALSE)</f>
        <v>699.24878333333334</v>
      </c>
      <c r="E3698" s="25">
        <f>HOUR(VLOOKUP(C3698,Tabelle2[],6,FALSE))+MINUTE(VLOOKUP(C3698,Tabelle2[],6,FALSE))/60</f>
        <v>0.81666666666666665</v>
      </c>
      <c r="F3698" s="13">
        <v>1.446340757882557E-4</v>
      </c>
      <c r="G3698">
        <v>1</v>
      </c>
    </row>
    <row r="3699" spans="1:7" x14ac:dyDescent="0.25">
      <c r="A3699" s="9" t="str">
        <f t="shared" si="116"/>
        <v>SNA</v>
      </c>
      <c r="B3699" s="8" t="str">
        <f t="shared" si="117"/>
        <v>PSP</v>
      </c>
      <c r="C3699" s="22" t="s">
        <v>1818</v>
      </c>
      <c r="D3699" s="27">
        <f>VLOOKUP(C3699,Tabelle2[],9,FALSE)</f>
        <v>299.67804999999998</v>
      </c>
      <c r="E3699" s="23">
        <f>HOUR(VLOOKUP(C3699,Tabelle2[],6,FALSE))+MINUTE(VLOOKUP(C3699,Tabelle2[],6,FALSE))/60</f>
        <v>0.35</v>
      </c>
      <c r="F3699" s="8">
        <v>1.446340757882557E-4</v>
      </c>
      <c r="G3699">
        <v>1</v>
      </c>
    </row>
    <row r="3700" spans="1:7" x14ac:dyDescent="0.25">
      <c r="A3700" s="12" t="str">
        <f t="shared" si="116"/>
        <v>SNA</v>
      </c>
      <c r="B3700" s="13" t="str">
        <f t="shared" si="117"/>
        <v>QND</v>
      </c>
      <c r="C3700" s="24" t="s">
        <v>1913</v>
      </c>
      <c r="D3700" s="26">
        <f>VLOOKUP(C3700,Tabelle2[],9,FALSE)</f>
        <v>1498.3902499999999</v>
      </c>
      <c r="E3700" s="25">
        <f>HOUR(VLOOKUP(C3700,Tabelle2[],6,FALSE))+MINUTE(VLOOKUP(C3700,Tabelle2[],6,FALSE))/60</f>
        <v>1.75</v>
      </c>
      <c r="F3700" s="13">
        <v>1.446340757882557E-4</v>
      </c>
      <c r="G3700">
        <v>1</v>
      </c>
    </row>
    <row r="3701" spans="1:7" x14ac:dyDescent="0.25">
      <c r="A3701" s="9" t="str">
        <f t="shared" si="116"/>
        <v>SNA</v>
      </c>
      <c r="B3701" s="8" t="str">
        <f t="shared" si="117"/>
        <v>SAN</v>
      </c>
      <c r="C3701" s="22" t="s">
        <v>851</v>
      </c>
      <c r="D3701" s="27">
        <f>VLOOKUP(C3701,Tabelle2[],9,FALSE)</f>
        <v>313.9484333333333</v>
      </c>
      <c r="E3701" s="23">
        <f>HOUR(VLOOKUP(C3701,Tabelle2[],6,FALSE))+MINUTE(VLOOKUP(C3701,Tabelle2[],6,FALSE))/60</f>
        <v>0.36666666666666664</v>
      </c>
      <c r="F3701" s="8">
        <v>1.446340757882557E-4</v>
      </c>
      <c r="G3701">
        <v>1</v>
      </c>
    </row>
    <row r="3702" spans="1:7" x14ac:dyDescent="0.25">
      <c r="A3702" s="12" t="str">
        <f t="shared" si="116"/>
        <v>SNA</v>
      </c>
      <c r="B3702" s="13" t="str">
        <f t="shared" si="117"/>
        <v>SFO</v>
      </c>
      <c r="C3702" s="24" t="s">
        <v>3973</v>
      </c>
      <c r="D3702" s="26">
        <f>VLOOKUP(C3702,Tabelle2[],9,FALSE)</f>
        <v>884.7637666666667</v>
      </c>
      <c r="E3702" s="25">
        <f>HOUR(VLOOKUP(C3702,Tabelle2[],6,FALSE))+MINUTE(VLOOKUP(C3702,Tabelle2[],6,FALSE))/60</f>
        <v>1.0333333333333334</v>
      </c>
      <c r="F3702" s="13">
        <v>1.446340757882557E-4</v>
      </c>
      <c r="G3702">
        <v>1</v>
      </c>
    </row>
    <row r="3703" spans="1:7" x14ac:dyDescent="0.25">
      <c r="A3703" s="9" t="str">
        <f t="shared" si="116"/>
        <v>SNA</v>
      </c>
      <c r="B3703" s="8" t="str">
        <f t="shared" si="117"/>
        <v>SLC</v>
      </c>
      <c r="C3703" s="22" t="s">
        <v>1266</v>
      </c>
      <c r="D3703" s="27">
        <f>VLOOKUP(C3703,Tabelle2[],9,FALSE)</f>
        <v>1198.7121999999999</v>
      </c>
      <c r="E3703" s="23">
        <f>HOUR(VLOOKUP(C3703,Tabelle2[],6,FALSE))+MINUTE(VLOOKUP(C3703,Tabelle2[],6,FALSE))/60</f>
        <v>1.4</v>
      </c>
      <c r="F3703" s="8">
        <v>1.446340757882557E-4</v>
      </c>
      <c r="G3703">
        <v>3</v>
      </c>
    </row>
    <row r="3704" spans="1:7" x14ac:dyDescent="0.25">
      <c r="A3704" s="12" t="str">
        <f t="shared" si="116"/>
        <v>SNA</v>
      </c>
      <c r="B3704" s="13" t="str">
        <f t="shared" si="117"/>
        <v>STS</v>
      </c>
      <c r="C3704" s="24" t="s">
        <v>1493</v>
      </c>
      <c r="D3704" s="26">
        <f>VLOOKUP(C3704,Tabelle2[],9,FALSE)</f>
        <v>899.03414999999995</v>
      </c>
      <c r="E3704" s="25">
        <f>HOUR(VLOOKUP(C3704,Tabelle2[],6,FALSE))+MINUTE(VLOOKUP(C3704,Tabelle2[],6,FALSE))/60</f>
        <v>1.05</v>
      </c>
      <c r="F3704" s="13">
        <v>1.446340757882557E-4</v>
      </c>
      <c r="G3704">
        <v>1</v>
      </c>
    </row>
    <row r="3705" spans="1:7" x14ac:dyDescent="0.25">
      <c r="A3705" s="12" t="str">
        <f t="shared" si="116"/>
        <v>SNA</v>
      </c>
      <c r="B3705" s="13" t="str">
        <f t="shared" si="117"/>
        <v>SUN</v>
      </c>
      <c r="C3705" s="24" t="s">
        <v>3448</v>
      </c>
      <c r="D3705" s="26">
        <f>VLOOKUP(C3705,Tabelle2[],9,FALSE)</f>
        <v>1455.5790999999999</v>
      </c>
      <c r="E3705" s="25">
        <f>HOUR(VLOOKUP(C3705,Tabelle2[],6,FALSE))+MINUTE(VLOOKUP(C3705,Tabelle2[],6,FALSE))/60</f>
        <v>1.7</v>
      </c>
      <c r="F3705" s="13">
        <v>1.446340757882557E-4</v>
      </c>
      <c r="G3705">
        <v>2</v>
      </c>
    </row>
    <row r="3706" spans="1:7" x14ac:dyDescent="0.25">
      <c r="A3706" s="9" t="str">
        <f t="shared" si="116"/>
        <v>SNA</v>
      </c>
      <c r="B3706" s="8" t="str">
        <f t="shared" si="117"/>
        <v>VNY</v>
      </c>
      <c r="C3706" s="22" t="s">
        <v>159</v>
      </c>
      <c r="D3706" s="27">
        <f>VLOOKUP(C3706,Tabelle2[],9,FALSE)</f>
        <v>313.9484333333333</v>
      </c>
      <c r="E3706" s="23">
        <f>HOUR(VLOOKUP(C3706,Tabelle2[],6,FALSE))+MINUTE(VLOOKUP(C3706,Tabelle2[],6,FALSE))/60</f>
        <v>0.36666666666666664</v>
      </c>
      <c r="F3706" s="8">
        <v>1.446340757882557E-4</v>
      </c>
      <c r="G3706">
        <v>2</v>
      </c>
    </row>
    <row r="3707" spans="1:7" x14ac:dyDescent="0.25">
      <c r="A3707" s="12" t="str">
        <f t="shared" si="116"/>
        <v>SNN</v>
      </c>
      <c r="B3707" s="13" t="str">
        <f t="shared" si="117"/>
        <v>APA</v>
      </c>
      <c r="C3707" s="24" t="s">
        <v>1645</v>
      </c>
      <c r="D3707" s="26">
        <f>VLOOKUP(C3707,Tabelle2[],9,FALSE)</f>
        <v>7591.8439333333336</v>
      </c>
      <c r="E3707" s="25">
        <f>HOUR(VLOOKUP(C3707,Tabelle2[],6,FALSE))+MINUTE(VLOOKUP(C3707,Tabelle2[],6,FALSE))/60</f>
        <v>8.8666666666666671</v>
      </c>
      <c r="F3707" s="13">
        <v>1.446340757882557E-4</v>
      </c>
      <c r="G3707">
        <v>1</v>
      </c>
    </row>
    <row r="3708" spans="1:7" x14ac:dyDescent="0.25">
      <c r="A3708" s="9" t="str">
        <f t="shared" si="116"/>
        <v>SNN</v>
      </c>
      <c r="B3708" s="8" t="str">
        <f t="shared" si="117"/>
        <v>APF</v>
      </c>
      <c r="C3708" s="22" t="s">
        <v>860</v>
      </c>
      <c r="D3708" s="27">
        <f>VLOOKUP(C3708,Tabelle2[],9,FALSE)</f>
        <v>7235.0843499999992</v>
      </c>
      <c r="E3708" s="23">
        <f>HOUR(VLOOKUP(C3708,Tabelle2[],6,FALSE))+MINUTE(VLOOKUP(C3708,Tabelle2[],6,FALSE))/60</f>
        <v>8.4499999999999993</v>
      </c>
      <c r="F3708" s="8">
        <v>1.446340757882557E-4</v>
      </c>
      <c r="G3708">
        <v>1</v>
      </c>
    </row>
    <row r="3709" spans="1:7" x14ac:dyDescent="0.25">
      <c r="A3709" s="12" t="str">
        <f t="shared" si="116"/>
        <v>SNN</v>
      </c>
      <c r="B3709" s="13" t="str">
        <f t="shared" si="117"/>
        <v>AUH</v>
      </c>
      <c r="C3709" s="24" t="s">
        <v>2674</v>
      </c>
      <c r="D3709" s="26">
        <f>VLOOKUP(C3709,Tabelle2[],9,FALSE)</f>
        <v>6621.4578666666666</v>
      </c>
      <c r="E3709" s="25">
        <f>HOUR(VLOOKUP(C3709,Tabelle2[],6,FALSE))+MINUTE(VLOOKUP(C3709,Tabelle2[],6,FALSE))/60</f>
        <v>7.7333333333333334</v>
      </c>
      <c r="F3709" s="13">
        <v>1.446340757882557E-4</v>
      </c>
      <c r="G3709">
        <v>4</v>
      </c>
    </row>
    <row r="3710" spans="1:7" x14ac:dyDescent="0.25">
      <c r="A3710" s="9" t="str">
        <f t="shared" si="116"/>
        <v>SNN</v>
      </c>
      <c r="B3710" s="8" t="str">
        <f t="shared" si="117"/>
        <v>AUS</v>
      </c>
      <c r="C3710" s="22" t="s">
        <v>1458</v>
      </c>
      <c r="D3710" s="27">
        <f>VLOOKUP(C3710,Tabelle2[],9,FALSE)</f>
        <v>7934.3331333333335</v>
      </c>
      <c r="E3710" s="23">
        <f>HOUR(VLOOKUP(C3710,Tabelle2[],6,FALSE))+MINUTE(VLOOKUP(C3710,Tabelle2[],6,FALSE))/60</f>
        <v>9.2666666666666675</v>
      </c>
      <c r="F3710" s="8">
        <v>1.446340757882557E-4</v>
      </c>
      <c r="G3710">
        <v>1</v>
      </c>
    </row>
    <row r="3711" spans="1:7" x14ac:dyDescent="0.25">
      <c r="A3711" s="12" t="str">
        <f t="shared" si="116"/>
        <v>SNN</v>
      </c>
      <c r="B3711" s="13" t="str">
        <f t="shared" si="117"/>
        <v>BFI</v>
      </c>
      <c r="C3711" s="24" t="s">
        <v>2503</v>
      </c>
      <c r="D3711" s="26">
        <f>VLOOKUP(C3711,Tabelle2[],9,FALSE)</f>
        <v>7663.1958499999992</v>
      </c>
      <c r="E3711" s="25">
        <f>HOUR(VLOOKUP(C3711,Tabelle2[],6,FALSE))+MINUTE(VLOOKUP(C3711,Tabelle2[],6,FALSE))/60</f>
        <v>8.9499999999999993</v>
      </c>
      <c r="F3711" s="13">
        <v>1.446340757882557E-4</v>
      </c>
      <c r="G3711">
        <v>2</v>
      </c>
    </row>
    <row r="3712" spans="1:7" x14ac:dyDescent="0.25">
      <c r="A3712" s="9" t="str">
        <f t="shared" si="116"/>
        <v>SNN</v>
      </c>
      <c r="B3712" s="8" t="str">
        <f t="shared" si="117"/>
        <v>BGR</v>
      </c>
      <c r="C3712" s="22" t="s">
        <v>3597</v>
      </c>
      <c r="D3712" s="27">
        <f>VLOOKUP(C3712,Tabelle2[],9,FALSE)</f>
        <v>4609.3338166666672</v>
      </c>
      <c r="E3712" s="23">
        <f>HOUR(VLOOKUP(C3712,Tabelle2[],6,FALSE))+MINUTE(VLOOKUP(C3712,Tabelle2[],6,FALSE))/60</f>
        <v>5.3833333333333337</v>
      </c>
      <c r="F3712" s="8">
        <v>1.446340757882557E-4</v>
      </c>
      <c r="G3712">
        <v>1</v>
      </c>
    </row>
    <row r="3713" spans="1:7" x14ac:dyDescent="0.25">
      <c r="A3713" s="12" t="str">
        <f t="shared" si="116"/>
        <v>SNN</v>
      </c>
      <c r="B3713" s="13" t="str">
        <f t="shared" si="117"/>
        <v>BNA</v>
      </c>
      <c r="C3713" s="24" t="s">
        <v>900</v>
      </c>
      <c r="D3713" s="26">
        <f>VLOOKUP(C3713,Tabelle2[],9,FALSE)</f>
        <v>6535.8355666666657</v>
      </c>
      <c r="E3713" s="25">
        <f>HOUR(VLOOKUP(C3713,Tabelle2[],6,FALSE))+MINUTE(VLOOKUP(C3713,Tabelle2[],6,FALSE))/60</f>
        <v>7.6333333333333329</v>
      </c>
      <c r="F3713" s="13">
        <v>1.446340757882557E-4</v>
      </c>
      <c r="G3713">
        <v>1</v>
      </c>
    </row>
    <row r="3714" spans="1:7" x14ac:dyDescent="0.25">
      <c r="A3714" s="12" t="str">
        <f t="shared" si="116"/>
        <v>SNN</v>
      </c>
      <c r="B3714" s="13" t="str">
        <f t="shared" si="117"/>
        <v>DEL</v>
      </c>
      <c r="C3714" s="24" t="s">
        <v>2317</v>
      </c>
      <c r="D3714" s="26">
        <f>VLOOKUP(C3714,Tabelle2[],9,FALSE)</f>
        <v>9332.8307000000004</v>
      </c>
      <c r="E3714" s="25">
        <f>HOUR(VLOOKUP(C3714,Tabelle2[],6,FALSE))+MINUTE(VLOOKUP(C3714,Tabelle2[],6,FALSE))/60</f>
        <v>10.9</v>
      </c>
      <c r="F3714" s="13">
        <v>1.446340757882557E-4</v>
      </c>
      <c r="G3714">
        <v>1</v>
      </c>
    </row>
    <row r="3715" spans="1:7" x14ac:dyDescent="0.25">
      <c r="A3715" s="9" t="str">
        <f t="shared" si="116"/>
        <v>SNN</v>
      </c>
      <c r="B3715" s="8" t="str">
        <f t="shared" si="117"/>
        <v>IAD</v>
      </c>
      <c r="C3715" s="22" t="s">
        <v>1664</v>
      </c>
      <c r="D3715" s="27">
        <f>VLOOKUP(C3715,Tabelle2[],9,FALSE)</f>
        <v>5765.2348666666667</v>
      </c>
      <c r="E3715" s="23">
        <f>HOUR(VLOOKUP(C3715,Tabelle2[],6,FALSE))+MINUTE(VLOOKUP(C3715,Tabelle2[],6,FALSE))/60</f>
        <v>6.7333333333333334</v>
      </c>
      <c r="F3715" s="8">
        <v>1.446340757882557E-4</v>
      </c>
      <c r="G3715">
        <v>2</v>
      </c>
    </row>
    <row r="3716" spans="1:7" x14ac:dyDescent="0.25">
      <c r="A3716" s="12" t="str">
        <f t="shared" si="116"/>
        <v>SNN</v>
      </c>
      <c r="B3716" s="13" t="str">
        <f t="shared" si="117"/>
        <v>JED</v>
      </c>
      <c r="C3716" s="24" t="s">
        <v>1464</v>
      </c>
      <c r="D3716" s="26">
        <f>VLOOKUP(C3716,Tabelle2[],9,FALSE)</f>
        <v>5180.1491499999993</v>
      </c>
      <c r="E3716" s="25">
        <f>HOUR(VLOOKUP(C3716,Tabelle2[],6,FALSE))+MINUTE(VLOOKUP(C3716,Tabelle2[],6,FALSE))/60</f>
        <v>6.05</v>
      </c>
      <c r="F3716" s="13">
        <v>1.446340757882557E-4</v>
      </c>
      <c r="G3716">
        <v>1</v>
      </c>
    </row>
    <row r="3717" spans="1:7" x14ac:dyDescent="0.25">
      <c r="A3717" s="9" t="str">
        <f t="shared" si="116"/>
        <v>SNN</v>
      </c>
      <c r="B3717" s="8" t="str">
        <f t="shared" si="117"/>
        <v>MIA</v>
      </c>
      <c r="C3717" s="22" t="s">
        <v>4408</v>
      </c>
      <c r="D3717" s="27">
        <f>VLOOKUP(C3717,Tabelle2[],9,FALSE)</f>
        <v>6778.4320833333331</v>
      </c>
      <c r="E3717" s="23">
        <f>HOUR(VLOOKUP(C3717,Tabelle2[],6,FALSE))+MINUTE(VLOOKUP(C3717,Tabelle2[],6,FALSE))/60</f>
        <v>7.916666666666667</v>
      </c>
      <c r="F3717" s="8">
        <v>1.446340757882557E-4</v>
      </c>
      <c r="G3717">
        <v>1</v>
      </c>
    </row>
    <row r="3718" spans="1:7" x14ac:dyDescent="0.25">
      <c r="A3718" s="12" t="str">
        <f t="shared" si="116"/>
        <v>SNN</v>
      </c>
      <c r="B3718" s="13" t="str">
        <f t="shared" si="117"/>
        <v>PMO</v>
      </c>
      <c r="C3718" s="24" t="s">
        <v>4580</v>
      </c>
      <c r="D3718" s="26">
        <f>VLOOKUP(C3718,Tabelle2[],9,FALSE)</f>
        <v>2440.2355499999999</v>
      </c>
      <c r="E3718" s="25">
        <f>HOUR(VLOOKUP(C3718,Tabelle2[],6,FALSE))+MINUTE(VLOOKUP(C3718,Tabelle2[],6,FALSE))/60</f>
        <v>2.85</v>
      </c>
      <c r="F3718" s="13">
        <v>1.446340757882557E-4</v>
      </c>
      <c r="G3718">
        <v>1</v>
      </c>
    </row>
    <row r="3719" spans="1:7" x14ac:dyDescent="0.25">
      <c r="A3719" s="9" t="str">
        <f t="shared" si="116"/>
        <v>SNN</v>
      </c>
      <c r="B3719" s="8" t="str">
        <f t="shared" si="117"/>
        <v>SFO</v>
      </c>
      <c r="C3719" s="22" t="s">
        <v>2045</v>
      </c>
      <c r="D3719" s="27">
        <f>VLOOKUP(C3719,Tabelle2[],9,FALSE)</f>
        <v>8291.0927166666661</v>
      </c>
      <c r="E3719" s="23">
        <f>HOUR(VLOOKUP(C3719,Tabelle2[],6,FALSE))+MINUTE(VLOOKUP(C3719,Tabelle2[],6,FALSE))/60</f>
        <v>9.6833333333333336</v>
      </c>
      <c r="F3719" s="8">
        <v>1.446340757882557E-4</v>
      </c>
      <c r="G3719">
        <v>1</v>
      </c>
    </row>
    <row r="3720" spans="1:7" x14ac:dyDescent="0.25">
      <c r="A3720" s="12" t="str">
        <f t="shared" si="116"/>
        <v>SNN</v>
      </c>
      <c r="B3720" s="13" t="str">
        <f t="shared" si="117"/>
        <v>SJC</v>
      </c>
      <c r="C3720" s="24" t="s">
        <v>2095</v>
      </c>
      <c r="D3720" s="26">
        <f>VLOOKUP(C3720,Tabelle2[],9,FALSE)</f>
        <v>8376.715016666667</v>
      </c>
      <c r="E3720" s="25">
        <f>HOUR(VLOOKUP(C3720,Tabelle2[],6,FALSE))+MINUTE(VLOOKUP(C3720,Tabelle2[],6,FALSE))/60</f>
        <v>9.7833333333333332</v>
      </c>
      <c r="F3720" s="13">
        <v>1.446340757882557E-4</v>
      </c>
      <c r="G3720">
        <v>3</v>
      </c>
    </row>
    <row r="3721" spans="1:7" x14ac:dyDescent="0.25">
      <c r="A3721" s="9" t="str">
        <f t="shared" si="116"/>
        <v>SNN</v>
      </c>
      <c r="B3721" s="8" t="str">
        <f t="shared" si="117"/>
        <v>STN</v>
      </c>
      <c r="C3721" s="22" t="s">
        <v>327</v>
      </c>
      <c r="D3721" s="27">
        <f>VLOOKUP(C3721,Tabelle2[],9,FALSE)</f>
        <v>998.92683333333332</v>
      </c>
      <c r="E3721" s="23">
        <f>HOUR(VLOOKUP(C3721,Tabelle2[],6,FALSE))+MINUTE(VLOOKUP(C3721,Tabelle2[],6,FALSE))/60</f>
        <v>1.1666666666666667</v>
      </c>
      <c r="F3721" s="8">
        <v>1.446340757882557E-4</v>
      </c>
      <c r="G3721">
        <v>1</v>
      </c>
    </row>
    <row r="3722" spans="1:7" x14ac:dyDescent="0.25">
      <c r="A3722" s="12" t="str">
        <f t="shared" si="116"/>
        <v>SNN</v>
      </c>
      <c r="B3722" s="13" t="str">
        <f t="shared" si="117"/>
        <v>TEB</v>
      </c>
      <c r="C3722" s="24" t="s">
        <v>1904</v>
      </c>
      <c r="D3722" s="26">
        <f>VLOOKUP(C3722,Tabelle2[],9,FALSE)</f>
        <v>5879.3979333333336</v>
      </c>
      <c r="E3722" s="25">
        <f>HOUR(VLOOKUP(C3722,Tabelle2[],6,FALSE))+MINUTE(VLOOKUP(C3722,Tabelle2[],6,FALSE))/60</f>
        <v>6.8666666666666671</v>
      </c>
      <c r="F3722" s="13">
        <v>1.446340757882557E-4</v>
      </c>
      <c r="G3722">
        <v>2</v>
      </c>
    </row>
    <row r="3723" spans="1:7" x14ac:dyDescent="0.25">
      <c r="A3723" s="9" t="str">
        <f t="shared" si="116"/>
        <v>SNN</v>
      </c>
      <c r="B3723" s="8" t="str">
        <f t="shared" si="117"/>
        <v>XWA</v>
      </c>
      <c r="C3723" s="22" t="s">
        <v>2632</v>
      </c>
      <c r="D3723" s="27">
        <f>VLOOKUP(C3723,Tabelle2[],9,FALSE)</f>
        <v>6607.1874833333331</v>
      </c>
      <c r="E3723" s="23">
        <f>HOUR(VLOOKUP(C3723,Tabelle2[],6,FALSE))+MINUTE(VLOOKUP(C3723,Tabelle2[],6,FALSE))/60</f>
        <v>7.7166666666666668</v>
      </c>
      <c r="F3723" s="8">
        <v>1.446340757882557E-4</v>
      </c>
      <c r="G3723">
        <v>1</v>
      </c>
    </row>
    <row r="3724" spans="1:7" x14ac:dyDescent="0.25">
      <c r="A3724" s="12" t="str">
        <f t="shared" si="116"/>
        <v>SNN</v>
      </c>
      <c r="B3724" s="13" t="str">
        <f t="shared" si="117"/>
        <v>ZRH</v>
      </c>
      <c r="C3724" s="24" t="s">
        <v>2856</v>
      </c>
      <c r="D3724" s="26">
        <f>VLOOKUP(C3724,Tabelle2[],9,FALSE)</f>
        <v>1412.7679499999999</v>
      </c>
      <c r="E3724" s="25">
        <f>HOUR(VLOOKUP(C3724,Tabelle2[],6,FALSE))+MINUTE(VLOOKUP(C3724,Tabelle2[],6,FALSE))/60</f>
        <v>1.65</v>
      </c>
      <c r="F3724" s="13">
        <v>1.446340757882557E-4</v>
      </c>
      <c r="G3724">
        <v>1</v>
      </c>
    </row>
    <row r="3725" spans="1:7" x14ac:dyDescent="0.25">
      <c r="A3725" s="9" t="str">
        <f t="shared" si="116"/>
        <v>SOP</v>
      </c>
      <c r="B3725" s="8" t="str">
        <f t="shared" si="117"/>
        <v>BNA</v>
      </c>
      <c r="C3725" s="22" t="s">
        <v>4925</v>
      </c>
      <c r="D3725" s="27">
        <f>VLOOKUP(C3725,Tabelle2[],9,FALSE)</f>
        <v>956.11568333333332</v>
      </c>
      <c r="E3725" s="23">
        <f>HOUR(VLOOKUP(C3725,Tabelle2[],6,FALSE))+MINUTE(VLOOKUP(C3725,Tabelle2[],6,FALSE))/60</f>
        <v>1.1166666666666667</v>
      </c>
      <c r="F3725" s="8">
        <v>1.446340757882557E-4</v>
      </c>
      <c r="G3725">
        <v>1</v>
      </c>
    </row>
    <row r="3726" spans="1:7" x14ac:dyDescent="0.25">
      <c r="A3726" s="12" t="str">
        <f t="shared" si="116"/>
        <v>SOP</v>
      </c>
      <c r="B3726" s="13" t="str">
        <f t="shared" si="117"/>
        <v>TEB</v>
      </c>
      <c r="C3726" s="24" t="s">
        <v>3092</v>
      </c>
      <c r="D3726" s="26">
        <f>VLOOKUP(C3726,Tabelle2[],9,FALSE)</f>
        <v>998.92683333333332</v>
      </c>
      <c r="E3726" s="25">
        <f>HOUR(VLOOKUP(C3726,Tabelle2[],6,FALSE))+MINUTE(VLOOKUP(C3726,Tabelle2[],6,FALSE))/60</f>
        <v>1.1666666666666667</v>
      </c>
      <c r="F3726" s="13">
        <v>1.446340757882557E-4</v>
      </c>
      <c r="G3726">
        <v>1</v>
      </c>
    </row>
    <row r="3727" spans="1:7" x14ac:dyDescent="0.25">
      <c r="A3727" s="9" t="str">
        <f t="shared" si="116"/>
        <v>SPA</v>
      </c>
      <c r="B3727" s="8" t="str">
        <f t="shared" si="117"/>
        <v>CLT</v>
      </c>
      <c r="C3727" s="22" t="s">
        <v>4806</v>
      </c>
      <c r="D3727" s="27">
        <f>VLOOKUP(C3727,Tabelle2[],9,FALSE)</f>
        <v>413.84111666666666</v>
      </c>
      <c r="E3727" s="23">
        <f>HOUR(VLOOKUP(C3727,Tabelle2[],6,FALSE))+MINUTE(VLOOKUP(C3727,Tabelle2[],6,FALSE))/60</f>
        <v>0.48333333333333334</v>
      </c>
      <c r="F3727" s="8">
        <v>1.446340757882557E-4</v>
      </c>
      <c r="G3727">
        <v>1</v>
      </c>
    </row>
    <row r="3728" spans="1:7" x14ac:dyDescent="0.25">
      <c r="A3728" s="12" t="str">
        <f t="shared" si="116"/>
        <v>SPI</v>
      </c>
      <c r="B3728" s="13" t="str">
        <f t="shared" si="117"/>
        <v>SNA</v>
      </c>
      <c r="C3728" s="24" t="s">
        <v>1311</v>
      </c>
      <c r="D3728" s="26">
        <f>VLOOKUP(C3728,Tabelle2[],9,FALSE)</f>
        <v>3025.3212666666664</v>
      </c>
      <c r="E3728" s="25">
        <f>HOUR(VLOOKUP(C3728,Tabelle2[],6,FALSE))+MINUTE(VLOOKUP(C3728,Tabelle2[],6,FALSE))/60</f>
        <v>3.5333333333333332</v>
      </c>
      <c r="F3728" s="13">
        <v>1.446340757882557E-4</v>
      </c>
      <c r="G3728">
        <v>1</v>
      </c>
    </row>
    <row r="3729" spans="1:7" x14ac:dyDescent="0.25">
      <c r="A3729" s="9" t="str">
        <f t="shared" si="116"/>
        <v>SPU</v>
      </c>
      <c r="B3729" s="8" t="str">
        <f t="shared" si="117"/>
        <v>DBV</v>
      </c>
      <c r="C3729" s="22" t="s">
        <v>1446</v>
      </c>
      <c r="D3729" s="27">
        <f>VLOOKUP(C3729,Tabelle2[],9,FALSE)</f>
        <v>371.02996666666667</v>
      </c>
      <c r="E3729" s="23">
        <f>HOUR(VLOOKUP(C3729,Tabelle2[],6,FALSE))+MINUTE(VLOOKUP(C3729,Tabelle2[],6,FALSE))/60</f>
        <v>0.43333333333333335</v>
      </c>
      <c r="F3729" s="8">
        <v>1.446340757882557E-4</v>
      </c>
      <c r="G3729">
        <v>1</v>
      </c>
    </row>
    <row r="3730" spans="1:7" x14ac:dyDescent="0.25">
      <c r="A3730" s="12" t="str">
        <f t="shared" si="116"/>
        <v>SPU</v>
      </c>
      <c r="B3730" s="13" t="str">
        <f t="shared" si="117"/>
        <v>HPN</v>
      </c>
      <c r="C3730" s="24" t="s">
        <v>1761</v>
      </c>
      <c r="D3730" s="26">
        <f>VLOOKUP(C3730,Tabelle2[],9,FALSE)</f>
        <v>7677.4662333333326</v>
      </c>
      <c r="E3730" s="25">
        <f>HOUR(VLOOKUP(C3730,Tabelle2[],6,FALSE))+MINUTE(VLOOKUP(C3730,Tabelle2[],6,FALSE))/60</f>
        <v>8.9666666666666668</v>
      </c>
      <c r="F3730" s="13">
        <v>1.446340757882557E-4</v>
      </c>
      <c r="G3730">
        <v>1</v>
      </c>
    </row>
    <row r="3731" spans="1:7" x14ac:dyDescent="0.25">
      <c r="A3731" s="9" t="str">
        <f t="shared" si="116"/>
        <v>SRQ</v>
      </c>
      <c r="B3731" s="8" t="str">
        <f t="shared" si="117"/>
        <v>HPN</v>
      </c>
      <c r="C3731" s="22" t="s">
        <v>4832</v>
      </c>
      <c r="D3731" s="27">
        <f>VLOOKUP(C3731,Tabelle2[],9,FALSE)</f>
        <v>1940.7721333333332</v>
      </c>
      <c r="E3731" s="23">
        <f>HOUR(VLOOKUP(C3731,Tabelle2[],6,FALSE))+MINUTE(VLOOKUP(C3731,Tabelle2[],6,FALSE))/60</f>
        <v>2.2666666666666666</v>
      </c>
      <c r="F3731" s="8">
        <v>1.446340757882557E-4</v>
      </c>
      <c r="G3731">
        <v>1</v>
      </c>
    </row>
    <row r="3732" spans="1:7" x14ac:dyDescent="0.25">
      <c r="A3732" s="12" t="str">
        <f t="shared" si="116"/>
        <v>SRQ</v>
      </c>
      <c r="B3732" s="13" t="str">
        <f t="shared" si="117"/>
        <v>IAD</v>
      </c>
      <c r="C3732" s="24" t="s">
        <v>1776</v>
      </c>
      <c r="D3732" s="26">
        <f>VLOOKUP(C3732,Tabelle2[],9,FALSE)</f>
        <v>1584.0125499999999</v>
      </c>
      <c r="E3732" s="25">
        <f>HOUR(VLOOKUP(C3732,Tabelle2[],6,FALSE))+MINUTE(VLOOKUP(C3732,Tabelle2[],6,FALSE))/60</f>
        <v>1.85</v>
      </c>
      <c r="F3732" s="13">
        <v>1.446340757882557E-4</v>
      </c>
      <c r="G3732">
        <v>1</v>
      </c>
    </row>
    <row r="3733" spans="1:7" x14ac:dyDescent="0.25">
      <c r="A3733" s="9" t="str">
        <f t="shared" si="116"/>
        <v>SRQ</v>
      </c>
      <c r="B3733" s="8" t="str">
        <f t="shared" si="117"/>
        <v>ILM</v>
      </c>
      <c r="C3733" s="22" t="s">
        <v>4468</v>
      </c>
      <c r="D3733" s="27">
        <f>VLOOKUP(C3733,Tabelle2[],9,FALSE)</f>
        <v>1141.6306666666665</v>
      </c>
      <c r="E3733" s="23">
        <f>HOUR(VLOOKUP(C3733,Tabelle2[],6,FALSE))+MINUTE(VLOOKUP(C3733,Tabelle2[],6,FALSE))/60</f>
        <v>1.3333333333333333</v>
      </c>
      <c r="F3733" s="8">
        <v>1.446340757882557E-4</v>
      </c>
      <c r="G3733">
        <v>1</v>
      </c>
    </row>
    <row r="3734" spans="1:7" x14ac:dyDescent="0.25">
      <c r="A3734" s="12" t="str">
        <f t="shared" si="116"/>
        <v>SRQ</v>
      </c>
      <c r="B3734" s="13" t="str">
        <f t="shared" si="117"/>
        <v>LYS</v>
      </c>
      <c r="C3734" s="24" t="s">
        <v>4027</v>
      </c>
      <c r="D3734" s="26">
        <f>VLOOKUP(C3734,Tabelle2[],9,FALSE)</f>
        <v>7277.8954999999996</v>
      </c>
      <c r="E3734" s="25">
        <f>HOUR(VLOOKUP(C3734,Tabelle2[],6,FALSE))+MINUTE(VLOOKUP(C3734,Tabelle2[],6,FALSE))/60</f>
        <v>8.5</v>
      </c>
      <c r="F3734" s="13">
        <v>1.446340757882557E-4</v>
      </c>
      <c r="G3734">
        <v>1</v>
      </c>
    </row>
    <row r="3735" spans="1:7" x14ac:dyDescent="0.25">
      <c r="A3735" s="9" t="str">
        <f t="shared" si="116"/>
        <v>SRQ</v>
      </c>
      <c r="B3735" s="8" t="str">
        <f t="shared" si="117"/>
        <v>MDW</v>
      </c>
      <c r="C3735" s="22" t="s">
        <v>1095</v>
      </c>
      <c r="D3735" s="27">
        <f>VLOOKUP(C3735,Tabelle2[],9,FALSE)</f>
        <v>1997.8536666666666</v>
      </c>
      <c r="E3735" s="23">
        <f>HOUR(VLOOKUP(C3735,Tabelle2[],6,FALSE))+MINUTE(VLOOKUP(C3735,Tabelle2[],6,FALSE))/60</f>
        <v>2.3333333333333335</v>
      </c>
      <c r="F3735" s="8">
        <v>1.446340757882557E-4</v>
      </c>
      <c r="G3735">
        <v>1</v>
      </c>
    </row>
    <row r="3736" spans="1:7" x14ac:dyDescent="0.25">
      <c r="A3736" s="12" t="str">
        <f t="shared" si="116"/>
        <v>SRQ</v>
      </c>
      <c r="B3736" s="13" t="str">
        <f t="shared" si="117"/>
        <v>MIA</v>
      </c>
      <c r="C3736" s="24" t="s">
        <v>4678</v>
      </c>
      <c r="D3736" s="26">
        <f>VLOOKUP(C3736,Tabelle2[],9,FALSE)</f>
        <v>470.92265000000003</v>
      </c>
      <c r="E3736" s="25">
        <f>HOUR(VLOOKUP(C3736,Tabelle2[],6,FALSE))+MINUTE(VLOOKUP(C3736,Tabelle2[],6,FALSE))/60</f>
        <v>0.55000000000000004</v>
      </c>
      <c r="F3736" s="13">
        <v>1.446340757882557E-4</v>
      </c>
      <c r="G3736">
        <v>1</v>
      </c>
    </row>
    <row r="3737" spans="1:7" x14ac:dyDescent="0.25">
      <c r="A3737" s="9" t="str">
        <f t="shared" si="116"/>
        <v>SRQ</v>
      </c>
      <c r="B3737" s="8" t="str">
        <f t="shared" si="117"/>
        <v>NAS</v>
      </c>
      <c r="C3737" s="22" t="s">
        <v>3855</v>
      </c>
      <c r="D3737" s="27">
        <f>VLOOKUP(C3737,Tabelle2[],9,FALSE)</f>
        <v>713.51916666666671</v>
      </c>
      <c r="E3737" s="23">
        <f>HOUR(VLOOKUP(C3737,Tabelle2[],6,FALSE))+MINUTE(VLOOKUP(C3737,Tabelle2[],6,FALSE))/60</f>
        <v>0.83333333333333337</v>
      </c>
      <c r="F3737" s="8">
        <v>1.446340757882557E-4</v>
      </c>
      <c r="G3737">
        <v>1</v>
      </c>
    </row>
    <row r="3738" spans="1:7" x14ac:dyDescent="0.25">
      <c r="A3738" s="12" t="str">
        <f t="shared" si="116"/>
        <v>SRQ</v>
      </c>
      <c r="B3738" s="13" t="str">
        <f t="shared" si="117"/>
        <v>PBI</v>
      </c>
      <c r="C3738" s="24" t="s">
        <v>804</v>
      </c>
      <c r="D3738" s="26">
        <f>VLOOKUP(C3738,Tabelle2[],9,FALSE)</f>
        <v>513.73379999999997</v>
      </c>
      <c r="E3738" s="25">
        <f>HOUR(VLOOKUP(C3738,Tabelle2[],6,FALSE))+MINUTE(VLOOKUP(C3738,Tabelle2[],6,FALSE))/60</f>
        <v>0.6</v>
      </c>
      <c r="F3738" s="13">
        <v>1.446340757882557E-4</v>
      </c>
      <c r="G3738">
        <v>2</v>
      </c>
    </row>
    <row r="3739" spans="1:7" x14ac:dyDescent="0.25">
      <c r="A3739" s="9" t="str">
        <f t="shared" si="116"/>
        <v>SRQ</v>
      </c>
      <c r="B3739" s="8" t="str">
        <f t="shared" si="117"/>
        <v>RMG</v>
      </c>
      <c r="C3739" s="22" t="s">
        <v>3776</v>
      </c>
      <c r="D3739" s="27">
        <f>VLOOKUP(C3739,Tabelle2[],9,FALSE)</f>
        <v>1041.7379833333334</v>
      </c>
      <c r="E3739" s="23">
        <f>HOUR(VLOOKUP(C3739,Tabelle2[],6,FALSE))+MINUTE(VLOOKUP(C3739,Tabelle2[],6,FALSE))/60</f>
        <v>1.2166666666666668</v>
      </c>
      <c r="F3739" s="8">
        <v>1.446340757882557E-4</v>
      </c>
      <c r="G3739">
        <v>1</v>
      </c>
    </row>
    <row r="3740" spans="1:7" x14ac:dyDescent="0.25">
      <c r="A3740" s="12" t="str">
        <f t="shared" si="116"/>
        <v>SRQ</v>
      </c>
      <c r="B3740" s="13" t="str">
        <f t="shared" si="117"/>
        <v>STT</v>
      </c>
      <c r="C3740" s="24" t="s">
        <v>3962</v>
      </c>
      <c r="D3740" s="26">
        <f>VLOOKUP(C3740,Tabelle2[],9,FALSE)</f>
        <v>1997.8536666666666</v>
      </c>
      <c r="E3740" s="25">
        <f>HOUR(VLOOKUP(C3740,Tabelle2[],6,FALSE))+MINUTE(VLOOKUP(C3740,Tabelle2[],6,FALSE))/60</f>
        <v>2.3333333333333335</v>
      </c>
      <c r="F3740" s="13">
        <v>1.446340757882557E-4</v>
      </c>
      <c r="G3740">
        <v>1</v>
      </c>
    </row>
    <row r="3741" spans="1:7" x14ac:dyDescent="0.25">
      <c r="A3741" s="9" t="str">
        <f t="shared" si="116"/>
        <v>SRQ</v>
      </c>
      <c r="B3741" s="8" t="str">
        <f t="shared" si="117"/>
        <v>TEB</v>
      </c>
      <c r="C3741" s="22" t="s">
        <v>2380</v>
      </c>
      <c r="D3741" s="27">
        <f>VLOOKUP(C3741,Tabelle2[],9,FALSE)</f>
        <v>2668.5616833333333</v>
      </c>
      <c r="E3741" s="23">
        <f>HOUR(VLOOKUP(C3741,Tabelle2[],6,FALSE))+MINUTE(VLOOKUP(C3741,Tabelle2[],6,FALSE))/60</f>
        <v>3.1166666666666667</v>
      </c>
      <c r="F3741" s="8">
        <v>1.446340757882557E-4</v>
      </c>
      <c r="G3741">
        <v>3</v>
      </c>
    </row>
    <row r="3742" spans="1:7" x14ac:dyDescent="0.25">
      <c r="A3742" s="12" t="str">
        <f t="shared" si="116"/>
        <v>SSI</v>
      </c>
      <c r="B3742" s="13" t="str">
        <f t="shared" si="117"/>
        <v>IAD</v>
      </c>
      <c r="C3742" s="24" t="s">
        <v>1517</v>
      </c>
      <c r="D3742" s="26">
        <f>VLOOKUP(C3742,Tabelle2[],9,FALSE)</f>
        <v>1184.4418166666667</v>
      </c>
      <c r="E3742" s="25">
        <f>HOUR(VLOOKUP(C3742,Tabelle2[],6,FALSE))+MINUTE(VLOOKUP(C3742,Tabelle2[],6,FALSE))/60</f>
        <v>1.3833333333333333</v>
      </c>
      <c r="F3742" s="13">
        <v>1.446340757882557E-4</v>
      </c>
      <c r="G3742">
        <v>2</v>
      </c>
    </row>
    <row r="3743" spans="1:7" x14ac:dyDescent="0.25">
      <c r="A3743" s="9" t="str">
        <f t="shared" si="116"/>
        <v>SSI</v>
      </c>
      <c r="B3743" s="8" t="str">
        <f t="shared" si="117"/>
        <v>NAS</v>
      </c>
      <c r="C3743" s="22" t="s">
        <v>2449</v>
      </c>
      <c r="D3743" s="27">
        <f>VLOOKUP(C3743,Tabelle2[],9,FALSE)</f>
        <v>956.11568333333332</v>
      </c>
      <c r="E3743" s="23">
        <f>HOUR(VLOOKUP(C3743,Tabelle2[],6,FALSE))+MINUTE(VLOOKUP(C3743,Tabelle2[],6,FALSE))/60</f>
        <v>1.1166666666666667</v>
      </c>
      <c r="F3743" s="8">
        <v>1.446340757882557E-4</v>
      </c>
      <c r="G3743">
        <v>1</v>
      </c>
    </row>
    <row r="3744" spans="1:7" x14ac:dyDescent="0.25">
      <c r="A3744" s="12" t="str">
        <f t="shared" si="116"/>
        <v>SSI</v>
      </c>
      <c r="B3744" s="13" t="str">
        <f t="shared" si="117"/>
        <v>PBI</v>
      </c>
      <c r="C3744" s="24" t="s">
        <v>2933</v>
      </c>
      <c r="D3744" s="26">
        <f>VLOOKUP(C3744,Tabelle2[],9,FALSE)</f>
        <v>770.60069999999996</v>
      </c>
      <c r="E3744" s="25">
        <f>HOUR(VLOOKUP(C3744,Tabelle2[],6,FALSE))+MINUTE(VLOOKUP(C3744,Tabelle2[],6,FALSE))/60</f>
        <v>0.9</v>
      </c>
      <c r="F3744" s="13">
        <v>1.446340757882557E-4</v>
      </c>
      <c r="G3744">
        <v>1</v>
      </c>
    </row>
    <row r="3745" spans="1:7" x14ac:dyDescent="0.25">
      <c r="A3745" s="9" t="str">
        <f t="shared" si="116"/>
        <v>STL</v>
      </c>
      <c r="B3745" s="8" t="str">
        <f t="shared" si="117"/>
        <v>DAL</v>
      </c>
      <c r="C3745" s="22" t="s">
        <v>3810</v>
      </c>
      <c r="D3745" s="27">
        <f>VLOOKUP(C3745,Tabelle2[],9,FALSE)</f>
        <v>1027.4675999999999</v>
      </c>
      <c r="E3745" s="23">
        <f>HOUR(VLOOKUP(C3745,Tabelle2[],6,FALSE))+MINUTE(VLOOKUP(C3745,Tabelle2[],6,FALSE))/60</f>
        <v>1.2</v>
      </c>
      <c r="F3745" s="8">
        <v>1.446340757882557E-4</v>
      </c>
      <c r="G3745">
        <v>1</v>
      </c>
    </row>
    <row r="3746" spans="1:7" x14ac:dyDescent="0.25">
      <c r="A3746" s="12" t="str">
        <f t="shared" si="116"/>
        <v>STL</v>
      </c>
      <c r="B3746" s="13" t="str">
        <f t="shared" si="117"/>
        <v>IAD</v>
      </c>
      <c r="C3746" s="24" t="s">
        <v>2657</v>
      </c>
      <c r="D3746" s="26">
        <f>VLOOKUP(C3746,Tabelle2[],9,FALSE)</f>
        <v>1298.6048833333332</v>
      </c>
      <c r="E3746" s="25">
        <f>HOUR(VLOOKUP(C3746,Tabelle2[],6,FALSE))+MINUTE(VLOOKUP(C3746,Tabelle2[],6,FALSE))/60</f>
        <v>1.5166666666666666</v>
      </c>
      <c r="F3746" s="13">
        <v>1.446340757882557E-4</v>
      </c>
      <c r="G3746">
        <v>1</v>
      </c>
    </row>
    <row r="3747" spans="1:7" x14ac:dyDescent="0.25">
      <c r="A3747" s="9" t="str">
        <f t="shared" si="116"/>
        <v>STL</v>
      </c>
      <c r="B3747" s="8" t="str">
        <f t="shared" si="117"/>
        <v>PBI</v>
      </c>
      <c r="C3747" s="22" t="s">
        <v>1030</v>
      </c>
      <c r="D3747" s="27">
        <f>VLOOKUP(C3747,Tabelle2[],9,FALSE)</f>
        <v>1855.1498333333332</v>
      </c>
      <c r="E3747" s="23">
        <f>HOUR(VLOOKUP(C3747,Tabelle2[],6,FALSE))+MINUTE(VLOOKUP(C3747,Tabelle2[],6,FALSE))/60</f>
        <v>2.1666666666666665</v>
      </c>
      <c r="F3747" s="8">
        <v>1.446340757882557E-4</v>
      </c>
      <c r="G3747">
        <v>1</v>
      </c>
    </row>
    <row r="3748" spans="1:7" x14ac:dyDescent="0.25">
      <c r="A3748" s="12" t="str">
        <f t="shared" si="116"/>
        <v>STL</v>
      </c>
      <c r="B3748" s="13" t="str">
        <f t="shared" si="117"/>
        <v>PWK</v>
      </c>
      <c r="C3748" s="24" t="s">
        <v>3367</v>
      </c>
      <c r="D3748" s="26">
        <f>VLOOKUP(C3748,Tabelle2[],9,FALSE)</f>
        <v>799.14146666666659</v>
      </c>
      <c r="E3748" s="25">
        <f>HOUR(VLOOKUP(C3748,Tabelle2[],6,FALSE))+MINUTE(VLOOKUP(C3748,Tabelle2[],6,FALSE))/60</f>
        <v>0.93333333333333335</v>
      </c>
      <c r="F3748" s="13">
        <v>1.446340757882557E-4</v>
      </c>
      <c r="G3748">
        <v>2</v>
      </c>
    </row>
    <row r="3749" spans="1:7" x14ac:dyDescent="0.25">
      <c r="A3749" s="9" t="str">
        <f t="shared" si="116"/>
        <v>STL</v>
      </c>
      <c r="B3749" s="8" t="str">
        <f t="shared" si="117"/>
        <v>SJD</v>
      </c>
      <c r="C3749" s="22" t="s">
        <v>4461</v>
      </c>
      <c r="D3749" s="27">
        <f>VLOOKUP(C3749,Tabelle2[],9,FALSE)</f>
        <v>3110.9435666666664</v>
      </c>
      <c r="E3749" s="23">
        <f>HOUR(VLOOKUP(C3749,Tabelle2[],6,FALSE))+MINUTE(VLOOKUP(C3749,Tabelle2[],6,FALSE))/60</f>
        <v>3.6333333333333333</v>
      </c>
      <c r="F3749" s="8">
        <v>1.446340757882557E-4</v>
      </c>
      <c r="G3749">
        <v>1</v>
      </c>
    </row>
    <row r="3750" spans="1:7" x14ac:dyDescent="0.25">
      <c r="A3750" s="12" t="str">
        <f t="shared" si="116"/>
        <v>STN</v>
      </c>
      <c r="B3750" s="13" t="str">
        <f t="shared" si="117"/>
        <v>CIA</v>
      </c>
      <c r="C3750" s="24" t="s">
        <v>3528</v>
      </c>
      <c r="D3750" s="26">
        <f>VLOOKUP(C3750,Tabelle2[],9,FALSE)</f>
        <v>1655.3644666666667</v>
      </c>
      <c r="E3750" s="25">
        <f>HOUR(VLOOKUP(C3750,Tabelle2[],6,FALSE))+MINUTE(VLOOKUP(C3750,Tabelle2[],6,FALSE))/60</f>
        <v>1.9333333333333333</v>
      </c>
      <c r="F3750" s="13">
        <v>1.446340757882557E-4</v>
      </c>
      <c r="G3750">
        <v>1</v>
      </c>
    </row>
    <row r="3751" spans="1:7" x14ac:dyDescent="0.25">
      <c r="A3751" s="9" t="str">
        <f t="shared" si="116"/>
        <v>STN</v>
      </c>
      <c r="B3751" s="8" t="str">
        <f t="shared" si="117"/>
        <v>GLA</v>
      </c>
      <c r="C3751" s="22" t="s">
        <v>1119</v>
      </c>
      <c r="D3751" s="27">
        <f>VLOOKUP(C3751,Tabelle2[],9,FALSE)</f>
        <v>784.87108333333322</v>
      </c>
      <c r="E3751" s="23">
        <f>HOUR(VLOOKUP(C3751,Tabelle2[],6,FALSE))+MINUTE(VLOOKUP(C3751,Tabelle2[],6,FALSE))/60</f>
        <v>0.91666666666666663</v>
      </c>
      <c r="F3751" s="8">
        <v>1.446340757882557E-4</v>
      </c>
      <c r="G3751">
        <v>1</v>
      </c>
    </row>
    <row r="3752" spans="1:7" x14ac:dyDescent="0.25">
      <c r="A3752" s="12" t="str">
        <f t="shared" si="116"/>
        <v>STN</v>
      </c>
      <c r="B3752" s="13" t="str">
        <f t="shared" si="117"/>
        <v>HPN</v>
      </c>
      <c r="C3752" s="24" t="s">
        <v>643</v>
      </c>
      <c r="D3752" s="26">
        <f>VLOOKUP(C3752,Tabelle2[],9,FALSE)</f>
        <v>5979.2906166666662</v>
      </c>
      <c r="E3752" s="25">
        <f>HOUR(VLOOKUP(C3752,Tabelle2[],6,FALSE))+MINUTE(VLOOKUP(C3752,Tabelle2[],6,FALSE))/60</f>
        <v>6.9833333333333334</v>
      </c>
      <c r="F3752" s="13">
        <v>1.446340757882557E-4</v>
      </c>
      <c r="G3752">
        <v>2</v>
      </c>
    </row>
    <row r="3753" spans="1:7" x14ac:dyDescent="0.25">
      <c r="A3753" s="9" t="str">
        <f t="shared" si="116"/>
        <v>STN</v>
      </c>
      <c r="B3753" s="8" t="str">
        <f t="shared" si="117"/>
        <v>IAD</v>
      </c>
      <c r="C3753" s="22" t="s">
        <v>3389</v>
      </c>
      <c r="D3753" s="27">
        <f>VLOOKUP(C3753,Tabelle2[],9,FALSE)</f>
        <v>6321.7798166666671</v>
      </c>
      <c r="E3753" s="23">
        <f>HOUR(VLOOKUP(C3753,Tabelle2[],6,FALSE))+MINUTE(VLOOKUP(C3753,Tabelle2[],6,FALSE))/60</f>
        <v>7.3833333333333337</v>
      </c>
      <c r="F3753" s="8">
        <v>1.446340757882557E-4</v>
      </c>
      <c r="G3753">
        <v>2</v>
      </c>
    </row>
    <row r="3754" spans="1:7" x14ac:dyDescent="0.25">
      <c r="A3754" s="12" t="str">
        <f t="shared" ref="A3754:A3817" si="118">LEFT(C3754,3)</f>
        <v>STN</v>
      </c>
      <c r="B3754" s="13" t="str">
        <f t="shared" ref="B3754:B3817" si="119">RIGHT(C3754,3)</f>
        <v>KUT</v>
      </c>
      <c r="C3754" s="24" t="s">
        <v>2107</v>
      </c>
      <c r="D3754" s="26">
        <f>VLOOKUP(C3754,Tabelle2[],9,FALSE)</f>
        <v>3510.5142999999994</v>
      </c>
      <c r="E3754" s="25">
        <f>HOUR(VLOOKUP(C3754,Tabelle2[],6,FALSE))+MINUTE(VLOOKUP(C3754,Tabelle2[],6,FALSE))/60</f>
        <v>4.0999999999999996</v>
      </c>
      <c r="F3754" s="13">
        <v>1.446340757882557E-4</v>
      </c>
      <c r="G3754">
        <v>1</v>
      </c>
    </row>
    <row r="3755" spans="1:7" x14ac:dyDescent="0.25">
      <c r="A3755" s="9" t="str">
        <f t="shared" si="118"/>
        <v>STN</v>
      </c>
      <c r="B3755" s="8" t="str">
        <f t="shared" si="119"/>
        <v>LBG</v>
      </c>
      <c r="C3755" s="22" t="s">
        <v>1958</v>
      </c>
      <c r="D3755" s="27">
        <f>VLOOKUP(C3755,Tabelle2[],9,FALSE)</f>
        <v>784.87108333333322</v>
      </c>
      <c r="E3755" s="23">
        <f>HOUR(VLOOKUP(C3755,Tabelle2[],6,FALSE))+MINUTE(VLOOKUP(C3755,Tabelle2[],6,FALSE))/60</f>
        <v>0.91666666666666663</v>
      </c>
      <c r="F3755" s="8">
        <v>1.446340757882557E-4</v>
      </c>
      <c r="G3755">
        <v>2</v>
      </c>
    </row>
    <row r="3756" spans="1:7" x14ac:dyDescent="0.25">
      <c r="A3756" s="12" t="str">
        <f t="shared" si="118"/>
        <v>STN</v>
      </c>
      <c r="B3756" s="13" t="str">
        <f t="shared" si="119"/>
        <v>LIN</v>
      </c>
      <c r="C3756" s="24" t="s">
        <v>2790</v>
      </c>
      <c r="D3756" s="26">
        <f>VLOOKUP(C3756,Tabelle2[],9,FALSE)</f>
        <v>1327.1456499999999</v>
      </c>
      <c r="E3756" s="25">
        <f>HOUR(VLOOKUP(C3756,Tabelle2[],6,FALSE))+MINUTE(VLOOKUP(C3756,Tabelle2[],6,FALSE))/60</f>
        <v>1.55</v>
      </c>
      <c r="F3756" s="13">
        <v>1.446340757882557E-4</v>
      </c>
      <c r="G3756">
        <v>1</v>
      </c>
    </row>
    <row r="3757" spans="1:7" x14ac:dyDescent="0.25">
      <c r="A3757" s="9" t="str">
        <f t="shared" si="118"/>
        <v>STN</v>
      </c>
      <c r="B3757" s="8" t="str">
        <f t="shared" si="119"/>
        <v>LTN</v>
      </c>
      <c r="C3757" s="22" t="s">
        <v>1192</v>
      </c>
      <c r="D3757" s="27" t="e">
        <f>VLOOKUP(C3757,Tabelle2[],9,FALSE)</f>
        <v>#N/A</v>
      </c>
      <c r="E3757" s="23" t="e">
        <f>HOUR(VLOOKUP(C3757,Tabelle2[],6,FALSE))+MINUTE(VLOOKUP(C3757,Tabelle2[],6,FALSE))/60</f>
        <v>#N/A</v>
      </c>
      <c r="F3757" s="8">
        <v>1.446340757882557E-4</v>
      </c>
      <c r="G3757">
        <v>1</v>
      </c>
    </row>
    <row r="3758" spans="1:7" x14ac:dyDescent="0.25">
      <c r="A3758" s="12" t="str">
        <f t="shared" si="118"/>
        <v>STN</v>
      </c>
      <c r="B3758" s="13" t="str">
        <f t="shared" si="119"/>
        <v>MSP</v>
      </c>
      <c r="C3758" s="24" t="s">
        <v>1278</v>
      </c>
      <c r="D3758" s="26">
        <f>VLOOKUP(C3758,Tabelle2[],9,FALSE)</f>
        <v>6578.6467166666662</v>
      </c>
      <c r="E3758" s="25">
        <f>HOUR(VLOOKUP(C3758,Tabelle2[],6,FALSE))+MINUTE(VLOOKUP(C3758,Tabelle2[],6,FALSE))/60</f>
        <v>7.6833333333333336</v>
      </c>
      <c r="F3758" s="13">
        <v>1.446340757882557E-4</v>
      </c>
      <c r="G3758">
        <v>1</v>
      </c>
    </row>
    <row r="3759" spans="1:7" x14ac:dyDescent="0.25">
      <c r="A3759" s="9" t="str">
        <f t="shared" si="118"/>
        <v>STN</v>
      </c>
      <c r="B3759" s="8" t="str">
        <f t="shared" si="119"/>
        <v>PWK</v>
      </c>
      <c r="C3759" s="22" t="s">
        <v>4706</v>
      </c>
      <c r="D3759" s="27">
        <f>VLOOKUP(C3759,Tabelle2[],9,FALSE)</f>
        <v>6535.8355666666657</v>
      </c>
      <c r="E3759" s="23">
        <f>HOUR(VLOOKUP(C3759,Tabelle2[],6,FALSE))+MINUTE(VLOOKUP(C3759,Tabelle2[],6,FALSE))/60</f>
        <v>7.6333333333333329</v>
      </c>
      <c r="F3759" s="8">
        <v>1.446340757882557E-4</v>
      </c>
      <c r="G3759">
        <v>1</v>
      </c>
    </row>
    <row r="3760" spans="1:7" x14ac:dyDescent="0.25">
      <c r="A3760" s="12" t="str">
        <f t="shared" si="118"/>
        <v>STN</v>
      </c>
      <c r="B3760" s="13" t="str">
        <f t="shared" si="119"/>
        <v>SFO</v>
      </c>
      <c r="C3760" s="24" t="s">
        <v>3059</v>
      </c>
      <c r="D3760" s="26">
        <f>VLOOKUP(C3760,Tabelle2[],9,FALSE)</f>
        <v>8319.6334833333331</v>
      </c>
      <c r="E3760" s="25">
        <f>HOUR(VLOOKUP(C3760,Tabelle2[],6,FALSE))+MINUTE(VLOOKUP(C3760,Tabelle2[],6,FALSE))/60</f>
        <v>9.7166666666666668</v>
      </c>
      <c r="F3760" s="13">
        <v>1.446340757882557E-4</v>
      </c>
      <c r="G3760">
        <v>1</v>
      </c>
    </row>
    <row r="3761" spans="1:7" x14ac:dyDescent="0.25">
      <c r="A3761" s="9" t="str">
        <f t="shared" si="118"/>
        <v>STN</v>
      </c>
      <c r="B3761" s="8" t="str">
        <f t="shared" si="119"/>
        <v>TEB</v>
      </c>
      <c r="C3761" s="22" t="s">
        <v>325</v>
      </c>
      <c r="D3761" s="27">
        <f>VLOOKUP(C3761,Tabelle2[],9,FALSE)</f>
        <v>6064.9129166666662</v>
      </c>
      <c r="E3761" s="23">
        <f>HOUR(VLOOKUP(C3761,Tabelle2[],6,FALSE))+MINUTE(VLOOKUP(C3761,Tabelle2[],6,FALSE))/60</f>
        <v>7.083333333333333</v>
      </c>
      <c r="F3761" s="8">
        <v>1.446340757882557E-4</v>
      </c>
      <c r="G3761">
        <v>3</v>
      </c>
    </row>
    <row r="3762" spans="1:7" x14ac:dyDescent="0.25">
      <c r="A3762" s="12" t="str">
        <f t="shared" si="118"/>
        <v>STP</v>
      </c>
      <c r="B3762" s="13" t="str">
        <f t="shared" si="119"/>
        <v>BFI</v>
      </c>
      <c r="C3762" s="24" t="s">
        <v>924</v>
      </c>
      <c r="D3762" s="26">
        <f>VLOOKUP(C3762,Tabelle2[],9,FALSE)</f>
        <v>2568.6689999999999</v>
      </c>
      <c r="E3762" s="25">
        <f>HOUR(VLOOKUP(C3762,Tabelle2[],6,FALSE))+MINUTE(VLOOKUP(C3762,Tabelle2[],6,FALSE))/60</f>
        <v>3</v>
      </c>
      <c r="F3762" s="13">
        <v>1.446340757882557E-4</v>
      </c>
      <c r="G3762">
        <v>1</v>
      </c>
    </row>
    <row r="3763" spans="1:7" x14ac:dyDescent="0.25">
      <c r="A3763" s="9" t="str">
        <f t="shared" si="118"/>
        <v>STP</v>
      </c>
      <c r="B3763" s="8" t="str">
        <f t="shared" si="119"/>
        <v>SAF</v>
      </c>
      <c r="C3763" s="22" t="s">
        <v>2597</v>
      </c>
      <c r="D3763" s="27">
        <f>VLOOKUP(C3763,Tabelle2[],9,FALSE)</f>
        <v>1698.1756166666667</v>
      </c>
      <c r="E3763" s="23">
        <f>HOUR(VLOOKUP(C3763,Tabelle2[],6,FALSE))+MINUTE(VLOOKUP(C3763,Tabelle2[],6,FALSE))/60</f>
        <v>1.9833333333333334</v>
      </c>
      <c r="F3763" s="8">
        <v>1.446340757882557E-4</v>
      </c>
      <c r="G3763">
        <v>1</v>
      </c>
    </row>
    <row r="3764" spans="1:7" x14ac:dyDescent="0.25">
      <c r="A3764" s="12" t="str">
        <f t="shared" si="118"/>
        <v>STP</v>
      </c>
      <c r="B3764" s="13" t="str">
        <f t="shared" si="119"/>
        <v>TEB</v>
      </c>
      <c r="C3764" s="24" t="s">
        <v>4896</v>
      </c>
      <c r="D3764" s="26">
        <f>VLOOKUP(C3764,Tabelle2[],9,FALSE)</f>
        <v>1798.0682999999999</v>
      </c>
      <c r="E3764" s="25">
        <f>HOUR(VLOOKUP(C3764,Tabelle2[],6,FALSE))+MINUTE(VLOOKUP(C3764,Tabelle2[],6,FALSE))/60</f>
        <v>2.1</v>
      </c>
      <c r="F3764" s="13">
        <v>1.446340757882557E-4</v>
      </c>
      <c r="G3764">
        <v>1</v>
      </c>
    </row>
    <row r="3765" spans="1:7" x14ac:dyDescent="0.25">
      <c r="A3765" s="9" t="str">
        <f t="shared" si="118"/>
        <v>STR</v>
      </c>
      <c r="B3765" s="8" t="str">
        <f t="shared" si="119"/>
        <v>BED</v>
      </c>
      <c r="C3765" s="22" t="s">
        <v>2839</v>
      </c>
      <c r="D3765" s="27">
        <f>VLOOKUP(C3765,Tabelle2[],9,FALSE)</f>
        <v>6221.8871333333327</v>
      </c>
      <c r="E3765" s="23">
        <f>HOUR(VLOOKUP(C3765,Tabelle2[],6,FALSE))+MINUTE(VLOOKUP(C3765,Tabelle2[],6,FALSE))/60</f>
        <v>7.2666666666666666</v>
      </c>
      <c r="F3765" s="8">
        <v>1.446340757882557E-4</v>
      </c>
      <c r="G3765">
        <v>1</v>
      </c>
    </row>
    <row r="3766" spans="1:7" x14ac:dyDescent="0.25">
      <c r="A3766" s="12" t="str">
        <f t="shared" si="118"/>
        <v>STR</v>
      </c>
      <c r="B3766" s="13" t="str">
        <f t="shared" si="119"/>
        <v>FDH</v>
      </c>
      <c r="C3766" s="24" t="s">
        <v>1569</v>
      </c>
      <c r="D3766" s="26">
        <f>VLOOKUP(C3766,Tabelle2[],9,FALSE)</f>
        <v>313.9484333333333</v>
      </c>
      <c r="E3766" s="25">
        <f>HOUR(VLOOKUP(C3766,Tabelle2[],6,FALSE))+MINUTE(VLOOKUP(C3766,Tabelle2[],6,FALSE))/60</f>
        <v>0.36666666666666664</v>
      </c>
      <c r="F3766" s="13">
        <v>1.446340757882557E-4</v>
      </c>
      <c r="G3766">
        <v>1</v>
      </c>
    </row>
    <row r="3767" spans="1:7" x14ac:dyDescent="0.25">
      <c r="A3767" s="9" t="str">
        <f t="shared" si="118"/>
        <v>STR</v>
      </c>
      <c r="B3767" s="8" t="str">
        <f t="shared" si="119"/>
        <v>TEB</v>
      </c>
      <c r="C3767" s="22" t="s">
        <v>4484</v>
      </c>
      <c r="D3767" s="27">
        <f>VLOOKUP(C3767,Tabelle2[],9,FALSE)</f>
        <v>7092.3805166666662</v>
      </c>
      <c r="E3767" s="23">
        <f>HOUR(VLOOKUP(C3767,Tabelle2[],6,FALSE))+MINUTE(VLOOKUP(C3767,Tabelle2[],6,FALSE))/60</f>
        <v>8.2833333333333332</v>
      </c>
      <c r="F3767" s="8">
        <v>1.446340757882557E-4</v>
      </c>
      <c r="G3767">
        <v>1</v>
      </c>
    </row>
    <row r="3768" spans="1:7" x14ac:dyDescent="0.25">
      <c r="A3768" s="12" t="str">
        <f t="shared" si="118"/>
        <v>STR</v>
      </c>
      <c r="B3768" s="13" t="str">
        <f t="shared" si="119"/>
        <v>ZRH</v>
      </c>
      <c r="C3768" s="24" t="s">
        <v>420</v>
      </c>
      <c r="D3768" s="26">
        <f>VLOOKUP(C3768,Tabelle2[],9,FALSE)</f>
        <v>399.57073333333329</v>
      </c>
      <c r="E3768" s="25">
        <f>HOUR(VLOOKUP(C3768,Tabelle2[],6,FALSE))+MINUTE(VLOOKUP(C3768,Tabelle2[],6,FALSE))/60</f>
        <v>0.46666666666666667</v>
      </c>
      <c r="F3768" s="13">
        <v>1.446340757882557E-4</v>
      </c>
      <c r="G3768">
        <v>3</v>
      </c>
    </row>
    <row r="3769" spans="1:7" x14ac:dyDescent="0.25">
      <c r="A3769" s="9" t="str">
        <f t="shared" si="118"/>
        <v>STS</v>
      </c>
      <c r="B3769" s="8" t="str">
        <f t="shared" si="119"/>
        <v>CSL</v>
      </c>
      <c r="C3769" s="22" t="s">
        <v>65</v>
      </c>
      <c r="D3769" s="27">
        <f>VLOOKUP(C3769,Tabelle2[],9,FALSE)</f>
        <v>2397.4243999999999</v>
      </c>
      <c r="E3769" s="23">
        <f>HOUR(VLOOKUP(C3769,Tabelle2[],6,FALSE))+MINUTE(VLOOKUP(C3769,Tabelle2[],6,FALSE))/60</f>
        <v>2.8</v>
      </c>
      <c r="F3769" s="8">
        <v>1.446340757882557E-4</v>
      </c>
      <c r="G3769">
        <v>1</v>
      </c>
    </row>
    <row r="3770" spans="1:7" x14ac:dyDescent="0.25">
      <c r="A3770" s="12" t="str">
        <f t="shared" si="118"/>
        <v>STS</v>
      </c>
      <c r="B3770" s="13" t="str">
        <f t="shared" si="119"/>
        <v>KOA</v>
      </c>
      <c r="C3770" s="24" t="s">
        <v>919</v>
      </c>
      <c r="D3770" s="26">
        <f>VLOOKUP(C3770,Tabelle2[],9,FALSE)</f>
        <v>4252.5742333333328</v>
      </c>
      <c r="E3770" s="25">
        <f>HOUR(VLOOKUP(C3770,Tabelle2[],6,FALSE))+MINUTE(VLOOKUP(C3770,Tabelle2[],6,FALSE))/60</f>
        <v>4.9666666666666668</v>
      </c>
      <c r="F3770" s="13">
        <v>1.446340757882557E-4</v>
      </c>
      <c r="G3770">
        <v>1</v>
      </c>
    </row>
    <row r="3771" spans="1:7" x14ac:dyDescent="0.25">
      <c r="A3771" s="9" t="str">
        <f t="shared" si="118"/>
        <v>STS</v>
      </c>
      <c r="B3771" s="8" t="str">
        <f t="shared" si="119"/>
        <v>LAX</v>
      </c>
      <c r="C3771" s="22" t="s">
        <v>2173</v>
      </c>
      <c r="D3771" s="27">
        <f>VLOOKUP(C3771,Tabelle2[],9,FALSE)</f>
        <v>956.11568333333332</v>
      </c>
      <c r="E3771" s="23">
        <f>HOUR(VLOOKUP(C3771,Tabelle2[],6,FALSE))+MINUTE(VLOOKUP(C3771,Tabelle2[],6,FALSE))/60</f>
        <v>1.1166666666666667</v>
      </c>
      <c r="F3771" s="8">
        <v>1.446340757882557E-4</v>
      </c>
      <c r="G3771">
        <v>1</v>
      </c>
    </row>
    <row r="3772" spans="1:7" x14ac:dyDescent="0.25">
      <c r="A3772" s="12" t="str">
        <f t="shared" si="118"/>
        <v>STS</v>
      </c>
      <c r="B3772" s="13" t="str">
        <f t="shared" si="119"/>
        <v>MMU</v>
      </c>
      <c r="C3772" s="24" t="s">
        <v>3384</v>
      </c>
      <c r="D3772" s="26">
        <f>VLOOKUP(C3772,Tabelle2[],9,FALSE)</f>
        <v>4095.6000166666663</v>
      </c>
      <c r="E3772" s="25">
        <f>HOUR(VLOOKUP(C3772,Tabelle2[],6,FALSE))+MINUTE(VLOOKUP(C3772,Tabelle2[],6,FALSE))/60</f>
        <v>4.7833333333333332</v>
      </c>
      <c r="F3772" s="13">
        <v>1.446340757882557E-4</v>
      </c>
      <c r="G3772">
        <v>2</v>
      </c>
    </row>
    <row r="3773" spans="1:7" x14ac:dyDescent="0.25">
      <c r="A3773" s="9" t="str">
        <f t="shared" si="118"/>
        <v>STS</v>
      </c>
      <c r="B3773" s="8" t="str">
        <f t="shared" si="119"/>
        <v>OAK</v>
      </c>
      <c r="C3773" s="22" t="s">
        <v>3412</v>
      </c>
      <c r="D3773" s="27">
        <f>VLOOKUP(C3773,Tabelle2[],9,FALSE)</f>
        <v>342.48919999999998</v>
      </c>
      <c r="E3773" s="23">
        <f>HOUR(VLOOKUP(C3773,Tabelle2[],6,FALSE))+MINUTE(VLOOKUP(C3773,Tabelle2[],6,FALSE))/60</f>
        <v>0.4</v>
      </c>
      <c r="F3773" s="8">
        <v>1.446340757882557E-4</v>
      </c>
      <c r="G3773">
        <v>2</v>
      </c>
    </row>
    <row r="3774" spans="1:7" x14ac:dyDescent="0.25">
      <c r="A3774" s="12" t="str">
        <f t="shared" si="118"/>
        <v>STS</v>
      </c>
      <c r="B3774" s="13" t="str">
        <f t="shared" si="119"/>
        <v>QQN</v>
      </c>
      <c r="C3774" s="24" t="s">
        <v>2382</v>
      </c>
      <c r="D3774" s="26">
        <f>VLOOKUP(C3774,Tabelle2[],9,FALSE)</f>
        <v>3267.9177833333329</v>
      </c>
      <c r="E3774" s="25">
        <f>HOUR(VLOOKUP(C3774,Tabelle2[],6,FALSE))+MINUTE(VLOOKUP(C3774,Tabelle2[],6,FALSE))/60</f>
        <v>3.8166666666666664</v>
      </c>
      <c r="F3774" s="13">
        <v>1.446340757882557E-4</v>
      </c>
      <c r="G3774">
        <v>1</v>
      </c>
    </row>
    <row r="3775" spans="1:7" x14ac:dyDescent="0.25">
      <c r="A3775" s="9" t="str">
        <f t="shared" si="118"/>
        <v>STS</v>
      </c>
      <c r="B3775" s="8" t="str">
        <f t="shared" si="119"/>
        <v>SJC</v>
      </c>
      <c r="C3775" s="22" t="s">
        <v>177</v>
      </c>
      <c r="D3775" s="27">
        <f>VLOOKUP(C3775,Tabelle2[],9,FALSE)</f>
        <v>442.38188333333335</v>
      </c>
      <c r="E3775" s="23">
        <f>HOUR(VLOOKUP(C3775,Tabelle2[],6,FALSE))+MINUTE(VLOOKUP(C3775,Tabelle2[],6,FALSE))/60</f>
        <v>0.51666666666666672</v>
      </c>
      <c r="F3775" s="8">
        <v>1.446340757882557E-4</v>
      </c>
      <c r="G3775">
        <v>2</v>
      </c>
    </row>
    <row r="3776" spans="1:7" x14ac:dyDescent="0.25">
      <c r="A3776" s="12" t="str">
        <f t="shared" si="118"/>
        <v>STS</v>
      </c>
      <c r="B3776" s="13" t="str">
        <f t="shared" si="119"/>
        <v>VNY</v>
      </c>
      <c r="C3776" s="24" t="s">
        <v>1492</v>
      </c>
      <c r="D3776" s="26">
        <f>VLOOKUP(C3776,Tabelle2[],9,FALSE)</f>
        <v>770.60069999999996</v>
      </c>
      <c r="E3776" s="25">
        <f>HOUR(VLOOKUP(C3776,Tabelle2[],6,FALSE))+MINUTE(VLOOKUP(C3776,Tabelle2[],6,FALSE))/60</f>
        <v>0.9</v>
      </c>
      <c r="F3776" s="13">
        <v>1.446340757882557E-4</v>
      </c>
      <c r="G3776">
        <v>1</v>
      </c>
    </row>
    <row r="3777" spans="1:7" x14ac:dyDescent="0.25">
      <c r="A3777" s="9" t="str">
        <f t="shared" si="118"/>
        <v>STT</v>
      </c>
      <c r="B3777" s="8" t="str">
        <f t="shared" si="119"/>
        <v>BED</v>
      </c>
      <c r="C3777" s="22" t="s">
        <v>694</v>
      </c>
      <c r="D3777" s="27">
        <f>VLOOKUP(C3777,Tabelle2[],9,FALSE)</f>
        <v>3082.4027999999998</v>
      </c>
      <c r="E3777" s="23">
        <f>HOUR(VLOOKUP(C3777,Tabelle2[],6,FALSE))+MINUTE(VLOOKUP(C3777,Tabelle2[],6,FALSE))/60</f>
        <v>3.6</v>
      </c>
      <c r="F3777" s="8">
        <v>1.446340757882557E-4</v>
      </c>
      <c r="G3777">
        <v>1</v>
      </c>
    </row>
    <row r="3778" spans="1:7" x14ac:dyDescent="0.25">
      <c r="A3778" s="12" t="str">
        <f t="shared" si="118"/>
        <v>STT</v>
      </c>
      <c r="B3778" s="13" t="str">
        <f t="shared" si="119"/>
        <v>HOU</v>
      </c>
      <c r="C3778" s="24" t="s">
        <v>728</v>
      </c>
      <c r="D3778" s="26">
        <f>VLOOKUP(C3778,Tabelle2[],9,FALSE)</f>
        <v>4024.2480999999998</v>
      </c>
      <c r="E3778" s="25">
        <f>HOUR(VLOOKUP(C3778,Tabelle2[],6,FALSE))+MINUTE(VLOOKUP(C3778,Tabelle2[],6,FALSE))/60</f>
        <v>4.7</v>
      </c>
      <c r="F3778" s="13">
        <v>1.446340757882557E-4</v>
      </c>
      <c r="G3778">
        <v>1</v>
      </c>
    </row>
    <row r="3779" spans="1:7" x14ac:dyDescent="0.25">
      <c r="A3779" s="9" t="str">
        <f t="shared" si="118"/>
        <v>STT</v>
      </c>
      <c r="B3779" s="8" t="str">
        <f t="shared" si="119"/>
        <v>HPN</v>
      </c>
      <c r="C3779" s="22" t="s">
        <v>3103</v>
      </c>
      <c r="D3779" s="27">
        <f>VLOOKUP(C3779,Tabelle2[],9,FALSE)</f>
        <v>3125.2139499999998</v>
      </c>
      <c r="E3779" s="23">
        <f>HOUR(VLOOKUP(C3779,Tabelle2[],6,FALSE))+MINUTE(VLOOKUP(C3779,Tabelle2[],6,FALSE))/60</f>
        <v>3.65</v>
      </c>
      <c r="F3779" s="8">
        <v>1.446340757882557E-4</v>
      </c>
      <c r="G3779">
        <v>1</v>
      </c>
    </row>
    <row r="3780" spans="1:7" x14ac:dyDescent="0.25">
      <c r="A3780" s="12" t="str">
        <f t="shared" si="118"/>
        <v>STT</v>
      </c>
      <c r="B3780" s="13" t="str">
        <f t="shared" si="119"/>
        <v>MIA</v>
      </c>
      <c r="C3780" s="24" t="s">
        <v>2731</v>
      </c>
      <c r="D3780" s="26">
        <f>VLOOKUP(C3780,Tabelle2[],9,FALSE)</f>
        <v>2226.1797999999999</v>
      </c>
      <c r="E3780" s="25">
        <f>HOUR(VLOOKUP(C3780,Tabelle2[],6,FALSE))+MINUTE(VLOOKUP(C3780,Tabelle2[],6,FALSE))/60</f>
        <v>2.6</v>
      </c>
      <c r="F3780" s="13">
        <v>1.446340757882557E-4</v>
      </c>
      <c r="G3780">
        <v>1</v>
      </c>
    </row>
    <row r="3781" spans="1:7" x14ac:dyDescent="0.25">
      <c r="A3781" s="9" t="str">
        <f t="shared" si="118"/>
        <v>STT</v>
      </c>
      <c r="B3781" s="8" t="str">
        <f t="shared" si="119"/>
        <v>PVD</v>
      </c>
      <c r="C3781" s="22" t="s">
        <v>3298</v>
      </c>
      <c r="D3781" s="27">
        <f>VLOOKUP(C3781,Tabelle2[],9,FALSE)</f>
        <v>3153.7547166666668</v>
      </c>
      <c r="E3781" s="23">
        <f>HOUR(VLOOKUP(C3781,Tabelle2[],6,FALSE))+MINUTE(VLOOKUP(C3781,Tabelle2[],6,FALSE))/60</f>
        <v>3.6833333333333336</v>
      </c>
      <c r="F3781" s="8">
        <v>1.446340757882557E-4</v>
      </c>
      <c r="G3781">
        <v>2</v>
      </c>
    </row>
    <row r="3782" spans="1:7" x14ac:dyDescent="0.25">
      <c r="A3782" s="12" t="str">
        <f t="shared" si="118"/>
        <v>STT</v>
      </c>
      <c r="B3782" s="13" t="str">
        <f t="shared" si="119"/>
        <v>SKB</v>
      </c>
      <c r="C3782" s="24" t="s">
        <v>3961</v>
      </c>
      <c r="D3782" s="26">
        <f>VLOOKUP(C3782,Tabelle2[],9,FALSE)</f>
        <v>456.65226666666666</v>
      </c>
      <c r="E3782" s="25">
        <f>HOUR(VLOOKUP(C3782,Tabelle2[],6,FALSE))+MINUTE(VLOOKUP(C3782,Tabelle2[],6,FALSE))/60</f>
        <v>0.53333333333333333</v>
      </c>
      <c r="F3782" s="13">
        <v>1.446340757882557E-4</v>
      </c>
      <c r="G3782">
        <v>1</v>
      </c>
    </row>
    <row r="3783" spans="1:7" x14ac:dyDescent="0.25">
      <c r="A3783" s="9" t="str">
        <f t="shared" si="118"/>
        <v>STT</v>
      </c>
      <c r="B3783" s="8" t="str">
        <f t="shared" si="119"/>
        <v>SMF</v>
      </c>
      <c r="C3783" s="22" t="s">
        <v>436</v>
      </c>
      <c r="D3783" s="27">
        <f>VLOOKUP(C3783,Tabelle2[],9,FALSE)</f>
        <v>6550.1059500000001</v>
      </c>
      <c r="E3783" s="23">
        <f>HOUR(VLOOKUP(C3783,Tabelle2[],6,FALSE))+MINUTE(VLOOKUP(C3783,Tabelle2[],6,FALSE))/60</f>
        <v>7.65</v>
      </c>
      <c r="F3783" s="8">
        <v>1.446340757882557E-4</v>
      </c>
      <c r="G3783">
        <v>1</v>
      </c>
    </row>
    <row r="3784" spans="1:7" x14ac:dyDescent="0.25">
      <c r="A3784" s="12" t="str">
        <f t="shared" si="118"/>
        <v>STT</v>
      </c>
      <c r="B3784" s="13" t="str">
        <f t="shared" si="119"/>
        <v>STL</v>
      </c>
      <c r="C3784" s="24" t="s">
        <v>1031</v>
      </c>
      <c r="D3784" s="26">
        <f>VLOOKUP(C3784,Tabelle2[],9,FALSE)</f>
        <v>3895.8146499999998</v>
      </c>
      <c r="E3784" s="25">
        <f>HOUR(VLOOKUP(C3784,Tabelle2[],6,FALSE))+MINUTE(VLOOKUP(C3784,Tabelle2[],6,FALSE))/60</f>
        <v>4.55</v>
      </c>
      <c r="F3784" s="13">
        <v>1.446340757882557E-4</v>
      </c>
      <c r="G3784">
        <v>1</v>
      </c>
    </row>
    <row r="3785" spans="1:7" x14ac:dyDescent="0.25">
      <c r="A3785" s="9" t="str">
        <f t="shared" si="118"/>
        <v>STX</v>
      </c>
      <c r="B3785" s="8" t="str">
        <f t="shared" si="119"/>
        <v>HVN</v>
      </c>
      <c r="C3785" s="22" t="s">
        <v>2456</v>
      </c>
      <c r="D3785" s="27">
        <f>VLOOKUP(C3785,Tabelle2[],9,FALSE)</f>
        <v>2882.6174333333333</v>
      </c>
      <c r="E3785" s="23">
        <f>HOUR(VLOOKUP(C3785,Tabelle2[],6,FALSE))+MINUTE(VLOOKUP(C3785,Tabelle2[],6,FALSE))/60</f>
        <v>3.3666666666666667</v>
      </c>
      <c r="F3785" s="8">
        <v>1.446340757882557E-4</v>
      </c>
      <c r="G3785">
        <v>1</v>
      </c>
    </row>
    <row r="3786" spans="1:7" x14ac:dyDescent="0.25">
      <c r="A3786" s="12" t="str">
        <f t="shared" si="118"/>
        <v>SUA</v>
      </c>
      <c r="B3786" s="13" t="str">
        <f t="shared" si="119"/>
        <v>GCM</v>
      </c>
      <c r="C3786" s="24" t="s">
        <v>3233</v>
      </c>
      <c r="D3786" s="26">
        <f>VLOOKUP(C3786,Tabelle2[],9,FALSE)</f>
        <v>1155.9010499999999</v>
      </c>
      <c r="E3786" s="25">
        <f>HOUR(VLOOKUP(C3786,Tabelle2[],6,FALSE))+MINUTE(VLOOKUP(C3786,Tabelle2[],6,FALSE))/60</f>
        <v>1.35</v>
      </c>
      <c r="F3786" s="13">
        <v>1.446340757882557E-4</v>
      </c>
      <c r="G3786">
        <v>1</v>
      </c>
    </row>
    <row r="3787" spans="1:7" x14ac:dyDescent="0.25">
      <c r="A3787" s="9" t="str">
        <f t="shared" si="118"/>
        <v>SUA</v>
      </c>
      <c r="B3787" s="8" t="str">
        <f t="shared" si="119"/>
        <v>HPN</v>
      </c>
      <c r="C3787" s="22" t="s">
        <v>2532</v>
      </c>
      <c r="D3787" s="27">
        <f>VLOOKUP(C3787,Tabelle2[],9,FALSE)</f>
        <v>2640.0209166666668</v>
      </c>
      <c r="E3787" s="23">
        <f>HOUR(VLOOKUP(C3787,Tabelle2[],6,FALSE))+MINUTE(VLOOKUP(C3787,Tabelle2[],6,FALSE))/60</f>
        <v>3.0833333333333335</v>
      </c>
      <c r="F3787" s="8">
        <v>1.446340757882557E-4</v>
      </c>
      <c r="G3787">
        <v>2</v>
      </c>
    </row>
    <row r="3788" spans="1:7" x14ac:dyDescent="0.25">
      <c r="A3788" s="12" t="str">
        <f t="shared" si="118"/>
        <v>SUA</v>
      </c>
      <c r="B3788" s="13" t="str">
        <f t="shared" si="119"/>
        <v>ICT</v>
      </c>
      <c r="C3788" s="24" t="s">
        <v>3954</v>
      </c>
      <c r="D3788" s="26">
        <f>VLOOKUP(C3788,Tabelle2[],9,FALSE)</f>
        <v>2525.8578499999999</v>
      </c>
      <c r="E3788" s="25">
        <f>HOUR(VLOOKUP(C3788,Tabelle2[],6,FALSE))+MINUTE(VLOOKUP(C3788,Tabelle2[],6,FALSE))/60</f>
        <v>2.95</v>
      </c>
      <c r="F3788" s="13">
        <v>1.446340757882557E-4</v>
      </c>
      <c r="G3788">
        <v>1</v>
      </c>
    </row>
    <row r="3789" spans="1:7" x14ac:dyDescent="0.25">
      <c r="A3789" s="9" t="str">
        <f t="shared" si="118"/>
        <v>SUA</v>
      </c>
      <c r="B3789" s="8" t="str">
        <f t="shared" si="119"/>
        <v>PBI</v>
      </c>
      <c r="C3789" s="22" t="s">
        <v>150</v>
      </c>
      <c r="D3789" s="27">
        <f>VLOOKUP(C3789,Tabelle2[],9,FALSE)</f>
        <v>313.9484333333333</v>
      </c>
      <c r="E3789" s="23">
        <f>HOUR(VLOOKUP(C3789,Tabelle2[],6,FALSE))+MINUTE(VLOOKUP(C3789,Tabelle2[],6,FALSE))/60</f>
        <v>0.36666666666666664</v>
      </c>
      <c r="F3789" s="8">
        <v>1.446340757882557E-4</v>
      </c>
      <c r="G3789">
        <v>2</v>
      </c>
    </row>
    <row r="3790" spans="1:7" x14ac:dyDescent="0.25">
      <c r="A3790" s="12" t="str">
        <f t="shared" si="118"/>
        <v>SUA</v>
      </c>
      <c r="B3790" s="13" t="str">
        <f t="shared" si="119"/>
        <v>SWF</v>
      </c>
      <c r="C3790" s="24" t="s">
        <v>1635</v>
      </c>
      <c r="D3790" s="26">
        <f>VLOOKUP(C3790,Tabelle2[],9,FALSE)</f>
        <v>1955.0425166666664</v>
      </c>
      <c r="E3790" s="25">
        <f>HOUR(VLOOKUP(C3790,Tabelle2[],6,FALSE))+MINUTE(VLOOKUP(C3790,Tabelle2[],6,FALSE))/60</f>
        <v>2.2833333333333332</v>
      </c>
      <c r="F3790" s="13">
        <v>1.446340757882557E-4</v>
      </c>
      <c r="G3790">
        <v>1</v>
      </c>
    </row>
    <row r="3791" spans="1:7" x14ac:dyDescent="0.25">
      <c r="A3791" s="9" t="str">
        <f t="shared" si="118"/>
        <v>SUA</v>
      </c>
      <c r="B3791" s="8" t="str">
        <f t="shared" si="119"/>
        <v>VNY</v>
      </c>
      <c r="C3791" s="22" t="s">
        <v>3677</v>
      </c>
      <c r="D3791" s="27">
        <f>VLOOKUP(C3791,Tabelle2[],9,FALSE)</f>
        <v>4723.4968833333332</v>
      </c>
      <c r="E3791" s="23">
        <f>HOUR(VLOOKUP(C3791,Tabelle2[],6,FALSE))+MINUTE(VLOOKUP(C3791,Tabelle2[],6,FALSE))/60</f>
        <v>5.5166666666666666</v>
      </c>
      <c r="F3791" s="8">
        <v>1.446340757882557E-4</v>
      </c>
      <c r="G3791">
        <v>1</v>
      </c>
    </row>
    <row r="3792" spans="1:7" x14ac:dyDescent="0.25">
      <c r="A3792" s="12" t="str">
        <f t="shared" si="118"/>
        <v>SUN</v>
      </c>
      <c r="B3792" s="13" t="str">
        <f t="shared" si="119"/>
        <v>BFI</v>
      </c>
      <c r="C3792" s="24" t="s">
        <v>3822</v>
      </c>
      <c r="D3792" s="26">
        <f>VLOOKUP(C3792,Tabelle2[],9,FALSE)</f>
        <v>984.65644999999984</v>
      </c>
      <c r="E3792" s="25">
        <f>HOUR(VLOOKUP(C3792,Tabelle2[],6,FALSE))+MINUTE(VLOOKUP(C3792,Tabelle2[],6,FALSE))/60</f>
        <v>1.1499999999999999</v>
      </c>
      <c r="F3792" s="13">
        <v>1.446340757882557E-4</v>
      </c>
      <c r="G3792">
        <v>1</v>
      </c>
    </row>
    <row r="3793" spans="1:7" x14ac:dyDescent="0.25">
      <c r="A3793" s="9" t="str">
        <f t="shared" si="118"/>
        <v>SUN</v>
      </c>
      <c r="B3793" s="8" t="str">
        <f t="shared" si="119"/>
        <v>BTM</v>
      </c>
      <c r="C3793" s="22" t="s">
        <v>3832</v>
      </c>
      <c r="D3793" s="27">
        <f>VLOOKUP(C3793,Tabelle2[],9,FALSE)</f>
        <v>556.54494999999997</v>
      </c>
      <c r="E3793" s="23">
        <f>HOUR(VLOOKUP(C3793,Tabelle2[],6,FALSE))+MINUTE(VLOOKUP(C3793,Tabelle2[],6,FALSE))/60</f>
        <v>0.65</v>
      </c>
      <c r="F3793" s="8">
        <v>1.446340757882557E-4</v>
      </c>
      <c r="G3793">
        <v>1</v>
      </c>
    </row>
    <row r="3794" spans="1:7" x14ac:dyDescent="0.25">
      <c r="A3794" s="12" t="str">
        <f t="shared" si="118"/>
        <v>SUN</v>
      </c>
      <c r="B3794" s="13" t="str">
        <f t="shared" si="119"/>
        <v>CLD</v>
      </c>
      <c r="C3794" s="24" t="s">
        <v>2470</v>
      </c>
      <c r="D3794" s="26">
        <f>VLOOKUP(C3794,Tabelle2[],9,FALSE)</f>
        <v>1469.8494833333334</v>
      </c>
      <c r="E3794" s="25">
        <f>HOUR(VLOOKUP(C3794,Tabelle2[],6,FALSE))+MINUTE(VLOOKUP(C3794,Tabelle2[],6,FALSE))/60</f>
        <v>1.7166666666666668</v>
      </c>
      <c r="F3794" s="13">
        <v>1.446340757882557E-4</v>
      </c>
      <c r="G3794">
        <v>1</v>
      </c>
    </row>
    <row r="3795" spans="1:7" x14ac:dyDescent="0.25">
      <c r="A3795" s="9" t="str">
        <f t="shared" si="118"/>
        <v>SUN</v>
      </c>
      <c r="B3795" s="8" t="str">
        <f t="shared" si="119"/>
        <v>DLH</v>
      </c>
      <c r="C3795" s="22" t="s">
        <v>273</v>
      </c>
      <c r="D3795" s="27" t="e">
        <f>VLOOKUP(C3795,Tabelle2[],9,FALSE)</f>
        <v>#N/A</v>
      </c>
      <c r="E3795" s="23" t="e">
        <f>HOUR(VLOOKUP(C3795,Tabelle2[],6,FALSE))+MINUTE(VLOOKUP(C3795,Tabelle2[],6,FALSE))/60</f>
        <v>#N/A</v>
      </c>
      <c r="F3795" s="8">
        <v>1.446340757882557E-4</v>
      </c>
      <c r="G3795">
        <v>1</v>
      </c>
    </row>
    <row r="3796" spans="1:7" x14ac:dyDescent="0.25">
      <c r="A3796" s="12" t="str">
        <f t="shared" si="118"/>
        <v>SUN</v>
      </c>
      <c r="B3796" s="13" t="str">
        <f t="shared" si="119"/>
        <v>FCA</v>
      </c>
      <c r="C3796" s="24" t="s">
        <v>4393</v>
      </c>
      <c r="D3796" s="26">
        <f>VLOOKUP(C3796,Tabelle2[],9,FALSE)</f>
        <v>784.87108333333322</v>
      </c>
      <c r="E3796" s="25">
        <f>HOUR(VLOOKUP(C3796,Tabelle2[],6,FALSE))+MINUTE(VLOOKUP(C3796,Tabelle2[],6,FALSE))/60</f>
        <v>0.91666666666666663</v>
      </c>
      <c r="F3796" s="13">
        <v>1.446340757882557E-4</v>
      </c>
      <c r="G3796">
        <v>1</v>
      </c>
    </row>
    <row r="3797" spans="1:7" x14ac:dyDescent="0.25">
      <c r="A3797" s="9" t="str">
        <f t="shared" si="118"/>
        <v>SUN</v>
      </c>
      <c r="B3797" s="8" t="str">
        <f t="shared" si="119"/>
        <v>LAS</v>
      </c>
      <c r="C3797" s="22" t="s">
        <v>2976</v>
      </c>
      <c r="D3797" s="27">
        <f>VLOOKUP(C3797,Tabelle2[],9,FALSE)</f>
        <v>1041.7379833333334</v>
      </c>
      <c r="E3797" s="23">
        <f>HOUR(VLOOKUP(C3797,Tabelle2[],6,FALSE))+MINUTE(VLOOKUP(C3797,Tabelle2[],6,FALSE))/60</f>
        <v>1.2166666666666668</v>
      </c>
      <c r="F3797" s="8">
        <v>1.446340757882557E-4</v>
      </c>
      <c r="G3797">
        <v>1</v>
      </c>
    </row>
    <row r="3798" spans="1:7" x14ac:dyDescent="0.25">
      <c r="A3798" s="12" t="str">
        <f t="shared" si="118"/>
        <v>SUN</v>
      </c>
      <c r="B3798" s="13" t="str">
        <f t="shared" si="119"/>
        <v>LAX</v>
      </c>
      <c r="C3798" s="24" t="s">
        <v>1718</v>
      </c>
      <c r="D3798" s="26">
        <f>VLOOKUP(C3798,Tabelle2[],9,FALSE)</f>
        <v>1484.1198666666667</v>
      </c>
      <c r="E3798" s="25">
        <f>HOUR(VLOOKUP(C3798,Tabelle2[],6,FALSE))+MINUTE(VLOOKUP(C3798,Tabelle2[],6,FALSE))/60</f>
        <v>1.7333333333333334</v>
      </c>
      <c r="F3798" s="13">
        <v>1.446340757882557E-4</v>
      </c>
      <c r="G3798">
        <v>2</v>
      </c>
    </row>
    <row r="3799" spans="1:7" x14ac:dyDescent="0.25">
      <c r="A3799" s="9" t="str">
        <f t="shared" si="118"/>
        <v>SUN</v>
      </c>
      <c r="B3799" s="8" t="str">
        <f t="shared" si="119"/>
        <v>OAK</v>
      </c>
      <c r="C3799" s="22" t="s">
        <v>4571</v>
      </c>
      <c r="D3799" s="27">
        <f>VLOOKUP(C3799,Tabelle2[],9,FALSE)</f>
        <v>1227.2529666666667</v>
      </c>
      <c r="E3799" s="23">
        <f>HOUR(VLOOKUP(C3799,Tabelle2[],6,FALSE))+MINUTE(VLOOKUP(C3799,Tabelle2[],6,FALSE))/60</f>
        <v>1.4333333333333333</v>
      </c>
      <c r="F3799" s="8">
        <v>1.446340757882557E-4</v>
      </c>
      <c r="G3799">
        <v>1</v>
      </c>
    </row>
    <row r="3800" spans="1:7" x14ac:dyDescent="0.25">
      <c r="A3800" s="12" t="str">
        <f t="shared" si="118"/>
        <v>SUN</v>
      </c>
      <c r="B3800" s="13" t="str">
        <f t="shared" si="119"/>
        <v>SJC</v>
      </c>
      <c r="C3800" s="24" t="s">
        <v>4014</v>
      </c>
      <c r="D3800" s="26">
        <f>VLOOKUP(C3800,Tabelle2[],9,FALSE)</f>
        <v>1355.6864166666667</v>
      </c>
      <c r="E3800" s="25">
        <f>HOUR(VLOOKUP(C3800,Tabelle2[],6,FALSE))+MINUTE(VLOOKUP(C3800,Tabelle2[],6,FALSE))/60</f>
        <v>1.5833333333333335</v>
      </c>
      <c r="F3800" s="13">
        <v>1.446340757882557E-4</v>
      </c>
      <c r="G3800">
        <v>2</v>
      </c>
    </row>
    <row r="3801" spans="1:7" x14ac:dyDescent="0.25">
      <c r="A3801" s="9" t="str">
        <f t="shared" si="118"/>
        <v>SUN</v>
      </c>
      <c r="B3801" s="8" t="str">
        <f t="shared" si="119"/>
        <v>SLC</v>
      </c>
      <c r="C3801" s="22" t="s">
        <v>3447</v>
      </c>
      <c r="D3801" s="27">
        <f>VLOOKUP(C3801,Tabelle2[],9,FALSE)</f>
        <v>599.35609999999997</v>
      </c>
      <c r="E3801" s="23">
        <f>HOUR(VLOOKUP(C3801,Tabelle2[],6,FALSE))+MINUTE(VLOOKUP(C3801,Tabelle2[],6,FALSE))/60</f>
        <v>0.7</v>
      </c>
      <c r="F3801" s="8">
        <v>1.446340757882557E-4</v>
      </c>
      <c r="G3801">
        <v>3</v>
      </c>
    </row>
    <row r="3802" spans="1:7" x14ac:dyDescent="0.25">
      <c r="A3802" s="12" t="str">
        <f t="shared" si="118"/>
        <v>SUN</v>
      </c>
      <c r="B3802" s="13" t="str">
        <f t="shared" si="119"/>
        <v>VNY</v>
      </c>
      <c r="C3802" s="24" t="s">
        <v>272</v>
      </c>
      <c r="D3802" s="26">
        <f>VLOOKUP(C3802,Tabelle2[],9,FALSE)</f>
        <v>1412.7679499999999</v>
      </c>
      <c r="E3802" s="25">
        <f>HOUR(VLOOKUP(C3802,Tabelle2[],6,FALSE))+MINUTE(VLOOKUP(C3802,Tabelle2[],6,FALSE))/60</f>
        <v>1.65</v>
      </c>
      <c r="F3802" s="13">
        <v>1.446340757882557E-4</v>
      </c>
      <c r="G3802">
        <v>3</v>
      </c>
    </row>
    <row r="3803" spans="1:7" x14ac:dyDescent="0.25">
      <c r="A3803" s="9" t="str">
        <f t="shared" si="118"/>
        <v>SUS</v>
      </c>
      <c r="B3803" s="8" t="str">
        <f t="shared" si="119"/>
        <v>APF</v>
      </c>
      <c r="C3803" s="22" t="s">
        <v>2017</v>
      </c>
      <c r="D3803" s="27">
        <f>VLOOKUP(C3803,Tabelle2[],9,FALSE)</f>
        <v>1698.1756166666667</v>
      </c>
      <c r="E3803" s="23">
        <f>HOUR(VLOOKUP(C3803,Tabelle2[],6,FALSE))+MINUTE(VLOOKUP(C3803,Tabelle2[],6,FALSE))/60</f>
        <v>1.9833333333333334</v>
      </c>
      <c r="F3803" s="8">
        <v>1.446340757882557E-4</v>
      </c>
      <c r="G3803">
        <v>1</v>
      </c>
    </row>
    <row r="3804" spans="1:7" x14ac:dyDescent="0.25">
      <c r="A3804" s="12" t="str">
        <f t="shared" si="118"/>
        <v>SUS</v>
      </c>
      <c r="B3804" s="13" t="str">
        <f t="shared" si="119"/>
        <v>CLE</v>
      </c>
      <c r="C3804" s="24" t="s">
        <v>3930</v>
      </c>
      <c r="D3804" s="26">
        <f>VLOOKUP(C3804,Tabelle2[],9,FALSE)</f>
        <v>913.30453333333332</v>
      </c>
      <c r="E3804" s="25">
        <f>HOUR(VLOOKUP(C3804,Tabelle2[],6,FALSE))+MINUTE(VLOOKUP(C3804,Tabelle2[],6,FALSE))/60</f>
        <v>1.0666666666666667</v>
      </c>
      <c r="F3804" s="13">
        <v>1.446340757882557E-4</v>
      </c>
      <c r="G3804">
        <v>1</v>
      </c>
    </row>
    <row r="3805" spans="1:7" x14ac:dyDescent="0.25">
      <c r="A3805" s="9" t="str">
        <f t="shared" si="118"/>
        <v>SUS</v>
      </c>
      <c r="B3805" s="8" t="str">
        <f t="shared" si="119"/>
        <v>IAD</v>
      </c>
      <c r="C3805" s="22" t="s">
        <v>446</v>
      </c>
      <c r="D3805" s="27">
        <f>VLOOKUP(C3805,Tabelle2[],9,FALSE)</f>
        <v>1341.4160333333332</v>
      </c>
      <c r="E3805" s="23">
        <f>HOUR(VLOOKUP(C3805,Tabelle2[],6,FALSE))+MINUTE(VLOOKUP(C3805,Tabelle2[],6,FALSE))/60</f>
        <v>1.5666666666666667</v>
      </c>
      <c r="F3805" s="8">
        <v>1.446340757882557E-4</v>
      </c>
      <c r="G3805">
        <v>1</v>
      </c>
    </row>
    <row r="3806" spans="1:7" x14ac:dyDescent="0.25">
      <c r="A3806" s="12" t="str">
        <f t="shared" si="118"/>
        <v>SUS</v>
      </c>
      <c r="B3806" s="13" t="str">
        <f t="shared" si="119"/>
        <v>IND</v>
      </c>
      <c r="C3806" s="24" t="s">
        <v>1638</v>
      </c>
      <c r="D3806" s="26">
        <f>VLOOKUP(C3806,Tabelle2[],9,FALSE)</f>
        <v>599.35609999999997</v>
      </c>
      <c r="E3806" s="25">
        <f>HOUR(VLOOKUP(C3806,Tabelle2[],6,FALSE))+MINUTE(VLOOKUP(C3806,Tabelle2[],6,FALSE))/60</f>
        <v>0.7</v>
      </c>
      <c r="F3806" s="13">
        <v>1.446340757882557E-4</v>
      </c>
      <c r="G3806">
        <v>1</v>
      </c>
    </row>
    <row r="3807" spans="1:7" x14ac:dyDescent="0.25">
      <c r="A3807" s="9" t="str">
        <f t="shared" si="118"/>
        <v>SUS</v>
      </c>
      <c r="B3807" s="8" t="str">
        <f t="shared" si="119"/>
        <v>MEM</v>
      </c>
      <c r="C3807" s="22" t="s">
        <v>3978</v>
      </c>
      <c r="D3807" s="27">
        <f>VLOOKUP(C3807,Tabelle2[],9,FALSE)</f>
        <v>670.70801666666659</v>
      </c>
      <c r="E3807" s="23">
        <f>HOUR(VLOOKUP(C3807,Tabelle2[],6,FALSE))+MINUTE(VLOOKUP(C3807,Tabelle2[],6,FALSE))/60</f>
        <v>0.78333333333333333</v>
      </c>
      <c r="F3807" s="8">
        <v>1.446340757882557E-4</v>
      </c>
      <c r="G3807">
        <v>1</v>
      </c>
    </row>
    <row r="3808" spans="1:7" x14ac:dyDescent="0.25">
      <c r="A3808" s="12" t="str">
        <f t="shared" si="118"/>
        <v>SUS</v>
      </c>
      <c r="B3808" s="13" t="str">
        <f t="shared" si="119"/>
        <v>SBN</v>
      </c>
      <c r="C3808" s="24" t="s">
        <v>1968</v>
      </c>
      <c r="D3808" s="26">
        <f>VLOOKUP(C3808,Tabelle2[],9,FALSE)</f>
        <v>656.43763333333334</v>
      </c>
      <c r="E3808" s="25">
        <f>HOUR(VLOOKUP(C3808,Tabelle2[],6,FALSE))+MINUTE(VLOOKUP(C3808,Tabelle2[],6,FALSE))/60</f>
        <v>0.76666666666666672</v>
      </c>
      <c r="F3808" s="13">
        <v>1.446340757882557E-4</v>
      </c>
      <c r="G3808">
        <v>1</v>
      </c>
    </row>
    <row r="3809" spans="1:7" x14ac:dyDescent="0.25">
      <c r="A3809" s="9" t="str">
        <f t="shared" si="118"/>
        <v>SUS</v>
      </c>
      <c r="B3809" s="8" t="str">
        <f t="shared" si="119"/>
        <v>SLC</v>
      </c>
      <c r="C3809" s="22" t="s">
        <v>1275</v>
      </c>
      <c r="D3809" s="27">
        <f>VLOOKUP(C3809,Tabelle2[],9,FALSE)</f>
        <v>2140.5574999999999</v>
      </c>
      <c r="E3809" s="23">
        <f>HOUR(VLOOKUP(C3809,Tabelle2[],6,FALSE))+MINUTE(VLOOKUP(C3809,Tabelle2[],6,FALSE))/60</f>
        <v>2.5</v>
      </c>
      <c r="F3809" s="8">
        <v>1.446340757882557E-4</v>
      </c>
      <c r="G3809">
        <v>1</v>
      </c>
    </row>
    <row r="3810" spans="1:7" x14ac:dyDescent="0.25">
      <c r="A3810" s="12" t="str">
        <f t="shared" si="118"/>
        <v>SUS</v>
      </c>
      <c r="B3810" s="13" t="str">
        <f t="shared" si="119"/>
        <v>SWF</v>
      </c>
      <c r="C3810" s="24" t="s">
        <v>3723</v>
      </c>
      <c r="D3810" s="26">
        <f>VLOOKUP(C3810,Tabelle2[],9,FALSE)</f>
        <v>1526.9310166666664</v>
      </c>
      <c r="E3810" s="25">
        <f>HOUR(VLOOKUP(C3810,Tabelle2[],6,FALSE))+MINUTE(VLOOKUP(C3810,Tabelle2[],6,FALSE))/60</f>
        <v>1.7833333333333332</v>
      </c>
      <c r="F3810" s="13">
        <v>1.446340757882557E-4</v>
      </c>
      <c r="G3810">
        <v>1</v>
      </c>
    </row>
    <row r="3811" spans="1:7" x14ac:dyDescent="0.25">
      <c r="A3811" s="9" t="str">
        <f t="shared" si="118"/>
        <v>SUS</v>
      </c>
      <c r="B3811" s="8" t="str">
        <f t="shared" si="119"/>
        <v>TEB</v>
      </c>
      <c r="C3811" s="22" t="s">
        <v>604</v>
      </c>
      <c r="D3811" s="27">
        <f>VLOOKUP(C3811,Tabelle2[],9,FALSE)</f>
        <v>1683.9052333333334</v>
      </c>
      <c r="E3811" s="23">
        <f>HOUR(VLOOKUP(C3811,Tabelle2[],6,FALSE))+MINUTE(VLOOKUP(C3811,Tabelle2[],6,FALSE))/60</f>
        <v>1.9666666666666668</v>
      </c>
      <c r="F3811" s="8">
        <v>1.446340757882557E-4</v>
      </c>
      <c r="G3811">
        <v>4</v>
      </c>
    </row>
    <row r="3812" spans="1:7" x14ac:dyDescent="0.25">
      <c r="A3812" s="12" t="str">
        <f t="shared" si="118"/>
        <v>SUS</v>
      </c>
      <c r="B3812" s="13" t="str">
        <f t="shared" si="119"/>
        <v>VRB</v>
      </c>
      <c r="C3812" s="24" t="s">
        <v>3943</v>
      </c>
      <c r="D3812" s="26">
        <f>VLOOKUP(C3812,Tabelle2[],9,FALSE)</f>
        <v>1740.9867666666664</v>
      </c>
      <c r="E3812" s="25">
        <f>HOUR(VLOOKUP(C3812,Tabelle2[],6,FALSE))+MINUTE(VLOOKUP(C3812,Tabelle2[],6,FALSE))/60</f>
        <v>2.0333333333333332</v>
      </c>
      <c r="F3812" s="13">
        <v>1.446340757882557E-4</v>
      </c>
      <c r="G3812">
        <v>1</v>
      </c>
    </row>
    <row r="3813" spans="1:7" x14ac:dyDescent="0.25">
      <c r="A3813" s="9" t="str">
        <f t="shared" si="118"/>
        <v>SVD</v>
      </c>
      <c r="B3813" s="8" t="str">
        <f t="shared" si="119"/>
        <v>FOK</v>
      </c>
      <c r="C3813" s="22" t="s">
        <v>237</v>
      </c>
      <c r="D3813" s="27">
        <f>VLOOKUP(C3813,Tabelle2[],9,FALSE)</f>
        <v>3524.7846833333329</v>
      </c>
      <c r="E3813" s="23">
        <f>HOUR(VLOOKUP(C3813,Tabelle2[],6,FALSE))+MINUTE(VLOOKUP(C3813,Tabelle2[],6,FALSE))/60</f>
        <v>4.1166666666666663</v>
      </c>
      <c r="F3813" s="8">
        <v>1.446340757882557E-4</v>
      </c>
      <c r="G3813">
        <v>1</v>
      </c>
    </row>
    <row r="3814" spans="1:7" x14ac:dyDescent="0.25">
      <c r="A3814" s="12" t="str">
        <f t="shared" si="118"/>
        <v>SVD</v>
      </c>
      <c r="B3814" s="13" t="str">
        <f t="shared" si="119"/>
        <v>TEB</v>
      </c>
      <c r="C3814" s="24" t="s">
        <v>4613</v>
      </c>
      <c r="D3814" s="26">
        <f>VLOOKUP(C3814,Tabelle2[],9,FALSE)</f>
        <v>3981.4369500000003</v>
      </c>
      <c r="E3814" s="25">
        <f>HOUR(VLOOKUP(C3814,Tabelle2[],6,FALSE))+MINUTE(VLOOKUP(C3814,Tabelle2[],6,FALSE))/60</f>
        <v>4.6500000000000004</v>
      </c>
      <c r="F3814" s="13">
        <v>1.446340757882557E-4</v>
      </c>
      <c r="G3814">
        <v>1</v>
      </c>
    </row>
    <row r="3815" spans="1:7" x14ac:dyDescent="0.25">
      <c r="A3815" s="9" t="str">
        <f t="shared" si="118"/>
        <v>SVG</v>
      </c>
      <c r="B3815" s="8" t="str">
        <f t="shared" si="119"/>
        <v>HOU</v>
      </c>
      <c r="C3815" s="22" t="s">
        <v>792</v>
      </c>
      <c r="D3815" s="27">
        <f>VLOOKUP(C3815,Tabelle2[],9,FALSE)</f>
        <v>7877.2515999999987</v>
      </c>
      <c r="E3815" s="23">
        <f>HOUR(VLOOKUP(C3815,Tabelle2[],6,FALSE))+MINUTE(VLOOKUP(C3815,Tabelle2[],6,FALSE))/60</f>
        <v>9.1999999999999993</v>
      </c>
      <c r="F3815" s="8">
        <v>1.446340757882557E-4</v>
      </c>
      <c r="G3815">
        <v>1</v>
      </c>
    </row>
    <row r="3816" spans="1:7" x14ac:dyDescent="0.25">
      <c r="A3816" s="12" t="str">
        <f t="shared" si="118"/>
        <v>SVG</v>
      </c>
      <c r="B3816" s="13" t="str">
        <f t="shared" si="119"/>
        <v>STR</v>
      </c>
      <c r="C3816" s="24" t="s">
        <v>422</v>
      </c>
      <c r="D3816" s="26">
        <f>VLOOKUP(C3816,Tabelle2[],9,FALSE)</f>
        <v>1355.6864166666667</v>
      </c>
      <c r="E3816" s="25">
        <f>HOUR(VLOOKUP(C3816,Tabelle2[],6,FALSE))+MINUTE(VLOOKUP(C3816,Tabelle2[],6,FALSE))/60</f>
        <v>1.5833333333333335</v>
      </c>
      <c r="F3816" s="13">
        <v>1.446340757882557E-4</v>
      </c>
      <c r="G3816">
        <v>1</v>
      </c>
    </row>
    <row r="3817" spans="1:7" x14ac:dyDescent="0.25">
      <c r="A3817" s="9" t="str">
        <f t="shared" si="118"/>
        <v>SVQ</v>
      </c>
      <c r="B3817" s="8" t="str">
        <f t="shared" si="119"/>
        <v>BED</v>
      </c>
      <c r="C3817" s="22" t="s">
        <v>1243</v>
      </c>
      <c r="D3817" s="27">
        <f>VLOOKUP(C3817,Tabelle2[],9,FALSE)</f>
        <v>5679.6125666666658</v>
      </c>
      <c r="E3817" s="23">
        <f>HOUR(VLOOKUP(C3817,Tabelle2[],6,FALSE))+MINUTE(VLOOKUP(C3817,Tabelle2[],6,FALSE))/60</f>
        <v>6.6333333333333329</v>
      </c>
      <c r="F3817" s="8">
        <v>1.446340757882557E-4</v>
      </c>
      <c r="G3817">
        <v>1</v>
      </c>
    </row>
    <row r="3818" spans="1:7" x14ac:dyDescent="0.25">
      <c r="A3818" s="12" t="str">
        <f t="shared" ref="A3818:A3881" si="120">LEFT(C3818,3)</f>
        <v>SWF</v>
      </c>
      <c r="B3818" s="13" t="str">
        <f t="shared" ref="B3818:B3881" si="121">RIGHT(C3818,3)</f>
        <v>HPN</v>
      </c>
      <c r="C3818" s="24" t="s">
        <v>3245</v>
      </c>
      <c r="D3818" s="26">
        <f>VLOOKUP(C3818,Tabelle2[],9,FALSE)</f>
        <v>285.40766666666661</v>
      </c>
      <c r="E3818" s="25">
        <f>HOUR(VLOOKUP(C3818,Tabelle2[],6,FALSE))+MINUTE(VLOOKUP(C3818,Tabelle2[],6,FALSE))/60</f>
        <v>0.33333333333333331</v>
      </c>
      <c r="F3818" s="13">
        <v>1.446340757882557E-4</v>
      </c>
      <c r="G3818">
        <v>1</v>
      </c>
    </row>
    <row r="3819" spans="1:7" x14ac:dyDescent="0.25">
      <c r="A3819" s="9" t="str">
        <f t="shared" si="120"/>
        <v>SWF</v>
      </c>
      <c r="B3819" s="8" t="str">
        <f t="shared" si="121"/>
        <v>NCE</v>
      </c>
      <c r="C3819" s="22" t="s">
        <v>3803</v>
      </c>
      <c r="D3819" s="27">
        <f>VLOOKUP(C3819,Tabelle2[],9,FALSE)</f>
        <v>5822.3163999999997</v>
      </c>
      <c r="E3819" s="23">
        <f>HOUR(VLOOKUP(C3819,Tabelle2[],6,FALSE))+MINUTE(VLOOKUP(C3819,Tabelle2[],6,FALSE))/60</f>
        <v>6.8</v>
      </c>
      <c r="F3819" s="8">
        <v>1.446340757882557E-4</v>
      </c>
      <c r="G3819">
        <v>1</v>
      </c>
    </row>
    <row r="3820" spans="1:7" x14ac:dyDescent="0.25">
      <c r="A3820" s="12" t="str">
        <f t="shared" si="120"/>
        <v>SWF</v>
      </c>
      <c r="B3820" s="13" t="str">
        <f t="shared" si="121"/>
        <v>PIT</v>
      </c>
      <c r="C3820" s="24" t="s">
        <v>4190</v>
      </c>
      <c r="D3820" s="26">
        <f>VLOOKUP(C3820,Tabelle2[],9,FALSE)</f>
        <v>756.33031666666659</v>
      </c>
      <c r="E3820" s="25">
        <f>HOUR(VLOOKUP(C3820,Tabelle2[],6,FALSE))+MINUTE(VLOOKUP(C3820,Tabelle2[],6,FALSE))/60</f>
        <v>0.8833333333333333</v>
      </c>
      <c r="F3820" s="13">
        <v>1.446340757882557E-4</v>
      </c>
      <c r="G3820">
        <v>1</v>
      </c>
    </row>
    <row r="3821" spans="1:7" x14ac:dyDescent="0.25">
      <c r="A3821" s="9" t="str">
        <f t="shared" si="120"/>
        <v>SWF</v>
      </c>
      <c r="B3821" s="8" t="str">
        <f t="shared" si="121"/>
        <v>SUS</v>
      </c>
      <c r="C3821" s="22" t="s">
        <v>448</v>
      </c>
      <c r="D3821" s="27">
        <f>VLOOKUP(C3821,Tabelle2[],9,FALSE)</f>
        <v>1755.2571499999997</v>
      </c>
      <c r="E3821" s="23">
        <f>HOUR(VLOOKUP(C3821,Tabelle2[],6,FALSE))+MINUTE(VLOOKUP(C3821,Tabelle2[],6,FALSE))/60</f>
        <v>2.0499999999999998</v>
      </c>
      <c r="F3821" s="8">
        <v>1.446340757882557E-4</v>
      </c>
      <c r="G3821">
        <v>1</v>
      </c>
    </row>
    <row r="3822" spans="1:7" x14ac:dyDescent="0.25">
      <c r="A3822" s="12" t="str">
        <f t="shared" si="120"/>
        <v>SWF</v>
      </c>
      <c r="B3822" s="13" t="str">
        <f t="shared" si="121"/>
        <v>TEB</v>
      </c>
      <c r="C3822" s="24" t="s">
        <v>1634</v>
      </c>
      <c r="D3822" s="26">
        <f>VLOOKUP(C3822,Tabelle2[],9,FALSE)</f>
        <v>413.84111666666666</v>
      </c>
      <c r="E3822" s="25">
        <f>HOUR(VLOOKUP(C3822,Tabelle2[],6,FALSE))+MINUTE(VLOOKUP(C3822,Tabelle2[],6,FALSE))/60</f>
        <v>0.48333333333333334</v>
      </c>
      <c r="F3822" s="13">
        <v>1.446340757882557E-4</v>
      </c>
      <c r="G3822">
        <v>2</v>
      </c>
    </row>
    <row r="3823" spans="1:7" x14ac:dyDescent="0.25">
      <c r="A3823" s="9" t="str">
        <f t="shared" si="120"/>
        <v>SXM</v>
      </c>
      <c r="B3823" s="8" t="str">
        <f t="shared" si="121"/>
        <v>ANU</v>
      </c>
      <c r="C3823" s="22" t="s">
        <v>2974</v>
      </c>
      <c r="D3823" s="27">
        <f>VLOOKUP(C3823,Tabelle2[],9,FALSE)</f>
        <v>385.30034999999998</v>
      </c>
      <c r="E3823" s="23">
        <f>HOUR(VLOOKUP(C3823,Tabelle2[],6,FALSE))+MINUTE(VLOOKUP(C3823,Tabelle2[],6,FALSE))/60</f>
        <v>0.45</v>
      </c>
      <c r="F3823" s="8">
        <v>1.446340757882557E-4</v>
      </c>
      <c r="G3823">
        <v>2</v>
      </c>
    </row>
    <row r="3824" spans="1:7" x14ac:dyDescent="0.25">
      <c r="A3824" s="12" t="str">
        <f t="shared" si="120"/>
        <v>SXM</v>
      </c>
      <c r="B3824" s="13" t="str">
        <f t="shared" si="121"/>
        <v>BGI</v>
      </c>
      <c r="C3824" s="24" t="s">
        <v>1079</v>
      </c>
      <c r="D3824" s="26">
        <f>VLOOKUP(C3824,Tabelle2[],9,FALSE)</f>
        <v>799.14146666666659</v>
      </c>
      <c r="E3824" s="25">
        <f>HOUR(VLOOKUP(C3824,Tabelle2[],6,FALSE))+MINUTE(VLOOKUP(C3824,Tabelle2[],6,FALSE))/60</f>
        <v>0.93333333333333335</v>
      </c>
      <c r="F3824" s="13">
        <v>1.446340757882557E-4</v>
      </c>
      <c r="G3824">
        <v>2</v>
      </c>
    </row>
    <row r="3825" spans="1:7" x14ac:dyDescent="0.25">
      <c r="A3825" s="9" t="str">
        <f t="shared" si="120"/>
        <v>SXM</v>
      </c>
      <c r="B3825" s="8" t="str">
        <f t="shared" si="121"/>
        <v>CLD</v>
      </c>
      <c r="C3825" s="22" t="s">
        <v>3922</v>
      </c>
      <c r="D3825" s="27">
        <f>VLOOKUP(C3825,Tabelle2[],9,FALSE)</f>
        <v>6435.9428833333332</v>
      </c>
      <c r="E3825" s="23">
        <f>HOUR(VLOOKUP(C3825,Tabelle2[],6,FALSE))+MINUTE(VLOOKUP(C3825,Tabelle2[],6,FALSE))/60</f>
        <v>7.5166666666666666</v>
      </c>
      <c r="F3825" s="8">
        <v>1.446340757882557E-4</v>
      </c>
      <c r="G3825">
        <v>1</v>
      </c>
    </row>
    <row r="3826" spans="1:7" x14ac:dyDescent="0.25">
      <c r="A3826" s="12" t="str">
        <f t="shared" si="120"/>
        <v>SXM</v>
      </c>
      <c r="B3826" s="13" t="str">
        <f t="shared" si="121"/>
        <v>EGE</v>
      </c>
      <c r="C3826" s="24" t="s">
        <v>3709</v>
      </c>
      <c r="D3826" s="26">
        <f>VLOOKUP(C3826,Tabelle2[],9,FALSE)</f>
        <v>5437.0160499999993</v>
      </c>
      <c r="E3826" s="25">
        <f>HOUR(VLOOKUP(C3826,Tabelle2[],6,FALSE))+MINUTE(VLOOKUP(C3826,Tabelle2[],6,FALSE))/60</f>
        <v>6.35</v>
      </c>
      <c r="F3826" s="13">
        <v>1.446340757882557E-4</v>
      </c>
      <c r="G3826">
        <v>1</v>
      </c>
    </row>
    <row r="3827" spans="1:7" x14ac:dyDescent="0.25">
      <c r="A3827" s="9" t="str">
        <f t="shared" si="120"/>
        <v>SXM</v>
      </c>
      <c r="B3827" s="8" t="str">
        <f t="shared" si="121"/>
        <v>FLL</v>
      </c>
      <c r="C3827" s="22" t="s">
        <v>440</v>
      </c>
      <c r="D3827" s="27">
        <f>VLOOKUP(C3827,Tabelle2[],9,FALSE)</f>
        <v>2525.8578499999999</v>
      </c>
      <c r="E3827" s="23">
        <f>HOUR(VLOOKUP(C3827,Tabelle2[],6,FALSE))+MINUTE(VLOOKUP(C3827,Tabelle2[],6,FALSE))/60</f>
        <v>2.95</v>
      </c>
      <c r="F3827" s="8">
        <v>1.446340757882557E-4</v>
      </c>
      <c r="G3827">
        <v>2</v>
      </c>
    </row>
    <row r="3828" spans="1:7" x14ac:dyDescent="0.25">
      <c r="A3828" s="12" t="str">
        <f t="shared" si="120"/>
        <v>SXM</v>
      </c>
      <c r="B3828" s="13" t="str">
        <f t="shared" si="121"/>
        <v>FXE</v>
      </c>
      <c r="C3828" s="24" t="s">
        <v>698</v>
      </c>
      <c r="D3828" s="26">
        <f>VLOOKUP(C3828,Tabelle2[],9,FALSE)</f>
        <v>2411.6947833333329</v>
      </c>
      <c r="E3828" s="25">
        <f>HOUR(VLOOKUP(C3828,Tabelle2[],6,FALSE))+MINUTE(VLOOKUP(C3828,Tabelle2[],6,FALSE))/60</f>
        <v>2.8166666666666664</v>
      </c>
      <c r="F3828" s="13">
        <v>1.446340757882557E-4</v>
      </c>
      <c r="G3828">
        <v>1</v>
      </c>
    </row>
    <row r="3829" spans="1:7" x14ac:dyDescent="0.25">
      <c r="A3829" s="9" t="str">
        <f t="shared" si="120"/>
        <v>SXM</v>
      </c>
      <c r="B3829" s="8" t="str">
        <f t="shared" si="121"/>
        <v>HPN</v>
      </c>
      <c r="C3829" s="22" t="s">
        <v>1086</v>
      </c>
      <c r="D3829" s="27">
        <f>VLOOKUP(C3829,Tabelle2[],9,FALSE)</f>
        <v>3082.4027999999998</v>
      </c>
      <c r="E3829" s="23">
        <f>HOUR(VLOOKUP(C3829,Tabelle2[],6,FALSE))+MINUTE(VLOOKUP(C3829,Tabelle2[],6,FALSE))/60</f>
        <v>3.6</v>
      </c>
      <c r="F3829" s="8">
        <v>1.446340757882557E-4</v>
      </c>
      <c r="G3829">
        <v>1</v>
      </c>
    </row>
    <row r="3830" spans="1:7" x14ac:dyDescent="0.25">
      <c r="A3830" s="12" t="str">
        <f t="shared" si="120"/>
        <v>SXM</v>
      </c>
      <c r="B3830" s="13" t="str">
        <f t="shared" si="121"/>
        <v>LBG</v>
      </c>
      <c r="C3830" s="24" t="s">
        <v>3606</v>
      </c>
      <c r="D3830" s="26">
        <f>VLOOKUP(C3830,Tabelle2[],9,FALSE)</f>
        <v>6493.0244166666662</v>
      </c>
      <c r="E3830" s="25">
        <f>HOUR(VLOOKUP(C3830,Tabelle2[],6,FALSE))+MINUTE(VLOOKUP(C3830,Tabelle2[],6,FALSE))/60</f>
        <v>7.583333333333333</v>
      </c>
      <c r="F3830" s="13">
        <v>1.446340757882557E-4</v>
      </c>
      <c r="G3830">
        <v>1</v>
      </c>
    </row>
    <row r="3831" spans="1:7" x14ac:dyDescent="0.25">
      <c r="A3831" s="9" t="str">
        <f t="shared" si="120"/>
        <v>SXM</v>
      </c>
      <c r="B3831" s="8" t="str">
        <f t="shared" si="121"/>
        <v>OPF</v>
      </c>
      <c r="C3831" s="22" t="s">
        <v>4633</v>
      </c>
      <c r="D3831" s="27">
        <f>VLOOKUP(C3831,Tabelle2[],9,FALSE)</f>
        <v>2397.4243999999999</v>
      </c>
      <c r="E3831" s="23">
        <f>HOUR(VLOOKUP(C3831,Tabelle2[],6,FALSE))+MINUTE(VLOOKUP(C3831,Tabelle2[],6,FALSE))/60</f>
        <v>2.8</v>
      </c>
      <c r="F3831" s="8">
        <v>1.446340757882557E-4</v>
      </c>
      <c r="G3831">
        <v>1</v>
      </c>
    </row>
    <row r="3832" spans="1:7" x14ac:dyDescent="0.25">
      <c r="A3832" s="12" t="str">
        <f t="shared" si="120"/>
        <v>SXM</v>
      </c>
      <c r="B3832" s="13" t="str">
        <f t="shared" si="121"/>
        <v>PBI</v>
      </c>
      <c r="C3832" s="24" t="s">
        <v>681</v>
      </c>
      <c r="D3832" s="26">
        <f>VLOOKUP(C3832,Tabelle2[],9,FALSE)</f>
        <v>2554.3986166666664</v>
      </c>
      <c r="E3832" s="25">
        <f>HOUR(VLOOKUP(C3832,Tabelle2[],6,FALSE))+MINUTE(VLOOKUP(C3832,Tabelle2[],6,FALSE))/60</f>
        <v>2.9833333333333334</v>
      </c>
      <c r="F3832" s="13">
        <v>1.446340757882557E-4</v>
      </c>
      <c r="G3832">
        <v>4</v>
      </c>
    </row>
    <row r="3833" spans="1:7" x14ac:dyDescent="0.25">
      <c r="A3833" s="9" t="str">
        <f t="shared" si="120"/>
        <v>SXM</v>
      </c>
      <c r="B3833" s="8" t="str">
        <f t="shared" si="121"/>
        <v>PTK</v>
      </c>
      <c r="C3833" s="22" t="s">
        <v>1500</v>
      </c>
      <c r="D3833" s="27">
        <f>VLOOKUP(C3833,Tabelle2[],9,FALSE)</f>
        <v>3967.1665666666659</v>
      </c>
      <c r="E3833" s="23">
        <f>HOUR(VLOOKUP(C3833,Tabelle2[],6,FALSE))+MINUTE(VLOOKUP(C3833,Tabelle2[],6,FALSE))/60</f>
        <v>4.6333333333333329</v>
      </c>
      <c r="F3833" s="8">
        <v>1.446340757882557E-4</v>
      </c>
      <c r="G3833">
        <v>1</v>
      </c>
    </row>
    <row r="3834" spans="1:7" x14ac:dyDescent="0.25">
      <c r="A3834" s="12" t="str">
        <f t="shared" si="120"/>
        <v>SXM</v>
      </c>
      <c r="B3834" s="13" t="str">
        <f t="shared" si="121"/>
        <v>SAV</v>
      </c>
      <c r="C3834" s="24" t="s">
        <v>1585</v>
      </c>
      <c r="D3834" s="26">
        <f>VLOOKUP(C3834,Tabelle2[],9,FALSE)</f>
        <v>2796.9951333333333</v>
      </c>
      <c r="E3834" s="25">
        <f>HOUR(VLOOKUP(C3834,Tabelle2[],6,FALSE))+MINUTE(VLOOKUP(C3834,Tabelle2[],6,FALSE))/60</f>
        <v>3.2666666666666666</v>
      </c>
      <c r="F3834" s="13">
        <v>1.446340757882557E-4</v>
      </c>
      <c r="G3834">
        <v>1</v>
      </c>
    </row>
    <row r="3835" spans="1:7" x14ac:dyDescent="0.25">
      <c r="A3835" s="9" t="str">
        <f t="shared" si="120"/>
        <v>SXM</v>
      </c>
      <c r="B3835" s="8" t="str">
        <f t="shared" si="121"/>
        <v>SJU</v>
      </c>
      <c r="C3835" s="22" t="s">
        <v>4680</v>
      </c>
      <c r="D3835" s="27">
        <f>VLOOKUP(C3835,Tabelle2[],9,FALSE)</f>
        <v>670.70801666666659</v>
      </c>
      <c r="E3835" s="23">
        <f>HOUR(VLOOKUP(C3835,Tabelle2[],6,FALSE))+MINUTE(VLOOKUP(C3835,Tabelle2[],6,FALSE))/60</f>
        <v>0.78333333333333333</v>
      </c>
      <c r="F3835" s="8">
        <v>1.446340757882557E-4</v>
      </c>
      <c r="G3835">
        <v>1</v>
      </c>
    </row>
    <row r="3836" spans="1:7" x14ac:dyDescent="0.25">
      <c r="A3836" s="12" t="str">
        <f t="shared" si="120"/>
        <v>SXM</v>
      </c>
      <c r="B3836" s="13" t="str">
        <f t="shared" si="121"/>
        <v>TEB</v>
      </c>
      <c r="C3836" s="24" t="s">
        <v>657</v>
      </c>
      <c r="D3836" s="26">
        <f>VLOOKUP(C3836,Tabelle2[],9,FALSE)</f>
        <v>3424.8919999999998</v>
      </c>
      <c r="E3836" s="25">
        <f>HOUR(VLOOKUP(C3836,Tabelle2[],6,FALSE))+MINUTE(VLOOKUP(C3836,Tabelle2[],6,FALSE))/60</f>
        <v>4</v>
      </c>
      <c r="F3836" s="13">
        <v>1.446340757882557E-4</v>
      </c>
      <c r="G3836">
        <v>2</v>
      </c>
    </row>
    <row r="3837" spans="1:7" x14ac:dyDescent="0.25">
      <c r="A3837" s="9" t="str">
        <f t="shared" si="120"/>
        <v>SXM</v>
      </c>
      <c r="B3837" s="8" t="str">
        <f t="shared" si="121"/>
        <v>TTN</v>
      </c>
      <c r="C3837" s="22" t="s">
        <v>3498</v>
      </c>
      <c r="D3837" s="27">
        <f>VLOOKUP(C3837,Tabelle2[],9,FALSE)</f>
        <v>3168.0250999999998</v>
      </c>
      <c r="E3837" s="23">
        <f>HOUR(VLOOKUP(C3837,Tabelle2[],6,FALSE))+MINUTE(VLOOKUP(C3837,Tabelle2[],6,FALSE))/60</f>
        <v>3.7</v>
      </c>
      <c r="F3837" s="8">
        <v>1.446340757882557E-4</v>
      </c>
      <c r="G3837">
        <v>1</v>
      </c>
    </row>
    <row r="3838" spans="1:7" x14ac:dyDescent="0.25">
      <c r="A3838" s="12" t="str">
        <f t="shared" si="120"/>
        <v>SYD</v>
      </c>
      <c r="B3838" s="13" t="str">
        <f t="shared" si="121"/>
        <v>AKL</v>
      </c>
      <c r="C3838" s="24" t="s">
        <v>3516</v>
      </c>
      <c r="D3838" s="26">
        <f>VLOOKUP(C3838,Tabelle2[],9,FALSE)</f>
        <v>2126.2871166666664</v>
      </c>
      <c r="E3838" s="25">
        <f>HOUR(VLOOKUP(C3838,Tabelle2[],6,FALSE))+MINUTE(VLOOKUP(C3838,Tabelle2[],6,FALSE))/60</f>
        <v>2.4833333333333334</v>
      </c>
      <c r="F3838" s="13">
        <v>1.446340757882557E-4</v>
      </c>
      <c r="G3838">
        <v>1</v>
      </c>
    </row>
    <row r="3839" spans="1:7" x14ac:dyDescent="0.25">
      <c r="A3839" s="9" t="str">
        <f t="shared" si="120"/>
        <v>SYD</v>
      </c>
      <c r="B3839" s="8" t="str">
        <f t="shared" si="121"/>
        <v>CBR</v>
      </c>
      <c r="C3839" s="22" t="s">
        <v>3072</v>
      </c>
      <c r="D3839" s="27">
        <f>VLOOKUP(C3839,Tabelle2[],9,FALSE)</f>
        <v>499.46341666666666</v>
      </c>
      <c r="E3839" s="23">
        <f>HOUR(VLOOKUP(C3839,Tabelle2[],6,FALSE))+MINUTE(VLOOKUP(C3839,Tabelle2[],6,FALSE))/60</f>
        <v>0.58333333333333337</v>
      </c>
      <c r="F3839" s="8">
        <v>1.446340757882557E-4</v>
      </c>
      <c r="G3839">
        <v>1</v>
      </c>
    </row>
    <row r="3840" spans="1:7" x14ac:dyDescent="0.25">
      <c r="A3840" s="12" t="str">
        <f t="shared" si="120"/>
        <v>SYR</v>
      </c>
      <c r="B3840" s="13" t="str">
        <f t="shared" si="121"/>
        <v>BOS</v>
      </c>
      <c r="C3840" s="24" t="s">
        <v>3123</v>
      </c>
      <c r="D3840" s="26">
        <f>VLOOKUP(C3840,Tabelle2[],9,FALSE)</f>
        <v>684.97839999999997</v>
      </c>
      <c r="E3840" s="25">
        <f>HOUR(VLOOKUP(C3840,Tabelle2[],6,FALSE))+MINUTE(VLOOKUP(C3840,Tabelle2[],6,FALSE))/60</f>
        <v>0.8</v>
      </c>
      <c r="F3840" s="13">
        <v>1.446340757882557E-4</v>
      </c>
      <c r="G3840">
        <v>1</v>
      </c>
    </row>
    <row r="3841" spans="1:7" x14ac:dyDescent="0.25">
      <c r="A3841" s="9" t="str">
        <f t="shared" si="120"/>
        <v>SYR</v>
      </c>
      <c r="B3841" s="8" t="str">
        <f t="shared" si="121"/>
        <v>TEB</v>
      </c>
      <c r="C3841" s="22" t="s">
        <v>1750</v>
      </c>
      <c r="D3841" s="27">
        <f>VLOOKUP(C3841,Tabelle2[],9,FALSE)</f>
        <v>485.19303333333329</v>
      </c>
      <c r="E3841" s="23">
        <f>HOUR(VLOOKUP(C3841,Tabelle2[],6,FALSE))+MINUTE(VLOOKUP(C3841,Tabelle2[],6,FALSE))/60</f>
        <v>0.56666666666666665</v>
      </c>
      <c r="F3841" s="8">
        <v>1.446340757882557E-4</v>
      </c>
      <c r="G3841">
        <v>1</v>
      </c>
    </row>
    <row r="3842" spans="1:7" x14ac:dyDescent="0.25">
      <c r="A3842" s="12" t="str">
        <f t="shared" si="120"/>
        <v>SZG</v>
      </c>
      <c r="B3842" s="13" t="str">
        <f t="shared" si="121"/>
        <v>DOL</v>
      </c>
      <c r="C3842" s="24" t="s">
        <v>896</v>
      </c>
      <c r="D3842" s="26">
        <f>VLOOKUP(C3842,Tabelle2[],9,FALSE)</f>
        <v>1184.4418166666667</v>
      </c>
      <c r="E3842" s="25">
        <f>HOUR(VLOOKUP(C3842,Tabelle2[],6,FALSE))+MINUTE(VLOOKUP(C3842,Tabelle2[],6,FALSE))/60</f>
        <v>1.3833333333333333</v>
      </c>
      <c r="F3842" s="13">
        <v>1.446340757882557E-4</v>
      </c>
      <c r="G3842">
        <v>1</v>
      </c>
    </row>
    <row r="3843" spans="1:7" x14ac:dyDescent="0.25">
      <c r="A3843" s="9" t="str">
        <f t="shared" si="120"/>
        <v>SZG</v>
      </c>
      <c r="B3843" s="8" t="str">
        <f t="shared" si="121"/>
        <v>LBG</v>
      </c>
      <c r="C3843" s="22" t="s">
        <v>4736</v>
      </c>
      <c r="D3843" s="27">
        <f>VLOOKUP(C3843,Tabelle2[],9,FALSE)</f>
        <v>1056.0083666666667</v>
      </c>
      <c r="E3843" s="23">
        <f>HOUR(VLOOKUP(C3843,Tabelle2[],6,FALSE))+MINUTE(VLOOKUP(C3843,Tabelle2[],6,FALSE))/60</f>
        <v>1.2333333333333334</v>
      </c>
      <c r="F3843" s="8">
        <v>1.446340757882557E-4</v>
      </c>
      <c r="G3843">
        <v>1</v>
      </c>
    </row>
    <row r="3844" spans="1:7" x14ac:dyDescent="0.25">
      <c r="A3844" s="12" t="str">
        <f t="shared" si="120"/>
        <v>SZX</v>
      </c>
      <c r="B3844" s="13" t="str">
        <f t="shared" si="121"/>
        <v>GMP</v>
      </c>
      <c r="C3844" s="24" t="s">
        <v>1126</v>
      </c>
      <c r="D3844" s="26">
        <f>VLOOKUP(C3844,Tabelle2[],9,FALSE)</f>
        <v>2468.7763166666664</v>
      </c>
      <c r="E3844" s="25">
        <f>HOUR(VLOOKUP(C3844,Tabelle2[],6,FALSE))+MINUTE(VLOOKUP(C3844,Tabelle2[],6,FALSE))/60</f>
        <v>2.8833333333333333</v>
      </c>
      <c r="F3844" s="13">
        <v>1.446340757882557E-4</v>
      </c>
      <c r="G3844">
        <v>1</v>
      </c>
    </row>
    <row r="3845" spans="1:7" x14ac:dyDescent="0.25">
      <c r="A3845" s="9" t="str">
        <f t="shared" si="120"/>
        <v>TAR</v>
      </c>
      <c r="B3845" s="8" t="str">
        <f t="shared" si="121"/>
        <v>PSA</v>
      </c>
      <c r="C3845" s="22" t="s">
        <v>4163</v>
      </c>
      <c r="D3845" s="27">
        <f>VLOOKUP(C3845,Tabelle2[],9,FALSE)</f>
        <v>941.84530000000007</v>
      </c>
      <c r="E3845" s="23">
        <f>HOUR(VLOOKUP(C3845,Tabelle2[],6,FALSE))+MINUTE(VLOOKUP(C3845,Tabelle2[],6,FALSE))/60</f>
        <v>1.1000000000000001</v>
      </c>
      <c r="F3845" s="8">
        <v>1.446340757882557E-4</v>
      </c>
      <c r="G3845">
        <v>1</v>
      </c>
    </row>
    <row r="3846" spans="1:7" x14ac:dyDescent="0.25">
      <c r="A3846" s="12" t="str">
        <f t="shared" si="120"/>
        <v>TBS</v>
      </c>
      <c r="B3846" s="13" t="str">
        <f t="shared" si="121"/>
        <v>HND</v>
      </c>
      <c r="C3846" s="24" t="s">
        <v>2055</v>
      </c>
      <c r="D3846" s="26">
        <f>VLOOKUP(C3846,Tabelle2[],9,FALSE)</f>
        <v>7449.1400999999987</v>
      </c>
      <c r="E3846" s="25">
        <f>HOUR(VLOOKUP(C3846,Tabelle2[],6,FALSE))+MINUTE(VLOOKUP(C3846,Tabelle2[],6,FALSE))/60</f>
        <v>8.6999999999999993</v>
      </c>
      <c r="F3846" s="13">
        <v>1.446340757882557E-4</v>
      </c>
      <c r="G3846">
        <v>1</v>
      </c>
    </row>
    <row r="3847" spans="1:7" x14ac:dyDescent="0.25">
      <c r="A3847" s="9" t="str">
        <f t="shared" si="120"/>
        <v>TEB</v>
      </c>
      <c r="B3847" s="8" t="str">
        <f t="shared" si="121"/>
        <v>ACC</v>
      </c>
      <c r="C3847" s="22" t="s">
        <v>4933</v>
      </c>
      <c r="D3847" s="27">
        <f>VLOOKUP(C3847,Tabelle2[],9,FALSE)</f>
        <v>7848.7108333333326</v>
      </c>
      <c r="E3847" s="23">
        <f>HOUR(VLOOKUP(C3847,Tabelle2[],6,FALSE))+MINUTE(VLOOKUP(C3847,Tabelle2[],6,FALSE))/60</f>
        <v>9.1666666666666661</v>
      </c>
      <c r="F3847" s="8">
        <v>1.446340757882557E-4</v>
      </c>
      <c r="G3847">
        <v>1</v>
      </c>
    </row>
    <row r="3848" spans="1:7" x14ac:dyDescent="0.25">
      <c r="A3848" s="12" t="str">
        <f t="shared" si="120"/>
        <v>TEB</v>
      </c>
      <c r="B3848" s="13" t="str">
        <f t="shared" si="121"/>
        <v>ACY</v>
      </c>
      <c r="C3848" s="24" t="s">
        <v>554</v>
      </c>
      <c r="D3848" s="26">
        <f>VLOOKUP(C3848,Tabelle2[],9,FALSE)</f>
        <v>456.65226666666666</v>
      </c>
      <c r="E3848" s="25">
        <f>HOUR(VLOOKUP(C3848,Tabelle2[],6,FALSE))+MINUTE(VLOOKUP(C3848,Tabelle2[],6,FALSE))/60</f>
        <v>0.53333333333333333</v>
      </c>
      <c r="F3848" s="13">
        <v>1.446340757882557E-4</v>
      </c>
      <c r="G3848">
        <v>3</v>
      </c>
    </row>
    <row r="3849" spans="1:7" x14ac:dyDescent="0.25">
      <c r="A3849" s="9" t="str">
        <f t="shared" si="120"/>
        <v>TEB</v>
      </c>
      <c r="B3849" s="8" t="str">
        <f t="shared" si="121"/>
        <v>AGS</v>
      </c>
      <c r="C3849" s="22" t="s">
        <v>4232</v>
      </c>
      <c r="D3849" s="27">
        <f>VLOOKUP(C3849,Tabelle2[],9,FALSE)</f>
        <v>1270.0641166666667</v>
      </c>
      <c r="E3849" s="23">
        <f>HOUR(VLOOKUP(C3849,Tabelle2[],6,FALSE))+MINUTE(VLOOKUP(C3849,Tabelle2[],6,FALSE))/60</f>
        <v>1.4833333333333334</v>
      </c>
      <c r="F3849" s="8">
        <v>1.446340757882557E-4</v>
      </c>
      <c r="G3849">
        <v>1</v>
      </c>
    </row>
    <row r="3850" spans="1:7" x14ac:dyDescent="0.25">
      <c r="A3850" s="12" t="str">
        <f t="shared" si="120"/>
        <v>TEB</v>
      </c>
      <c r="B3850" s="13" t="str">
        <f t="shared" si="121"/>
        <v>AGU</v>
      </c>
      <c r="C3850" s="24" t="s">
        <v>1963</v>
      </c>
      <c r="D3850" s="26">
        <f>VLOOKUP(C3850,Tabelle2[],9,FALSE)</f>
        <v>3952.8961833333337</v>
      </c>
      <c r="E3850" s="25">
        <f>HOUR(VLOOKUP(C3850,Tabelle2[],6,FALSE))+MINUTE(VLOOKUP(C3850,Tabelle2[],6,FALSE))/60</f>
        <v>4.6166666666666671</v>
      </c>
      <c r="F3850" s="13">
        <v>1.446340757882557E-4</v>
      </c>
      <c r="G3850">
        <v>1</v>
      </c>
    </row>
    <row r="3851" spans="1:7" x14ac:dyDescent="0.25">
      <c r="A3851" s="9" t="str">
        <f t="shared" si="120"/>
        <v>TEB</v>
      </c>
      <c r="B3851" s="8" t="str">
        <f t="shared" si="121"/>
        <v>AIK</v>
      </c>
      <c r="C3851" s="22" t="s">
        <v>4603</v>
      </c>
      <c r="D3851" s="27">
        <f>VLOOKUP(C3851,Tabelle2[],9,FALSE)</f>
        <v>1455.5790999999999</v>
      </c>
      <c r="E3851" s="23">
        <f>HOUR(VLOOKUP(C3851,Tabelle2[],6,FALSE))+MINUTE(VLOOKUP(C3851,Tabelle2[],6,FALSE))/60</f>
        <v>1.7</v>
      </c>
      <c r="F3851" s="8">
        <v>1.446340757882557E-4</v>
      </c>
      <c r="G3851">
        <v>1</v>
      </c>
    </row>
    <row r="3852" spans="1:7" x14ac:dyDescent="0.25">
      <c r="A3852" s="12" t="str">
        <f t="shared" si="120"/>
        <v>TEB</v>
      </c>
      <c r="B3852" s="13" t="str">
        <f t="shared" si="121"/>
        <v>ALB</v>
      </c>
      <c r="C3852" s="24" t="s">
        <v>1811</v>
      </c>
      <c r="D3852" s="26">
        <f>VLOOKUP(C3852,Tabelle2[],9,FALSE)</f>
        <v>470.92265000000003</v>
      </c>
      <c r="E3852" s="25">
        <f>HOUR(VLOOKUP(C3852,Tabelle2[],6,FALSE))+MINUTE(VLOOKUP(C3852,Tabelle2[],6,FALSE))/60</f>
        <v>0.55000000000000004</v>
      </c>
      <c r="F3852" s="13">
        <v>1.446340757882557E-4</v>
      </c>
      <c r="G3852">
        <v>2</v>
      </c>
    </row>
    <row r="3853" spans="1:7" x14ac:dyDescent="0.25">
      <c r="A3853" s="9" t="str">
        <f t="shared" si="120"/>
        <v>TEB</v>
      </c>
      <c r="B3853" s="8" t="str">
        <f t="shared" si="121"/>
        <v>AMS</v>
      </c>
      <c r="C3853" s="22" t="s">
        <v>889</v>
      </c>
      <c r="D3853" s="27">
        <f>VLOOKUP(C3853,Tabelle2[],9,FALSE)</f>
        <v>5394.2048999999997</v>
      </c>
      <c r="E3853" s="23">
        <f>HOUR(VLOOKUP(C3853,Tabelle2[],6,FALSE))+MINUTE(VLOOKUP(C3853,Tabelle2[],6,FALSE))/60</f>
        <v>6.3</v>
      </c>
      <c r="F3853" s="8">
        <v>1.446340757882557E-4</v>
      </c>
      <c r="G3853">
        <v>1</v>
      </c>
    </row>
    <row r="3854" spans="1:7" x14ac:dyDescent="0.25">
      <c r="A3854" s="12" t="str">
        <f t="shared" si="120"/>
        <v>TEB</v>
      </c>
      <c r="B3854" s="13" t="str">
        <f t="shared" si="121"/>
        <v>ANC</v>
      </c>
      <c r="C3854" s="24" t="s">
        <v>3120</v>
      </c>
      <c r="D3854" s="26">
        <f>VLOOKUP(C3854,Tabelle2[],9,FALSE)</f>
        <v>5950.7498500000002</v>
      </c>
      <c r="E3854" s="25">
        <f>HOUR(VLOOKUP(C3854,Tabelle2[],6,FALSE))+MINUTE(VLOOKUP(C3854,Tabelle2[],6,FALSE))/60</f>
        <v>6.95</v>
      </c>
      <c r="F3854" s="13">
        <v>1.446340757882557E-4</v>
      </c>
      <c r="G3854">
        <v>1</v>
      </c>
    </row>
    <row r="3855" spans="1:7" x14ac:dyDescent="0.25">
      <c r="A3855" s="9" t="str">
        <f t="shared" si="120"/>
        <v>TEB</v>
      </c>
      <c r="B3855" s="8" t="str">
        <f t="shared" si="121"/>
        <v>ANR</v>
      </c>
      <c r="C3855" s="22" t="s">
        <v>1766</v>
      </c>
      <c r="D3855" s="27">
        <f>VLOOKUP(C3855,Tabelle2[],9,FALSE)</f>
        <v>5479.8271999999997</v>
      </c>
      <c r="E3855" s="23">
        <f>HOUR(VLOOKUP(C3855,Tabelle2[],6,FALSE))+MINUTE(VLOOKUP(C3855,Tabelle2[],6,FALSE))/60</f>
        <v>6.4</v>
      </c>
      <c r="F3855" s="8">
        <v>1.446340757882557E-4</v>
      </c>
      <c r="G3855">
        <v>1</v>
      </c>
    </row>
    <row r="3856" spans="1:7" x14ac:dyDescent="0.25">
      <c r="A3856" s="12" t="str">
        <f t="shared" si="120"/>
        <v>TEB</v>
      </c>
      <c r="B3856" s="13" t="str">
        <f t="shared" si="121"/>
        <v>ANU</v>
      </c>
      <c r="C3856" s="24" t="s">
        <v>1022</v>
      </c>
      <c r="D3856" s="26">
        <f>VLOOKUP(C3856,Tabelle2[],9,FALSE)</f>
        <v>3110.9435666666664</v>
      </c>
      <c r="E3856" s="25">
        <f>HOUR(VLOOKUP(C3856,Tabelle2[],6,FALSE))+MINUTE(VLOOKUP(C3856,Tabelle2[],6,FALSE))/60</f>
        <v>3.6333333333333333</v>
      </c>
      <c r="F3856" s="13">
        <v>1.446340757882557E-4</v>
      </c>
      <c r="G3856">
        <v>4</v>
      </c>
    </row>
    <row r="3857" spans="1:7" x14ac:dyDescent="0.25">
      <c r="A3857" s="9" t="str">
        <f t="shared" si="120"/>
        <v>TEB</v>
      </c>
      <c r="B3857" s="8" t="str">
        <f t="shared" si="121"/>
        <v>APF</v>
      </c>
      <c r="C3857" s="22" t="s">
        <v>335</v>
      </c>
      <c r="D3857" s="27">
        <f>VLOOKUP(C3857,Tabelle2[],9,FALSE)</f>
        <v>2297.5317166666669</v>
      </c>
      <c r="E3857" s="23">
        <f>HOUR(VLOOKUP(C3857,Tabelle2[],6,FALSE))+MINUTE(VLOOKUP(C3857,Tabelle2[],6,FALSE))/60</f>
        <v>2.6833333333333336</v>
      </c>
      <c r="F3857" s="8">
        <v>1.446340757882557E-4</v>
      </c>
      <c r="G3857">
        <v>3</v>
      </c>
    </row>
    <row r="3858" spans="1:7" x14ac:dyDescent="0.25">
      <c r="A3858" s="12" t="str">
        <f t="shared" si="120"/>
        <v>TEB</v>
      </c>
      <c r="B3858" s="13" t="str">
        <f t="shared" si="121"/>
        <v>ARN</v>
      </c>
      <c r="C3858" s="24" t="s">
        <v>4491</v>
      </c>
      <c r="D3858" s="26">
        <f>VLOOKUP(C3858,Tabelle2[],9,FALSE)</f>
        <v>5736.6940999999997</v>
      </c>
      <c r="E3858" s="25">
        <f>HOUR(VLOOKUP(C3858,Tabelle2[],6,FALSE))+MINUTE(VLOOKUP(C3858,Tabelle2[],6,FALSE))/60</f>
        <v>6.7</v>
      </c>
      <c r="F3858" s="13">
        <v>1.446340757882557E-4</v>
      </c>
      <c r="G3858">
        <v>1</v>
      </c>
    </row>
    <row r="3859" spans="1:7" x14ac:dyDescent="0.25">
      <c r="A3859" s="9" t="str">
        <f t="shared" si="120"/>
        <v>TEB</v>
      </c>
      <c r="B3859" s="8" t="str">
        <f t="shared" si="121"/>
        <v>ASE</v>
      </c>
      <c r="C3859" s="22" t="s">
        <v>572</v>
      </c>
      <c r="D3859" s="27">
        <f>VLOOKUP(C3859,Tabelle2[],9,FALSE)</f>
        <v>3781.6515833333333</v>
      </c>
      <c r="E3859" s="23">
        <f>HOUR(VLOOKUP(C3859,Tabelle2[],6,FALSE))+MINUTE(VLOOKUP(C3859,Tabelle2[],6,FALSE))/60</f>
        <v>4.416666666666667</v>
      </c>
      <c r="F3859" s="8">
        <v>1.446340757882557E-4</v>
      </c>
      <c r="G3859">
        <v>5</v>
      </c>
    </row>
    <row r="3860" spans="1:7" x14ac:dyDescent="0.25">
      <c r="A3860" s="12" t="str">
        <f t="shared" si="120"/>
        <v>TEB</v>
      </c>
      <c r="B3860" s="13" t="str">
        <f t="shared" si="121"/>
        <v>ATH</v>
      </c>
      <c r="C3860" s="24" t="s">
        <v>3090</v>
      </c>
      <c r="D3860" s="26">
        <f>VLOOKUP(C3860,Tabelle2[],9,FALSE)</f>
        <v>7192.2731999999996</v>
      </c>
      <c r="E3860" s="25">
        <f>HOUR(VLOOKUP(C3860,Tabelle2[],6,FALSE))+MINUTE(VLOOKUP(C3860,Tabelle2[],6,FALSE))/60</f>
        <v>8.4</v>
      </c>
      <c r="F3860" s="13">
        <v>1.446340757882557E-4</v>
      </c>
      <c r="G3860">
        <v>1</v>
      </c>
    </row>
    <row r="3861" spans="1:7" x14ac:dyDescent="0.25">
      <c r="A3861" s="9" t="str">
        <f t="shared" si="120"/>
        <v>TEB</v>
      </c>
      <c r="B3861" s="8" t="str">
        <f t="shared" si="121"/>
        <v>ATL</v>
      </c>
      <c r="C3861" s="22" t="s">
        <v>3817</v>
      </c>
      <c r="D3861" s="27">
        <f>VLOOKUP(C3861,Tabelle2[],9,FALSE)</f>
        <v>1484.1198666666667</v>
      </c>
      <c r="E3861" s="23">
        <f>HOUR(VLOOKUP(C3861,Tabelle2[],6,FALSE))+MINUTE(VLOOKUP(C3861,Tabelle2[],6,FALSE))/60</f>
        <v>1.7333333333333334</v>
      </c>
      <c r="F3861" s="8">
        <v>1.446340757882557E-4</v>
      </c>
      <c r="G3861">
        <v>1</v>
      </c>
    </row>
    <row r="3862" spans="1:7" x14ac:dyDescent="0.25">
      <c r="A3862" s="12" t="str">
        <f t="shared" si="120"/>
        <v>TEB</v>
      </c>
      <c r="B3862" s="13" t="str">
        <f t="shared" si="121"/>
        <v>AUS</v>
      </c>
      <c r="C3862" s="24" t="s">
        <v>192</v>
      </c>
      <c r="D3862" s="26">
        <f>VLOOKUP(C3862,Tabelle2[],9,FALSE)</f>
        <v>2882.6174333333333</v>
      </c>
      <c r="E3862" s="25">
        <f>HOUR(VLOOKUP(C3862,Tabelle2[],6,FALSE))+MINUTE(VLOOKUP(C3862,Tabelle2[],6,FALSE))/60</f>
        <v>3.3666666666666667</v>
      </c>
      <c r="F3862" s="13">
        <v>1.446340757882557E-4</v>
      </c>
      <c r="G3862">
        <v>2</v>
      </c>
    </row>
    <row r="3863" spans="1:7" x14ac:dyDescent="0.25">
      <c r="A3863" s="9" t="str">
        <f t="shared" si="120"/>
        <v>TEB</v>
      </c>
      <c r="B3863" s="8" t="str">
        <f t="shared" si="121"/>
        <v>AVL</v>
      </c>
      <c r="C3863" s="22" t="s">
        <v>2146</v>
      </c>
      <c r="D3863" s="27">
        <f>VLOOKUP(C3863,Tabelle2[],9,FALSE)</f>
        <v>1127.3602833333332</v>
      </c>
      <c r="E3863" s="23">
        <f>HOUR(VLOOKUP(C3863,Tabelle2[],6,FALSE))+MINUTE(VLOOKUP(C3863,Tabelle2[],6,FALSE))/60</f>
        <v>1.3166666666666667</v>
      </c>
      <c r="F3863" s="8">
        <v>1.446340757882557E-4</v>
      </c>
      <c r="G3863">
        <v>1</v>
      </c>
    </row>
    <row r="3864" spans="1:7" x14ac:dyDescent="0.25">
      <c r="A3864" s="12" t="str">
        <f t="shared" si="120"/>
        <v>TEB</v>
      </c>
      <c r="B3864" s="13" t="str">
        <f t="shared" si="121"/>
        <v>AVN</v>
      </c>
      <c r="C3864" s="24" t="s">
        <v>1387</v>
      </c>
      <c r="D3864" s="26">
        <f>VLOOKUP(C3864,Tabelle2[],9,FALSE)</f>
        <v>5765.2348666666667</v>
      </c>
      <c r="E3864" s="25">
        <f>HOUR(VLOOKUP(C3864,Tabelle2[],6,FALSE))+MINUTE(VLOOKUP(C3864,Tabelle2[],6,FALSE))/60</f>
        <v>6.7333333333333334</v>
      </c>
      <c r="F3864" s="13">
        <v>1.446340757882557E-4</v>
      </c>
      <c r="G3864">
        <v>1</v>
      </c>
    </row>
    <row r="3865" spans="1:7" x14ac:dyDescent="0.25">
      <c r="A3865" s="9" t="str">
        <f t="shared" si="120"/>
        <v>TEB</v>
      </c>
      <c r="B3865" s="8" t="str">
        <f t="shared" si="121"/>
        <v>AXA</v>
      </c>
      <c r="C3865" s="22" t="s">
        <v>3260</v>
      </c>
      <c r="D3865" s="27">
        <f>VLOOKUP(C3865,Tabelle2[],9,FALSE)</f>
        <v>2982.5101166666664</v>
      </c>
      <c r="E3865" s="23">
        <f>HOUR(VLOOKUP(C3865,Tabelle2[],6,FALSE))+MINUTE(VLOOKUP(C3865,Tabelle2[],6,FALSE))/60</f>
        <v>3.4833333333333334</v>
      </c>
      <c r="F3865" s="8">
        <v>1.446340757882557E-4</v>
      </c>
      <c r="G3865">
        <v>3</v>
      </c>
    </row>
    <row r="3866" spans="1:7" x14ac:dyDescent="0.25">
      <c r="A3866" s="12" t="str">
        <f t="shared" si="120"/>
        <v>TEB</v>
      </c>
      <c r="B3866" s="13" t="str">
        <f t="shared" si="121"/>
        <v>AZS</v>
      </c>
      <c r="C3866" s="24" t="s">
        <v>4305</v>
      </c>
      <c r="D3866" s="26">
        <f>VLOOKUP(C3866,Tabelle2[],9,FALSE)</f>
        <v>2668.5616833333333</v>
      </c>
      <c r="E3866" s="25">
        <f>HOUR(VLOOKUP(C3866,Tabelle2[],6,FALSE))+MINUTE(VLOOKUP(C3866,Tabelle2[],6,FALSE))/60</f>
        <v>3.1166666666666667</v>
      </c>
      <c r="F3866" s="13">
        <v>1.446340757882557E-4</v>
      </c>
      <c r="G3866">
        <v>1</v>
      </c>
    </row>
    <row r="3867" spans="1:7" x14ac:dyDescent="0.25">
      <c r="A3867" s="9" t="str">
        <f t="shared" si="120"/>
        <v>TEB</v>
      </c>
      <c r="B3867" s="8" t="str">
        <f t="shared" si="121"/>
        <v>BCT</v>
      </c>
      <c r="C3867" s="22" t="s">
        <v>723</v>
      </c>
      <c r="D3867" s="27">
        <f>VLOOKUP(C3867,Tabelle2[],9,FALSE)</f>
        <v>2169.0982666666664</v>
      </c>
      <c r="E3867" s="23">
        <f>HOUR(VLOOKUP(C3867,Tabelle2[],6,FALSE))+MINUTE(VLOOKUP(C3867,Tabelle2[],6,FALSE))/60</f>
        <v>2.5333333333333332</v>
      </c>
      <c r="F3867" s="8">
        <v>1.446340757882557E-4</v>
      </c>
      <c r="G3867">
        <v>6</v>
      </c>
    </row>
    <row r="3868" spans="1:7" x14ac:dyDescent="0.25">
      <c r="A3868" s="12" t="str">
        <f t="shared" si="120"/>
        <v>TEB</v>
      </c>
      <c r="B3868" s="13" t="str">
        <f t="shared" si="121"/>
        <v>BDA</v>
      </c>
      <c r="C3868" s="24" t="s">
        <v>4697</v>
      </c>
      <c r="D3868" s="26">
        <f>VLOOKUP(C3868,Tabelle2[],9,FALSE)</f>
        <v>1427.0383333333332</v>
      </c>
      <c r="E3868" s="25">
        <f>HOUR(VLOOKUP(C3868,Tabelle2[],6,FALSE))+MINUTE(VLOOKUP(C3868,Tabelle2[],6,FALSE))/60</f>
        <v>1.6666666666666665</v>
      </c>
      <c r="F3868" s="13">
        <v>1.446340757882557E-4</v>
      </c>
      <c r="G3868">
        <v>1</v>
      </c>
    </row>
    <row r="3869" spans="1:7" x14ac:dyDescent="0.25">
      <c r="A3869" s="9" t="str">
        <f t="shared" si="120"/>
        <v>TEB</v>
      </c>
      <c r="B3869" s="8" t="str">
        <f t="shared" si="121"/>
        <v>BDL</v>
      </c>
      <c r="C3869" s="22" t="s">
        <v>2850</v>
      </c>
      <c r="D3869" s="27">
        <f>VLOOKUP(C3869,Tabelle2[],9,FALSE)</f>
        <v>399.57073333333329</v>
      </c>
      <c r="E3869" s="23">
        <f>HOUR(VLOOKUP(C3869,Tabelle2[],6,FALSE))+MINUTE(VLOOKUP(C3869,Tabelle2[],6,FALSE))/60</f>
        <v>0.46666666666666667</v>
      </c>
      <c r="F3869" s="8">
        <v>1.446340757882557E-4</v>
      </c>
      <c r="G3869">
        <v>1</v>
      </c>
    </row>
    <row r="3870" spans="1:7" x14ac:dyDescent="0.25">
      <c r="A3870" s="12" t="str">
        <f t="shared" si="120"/>
        <v>PBI</v>
      </c>
      <c r="B3870" s="13" t="str">
        <f t="shared" si="121"/>
        <v>TEB</v>
      </c>
      <c r="C3870" s="24" t="s">
        <v>314</v>
      </c>
      <c r="D3870" s="26">
        <f>VLOOKUP(C3870,Tabelle2[],9,FALSE)</f>
        <v>2126.2871166666664</v>
      </c>
      <c r="E3870" s="25">
        <f>HOUR(VLOOKUP(C3870,Tabelle2[],6,FALSE))+MINUTE(VLOOKUP(C3870,Tabelle2[],6,FALSE))/60</f>
        <v>2.4833333333333334</v>
      </c>
      <c r="F3870" s="13">
        <v>1.446340757882557E-4</v>
      </c>
      <c r="G3870">
        <v>14</v>
      </c>
    </row>
    <row r="3871" spans="1:7" x14ac:dyDescent="0.25">
      <c r="A3871" s="9" t="str">
        <f t="shared" si="120"/>
        <v>TEB</v>
      </c>
      <c r="B3871" s="8" t="str">
        <f t="shared" si="121"/>
        <v>BER</v>
      </c>
      <c r="C3871" s="22" t="s">
        <v>3883</v>
      </c>
      <c r="D3871" s="27">
        <f>VLOOKUP(C3871,Tabelle2[],9,FALSE)</f>
        <v>6450.2132666666666</v>
      </c>
      <c r="E3871" s="23">
        <f>HOUR(VLOOKUP(C3871,Tabelle2[],6,FALSE))+MINUTE(VLOOKUP(C3871,Tabelle2[],6,FALSE))/60</f>
        <v>7.5333333333333332</v>
      </c>
      <c r="F3871" s="8">
        <v>1.446340757882557E-4</v>
      </c>
      <c r="G3871">
        <v>1</v>
      </c>
    </row>
    <row r="3872" spans="1:7" x14ac:dyDescent="0.25">
      <c r="A3872" s="12" t="str">
        <f t="shared" si="120"/>
        <v>TEB</v>
      </c>
      <c r="B3872" s="13" t="str">
        <f t="shared" si="121"/>
        <v>BFI</v>
      </c>
      <c r="C3872" s="24" t="s">
        <v>323</v>
      </c>
      <c r="D3872" s="26">
        <f>VLOOKUP(C3872,Tabelle2[],9,FALSE)</f>
        <v>4395.2780666666667</v>
      </c>
      <c r="E3872" s="25">
        <f>HOUR(VLOOKUP(C3872,Tabelle2[],6,FALSE))+MINUTE(VLOOKUP(C3872,Tabelle2[],6,FALSE))/60</f>
        <v>5.1333333333333337</v>
      </c>
      <c r="F3872" s="13">
        <v>1.446340757882557E-4</v>
      </c>
      <c r="G3872">
        <v>6</v>
      </c>
    </row>
    <row r="3873" spans="1:7" x14ac:dyDescent="0.25">
      <c r="A3873" s="9" t="str">
        <f t="shared" si="120"/>
        <v>TEB</v>
      </c>
      <c r="B3873" s="8" t="str">
        <f t="shared" si="121"/>
        <v>BGR</v>
      </c>
      <c r="C3873" s="22" t="s">
        <v>4522</v>
      </c>
      <c r="D3873" s="27">
        <f>VLOOKUP(C3873,Tabelle2[],9,FALSE)</f>
        <v>827.68223333333333</v>
      </c>
      <c r="E3873" s="23">
        <f>HOUR(VLOOKUP(C3873,Tabelle2[],6,FALSE))+MINUTE(VLOOKUP(C3873,Tabelle2[],6,FALSE))/60</f>
        <v>0.96666666666666667</v>
      </c>
      <c r="F3873" s="8">
        <v>1.446340757882557E-4</v>
      </c>
      <c r="G3873">
        <v>1</v>
      </c>
    </row>
    <row r="3874" spans="1:7" x14ac:dyDescent="0.25">
      <c r="A3874" s="12" t="str">
        <f t="shared" si="120"/>
        <v>TEB</v>
      </c>
      <c r="B3874" s="13" t="str">
        <f t="shared" si="121"/>
        <v>BHB</v>
      </c>
      <c r="C3874" s="24" t="s">
        <v>1439</v>
      </c>
      <c r="D3874" s="26">
        <f>VLOOKUP(C3874,Tabelle2[],9,FALSE)</f>
        <v>927.57491666666658</v>
      </c>
      <c r="E3874" s="25">
        <f>HOUR(VLOOKUP(C3874,Tabelle2[],6,FALSE))+MINUTE(VLOOKUP(C3874,Tabelle2[],6,FALSE))/60</f>
        <v>1.0833333333333333</v>
      </c>
      <c r="F3874" s="13">
        <v>1.446340757882557E-4</v>
      </c>
      <c r="G3874">
        <v>1</v>
      </c>
    </row>
    <row r="3875" spans="1:7" x14ac:dyDescent="0.25">
      <c r="A3875" s="9" t="str">
        <f t="shared" si="120"/>
        <v>TEB</v>
      </c>
      <c r="B3875" s="8" t="str">
        <f t="shared" si="121"/>
        <v>BHD</v>
      </c>
      <c r="C3875" s="22" t="s">
        <v>1380</v>
      </c>
      <c r="D3875" s="27">
        <f>VLOOKUP(C3875,Tabelle2[],9,FALSE)</f>
        <v>4623.6041999999998</v>
      </c>
      <c r="E3875" s="23">
        <f>HOUR(VLOOKUP(C3875,Tabelle2[],6,FALSE))+MINUTE(VLOOKUP(C3875,Tabelle2[],6,FALSE))/60</f>
        <v>5.4</v>
      </c>
      <c r="F3875" s="8">
        <v>1.446340757882557E-4</v>
      </c>
      <c r="G3875">
        <v>1</v>
      </c>
    </row>
    <row r="3876" spans="1:7" x14ac:dyDescent="0.25">
      <c r="A3876" s="12" t="str">
        <f t="shared" si="120"/>
        <v>TEB</v>
      </c>
      <c r="B3876" s="13" t="str">
        <f t="shared" si="121"/>
        <v>BLM</v>
      </c>
      <c r="C3876" s="24" t="s">
        <v>1034</v>
      </c>
      <c r="D3876" s="26">
        <f>VLOOKUP(C3876,Tabelle2[],9,FALSE)</f>
        <v>271.1372833333333</v>
      </c>
      <c r="E3876" s="25">
        <f>HOUR(VLOOKUP(C3876,Tabelle2[],6,FALSE))+MINUTE(VLOOKUP(C3876,Tabelle2[],6,FALSE))/60</f>
        <v>0.31666666666666665</v>
      </c>
      <c r="F3876" s="13">
        <v>1.446340757882557E-4</v>
      </c>
      <c r="G3876">
        <v>2</v>
      </c>
    </row>
    <row r="3877" spans="1:7" x14ac:dyDescent="0.25">
      <c r="A3877" s="9" t="str">
        <f t="shared" si="120"/>
        <v>TEB</v>
      </c>
      <c r="B3877" s="8" t="str">
        <f t="shared" si="121"/>
        <v>BNA</v>
      </c>
      <c r="C3877" s="22" t="s">
        <v>1263</v>
      </c>
      <c r="D3877" s="27">
        <f>VLOOKUP(C3877,Tabelle2[],9,FALSE)</f>
        <v>1655.3644666666667</v>
      </c>
      <c r="E3877" s="23">
        <f>HOUR(VLOOKUP(C3877,Tabelle2[],6,FALSE))+MINUTE(VLOOKUP(C3877,Tabelle2[],6,FALSE))/60</f>
        <v>1.9333333333333333</v>
      </c>
      <c r="F3877" s="8">
        <v>1.446340757882557E-4</v>
      </c>
      <c r="G3877">
        <v>5</v>
      </c>
    </row>
    <row r="3878" spans="1:7" x14ac:dyDescent="0.25">
      <c r="A3878" s="12" t="str">
        <f t="shared" si="120"/>
        <v>TEB</v>
      </c>
      <c r="B3878" s="13" t="str">
        <f t="shared" si="121"/>
        <v>BOD</v>
      </c>
      <c r="C3878" s="24" t="s">
        <v>3444</v>
      </c>
      <c r="D3878" s="26">
        <f>VLOOKUP(C3878,Tabelle2[],9,FALSE)</f>
        <v>5579.7198833333332</v>
      </c>
      <c r="E3878" s="25">
        <f>HOUR(VLOOKUP(C3878,Tabelle2[],6,FALSE))+MINUTE(VLOOKUP(C3878,Tabelle2[],6,FALSE))/60</f>
        <v>6.5166666666666666</v>
      </c>
      <c r="F3878" s="13">
        <v>1.446340757882557E-4</v>
      </c>
      <c r="G3878">
        <v>2</v>
      </c>
    </row>
    <row r="3879" spans="1:7" x14ac:dyDescent="0.25">
      <c r="A3879" s="9" t="str">
        <f t="shared" si="120"/>
        <v>TEB</v>
      </c>
      <c r="B3879" s="8" t="str">
        <f t="shared" si="121"/>
        <v>BOS</v>
      </c>
      <c r="C3879" s="22" t="s">
        <v>1404</v>
      </c>
      <c r="D3879" s="27">
        <f>VLOOKUP(C3879,Tabelle2[],9,FALSE)</f>
        <v>713.51916666666671</v>
      </c>
      <c r="E3879" s="23">
        <f>HOUR(VLOOKUP(C3879,Tabelle2[],6,FALSE))+MINUTE(VLOOKUP(C3879,Tabelle2[],6,FALSE))/60</f>
        <v>0.83333333333333337</v>
      </c>
      <c r="F3879" s="8">
        <v>1.446340757882557E-4</v>
      </c>
      <c r="G3879">
        <v>7</v>
      </c>
    </row>
    <row r="3880" spans="1:7" x14ac:dyDescent="0.25">
      <c r="A3880" s="12" t="str">
        <f t="shared" si="120"/>
        <v>TEB</v>
      </c>
      <c r="B3880" s="13" t="str">
        <f t="shared" si="121"/>
        <v>BRU</v>
      </c>
      <c r="C3880" s="24" t="s">
        <v>4665</v>
      </c>
      <c r="D3880" s="26">
        <f>VLOOKUP(C3880,Tabelle2[],9,FALSE)</f>
        <v>5522.6383500000002</v>
      </c>
      <c r="E3880" s="25">
        <f>HOUR(VLOOKUP(C3880,Tabelle2[],6,FALSE))+MINUTE(VLOOKUP(C3880,Tabelle2[],6,FALSE))/60</f>
        <v>6.45</v>
      </c>
      <c r="F3880" s="13">
        <v>1.446340757882557E-4</v>
      </c>
      <c r="G3880">
        <v>2</v>
      </c>
    </row>
    <row r="3881" spans="1:7" x14ac:dyDescent="0.25">
      <c r="A3881" s="9" t="str">
        <f t="shared" si="120"/>
        <v>TEB</v>
      </c>
      <c r="B3881" s="8" t="str">
        <f t="shared" si="121"/>
        <v>BTV</v>
      </c>
      <c r="C3881" s="22" t="s">
        <v>4440</v>
      </c>
      <c r="D3881" s="27">
        <f>VLOOKUP(C3881,Tabelle2[],9,FALSE)</f>
        <v>799.14146666666659</v>
      </c>
      <c r="E3881" s="23">
        <f>HOUR(VLOOKUP(C3881,Tabelle2[],6,FALSE))+MINUTE(VLOOKUP(C3881,Tabelle2[],6,FALSE))/60</f>
        <v>0.93333333333333335</v>
      </c>
      <c r="F3881" s="8">
        <v>1.446340757882557E-4</v>
      </c>
      <c r="G3881">
        <v>1</v>
      </c>
    </row>
    <row r="3882" spans="1:7" x14ac:dyDescent="0.25">
      <c r="A3882" s="12" t="str">
        <f t="shared" ref="A3882:A3945" si="122">LEFT(C3882,3)</f>
        <v>TEB</v>
      </c>
      <c r="B3882" s="13" t="str">
        <f t="shared" ref="B3882:B3945" si="123">RIGHT(C3882,3)</f>
        <v>BUF</v>
      </c>
      <c r="C3882" s="24" t="s">
        <v>2750</v>
      </c>
      <c r="D3882" s="26">
        <f>VLOOKUP(C3882,Tabelle2[],9,FALSE)</f>
        <v>699.24878333333334</v>
      </c>
      <c r="E3882" s="25">
        <f>HOUR(VLOOKUP(C3882,Tabelle2[],6,FALSE))+MINUTE(VLOOKUP(C3882,Tabelle2[],6,FALSE))/60</f>
        <v>0.81666666666666665</v>
      </c>
      <c r="F3882" s="13">
        <v>1.446340757882557E-4</v>
      </c>
      <c r="G3882">
        <v>1</v>
      </c>
    </row>
    <row r="3883" spans="1:7" x14ac:dyDescent="0.25">
      <c r="A3883" s="9" t="str">
        <f t="shared" si="122"/>
        <v>TEB</v>
      </c>
      <c r="B3883" s="8" t="str">
        <f t="shared" si="123"/>
        <v>BVY</v>
      </c>
      <c r="C3883" s="22" t="s">
        <v>989</v>
      </c>
      <c r="D3883" s="27">
        <f>VLOOKUP(C3883,Tabelle2[],9,FALSE)</f>
        <v>627.8968666666666</v>
      </c>
      <c r="E3883" s="23">
        <f>HOUR(VLOOKUP(C3883,Tabelle2[],6,FALSE))+MINUTE(VLOOKUP(C3883,Tabelle2[],6,FALSE))/60</f>
        <v>0.73333333333333328</v>
      </c>
      <c r="F3883" s="8">
        <v>1.446340757882557E-4</v>
      </c>
      <c r="G3883">
        <v>4</v>
      </c>
    </row>
    <row r="3884" spans="1:7" x14ac:dyDescent="0.25">
      <c r="A3884" s="12" t="str">
        <f t="shared" si="122"/>
        <v>TEB</v>
      </c>
      <c r="B3884" s="13" t="str">
        <f t="shared" si="123"/>
        <v>BWI</v>
      </c>
      <c r="C3884" s="24" t="s">
        <v>2282</v>
      </c>
      <c r="D3884" s="26">
        <f>VLOOKUP(C3884,Tabelle2[],9,FALSE)</f>
        <v>556.54494999999997</v>
      </c>
      <c r="E3884" s="25">
        <f>HOUR(VLOOKUP(C3884,Tabelle2[],6,FALSE))+MINUTE(VLOOKUP(C3884,Tabelle2[],6,FALSE))/60</f>
        <v>0.65</v>
      </c>
      <c r="F3884" s="13">
        <v>1.446340757882557E-4</v>
      </c>
      <c r="G3884">
        <v>4</v>
      </c>
    </row>
    <row r="3885" spans="1:7" x14ac:dyDescent="0.25">
      <c r="A3885" s="9" t="str">
        <f t="shared" si="122"/>
        <v>TEB</v>
      </c>
      <c r="B3885" s="8" t="str">
        <f t="shared" si="123"/>
        <v>BYJ</v>
      </c>
      <c r="C3885" s="22" t="s">
        <v>1150</v>
      </c>
      <c r="D3885" s="27">
        <f>VLOOKUP(C3885,Tabelle2[],9,FALSE)</f>
        <v>5365.6641333333328</v>
      </c>
      <c r="E3885" s="23">
        <f>HOUR(VLOOKUP(C3885,Tabelle2[],6,FALSE))+MINUTE(VLOOKUP(C3885,Tabelle2[],6,FALSE))/60</f>
        <v>6.2666666666666666</v>
      </c>
      <c r="F3885" s="8">
        <v>1.446340757882557E-4</v>
      </c>
      <c r="G3885">
        <v>2</v>
      </c>
    </row>
    <row r="3886" spans="1:7" x14ac:dyDescent="0.25">
      <c r="A3886" s="12" t="str">
        <f t="shared" si="122"/>
        <v>TEB</v>
      </c>
      <c r="B3886" s="13" t="str">
        <f t="shared" si="123"/>
        <v>BZN</v>
      </c>
      <c r="C3886" s="24" t="s">
        <v>3722</v>
      </c>
      <c r="D3886" s="26">
        <f>VLOOKUP(C3886,Tabelle2[],9,FALSE)</f>
        <v>3539.0550666666668</v>
      </c>
      <c r="E3886" s="25">
        <f>HOUR(VLOOKUP(C3886,Tabelle2[],6,FALSE))+MINUTE(VLOOKUP(C3886,Tabelle2[],6,FALSE))/60</f>
        <v>4.1333333333333337</v>
      </c>
      <c r="F3886" s="13">
        <v>1.446340757882557E-4</v>
      </c>
      <c r="G3886">
        <v>1</v>
      </c>
    </row>
    <row r="3887" spans="1:7" x14ac:dyDescent="0.25">
      <c r="A3887" s="9" t="str">
        <f t="shared" si="122"/>
        <v>TEB</v>
      </c>
      <c r="B3887" s="8" t="str">
        <f t="shared" si="123"/>
        <v>CIA</v>
      </c>
      <c r="C3887" s="22" t="s">
        <v>2376</v>
      </c>
      <c r="D3887" s="27">
        <f>VLOOKUP(C3887,Tabelle2[],9,FALSE)</f>
        <v>6578.6467166666662</v>
      </c>
      <c r="E3887" s="23">
        <f>HOUR(VLOOKUP(C3887,Tabelle2[],6,FALSE))+MINUTE(VLOOKUP(C3887,Tabelle2[],6,FALSE))/60</f>
        <v>7.6833333333333336</v>
      </c>
      <c r="F3887" s="8">
        <v>1.446340757882557E-4</v>
      </c>
      <c r="G3887">
        <v>3</v>
      </c>
    </row>
    <row r="3888" spans="1:7" x14ac:dyDescent="0.25">
      <c r="A3888" s="12" t="str">
        <f t="shared" si="122"/>
        <v>TEB</v>
      </c>
      <c r="B3888" s="13" t="str">
        <f t="shared" si="123"/>
        <v>CIW</v>
      </c>
      <c r="C3888" s="24" t="s">
        <v>3392</v>
      </c>
      <c r="D3888" s="26">
        <f>VLOOKUP(C3888,Tabelle2[],9,FALSE)</f>
        <v>3310.7289333333333</v>
      </c>
      <c r="E3888" s="25">
        <f>HOUR(VLOOKUP(C3888,Tabelle2[],6,FALSE))+MINUTE(VLOOKUP(C3888,Tabelle2[],6,FALSE))/60</f>
        <v>3.8666666666666667</v>
      </c>
      <c r="F3888" s="13">
        <v>1.446340757882557E-4</v>
      </c>
      <c r="G3888">
        <v>2</v>
      </c>
    </row>
    <row r="3889" spans="1:7" x14ac:dyDescent="0.25">
      <c r="A3889" s="9" t="str">
        <f t="shared" si="122"/>
        <v>TEB</v>
      </c>
      <c r="B3889" s="8" t="str">
        <f t="shared" si="123"/>
        <v>CLE</v>
      </c>
      <c r="C3889" s="22" t="s">
        <v>4728</v>
      </c>
      <c r="D3889" s="27">
        <f>VLOOKUP(C3889,Tabelle2[],9,FALSE)</f>
        <v>956.11568333333332</v>
      </c>
      <c r="E3889" s="23">
        <f>HOUR(VLOOKUP(C3889,Tabelle2[],6,FALSE))+MINUTE(VLOOKUP(C3889,Tabelle2[],6,FALSE))/60</f>
        <v>1.1166666666666667</v>
      </c>
      <c r="F3889" s="8">
        <v>1.446340757882557E-4</v>
      </c>
      <c r="G3889">
        <v>1</v>
      </c>
    </row>
    <row r="3890" spans="1:7" x14ac:dyDescent="0.25">
      <c r="A3890" s="12" t="str">
        <f t="shared" si="122"/>
        <v>TEB</v>
      </c>
      <c r="B3890" s="13" t="str">
        <f t="shared" si="123"/>
        <v>CLT</v>
      </c>
      <c r="C3890" s="24" t="s">
        <v>2038</v>
      </c>
      <c r="D3890" s="26">
        <f>VLOOKUP(C3890,Tabelle2[],9,FALSE)</f>
        <v>1455.5790999999999</v>
      </c>
      <c r="E3890" s="25">
        <f>HOUR(VLOOKUP(C3890,Tabelle2[],6,FALSE))+MINUTE(VLOOKUP(C3890,Tabelle2[],6,FALSE))/60</f>
        <v>1.7</v>
      </c>
      <c r="F3890" s="13">
        <v>1.446340757882557E-4</v>
      </c>
      <c r="G3890">
        <v>3</v>
      </c>
    </row>
    <row r="3891" spans="1:7" x14ac:dyDescent="0.25">
      <c r="A3891" s="9" t="str">
        <f t="shared" si="122"/>
        <v>TEB</v>
      </c>
      <c r="B3891" s="8" t="str">
        <f t="shared" si="123"/>
        <v>CMH</v>
      </c>
      <c r="C3891" s="22" t="s">
        <v>2390</v>
      </c>
      <c r="D3891" s="27">
        <f>VLOOKUP(C3891,Tabelle2[],9,FALSE)</f>
        <v>1098.8195166666665</v>
      </c>
      <c r="E3891" s="23">
        <f>HOUR(VLOOKUP(C3891,Tabelle2[],6,FALSE))+MINUTE(VLOOKUP(C3891,Tabelle2[],6,FALSE))/60</f>
        <v>1.2833333333333332</v>
      </c>
      <c r="F3891" s="8">
        <v>1.446340757882557E-4</v>
      </c>
      <c r="G3891">
        <v>5</v>
      </c>
    </row>
    <row r="3892" spans="1:7" x14ac:dyDescent="0.25">
      <c r="A3892" s="12" t="str">
        <f t="shared" si="122"/>
        <v>TEB</v>
      </c>
      <c r="B3892" s="13" t="str">
        <f t="shared" si="123"/>
        <v>COS</v>
      </c>
      <c r="C3892" s="24" t="s">
        <v>4584</v>
      </c>
      <c r="D3892" s="26">
        <f>VLOOKUP(C3892,Tabelle2[],9,FALSE)</f>
        <v>2925.4285833333329</v>
      </c>
      <c r="E3892" s="25">
        <f>HOUR(VLOOKUP(C3892,Tabelle2[],6,FALSE))+MINUTE(VLOOKUP(C3892,Tabelle2[],6,FALSE))/60</f>
        <v>3.4166666666666665</v>
      </c>
      <c r="F3892" s="13">
        <v>1.446340757882557E-4</v>
      </c>
      <c r="G3892">
        <v>1</v>
      </c>
    </row>
    <row r="3893" spans="1:7" x14ac:dyDescent="0.25">
      <c r="A3893" s="9" t="str">
        <f t="shared" si="122"/>
        <v>TEB</v>
      </c>
      <c r="B3893" s="8" t="str">
        <f t="shared" si="123"/>
        <v>CTA</v>
      </c>
      <c r="C3893" s="22" t="s">
        <v>3435</v>
      </c>
      <c r="D3893" s="27">
        <f>VLOOKUP(C3893,Tabelle2[],9,FALSE)</f>
        <v>7220.8139666666666</v>
      </c>
      <c r="E3893" s="23">
        <f>HOUR(VLOOKUP(C3893,Tabelle2[],6,FALSE))+MINUTE(VLOOKUP(C3893,Tabelle2[],6,FALSE))/60</f>
        <v>8.4333333333333336</v>
      </c>
      <c r="F3893" s="8">
        <v>1.446340757882557E-4</v>
      </c>
      <c r="G3893">
        <v>3</v>
      </c>
    </row>
    <row r="3894" spans="1:7" x14ac:dyDescent="0.25">
      <c r="A3894" s="12" t="str">
        <f t="shared" si="122"/>
        <v>TEB</v>
      </c>
      <c r="B3894" s="13" t="str">
        <f t="shared" si="123"/>
        <v>CTH</v>
      </c>
      <c r="C3894" s="24" t="s">
        <v>2068</v>
      </c>
      <c r="D3894" s="26">
        <f>VLOOKUP(C3894,Tabelle2[],9,FALSE)</f>
        <v>428.11149999999998</v>
      </c>
      <c r="E3894" s="25">
        <f>HOUR(VLOOKUP(C3894,Tabelle2[],6,FALSE))+MINUTE(VLOOKUP(C3894,Tabelle2[],6,FALSE))/60</f>
        <v>0.5</v>
      </c>
      <c r="F3894" s="13">
        <v>1.446340757882557E-4</v>
      </c>
      <c r="G3894">
        <v>1</v>
      </c>
    </row>
    <row r="3895" spans="1:7" x14ac:dyDescent="0.25">
      <c r="A3895" s="9" t="str">
        <f t="shared" si="122"/>
        <v>TEB</v>
      </c>
      <c r="B3895" s="8" t="str">
        <f t="shared" si="123"/>
        <v>CUR</v>
      </c>
      <c r="C3895" s="22" t="s">
        <v>1409</v>
      </c>
      <c r="D3895" s="27">
        <f>VLOOKUP(C3895,Tabelle2[],9,FALSE)</f>
        <v>3496.2439166666663</v>
      </c>
      <c r="E3895" s="23">
        <f>HOUR(VLOOKUP(C3895,Tabelle2[],6,FALSE))+MINUTE(VLOOKUP(C3895,Tabelle2[],6,FALSE))/60</f>
        <v>4.083333333333333</v>
      </c>
      <c r="F3895" s="8">
        <v>1.446340757882557E-4</v>
      </c>
      <c r="G3895">
        <v>2</v>
      </c>
    </row>
    <row r="3896" spans="1:7" x14ac:dyDescent="0.25">
      <c r="A3896" s="12" t="str">
        <f t="shared" si="122"/>
        <v>TEB</v>
      </c>
      <c r="B3896" s="13" t="str">
        <f t="shared" si="123"/>
        <v>DAL</v>
      </c>
      <c r="C3896" s="24" t="s">
        <v>2082</v>
      </c>
      <c r="D3896" s="26">
        <f>VLOOKUP(C3896,Tabelle2[],9,FALSE)</f>
        <v>3068.1324166666668</v>
      </c>
      <c r="E3896" s="25">
        <f>HOUR(VLOOKUP(C3896,Tabelle2[],6,FALSE))+MINUTE(VLOOKUP(C3896,Tabelle2[],6,FALSE))/60</f>
        <v>3.5833333333333335</v>
      </c>
      <c r="F3896" s="13">
        <v>1.446340757882557E-4</v>
      </c>
      <c r="G3896">
        <v>5</v>
      </c>
    </row>
    <row r="3897" spans="1:7" x14ac:dyDescent="0.25">
      <c r="A3897" s="9" t="str">
        <f t="shared" si="122"/>
        <v>TEB</v>
      </c>
      <c r="B3897" s="8" t="str">
        <f t="shared" si="123"/>
        <v>DBV</v>
      </c>
      <c r="C3897" s="22" t="s">
        <v>2973</v>
      </c>
      <c r="D3897" s="27">
        <f>VLOOKUP(C3897,Tabelle2[],9,FALSE)</f>
        <v>6849.7839999999997</v>
      </c>
      <c r="E3897" s="23">
        <f>HOUR(VLOOKUP(C3897,Tabelle2[],6,FALSE))+MINUTE(VLOOKUP(C3897,Tabelle2[],6,FALSE))/60</f>
        <v>8</v>
      </c>
      <c r="F3897" s="8">
        <v>1.446340757882557E-4</v>
      </c>
      <c r="G3897">
        <v>1</v>
      </c>
    </row>
    <row r="3898" spans="1:7" x14ac:dyDescent="0.25">
      <c r="A3898" s="12" t="str">
        <f t="shared" si="122"/>
        <v>TEB</v>
      </c>
      <c r="B3898" s="13" t="str">
        <f t="shared" si="123"/>
        <v>DFW</v>
      </c>
      <c r="C3898" s="24" t="s">
        <v>2901</v>
      </c>
      <c r="D3898" s="26">
        <f>VLOOKUP(C3898,Tabelle2[],9,FALSE)</f>
        <v>2911.1581999999999</v>
      </c>
      <c r="E3898" s="25">
        <f>HOUR(VLOOKUP(C3898,Tabelle2[],6,FALSE))+MINUTE(VLOOKUP(C3898,Tabelle2[],6,FALSE))/60</f>
        <v>3.4</v>
      </c>
      <c r="F3898" s="13">
        <v>1.446340757882557E-4</v>
      </c>
      <c r="G3898">
        <v>1</v>
      </c>
    </row>
    <row r="3899" spans="1:7" x14ac:dyDescent="0.25">
      <c r="A3899" s="9" t="str">
        <f t="shared" si="122"/>
        <v>TEB</v>
      </c>
      <c r="B3899" s="8" t="str">
        <f t="shared" si="123"/>
        <v>DPA</v>
      </c>
      <c r="C3899" s="22" t="s">
        <v>3585</v>
      </c>
      <c r="D3899" s="27">
        <f>VLOOKUP(C3899,Tabelle2[],9,FALSE)</f>
        <v>1498.3902499999999</v>
      </c>
      <c r="E3899" s="23">
        <f>HOUR(VLOOKUP(C3899,Tabelle2[],6,FALSE))+MINUTE(VLOOKUP(C3899,Tabelle2[],6,FALSE))/60</f>
        <v>1.75</v>
      </c>
      <c r="F3899" s="8">
        <v>1.446340757882557E-4</v>
      </c>
      <c r="G3899">
        <v>1</v>
      </c>
    </row>
    <row r="3900" spans="1:7" x14ac:dyDescent="0.25">
      <c r="A3900" s="12" t="str">
        <f t="shared" si="122"/>
        <v>TEB</v>
      </c>
      <c r="B3900" s="13" t="str">
        <f t="shared" si="123"/>
        <v>DTW</v>
      </c>
      <c r="C3900" s="24" t="s">
        <v>4134</v>
      </c>
      <c r="D3900" s="26">
        <f>VLOOKUP(C3900,Tabelle2[],9,FALSE)</f>
        <v>1113.0898999999999</v>
      </c>
      <c r="E3900" s="25">
        <f>HOUR(VLOOKUP(C3900,Tabelle2[],6,FALSE))+MINUTE(VLOOKUP(C3900,Tabelle2[],6,FALSE))/60</f>
        <v>1.3</v>
      </c>
      <c r="F3900" s="13">
        <v>1.446340757882557E-4</v>
      </c>
      <c r="G3900">
        <v>2</v>
      </c>
    </row>
    <row r="3901" spans="1:7" x14ac:dyDescent="0.25">
      <c r="A3901" s="9" t="str">
        <f t="shared" si="122"/>
        <v>TEB</v>
      </c>
      <c r="B3901" s="8" t="str">
        <f t="shared" si="123"/>
        <v>DUB</v>
      </c>
      <c r="C3901" s="22" t="s">
        <v>2111</v>
      </c>
      <c r="D3901" s="27">
        <f>VLOOKUP(C3901,Tabelle2[],9,FALSE)</f>
        <v>4837.6599500000002</v>
      </c>
      <c r="E3901" s="23">
        <f>HOUR(VLOOKUP(C3901,Tabelle2[],6,FALSE))+MINUTE(VLOOKUP(C3901,Tabelle2[],6,FALSE))/60</f>
        <v>5.65</v>
      </c>
      <c r="F3901" s="8">
        <v>1.446340757882557E-4</v>
      </c>
      <c r="G3901">
        <v>1</v>
      </c>
    </row>
    <row r="3902" spans="1:7" x14ac:dyDescent="0.25">
      <c r="A3902" s="12" t="str">
        <f t="shared" si="122"/>
        <v>TEB</v>
      </c>
      <c r="B3902" s="13" t="str">
        <f t="shared" si="123"/>
        <v>DWH</v>
      </c>
      <c r="C3902" s="24" t="s">
        <v>3352</v>
      </c>
      <c r="D3902" s="26">
        <f>VLOOKUP(C3902,Tabelle2[],9,FALSE)</f>
        <v>2554.3986166666664</v>
      </c>
      <c r="E3902" s="25">
        <f>HOUR(VLOOKUP(C3902,Tabelle2[],6,FALSE))+MINUTE(VLOOKUP(C3902,Tabelle2[],6,FALSE))/60</f>
        <v>2.9833333333333334</v>
      </c>
      <c r="F3902" s="13">
        <v>1.446340757882557E-4</v>
      </c>
      <c r="G3902">
        <v>2</v>
      </c>
    </row>
    <row r="3903" spans="1:7" x14ac:dyDescent="0.25">
      <c r="A3903" s="9" t="str">
        <f t="shared" si="122"/>
        <v>TEB</v>
      </c>
      <c r="B3903" s="8" t="str">
        <f t="shared" si="123"/>
        <v>EIS</v>
      </c>
      <c r="C3903" s="22" t="s">
        <v>3702</v>
      </c>
      <c r="D3903" s="27">
        <f>VLOOKUP(C3903,Tabelle2[],9,FALSE)</f>
        <v>2996.7804999999998</v>
      </c>
      <c r="E3903" s="23">
        <f>HOUR(VLOOKUP(C3903,Tabelle2[],6,FALSE))+MINUTE(VLOOKUP(C3903,Tabelle2[],6,FALSE))/60</f>
        <v>3.5</v>
      </c>
      <c r="F3903" s="8">
        <v>1.446340757882557E-4</v>
      </c>
      <c r="G3903">
        <v>1</v>
      </c>
    </row>
    <row r="3904" spans="1:7" x14ac:dyDescent="0.25">
      <c r="A3904" s="12" t="str">
        <f t="shared" si="122"/>
        <v>TEB</v>
      </c>
      <c r="B3904" s="13" t="str">
        <f t="shared" si="123"/>
        <v>ELH</v>
      </c>
      <c r="C3904" s="24" t="s">
        <v>1504</v>
      </c>
      <c r="D3904" s="26">
        <f>VLOOKUP(C3904,Tabelle2[],9,FALSE)</f>
        <v>2183.3686499999999</v>
      </c>
      <c r="E3904" s="25">
        <f>HOUR(VLOOKUP(C3904,Tabelle2[],6,FALSE))+MINUTE(VLOOKUP(C3904,Tabelle2[],6,FALSE))/60</f>
        <v>2.5499999999999998</v>
      </c>
      <c r="F3904" s="13">
        <v>1.446340757882557E-4</v>
      </c>
      <c r="G3904">
        <v>1</v>
      </c>
    </row>
    <row r="3905" spans="1:7" x14ac:dyDescent="0.25">
      <c r="A3905" s="9" t="str">
        <f t="shared" si="122"/>
        <v>TEB</v>
      </c>
      <c r="B3905" s="8" t="str">
        <f t="shared" si="123"/>
        <v>EWR</v>
      </c>
      <c r="C3905" s="22" t="s">
        <v>1201</v>
      </c>
      <c r="D3905" s="27">
        <f>VLOOKUP(C3905,Tabelle2[],9,FALSE)</f>
        <v>342.48919999999998</v>
      </c>
      <c r="E3905" s="23">
        <f>HOUR(VLOOKUP(C3905,Tabelle2[],6,FALSE))+MINUTE(VLOOKUP(C3905,Tabelle2[],6,FALSE))/60</f>
        <v>0.4</v>
      </c>
      <c r="F3905" s="8">
        <v>1.446340757882557E-4</v>
      </c>
      <c r="G3905">
        <v>4</v>
      </c>
    </row>
    <row r="3906" spans="1:7" x14ac:dyDescent="0.25">
      <c r="A3906" s="12" t="str">
        <f t="shared" si="122"/>
        <v>TEB</v>
      </c>
      <c r="B3906" s="13" t="str">
        <f t="shared" si="123"/>
        <v>FAB</v>
      </c>
      <c r="C3906" s="24" t="s">
        <v>2913</v>
      </c>
      <c r="D3906" s="26">
        <f>VLOOKUP(C3906,Tabelle2[],9,FALSE)</f>
        <v>5137.3379999999997</v>
      </c>
      <c r="E3906" s="25">
        <f>HOUR(VLOOKUP(C3906,Tabelle2[],6,FALSE))+MINUTE(VLOOKUP(C3906,Tabelle2[],6,FALSE))/60</f>
        <v>6</v>
      </c>
      <c r="F3906" s="13">
        <v>1.446340757882557E-4</v>
      </c>
      <c r="G3906">
        <v>1</v>
      </c>
    </row>
    <row r="3907" spans="1:7" x14ac:dyDescent="0.25">
      <c r="A3907" s="9" t="str">
        <f t="shared" si="122"/>
        <v>TEB</v>
      </c>
      <c r="B3907" s="8" t="str">
        <f t="shared" si="123"/>
        <v>FLL</v>
      </c>
      <c r="C3907" s="22" t="s">
        <v>3984</v>
      </c>
      <c r="D3907" s="27">
        <f>VLOOKUP(C3907,Tabelle2[],9,FALSE)</f>
        <v>2211.9094166666669</v>
      </c>
      <c r="E3907" s="23">
        <f>HOUR(VLOOKUP(C3907,Tabelle2[],6,FALSE))+MINUTE(VLOOKUP(C3907,Tabelle2[],6,FALSE))/60</f>
        <v>2.5833333333333335</v>
      </c>
      <c r="F3907" s="8">
        <v>1.446340757882557E-4</v>
      </c>
      <c r="G3907">
        <v>1</v>
      </c>
    </row>
    <row r="3908" spans="1:7" x14ac:dyDescent="0.25">
      <c r="A3908" s="12" t="str">
        <f t="shared" si="122"/>
        <v>TEB</v>
      </c>
      <c r="B3908" s="13" t="str">
        <f t="shared" si="123"/>
        <v>FOK</v>
      </c>
      <c r="C3908" s="24" t="s">
        <v>603</v>
      </c>
      <c r="D3908" s="26">
        <f>VLOOKUP(C3908,Tabelle2[],9,FALSE)</f>
        <v>485.19303333333329</v>
      </c>
      <c r="E3908" s="25">
        <f>HOUR(VLOOKUP(C3908,Tabelle2[],6,FALSE))+MINUTE(VLOOKUP(C3908,Tabelle2[],6,FALSE))/60</f>
        <v>0.56666666666666665</v>
      </c>
      <c r="F3908" s="13">
        <v>1.446340757882557E-4</v>
      </c>
      <c r="G3908">
        <v>7</v>
      </c>
    </row>
    <row r="3909" spans="1:7" x14ac:dyDescent="0.25">
      <c r="A3909" s="9" t="str">
        <f t="shared" si="122"/>
        <v>TEB</v>
      </c>
      <c r="B3909" s="8" t="str">
        <f t="shared" si="123"/>
        <v>FRG</v>
      </c>
      <c r="C3909" s="22" t="s">
        <v>1708</v>
      </c>
      <c r="D3909" s="27">
        <f>VLOOKUP(C3909,Tabelle2[],9,FALSE)</f>
        <v>528.00418333333334</v>
      </c>
      <c r="E3909" s="23">
        <f>HOUR(VLOOKUP(C3909,Tabelle2[],6,FALSE))+MINUTE(VLOOKUP(C3909,Tabelle2[],6,FALSE))/60</f>
        <v>0.6166666666666667</v>
      </c>
      <c r="F3909" s="8">
        <v>1.446340757882557E-4</v>
      </c>
      <c r="G3909">
        <v>7</v>
      </c>
    </row>
    <row r="3910" spans="1:7" x14ac:dyDescent="0.25">
      <c r="A3910" s="12" t="str">
        <f t="shared" si="122"/>
        <v>TEB</v>
      </c>
      <c r="B3910" s="13" t="str">
        <f t="shared" si="123"/>
        <v>FTY</v>
      </c>
      <c r="C3910" s="24" t="s">
        <v>3910</v>
      </c>
      <c r="D3910" s="26">
        <f>VLOOKUP(C3910,Tabelle2[],9,FALSE)</f>
        <v>1498.3902499999999</v>
      </c>
      <c r="E3910" s="25">
        <f>HOUR(VLOOKUP(C3910,Tabelle2[],6,FALSE))+MINUTE(VLOOKUP(C3910,Tabelle2[],6,FALSE))/60</f>
        <v>1.75</v>
      </c>
      <c r="F3910" s="13">
        <v>1.446340757882557E-4</v>
      </c>
      <c r="G3910">
        <v>1</v>
      </c>
    </row>
    <row r="3911" spans="1:7" x14ac:dyDescent="0.25">
      <c r="A3911" s="9" t="str">
        <f t="shared" si="122"/>
        <v>TEB</v>
      </c>
      <c r="B3911" s="8" t="str">
        <f t="shared" si="123"/>
        <v>GIG</v>
      </c>
      <c r="C3911" s="22" t="s">
        <v>1339</v>
      </c>
      <c r="D3911" s="27">
        <f>VLOOKUP(C3911,Tabelle2[],9,FALSE)</f>
        <v>7877.2515999999987</v>
      </c>
      <c r="E3911" s="23">
        <f>HOUR(VLOOKUP(C3911,Tabelle2[],6,FALSE))+MINUTE(VLOOKUP(C3911,Tabelle2[],6,FALSE))/60</f>
        <v>9.1999999999999993</v>
      </c>
      <c r="F3911" s="8">
        <v>1.446340757882557E-4</v>
      </c>
      <c r="G3911">
        <v>1</v>
      </c>
    </row>
    <row r="3912" spans="1:7" x14ac:dyDescent="0.25">
      <c r="A3912" s="12" t="str">
        <f t="shared" si="122"/>
        <v>TEB</v>
      </c>
      <c r="B3912" s="13" t="str">
        <f t="shared" si="123"/>
        <v>GOA</v>
      </c>
      <c r="C3912" s="24" t="s">
        <v>3795</v>
      </c>
      <c r="D3912" s="26">
        <f>VLOOKUP(C3912,Tabelle2[],9,FALSE)</f>
        <v>6493.0244166666662</v>
      </c>
      <c r="E3912" s="25">
        <f>HOUR(VLOOKUP(C3912,Tabelle2[],6,FALSE))+MINUTE(VLOOKUP(C3912,Tabelle2[],6,FALSE))/60</f>
        <v>7.583333333333333</v>
      </c>
      <c r="F3912" s="13">
        <v>1.446340757882557E-4</v>
      </c>
      <c r="G3912">
        <v>2</v>
      </c>
    </row>
    <row r="3913" spans="1:7" x14ac:dyDescent="0.25">
      <c r="A3913" s="9" t="str">
        <f t="shared" si="122"/>
        <v>TEB</v>
      </c>
      <c r="B3913" s="8" t="str">
        <f t="shared" si="123"/>
        <v>GRU</v>
      </c>
      <c r="C3913" s="22" t="s">
        <v>285</v>
      </c>
      <c r="D3913" s="27">
        <f>VLOOKUP(C3913,Tabelle2[],9,FALSE)</f>
        <v>8019.9554333333335</v>
      </c>
      <c r="E3913" s="23">
        <f>HOUR(VLOOKUP(C3913,Tabelle2[],6,FALSE))+MINUTE(VLOOKUP(C3913,Tabelle2[],6,FALSE))/60</f>
        <v>9.3666666666666671</v>
      </c>
      <c r="F3913" s="8">
        <v>1.446340757882557E-4</v>
      </c>
      <c r="G3913">
        <v>6</v>
      </c>
    </row>
    <row r="3914" spans="1:7" x14ac:dyDescent="0.25">
      <c r="A3914" s="12" t="str">
        <f t="shared" si="122"/>
        <v>TEB</v>
      </c>
      <c r="B3914" s="13" t="str">
        <f t="shared" si="123"/>
        <v>GVA</v>
      </c>
      <c r="C3914" s="24" t="s">
        <v>3356</v>
      </c>
      <c r="D3914" s="26">
        <f>VLOOKUP(C3914,Tabelle2[],9,FALSE)</f>
        <v>6207.6167499999992</v>
      </c>
      <c r="E3914" s="25">
        <f>HOUR(VLOOKUP(C3914,Tabelle2[],6,FALSE))+MINUTE(VLOOKUP(C3914,Tabelle2[],6,FALSE))/60</f>
        <v>7.25</v>
      </c>
      <c r="F3914" s="13">
        <v>1.446340757882557E-4</v>
      </c>
      <c r="G3914">
        <v>3</v>
      </c>
    </row>
    <row r="3915" spans="1:7" x14ac:dyDescent="0.25">
      <c r="A3915" s="9" t="str">
        <f t="shared" si="122"/>
        <v>TEB</v>
      </c>
      <c r="B3915" s="8" t="str">
        <f t="shared" si="123"/>
        <v>HOU</v>
      </c>
      <c r="C3915" s="22" t="s">
        <v>194</v>
      </c>
      <c r="D3915" s="27">
        <f>VLOOKUP(C3915,Tabelle2[],9,FALSE)</f>
        <v>2996.7804999999998</v>
      </c>
      <c r="E3915" s="23">
        <f>HOUR(VLOOKUP(C3915,Tabelle2[],6,FALSE))+MINUTE(VLOOKUP(C3915,Tabelle2[],6,FALSE))/60</f>
        <v>3.5</v>
      </c>
      <c r="F3915" s="8">
        <v>1.446340757882557E-4</v>
      </c>
      <c r="G3915">
        <v>7</v>
      </c>
    </row>
    <row r="3916" spans="1:7" x14ac:dyDescent="0.25">
      <c r="A3916" s="12" t="str">
        <f t="shared" si="122"/>
        <v>PBI</v>
      </c>
      <c r="B3916" s="13" t="str">
        <f t="shared" si="123"/>
        <v>HPN</v>
      </c>
      <c r="C3916" s="24" t="s">
        <v>104</v>
      </c>
      <c r="D3916" s="26">
        <f>VLOOKUP(C3916,Tabelle2[],9,FALSE)</f>
        <v>2226.1797999999999</v>
      </c>
      <c r="E3916" s="25">
        <f>HOUR(VLOOKUP(C3916,Tabelle2[],6,FALSE))+MINUTE(VLOOKUP(C3916,Tabelle2[],6,FALSE))/60</f>
        <v>2.6</v>
      </c>
      <c r="F3916" s="13">
        <v>1.446340757882557E-4</v>
      </c>
      <c r="G3916">
        <v>19</v>
      </c>
    </row>
    <row r="3917" spans="1:7" x14ac:dyDescent="0.25">
      <c r="A3917" s="9" t="str">
        <f t="shared" si="122"/>
        <v>TEB</v>
      </c>
      <c r="B3917" s="8" t="str">
        <f t="shared" si="123"/>
        <v>HSH</v>
      </c>
      <c r="C3917" s="22" t="s">
        <v>3695</v>
      </c>
      <c r="D3917" s="27">
        <f>VLOOKUP(C3917,Tabelle2[],9,FALSE)</f>
        <v>4124.1407833333333</v>
      </c>
      <c r="E3917" s="23">
        <f>HOUR(VLOOKUP(C3917,Tabelle2[],6,FALSE))+MINUTE(VLOOKUP(C3917,Tabelle2[],6,FALSE))/60</f>
        <v>4.8166666666666664</v>
      </c>
      <c r="F3917" s="8">
        <v>1.446340757882557E-4</v>
      </c>
      <c r="G3917">
        <v>1</v>
      </c>
    </row>
    <row r="3918" spans="1:7" x14ac:dyDescent="0.25">
      <c r="A3918" s="12" t="str">
        <f t="shared" si="122"/>
        <v>TEB</v>
      </c>
      <c r="B3918" s="13" t="str">
        <f t="shared" si="123"/>
        <v>HYA</v>
      </c>
      <c r="C3918" s="24" t="s">
        <v>1737</v>
      </c>
      <c r="D3918" s="26">
        <f>VLOOKUP(C3918,Tabelle2[],9,FALSE)</f>
        <v>613.62648333333334</v>
      </c>
      <c r="E3918" s="25">
        <f>HOUR(VLOOKUP(C3918,Tabelle2[],6,FALSE))+MINUTE(VLOOKUP(C3918,Tabelle2[],6,FALSE))/60</f>
        <v>0.71666666666666667</v>
      </c>
      <c r="F3918" s="13">
        <v>1.446340757882557E-4</v>
      </c>
      <c r="G3918">
        <v>4</v>
      </c>
    </row>
    <row r="3919" spans="1:7" x14ac:dyDescent="0.25">
      <c r="A3919" s="9" t="str">
        <f t="shared" si="122"/>
        <v>TEB</v>
      </c>
      <c r="B3919" s="8" t="str">
        <f t="shared" si="123"/>
        <v>MIA</v>
      </c>
      <c r="C3919" s="22" t="s">
        <v>371</v>
      </c>
      <c r="D3919" s="27">
        <f>VLOOKUP(C3919,Tabelle2[],9,FALSE)</f>
        <v>2340.3428666666664</v>
      </c>
      <c r="E3919" s="23">
        <f>HOUR(VLOOKUP(C3919,Tabelle2[],6,FALSE))+MINUTE(VLOOKUP(C3919,Tabelle2[],6,FALSE))/60</f>
        <v>2.7333333333333334</v>
      </c>
      <c r="F3919" s="8">
        <v>1.446340757882557E-4</v>
      </c>
      <c r="G3919">
        <v>11</v>
      </c>
    </row>
    <row r="3920" spans="1:7" x14ac:dyDescent="0.25">
      <c r="A3920" s="12" t="str">
        <f t="shared" si="122"/>
        <v>TEB</v>
      </c>
      <c r="B3920" s="13" t="str">
        <f t="shared" si="123"/>
        <v>IBZ</v>
      </c>
      <c r="C3920" s="24" t="s">
        <v>2616</v>
      </c>
      <c r="D3920" s="26">
        <f>VLOOKUP(C3920,Tabelle2[],9,FALSE)</f>
        <v>5708.1533333333336</v>
      </c>
      <c r="E3920" s="25">
        <f>HOUR(VLOOKUP(C3920,Tabelle2[],6,FALSE))+MINUTE(VLOOKUP(C3920,Tabelle2[],6,FALSE))/60</f>
        <v>6.666666666666667</v>
      </c>
      <c r="F3920" s="13">
        <v>1.446340757882557E-4</v>
      </c>
      <c r="G3920">
        <v>1</v>
      </c>
    </row>
    <row r="3921" spans="1:7" x14ac:dyDescent="0.25">
      <c r="A3921" s="12" t="str">
        <f t="shared" si="122"/>
        <v>SJC</v>
      </c>
      <c r="B3921" s="13" t="str">
        <f t="shared" si="123"/>
        <v>LAX</v>
      </c>
      <c r="C3921" s="24" t="s">
        <v>568</v>
      </c>
      <c r="D3921" s="26">
        <f>VLOOKUP(C3921,Tabelle2[],9,FALSE)</f>
        <v>2568.6689999999999</v>
      </c>
      <c r="E3921" s="25">
        <f>HOUR(VLOOKUP(C3921,Tabelle2[],6,FALSE))+MINUTE(VLOOKUP(C3921,Tabelle2[],6,FALSE))/60</f>
        <v>3</v>
      </c>
      <c r="F3921" s="13">
        <v>1.446340757882557E-4</v>
      </c>
      <c r="G3921">
        <v>8</v>
      </c>
    </row>
    <row r="3922" spans="1:7" x14ac:dyDescent="0.25">
      <c r="A3922" s="12" t="str">
        <f t="shared" si="122"/>
        <v>TEB</v>
      </c>
      <c r="B3922" s="13" t="str">
        <f t="shared" si="123"/>
        <v>ILM</v>
      </c>
      <c r="C3922" s="24" t="s">
        <v>4814</v>
      </c>
      <c r="D3922" s="26">
        <f>VLOOKUP(C3922,Tabelle2[],9,FALSE)</f>
        <v>1155.9010499999999</v>
      </c>
      <c r="E3922" s="25">
        <f>HOUR(VLOOKUP(C3922,Tabelle2[],6,FALSE))+MINUTE(VLOOKUP(C3922,Tabelle2[],6,FALSE))/60</f>
        <v>1.35</v>
      </c>
      <c r="F3922" s="13">
        <v>1.446340757882557E-4</v>
      </c>
      <c r="G3922">
        <v>1</v>
      </c>
    </row>
    <row r="3923" spans="1:7" x14ac:dyDescent="0.25">
      <c r="A3923" s="9" t="str">
        <f t="shared" si="122"/>
        <v>TEB</v>
      </c>
      <c r="B3923" s="8" t="str">
        <f t="shared" si="123"/>
        <v>IND</v>
      </c>
      <c r="C3923" s="22" t="s">
        <v>3865</v>
      </c>
      <c r="D3923" s="27">
        <f>VLOOKUP(C3923,Tabelle2[],9,FALSE)</f>
        <v>1498.3902499999999</v>
      </c>
      <c r="E3923" s="23">
        <f>HOUR(VLOOKUP(C3923,Tabelle2[],6,FALSE))+MINUTE(VLOOKUP(C3923,Tabelle2[],6,FALSE))/60</f>
        <v>1.75</v>
      </c>
      <c r="F3923" s="8">
        <v>1.446340757882557E-4</v>
      </c>
      <c r="G3923">
        <v>1</v>
      </c>
    </row>
    <row r="3924" spans="1:7" x14ac:dyDescent="0.25">
      <c r="A3924" s="12" t="str">
        <f t="shared" si="122"/>
        <v>TEB</v>
      </c>
      <c r="B3924" s="13" t="str">
        <f t="shared" si="123"/>
        <v>INN</v>
      </c>
      <c r="C3924" s="24" t="s">
        <v>2454</v>
      </c>
      <c r="D3924" s="26">
        <f>VLOOKUP(C3924,Tabelle2[],9,FALSE)</f>
        <v>6193.3463666666667</v>
      </c>
      <c r="E3924" s="25">
        <f>HOUR(VLOOKUP(C3924,Tabelle2[],6,FALSE))+MINUTE(VLOOKUP(C3924,Tabelle2[],6,FALSE))/60</f>
        <v>7.2333333333333334</v>
      </c>
      <c r="F3924" s="13">
        <v>1.446340757882557E-4</v>
      </c>
      <c r="G3924">
        <v>1</v>
      </c>
    </row>
    <row r="3925" spans="1:7" x14ac:dyDescent="0.25">
      <c r="A3925" s="9" t="str">
        <f t="shared" si="122"/>
        <v>TEB</v>
      </c>
      <c r="B3925" s="8" t="str">
        <f t="shared" si="123"/>
        <v>INV</v>
      </c>
      <c r="C3925" s="22" t="s">
        <v>2600</v>
      </c>
      <c r="D3925" s="27">
        <f>VLOOKUP(C3925,Tabelle2[],9,FALSE)</f>
        <v>4766.3080333333328</v>
      </c>
      <c r="E3925" s="23">
        <f>HOUR(VLOOKUP(C3925,Tabelle2[],6,FALSE))+MINUTE(VLOOKUP(C3925,Tabelle2[],6,FALSE))/60</f>
        <v>5.5666666666666664</v>
      </c>
      <c r="F3925" s="8">
        <v>1.446340757882557E-4</v>
      </c>
      <c r="G3925">
        <v>1</v>
      </c>
    </row>
    <row r="3926" spans="1:7" x14ac:dyDescent="0.25">
      <c r="A3926" s="12" t="str">
        <f t="shared" si="122"/>
        <v>TEB</v>
      </c>
      <c r="B3926" s="13" t="str">
        <f t="shared" si="123"/>
        <v>ISL</v>
      </c>
      <c r="C3926" s="24" t="s">
        <v>3780</v>
      </c>
      <c r="D3926" s="26">
        <f>VLOOKUP(C3926,Tabelle2[],9,FALSE)</f>
        <v>7563.3031666666666</v>
      </c>
      <c r="E3926" s="25">
        <f>HOUR(VLOOKUP(C3926,Tabelle2[],6,FALSE))+MINUTE(VLOOKUP(C3926,Tabelle2[],6,FALSE))/60</f>
        <v>8.8333333333333339</v>
      </c>
      <c r="F3926" s="13">
        <v>1.446340757882557E-4</v>
      </c>
      <c r="G3926">
        <v>1</v>
      </c>
    </row>
    <row r="3927" spans="1:7" x14ac:dyDescent="0.25">
      <c r="A3927" s="9" t="str">
        <f t="shared" si="122"/>
        <v>TEB</v>
      </c>
      <c r="B3927" s="8" t="str">
        <f t="shared" si="123"/>
        <v>ISP</v>
      </c>
      <c r="C3927" s="22" t="s">
        <v>19</v>
      </c>
      <c r="D3927" s="27">
        <f>VLOOKUP(C3927,Tabelle2[],9,FALSE)</f>
        <v>399.57073333333329</v>
      </c>
      <c r="E3927" s="23">
        <f>HOUR(VLOOKUP(C3927,Tabelle2[],6,FALSE))+MINUTE(VLOOKUP(C3927,Tabelle2[],6,FALSE))/60</f>
        <v>0.46666666666666667</v>
      </c>
      <c r="F3927" s="8">
        <v>1.446340757882557E-4</v>
      </c>
      <c r="G3927">
        <v>2</v>
      </c>
    </row>
    <row r="3928" spans="1:7" x14ac:dyDescent="0.25">
      <c r="A3928" s="12" t="str">
        <f t="shared" si="122"/>
        <v>TEB</v>
      </c>
      <c r="B3928" s="13" t="str">
        <f t="shared" si="123"/>
        <v>JAC</v>
      </c>
      <c r="C3928" s="24" t="s">
        <v>1073</v>
      </c>
      <c r="D3928" s="26">
        <f>VLOOKUP(C3928,Tabelle2[],9,FALSE)</f>
        <v>3624.6773666666663</v>
      </c>
      <c r="E3928" s="25">
        <f>HOUR(VLOOKUP(C3928,Tabelle2[],6,FALSE))+MINUTE(VLOOKUP(C3928,Tabelle2[],6,FALSE))/60</f>
        <v>4.2333333333333334</v>
      </c>
      <c r="F3928" s="13">
        <v>1.446340757882557E-4</v>
      </c>
      <c r="G3928">
        <v>2</v>
      </c>
    </row>
    <row r="3929" spans="1:7" x14ac:dyDescent="0.25">
      <c r="A3929" s="9" t="str">
        <f t="shared" si="122"/>
        <v>TEB</v>
      </c>
      <c r="B3929" s="8" t="str">
        <f t="shared" si="123"/>
        <v>JAX</v>
      </c>
      <c r="C3929" s="22" t="s">
        <v>2843</v>
      </c>
      <c r="D3929" s="27">
        <f>VLOOKUP(C3929,Tabelle2[],9,FALSE)</f>
        <v>1912.2313666666666</v>
      </c>
      <c r="E3929" s="23">
        <f>HOUR(VLOOKUP(C3929,Tabelle2[],6,FALSE))+MINUTE(VLOOKUP(C3929,Tabelle2[],6,FALSE))/60</f>
        <v>2.2333333333333334</v>
      </c>
      <c r="F3929" s="8">
        <v>1.446340757882557E-4</v>
      </c>
      <c r="G3929">
        <v>1</v>
      </c>
    </row>
    <row r="3930" spans="1:7" x14ac:dyDescent="0.25">
      <c r="A3930" s="12" t="str">
        <f t="shared" si="122"/>
        <v>TEB</v>
      </c>
      <c r="B3930" s="13" t="str">
        <f t="shared" si="123"/>
        <v>JCI</v>
      </c>
      <c r="C3930" s="24" t="s">
        <v>369</v>
      </c>
      <c r="D3930" s="26">
        <f>VLOOKUP(C3930,Tabelle2[],9,FALSE)</f>
        <v>2483.0466999999999</v>
      </c>
      <c r="E3930" s="25">
        <f>HOUR(VLOOKUP(C3930,Tabelle2[],6,FALSE))+MINUTE(VLOOKUP(C3930,Tabelle2[],6,FALSE))/60</f>
        <v>2.9</v>
      </c>
      <c r="F3930" s="13">
        <v>1.446340757882557E-4</v>
      </c>
      <c r="G3930">
        <v>1</v>
      </c>
    </row>
    <row r="3931" spans="1:7" x14ac:dyDescent="0.25">
      <c r="A3931" s="9" t="str">
        <f t="shared" si="122"/>
        <v>TEB</v>
      </c>
      <c r="B3931" s="8" t="str">
        <f t="shared" si="123"/>
        <v>JFK</v>
      </c>
      <c r="C3931" s="22" t="s">
        <v>203</v>
      </c>
      <c r="D3931" s="27">
        <f>VLOOKUP(C3931,Tabelle2[],9,FALSE)</f>
        <v>585.0857166666666</v>
      </c>
      <c r="E3931" s="23">
        <f>HOUR(VLOOKUP(C3931,Tabelle2[],6,FALSE))+MINUTE(VLOOKUP(C3931,Tabelle2[],6,FALSE))/60</f>
        <v>0.68333333333333335</v>
      </c>
      <c r="F3931" s="8">
        <v>1.446340757882557E-4</v>
      </c>
      <c r="G3931">
        <v>2</v>
      </c>
    </row>
    <row r="3932" spans="1:7" x14ac:dyDescent="0.25">
      <c r="A3932" s="12" t="str">
        <f t="shared" si="122"/>
        <v>TEB</v>
      </c>
      <c r="B3932" s="13" t="str">
        <f t="shared" si="123"/>
        <v>JHF</v>
      </c>
      <c r="C3932" s="24" t="s">
        <v>3539</v>
      </c>
      <c r="D3932" s="26">
        <f>VLOOKUP(C3932,Tabelle2[],9,FALSE)</f>
        <v>7848.7108333333326</v>
      </c>
      <c r="E3932" s="25">
        <f>HOUR(VLOOKUP(C3932,Tabelle2[],6,FALSE))+MINUTE(VLOOKUP(C3932,Tabelle2[],6,FALSE))/60</f>
        <v>9.1666666666666661</v>
      </c>
      <c r="F3932" s="13">
        <v>1.446340757882557E-4</v>
      </c>
      <c r="G3932">
        <v>1</v>
      </c>
    </row>
    <row r="3933" spans="1:7" x14ac:dyDescent="0.25">
      <c r="A3933" s="9" t="str">
        <f t="shared" si="122"/>
        <v>TEB</v>
      </c>
      <c r="B3933" s="8" t="str">
        <f t="shared" si="123"/>
        <v>JZI</v>
      </c>
      <c r="C3933" s="22" t="s">
        <v>3346</v>
      </c>
      <c r="D3933" s="27">
        <f>VLOOKUP(C3933,Tabelle2[],9,FALSE)</f>
        <v>1526.9310166666664</v>
      </c>
      <c r="E3933" s="23">
        <f>HOUR(VLOOKUP(C3933,Tabelle2[],6,FALSE))+MINUTE(VLOOKUP(C3933,Tabelle2[],6,FALSE))/60</f>
        <v>1.7833333333333332</v>
      </c>
      <c r="F3933" s="8">
        <v>1.446340757882557E-4</v>
      </c>
      <c r="G3933">
        <v>3</v>
      </c>
    </row>
    <row r="3934" spans="1:7" x14ac:dyDescent="0.25">
      <c r="A3934" s="12" t="str">
        <f t="shared" si="122"/>
        <v>TEB</v>
      </c>
      <c r="B3934" s="13" t="str">
        <f t="shared" si="123"/>
        <v>KEF</v>
      </c>
      <c r="C3934" s="24" t="s">
        <v>4653</v>
      </c>
      <c r="D3934" s="26">
        <f>VLOOKUP(C3934,Tabelle2[],9,FALSE)</f>
        <v>3838.7331166666663</v>
      </c>
      <c r="E3934" s="25">
        <f>HOUR(VLOOKUP(C3934,Tabelle2[],6,FALSE))+MINUTE(VLOOKUP(C3934,Tabelle2[],6,FALSE))/60</f>
        <v>4.4833333333333334</v>
      </c>
      <c r="F3934" s="13">
        <v>1.446340757882557E-4</v>
      </c>
      <c r="G3934">
        <v>1</v>
      </c>
    </row>
    <row r="3935" spans="1:7" x14ac:dyDescent="0.25">
      <c r="A3935" s="9" t="str">
        <f t="shared" si="122"/>
        <v>TEB</v>
      </c>
      <c r="B3935" s="8" t="str">
        <f t="shared" si="123"/>
        <v>LAS</v>
      </c>
      <c r="C3935" s="22" t="s">
        <v>1106</v>
      </c>
      <c r="D3935" s="27">
        <f>VLOOKUP(C3935,Tabelle2[],9,FALSE)</f>
        <v>4637.8745833333332</v>
      </c>
      <c r="E3935" s="23">
        <f>HOUR(VLOOKUP(C3935,Tabelle2[],6,FALSE))+MINUTE(VLOOKUP(C3935,Tabelle2[],6,FALSE))/60</f>
        <v>5.416666666666667</v>
      </c>
      <c r="F3935" s="8">
        <v>1.446340757882557E-4</v>
      </c>
      <c r="G3935">
        <v>4</v>
      </c>
    </row>
    <row r="3936" spans="1:7" x14ac:dyDescent="0.25">
      <c r="A3936" s="12" t="str">
        <f t="shared" si="122"/>
        <v>TEB</v>
      </c>
      <c r="B3936" s="13" t="str">
        <f t="shared" si="123"/>
        <v>LAX</v>
      </c>
      <c r="C3936" s="24" t="s">
        <v>2581</v>
      </c>
      <c r="D3936" s="26">
        <f>VLOOKUP(C3936,Tabelle2[],9,FALSE)</f>
        <v>4366.7372999999998</v>
      </c>
      <c r="E3936" s="25">
        <f>HOUR(VLOOKUP(C3936,Tabelle2[],6,FALSE))+MINUTE(VLOOKUP(C3936,Tabelle2[],6,FALSE))/60</f>
        <v>5.0999999999999996</v>
      </c>
      <c r="F3936" s="13">
        <v>1.446340757882557E-4</v>
      </c>
      <c r="G3936">
        <v>3</v>
      </c>
    </row>
    <row r="3937" spans="1:7" x14ac:dyDescent="0.25">
      <c r="A3937" s="12" t="str">
        <f t="shared" si="122"/>
        <v>PLS</v>
      </c>
      <c r="B3937" s="13" t="str">
        <f t="shared" si="123"/>
        <v>TEB</v>
      </c>
      <c r="C3937" s="24" t="s">
        <v>2083</v>
      </c>
      <c r="D3937" s="26">
        <f>VLOOKUP(C3937,Tabelle2[],9,FALSE)</f>
        <v>2782.7247499999999</v>
      </c>
      <c r="E3937" s="25">
        <f>HOUR(VLOOKUP(C3937,Tabelle2[],6,FALSE))+MINUTE(VLOOKUP(C3937,Tabelle2[],6,FALSE))/60</f>
        <v>3.25</v>
      </c>
      <c r="F3937" s="13">
        <v>1.446340757882557E-4</v>
      </c>
      <c r="G3937">
        <v>9</v>
      </c>
    </row>
    <row r="3938" spans="1:7" x14ac:dyDescent="0.25">
      <c r="A3938" s="12" t="str">
        <f t="shared" si="122"/>
        <v>TEB</v>
      </c>
      <c r="B3938" s="13" t="str">
        <f t="shared" si="123"/>
        <v>LCY</v>
      </c>
      <c r="C3938" s="24" t="s">
        <v>632</v>
      </c>
      <c r="D3938" s="26">
        <f>VLOOKUP(C3938,Tabelle2[],9,FALSE)</f>
        <v>5579.7198833333332</v>
      </c>
      <c r="E3938" s="25">
        <f>HOUR(VLOOKUP(C3938,Tabelle2[],6,FALSE))+MINUTE(VLOOKUP(C3938,Tabelle2[],6,FALSE))/60</f>
        <v>6.5166666666666666</v>
      </c>
      <c r="F3938" s="13">
        <v>1.446340757882557E-4</v>
      </c>
      <c r="G3938">
        <v>1</v>
      </c>
    </row>
    <row r="3939" spans="1:7" x14ac:dyDescent="0.25">
      <c r="A3939" s="9" t="str">
        <f t="shared" si="122"/>
        <v>TEB</v>
      </c>
      <c r="B3939" s="8" t="str">
        <f t="shared" si="123"/>
        <v>LEX</v>
      </c>
      <c r="C3939" s="22" t="s">
        <v>3332</v>
      </c>
      <c r="D3939" s="27">
        <f>VLOOKUP(C3939,Tabelle2[],9,FALSE)</f>
        <v>1355.6864166666667</v>
      </c>
      <c r="E3939" s="23">
        <f>HOUR(VLOOKUP(C3939,Tabelle2[],6,FALSE))+MINUTE(VLOOKUP(C3939,Tabelle2[],6,FALSE))/60</f>
        <v>1.5833333333333335</v>
      </c>
      <c r="F3939" s="8">
        <v>1.446340757882557E-4</v>
      </c>
      <c r="G3939">
        <v>4</v>
      </c>
    </row>
    <row r="3940" spans="1:7" x14ac:dyDescent="0.25">
      <c r="A3940" s="12" t="str">
        <f t="shared" si="122"/>
        <v>TEB</v>
      </c>
      <c r="B3940" s="13" t="str">
        <f t="shared" si="123"/>
        <v>LGA</v>
      </c>
      <c r="C3940" s="24" t="s">
        <v>234</v>
      </c>
      <c r="D3940" s="26">
        <f>VLOOKUP(C3940,Tabelle2[],9,FALSE)</f>
        <v>299.67804999999998</v>
      </c>
      <c r="E3940" s="25">
        <f>HOUR(VLOOKUP(C3940,Tabelle2[],6,FALSE))+MINUTE(VLOOKUP(C3940,Tabelle2[],6,FALSE))/60</f>
        <v>0.35</v>
      </c>
      <c r="F3940" s="13">
        <v>1.446340757882557E-4</v>
      </c>
      <c r="G3940">
        <v>5</v>
      </c>
    </row>
    <row r="3941" spans="1:7" x14ac:dyDescent="0.25">
      <c r="A3941" s="9" t="str">
        <f t="shared" si="122"/>
        <v>TEB</v>
      </c>
      <c r="B3941" s="8" t="str">
        <f t="shared" si="123"/>
        <v>LGB</v>
      </c>
      <c r="C3941" s="22" t="s">
        <v>4054</v>
      </c>
      <c r="D3941" s="27">
        <f>VLOOKUP(C3941,Tabelle2[],9,FALSE)</f>
        <v>4166.9519333333337</v>
      </c>
      <c r="E3941" s="23">
        <f>HOUR(VLOOKUP(C3941,Tabelle2[],6,FALSE))+MINUTE(VLOOKUP(C3941,Tabelle2[],6,FALSE))/60</f>
        <v>4.8666666666666671</v>
      </c>
      <c r="F3941" s="8">
        <v>1.446340757882557E-4</v>
      </c>
      <c r="G3941">
        <v>1</v>
      </c>
    </row>
    <row r="3942" spans="1:7" x14ac:dyDescent="0.25">
      <c r="A3942" s="12" t="str">
        <f t="shared" si="122"/>
        <v>TEB</v>
      </c>
      <c r="B3942" s="13" t="str">
        <f t="shared" si="123"/>
        <v>LIR</v>
      </c>
      <c r="C3942" s="24" t="s">
        <v>741</v>
      </c>
      <c r="D3942" s="26">
        <f>VLOOKUP(C3942,Tabelle2[],9,FALSE)</f>
        <v>4024.2480999999998</v>
      </c>
      <c r="E3942" s="25">
        <f>HOUR(VLOOKUP(C3942,Tabelle2[],6,FALSE))+MINUTE(VLOOKUP(C3942,Tabelle2[],6,FALSE))/60</f>
        <v>4.7</v>
      </c>
      <c r="F3942" s="13">
        <v>1.446340757882557E-4</v>
      </c>
      <c r="G3942">
        <v>2</v>
      </c>
    </row>
    <row r="3943" spans="1:7" x14ac:dyDescent="0.25">
      <c r="A3943" s="9" t="str">
        <f t="shared" si="122"/>
        <v>TEB</v>
      </c>
      <c r="B3943" s="8" t="str">
        <f t="shared" si="123"/>
        <v>ICT</v>
      </c>
      <c r="C3943" s="22" t="s">
        <v>294</v>
      </c>
      <c r="D3943" s="27">
        <f>VLOOKUP(C3943,Tabelle2[],9,FALSE)</f>
        <v>2782.7247499999999</v>
      </c>
      <c r="E3943" s="23">
        <f>HOUR(VLOOKUP(C3943,Tabelle2[],6,FALSE))+MINUTE(VLOOKUP(C3943,Tabelle2[],6,FALSE))/60</f>
        <v>3.25</v>
      </c>
      <c r="F3943" s="8">
        <v>1.446340757882557E-4</v>
      </c>
      <c r="G3943">
        <v>8</v>
      </c>
    </row>
    <row r="3944" spans="1:7" x14ac:dyDescent="0.25">
      <c r="A3944" s="12" t="str">
        <f t="shared" si="122"/>
        <v>TEB</v>
      </c>
      <c r="B3944" s="13" t="str">
        <f t="shared" si="123"/>
        <v>MAD</v>
      </c>
      <c r="C3944" s="24" t="s">
        <v>3261</v>
      </c>
      <c r="D3944" s="26">
        <f>VLOOKUP(C3944,Tabelle2[],9,FALSE)</f>
        <v>5222.9602999999997</v>
      </c>
      <c r="E3944" s="25">
        <f>HOUR(VLOOKUP(C3944,Tabelle2[],6,FALSE))+MINUTE(VLOOKUP(C3944,Tabelle2[],6,FALSE))/60</f>
        <v>6.1</v>
      </c>
      <c r="F3944" s="13">
        <v>1.446340757882557E-4</v>
      </c>
      <c r="G3944">
        <v>1</v>
      </c>
    </row>
    <row r="3945" spans="1:7" x14ac:dyDescent="0.25">
      <c r="A3945" s="9" t="str">
        <f t="shared" si="122"/>
        <v>TEB</v>
      </c>
      <c r="B3945" s="8" t="str">
        <f t="shared" si="123"/>
        <v>MBJ</v>
      </c>
      <c r="C3945" s="22" t="s">
        <v>4302</v>
      </c>
      <c r="D3945" s="27">
        <f>VLOOKUP(C3945,Tabelle2[],9,FALSE)</f>
        <v>2996.7804999999998</v>
      </c>
      <c r="E3945" s="23">
        <f>HOUR(VLOOKUP(C3945,Tabelle2[],6,FALSE))+MINUTE(VLOOKUP(C3945,Tabelle2[],6,FALSE))/60</f>
        <v>3.5</v>
      </c>
      <c r="F3945" s="8">
        <v>1.446340757882557E-4</v>
      </c>
      <c r="G3945">
        <v>1</v>
      </c>
    </row>
    <row r="3946" spans="1:7" x14ac:dyDescent="0.25">
      <c r="A3946" s="12" t="str">
        <f t="shared" ref="A3946:A4009" si="124">LEFT(C3946,3)</f>
        <v>TEB</v>
      </c>
      <c r="B3946" s="13" t="str">
        <f t="shared" ref="B3946:B4009" si="125">RIGHT(C3946,3)</f>
        <v>MDW</v>
      </c>
      <c r="C3946" s="24" t="s">
        <v>2686</v>
      </c>
      <c r="D3946" s="26">
        <f>VLOOKUP(C3946,Tabelle2[],9,FALSE)</f>
        <v>1555.4717833333332</v>
      </c>
      <c r="E3946" s="25">
        <f>HOUR(VLOOKUP(C3946,Tabelle2[],6,FALSE))+MINUTE(VLOOKUP(C3946,Tabelle2[],6,FALSE))/60</f>
        <v>1.8166666666666667</v>
      </c>
      <c r="F3946" s="13">
        <v>1.446340757882557E-4</v>
      </c>
      <c r="G3946">
        <v>2</v>
      </c>
    </row>
    <row r="3947" spans="1:7" x14ac:dyDescent="0.25">
      <c r="A3947" s="9" t="str">
        <f t="shared" si="124"/>
        <v>TEB</v>
      </c>
      <c r="B3947" s="8" t="str">
        <f t="shared" si="125"/>
        <v>MHH</v>
      </c>
      <c r="C3947" s="22" t="s">
        <v>2670</v>
      </c>
      <c r="D3947" s="27">
        <f>VLOOKUP(C3947,Tabelle2[],9,FALSE)</f>
        <v>2083.4759666666669</v>
      </c>
      <c r="E3947" s="23">
        <f>HOUR(VLOOKUP(C3947,Tabelle2[],6,FALSE))+MINUTE(VLOOKUP(C3947,Tabelle2[],6,FALSE))/60</f>
        <v>2.4333333333333336</v>
      </c>
      <c r="F3947" s="8">
        <v>1.446340757882557E-4</v>
      </c>
      <c r="G3947">
        <v>3</v>
      </c>
    </row>
    <row r="3948" spans="1:7" x14ac:dyDescent="0.25">
      <c r="A3948" s="12" t="str">
        <f t="shared" si="124"/>
        <v>TEB</v>
      </c>
      <c r="B3948" s="13" t="str">
        <f t="shared" si="125"/>
        <v>MHT</v>
      </c>
      <c r="C3948" s="24" t="s">
        <v>720</v>
      </c>
      <c r="D3948" s="26">
        <f>VLOOKUP(C3948,Tabelle2[],9,FALSE)</f>
        <v>599.35609999999997</v>
      </c>
      <c r="E3948" s="25">
        <f>HOUR(VLOOKUP(C3948,Tabelle2[],6,FALSE))+MINUTE(VLOOKUP(C3948,Tabelle2[],6,FALSE))/60</f>
        <v>0.7</v>
      </c>
      <c r="F3948" s="13">
        <v>1.446340757882557E-4</v>
      </c>
      <c r="G3948">
        <v>1</v>
      </c>
    </row>
    <row r="3949" spans="1:7" x14ac:dyDescent="0.25">
      <c r="A3949" s="9" t="str">
        <f t="shared" si="124"/>
        <v>TEB</v>
      </c>
      <c r="B3949" s="8" t="str">
        <f t="shared" si="125"/>
        <v>PBI</v>
      </c>
      <c r="C3949" s="22" t="s">
        <v>86</v>
      </c>
      <c r="D3949" s="27">
        <f>VLOOKUP(C3949,Tabelle2[],9,FALSE)</f>
        <v>2939.6989666666668</v>
      </c>
      <c r="E3949" s="23">
        <f>HOUR(VLOOKUP(C3949,Tabelle2[],6,FALSE))+MINUTE(VLOOKUP(C3949,Tabelle2[],6,FALSE))/60</f>
        <v>3.4333333333333336</v>
      </c>
      <c r="F3949" s="8">
        <v>1.446340757882557E-4</v>
      </c>
      <c r="G3949">
        <v>20</v>
      </c>
    </row>
    <row r="3950" spans="1:7" x14ac:dyDescent="0.25">
      <c r="A3950" s="12" t="str">
        <f t="shared" si="124"/>
        <v>TEB</v>
      </c>
      <c r="B3950" s="13" t="str">
        <f t="shared" si="125"/>
        <v>MKE</v>
      </c>
      <c r="C3950" s="24" t="s">
        <v>4903</v>
      </c>
      <c r="D3950" s="26">
        <f>VLOOKUP(C3950,Tabelle2[],9,FALSE)</f>
        <v>1384.2271833333332</v>
      </c>
      <c r="E3950" s="25">
        <f>HOUR(VLOOKUP(C3950,Tabelle2[],6,FALSE))+MINUTE(VLOOKUP(C3950,Tabelle2[],6,FALSE))/60</f>
        <v>1.6166666666666667</v>
      </c>
      <c r="F3950" s="13">
        <v>1.446340757882557E-4</v>
      </c>
      <c r="G3950">
        <v>1</v>
      </c>
    </row>
    <row r="3951" spans="1:7" x14ac:dyDescent="0.25">
      <c r="A3951" s="9" t="str">
        <f t="shared" si="124"/>
        <v>TEB</v>
      </c>
      <c r="B3951" s="8" t="str">
        <f t="shared" si="125"/>
        <v>MMU</v>
      </c>
      <c r="C3951" s="22" t="s">
        <v>459</v>
      </c>
      <c r="D3951" s="27">
        <f>VLOOKUP(C3951,Tabelle2[],9,FALSE)</f>
        <v>285.40766666666661</v>
      </c>
      <c r="E3951" s="23">
        <f>HOUR(VLOOKUP(C3951,Tabelle2[],6,FALSE))+MINUTE(VLOOKUP(C3951,Tabelle2[],6,FALSE))/60</f>
        <v>0.33333333333333331</v>
      </c>
      <c r="F3951" s="8">
        <v>1.446340757882557E-4</v>
      </c>
      <c r="G3951">
        <v>5</v>
      </c>
    </row>
    <row r="3952" spans="1:7" x14ac:dyDescent="0.25">
      <c r="A3952" s="12" t="str">
        <f t="shared" si="124"/>
        <v>TEB</v>
      </c>
      <c r="B3952" s="13" t="str">
        <f t="shared" si="125"/>
        <v>MMV</v>
      </c>
      <c r="C3952" s="24" t="s">
        <v>3328</v>
      </c>
      <c r="D3952" s="26">
        <f>VLOOKUP(C3952,Tabelle2[],9,FALSE)</f>
        <v>4466.6299833333333</v>
      </c>
      <c r="E3952" s="25">
        <f>HOUR(VLOOKUP(C3952,Tabelle2[],6,FALSE))+MINUTE(VLOOKUP(C3952,Tabelle2[],6,FALSE))/60</f>
        <v>5.2166666666666668</v>
      </c>
      <c r="F3952" s="13">
        <v>1.446340757882557E-4</v>
      </c>
      <c r="G3952">
        <v>2</v>
      </c>
    </row>
    <row r="3953" spans="1:7" x14ac:dyDescent="0.25">
      <c r="A3953" s="9" t="str">
        <f t="shared" si="124"/>
        <v>TEB</v>
      </c>
      <c r="B3953" s="8" t="str">
        <f t="shared" si="125"/>
        <v>MSN</v>
      </c>
      <c r="C3953" s="22" t="s">
        <v>3662</v>
      </c>
      <c r="D3953" s="27">
        <f>VLOOKUP(C3953,Tabelle2[],9,FALSE)</f>
        <v>1612.5533166666667</v>
      </c>
      <c r="E3953" s="23">
        <f>HOUR(VLOOKUP(C3953,Tabelle2[],6,FALSE))+MINUTE(VLOOKUP(C3953,Tabelle2[],6,FALSE))/60</f>
        <v>1.8833333333333333</v>
      </c>
      <c r="F3953" s="8">
        <v>1.446340757882557E-4</v>
      </c>
      <c r="G3953">
        <v>1</v>
      </c>
    </row>
    <row r="3954" spans="1:7" x14ac:dyDescent="0.25">
      <c r="A3954" s="12" t="str">
        <f t="shared" si="124"/>
        <v>TEB</v>
      </c>
      <c r="B3954" s="13" t="str">
        <f t="shared" si="125"/>
        <v>MSP</v>
      </c>
      <c r="C3954" s="24" t="s">
        <v>2935</v>
      </c>
      <c r="D3954" s="26">
        <f>VLOOKUP(C3954,Tabelle2[],9,FALSE)</f>
        <v>1983.5832833333329</v>
      </c>
      <c r="E3954" s="25">
        <f>HOUR(VLOOKUP(C3954,Tabelle2[],6,FALSE))+MINUTE(VLOOKUP(C3954,Tabelle2[],6,FALSE))/60</f>
        <v>2.3166666666666664</v>
      </c>
      <c r="F3954" s="13">
        <v>1.446340757882557E-4</v>
      </c>
      <c r="G3954">
        <v>1</v>
      </c>
    </row>
    <row r="3955" spans="1:7" x14ac:dyDescent="0.25">
      <c r="A3955" s="9" t="str">
        <f t="shared" si="124"/>
        <v>TEB</v>
      </c>
      <c r="B3955" s="8" t="str">
        <f t="shared" si="125"/>
        <v>MVY</v>
      </c>
      <c r="C3955" s="22" t="s">
        <v>1757</v>
      </c>
      <c r="D3955" s="27">
        <f>VLOOKUP(C3955,Tabelle2[],9,FALSE)</f>
        <v>599.35609999999997</v>
      </c>
      <c r="E3955" s="23">
        <f>HOUR(VLOOKUP(C3955,Tabelle2[],6,FALSE))+MINUTE(VLOOKUP(C3955,Tabelle2[],6,FALSE))/60</f>
        <v>0.7</v>
      </c>
      <c r="F3955" s="8">
        <v>1.446340757882557E-4</v>
      </c>
      <c r="G3955">
        <v>4</v>
      </c>
    </row>
    <row r="3956" spans="1:7" x14ac:dyDescent="0.25">
      <c r="A3956" s="12" t="str">
        <f t="shared" si="124"/>
        <v>TEB</v>
      </c>
      <c r="B3956" s="13" t="str">
        <f t="shared" si="125"/>
        <v>MXP</v>
      </c>
      <c r="C3956" s="24" t="s">
        <v>4335</v>
      </c>
      <c r="D3956" s="26">
        <f>VLOOKUP(C3956,Tabelle2[],9,FALSE)</f>
        <v>6350.3205833333332</v>
      </c>
      <c r="E3956" s="25">
        <f>HOUR(VLOOKUP(C3956,Tabelle2[],6,FALSE))+MINUTE(VLOOKUP(C3956,Tabelle2[],6,FALSE))/60</f>
        <v>7.416666666666667</v>
      </c>
      <c r="F3956" s="13">
        <v>1.446340757882557E-4</v>
      </c>
      <c r="G3956">
        <v>1</v>
      </c>
    </row>
    <row r="3957" spans="1:7" x14ac:dyDescent="0.25">
      <c r="A3957" s="9" t="str">
        <f t="shared" si="124"/>
        <v>TEB</v>
      </c>
      <c r="B3957" s="8" t="str">
        <f t="shared" si="125"/>
        <v>NAS</v>
      </c>
      <c r="C3957" s="22" t="s">
        <v>1756</v>
      </c>
      <c r="D3957" s="27">
        <f>VLOOKUP(C3957,Tabelle2[],9,FALSE)</f>
        <v>2383.1540166666664</v>
      </c>
      <c r="E3957" s="23">
        <f>HOUR(VLOOKUP(C3957,Tabelle2[],6,FALSE))+MINUTE(VLOOKUP(C3957,Tabelle2[],6,FALSE))/60</f>
        <v>2.7833333333333332</v>
      </c>
      <c r="F3957" s="8">
        <v>1.446340757882557E-4</v>
      </c>
      <c r="G3957">
        <v>5</v>
      </c>
    </row>
    <row r="3958" spans="1:7" x14ac:dyDescent="0.25">
      <c r="A3958" s="12" t="str">
        <f t="shared" si="124"/>
        <v>TEB</v>
      </c>
      <c r="B3958" s="13" t="str">
        <f t="shared" si="125"/>
        <v>NCE</v>
      </c>
      <c r="C3958" s="24" t="s">
        <v>279</v>
      </c>
      <c r="D3958" s="26">
        <f>VLOOKUP(C3958,Tabelle2[],9,FALSE)</f>
        <v>6150.5352166666662</v>
      </c>
      <c r="E3958" s="25">
        <f>HOUR(VLOOKUP(C3958,Tabelle2[],6,FALSE))+MINUTE(VLOOKUP(C3958,Tabelle2[],6,FALSE))/60</f>
        <v>7.1833333333333336</v>
      </c>
      <c r="F3958" s="13">
        <v>1.446340757882557E-4</v>
      </c>
      <c r="G3958">
        <v>2</v>
      </c>
    </row>
    <row r="3959" spans="1:7" x14ac:dyDescent="0.25">
      <c r="A3959" s="9" t="str">
        <f t="shared" si="124"/>
        <v>TEB</v>
      </c>
      <c r="B3959" s="8" t="str">
        <f t="shared" si="125"/>
        <v>NEW</v>
      </c>
      <c r="C3959" s="22" t="s">
        <v>1768</v>
      </c>
      <c r="D3959" s="27">
        <f>VLOOKUP(C3959,Tabelle2[],9,FALSE)</f>
        <v>2197.6390333333329</v>
      </c>
      <c r="E3959" s="23">
        <f>HOUR(VLOOKUP(C3959,Tabelle2[],6,FALSE))+MINUTE(VLOOKUP(C3959,Tabelle2[],6,FALSE))/60</f>
        <v>2.5666666666666664</v>
      </c>
      <c r="F3959" s="8">
        <v>1.446340757882557E-4</v>
      </c>
      <c r="G3959">
        <v>1</v>
      </c>
    </row>
    <row r="3960" spans="1:7" x14ac:dyDescent="0.25">
      <c r="A3960" s="12" t="str">
        <f t="shared" si="124"/>
        <v>TEB</v>
      </c>
      <c r="B3960" s="13" t="str">
        <f t="shared" si="125"/>
        <v>NHT</v>
      </c>
      <c r="C3960" s="24" t="s">
        <v>1698</v>
      </c>
      <c r="D3960" s="26">
        <f>VLOOKUP(C3960,Tabelle2[],9,FALSE)</f>
        <v>5308.5825999999997</v>
      </c>
      <c r="E3960" s="25">
        <f>HOUR(VLOOKUP(C3960,Tabelle2[],6,FALSE))+MINUTE(VLOOKUP(C3960,Tabelle2[],6,FALSE))/60</f>
        <v>6.2</v>
      </c>
      <c r="F3960" s="13">
        <v>1.446340757882557E-4</v>
      </c>
      <c r="G3960">
        <v>5</v>
      </c>
    </row>
    <row r="3961" spans="1:7" x14ac:dyDescent="0.25">
      <c r="A3961" s="9" t="str">
        <f t="shared" si="124"/>
        <v>TEB</v>
      </c>
      <c r="B3961" s="8" t="str">
        <f t="shared" si="125"/>
        <v>NUE</v>
      </c>
      <c r="C3961" s="22" t="s">
        <v>2058</v>
      </c>
      <c r="D3961" s="27">
        <f>VLOOKUP(C3961,Tabelle2[],9,FALSE)</f>
        <v>6307.5094333333327</v>
      </c>
      <c r="E3961" s="23">
        <f>HOUR(VLOOKUP(C3961,Tabelle2[],6,FALSE))+MINUTE(VLOOKUP(C3961,Tabelle2[],6,FALSE))/60</f>
        <v>7.3666666666666663</v>
      </c>
      <c r="F3961" s="8">
        <v>1.446340757882557E-4</v>
      </c>
      <c r="G3961">
        <v>2</v>
      </c>
    </row>
    <row r="3962" spans="1:7" x14ac:dyDescent="0.25">
      <c r="A3962" s="12" t="str">
        <f t="shared" si="124"/>
        <v>TEB</v>
      </c>
      <c r="B3962" s="13" t="str">
        <f t="shared" si="125"/>
        <v>NUQ</v>
      </c>
      <c r="C3962" s="24" t="s">
        <v>2208</v>
      </c>
      <c r="D3962" s="26">
        <f>VLOOKUP(C3962,Tabelle2[],9,FALSE)</f>
        <v>4737.7672666666667</v>
      </c>
      <c r="E3962" s="25">
        <f>HOUR(VLOOKUP(C3962,Tabelle2[],6,FALSE))+MINUTE(VLOOKUP(C3962,Tabelle2[],6,FALSE))/60</f>
        <v>5.5333333333333332</v>
      </c>
      <c r="F3962" s="13">
        <v>1.446340757882557E-4</v>
      </c>
      <c r="G3962">
        <v>1</v>
      </c>
    </row>
    <row r="3963" spans="1:7" x14ac:dyDescent="0.25">
      <c r="A3963" s="9" t="str">
        <f t="shared" si="124"/>
        <v>TEB</v>
      </c>
      <c r="B3963" s="8" t="str">
        <f t="shared" si="125"/>
        <v>OAK</v>
      </c>
      <c r="C3963" s="22" t="s">
        <v>2421</v>
      </c>
      <c r="D3963" s="27">
        <f>VLOOKUP(C3963,Tabelle2[],9,FALSE)</f>
        <v>4752.0376499999993</v>
      </c>
      <c r="E3963" s="23">
        <f>HOUR(VLOOKUP(C3963,Tabelle2[],6,FALSE))+MINUTE(VLOOKUP(C3963,Tabelle2[],6,FALSE))/60</f>
        <v>5.55</v>
      </c>
      <c r="F3963" s="8">
        <v>1.446340757882557E-4</v>
      </c>
      <c r="G3963">
        <v>1</v>
      </c>
    </row>
    <row r="3964" spans="1:7" x14ac:dyDescent="0.25">
      <c r="A3964" s="12" t="str">
        <f t="shared" si="124"/>
        <v>TEB</v>
      </c>
      <c r="B3964" s="13" t="str">
        <f t="shared" si="125"/>
        <v>OMA</v>
      </c>
      <c r="C3964" s="24" t="s">
        <v>4218</v>
      </c>
      <c r="D3964" s="26">
        <f>VLOOKUP(C3964,Tabelle2[],9,FALSE)</f>
        <v>2254.7205666666664</v>
      </c>
      <c r="E3964" s="25">
        <f>HOUR(VLOOKUP(C3964,Tabelle2[],6,FALSE))+MINUTE(VLOOKUP(C3964,Tabelle2[],6,FALSE))/60</f>
        <v>2.6333333333333333</v>
      </c>
      <c r="F3964" s="13">
        <v>1.446340757882557E-4</v>
      </c>
      <c r="G3964">
        <v>2</v>
      </c>
    </row>
    <row r="3965" spans="1:7" x14ac:dyDescent="0.25">
      <c r="A3965" s="9" t="str">
        <f t="shared" si="124"/>
        <v>TEB</v>
      </c>
      <c r="B3965" s="8" t="str">
        <f t="shared" si="125"/>
        <v>OPF</v>
      </c>
      <c r="C3965" s="22" t="s">
        <v>1351</v>
      </c>
      <c r="D3965" s="27">
        <f>VLOOKUP(C3965,Tabelle2[],9,FALSE)</f>
        <v>2268.9909499999999</v>
      </c>
      <c r="E3965" s="23">
        <f>HOUR(VLOOKUP(C3965,Tabelle2[],6,FALSE))+MINUTE(VLOOKUP(C3965,Tabelle2[],6,FALSE))/60</f>
        <v>2.65</v>
      </c>
      <c r="F3965" s="8">
        <v>1.446340757882557E-4</v>
      </c>
      <c r="G3965">
        <v>6</v>
      </c>
    </row>
    <row r="3966" spans="1:7" x14ac:dyDescent="0.25">
      <c r="A3966" s="12" t="str">
        <f t="shared" si="124"/>
        <v>TEB</v>
      </c>
      <c r="B3966" s="13" t="str">
        <f t="shared" si="125"/>
        <v>OPO</v>
      </c>
      <c r="C3966" s="24" t="s">
        <v>3759</v>
      </c>
      <c r="D3966" s="26">
        <f>VLOOKUP(C3966,Tabelle2[],9,FALSE)</f>
        <v>5194.4195333333328</v>
      </c>
      <c r="E3966" s="25">
        <f>HOUR(VLOOKUP(C3966,Tabelle2[],6,FALSE))+MINUTE(VLOOKUP(C3966,Tabelle2[],6,FALSE))/60</f>
        <v>6.0666666666666664</v>
      </c>
      <c r="F3966" s="13">
        <v>1.446340757882557E-4</v>
      </c>
      <c r="G3966">
        <v>1</v>
      </c>
    </row>
    <row r="3967" spans="1:7" x14ac:dyDescent="0.25">
      <c r="A3967" s="9" t="str">
        <f t="shared" si="124"/>
        <v>TEB</v>
      </c>
      <c r="B3967" s="8" t="str">
        <f t="shared" si="125"/>
        <v>ORD</v>
      </c>
      <c r="C3967" s="22" t="s">
        <v>1806</v>
      </c>
      <c r="D3967" s="27">
        <f>VLOOKUP(C3967,Tabelle2[],9,FALSE)</f>
        <v>1669.6348499999999</v>
      </c>
      <c r="E3967" s="23">
        <f>HOUR(VLOOKUP(C3967,Tabelle2[],6,FALSE))+MINUTE(VLOOKUP(C3967,Tabelle2[],6,FALSE))/60</f>
        <v>1.95</v>
      </c>
      <c r="F3967" s="8">
        <v>1.446340757882557E-4</v>
      </c>
      <c r="G3967">
        <v>3</v>
      </c>
    </row>
    <row r="3968" spans="1:7" x14ac:dyDescent="0.25">
      <c r="A3968" s="12" t="str">
        <f t="shared" si="124"/>
        <v>TEB</v>
      </c>
      <c r="B3968" s="13" t="str">
        <f t="shared" si="125"/>
        <v>OSL</v>
      </c>
      <c r="C3968" s="24" t="s">
        <v>2135</v>
      </c>
      <c r="D3968" s="26">
        <f>VLOOKUP(C3968,Tabelle2[],9,FALSE)</f>
        <v>5879.3979333333336</v>
      </c>
      <c r="E3968" s="25">
        <f>HOUR(VLOOKUP(C3968,Tabelle2[],6,FALSE))+MINUTE(VLOOKUP(C3968,Tabelle2[],6,FALSE))/60</f>
        <v>6.8666666666666671</v>
      </c>
      <c r="F3968" s="13">
        <v>1.446340757882557E-4</v>
      </c>
      <c r="G3968">
        <v>1</v>
      </c>
    </row>
    <row r="3969" spans="1:7" x14ac:dyDescent="0.25">
      <c r="A3969" s="12" t="str">
        <f t="shared" si="124"/>
        <v>MIA</v>
      </c>
      <c r="B3969" s="13" t="str">
        <f t="shared" si="125"/>
        <v>TEB</v>
      </c>
      <c r="C3969" s="24" t="s">
        <v>370</v>
      </c>
      <c r="D3969" s="26">
        <f>VLOOKUP(C3969,Tabelle2[],9,FALSE)</f>
        <v>3296.4585499999998</v>
      </c>
      <c r="E3969" s="25">
        <f>HOUR(VLOOKUP(C3969,Tabelle2[],6,FALSE))+MINUTE(VLOOKUP(C3969,Tabelle2[],6,FALSE))/60</f>
        <v>3.85</v>
      </c>
      <c r="F3969" s="13">
        <v>1.446340757882557E-4</v>
      </c>
      <c r="G3969">
        <v>11</v>
      </c>
    </row>
    <row r="3970" spans="1:7" x14ac:dyDescent="0.25">
      <c r="A3970" s="12" t="str">
        <f t="shared" si="124"/>
        <v>TEB</v>
      </c>
      <c r="B3970" s="13" t="str">
        <f t="shared" si="125"/>
        <v>PDK</v>
      </c>
      <c r="C3970" s="24" t="s">
        <v>2431</v>
      </c>
      <c r="D3970" s="26">
        <f>VLOOKUP(C3970,Tabelle2[],9,FALSE)</f>
        <v>1469.8494833333334</v>
      </c>
      <c r="E3970" s="25">
        <f>HOUR(VLOOKUP(C3970,Tabelle2[],6,FALSE))+MINUTE(VLOOKUP(C3970,Tabelle2[],6,FALSE))/60</f>
        <v>1.7166666666666668</v>
      </c>
      <c r="F3970" s="13">
        <v>1.446340757882557E-4</v>
      </c>
      <c r="G3970">
        <v>2</v>
      </c>
    </row>
    <row r="3971" spans="1:7" x14ac:dyDescent="0.25">
      <c r="A3971" s="9" t="str">
        <f t="shared" si="124"/>
        <v>TEB</v>
      </c>
      <c r="B3971" s="8" t="str">
        <f t="shared" si="125"/>
        <v>PDP</v>
      </c>
      <c r="C3971" s="22" t="s">
        <v>1384</v>
      </c>
      <c r="D3971" s="27">
        <f>VLOOKUP(C3971,Tabelle2[],9,FALSE)</f>
        <v>8590.7707666666665</v>
      </c>
      <c r="E3971" s="23">
        <f>HOUR(VLOOKUP(C3971,Tabelle2[],6,FALSE))+MINUTE(VLOOKUP(C3971,Tabelle2[],6,FALSE))/60</f>
        <v>10.033333333333333</v>
      </c>
      <c r="F3971" s="8">
        <v>1.446340757882557E-4</v>
      </c>
      <c r="G3971">
        <v>1</v>
      </c>
    </row>
    <row r="3972" spans="1:7" x14ac:dyDescent="0.25">
      <c r="A3972" s="12" t="str">
        <f t="shared" si="124"/>
        <v>TEB</v>
      </c>
      <c r="B3972" s="13" t="str">
        <f t="shared" si="125"/>
        <v>PGA</v>
      </c>
      <c r="C3972" s="24" t="s">
        <v>352</v>
      </c>
      <c r="D3972" s="26">
        <f>VLOOKUP(C3972,Tabelle2[],9,FALSE)</f>
        <v>3710.2996666666663</v>
      </c>
      <c r="E3972" s="25">
        <f>HOUR(VLOOKUP(C3972,Tabelle2[],6,FALSE))+MINUTE(VLOOKUP(C3972,Tabelle2[],6,FALSE))/60</f>
        <v>4.333333333333333</v>
      </c>
      <c r="F3972" s="13">
        <v>1.446340757882557E-4</v>
      </c>
      <c r="G3972">
        <v>2</v>
      </c>
    </row>
    <row r="3973" spans="1:7" x14ac:dyDescent="0.25">
      <c r="A3973" s="9" t="str">
        <f t="shared" si="124"/>
        <v>TEB</v>
      </c>
      <c r="B3973" s="8" t="str">
        <f t="shared" si="125"/>
        <v>PHL</v>
      </c>
      <c r="C3973" s="22" t="s">
        <v>559</v>
      </c>
      <c r="D3973" s="27">
        <f>VLOOKUP(C3973,Tabelle2[],9,FALSE)</f>
        <v>485.19303333333329</v>
      </c>
      <c r="E3973" s="23">
        <f>HOUR(VLOOKUP(C3973,Tabelle2[],6,FALSE))+MINUTE(VLOOKUP(C3973,Tabelle2[],6,FALSE))/60</f>
        <v>0.56666666666666665</v>
      </c>
      <c r="F3973" s="8">
        <v>1.446340757882557E-4</v>
      </c>
      <c r="G3973">
        <v>6</v>
      </c>
    </row>
    <row r="3974" spans="1:7" x14ac:dyDescent="0.25">
      <c r="A3974" s="12" t="str">
        <f t="shared" si="124"/>
        <v>TEB</v>
      </c>
      <c r="B3974" s="13" t="str">
        <f t="shared" si="125"/>
        <v>PHX</v>
      </c>
      <c r="C3974" s="24" t="s">
        <v>4644</v>
      </c>
      <c r="D3974" s="26">
        <f>VLOOKUP(C3974,Tabelle2[],9,FALSE)</f>
        <v>4295.3853833333333</v>
      </c>
      <c r="E3974" s="25">
        <f>HOUR(VLOOKUP(C3974,Tabelle2[],6,FALSE))+MINUTE(VLOOKUP(C3974,Tabelle2[],6,FALSE))/60</f>
        <v>5.0166666666666666</v>
      </c>
      <c r="F3974" s="13">
        <v>1.446340757882557E-4</v>
      </c>
      <c r="G3974">
        <v>1</v>
      </c>
    </row>
    <row r="3975" spans="1:7" x14ac:dyDescent="0.25">
      <c r="A3975" s="9" t="str">
        <f t="shared" si="124"/>
        <v>TEB</v>
      </c>
      <c r="B3975" s="8" t="str">
        <f t="shared" si="125"/>
        <v>PIR</v>
      </c>
      <c r="C3975" s="22" t="s">
        <v>2548</v>
      </c>
      <c r="D3975" s="27">
        <f>VLOOKUP(C3975,Tabelle2[],9,FALSE)</f>
        <v>2582.9393833333334</v>
      </c>
      <c r="E3975" s="23">
        <f>HOUR(VLOOKUP(C3975,Tabelle2[],6,FALSE))+MINUTE(VLOOKUP(C3975,Tabelle2[],6,FALSE))/60</f>
        <v>3.0166666666666666</v>
      </c>
      <c r="F3975" s="8">
        <v>1.446340757882557E-4</v>
      </c>
      <c r="G3975">
        <v>1</v>
      </c>
    </row>
    <row r="3976" spans="1:7" x14ac:dyDescent="0.25">
      <c r="A3976" s="12" t="str">
        <f t="shared" si="124"/>
        <v>TEB</v>
      </c>
      <c r="B3976" s="13" t="str">
        <f t="shared" si="125"/>
        <v>PLS</v>
      </c>
      <c r="C3976" s="24" t="s">
        <v>492</v>
      </c>
      <c r="D3976" s="26">
        <f>VLOOKUP(C3976,Tabelle2[],9,FALSE)</f>
        <v>2568.6689999999999</v>
      </c>
      <c r="E3976" s="25">
        <f>HOUR(VLOOKUP(C3976,Tabelle2[],6,FALSE))+MINUTE(VLOOKUP(C3976,Tabelle2[],6,FALSE))/60</f>
        <v>3</v>
      </c>
      <c r="F3976" s="13">
        <v>1.446340757882557E-4</v>
      </c>
      <c r="G3976">
        <v>5</v>
      </c>
    </row>
    <row r="3977" spans="1:7" x14ac:dyDescent="0.25">
      <c r="A3977" s="9" t="str">
        <f t="shared" si="124"/>
        <v>TEB</v>
      </c>
      <c r="B3977" s="8" t="str">
        <f t="shared" si="125"/>
        <v>PRG</v>
      </c>
      <c r="C3977" s="22" t="s">
        <v>3566</v>
      </c>
      <c r="D3977" s="27">
        <f>VLOOKUP(C3977,Tabelle2[],9,FALSE)</f>
        <v>6278.9686666666657</v>
      </c>
      <c r="E3977" s="23">
        <f>HOUR(VLOOKUP(C3977,Tabelle2[],6,FALSE))+MINUTE(VLOOKUP(C3977,Tabelle2[],6,FALSE))/60</f>
        <v>7.333333333333333</v>
      </c>
      <c r="F3977" s="8">
        <v>1.446340757882557E-4</v>
      </c>
      <c r="G3977">
        <v>1</v>
      </c>
    </row>
    <row r="3978" spans="1:7" x14ac:dyDescent="0.25">
      <c r="A3978" s="12" t="str">
        <f t="shared" si="124"/>
        <v>TEB</v>
      </c>
      <c r="B3978" s="13" t="str">
        <f t="shared" si="125"/>
        <v>PSM</v>
      </c>
      <c r="C3978" s="24" t="s">
        <v>3549</v>
      </c>
      <c r="D3978" s="26">
        <f>VLOOKUP(C3978,Tabelle2[],9,FALSE)</f>
        <v>642.16724999999997</v>
      </c>
      <c r="E3978" s="25">
        <f>HOUR(VLOOKUP(C3978,Tabelle2[],6,FALSE))+MINUTE(VLOOKUP(C3978,Tabelle2[],6,FALSE))/60</f>
        <v>0.75</v>
      </c>
      <c r="F3978" s="13">
        <v>1.446340757882557E-4</v>
      </c>
      <c r="G3978">
        <v>1</v>
      </c>
    </row>
    <row r="3979" spans="1:7" x14ac:dyDescent="0.25">
      <c r="A3979" s="9" t="str">
        <f t="shared" si="124"/>
        <v>TEB</v>
      </c>
      <c r="B3979" s="8" t="str">
        <f t="shared" si="125"/>
        <v>PTK</v>
      </c>
      <c r="C3979" s="22" t="s">
        <v>2379</v>
      </c>
      <c r="D3979" s="27">
        <f>VLOOKUP(C3979,Tabelle2[],9,FALSE)</f>
        <v>1170.1714333333332</v>
      </c>
      <c r="E3979" s="23">
        <f>HOUR(VLOOKUP(C3979,Tabelle2[],6,FALSE))+MINUTE(VLOOKUP(C3979,Tabelle2[],6,FALSE))/60</f>
        <v>1.3666666666666667</v>
      </c>
      <c r="F3979" s="8">
        <v>1.446340757882557E-4</v>
      </c>
      <c r="G3979">
        <v>4</v>
      </c>
    </row>
    <row r="3980" spans="1:7" x14ac:dyDescent="0.25">
      <c r="A3980" s="12" t="str">
        <f t="shared" si="124"/>
        <v>TEB</v>
      </c>
      <c r="B3980" s="13" t="str">
        <f t="shared" si="125"/>
        <v>PTY</v>
      </c>
      <c r="C3980" s="24" t="s">
        <v>4503</v>
      </c>
      <c r="D3980" s="26">
        <f>VLOOKUP(C3980,Tabelle2[],9,FALSE)</f>
        <v>3853.0034999999998</v>
      </c>
      <c r="E3980" s="25">
        <f>HOUR(VLOOKUP(C3980,Tabelle2[],6,FALSE))+MINUTE(VLOOKUP(C3980,Tabelle2[],6,FALSE))/60</f>
        <v>4.5</v>
      </c>
      <c r="F3980" s="13">
        <v>1.446340757882557E-4</v>
      </c>
      <c r="G3980">
        <v>1</v>
      </c>
    </row>
    <row r="3981" spans="1:7" x14ac:dyDescent="0.25">
      <c r="A3981" s="9" t="str">
        <f t="shared" si="124"/>
        <v>TEB</v>
      </c>
      <c r="B3981" s="8" t="str">
        <f t="shared" si="125"/>
        <v>PVD</v>
      </c>
      <c r="C3981" s="22" t="s">
        <v>4463</v>
      </c>
      <c r="D3981" s="27">
        <f>VLOOKUP(C3981,Tabelle2[],9,FALSE)</f>
        <v>456.65226666666666</v>
      </c>
      <c r="E3981" s="23">
        <f>HOUR(VLOOKUP(C3981,Tabelle2[],6,FALSE))+MINUTE(VLOOKUP(C3981,Tabelle2[],6,FALSE))/60</f>
        <v>0.53333333333333333</v>
      </c>
      <c r="F3981" s="8">
        <v>1.446340757882557E-4</v>
      </c>
      <c r="G3981">
        <v>1</v>
      </c>
    </row>
    <row r="3982" spans="1:7" x14ac:dyDescent="0.25">
      <c r="A3982" s="12" t="str">
        <f t="shared" si="124"/>
        <v>TEB</v>
      </c>
      <c r="B3982" s="13" t="str">
        <f t="shared" si="125"/>
        <v>PVR</v>
      </c>
      <c r="C3982" s="24" t="s">
        <v>3303</v>
      </c>
      <c r="D3982" s="26">
        <f>VLOOKUP(C3982,Tabelle2[],9,FALSE)</f>
        <v>4095.6000166666663</v>
      </c>
      <c r="E3982" s="25">
        <f>HOUR(VLOOKUP(C3982,Tabelle2[],6,FALSE))+MINUTE(VLOOKUP(C3982,Tabelle2[],6,FALSE))/60</f>
        <v>4.7833333333333332</v>
      </c>
      <c r="F3982" s="13">
        <v>1.446340757882557E-4</v>
      </c>
      <c r="G3982">
        <v>2</v>
      </c>
    </row>
    <row r="3983" spans="1:7" x14ac:dyDescent="0.25">
      <c r="A3983" s="9" t="str">
        <f t="shared" si="124"/>
        <v>TEB</v>
      </c>
      <c r="B3983" s="8" t="str">
        <f t="shared" si="125"/>
        <v>PWK</v>
      </c>
      <c r="C3983" s="22" t="s">
        <v>1555</v>
      </c>
      <c r="D3983" s="27">
        <f>VLOOKUP(C3983,Tabelle2[],9,FALSE)</f>
        <v>1427.0383333333332</v>
      </c>
      <c r="E3983" s="23">
        <f>HOUR(VLOOKUP(C3983,Tabelle2[],6,FALSE))+MINUTE(VLOOKUP(C3983,Tabelle2[],6,FALSE))/60</f>
        <v>1.6666666666666665</v>
      </c>
      <c r="F3983" s="8">
        <v>1.446340757882557E-4</v>
      </c>
      <c r="G3983">
        <v>2</v>
      </c>
    </row>
    <row r="3984" spans="1:7" x14ac:dyDescent="0.25">
      <c r="A3984" s="12" t="str">
        <f t="shared" si="124"/>
        <v>TEB</v>
      </c>
      <c r="B3984" s="13" t="str">
        <f t="shared" si="125"/>
        <v>RAK</v>
      </c>
      <c r="C3984" s="24" t="s">
        <v>2233</v>
      </c>
      <c r="D3984" s="26">
        <f>VLOOKUP(C3984,Tabelle2[],9,FALSE)</f>
        <v>5593.9902666666667</v>
      </c>
      <c r="E3984" s="25">
        <f>HOUR(VLOOKUP(C3984,Tabelle2[],6,FALSE))+MINUTE(VLOOKUP(C3984,Tabelle2[],6,FALSE))/60</f>
        <v>6.5333333333333332</v>
      </c>
      <c r="F3984" s="13">
        <v>1.446340757882557E-4</v>
      </c>
      <c r="G3984">
        <v>1</v>
      </c>
    </row>
    <row r="3985" spans="1:7" x14ac:dyDescent="0.25">
      <c r="A3985" s="9" t="str">
        <f t="shared" si="124"/>
        <v>TEB</v>
      </c>
      <c r="B3985" s="8" t="str">
        <f t="shared" si="125"/>
        <v>RBW</v>
      </c>
      <c r="C3985" s="22" t="s">
        <v>2425</v>
      </c>
      <c r="D3985" s="27">
        <f>VLOOKUP(C3985,Tabelle2[],9,FALSE)</f>
        <v>1270.0641166666667</v>
      </c>
      <c r="E3985" s="23">
        <f>HOUR(VLOOKUP(C3985,Tabelle2[],6,FALSE))+MINUTE(VLOOKUP(C3985,Tabelle2[],6,FALSE))/60</f>
        <v>1.4833333333333334</v>
      </c>
      <c r="F3985" s="8">
        <v>1.446340757882557E-4</v>
      </c>
      <c r="G3985">
        <v>1</v>
      </c>
    </row>
    <row r="3986" spans="1:7" x14ac:dyDescent="0.25">
      <c r="A3986" s="12" t="str">
        <f t="shared" si="124"/>
        <v>TEB</v>
      </c>
      <c r="B3986" s="13" t="str">
        <f t="shared" si="125"/>
        <v>RIC</v>
      </c>
      <c r="C3986" s="24" t="s">
        <v>4471</v>
      </c>
      <c r="D3986" s="26">
        <f>VLOOKUP(C3986,Tabelle2[],9,FALSE)</f>
        <v>856.22299999999996</v>
      </c>
      <c r="E3986" s="25">
        <f>HOUR(VLOOKUP(C3986,Tabelle2[],6,FALSE))+MINUTE(VLOOKUP(C3986,Tabelle2[],6,FALSE))/60</f>
        <v>1</v>
      </c>
      <c r="F3986" s="13">
        <v>1.446340757882557E-4</v>
      </c>
      <c r="G3986">
        <v>1</v>
      </c>
    </row>
    <row r="3987" spans="1:7" x14ac:dyDescent="0.25">
      <c r="A3987" s="9" t="str">
        <f t="shared" si="124"/>
        <v>TEB</v>
      </c>
      <c r="B3987" s="8" t="str">
        <f t="shared" si="125"/>
        <v>RKD</v>
      </c>
      <c r="C3987" s="22" t="s">
        <v>1469</v>
      </c>
      <c r="D3987" s="27">
        <f>VLOOKUP(C3987,Tabelle2[],9,FALSE)</f>
        <v>742.05993333333333</v>
      </c>
      <c r="E3987" s="23">
        <f>HOUR(VLOOKUP(C3987,Tabelle2[],6,FALSE))+MINUTE(VLOOKUP(C3987,Tabelle2[],6,FALSE))/60</f>
        <v>0.8666666666666667</v>
      </c>
      <c r="F3987" s="8">
        <v>1.446340757882557E-4</v>
      </c>
      <c r="G3987">
        <v>1</v>
      </c>
    </row>
    <row r="3988" spans="1:7" x14ac:dyDescent="0.25">
      <c r="A3988" s="12" t="str">
        <f t="shared" si="124"/>
        <v>TEB</v>
      </c>
      <c r="B3988" s="13" t="str">
        <f t="shared" si="125"/>
        <v>ROA</v>
      </c>
      <c r="C3988" s="24" t="s">
        <v>2706</v>
      </c>
      <c r="D3988" s="26">
        <f>VLOOKUP(C3988,Tabelle2[],9,FALSE)</f>
        <v>1398.4975666666667</v>
      </c>
      <c r="E3988" s="25">
        <f>HOUR(VLOOKUP(C3988,Tabelle2[],6,FALSE))+MINUTE(VLOOKUP(C3988,Tabelle2[],6,FALSE))/60</f>
        <v>1.6333333333333333</v>
      </c>
      <c r="F3988" s="13">
        <v>1.446340757882557E-4</v>
      </c>
      <c r="G3988">
        <v>1</v>
      </c>
    </row>
    <row r="3989" spans="1:7" x14ac:dyDescent="0.25">
      <c r="A3989" s="9" t="str">
        <f t="shared" si="124"/>
        <v>TEB</v>
      </c>
      <c r="B3989" s="8" t="str">
        <f t="shared" si="125"/>
        <v>ROC</v>
      </c>
      <c r="C3989" s="22" t="s">
        <v>656</v>
      </c>
      <c r="D3989" s="27">
        <f>VLOOKUP(C3989,Tabelle2[],9,FALSE)</f>
        <v>642.16724999999997</v>
      </c>
      <c r="E3989" s="23">
        <f>HOUR(VLOOKUP(C3989,Tabelle2[],6,FALSE))+MINUTE(VLOOKUP(C3989,Tabelle2[],6,FALSE))/60</f>
        <v>0.75</v>
      </c>
      <c r="F3989" s="8">
        <v>1.446340757882557E-4</v>
      </c>
      <c r="G3989">
        <v>2</v>
      </c>
    </row>
    <row r="3990" spans="1:7" x14ac:dyDescent="0.25">
      <c r="A3990" s="12" t="str">
        <f t="shared" si="124"/>
        <v>TEB</v>
      </c>
      <c r="B3990" s="13" t="str">
        <f t="shared" si="125"/>
        <v>RTM</v>
      </c>
      <c r="C3990" s="24" t="s">
        <v>1167</v>
      </c>
      <c r="D3990" s="26">
        <f>VLOOKUP(C3990,Tabelle2[],9,FALSE)</f>
        <v>5051.7156999999997</v>
      </c>
      <c r="E3990" s="25">
        <f>HOUR(VLOOKUP(C3990,Tabelle2[],6,FALSE))+MINUTE(VLOOKUP(C3990,Tabelle2[],6,FALSE))/60</f>
        <v>5.9</v>
      </c>
      <c r="F3990" s="13">
        <v>1.446340757882557E-4</v>
      </c>
      <c r="G3990">
        <v>1</v>
      </c>
    </row>
    <row r="3991" spans="1:7" x14ac:dyDescent="0.25">
      <c r="A3991" s="9" t="str">
        <f t="shared" si="124"/>
        <v>TEB</v>
      </c>
      <c r="B3991" s="8" t="str">
        <f t="shared" si="125"/>
        <v>SAV</v>
      </c>
      <c r="C3991" s="22" t="s">
        <v>641</v>
      </c>
      <c r="D3991" s="27">
        <f>VLOOKUP(C3991,Tabelle2[],9,FALSE)</f>
        <v>1412.7679499999999</v>
      </c>
      <c r="E3991" s="23">
        <f>HOUR(VLOOKUP(C3991,Tabelle2[],6,FALSE))+MINUTE(VLOOKUP(C3991,Tabelle2[],6,FALSE))/60</f>
        <v>1.65</v>
      </c>
      <c r="F3991" s="8">
        <v>1.446340757882557E-4</v>
      </c>
      <c r="G3991">
        <v>1</v>
      </c>
    </row>
    <row r="3992" spans="1:7" x14ac:dyDescent="0.25">
      <c r="A3992" s="12" t="str">
        <f t="shared" si="124"/>
        <v>TEB</v>
      </c>
      <c r="B3992" s="13" t="str">
        <f t="shared" si="125"/>
        <v>SBA</v>
      </c>
      <c r="C3992" s="24" t="s">
        <v>3813</v>
      </c>
      <c r="D3992" s="26">
        <f>VLOOKUP(C3992,Tabelle2[],9,FALSE)</f>
        <v>4281.1149999999998</v>
      </c>
      <c r="E3992" s="25">
        <f>HOUR(VLOOKUP(C3992,Tabelle2[],6,FALSE))+MINUTE(VLOOKUP(C3992,Tabelle2[],6,FALSE))/60</f>
        <v>5</v>
      </c>
      <c r="F3992" s="13">
        <v>1.446340757882557E-4</v>
      </c>
      <c r="G3992">
        <v>1</v>
      </c>
    </row>
    <row r="3993" spans="1:7" x14ac:dyDescent="0.25">
      <c r="A3993" s="9" t="str">
        <f t="shared" si="124"/>
        <v>TEB</v>
      </c>
      <c r="B3993" s="8" t="str">
        <f t="shared" si="125"/>
        <v>SCE</v>
      </c>
      <c r="C3993" s="22" t="s">
        <v>4693</v>
      </c>
      <c r="D3993" s="27">
        <f>VLOOKUP(C3993,Tabelle2[],9,FALSE)</f>
        <v>599.35609999999997</v>
      </c>
      <c r="E3993" s="23">
        <f>HOUR(VLOOKUP(C3993,Tabelle2[],6,FALSE))+MINUTE(VLOOKUP(C3993,Tabelle2[],6,FALSE))/60</f>
        <v>0.7</v>
      </c>
      <c r="F3993" s="8">
        <v>1.446340757882557E-4</v>
      </c>
      <c r="G3993">
        <v>1</v>
      </c>
    </row>
    <row r="3994" spans="1:7" x14ac:dyDescent="0.25">
      <c r="A3994" s="12" t="str">
        <f t="shared" si="124"/>
        <v>TEB</v>
      </c>
      <c r="B3994" s="13" t="str">
        <f t="shared" si="125"/>
        <v>SCF</v>
      </c>
      <c r="C3994" s="24" t="s">
        <v>3135</v>
      </c>
      <c r="D3994" s="26">
        <f>VLOOKUP(C3994,Tabelle2[],9,FALSE)</f>
        <v>4124.1407833333333</v>
      </c>
      <c r="E3994" s="25">
        <f>HOUR(VLOOKUP(C3994,Tabelle2[],6,FALSE))+MINUTE(VLOOKUP(C3994,Tabelle2[],6,FALSE))/60</f>
        <v>4.8166666666666664</v>
      </c>
      <c r="F3994" s="13">
        <v>1.446340757882557E-4</v>
      </c>
      <c r="G3994">
        <v>1</v>
      </c>
    </row>
    <row r="3995" spans="1:7" x14ac:dyDescent="0.25">
      <c r="A3995" s="9" t="str">
        <f t="shared" si="124"/>
        <v>TEB</v>
      </c>
      <c r="B3995" s="8" t="str">
        <f t="shared" si="125"/>
        <v>SFO</v>
      </c>
      <c r="C3995" s="22" t="s">
        <v>2723</v>
      </c>
      <c r="D3995" s="27">
        <f>VLOOKUP(C3995,Tabelle2[],9,FALSE)</f>
        <v>4880.4710999999998</v>
      </c>
      <c r="E3995" s="23">
        <f>HOUR(VLOOKUP(C3995,Tabelle2[],6,FALSE))+MINUTE(VLOOKUP(C3995,Tabelle2[],6,FALSE))/60</f>
        <v>5.7</v>
      </c>
      <c r="F3995" s="8">
        <v>1.446340757882557E-4</v>
      </c>
      <c r="G3995">
        <v>5</v>
      </c>
    </row>
    <row r="3996" spans="1:7" x14ac:dyDescent="0.25">
      <c r="A3996" s="12" t="str">
        <f t="shared" si="124"/>
        <v>TEB</v>
      </c>
      <c r="B3996" s="13" t="str">
        <f t="shared" si="125"/>
        <v>SGR</v>
      </c>
      <c r="C3996" s="24" t="s">
        <v>654</v>
      </c>
      <c r="D3996" s="26">
        <f>VLOOKUP(C3996,Tabelle2[],9,FALSE)</f>
        <v>2640.0209166666668</v>
      </c>
      <c r="E3996" s="25">
        <f>HOUR(VLOOKUP(C3996,Tabelle2[],6,FALSE))+MINUTE(VLOOKUP(C3996,Tabelle2[],6,FALSE))/60</f>
        <v>3.0833333333333335</v>
      </c>
      <c r="F3996" s="13">
        <v>1.446340757882557E-4</v>
      </c>
      <c r="G3996">
        <v>1</v>
      </c>
    </row>
    <row r="3997" spans="1:7" x14ac:dyDescent="0.25">
      <c r="A3997" s="9" t="str">
        <f t="shared" si="124"/>
        <v>TEB</v>
      </c>
      <c r="B3997" s="8" t="str">
        <f t="shared" si="125"/>
        <v>SID</v>
      </c>
      <c r="C3997" s="22" t="s">
        <v>2396</v>
      </c>
      <c r="D3997" s="27">
        <f>VLOOKUP(C3997,Tabelle2[],9,FALSE)</f>
        <v>5351.3937499999993</v>
      </c>
      <c r="E3997" s="23">
        <f>HOUR(VLOOKUP(C3997,Tabelle2[],6,FALSE))+MINUTE(VLOOKUP(C3997,Tabelle2[],6,FALSE))/60</f>
        <v>6.25</v>
      </c>
      <c r="F3997" s="8">
        <v>1.446340757882557E-4</v>
      </c>
      <c r="G3997">
        <v>2</v>
      </c>
    </row>
    <row r="3998" spans="1:7" x14ac:dyDescent="0.25">
      <c r="A3998" s="12" t="str">
        <f t="shared" si="124"/>
        <v>TEB</v>
      </c>
      <c r="B3998" s="13" t="str">
        <f t="shared" si="125"/>
        <v>SJC</v>
      </c>
      <c r="C3998" s="24" t="s">
        <v>1231</v>
      </c>
      <c r="D3998" s="26">
        <f>VLOOKUP(C3998,Tabelle2[],9,FALSE)</f>
        <v>4766.3080333333328</v>
      </c>
      <c r="E3998" s="25">
        <f>HOUR(VLOOKUP(C3998,Tabelle2[],6,FALSE))+MINUTE(VLOOKUP(C3998,Tabelle2[],6,FALSE))/60</f>
        <v>5.5666666666666664</v>
      </c>
      <c r="F3998" s="13">
        <v>1.446340757882557E-4</v>
      </c>
      <c r="G3998">
        <v>1</v>
      </c>
    </row>
    <row r="3999" spans="1:7" x14ac:dyDescent="0.25">
      <c r="A3999" s="9" t="str">
        <f t="shared" si="124"/>
        <v>TEB</v>
      </c>
      <c r="B3999" s="8" t="str">
        <f t="shared" si="125"/>
        <v>SJU</v>
      </c>
      <c r="C3999" s="22" t="s">
        <v>1172</v>
      </c>
      <c r="D3999" s="27">
        <f>VLOOKUP(C3999,Tabelle2[],9,FALSE)</f>
        <v>3239.3770166666663</v>
      </c>
      <c r="E3999" s="23">
        <f>HOUR(VLOOKUP(C3999,Tabelle2[],6,FALSE))+MINUTE(VLOOKUP(C3999,Tabelle2[],6,FALSE))/60</f>
        <v>3.7833333333333332</v>
      </c>
      <c r="F3999" s="8">
        <v>1.446340757882557E-4</v>
      </c>
      <c r="G3999">
        <v>1</v>
      </c>
    </row>
    <row r="4000" spans="1:7" x14ac:dyDescent="0.25">
      <c r="A4000" s="12" t="str">
        <f t="shared" si="124"/>
        <v>TEB</v>
      </c>
      <c r="B4000" s="13" t="str">
        <f t="shared" si="125"/>
        <v>SKB</v>
      </c>
      <c r="C4000" s="24" t="s">
        <v>1633</v>
      </c>
      <c r="D4000" s="26">
        <f>VLOOKUP(C4000,Tabelle2[],9,FALSE)</f>
        <v>3182.2954833333333</v>
      </c>
      <c r="E4000" s="25">
        <f>HOUR(VLOOKUP(C4000,Tabelle2[],6,FALSE))+MINUTE(VLOOKUP(C4000,Tabelle2[],6,FALSE))/60</f>
        <v>3.7166666666666668</v>
      </c>
      <c r="F4000" s="13">
        <v>1.446340757882557E-4</v>
      </c>
      <c r="G4000">
        <v>3</v>
      </c>
    </row>
    <row r="4001" spans="1:7" x14ac:dyDescent="0.25">
      <c r="A4001" s="9" t="str">
        <f t="shared" si="124"/>
        <v>TEB</v>
      </c>
      <c r="B4001" s="8" t="str">
        <f t="shared" si="125"/>
        <v>SMF</v>
      </c>
      <c r="C4001" s="22" t="s">
        <v>4333</v>
      </c>
      <c r="D4001" s="27">
        <f>VLOOKUP(C4001,Tabelle2[],9,FALSE)</f>
        <v>4866.2007166666663</v>
      </c>
      <c r="E4001" s="23">
        <f>HOUR(VLOOKUP(C4001,Tabelle2[],6,FALSE))+MINUTE(VLOOKUP(C4001,Tabelle2[],6,FALSE))/60</f>
        <v>5.6833333333333336</v>
      </c>
      <c r="F4001" s="8">
        <v>1.446340757882557E-4</v>
      </c>
      <c r="G4001">
        <v>1</v>
      </c>
    </row>
    <row r="4002" spans="1:7" x14ac:dyDescent="0.25">
      <c r="A4002" s="12" t="str">
        <f t="shared" si="124"/>
        <v>TEB</v>
      </c>
      <c r="B4002" s="13" t="str">
        <f t="shared" si="125"/>
        <v>SRQ</v>
      </c>
      <c r="C4002" s="24" t="s">
        <v>3777</v>
      </c>
      <c r="D4002" s="26">
        <f>VLOOKUP(C4002,Tabelle2[],9,FALSE)</f>
        <v>2083.4759666666669</v>
      </c>
      <c r="E4002" s="25">
        <f>HOUR(VLOOKUP(C4002,Tabelle2[],6,FALSE))+MINUTE(VLOOKUP(C4002,Tabelle2[],6,FALSE))/60</f>
        <v>2.4333333333333336</v>
      </c>
      <c r="F4002" s="13">
        <v>1.446340757882557E-4</v>
      </c>
      <c r="G4002">
        <v>2</v>
      </c>
    </row>
    <row r="4003" spans="1:7" x14ac:dyDescent="0.25">
      <c r="A4003" s="9" t="str">
        <f t="shared" si="124"/>
        <v>TEB</v>
      </c>
      <c r="B4003" s="8" t="str">
        <f t="shared" si="125"/>
        <v>STN</v>
      </c>
      <c r="C4003" s="22" t="s">
        <v>1279</v>
      </c>
      <c r="D4003" s="27">
        <f>VLOOKUP(C4003,Tabelle2[],9,FALSE)</f>
        <v>5494.0975833333332</v>
      </c>
      <c r="E4003" s="23">
        <f>HOUR(VLOOKUP(C4003,Tabelle2[],6,FALSE))+MINUTE(VLOOKUP(C4003,Tabelle2[],6,FALSE))/60</f>
        <v>6.416666666666667</v>
      </c>
      <c r="F4003" s="8">
        <v>1.446340757882557E-4</v>
      </c>
      <c r="G4003">
        <v>1</v>
      </c>
    </row>
    <row r="4004" spans="1:7" x14ac:dyDescent="0.25">
      <c r="A4004" s="12" t="str">
        <f t="shared" si="124"/>
        <v>TEB</v>
      </c>
      <c r="B4004" s="13" t="str">
        <f t="shared" si="125"/>
        <v>STP</v>
      </c>
      <c r="C4004" s="24" t="s">
        <v>1975</v>
      </c>
      <c r="D4004" s="26">
        <f>VLOOKUP(C4004,Tabelle2[],9,FALSE)</f>
        <v>1912.2313666666666</v>
      </c>
      <c r="E4004" s="25">
        <f>HOUR(VLOOKUP(C4004,Tabelle2[],6,FALSE))+MINUTE(VLOOKUP(C4004,Tabelle2[],6,FALSE))/60</f>
        <v>2.2333333333333334</v>
      </c>
      <c r="F4004" s="13">
        <v>1.446340757882557E-4</v>
      </c>
      <c r="G4004">
        <v>1</v>
      </c>
    </row>
    <row r="4005" spans="1:7" x14ac:dyDescent="0.25">
      <c r="A4005" s="9" t="str">
        <f t="shared" si="124"/>
        <v>TEB</v>
      </c>
      <c r="B4005" s="8" t="str">
        <f t="shared" si="125"/>
        <v>SUS</v>
      </c>
      <c r="C4005" s="22" t="s">
        <v>1957</v>
      </c>
      <c r="D4005" s="27">
        <f>VLOOKUP(C4005,Tabelle2[],9,FALSE)</f>
        <v>1669.6348499999999</v>
      </c>
      <c r="E4005" s="23">
        <f>HOUR(VLOOKUP(C4005,Tabelle2[],6,FALSE))+MINUTE(VLOOKUP(C4005,Tabelle2[],6,FALSE))/60</f>
        <v>1.95</v>
      </c>
      <c r="F4005" s="8">
        <v>1.446340757882557E-4</v>
      </c>
      <c r="G4005">
        <v>1</v>
      </c>
    </row>
    <row r="4006" spans="1:7" x14ac:dyDescent="0.25">
      <c r="A4006" s="12" t="str">
        <f t="shared" si="124"/>
        <v>TEB</v>
      </c>
      <c r="B4006" s="13" t="str">
        <f t="shared" si="125"/>
        <v>SZG</v>
      </c>
      <c r="C4006" s="24" t="s">
        <v>4737</v>
      </c>
      <c r="D4006" s="26">
        <f>VLOOKUP(C4006,Tabelle2[],9,FALSE)</f>
        <v>5950.7498500000002</v>
      </c>
      <c r="E4006" s="25">
        <f>HOUR(VLOOKUP(C4006,Tabelle2[],6,FALSE))+MINUTE(VLOOKUP(C4006,Tabelle2[],6,FALSE))/60</f>
        <v>6.95</v>
      </c>
      <c r="F4006" s="13">
        <v>1.446340757882557E-4</v>
      </c>
      <c r="G4006">
        <v>1</v>
      </c>
    </row>
    <row r="4007" spans="1:7" x14ac:dyDescent="0.25">
      <c r="A4007" s="9" t="str">
        <f t="shared" si="124"/>
        <v>TEB</v>
      </c>
      <c r="B4007" s="8" t="str">
        <f t="shared" si="125"/>
        <v>TEB</v>
      </c>
      <c r="C4007" s="22" t="s">
        <v>1143</v>
      </c>
      <c r="D4007" s="27">
        <f>VLOOKUP(C4007,Tabelle2[],9,FALSE)</f>
        <v>228.32613333333333</v>
      </c>
      <c r="E4007" s="23">
        <f>HOUR(VLOOKUP(C4007,Tabelle2[],6,FALSE))+MINUTE(VLOOKUP(C4007,Tabelle2[],6,FALSE))/60</f>
        <v>0.26666666666666666</v>
      </c>
      <c r="F4007" s="8">
        <v>1.446340757882557E-4</v>
      </c>
      <c r="G4007">
        <v>1</v>
      </c>
    </row>
    <row r="4008" spans="1:7" x14ac:dyDescent="0.25">
      <c r="A4008" s="12" t="str">
        <f t="shared" si="124"/>
        <v>TEB</v>
      </c>
      <c r="B4008" s="13" t="str">
        <f t="shared" si="125"/>
        <v>TEX</v>
      </c>
      <c r="C4008" s="24" t="s">
        <v>4128</v>
      </c>
      <c r="D4008" s="26">
        <f>VLOOKUP(C4008,Tabelle2[],9,FALSE)</f>
        <v>3553.3254500000003</v>
      </c>
      <c r="E4008" s="25">
        <f>HOUR(VLOOKUP(C4008,Tabelle2[],6,FALSE))+MINUTE(VLOOKUP(C4008,Tabelle2[],6,FALSE))/60</f>
        <v>4.1500000000000004</v>
      </c>
      <c r="F4008" s="13">
        <v>1.446340757882557E-4</v>
      </c>
      <c r="G4008">
        <v>1</v>
      </c>
    </row>
    <row r="4009" spans="1:7" x14ac:dyDescent="0.25">
      <c r="A4009" s="9" t="str">
        <f t="shared" si="124"/>
        <v>TEB</v>
      </c>
      <c r="B4009" s="8" t="str">
        <f t="shared" si="125"/>
        <v>TMB</v>
      </c>
      <c r="C4009" s="22" t="s">
        <v>485</v>
      </c>
      <c r="D4009" s="27">
        <f>VLOOKUP(C4009,Tabelle2[],9,FALSE)</f>
        <v>2126.2871166666664</v>
      </c>
      <c r="E4009" s="23">
        <f>HOUR(VLOOKUP(C4009,Tabelle2[],6,FALSE))+MINUTE(VLOOKUP(C4009,Tabelle2[],6,FALSE))/60</f>
        <v>2.4833333333333334</v>
      </c>
      <c r="F4009" s="8">
        <v>1.446340757882557E-4</v>
      </c>
      <c r="G4009">
        <v>2</v>
      </c>
    </row>
    <row r="4010" spans="1:7" x14ac:dyDescent="0.25">
      <c r="A4010" s="12" t="str">
        <f t="shared" ref="A4010:A4073" si="126">LEFT(C4010,3)</f>
        <v>TEB</v>
      </c>
      <c r="B4010" s="13" t="str">
        <f t="shared" ref="B4010:B4073" si="127">RIGHT(C4010,3)</f>
        <v>TRM</v>
      </c>
      <c r="C4010" s="24" t="s">
        <v>1831</v>
      </c>
      <c r="D4010" s="26">
        <f>VLOOKUP(C4010,Tabelle2[],9,FALSE)</f>
        <v>4238.3038500000002</v>
      </c>
      <c r="E4010" s="25">
        <f>HOUR(VLOOKUP(C4010,Tabelle2[],6,FALSE))+MINUTE(VLOOKUP(C4010,Tabelle2[],6,FALSE))/60</f>
        <v>4.95</v>
      </c>
      <c r="F4010" s="13">
        <v>1.446340757882557E-4</v>
      </c>
      <c r="G4010">
        <v>1</v>
      </c>
    </row>
    <row r="4011" spans="1:7" x14ac:dyDescent="0.25">
      <c r="A4011" s="9" t="str">
        <f t="shared" si="126"/>
        <v>TEB</v>
      </c>
      <c r="B4011" s="8" t="str">
        <f t="shared" si="127"/>
        <v>TTN</v>
      </c>
      <c r="C4011" s="22" t="s">
        <v>3029</v>
      </c>
      <c r="D4011" s="27">
        <f>VLOOKUP(C4011,Tabelle2[],9,FALSE)</f>
        <v>299.67804999999998</v>
      </c>
      <c r="E4011" s="23">
        <f>HOUR(VLOOKUP(C4011,Tabelle2[],6,FALSE))+MINUTE(VLOOKUP(C4011,Tabelle2[],6,FALSE))/60</f>
        <v>0.35</v>
      </c>
      <c r="F4011" s="8">
        <v>1.446340757882557E-4</v>
      </c>
      <c r="G4011">
        <v>2</v>
      </c>
    </row>
    <row r="4012" spans="1:7" x14ac:dyDescent="0.25">
      <c r="A4012" s="12" t="str">
        <f t="shared" si="126"/>
        <v>TEB</v>
      </c>
      <c r="B4012" s="13" t="str">
        <f t="shared" si="127"/>
        <v>UGN</v>
      </c>
      <c r="C4012" s="24" t="s">
        <v>3438</v>
      </c>
      <c r="D4012" s="26">
        <f>VLOOKUP(C4012,Tabelle2[],9,FALSE)</f>
        <v>1498.3902499999999</v>
      </c>
      <c r="E4012" s="25">
        <f>HOUR(VLOOKUP(C4012,Tabelle2[],6,FALSE))+MINUTE(VLOOKUP(C4012,Tabelle2[],6,FALSE))/60</f>
        <v>1.75</v>
      </c>
      <c r="F4012" s="13">
        <v>1.446340757882557E-4</v>
      </c>
      <c r="G4012">
        <v>2</v>
      </c>
    </row>
    <row r="4013" spans="1:7" x14ac:dyDescent="0.25">
      <c r="A4013" s="9" t="str">
        <f t="shared" si="126"/>
        <v>TEB</v>
      </c>
      <c r="B4013" s="8" t="str">
        <f t="shared" si="127"/>
        <v>UST</v>
      </c>
      <c r="C4013" s="22" t="s">
        <v>2188</v>
      </c>
      <c r="D4013" s="27">
        <f>VLOOKUP(C4013,Tabelle2[],9,FALSE)</f>
        <v>1612.5533166666667</v>
      </c>
      <c r="E4013" s="23">
        <f>HOUR(VLOOKUP(C4013,Tabelle2[],6,FALSE))+MINUTE(VLOOKUP(C4013,Tabelle2[],6,FALSE))/60</f>
        <v>1.8833333333333333</v>
      </c>
      <c r="F4013" s="8">
        <v>1.446340757882557E-4</v>
      </c>
      <c r="G4013">
        <v>1</v>
      </c>
    </row>
    <row r="4014" spans="1:7" x14ac:dyDescent="0.25">
      <c r="A4014" s="9" t="str">
        <f t="shared" si="126"/>
        <v>VNY</v>
      </c>
      <c r="B4014" s="8" t="str">
        <f t="shared" si="127"/>
        <v>TEB</v>
      </c>
      <c r="C4014" s="22" t="s">
        <v>514</v>
      </c>
      <c r="D4014" s="27">
        <f>VLOOKUP(C4014,Tabelle2[],9,FALSE)</f>
        <v>4095.6000166666663</v>
      </c>
      <c r="E4014" s="23">
        <f>HOUR(VLOOKUP(C4014,Tabelle2[],6,FALSE))+MINUTE(VLOOKUP(C4014,Tabelle2[],6,FALSE))/60</f>
        <v>4.7833333333333332</v>
      </c>
      <c r="F4014" s="8">
        <v>1.446340757882557E-4</v>
      </c>
      <c r="G4014">
        <v>13</v>
      </c>
    </row>
    <row r="4015" spans="1:7" x14ac:dyDescent="0.25">
      <c r="A4015" s="9" t="str">
        <f t="shared" si="126"/>
        <v>TEB</v>
      </c>
      <c r="B4015" s="8" t="str">
        <f t="shared" si="127"/>
        <v>VRB</v>
      </c>
      <c r="C4015" s="22" t="s">
        <v>1956</v>
      </c>
      <c r="D4015" s="27">
        <f>VLOOKUP(C4015,Tabelle2[],9,FALSE)</f>
        <v>1883.6906000000001</v>
      </c>
      <c r="E4015" s="23">
        <f>HOUR(VLOOKUP(C4015,Tabelle2[],6,FALSE))+MINUTE(VLOOKUP(C4015,Tabelle2[],6,FALSE))/60</f>
        <v>2.2000000000000002</v>
      </c>
      <c r="F4015" s="8">
        <v>1.446340757882557E-4</v>
      </c>
      <c r="G4015">
        <v>1</v>
      </c>
    </row>
    <row r="4016" spans="1:7" x14ac:dyDescent="0.25">
      <c r="A4016" s="12" t="str">
        <f t="shared" si="126"/>
        <v>TEB</v>
      </c>
      <c r="B4016" s="13" t="str">
        <f t="shared" si="127"/>
        <v>WVL</v>
      </c>
      <c r="C4016" s="24" t="s">
        <v>4696</v>
      </c>
      <c r="D4016" s="26">
        <f>VLOOKUP(C4016,Tabelle2[],9,FALSE)</f>
        <v>742.05993333333333</v>
      </c>
      <c r="E4016" s="25">
        <f>HOUR(VLOOKUP(C4016,Tabelle2[],6,FALSE))+MINUTE(VLOOKUP(C4016,Tabelle2[],6,FALSE))/60</f>
        <v>0.8666666666666667</v>
      </c>
      <c r="F4016" s="13">
        <v>1.446340757882557E-4</v>
      </c>
      <c r="G4016">
        <v>1</v>
      </c>
    </row>
    <row r="4017" spans="1:7" x14ac:dyDescent="0.25">
      <c r="A4017" s="9" t="str">
        <f t="shared" si="126"/>
        <v>TEB</v>
      </c>
      <c r="B4017" s="8" t="str">
        <f t="shared" si="127"/>
        <v>YIP</v>
      </c>
      <c r="C4017" s="22" t="s">
        <v>557</v>
      </c>
      <c r="D4017" s="27">
        <f>VLOOKUP(C4017,Tabelle2[],9,FALSE)</f>
        <v>1170.1714333333332</v>
      </c>
      <c r="E4017" s="23">
        <f>HOUR(VLOOKUP(C4017,Tabelle2[],6,FALSE))+MINUTE(VLOOKUP(C4017,Tabelle2[],6,FALSE))/60</f>
        <v>1.3666666666666667</v>
      </c>
      <c r="F4017" s="8">
        <v>1.446340757882557E-4</v>
      </c>
      <c r="G4017">
        <v>1</v>
      </c>
    </row>
    <row r="4018" spans="1:7" x14ac:dyDescent="0.25">
      <c r="A4018" s="12" t="str">
        <f t="shared" si="126"/>
        <v>TEB</v>
      </c>
      <c r="B4018" s="13" t="str">
        <f t="shared" si="127"/>
        <v>YQB</v>
      </c>
      <c r="C4018" s="24" t="s">
        <v>3084</v>
      </c>
      <c r="D4018" s="26">
        <f>VLOOKUP(C4018,Tabelle2[],9,FALSE)</f>
        <v>870.49338333333321</v>
      </c>
      <c r="E4018" s="25">
        <f>HOUR(VLOOKUP(C4018,Tabelle2[],6,FALSE))+MINUTE(VLOOKUP(C4018,Tabelle2[],6,FALSE))/60</f>
        <v>1.0166666666666666</v>
      </c>
      <c r="F4018" s="13">
        <v>1.446340757882557E-4</v>
      </c>
      <c r="G4018">
        <v>1</v>
      </c>
    </row>
    <row r="4019" spans="1:7" x14ac:dyDescent="0.25">
      <c r="A4019" s="9" t="str">
        <f t="shared" si="126"/>
        <v>TEB</v>
      </c>
      <c r="B4019" s="8" t="str">
        <f t="shared" si="127"/>
        <v>YUL</v>
      </c>
      <c r="C4019" s="22" t="s">
        <v>2902</v>
      </c>
      <c r="D4019" s="27">
        <f>VLOOKUP(C4019,Tabelle2[],9,FALSE)</f>
        <v>841.95261666666659</v>
      </c>
      <c r="E4019" s="23">
        <f>HOUR(VLOOKUP(C4019,Tabelle2[],6,FALSE))+MINUTE(VLOOKUP(C4019,Tabelle2[],6,FALSE))/60</f>
        <v>0.98333333333333328</v>
      </c>
      <c r="F4019" s="8">
        <v>1.446340757882557E-4</v>
      </c>
      <c r="G4019">
        <v>1</v>
      </c>
    </row>
    <row r="4020" spans="1:7" x14ac:dyDescent="0.25">
      <c r="A4020" s="12" t="str">
        <f t="shared" si="126"/>
        <v>TEB</v>
      </c>
      <c r="B4020" s="13" t="str">
        <f t="shared" si="127"/>
        <v>YYT</v>
      </c>
      <c r="C4020" s="24" t="s">
        <v>2740</v>
      </c>
      <c r="D4020" s="26">
        <f>VLOOKUP(C4020,Tabelle2[],9,FALSE)</f>
        <v>1926.5017499999999</v>
      </c>
      <c r="E4020" s="25">
        <f>HOUR(VLOOKUP(C4020,Tabelle2[],6,FALSE))+MINUTE(VLOOKUP(C4020,Tabelle2[],6,FALSE))/60</f>
        <v>2.25</v>
      </c>
      <c r="F4020" s="13">
        <v>1.446340757882557E-4</v>
      </c>
      <c r="G4020">
        <v>1</v>
      </c>
    </row>
    <row r="4021" spans="1:7" x14ac:dyDescent="0.25">
      <c r="A4021" s="9" t="str">
        <f t="shared" si="126"/>
        <v>TEB</v>
      </c>
      <c r="B4021" s="8" t="str">
        <f t="shared" si="127"/>
        <v>YYZ</v>
      </c>
      <c r="C4021" s="22" t="s">
        <v>1254</v>
      </c>
      <c r="D4021" s="27">
        <f>VLOOKUP(C4021,Tabelle2[],9,FALSE)</f>
        <v>941.84530000000007</v>
      </c>
      <c r="E4021" s="23">
        <f>HOUR(VLOOKUP(C4021,Tabelle2[],6,FALSE))+MINUTE(VLOOKUP(C4021,Tabelle2[],6,FALSE))/60</f>
        <v>1.1000000000000001</v>
      </c>
      <c r="F4021" s="8">
        <v>1.446340757882557E-4</v>
      </c>
      <c r="G4021">
        <v>5</v>
      </c>
    </row>
    <row r="4022" spans="1:7" x14ac:dyDescent="0.25">
      <c r="A4022" s="12" t="str">
        <f t="shared" si="126"/>
        <v>TEB</v>
      </c>
      <c r="B4022" s="13" t="str">
        <f t="shared" si="127"/>
        <v>ZAD</v>
      </c>
      <c r="C4022" s="24" t="s">
        <v>3176</v>
      </c>
      <c r="D4022" s="26">
        <f>VLOOKUP(C4022,Tabelle2[],9,FALSE)</f>
        <v>6550.1059500000001</v>
      </c>
      <c r="E4022" s="25">
        <f>HOUR(VLOOKUP(C4022,Tabelle2[],6,FALSE))+MINUTE(VLOOKUP(C4022,Tabelle2[],6,FALSE))/60</f>
        <v>7.65</v>
      </c>
      <c r="F4022" s="13">
        <v>1.446340757882557E-4</v>
      </c>
      <c r="G4022">
        <v>1</v>
      </c>
    </row>
    <row r="4023" spans="1:7" x14ac:dyDescent="0.25">
      <c r="A4023" s="9" t="str">
        <f t="shared" si="126"/>
        <v>TEX</v>
      </c>
      <c r="B4023" s="8" t="str">
        <f t="shared" si="127"/>
        <v>LAS</v>
      </c>
      <c r="C4023" s="22" t="s">
        <v>3704</v>
      </c>
      <c r="D4023" s="27">
        <f>VLOOKUP(C4023,Tabelle2[],9,FALSE)</f>
        <v>899.03414999999995</v>
      </c>
      <c r="E4023" s="23">
        <f>HOUR(VLOOKUP(C4023,Tabelle2[],6,FALSE))+MINUTE(VLOOKUP(C4023,Tabelle2[],6,FALSE))/60</f>
        <v>1.05</v>
      </c>
      <c r="F4023" s="8">
        <v>1.446340757882557E-4</v>
      </c>
      <c r="G4023">
        <v>2</v>
      </c>
    </row>
    <row r="4024" spans="1:7" x14ac:dyDescent="0.25">
      <c r="A4024" s="12" t="str">
        <f t="shared" si="126"/>
        <v>TEX</v>
      </c>
      <c r="B4024" s="13" t="str">
        <f t="shared" si="127"/>
        <v>SJC</v>
      </c>
      <c r="C4024" s="24" t="s">
        <v>4276</v>
      </c>
      <c r="D4024" s="26">
        <f>VLOOKUP(C4024,Tabelle2[],9,FALSE)</f>
        <v>1698.1756166666667</v>
      </c>
      <c r="E4024" s="25">
        <f>HOUR(VLOOKUP(C4024,Tabelle2[],6,FALSE))+MINUTE(VLOOKUP(C4024,Tabelle2[],6,FALSE))/60</f>
        <v>1.9833333333333334</v>
      </c>
      <c r="F4024" s="13">
        <v>1.446340757882557E-4</v>
      </c>
      <c r="G4024">
        <v>1</v>
      </c>
    </row>
    <row r="4025" spans="1:7" x14ac:dyDescent="0.25">
      <c r="A4025" s="9" t="str">
        <f t="shared" si="126"/>
        <v>TIV</v>
      </c>
      <c r="B4025" s="8" t="str">
        <f t="shared" si="127"/>
        <v>BGR</v>
      </c>
      <c r="C4025" s="22" t="s">
        <v>3174</v>
      </c>
      <c r="D4025" s="27">
        <f>VLOOKUP(C4025,Tabelle2[],9,FALSE)</f>
        <v>7491.9512500000001</v>
      </c>
      <c r="E4025" s="23">
        <f>HOUR(VLOOKUP(C4025,Tabelle2[],6,FALSE))+MINUTE(VLOOKUP(C4025,Tabelle2[],6,FALSE))/60</f>
        <v>8.75</v>
      </c>
      <c r="F4025" s="8">
        <v>1.446340757882557E-4</v>
      </c>
      <c r="G4025">
        <v>1</v>
      </c>
    </row>
    <row r="4026" spans="1:7" x14ac:dyDescent="0.25">
      <c r="A4026" s="12" t="str">
        <f t="shared" si="126"/>
        <v>TIV</v>
      </c>
      <c r="B4026" s="13" t="str">
        <f t="shared" si="127"/>
        <v>DBV</v>
      </c>
      <c r="C4026" s="24" t="s">
        <v>1443</v>
      </c>
      <c r="D4026" s="26">
        <f>VLOOKUP(C4026,Tabelle2[],9,FALSE)</f>
        <v>313.9484333333333</v>
      </c>
      <c r="E4026" s="25">
        <f>HOUR(VLOOKUP(C4026,Tabelle2[],6,FALSE))+MINUTE(VLOOKUP(C4026,Tabelle2[],6,FALSE))/60</f>
        <v>0.36666666666666664</v>
      </c>
      <c r="F4026" s="13">
        <v>1.446340757882557E-4</v>
      </c>
      <c r="G4026">
        <v>1</v>
      </c>
    </row>
    <row r="4027" spans="1:7" x14ac:dyDescent="0.25">
      <c r="A4027" s="9" t="str">
        <f t="shared" si="126"/>
        <v>TIW</v>
      </c>
      <c r="B4027" s="8" t="str">
        <f t="shared" si="127"/>
        <v>VNY</v>
      </c>
      <c r="C4027" s="22" t="s">
        <v>2327</v>
      </c>
      <c r="D4027" s="27">
        <f>VLOOKUP(C4027,Tabelle2[],9,FALSE)</f>
        <v>1783.7979166666667</v>
      </c>
      <c r="E4027" s="23">
        <f>HOUR(VLOOKUP(C4027,Tabelle2[],6,FALSE))+MINUTE(VLOOKUP(C4027,Tabelle2[],6,FALSE))/60</f>
        <v>2.0833333333333335</v>
      </c>
      <c r="F4027" s="8">
        <v>1.446340757882557E-4</v>
      </c>
      <c r="G4027">
        <v>1</v>
      </c>
    </row>
    <row r="4028" spans="1:7" x14ac:dyDescent="0.25">
      <c r="A4028" s="12" t="str">
        <f t="shared" si="126"/>
        <v>TKF</v>
      </c>
      <c r="B4028" s="13" t="str">
        <f t="shared" si="127"/>
        <v>ASE</v>
      </c>
      <c r="C4028" s="24" t="s">
        <v>4525</v>
      </c>
      <c r="D4028" s="26">
        <f>VLOOKUP(C4028,Tabelle2[],9,FALSE)</f>
        <v>1455.5790999999999</v>
      </c>
      <c r="E4028" s="25">
        <f>HOUR(VLOOKUP(C4028,Tabelle2[],6,FALSE))+MINUTE(VLOOKUP(C4028,Tabelle2[],6,FALSE))/60</f>
        <v>1.7</v>
      </c>
      <c r="F4028" s="13">
        <v>1.446340757882557E-4</v>
      </c>
      <c r="G4028">
        <v>1</v>
      </c>
    </row>
    <row r="4029" spans="1:7" x14ac:dyDescent="0.25">
      <c r="A4029" s="9" t="str">
        <f t="shared" si="126"/>
        <v>TKF</v>
      </c>
      <c r="B4029" s="8" t="str">
        <f t="shared" si="127"/>
        <v>LXV</v>
      </c>
      <c r="C4029" s="22" t="s">
        <v>584</v>
      </c>
      <c r="D4029" s="27">
        <f>VLOOKUP(C4029,Tabelle2[],9,FALSE)</f>
        <v>1341.4160333333332</v>
      </c>
      <c r="E4029" s="23">
        <f>HOUR(VLOOKUP(C4029,Tabelle2[],6,FALSE))+MINUTE(VLOOKUP(C4029,Tabelle2[],6,FALSE))/60</f>
        <v>1.5666666666666667</v>
      </c>
      <c r="F4029" s="8">
        <v>1.446340757882557E-4</v>
      </c>
      <c r="G4029">
        <v>1</v>
      </c>
    </row>
    <row r="4030" spans="1:7" x14ac:dyDescent="0.25">
      <c r="A4030" s="12" t="str">
        <f t="shared" si="126"/>
        <v>TKF</v>
      </c>
      <c r="B4030" s="13" t="str">
        <f t="shared" si="127"/>
        <v>MRY</v>
      </c>
      <c r="C4030" s="24" t="s">
        <v>3799</v>
      </c>
      <c r="D4030" s="26">
        <f>VLOOKUP(C4030,Tabelle2[],9,FALSE)</f>
        <v>613.62648333333334</v>
      </c>
      <c r="E4030" s="25">
        <f>HOUR(VLOOKUP(C4030,Tabelle2[],6,FALSE))+MINUTE(VLOOKUP(C4030,Tabelle2[],6,FALSE))/60</f>
        <v>0.71666666666666667</v>
      </c>
      <c r="F4030" s="13">
        <v>1.446340757882557E-4</v>
      </c>
      <c r="G4030">
        <v>1</v>
      </c>
    </row>
    <row r="4031" spans="1:7" x14ac:dyDescent="0.25">
      <c r="A4031" s="9" t="str">
        <f t="shared" si="126"/>
        <v>TLC</v>
      </c>
      <c r="B4031" s="8" t="str">
        <f t="shared" si="127"/>
        <v>ACY</v>
      </c>
      <c r="C4031" s="22" t="s">
        <v>3144</v>
      </c>
      <c r="D4031" s="27">
        <f>VLOOKUP(C4031,Tabelle2[],9,FALSE)</f>
        <v>3253.6473999999998</v>
      </c>
      <c r="E4031" s="23">
        <f>HOUR(VLOOKUP(C4031,Tabelle2[],6,FALSE))+MINUTE(VLOOKUP(C4031,Tabelle2[],6,FALSE))/60</f>
        <v>3.8</v>
      </c>
      <c r="F4031" s="8">
        <v>1.446340757882557E-4</v>
      </c>
      <c r="G4031">
        <v>1</v>
      </c>
    </row>
    <row r="4032" spans="1:7" x14ac:dyDescent="0.25">
      <c r="A4032" s="12" t="str">
        <f t="shared" si="126"/>
        <v>TLC</v>
      </c>
      <c r="B4032" s="13" t="str">
        <f t="shared" si="127"/>
        <v>BOG</v>
      </c>
      <c r="C4032" s="24" t="s">
        <v>1995</v>
      </c>
      <c r="D4032" s="26">
        <f>VLOOKUP(C4032,Tabelle2[],9,FALSE)</f>
        <v>3382.0808499999998</v>
      </c>
      <c r="E4032" s="25">
        <f>HOUR(VLOOKUP(C4032,Tabelle2[],6,FALSE))+MINUTE(VLOOKUP(C4032,Tabelle2[],6,FALSE))/60</f>
        <v>3.95</v>
      </c>
      <c r="F4032" s="13">
        <v>1.446340757882557E-4</v>
      </c>
      <c r="G4032">
        <v>1</v>
      </c>
    </row>
    <row r="4033" spans="1:7" x14ac:dyDescent="0.25">
      <c r="A4033" s="9" t="str">
        <f t="shared" si="126"/>
        <v>TLC</v>
      </c>
      <c r="B4033" s="8" t="str">
        <f t="shared" si="127"/>
        <v>BRO</v>
      </c>
      <c r="C4033" s="22" t="s">
        <v>4111</v>
      </c>
      <c r="D4033" s="27">
        <f>VLOOKUP(C4033,Tabelle2[],9,FALSE)</f>
        <v>913.30453333333332</v>
      </c>
      <c r="E4033" s="23">
        <f>HOUR(VLOOKUP(C4033,Tabelle2[],6,FALSE))+MINUTE(VLOOKUP(C4033,Tabelle2[],6,FALSE))/60</f>
        <v>1.0666666666666667</v>
      </c>
      <c r="F4033" s="8">
        <v>1.446340757882557E-4</v>
      </c>
      <c r="G4033">
        <v>1</v>
      </c>
    </row>
    <row r="4034" spans="1:7" x14ac:dyDescent="0.25">
      <c r="A4034" s="12" t="str">
        <f t="shared" si="126"/>
        <v>TLC</v>
      </c>
      <c r="B4034" s="13" t="str">
        <f t="shared" si="127"/>
        <v>IAH</v>
      </c>
      <c r="C4034" s="24" t="s">
        <v>3409</v>
      </c>
      <c r="D4034" s="26">
        <f>VLOOKUP(C4034,Tabelle2[],9,FALSE)</f>
        <v>1412.7679499999999</v>
      </c>
      <c r="E4034" s="25">
        <f>HOUR(VLOOKUP(C4034,Tabelle2[],6,FALSE))+MINUTE(VLOOKUP(C4034,Tabelle2[],6,FALSE))/60</f>
        <v>1.65</v>
      </c>
      <c r="F4034" s="13">
        <v>1.446340757882557E-4</v>
      </c>
      <c r="G4034">
        <v>2</v>
      </c>
    </row>
    <row r="4035" spans="1:7" x14ac:dyDescent="0.25">
      <c r="A4035" s="9" t="str">
        <f t="shared" si="126"/>
        <v>TLC</v>
      </c>
      <c r="B4035" s="8" t="str">
        <f t="shared" si="127"/>
        <v>LRD</v>
      </c>
      <c r="C4035" s="22" t="s">
        <v>552</v>
      </c>
      <c r="D4035" s="27">
        <f>VLOOKUP(C4035,Tabelle2[],9,FALSE)</f>
        <v>1170.1714333333332</v>
      </c>
      <c r="E4035" s="23">
        <f>HOUR(VLOOKUP(C4035,Tabelle2[],6,FALSE))+MINUTE(VLOOKUP(C4035,Tabelle2[],6,FALSE))/60</f>
        <v>1.3666666666666667</v>
      </c>
      <c r="F4035" s="8">
        <v>1.446340757882557E-4</v>
      </c>
      <c r="G4035">
        <v>1</v>
      </c>
    </row>
    <row r="4036" spans="1:7" x14ac:dyDescent="0.25">
      <c r="A4036" s="12" t="str">
        <f t="shared" si="126"/>
        <v>TLC</v>
      </c>
      <c r="B4036" s="13" t="str">
        <f t="shared" si="127"/>
        <v>MIA</v>
      </c>
      <c r="C4036" s="24" t="s">
        <v>2746</v>
      </c>
      <c r="D4036" s="26">
        <f>VLOOKUP(C4036,Tabelle2[],9,FALSE)</f>
        <v>2126.2871166666664</v>
      </c>
      <c r="E4036" s="25">
        <f>HOUR(VLOOKUP(C4036,Tabelle2[],6,FALSE))+MINUTE(VLOOKUP(C4036,Tabelle2[],6,FALSE))/60</f>
        <v>2.4833333333333334</v>
      </c>
      <c r="F4036" s="13">
        <v>1.446340757882557E-4</v>
      </c>
      <c r="G4036">
        <v>1</v>
      </c>
    </row>
    <row r="4037" spans="1:7" x14ac:dyDescent="0.25">
      <c r="A4037" s="9" t="str">
        <f t="shared" si="126"/>
        <v>TLC</v>
      </c>
      <c r="B4037" s="8" t="str">
        <f t="shared" si="127"/>
        <v>SAN</v>
      </c>
      <c r="C4037" s="22" t="s">
        <v>2092</v>
      </c>
      <c r="D4037" s="27">
        <f>VLOOKUP(C4037,Tabelle2[],9,FALSE)</f>
        <v>2625.7505333333334</v>
      </c>
      <c r="E4037" s="23">
        <f>HOUR(VLOOKUP(C4037,Tabelle2[],6,FALSE))+MINUTE(VLOOKUP(C4037,Tabelle2[],6,FALSE))/60</f>
        <v>3.0666666666666669</v>
      </c>
      <c r="F4037" s="8">
        <v>1.446340757882557E-4</v>
      </c>
      <c r="G4037">
        <v>1</v>
      </c>
    </row>
    <row r="4038" spans="1:7" x14ac:dyDescent="0.25">
      <c r="A4038" s="12" t="str">
        <f t="shared" si="126"/>
        <v>TLC</v>
      </c>
      <c r="B4038" s="13" t="str">
        <f t="shared" si="127"/>
        <v>TUS</v>
      </c>
      <c r="C4038" s="24" t="s">
        <v>3801</v>
      </c>
      <c r="D4038" s="26">
        <f>VLOOKUP(C4038,Tabelle2[],9,FALSE)</f>
        <v>2054.9351999999999</v>
      </c>
      <c r="E4038" s="25">
        <f>HOUR(VLOOKUP(C4038,Tabelle2[],6,FALSE))+MINUTE(VLOOKUP(C4038,Tabelle2[],6,FALSE))/60</f>
        <v>2.4</v>
      </c>
      <c r="F4038" s="13">
        <v>1.446340757882557E-4</v>
      </c>
      <c r="G4038">
        <v>1</v>
      </c>
    </row>
    <row r="4039" spans="1:7" x14ac:dyDescent="0.25">
      <c r="A4039" s="9" t="str">
        <f t="shared" si="126"/>
        <v>TLC</v>
      </c>
      <c r="B4039" s="8" t="str">
        <f t="shared" si="127"/>
        <v>ZLO</v>
      </c>
      <c r="C4039" s="22" t="s">
        <v>3506</v>
      </c>
      <c r="D4039" s="27">
        <f>VLOOKUP(C4039,Tabelle2[],9,FALSE)</f>
        <v>656.43763333333334</v>
      </c>
      <c r="E4039" s="23">
        <f>HOUR(VLOOKUP(C4039,Tabelle2[],6,FALSE))+MINUTE(VLOOKUP(C4039,Tabelle2[],6,FALSE))/60</f>
        <v>0.76666666666666672</v>
      </c>
      <c r="F4039" s="8">
        <v>1.446340757882557E-4</v>
      </c>
      <c r="G4039">
        <v>1</v>
      </c>
    </row>
    <row r="4040" spans="1:7" x14ac:dyDescent="0.25">
      <c r="A4040" s="12" t="str">
        <f t="shared" si="126"/>
        <v>TLH</v>
      </c>
      <c r="B4040" s="13" t="str">
        <f t="shared" si="127"/>
        <v>DAL</v>
      </c>
      <c r="C4040" s="24" t="s">
        <v>1867</v>
      </c>
      <c r="D4040" s="26">
        <f>VLOOKUP(C4040,Tabelle2[],9,FALSE)</f>
        <v>2069.2055833333329</v>
      </c>
      <c r="E4040" s="25">
        <f>HOUR(VLOOKUP(C4040,Tabelle2[],6,FALSE))+MINUTE(VLOOKUP(C4040,Tabelle2[],6,FALSE))/60</f>
        <v>2.4166666666666665</v>
      </c>
      <c r="F4040" s="13">
        <v>1.446340757882557E-4</v>
      </c>
      <c r="G4040">
        <v>1</v>
      </c>
    </row>
    <row r="4041" spans="1:7" x14ac:dyDescent="0.25">
      <c r="A4041" s="9" t="str">
        <f t="shared" si="126"/>
        <v>TLN</v>
      </c>
      <c r="B4041" s="8" t="str">
        <f t="shared" si="127"/>
        <v>FOK</v>
      </c>
      <c r="C4041" s="22" t="s">
        <v>3154</v>
      </c>
      <c r="D4041" s="27">
        <f>VLOOKUP(C4041,Tabelle2[],9,FALSE)</f>
        <v>6692.8097833333331</v>
      </c>
      <c r="E4041" s="23">
        <f>HOUR(VLOOKUP(C4041,Tabelle2[],6,FALSE))+MINUTE(VLOOKUP(C4041,Tabelle2[],6,FALSE))/60</f>
        <v>7.8166666666666664</v>
      </c>
      <c r="F4041" s="8">
        <v>1.446340757882557E-4</v>
      </c>
      <c r="G4041">
        <v>1</v>
      </c>
    </row>
    <row r="4042" spans="1:7" x14ac:dyDescent="0.25">
      <c r="A4042" s="12" t="str">
        <f t="shared" si="126"/>
        <v>TLS</v>
      </c>
      <c r="B4042" s="13" t="str">
        <f t="shared" si="127"/>
        <v>LBG</v>
      </c>
      <c r="C4042" s="24" t="s">
        <v>1770</v>
      </c>
      <c r="D4042" s="26">
        <f>VLOOKUP(C4042,Tabelle2[],9,FALSE)</f>
        <v>756.33031666666659</v>
      </c>
      <c r="E4042" s="25">
        <f>HOUR(VLOOKUP(C4042,Tabelle2[],6,FALSE))+MINUTE(VLOOKUP(C4042,Tabelle2[],6,FALSE))/60</f>
        <v>0.8833333333333333</v>
      </c>
      <c r="F4042" s="13">
        <v>1.446340757882557E-4</v>
      </c>
      <c r="G4042">
        <v>1</v>
      </c>
    </row>
    <row r="4043" spans="1:7" x14ac:dyDescent="0.25">
      <c r="A4043" s="9" t="str">
        <f t="shared" si="126"/>
        <v>TMB</v>
      </c>
      <c r="B4043" s="8" t="str">
        <f t="shared" si="127"/>
        <v>APF</v>
      </c>
      <c r="C4043" s="22" t="s">
        <v>3925</v>
      </c>
      <c r="D4043" s="27">
        <f>VLOOKUP(C4043,Tabelle2[],9,FALSE)</f>
        <v>456.65226666666666</v>
      </c>
      <c r="E4043" s="23">
        <f>HOUR(VLOOKUP(C4043,Tabelle2[],6,FALSE))+MINUTE(VLOOKUP(C4043,Tabelle2[],6,FALSE))/60</f>
        <v>0.53333333333333333</v>
      </c>
      <c r="F4043" s="8">
        <v>1.446340757882557E-4</v>
      </c>
      <c r="G4043">
        <v>1</v>
      </c>
    </row>
    <row r="4044" spans="1:7" x14ac:dyDescent="0.25">
      <c r="A4044" s="12" t="str">
        <f t="shared" si="126"/>
        <v>TMB</v>
      </c>
      <c r="B4044" s="13" t="str">
        <f t="shared" si="127"/>
        <v>ASE</v>
      </c>
      <c r="C4044" s="24" t="s">
        <v>2192</v>
      </c>
      <c r="D4044" s="26">
        <f>VLOOKUP(C4044,Tabelle2[],9,FALSE)</f>
        <v>3638.9477499999998</v>
      </c>
      <c r="E4044" s="25">
        <f>HOUR(VLOOKUP(C4044,Tabelle2[],6,FALSE))+MINUTE(VLOOKUP(C4044,Tabelle2[],6,FALSE))/60</f>
        <v>4.25</v>
      </c>
      <c r="F4044" s="13">
        <v>1.446340757882557E-4</v>
      </c>
      <c r="G4044">
        <v>1</v>
      </c>
    </row>
    <row r="4045" spans="1:7" x14ac:dyDescent="0.25">
      <c r="A4045" s="9" t="str">
        <f t="shared" si="126"/>
        <v>TMB</v>
      </c>
      <c r="B4045" s="8" t="str">
        <f t="shared" si="127"/>
        <v>FMY</v>
      </c>
      <c r="C4045" s="22" t="s">
        <v>484</v>
      </c>
      <c r="D4045" s="27">
        <f>VLOOKUP(C4045,Tabelle2[],9,FALSE)</f>
        <v>499.46341666666666</v>
      </c>
      <c r="E4045" s="23">
        <f>HOUR(VLOOKUP(C4045,Tabelle2[],6,FALSE))+MINUTE(VLOOKUP(C4045,Tabelle2[],6,FALSE))/60</f>
        <v>0.58333333333333337</v>
      </c>
      <c r="F4045" s="8">
        <v>1.446340757882557E-4</v>
      </c>
      <c r="G4045">
        <v>1</v>
      </c>
    </row>
    <row r="4046" spans="1:7" x14ac:dyDescent="0.25">
      <c r="A4046" s="12" t="str">
        <f t="shared" si="126"/>
        <v>TMB</v>
      </c>
      <c r="B4046" s="13" t="str">
        <f t="shared" si="127"/>
        <v>IAD</v>
      </c>
      <c r="C4046" s="24" t="s">
        <v>2681</v>
      </c>
      <c r="D4046" s="26">
        <f>VLOOKUP(C4046,Tabelle2[],9,FALSE)</f>
        <v>1783.7979166666667</v>
      </c>
      <c r="E4046" s="25">
        <f>HOUR(VLOOKUP(C4046,Tabelle2[],6,FALSE))+MINUTE(VLOOKUP(C4046,Tabelle2[],6,FALSE))/60</f>
        <v>2.0833333333333335</v>
      </c>
      <c r="F4046" s="13">
        <v>1.446340757882557E-4</v>
      </c>
      <c r="G4046">
        <v>1</v>
      </c>
    </row>
    <row r="4047" spans="1:7" x14ac:dyDescent="0.25">
      <c r="A4047" s="9" t="str">
        <f t="shared" si="126"/>
        <v>TMB</v>
      </c>
      <c r="B4047" s="8" t="str">
        <f t="shared" si="127"/>
        <v>ICT</v>
      </c>
      <c r="C4047" s="22" t="s">
        <v>2520</v>
      </c>
      <c r="D4047" s="27">
        <f>VLOOKUP(C4047,Tabelle2[],9,FALSE)</f>
        <v>2411.6947833333329</v>
      </c>
      <c r="E4047" s="23">
        <f>HOUR(VLOOKUP(C4047,Tabelle2[],6,FALSE))+MINUTE(VLOOKUP(C4047,Tabelle2[],6,FALSE))/60</f>
        <v>2.8166666666666664</v>
      </c>
      <c r="F4047" s="8">
        <v>1.446340757882557E-4</v>
      </c>
      <c r="G4047">
        <v>1</v>
      </c>
    </row>
    <row r="4048" spans="1:7" x14ac:dyDescent="0.25">
      <c r="A4048" s="12" t="str">
        <f t="shared" si="126"/>
        <v>TMB</v>
      </c>
      <c r="B4048" s="13" t="str">
        <f t="shared" si="127"/>
        <v>LGA</v>
      </c>
      <c r="C4048" s="24" t="s">
        <v>2544</v>
      </c>
      <c r="D4048" s="26">
        <f>VLOOKUP(C4048,Tabelle2[],9,FALSE)</f>
        <v>2054.9351999999999</v>
      </c>
      <c r="E4048" s="25">
        <f>HOUR(VLOOKUP(C4048,Tabelle2[],6,FALSE))+MINUTE(VLOOKUP(C4048,Tabelle2[],6,FALSE))/60</f>
        <v>2.4</v>
      </c>
      <c r="F4048" s="13">
        <v>1.446340757882557E-4</v>
      </c>
      <c r="G4048">
        <v>1</v>
      </c>
    </row>
    <row r="4049" spans="1:7" x14ac:dyDescent="0.25">
      <c r="A4049" s="9" t="str">
        <f t="shared" si="126"/>
        <v>TMB</v>
      </c>
      <c r="B4049" s="8" t="str">
        <f t="shared" si="127"/>
        <v>MCO</v>
      </c>
      <c r="C4049" s="22" t="s">
        <v>2825</v>
      </c>
      <c r="D4049" s="27">
        <f>VLOOKUP(C4049,Tabelle2[],9,FALSE)</f>
        <v>570.81533333333323</v>
      </c>
      <c r="E4049" s="23">
        <f>HOUR(VLOOKUP(C4049,Tabelle2[],6,FALSE))+MINUTE(VLOOKUP(C4049,Tabelle2[],6,FALSE))/60</f>
        <v>0.66666666666666663</v>
      </c>
      <c r="F4049" s="8">
        <v>1.446340757882557E-4</v>
      </c>
      <c r="G4049">
        <v>2</v>
      </c>
    </row>
    <row r="4050" spans="1:7" x14ac:dyDescent="0.25">
      <c r="A4050" s="12" t="str">
        <f t="shared" si="126"/>
        <v>TMB</v>
      </c>
      <c r="B4050" s="13" t="str">
        <f t="shared" si="127"/>
        <v>MIA</v>
      </c>
      <c r="C4050" s="24" t="s">
        <v>3635</v>
      </c>
      <c r="D4050" s="26">
        <f>VLOOKUP(C4050,Tabelle2[],9,FALSE)</f>
        <v>242.59651666666664</v>
      </c>
      <c r="E4050" s="25">
        <f>HOUR(VLOOKUP(C4050,Tabelle2[],6,FALSE))+MINUTE(VLOOKUP(C4050,Tabelle2[],6,FALSE))/60</f>
        <v>0.28333333333333333</v>
      </c>
      <c r="F4050" s="13">
        <v>1.446340757882557E-4</v>
      </c>
      <c r="G4050">
        <v>1</v>
      </c>
    </row>
    <row r="4051" spans="1:7" x14ac:dyDescent="0.25">
      <c r="A4051" s="9" t="str">
        <f t="shared" si="126"/>
        <v>TMB</v>
      </c>
      <c r="B4051" s="8" t="str">
        <f t="shared" si="127"/>
        <v>MVY</v>
      </c>
      <c r="C4051" s="22" t="s">
        <v>2946</v>
      </c>
      <c r="D4051" s="27">
        <f>VLOOKUP(C4051,Tabelle2[],9,FALSE)</f>
        <v>2040.6648166666666</v>
      </c>
      <c r="E4051" s="23">
        <f>HOUR(VLOOKUP(C4051,Tabelle2[],6,FALSE))+MINUTE(VLOOKUP(C4051,Tabelle2[],6,FALSE))/60</f>
        <v>2.3833333333333333</v>
      </c>
      <c r="F4051" s="8">
        <v>1.446340757882557E-4</v>
      </c>
      <c r="G4051">
        <v>1</v>
      </c>
    </row>
    <row r="4052" spans="1:7" x14ac:dyDescent="0.25">
      <c r="A4052" s="12" t="str">
        <f t="shared" si="126"/>
        <v>TMB</v>
      </c>
      <c r="B4052" s="13" t="str">
        <f t="shared" si="127"/>
        <v>TEB</v>
      </c>
      <c r="C4052" s="24" t="s">
        <v>4688</v>
      </c>
      <c r="D4052" s="26">
        <f>VLOOKUP(C4052,Tabelle2[],9,FALSE)</f>
        <v>2054.9351999999999</v>
      </c>
      <c r="E4052" s="25">
        <f>HOUR(VLOOKUP(C4052,Tabelle2[],6,FALSE))+MINUTE(VLOOKUP(C4052,Tabelle2[],6,FALSE))/60</f>
        <v>2.4</v>
      </c>
      <c r="F4052" s="13">
        <v>1.446340757882557E-4</v>
      </c>
      <c r="G4052">
        <v>1</v>
      </c>
    </row>
    <row r="4053" spans="1:7" x14ac:dyDescent="0.25">
      <c r="A4053" s="9" t="str">
        <f t="shared" si="126"/>
        <v>TMC</v>
      </c>
      <c r="B4053" s="8" t="str">
        <f t="shared" si="127"/>
        <v>DPS</v>
      </c>
      <c r="C4053" s="22" t="s">
        <v>4446</v>
      </c>
      <c r="D4053" s="27">
        <f>VLOOKUP(C4053,Tabelle2[],9,FALSE)</f>
        <v>770.60069999999996</v>
      </c>
      <c r="E4053" s="23">
        <f>HOUR(VLOOKUP(C4053,Tabelle2[],6,FALSE))+MINUTE(VLOOKUP(C4053,Tabelle2[],6,FALSE))/60</f>
        <v>0.9</v>
      </c>
      <c r="F4053" s="8">
        <v>1.446340757882557E-4</v>
      </c>
      <c r="G4053">
        <v>2</v>
      </c>
    </row>
    <row r="4054" spans="1:7" x14ac:dyDescent="0.25">
      <c r="A4054" s="12" t="str">
        <f t="shared" si="126"/>
        <v>TPA</v>
      </c>
      <c r="B4054" s="13" t="str">
        <f t="shared" si="127"/>
        <v>APA</v>
      </c>
      <c r="C4054" s="24" t="s">
        <v>4650</v>
      </c>
      <c r="D4054" s="26">
        <f>VLOOKUP(C4054,Tabelle2[],9,FALSE)</f>
        <v>2996.7804999999998</v>
      </c>
      <c r="E4054" s="25">
        <f>HOUR(VLOOKUP(C4054,Tabelle2[],6,FALSE))+MINUTE(VLOOKUP(C4054,Tabelle2[],6,FALSE))/60</f>
        <v>3.5</v>
      </c>
      <c r="F4054" s="13">
        <v>1.446340757882557E-4</v>
      </c>
      <c r="G4054">
        <v>1</v>
      </c>
    </row>
    <row r="4055" spans="1:7" x14ac:dyDescent="0.25">
      <c r="A4055" s="9" t="str">
        <f t="shared" si="126"/>
        <v>TPA</v>
      </c>
      <c r="B4055" s="8" t="str">
        <f t="shared" si="127"/>
        <v>ASE</v>
      </c>
      <c r="C4055" s="22" t="s">
        <v>4626</v>
      </c>
      <c r="D4055" s="27">
        <f>VLOOKUP(C4055,Tabelle2[],9,FALSE)</f>
        <v>3253.6473999999998</v>
      </c>
      <c r="E4055" s="23">
        <f>HOUR(VLOOKUP(C4055,Tabelle2[],6,FALSE))+MINUTE(VLOOKUP(C4055,Tabelle2[],6,FALSE))/60</f>
        <v>3.8</v>
      </c>
      <c r="F4055" s="8">
        <v>1.446340757882557E-4</v>
      </c>
      <c r="G4055">
        <v>1</v>
      </c>
    </row>
    <row r="4056" spans="1:7" x14ac:dyDescent="0.25">
      <c r="A4056" s="12" t="str">
        <f t="shared" si="126"/>
        <v>TPA</v>
      </c>
      <c r="B4056" s="13" t="str">
        <f t="shared" si="127"/>
        <v>BLM</v>
      </c>
      <c r="C4056" s="24" t="s">
        <v>755</v>
      </c>
      <c r="D4056" s="26">
        <f>VLOOKUP(C4056,Tabelle2[],9,FALSE)</f>
        <v>1798.0682999999999</v>
      </c>
      <c r="E4056" s="25">
        <f>HOUR(VLOOKUP(C4056,Tabelle2[],6,FALSE))+MINUTE(VLOOKUP(C4056,Tabelle2[],6,FALSE))/60</f>
        <v>2.1</v>
      </c>
      <c r="F4056" s="13">
        <v>1.446340757882557E-4</v>
      </c>
      <c r="G4056">
        <v>1</v>
      </c>
    </row>
    <row r="4057" spans="1:7" x14ac:dyDescent="0.25">
      <c r="A4057" s="9" t="str">
        <f t="shared" si="126"/>
        <v>TPA</v>
      </c>
      <c r="B4057" s="8" t="str">
        <f t="shared" si="127"/>
        <v>CHS</v>
      </c>
      <c r="C4057" s="22" t="s">
        <v>2484</v>
      </c>
      <c r="D4057" s="27">
        <f>VLOOKUP(C4057,Tabelle2[],9,FALSE)</f>
        <v>827.68223333333333</v>
      </c>
      <c r="E4057" s="23">
        <f>HOUR(VLOOKUP(C4057,Tabelle2[],6,FALSE))+MINUTE(VLOOKUP(C4057,Tabelle2[],6,FALSE))/60</f>
        <v>0.96666666666666667</v>
      </c>
      <c r="F4057" s="8">
        <v>1.446340757882557E-4</v>
      </c>
      <c r="G4057">
        <v>1</v>
      </c>
    </row>
    <row r="4058" spans="1:7" x14ac:dyDescent="0.25">
      <c r="A4058" s="12" t="str">
        <f t="shared" si="126"/>
        <v>TPA</v>
      </c>
      <c r="B4058" s="13" t="str">
        <f t="shared" si="127"/>
        <v>CIA</v>
      </c>
      <c r="C4058" s="24" t="s">
        <v>341</v>
      </c>
      <c r="D4058" s="26">
        <f>VLOOKUP(C4058,Tabelle2[],9,FALSE)</f>
        <v>7691.7366166666652</v>
      </c>
      <c r="E4058" s="25">
        <f>HOUR(VLOOKUP(C4058,Tabelle2[],6,FALSE))+MINUTE(VLOOKUP(C4058,Tabelle2[],6,FALSE))/60</f>
        <v>8.9833333333333325</v>
      </c>
      <c r="F4058" s="13">
        <v>1.446340757882557E-4</v>
      </c>
      <c r="G4058">
        <v>1</v>
      </c>
    </row>
    <row r="4059" spans="1:7" x14ac:dyDescent="0.25">
      <c r="A4059" s="9" t="str">
        <f t="shared" si="126"/>
        <v>TPA</v>
      </c>
      <c r="B4059" s="8" t="str">
        <f t="shared" si="127"/>
        <v>IAD</v>
      </c>
      <c r="C4059" s="22" t="s">
        <v>4193</v>
      </c>
      <c r="D4059" s="27">
        <f>VLOOKUP(C4059,Tabelle2[],9,FALSE)</f>
        <v>1498.3902499999999</v>
      </c>
      <c r="E4059" s="23">
        <f>HOUR(VLOOKUP(C4059,Tabelle2[],6,FALSE))+MINUTE(VLOOKUP(C4059,Tabelle2[],6,FALSE))/60</f>
        <v>1.75</v>
      </c>
      <c r="F4059" s="8">
        <v>1.446340757882557E-4</v>
      </c>
      <c r="G4059">
        <v>1</v>
      </c>
    </row>
    <row r="4060" spans="1:7" x14ac:dyDescent="0.25">
      <c r="A4060" s="12" t="str">
        <f t="shared" si="126"/>
        <v>TPA</v>
      </c>
      <c r="B4060" s="13" t="str">
        <f t="shared" si="127"/>
        <v>ICT</v>
      </c>
      <c r="C4060" s="24" t="s">
        <v>4836</v>
      </c>
      <c r="D4060" s="26">
        <f>VLOOKUP(C4060,Tabelle2[],9,FALSE)</f>
        <v>1926.5017499999999</v>
      </c>
      <c r="E4060" s="25">
        <f>HOUR(VLOOKUP(C4060,Tabelle2[],6,FALSE))+MINUTE(VLOOKUP(C4060,Tabelle2[],6,FALSE))/60</f>
        <v>2.25</v>
      </c>
      <c r="F4060" s="13">
        <v>1.446340757882557E-4</v>
      </c>
      <c r="G4060">
        <v>1</v>
      </c>
    </row>
    <row r="4061" spans="1:7" x14ac:dyDescent="0.25">
      <c r="A4061" s="9" t="str">
        <f t="shared" si="126"/>
        <v>TPA</v>
      </c>
      <c r="B4061" s="8" t="str">
        <f t="shared" si="127"/>
        <v>ISL</v>
      </c>
      <c r="C4061" s="22" t="s">
        <v>2412</v>
      </c>
      <c r="D4061" s="27">
        <f>VLOOKUP(C4061,Tabelle2[],9,FALSE)</f>
        <v>9389.9122333333326</v>
      </c>
      <c r="E4061" s="23">
        <f>HOUR(VLOOKUP(C4061,Tabelle2[],6,FALSE))+MINUTE(VLOOKUP(C4061,Tabelle2[],6,FALSE))/60</f>
        <v>10.966666666666667</v>
      </c>
      <c r="F4061" s="8">
        <v>1.446340757882557E-4</v>
      </c>
      <c r="G4061">
        <v>1</v>
      </c>
    </row>
    <row r="4062" spans="1:7" x14ac:dyDescent="0.25">
      <c r="A4062" s="12" t="str">
        <f t="shared" si="126"/>
        <v>TPA</v>
      </c>
      <c r="B4062" s="13" t="str">
        <f t="shared" si="127"/>
        <v>PBI</v>
      </c>
      <c r="C4062" s="24" t="s">
        <v>3871</v>
      </c>
      <c r="D4062" s="26">
        <f>VLOOKUP(C4062,Tabelle2[],9,FALSE)</f>
        <v>485.19303333333329</v>
      </c>
      <c r="E4062" s="25">
        <f>HOUR(VLOOKUP(C4062,Tabelle2[],6,FALSE))+MINUTE(VLOOKUP(C4062,Tabelle2[],6,FALSE))/60</f>
        <v>0.56666666666666665</v>
      </c>
      <c r="F4062" s="13">
        <v>1.446340757882557E-4</v>
      </c>
      <c r="G4062">
        <v>1</v>
      </c>
    </row>
    <row r="4063" spans="1:7" x14ac:dyDescent="0.25">
      <c r="A4063" s="9" t="str">
        <f t="shared" si="126"/>
        <v>TPA</v>
      </c>
      <c r="B4063" s="8" t="str">
        <f t="shared" si="127"/>
        <v>SGR</v>
      </c>
      <c r="C4063" s="22" t="s">
        <v>4465</v>
      </c>
      <c r="D4063" s="27">
        <f>VLOOKUP(C4063,Tabelle2[],9,FALSE)</f>
        <v>1869.4202166666664</v>
      </c>
      <c r="E4063" s="23">
        <f>HOUR(VLOOKUP(C4063,Tabelle2[],6,FALSE))+MINUTE(VLOOKUP(C4063,Tabelle2[],6,FALSE))/60</f>
        <v>2.1833333333333331</v>
      </c>
      <c r="F4063" s="8">
        <v>1.446340757882557E-4</v>
      </c>
      <c r="G4063">
        <v>1</v>
      </c>
    </row>
    <row r="4064" spans="1:7" x14ac:dyDescent="0.25">
      <c r="A4064" s="12" t="str">
        <f t="shared" si="126"/>
        <v>TPL</v>
      </c>
      <c r="B4064" s="13" t="str">
        <f t="shared" si="127"/>
        <v>DAL</v>
      </c>
      <c r="C4064" s="24" t="s">
        <v>1872</v>
      </c>
      <c r="D4064" s="26">
        <f>VLOOKUP(C4064,Tabelle2[],9,FALSE)</f>
        <v>456.65226666666666</v>
      </c>
      <c r="E4064" s="25">
        <f>HOUR(VLOOKUP(C4064,Tabelle2[],6,FALSE))+MINUTE(VLOOKUP(C4064,Tabelle2[],6,FALSE))/60</f>
        <v>0.53333333333333333</v>
      </c>
      <c r="F4064" s="13">
        <v>1.446340757882557E-4</v>
      </c>
      <c r="G4064">
        <v>1</v>
      </c>
    </row>
    <row r="4065" spans="1:7" x14ac:dyDescent="0.25">
      <c r="A4065" s="9" t="str">
        <f t="shared" si="126"/>
        <v>TPL</v>
      </c>
      <c r="B4065" s="8" t="str">
        <f t="shared" si="127"/>
        <v>HOU</v>
      </c>
      <c r="C4065" s="22" t="s">
        <v>1874</v>
      </c>
      <c r="D4065" s="27">
        <f>VLOOKUP(C4065,Tabelle2[],9,FALSE)</f>
        <v>456.65226666666666</v>
      </c>
      <c r="E4065" s="23">
        <f>HOUR(VLOOKUP(C4065,Tabelle2[],6,FALSE))+MINUTE(VLOOKUP(C4065,Tabelle2[],6,FALSE))/60</f>
        <v>0.53333333333333333</v>
      </c>
      <c r="F4065" s="8">
        <v>1.446340757882557E-4</v>
      </c>
      <c r="G4065">
        <v>1</v>
      </c>
    </row>
    <row r="4066" spans="1:7" x14ac:dyDescent="0.25">
      <c r="A4066" s="12" t="str">
        <f t="shared" si="126"/>
        <v>TRD</v>
      </c>
      <c r="B4066" s="13" t="str">
        <f t="shared" si="127"/>
        <v>EVE</v>
      </c>
      <c r="C4066" s="24" t="s">
        <v>3583</v>
      </c>
      <c r="D4066" s="26">
        <f>VLOOKUP(C4066,Tabelle2[],9,FALSE)</f>
        <v>770.60069999999996</v>
      </c>
      <c r="E4066" s="25">
        <f>HOUR(VLOOKUP(C4066,Tabelle2[],6,FALSE))+MINUTE(VLOOKUP(C4066,Tabelle2[],6,FALSE))/60</f>
        <v>0.9</v>
      </c>
      <c r="F4066" s="13">
        <v>1.446340757882557E-4</v>
      </c>
      <c r="G4066">
        <v>1</v>
      </c>
    </row>
    <row r="4067" spans="1:7" x14ac:dyDescent="0.25">
      <c r="A4067" s="9" t="str">
        <f t="shared" si="126"/>
        <v>TRI</v>
      </c>
      <c r="B4067" s="8" t="str">
        <f t="shared" si="127"/>
        <v>TPA</v>
      </c>
      <c r="C4067" s="22" t="s">
        <v>4837</v>
      </c>
      <c r="D4067" s="27">
        <f>VLOOKUP(C4067,Tabelle2[],9,FALSE)</f>
        <v>1113.0898999999999</v>
      </c>
      <c r="E4067" s="23">
        <f>HOUR(VLOOKUP(C4067,Tabelle2[],6,FALSE))+MINUTE(VLOOKUP(C4067,Tabelle2[],6,FALSE))/60</f>
        <v>1.3</v>
      </c>
      <c r="F4067" s="8">
        <v>1.446340757882557E-4</v>
      </c>
      <c r="G4067">
        <v>1</v>
      </c>
    </row>
    <row r="4068" spans="1:7" x14ac:dyDescent="0.25">
      <c r="A4068" s="12" t="str">
        <f t="shared" si="126"/>
        <v>TRM</v>
      </c>
      <c r="B4068" s="13" t="str">
        <f t="shared" si="127"/>
        <v>APA</v>
      </c>
      <c r="C4068" s="24" t="s">
        <v>59</v>
      </c>
      <c r="D4068" s="26">
        <f>VLOOKUP(C4068,Tabelle2[],9,FALSE)</f>
        <v>1255.7937333333334</v>
      </c>
      <c r="E4068" s="25">
        <f>HOUR(VLOOKUP(C4068,Tabelle2[],6,FALSE))+MINUTE(VLOOKUP(C4068,Tabelle2[],6,FALSE))/60</f>
        <v>1.4666666666666668</v>
      </c>
      <c r="F4068" s="13">
        <v>1.446340757882557E-4</v>
      </c>
      <c r="G4068">
        <v>1</v>
      </c>
    </row>
    <row r="4069" spans="1:7" x14ac:dyDescent="0.25">
      <c r="A4069" s="9" t="str">
        <f t="shared" si="126"/>
        <v>TRM</v>
      </c>
      <c r="B4069" s="8" t="str">
        <f t="shared" si="127"/>
        <v>BFI</v>
      </c>
      <c r="C4069" s="22" t="s">
        <v>3422</v>
      </c>
      <c r="D4069" s="27">
        <f>VLOOKUP(C4069,Tabelle2[],9,FALSE)</f>
        <v>2040.6648166666666</v>
      </c>
      <c r="E4069" s="23">
        <f>HOUR(VLOOKUP(C4069,Tabelle2[],6,FALSE))+MINUTE(VLOOKUP(C4069,Tabelle2[],6,FALSE))/60</f>
        <v>2.3833333333333333</v>
      </c>
      <c r="F4069" s="8">
        <v>1.446340757882557E-4</v>
      </c>
      <c r="G4069">
        <v>2</v>
      </c>
    </row>
    <row r="4070" spans="1:7" x14ac:dyDescent="0.25">
      <c r="A4070" s="12" t="str">
        <f t="shared" si="126"/>
        <v>TRM</v>
      </c>
      <c r="B4070" s="13" t="str">
        <f t="shared" si="127"/>
        <v>FTW</v>
      </c>
      <c r="C4070" s="24" t="s">
        <v>2438</v>
      </c>
      <c r="D4070" s="26">
        <f>VLOOKUP(C4070,Tabelle2[],9,FALSE)</f>
        <v>1712.4459999999999</v>
      </c>
      <c r="E4070" s="25">
        <f>HOUR(VLOOKUP(C4070,Tabelle2[],6,FALSE))+MINUTE(VLOOKUP(C4070,Tabelle2[],6,FALSE))/60</f>
        <v>2</v>
      </c>
      <c r="F4070" s="13">
        <v>1.446340757882557E-4</v>
      </c>
      <c r="G4070">
        <v>1</v>
      </c>
    </row>
    <row r="4071" spans="1:7" x14ac:dyDescent="0.25">
      <c r="A4071" s="9" t="str">
        <f t="shared" si="126"/>
        <v>TRM</v>
      </c>
      <c r="B4071" s="8" t="str">
        <f t="shared" si="127"/>
        <v>LAS</v>
      </c>
      <c r="C4071" s="22" t="s">
        <v>4138</v>
      </c>
      <c r="D4071" s="27">
        <f>VLOOKUP(C4071,Tabelle2[],9,FALSE)</f>
        <v>542.2745666666666</v>
      </c>
      <c r="E4071" s="23">
        <f>HOUR(VLOOKUP(C4071,Tabelle2[],6,FALSE))+MINUTE(VLOOKUP(C4071,Tabelle2[],6,FALSE))/60</f>
        <v>0.6333333333333333</v>
      </c>
      <c r="F4071" s="8">
        <v>1.446340757882557E-4</v>
      </c>
      <c r="G4071">
        <v>1</v>
      </c>
    </row>
    <row r="4072" spans="1:7" x14ac:dyDescent="0.25">
      <c r="A4072" s="12" t="str">
        <f t="shared" si="126"/>
        <v>TRM</v>
      </c>
      <c r="B4072" s="13" t="str">
        <f t="shared" si="127"/>
        <v>MRY</v>
      </c>
      <c r="C4072" s="24" t="s">
        <v>133</v>
      </c>
      <c r="D4072" s="26">
        <f>VLOOKUP(C4072,Tabelle2[],9,FALSE)</f>
        <v>870.49338333333321</v>
      </c>
      <c r="E4072" s="25">
        <f>HOUR(VLOOKUP(C4072,Tabelle2[],6,FALSE))+MINUTE(VLOOKUP(C4072,Tabelle2[],6,FALSE))/60</f>
        <v>1.0166666666666666</v>
      </c>
      <c r="F4072" s="13">
        <v>1.446340757882557E-4</v>
      </c>
      <c r="G4072">
        <v>1</v>
      </c>
    </row>
    <row r="4073" spans="1:7" x14ac:dyDescent="0.25">
      <c r="A4073" s="9" t="str">
        <f t="shared" si="126"/>
        <v>TRM</v>
      </c>
      <c r="B4073" s="8" t="str">
        <f t="shared" si="127"/>
        <v>NUQ</v>
      </c>
      <c r="C4073" s="22" t="s">
        <v>136</v>
      </c>
      <c r="D4073" s="27">
        <f>VLOOKUP(C4073,Tabelle2[],9,FALSE)</f>
        <v>1070.2787499999999</v>
      </c>
      <c r="E4073" s="23">
        <f>HOUR(VLOOKUP(C4073,Tabelle2[],6,FALSE))+MINUTE(VLOOKUP(C4073,Tabelle2[],6,FALSE))/60</f>
        <v>1.25</v>
      </c>
      <c r="F4073" s="8">
        <v>1.446340757882557E-4</v>
      </c>
      <c r="G4073">
        <v>3</v>
      </c>
    </row>
    <row r="4074" spans="1:7" x14ac:dyDescent="0.25">
      <c r="A4074" s="12" t="str">
        <f t="shared" ref="A4074:A4137" si="128">LEFT(C4074,3)</f>
        <v>TRM</v>
      </c>
      <c r="B4074" s="13" t="str">
        <f t="shared" ref="B4074:B4137" si="129">RIGHT(C4074,3)</f>
        <v>ONT</v>
      </c>
      <c r="C4074" s="24" t="s">
        <v>1830</v>
      </c>
      <c r="D4074" s="26">
        <f>VLOOKUP(C4074,Tabelle2[],9,FALSE)</f>
        <v>342.48919999999998</v>
      </c>
      <c r="E4074" s="25">
        <f>HOUR(VLOOKUP(C4074,Tabelle2[],6,FALSE))+MINUTE(VLOOKUP(C4074,Tabelle2[],6,FALSE))/60</f>
        <v>0.4</v>
      </c>
      <c r="F4074" s="13">
        <v>1.446340757882557E-4</v>
      </c>
      <c r="G4074">
        <v>1</v>
      </c>
    </row>
    <row r="4075" spans="1:7" x14ac:dyDescent="0.25">
      <c r="A4075" s="9" t="str">
        <f t="shared" si="128"/>
        <v>TRM</v>
      </c>
      <c r="B4075" s="8" t="str">
        <f t="shared" si="129"/>
        <v>PBI</v>
      </c>
      <c r="C4075" s="22" t="s">
        <v>3093</v>
      </c>
      <c r="D4075" s="27">
        <f>VLOOKUP(C4075,Tabelle2[],9,FALSE)</f>
        <v>3153.7547166666668</v>
      </c>
      <c r="E4075" s="23">
        <f>HOUR(VLOOKUP(C4075,Tabelle2[],6,FALSE))+MINUTE(VLOOKUP(C4075,Tabelle2[],6,FALSE))/60</f>
        <v>3.6833333333333336</v>
      </c>
      <c r="F4075" s="8">
        <v>1.446340757882557E-4</v>
      </c>
      <c r="G4075">
        <v>1</v>
      </c>
    </row>
    <row r="4076" spans="1:7" x14ac:dyDescent="0.25">
      <c r="A4076" s="12" t="str">
        <f t="shared" si="128"/>
        <v>TRM</v>
      </c>
      <c r="B4076" s="13" t="str">
        <f t="shared" si="129"/>
        <v>PVR</v>
      </c>
      <c r="C4076" s="24" t="s">
        <v>2517</v>
      </c>
      <c r="D4076" s="26">
        <f>VLOOKUP(C4076,Tabelle2[],9,FALSE)</f>
        <v>1955.0425166666664</v>
      </c>
      <c r="E4076" s="25">
        <f>HOUR(VLOOKUP(C4076,Tabelle2[],6,FALSE))+MINUTE(VLOOKUP(C4076,Tabelle2[],6,FALSE))/60</f>
        <v>2.2833333333333332</v>
      </c>
      <c r="F4076" s="13">
        <v>1.446340757882557E-4</v>
      </c>
      <c r="G4076">
        <v>1</v>
      </c>
    </row>
    <row r="4077" spans="1:7" x14ac:dyDescent="0.25">
      <c r="A4077" s="9" t="str">
        <f t="shared" si="128"/>
        <v>TRM</v>
      </c>
      <c r="B4077" s="8" t="str">
        <f t="shared" si="129"/>
        <v>SBA</v>
      </c>
      <c r="C4077" s="22" t="s">
        <v>3045</v>
      </c>
      <c r="D4077" s="27">
        <f>VLOOKUP(C4077,Tabelle2[],9,FALSE)</f>
        <v>642.16724999999997</v>
      </c>
      <c r="E4077" s="23">
        <f>HOUR(VLOOKUP(C4077,Tabelle2[],6,FALSE))+MINUTE(VLOOKUP(C4077,Tabelle2[],6,FALSE))/60</f>
        <v>0.75</v>
      </c>
      <c r="F4077" s="8">
        <v>1.446340757882557E-4</v>
      </c>
      <c r="G4077">
        <v>1</v>
      </c>
    </row>
    <row r="4078" spans="1:7" x14ac:dyDescent="0.25">
      <c r="A4078" s="12" t="str">
        <f t="shared" si="128"/>
        <v>TRM</v>
      </c>
      <c r="B4078" s="13" t="str">
        <f t="shared" si="129"/>
        <v>SFO</v>
      </c>
      <c r="C4078" s="24" t="s">
        <v>2211</v>
      </c>
      <c r="D4078" s="26">
        <f>VLOOKUP(C4078,Tabelle2[],9,FALSE)</f>
        <v>970.38606666666658</v>
      </c>
      <c r="E4078" s="25">
        <f>HOUR(VLOOKUP(C4078,Tabelle2[],6,FALSE))+MINUTE(VLOOKUP(C4078,Tabelle2[],6,FALSE))/60</f>
        <v>1.1333333333333333</v>
      </c>
      <c r="F4078" s="13">
        <v>1.446340757882557E-4</v>
      </c>
      <c r="G4078">
        <v>1</v>
      </c>
    </row>
    <row r="4079" spans="1:7" x14ac:dyDescent="0.25">
      <c r="A4079" s="9" t="str">
        <f t="shared" si="128"/>
        <v>TRM</v>
      </c>
      <c r="B4079" s="8" t="str">
        <f t="shared" si="129"/>
        <v>SNA</v>
      </c>
      <c r="C4079" s="22" t="s">
        <v>3659</v>
      </c>
      <c r="D4079" s="27">
        <f>VLOOKUP(C4079,Tabelle2[],9,FALSE)</f>
        <v>485.19303333333329</v>
      </c>
      <c r="E4079" s="23">
        <f>HOUR(VLOOKUP(C4079,Tabelle2[],6,FALSE))+MINUTE(VLOOKUP(C4079,Tabelle2[],6,FALSE))/60</f>
        <v>0.56666666666666665</v>
      </c>
      <c r="F4079" s="8">
        <v>1.446340757882557E-4</v>
      </c>
      <c r="G4079">
        <v>1</v>
      </c>
    </row>
    <row r="4080" spans="1:7" x14ac:dyDescent="0.25">
      <c r="A4080" s="12" t="str">
        <f t="shared" si="128"/>
        <v>TRM</v>
      </c>
      <c r="B4080" s="13" t="str">
        <f t="shared" si="129"/>
        <v>TEB</v>
      </c>
      <c r="C4080" s="24" t="s">
        <v>2426</v>
      </c>
      <c r="D4080" s="26">
        <f>VLOOKUP(C4080,Tabelle2[],9,FALSE)</f>
        <v>3567.5958333333333</v>
      </c>
      <c r="E4080" s="25">
        <f>HOUR(VLOOKUP(C4080,Tabelle2[],6,FALSE))+MINUTE(VLOOKUP(C4080,Tabelle2[],6,FALSE))/60</f>
        <v>4.166666666666667</v>
      </c>
      <c r="F4080" s="13">
        <v>1.446340757882557E-4</v>
      </c>
      <c r="G4080">
        <v>1</v>
      </c>
    </row>
    <row r="4081" spans="1:7" x14ac:dyDescent="0.25">
      <c r="A4081" s="9" t="str">
        <f t="shared" si="128"/>
        <v>TRM</v>
      </c>
      <c r="B4081" s="8" t="str">
        <f t="shared" si="129"/>
        <v>VNY</v>
      </c>
      <c r="C4081" s="22" t="s">
        <v>1061</v>
      </c>
      <c r="D4081" s="27">
        <f>VLOOKUP(C4081,Tabelle2[],9,FALSE)</f>
        <v>570.81533333333323</v>
      </c>
      <c r="E4081" s="23">
        <f>HOUR(VLOOKUP(C4081,Tabelle2[],6,FALSE))+MINUTE(VLOOKUP(C4081,Tabelle2[],6,FALSE))/60</f>
        <v>0.66666666666666663</v>
      </c>
      <c r="F4081" s="8">
        <v>1.446340757882557E-4</v>
      </c>
      <c r="G4081">
        <v>4</v>
      </c>
    </row>
    <row r="4082" spans="1:7" x14ac:dyDescent="0.25">
      <c r="A4082" s="12" t="str">
        <f t="shared" si="128"/>
        <v>TTN</v>
      </c>
      <c r="B4082" s="13" t="str">
        <f t="shared" si="129"/>
        <v>AXA</v>
      </c>
      <c r="C4082" s="24" t="s">
        <v>3229</v>
      </c>
      <c r="D4082" s="26">
        <f>VLOOKUP(C4082,Tabelle2[],9,FALSE)</f>
        <v>3082.4027999999998</v>
      </c>
      <c r="E4082" s="25">
        <f>HOUR(VLOOKUP(C4082,Tabelle2[],6,FALSE))+MINUTE(VLOOKUP(C4082,Tabelle2[],6,FALSE))/60</f>
        <v>3.6</v>
      </c>
      <c r="F4082" s="13">
        <v>1.446340757882557E-4</v>
      </c>
      <c r="G4082">
        <v>1</v>
      </c>
    </row>
    <row r="4083" spans="1:7" x14ac:dyDescent="0.25">
      <c r="A4083" s="9" t="str">
        <f t="shared" si="128"/>
        <v>TTN</v>
      </c>
      <c r="B4083" s="8" t="str">
        <f t="shared" si="129"/>
        <v>BED</v>
      </c>
      <c r="C4083" s="22" t="s">
        <v>4295</v>
      </c>
      <c r="D4083" s="27">
        <f>VLOOKUP(C4083,Tabelle2[],9,FALSE)</f>
        <v>699.24878333333334</v>
      </c>
      <c r="E4083" s="23">
        <f>HOUR(VLOOKUP(C4083,Tabelle2[],6,FALSE))+MINUTE(VLOOKUP(C4083,Tabelle2[],6,FALSE))/60</f>
        <v>0.81666666666666665</v>
      </c>
      <c r="F4083" s="8">
        <v>1.446340757882557E-4</v>
      </c>
      <c r="G4083">
        <v>1</v>
      </c>
    </row>
    <row r="4084" spans="1:7" x14ac:dyDescent="0.25">
      <c r="A4084" s="12" t="str">
        <f t="shared" si="128"/>
        <v>TTN</v>
      </c>
      <c r="B4084" s="13" t="str">
        <f t="shared" si="129"/>
        <v>BLM</v>
      </c>
      <c r="C4084" s="24" t="s">
        <v>4900</v>
      </c>
      <c r="D4084" s="26" t="e">
        <f>VLOOKUP(C4084,Tabelle2[],9,FALSE)</f>
        <v>#N/A</v>
      </c>
      <c r="E4084" s="25" t="e">
        <f>HOUR(VLOOKUP(C4084,Tabelle2[],6,FALSE))+MINUTE(VLOOKUP(C4084,Tabelle2[],6,FALSE))/60</f>
        <v>#N/A</v>
      </c>
      <c r="F4084" s="13">
        <v>1.446340757882557E-4</v>
      </c>
      <c r="G4084">
        <v>1</v>
      </c>
    </row>
    <row r="4085" spans="1:7" x14ac:dyDescent="0.25">
      <c r="A4085" s="9" t="str">
        <f t="shared" si="128"/>
        <v>TTN</v>
      </c>
      <c r="B4085" s="8" t="str">
        <f t="shared" si="129"/>
        <v>BVY</v>
      </c>
      <c r="C4085" s="22" t="s">
        <v>3497</v>
      </c>
      <c r="D4085" s="27">
        <f>VLOOKUP(C4085,Tabelle2[],9,FALSE)</f>
        <v>899.03414999999995</v>
      </c>
      <c r="E4085" s="23">
        <f>HOUR(VLOOKUP(C4085,Tabelle2[],6,FALSE))+MINUTE(VLOOKUP(C4085,Tabelle2[],6,FALSE))/60</f>
        <v>1.05</v>
      </c>
      <c r="F4085" s="8">
        <v>1.446340757882557E-4</v>
      </c>
      <c r="G4085">
        <v>1</v>
      </c>
    </row>
    <row r="4086" spans="1:7" x14ac:dyDescent="0.25">
      <c r="A4086" s="12" t="str">
        <f t="shared" si="128"/>
        <v>TTN</v>
      </c>
      <c r="B4086" s="13" t="str">
        <f t="shared" si="129"/>
        <v>CLT</v>
      </c>
      <c r="C4086" s="24" t="s">
        <v>3854</v>
      </c>
      <c r="D4086" s="26">
        <f>VLOOKUP(C4086,Tabelle2[],9,FALSE)</f>
        <v>1184.4418166666667</v>
      </c>
      <c r="E4086" s="25">
        <f>HOUR(VLOOKUP(C4086,Tabelle2[],6,FALSE))+MINUTE(VLOOKUP(C4086,Tabelle2[],6,FALSE))/60</f>
        <v>1.3833333333333333</v>
      </c>
      <c r="F4086" s="13">
        <v>1.446340757882557E-4</v>
      </c>
      <c r="G4086">
        <v>1</v>
      </c>
    </row>
    <row r="4087" spans="1:7" x14ac:dyDescent="0.25">
      <c r="A4087" s="9" t="str">
        <f t="shared" si="128"/>
        <v>TTN</v>
      </c>
      <c r="B4087" s="8" t="str">
        <f t="shared" si="129"/>
        <v>IAD</v>
      </c>
      <c r="C4087" s="22" t="s">
        <v>1563</v>
      </c>
      <c r="D4087" s="27">
        <f>VLOOKUP(C4087,Tabelle2[],9,FALSE)</f>
        <v>599.35609999999997</v>
      </c>
      <c r="E4087" s="23">
        <f>HOUR(VLOOKUP(C4087,Tabelle2[],6,FALSE))+MINUTE(VLOOKUP(C4087,Tabelle2[],6,FALSE))/60</f>
        <v>0.7</v>
      </c>
      <c r="F4087" s="8">
        <v>1.446340757882557E-4</v>
      </c>
      <c r="G4087">
        <v>1</v>
      </c>
    </row>
    <row r="4088" spans="1:7" x14ac:dyDescent="0.25">
      <c r="A4088" s="12" t="str">
        <f t="shared" si="128"/>
        <v>TTN</v>
      </c>
      <c r="B4088" s="13" t="str">
        <f t="shared" si="129"/>
        <v>IND</v>
      </c>
      <c r="C4088" s="24" t="s">
        <v>4157</v>
      </c>
      <c r="D4088" s="26">
        <f>VLOOKUP(C4088,Tabelle2[],9,FALSE)</f>
        <v>1284.3344999999999</v>
      </c>
      <c r="E4088" s="25">
        <f>HOUR(VLOOKUP(C4088,Tabelle2[],6,FALSE))+MINUTE(VLOOKUP(C4088,Tabelle2[],6,FALSE))/60</f>
        <v>1.5</v>
      </c>
      <c r="F4088" s="13">
        <v>1.446340757882557E-4</v>
      </c>
      <c r="G4088">
        <v>1</v>
      </c>
    </row>
    <row r="4089" spans="1:7" x14ac:dyDescent="0.25">
      <c r="A4089" s="9" t="str">
        <f t="shared" si="128"/>
        <v>TTN</v>
      </c>
      <c r="B4089" s="8" t="str">
        <f t="shared" si="129"/>
        <v>MIA</v>
      </c>
      <c r="C4089" s="22" t="s">
        <v>317</v>
      </c>
      <c r="D4089" s="27">
        <f>VLOOKUP(C4089,Tabelle2[],9,FALSE)</f>
        <v>1826.6090666666666</v>
      </c>
      <c r="E4089" s="23">
        <f>HOUR(VLOOKUP(C4089,Tabelle2[],6,FALSE))+MINUTE(VLOOKUP(C4089,Tabelle2[],6,FALSE))/60</f>
        <v>2.1333333333333333</v>
      </c>
      <c r="F4089" s="8">
        <v>1.446340757882557E-4</v>
      </c>
      <c r="G4089">
        <v>1</v>
      </c>
    </row>
    <row r="4090" spans="1:7" x14ac:dyDescent="0.25">
      <c r="A4090" s="12" t="str">
        <f t="shared" si="128"/>
        <v>TTN</v>
      </c>
      <c r="B4090" s="13" t="str">
        <f t="shared" si="129"/>
        <v>NAS</v>
      </c>
      <c r="C4090" s="24" t="s">
        <v>1835</v>
      </c>
      <c r="D4090" s="26">
        <f>VLOOKUP(C4090,Tabelle2[],9,FALSE)</f>
        <v>2069.2055833333329</v>
      </c>
      <c r="E4090" s="25">
        <f>HOUR(VLOOKUP(C4090,Tabelle2[],6,FALSE))+MINUTE(VLOOKUP(C4090,Tabelle2[],6,FALSE))/60</f>
        <v>2.4166666666666665</v>
      </c>
      <c r="F4090" s="13">
        <v>1.446340757882557E-4</v>
      </c>
      <c r="G4090">
        <v>6</v>
      </c>
    </row>
    <row r="4091" spans="1:7" x14ac:dyDescent="0.25">
      <c r="A4091" s="9" t="str">
        <f t="shared" si="128"/>
        <v>TTN</v>
      </c>
      <c r="B4091" s="8" t="str">
        <f t="shared" si="129"/>
        <v>SJC</v>
      </c>
      <c r="C4091" s="22" t="s">
        <v>3028</v>
      </c>
      <c r="D4091" s="27">
        <f>VLOOKUP(C4091,Tabelle2[],9,FALSE)</f>
        <v>4509.4411333333328</v>
      </c>
      <c r="E4091" s="23">
        <f>HOUR(VLOOKUP(C4091,Tabelle2[],6,FALSE))+MINUTE(VLOOKUP(C4091,Tabelle2[],6,FALSE))/60</f>
        <v>5.2666666666666666</v>
      </c>
      <c r="F4091" s="8">
        <v>1.446340757882557E-4</v>
      </c>
      <c r="G4091">
        <v>1</v>
      </c>
    </row>
    <row r="4092" spans="1:7" x14ac:dyDescent="0.25">
      <c r="A4092" s="12" t="str">
        <f t="shared" si="128"/>
        <v>TTN</v>
      </c>
      <c r="B4092" s="13" t="str">
        <f t="shared" si="129"/>
        <v>TEB</v>
      </c>
      <c r="C4092" s="24" t="s">
        <v>1754</v>
      </c>
      <c r="D4092" s="26">
        <f>VLOOKUP(C4092,Tabelle2[],9,FALSE)</f>
        <v>299.67804999999998</v>
      </c>
      <c r="E4092" s="25">
        <f>HOUR(VLOOKUP(C4092,Tabelle2[],6,FALSE))+MINUTE(VLOOKUP(C4092,Tabelle2[],6,FALSE))/60</f>
        <v>0.35</v>
      </c>
      <c r="F4092" s="13">
        <v>1.446340757882557E-4</v>
      </c>
      <c r="G4092">
        <v>3</v>
      </c>
    </row>
    <row r="4093" spans="1:7" x14ac:dyDescent="0.25">
      <c r="A4093" s="9" t="str">
        <f t="shared" si="128"/>
        <v>TUL</v>
      </c>
      <c r="B4093" s="8" t="str">
        <f t="shared" si="129"/>
        <v>ICT</v>
      </c>
      <c r="C4093" s="22" t="s">
        <v>2713</v>
      </c>
      <c r="D4093" s="27">
        <f>VLOOKUP(C4093,Tabelle2[],9,FALSE)</f>
        <v>428.11149999999998</v>
      </c>
      <c r="E4093" s="23">
        <f>HOUR(VLOOKUP(C4093,Tabelle2[],6,FALSE))+MINUTE(VLOOKUP(C4093,Tabelle2[],6,FALSE))/60</f>
        <v>0.5</v>
      </c>
      <c r="F4093" s="8">
        <v>1.446340757882557E-4</v>
      </c>
      <c r="G4093">
        <v>1</v>
      </c>
    </row>
    <row r="4094" spans="1:7" x14ac:dyDescent="0.25">
      <c r="A4094" s="12" t="str">
        <f t="shared" si="128"/>
        <v>TUL</v>
      </c>
      <c r="B4094" s="13" t="str">
        <f t="shared" si="129"/>
        <v>TEB</v>
      </c>
      <c r="C4094" s="24" t="s">
        <v>3445</v>
      </c>
      <c r="D4094" s="26">
        <f>VLOOKUP(C4094,Tabelle2[],9,FALSE)</f>
        <v>1997.8536666666666</v>
      </c>
      <c r="E4094" s="25">
        <f>HOUR(VLOOKUP(C4094,Tabelle2[],6,FALSE))+MINUTE(VLOOKUP(C4094,Tabelle2[],6,FALSE))/60</f>
        <v>2.3333333333333335</v>
      </c>
      <c r="F4094" s="13">
        <v>1.446340757882557E-4</v>
      </c>
      <c r="G4094">
        <v>2</v>
      </c>
    </row>
    <row r="4095" spans="1:7" x14ac:dyDescent="0.25">
      <c r="A4095" s="9" t="str">
        <f t="shared" si="128"/>
        <v>TUS</v>
      </c>
      <c r="B4095" s="8" t="str">
        <f t="shared" si="129"/>
        <v>DAL</v>
      </c>
      <c r="C4095" s="22" t="s">
        <v>1455</v>
      </c>
      <c r="D4095" s="27">
        <f>VLOOKUP(C4095,Tabelle2[],9,FALSE)</f>
        <v>1584.0125499999999</v>
      </c>
      <c r="E4095" s="23">
        <f>HOUR(VLOOKUP(C4095,Tabelle2[],6,FALSE))+MINUTE(VLOOKUP(C4095,Tabelle2[],6,FALSE))/60</f>
        <v>1.85</v>
      </c>
      <c r="F4095" s="8">
        <v>1.446340757882557E-4</v>
      </c>
      <c r="G4095">
        <v>1</v>
      </c>
    </row>
    <row r="4096" spans="1:7" x14ac:dyDescent="0.25">
      <c r="A4096" s="12" t="str">
        <f t="shared" si="128"/>
        <v>TUS</v>
      </c>
      <c r="B4096" s="13" t="str">
        <f t="shared" si="129"/>
        <v>LXV</v>
      </c>
      <c r="C4096" s="24" t="s">
        <v>3800</v>
      </c>
      <c r="D4096" s="26">
        <f>VLOOKUP(C4096,Tabelle2[],9,FALSE)</f>
        <v>1041.7379833333334</v>
      </c>
      <c r="E4096" s="25">
        <f>HOUR(VLOOKUP(C4096,Tabelle2[],6,FALSE))+MINUTE(VLOOKUP(C4096,Tabelle2[],6,FALSE))/60</f>
        <v>1.2166666666666668</v>
      </c>
      <c r="F4096" s="13">
        <v>1.446340757882557E-4</v>
      </c>
      <c r="G4096">
        <v>1</v>
      </c>
    </row>
    <row r="4097" spans="1:7" x14ac:dyDescent="0.25">
      <c r="A4097" s="9" t="str">
        <f t="shared" si="128"/>
        <v>TUS</v>
      </c>
      <c r="B4097" s="8" t="str">
        <f t="shared" si="129"/>
        <v>MIA</v>
      </c>
      <c r="C4097" s="22" t="s">
        <v>4095</v>
      </c>
      <c r="D4097" s="27">
        <f>VLOOKUP(C4097,Tabelle2[],9,FALSE)</f>
        <v>2782.7247499999999</v>
      </c>
      <c r="E4097" s="23">
        <f>HOUR(VLOOKUP(C4097,Tabelle2[],6,FALSE))+MINUTE(VLOOKUP(C4097,Tabelle2[],6,FALSE))/60</f>
        <v>3.25</v>
      </c>
      <c r="F4097" s="8">
        <v>1.446340757882557E-4</v>
      </c>
      <c r="G4097">
        <v>1</v>
      </c>
    </row>
    <row r="4098" spans="1:7" x14ac:dyDescent="0.25">
      <c r="A4098" s="12" t="str">
        <f t="shared" si="128"/>
        <v>TUS</v>
      </c>
      <c r="B4098" s="13" t="str">
        <f t="shared" si="129"/>
        <v>SAN</v>
      </c>
      <c r="C4098" s="24" t="s">
        <v>2415</v>
      </c>
      <c r="D4098" s="26">
        <f>VLOOKUP(C4098,Tabelle2[],9,FALSE)</f>
        <v>856.22299999999996</v>
      </c>
      <c r="E4098" s="25">
        <f>HOUR(VLOOKUP(C4098,Tabelle2[],6,FALSE))+MINUTE(VLOOKUP(C4098,Tabelle2[],6,FALSE))/60</f>
        <v>1</v>
      </c>
      <c r="F4098" s="13">
        <v>1.446340757882557E-4</v>
      </c>
      <c r="G4098">
        <v>1</v>
      </c>
    </row>
    <row r="4099" spans="1:7" x14ac:dyDescent="0.25">
      <c r="A4099" s="9" t="str">
        <f t="shared" si="128"/>
        <v>TUS</v>
      </c>
      <c r="B4099" s="8" t="str">
        <f t="shared" si="129"/>
        <v>VNY</v>
      </c>
      <c r="C4099" s="22" t="s">
        <v>2472</v>
      </c>
      <c r="D4099" s="27">
        <f>VLOOKUP(C4099,Tabelle2[],9,FALSE)</f>
        <v>1184.4418166666667</v>
      </c>
      <c r="E4099" s="23">
        <f>HOUR(VLOOKUP(C4099,Tabelle2[],6,FALSE))+MINUTE(VLOOKUP(C4099,Tabelle2[],6,FALSE))/60</f>
        <v>1.3833333333333333</v>
      </c>
      <c r="F4099" s="8">
        <v>1.446340757882557E-4</v>
      </c>
      <c r="G4099">
        <v>1</v>
      </c>
    </row>
    <row r="4100" spans="1:7" x14ac:dyDescent="0.25">
      <c r="A4100" s="12" t="str">
        <f t="shared" si="128"/>
        <v>TVI</v>
      </c>
      <c r="B4100" s="13" t="str">
        <f t="shared" si="129"/>
        <v>DAL</v>
      </c>
      <c r="C4100" s="24" t="s">
        <v>2557</v>
      </c>
      <c r="D4100" s="26">
        <f>VLOOKUP(C4100,Tabelle2[],9,FALSE)</f>
        <v>1598.2829333333332</v>
      </c>
      <c r="E4100" s="25">
        <f>HOUR(VLOOKUP(C4100,Tabelle2[],6,FALSE))+MINUTE(VLOOKUP(C4100,Tabelle2[],6,FALSE))/60</f>
        <v>1.8666666666666667</v>
      </c>
      <c r="F4100" s="13">
        <v>1.446340757882557E-4</v>
      </c>
      <c r="G4100">
        <v>1</v>
      </c>
    </row>
    <row r="4101" spans="1:7" x14ac:dyDescent="0.25">
      <c r="A4101" s="9" t="str">
        <f t="shared" si="128"/>
        <v>TWF</v>
      </c>
      <c r="B4101" s="8" t="str">
        <f t="shared" si="129"/>
        <v>APA</v>
      </c>
      <c r="C4101" s="22" t="s">
        <v>1753</v>
      </c>
      <c r="D4101" s="27">
        <f>VLOOKUP(C4101,Tabelle2[],9,FALSE)</f>
        <v>1170.1714333333332</v>
      </c>
      <c r="E4101" s="23">
        <f>HOUR(VLOOKUP(C4101,Tabelle2[],6,FALSE))+MINUTE(VLOOKUP(C4101,Tabelle2[],6,FALSE))/60</f>
        <v>1.3666666666666667</v>
      </c>
      <c r="F4101" s="8">
        <v>1.446340757882557E-4</v>
      </c>
      <c r="G4101">
        <v>1</v>
      </c>
    </row>
    <row r="4102" spans="1:7" x14ac:dyDescent="0.25">
      <c r="A4102" s="12" t="str">
        <f t="shared" si="128"/>
        <v>TWF</v>
      </c>
      <c r="B4102" s="13" t="str">
        <f t="shared" si="129"/>
        <v>MVW</v>
      </c>
      <c r="C4102" s="24" t="s">
        <v>938</v>
      </c>
      <c r="D4102" s="26">
        <f>VLOOKUP(C4102,Tabelle2[],9,FALSE)</f>
        <v>1027.4675999999999</v>
      </c>
      <c r="E4102" s="25">
        <f>HOUR(VLOOKUP(C4102,Tabelle2[],6,FALSE))+MINUTE(VLOOKUP(C4102,Tabelle2[],6,FALSE))/60</f>
        <v>1.2</v>
      </c>
      <c r="F4102" s="13">
        <v>1.446340757882557E-4</v>
      </c>
      <c r="G4102">
        <v>1</v>
      </c>
    </row>
    <row r="4103" spans="1:7" x14ac:dyDescent="0.25">
      <c r="A4103" s="9" t="str">
        <f t="shared" si="128"/>
        <v>TWF</v>
      </c>
      <c r="B4103" s="8" t="str">
        <f t="shared" si="129"/>
        <v>SLC</v>
      </c>
      <c r="C4103" s="22" t="s">
        <v>611</v>
      </c>
      <c r="D4103" s="27">
        <f>VLOOKUP(C4103,Tabelle2[],9,FALSE)</f>
        <v>542.2745666666666</v>
      </c>
      <c r="E4103" s="23">
        <f>HOUR(VLOOKUP(C4103,Tabelle2[],6,FALSE))+MINUTE(VLOOKUP(C4103,Tabelle2[],6,FALSE))/60</f>
        <v>0.6333333333333333</v>
      </c>
      <c r="F4103" s="8">
        <v>1.446340757882557E-4</v>
      </c>
      <c r="G4103">
        <v>1</v>
      </c>
    </row>
    <row r="4104" spans="1:7" x14ac:dyDescent="0.25">
      <c r="A4104" s="12" t="str">
        <f t="shared" si="128"/>
        <v>TWF</v>
      </c>
      <c r="B4104" s="13" t="str">
        <f t="shared" si="129"/>
        <v>SUN</v>
      </c>
      <c r="C4104" s="24" t="s">
        <v>1719</v>
      </c>
      <c r="D4104" s="26">
        <f>VLOOKUP(C4104,Tabelle2[],9,FALSE)</f>
        <v>371.02996666666667</v>
      </c>
      <c r="E4104" s="25">
        <f>HOUR(VLOOKUP(C4104,Tabelle2[],6,FALSE))+MINUTE(VLOOKUP(C4104,Tabelle2[],6,FALSE))/60</f>
        <v>0.43333333333333335</v>
      </c>
      <c r="F4104" s="13">
        <v>1.446340757882557E-4</v>
      </c>
      <c r="G4104">
        <v>2</v>
      </c>
    </row>
    <row r="4105" spans="1:7" x14ac:dyDescent="0.25">
      <c r="A4105" s="9" t="str">
        <f t="shared" si="128"/>
        <v>TXK</v>
      </c>
      <c r="B4105" s="8" t="str">
        <f t="shared" si="129"/>
        <v>ECP</v>
      </c>
      <c r="C4105" s="22" t="s">
        <v>3025</v>
      </c>
      <c r="D4105" s="27">
        <f>VLOOKUP(C4105,Tabelle2[],9,FALSE)</f>
        <v>941.84530000000007</v>
      </c>
      <c r="E4105" s="23">
        <f>HOUR(VLOOKUP(C4105,Tabelle2[],6,FALSE))+MINUTE(VLOOKUP(C4105,Tabelle2[],6,FALSE))/60</f>
        <v>1.1000000000000001</v>
      </c>
      <c r="F4105" s="8">
        <v>1.446340757882557E-4</v>
      </c>
      <c r="G4105">
        <v>1</v>
      </c>
    </row>
    <row r="4106" spans="1:7" x14ac:dyDescent="0.25">
      <c r="A4106" s="12" t="str">
        <f t="shared" si="128"/>
        <v>TYQ</v>
      </c>
      <c r="B4106" s="13" t="str">
        <f t="shared" si="129"/>
        <v>MSP</v>
      </c>
      <c r="C4106" s="24" t="s">
        <v>4048</v>
      </c>
      <c r="D4106" s="26">
        <f>VLOOKUP(C4106,Tabelle2[],9,FALSE)</f>
        <v>1255.7937333333334</v>
      </c>
      <c r="E4106" s="25">
        <f>HOUR(VLOOKUP(C4106,Tabelle2[],6,FALSE))+MINUTE(VLOOKUP(C4106,Tabelle2[],6,FALSE))/60</f>
        <v>1.4666666666666668</v>
      </c>
      <c r="F4106" s="13">
        <v>1.446340757882557E-4</v>
      </c>
      <c r="G4106">
        <v>1</v>
      </c>
    </row>
    <row r="4107" spans="1:7" x14ac:dyDescent="0.25">
      <c r="A4107" s="9" t="str">
        <f t="shared" si="128"/>
        <v>TYR</v>
      </c>
      <c r="B4107" s="8" t="str">
        <f t="shared" si="129"/>
        <v>AUO</v>
      </c>
      <c r="C4107" s="22" t="s">
        <v>2436</v>
      </c>
      <c r="D4107" s="27">
        <f>VLOOKUP(C4107,Tabelle2[],9,FALSE)</f>
        <v>1027.4675999999999</v>
      </c>
      <c r="E4107" s="23">
        <f>HOUR(VLOOKUP(C4107,Tabelle2[],6,FALSE))+MINUTE(VLOOKUP(C4107,Tabelle2[],6,FALSE))/60</f>
        <v>1.2</v>
      </c>
      <c r="F4107" s="8">
        <v>1.446340757882557E-4</v>
      </c>
      <c r="G4107">
        <v>1</v>
      </c>
    </row>
    <row r="4108" spans="1:7" x14ac:dyDescent="0.25">
      <c r="A4108" s="12" t="str">
        <f t="shared" si="128"/>
        <v>TYS</v>
      </c>
      <c r="B4108" s="13" t="str">
        <f t="shared" si="129"/>
        <v>JZI</v>
      </c>
      <c r="C4108" s="24" t="s">
        <v>2153</v>
      </c>
      <c r="D4108" s="26">
        <f>VLOOKUP(C4108,Tabelle2[],9,FALSE)</f>
        <v>613.62648333333334</v>
      </c>
      <c r="E4108" s="25">
        <f>HOUR(VLOOKUP(C4108,Tabelle2[],6,FALSE))+MINUTE(VLOOKUP(C4108,Tabelle2[],6,FALSE))/60</f>
        <v>0.71666666666666667</v>
      </c>
      <c r="F4108" s="13">
        <v>1.446340757882557E-4</v>
      </c>
      <c r="G4108">
        <v>1</v>
      </c>
    </row>
    <row r="4109" spans="1:7" x14ac:dyDescent="0.25">
      <c r="A4109" s="9" t="str">
        <f t="shared" si="128"/>
        <v>TYS</v>
      </c>
      <c r="B4109" s="8" t="str">
        <f t="shared" si="129"/>
        <v>NAS</v>
      </c>
      <c r="C4109" s="22" t="s">
        <v>2564</v>
      </c>
      <c r="D4109" s="27">
        <f>VLOOKUP(C4109,Tabelle2[],9,FALSE)</f>
        <v>1541.2013999999999</v>
      </c>
      <c r="E4109" s="23">
        <f>HOUR(VLOOKUP(C4109,Tabelle2[],6,FALSE))+MINUTE(VLOOKUP(C4109,Tabelle2[],6,FALSE))/60</f>
        <v>1.8</v>
      </c>
      <c r="F4109" s="8">
        <v>1.446340757882557E-4</v>
      </c>
      <c r="G4109">
        <v>1</v>
      </c>
    </row>
    <row r="4110" spans="1:7" x14ac:dyDescent="0.25">
      <c r="A4110" s="12" t="str">
        <f t="shared" si="128"/>
        <v>TYS</v>
      </c>
      <c r="B4110" s="13" t="str">
        <f t="shared" si="129"/>
        <v>PDK</v>
      </c>
      <c r="C4110" s="24" t="s">
        <v>3772</v>
      </c>
      <c r="D4110" s="26">
        <f>VLOOKUP(C4110,Tabelle2[],9,FALSE)</f>
        <v>413.84111666666666</v>
      </c>
      <c r="E4110" s="25">
        <f>HOUR(VLOOKUP(C4110,Tabelle2[],6,FALSE))+MINUTE(VLOOKUP(C4110,Tabelle2[],6,FALSE))/60</f>
        <v>0.48333333333333334</v>
      </c>
      <c r="F4110" s="13">
        <v>1.446340757882557E-4</v>
      </c>
      <c r="G4110">
        <v>1</v>
      </c>
    </row>
    <row r="4111" spans="1:7" x14ac:dyDescent="0.25">
      <c r="A4111" s="9" t="str">
        <f t="shared" si="128"/>
        <v>TYS</v>
      </c>
      <c r="B4111" s="8" t="str">
        <f t="shared" si="129"/>
        <v>TEB</v>
      </c>
      <c r="C4111" s="22" t="s">
        <v>1353</v>
      </c>
      <c r="D4111" s="27">
        <f>VLOOKUP(C4111,Tabelle2[],9,FALSE)</f>
        <v>1070.2787499999999</v>
      </c>
      <c r="E4111" s="23">
        <f>HOUR(VLOOKUP(C4111,Tabelle2[],6,FALSE))+MINUTE(VLOOKUP(C4111,Tabelle2[],6,FALSE))/60</f>
        <v>1.25</v>
      </c>
      <c r="F4111" s="8">
        <v>1.446340757882557E-4</v>
      </c>
      <c r="G4111">
        <v>1</v>
      </c>
    </row>
    <row r="4112" spans="1:7" x14ac:dyDescent="0.25">
      <c r="A4112" s="12" t="str">
        <f t="shared" si="128"/>
        <v>UES</v>
      </c>
      <c r="B4112" s="13" t="str">
        <f t="shared" si="129"/>
        <v>MDW</v>
      </c>
      <c r="C4112" s="24" t="s">
        <v>1791</v>
      </c>
      <c r="D4112" s="26">
        <f>VLOOKUP(C4112,Tabelle2[],9,FALSE)</f>
        <v>456.65226666666666</v>
      </c>
      <c r="E4112" s="25">
        <f>HOUR(VLOOKUP(C4112,Tabelle2[],6,FALSE))+MINUTE(VLOOKUP(C4112,Tabelle2[],6,FALSE))/60</f>
        <v>0.53333333333333333</v>
      </c>
      <c r="F4112" s="13">
        <v>1.446340757882557E-4</v>
      </c>
      <c r="G4112">
        <v>2</v>
      </c>
    </row>
    <row r="4113" spans="1:7" x14ac:dyDescent="0.25">
      <c r="A4113" s="9" t="str">
        <f t="shared" si="128"/>
        <v>UGN</v>
      </c>
      <c r="B4113" s="8" t="str">
        <f t="shared" si="129"/>
        <v>PSP</v>
      </c>
      <c r="C4113" s="22" t="s">
        <v>3437</v>
      </c>
      <c r="D4113" s="27">
        <f>VLOOKUP(C4113,Tabelle2[],9,FALSE)</f>
        <v>2939.6989666666668</v>
      </c>
      <c r="E4113" s="23">
        <f>HOUR(VLOOKUP(C4113,Tabelle2[],6,FALSE))+MINUTE(VLOOKUP(C4113,Tabelle2[],6,FALSE))/60</f>
        <v>3.4333333333333336</v>
      </c>
      <c r="F4113" s="8">
        <v>1.446340757882557E-4</v>
      </c>
      <c r="G4113">
        <v>2</v>
      </c>
    </row>
    <row r="4114" spans="1:7" x14ac:dyDescent="0.25">
      <c r="A4114" s="12" t="str">
        <f t="shared" si="128"/>
        <v>UGN</v>
      </c>
      <c r="B4114" s="13" t="str">
        <f t="shared" si="129"/>
        <v>RST</v>
      </c>
      <c r="C4114" s="24" t="s">
        <v>1008</v>
      </c>
      <c r="D4114" s="26">
        <f>VLOOKUP(C4114,Tabelle2[],9,FALSE)</f>
        <v>699.24878333333334</v>
      </c>
      <c r="E4114" s="25">
        <f>HOUR(VLOOKUP(C4114,Tabelle2[],6,FALSE))+MINUTE(VLOOKUP(C4114,Tabelle2[],6,FALSE))/60</f>
        <v>0.81666666666666665</v>
      </c>
      <c r="F4114" s="13">
        <v>1.446340757882557E-4</v>
      </c>
      <c r="G4114">
        <v>1</v>
      </c>
    </row>
    <row r="4115" spans="1:7" x14ac:dyDescent="0.25">
      <c r="A4115" s="9" t="str">
        <f t="shared" si="128"/>
        <v>UGN</v>
      </c>
      <c r="B4115" s="8" t="str">
        <f t="shared" si="129"/>
        <v>TEB</v>
      </c>
      <c r="C4115" s="22" t="s">
        <v>4708</v>
      </c>
      <c r="D4115" s="27">
        <f>VLOOKUP(C4115,Tabelle2[],9,FALSE)</f>
        <v>1198.7121999999999</v>
      </c>
      <c r="E4115" s="23">
        <f>HOUR(VLOOKUP(C4115,Tabelle2[],6,FALSE))+MINUTE(VLOOKUP(C4115,Tabelle2[],6,FALSE))/60</f>
        <v>1.4</v>
      </c>
      <c r="F4115" s="8">
        <v>1.446340757882557E-4</v>
      </c>
      <c r="G4115">
        <v>1</v>
      </c>
    </row>
    <row r="4116" spans="1:7" x14ac:dyDescent="0.25">
      <c r="A4116" s="12" t="str">
        <f t="shared" si="128"/>
        <v>USA</v>
      </c>
      <c r="B4116" s="13" t="str">
        <f t="shared" si="129"/>
        <v>IAH</v>
      </c>
      <c r="C4116" s="24" t="s">
        <v>4864</v>
      </c>
      <c r="D4116" s="26">
        <f>VLOOKUP(C4116,Tabelle2[],9,FALSE)</f>
        <v>1698.1756166666667</v>
      </c>
      <c r="E4116" s="25">
        <f>HOUR(VLOOKUP(C4116,Tabelle2[],6,FALSE))+MINUTE(VLOOKUP(C4116,Tabelle2[],6,FALSE))/60</f>
        <v>1.9833333333333334</v>
      </c>
      <c r="F4116" s="13">
        <v>1.446340757882557E-4</v>
      </c>
      <c r="G4116">
        <v>1</v>
      </c>
    </row>
    <row r="4117" spans="1:7" x14ac:dyDescent="0.25">
      <c r="A4117" s="9" t="str">
        <f t="shared" si="128"/>
        <v>UST</v>
      </c>
      <c r="B4117" s="8" t="str">
        <f t="shared" si="129"/>
        <v>PWK</v>
      </c>
      <c r="C4117" s="22" t="s">
        <v>2186</v>
      </c>
      <c r="D4117" s="27">
        <f>VLOOKUP(C4117,Tabelle2[],9,FALSE)</f>
        <v>1883.6906000000001</v>
      </c>
      <c r="E4117" s="23">
        <f>HOUR(VLOOKUP(C4117,Tabelle2[],6,FALSE))+MINUTE(VLOOKUP(C4117,Tabelle2[],6,FALSE))/60</f>
        <v>2.2000000000000002</v>
      </c>
      <c r="F4117" s="8">
        <v>1.446340757882557E-4</v>
      </c>
      <c r="G4117">
        <v>1</v>
      </c>
    </row>
    <row r="4118" spans="1:7" x14ac:dyDescent="0.25">
      <c r="A4118" s="12" t="str">
        <f t="shared" si="128"/>
        <v>UST</v>
      </c>
      <c r="B4118" s="13" t="str">
        <f t="shared" si="129"/>
        <v>SAT</v>
      </c>
      <c r="C4118" s="24" t="s">
        <v>2187</v>
      </c>
      <c r="D4118" s="26">
        <f>VLOOKUP(C4118,Tabelle2[],9,FALSE)</f>
        <v>2126.2871166666664</v>
      </c>
      <c r="E4118" s="25">
        <f>HOUR(VLOOKUP(C4118,Tabelle2[],6,FALSE))+MINUTE(VLOOKUP(C4118,Tabelle2[],6,FALSE))/60</f>
        <v>2.4833333333333334</v>
      </c>
      <c r="F4118" s="13">
        <v>1.446340757882557E-4</v>
      </c>
      <c r="G4118">
        <v>1</v>
      </c>
    </row>
    <row r="4119" spans="1:7" x14ac:dyDescent="0.25">
      <c r="A4119" s="9" t="str">
        <f t="shared" si="128"/>
        <v>UST</v>
      </c>
      <c r="B4119" s="8" t="str">
        <f t="shared" si="129"/>
        <v>TEB</v>
      </c>
      <c r="C4119" s="22" t="s">
        <v>1823</v>
      </c>
      <c r="D4119" s="27">
        <f>VLOOKUP(C4119,Tabelle2[],9,FALSE)</f>
        <v>2112.0167333333334</v>
      </c>
      <c r="E4119" s="23">
        <f>HOUR(VLOOKUP(C4119,Tabelle2[],6,FALSE))+MINUTE(VLOOKUP(C4119,Tabelle2[],6,FALSE))/60</f>
        <v>2.4666666666666668</v>
      </c>
      <c r="F4119" s="8">
        <v>1.446340757882557E-4</v>
      </c>
      <c r="G4119">
        <v>1</v>
      </c>
    </row>
    <row r="4120" spans="1:7" x14ac:dyDescent="0.25">
      <c r="A4120" s="12" t="str">
        <f t="shared" si="128"/>
        <v>UVF</v>
      </c>
      <c r="B4120" s="13" t="str">
        <f t="shared" si="129"/>
        <v>ANU</v>
      </c>
      <c r="C4120" s="24" t="s">
        <v>3477</v>
      </c>
      <c r="D4120" s="26">
        <f>VLOOKUP(C4120,Tabelle2[],9,FALSE)</f>
        <v>599.35609999999997</v>
      </c>
      <c r="E4120" s="25">
        <f>HOUR(VLOOKUP(C4120,Tabelle2[],6,FALSE))+MINUTE(VLOOKUP(C4120,Tabelle2[],6,FALSE))/60</f>
        <v>0.7</v>
      </c>
      <c r="F4120" s="13">
        <v>1.446340757882557E-4</v>
      </c>
      <c r="G4120">
        <v>2</v>
      </c>
    </row>
    <row r="4121" spans="1:7" x14ac:dyDescent="0.25">
      <c r="A4121" s="9" t="str">
        <f t="shared" si="128"/>
        <v>UVF</v>
      </c>
      <c r="B4121" s="8" t="str">
        <f t="shared" si="129"/>
        <v>IAD</v>
      </c>
      <c r="C4121" s="22" t="s">
        <v>1368</v>
      </c>
      <c r="D4121" s="27">
        <f>VLOOKUP(C4121,Tabelle2[],9,FALSE)</f>
        <v>3738.8404333333328</v>
      </c>
      <c r="E4121" s="23">
        <f>HOUR(VLOOKUP(C4121,Tabelle2[],6,FALSE))+MINUTE(VLOOKUP(C4121,Tabelle2[],6,FALSE))/60</f>
        <v>4.3666666666666663</v>
      </c>
      <c r="F4121" s="8">
        <v>1.446340757882557E-4</v>
      </c>
      <c r="G4121">
        <v>1</v>
      </c>
    </row>
    <row r="4122" spans="1:7" x14ac:dyDescent="0.25">
      <c r="A4122" s="12" t="str">
        <f t="shared" si="128"/>
        <v>VCE</v>
      </c>
      <c r="B4122" s="13" t="str">
        <f t="shared" si="129"/>
        <v>KEF</v>
      </c>
      <c r="C4122" s="24" t="s">
        <v>532</v>
      </c>
      <c r="D4122" s="26">
        <f>VLOOKUP(C4122,Tabelle2[],9,FALSE)</f>
        <v>3539.0550666666668</v>
      </c>
      <c r="E4122" s="25">
        <f>HOUR(VLOOKUP(C4122,Tabelle2[],6,FALSE))+MINUTE(VLOOKUP(C4122,Tabelle2[],6,FALSE))/60</f>
        <v>4.1333333333333337</v>
      </c>
      <c r="F4122" s="13">
        <v>1.446340757882557E-4</v>
      </c>
      <c r="G4122">
        <v>1</v>
      </c>
    </row>
    <row r="4123" spans="1:7" x14ac:dyDescent="0.25">
      <c r="A4123" s="9" t="str">
        <f t="shared" si="128"/>
        <v>VCE</v>
      </c>
      <c r="B4123" s="8" t="str">
        <f t="shared" si="129"/>
        <v>LTN</v>
      </c>
      <c r="C4123" s="22" t="s">
        <v>1986</v>
      </c>
      <c r="D4123" s="27">
        <f>VLOOKUP(C4123,Tabelle2[],9,FALSE)</f>
        <v>1669.6348499999999</v>
      </c>
      <c r="E4123" s="23">
        <f>HOUR(VLOOKUP(C4123,Tabelle2[],6,FALSE))+MINUTE(VLOOKUP(C4123,Tabelle2[],6,FALSE))/60</f>
        <v>1.95</v>
      </c>
      <c r="F4123" s="8">
        <v>1.446340757882557E-4</v>
      </c>
      <c r="G4123">
        <v>1</v>
      </c>
    </row>
    <row r="4124" spans="1:7" x14ac:dyDescent="0.25">
      <c r="A4124" s="12" t="str">
        <f t="shared" si="128"/>
        <v>VCE</v>
      </c>
      <c r="B4124" s="13" t="str">
        <f t="shared" si="129"/>
        <v>MYR</v>
      </c>
      <c r="C4124" s="24" t="s">
        <v>1481</v>
      </c>
      <c r="D4124" s="26">
        <f>VLOOKUP(C4124,Tabelle2[],9,FALSE)</f>
        <v>7862.9812166666661</v>
      </c>
      <c r="E4124" s="25">
        <f>HOUR(VLOOKUP(C4124,Tabelle2[],6,FALSE))+MINUTE(VLOOKUP(C4124,Tabelle2[],6,FALSE))/60</f>
        <v>9.1833333333333336</v>
      </c>
      <c r="F4124" s="13">
        <v>1.446340757882557E-4</v>
      </c>
      <c r="G4124">
        <v>1</v>
      </c>
    </row>
    <row r="4125" spans="1:7" x14ac:dyDescent="0.25">
      <c r="A4125" s="9" t="str">
        <f t="shared" si="128"/>
        <v>VCE</v>
      </c>
      <c r="B4125" s="8" t="str">
        <f t="shared" si="129"/>
        <v>SNN</v>
      </c>
      <c r="C4125" s="22" t="s">
        <v>4409</v>
      </c>
      <c r="D4125" s="27">
        <f>VLOOKUP(C4125,Tabelle2[],9,FALSE)</f>
        <v>1826.6090666666666</v>
      </c>
      <c r="E4125" s="23">
        <f>HOUR(VLOOKUP(C4125,Tabelle2[],6,FALSE))+MINUTE(VLOOKUP(C4125,Tabelle2[],6,FALSE))/60</f>
        <v>2.1333333333333333</v>
      </c>
      <c r="F4125" s="8">
        <v>1.446340757882557E-4</v>
      </c>
      <c r="G4125">
        <v>1</v>
      </c>
    </row>
    <row r="4126" spans="1:7" x14ac:dyDescent="0.25">
      <c r="A4126" s="12" t="str">
        <f t="shared" si="128"/>
        <v>VCE</v>
      </c>
      <c r="B4126" s="13" t="str">
        <f t="shared" si="129"/>
        <v>TEB</v>
      </c>
      <c r="C4126" s="24" t="s">
        <v>2391</v>
      </c>
      <c r="D4126" s="26">
        <f>VLOOKUP(C4126,Tabelle2[],9,FALSE)</f>
        <v>7263.6251166666652</v>
      </c>
      <c r="E4126" s="25">
        <f>HOUR(VLOOKUP(C4126,Tabelle2[],6,FALSE))+MINUTE(VLOOKUP(C4126,Tabelle2[],6,FALSE))/60</f>
        <v>8.4833333333333325</v>
      </c>
      <c r="F4126" s="13">
        <v>1.446340757882557E-4</v>
      </c>
      <c r="G4126">
        <v>1</v>
      </c>
    </row>
    <row r="4127" spans="1:7" x14ac:dyDescent="0.25">
      <c r="A4127" s="9" t="str">
        <f t="shared" si="128"/>
        <v>VDI</v>
      </c>
      <c r="B4127" s="8" t="str">
        <f t="shared" si="129"/>
        <v>MMU</v>
      </c>
      <c r="C4127" s="22" t="s">
        <v>4935</v>
      </c>
      <c r="D4127" s="27">
        <f>VLOOKUP(C4127,Tabelle2[],9,FALSE)</f>
        <v>1312.8752666666664</v>
      </c>
      <c r="E4127" s="23">
        <f>HOUR(VLOOKUP(C4127,Tabelle2[],6,FALSE))+MINUTE(VLOOKUP(C4127,Tabelle2[],6,FALSE))/60</f>
        <v>1.5333333333333332</v>
      </c>
      <c r="F4127" s="8">
        <v>1.446340757882557E-4</v>
      </c>
      <c r="G4127">
        <v>1</v>
      </c>
    </row>
    <row r="4128" spans="1:7" x14ac:dyDescent="0.25">
      <c r="A4128" s="12" t="str">
        <f t="shared" si="128"/>
        <v>VDI</v>
      </c>
      <c r="B4128" s="13" t="str">
        <f t="shared" si="129"/>
        <v>OMA</v>
      </c>
      <c r="C4128" s="24" t="s">
        <v>3896</v>
      </c>
      <c r="D4128" s="26">
        <f>VLOOKUP(C4128,Tabelle2[],9,FALSE)</f>
        <v>1869.4202166666664</v>
      </c>
      <c r="E4128" s="25">
        <f>HOUR(VLOOKUP(C4128,Tabelle2[],6,FALSE))+MINUTE(VLOOKUP(C4128,Tabelle2[],6,FALSE))/60</f>
        <v>2.1833333333333331</v>
      </c>
      <c r="F4128" s="13">
        <v>1.446340757882557E-4</v>
      </c>
      <c r="G4128">
        <v>1</v>
      </c>
    </row>
    <row r="4129" spans="1:7" x14ac:dyDescent="0.25">
      <c r="A4129" s="9" t="str">
        <f t="shared" si="128"/>
        <v>VDI</v>
      </c>
      <c r="B4129" s="8" t="str">
        <f t="shared" si="129"/>
        <v>PDK</v>
      </c>
      <c r="C4129" s="22" t="s">
        <v>3133</v>
      </c>
      <c r="D4129" s="27">
        <f>VLOOKUP(C4129,Tabelle2[],9,FALSE)</f>
        <v>499.46341666666666</v>
      </c>
      <c r="E4129" s="23">
        <f>HOUR(VLOOKUP(C4129,Tabelle2[],6,FALSE))+MINUTE(VLOOKUP(C4129,Tabelle2[],6,FALSE))/60</f>
        <v>0.58333333333333337</v>
      </c>
      <c r="F4129" s="8">
        <v>1.446340757882557E-4</v>
      </c>
      <c r="G4129">
        <v>1</v>
      </c>
    </row>
    <row r="4130" spans="1:7" x14ac:dyDescent="0.25">
      <c r="A4130" s="12" t="str">
        <f t="shared" si="128"/>
        <v>VDI</v>
      </c>
      <c r="B4130" s="13" t="str">
        <f t="shared" si="129"/>
        <v>SJC</v>
      </c>
      <c r="C4130" s="24" t="s">
        <v>3129</v>
      </c>
      <c r="D4130" s="26">
        <f>VLOOKUP(C4130,Tabelle2[],9,FALSE)</f>
        <v>4338.1965333333328</v>
      </c>
      <c r="E4130" s="25">
        <f>HOUR(VLOOKUP(C4130,Tabelle2[],6,FALSE))+MINUTE(VLOOKUP(C4130,Tabelle2[],6,FALSE))/60</f>
        <v>5.0666666666666664</v>
      </c>
      <c r="F4130" s="13">
        <v>1.446340757882557E-4</v>
      </c>
      <c r="G4130">
        <v>1</v>
      </c>
    </row>
    <row r="4131" spans="1:7" x14ac:dyDescent="0.25">
      <c r="A4131" s="9" t="str">
        <f t="shared" si="128"/>
        <v>VIE</v>
      </c>
      <c r="B4131" s="8" t="str">
        <f t="shared" si="129"/>
        <v>BWI</v>
      </c>
      <c r="C4131" s="22" t="s">
        <v>3805</v>
      </c>
      <c r="D4131" s="27">
        <f>VLOOKUP(C4131,Tabelle2[],9,FALSE)</f>
        <v>7777.358916666667</v>
      </c>
      <c r="E4131" s="23">
        <f>HOUR(VLOOKUP(C4131,Tabelle2[],6,FALSE))+MINUTE(VLOOKUP(C4131,Tabelle2[],6,FALSE))/60</f>
        <v>9.0833333333333339</v>
      </c>
      <c r="F4131" s="8">
        <v>1.446340757882557E-4</v>
      </c>
      <c r="G4131">
        <v>1</v>
      </c>
    </row>
    <row r="4132" spans="1:7" x14ac:dyDescent="0.25">
      <c r="A4132" s="12" t="str">
        <f t="shared" si="128"/>
        <v>VIE</v>
      </c>
      <c r="B4132" s="13" t="str">
        <f t="shared" si="129"/>
        <v>DIJ</v>
      </c>
      <c r="C4132" s="24" t="s">
        <v>3620</v>
      </c>
      <c r="D4132" s="26">
        <f>VLOOKUP(C4132,Tabelle2[],9,FALSE)</f>
        <v>1141.6306666666665</v>
      </c>
      <c r="E4132" s="25">
        <f>HOUR(VLOOKUP(C4132,Tabelle2[],6,FALSE))+MINUTE(VLOOKUP(C4132,Tabelle2[],6,FALSE))/60</f>
        <v>1.3333333333333333</v>
      </c>
      <c r="F4132" s="13">
        <v>1.446340757882557E-4</v>
      </c>
      <c r="G4132">
        <v>1</v>
      </c>
    </row>
    <row r="4133" spans="1:7" x14ac:dyDescent="0.25">
      <c r="A4133" s="9" t="str">
        <f t="shared" si="128"/>
        <v>VIJ</v>
      </c>
      <c r="B4133" s="8" t="str">
        <f t="shared" si="129"/>
        <v>PBI</v>
      </c>
      <c r="C4133" s="22" t="s">
        <v>1922</v>
      </c>
      <c r="D4133" s="27">
        <f>VLOOKUP(C4133,Tabelle2[],9,FALSE)</f>
        <v>2268.9909499999999</v>
      </c>
      <c r="E4133" s="23">
        <f>HOUR(VLOOKUP(C4133,Tabelle2[],6,FALSE))+MINUTE(VLOOKUP(C4133,Tabelle2[],6,FALSE))/60</f>
        <v>2.65</v>
      </c>
      <c r="F4133" s="8">
        <v>1.446340757882557E-4</v>
      </c>
      <c r="G4133">
        <v>1</v>
      </c>
    </row>
    <row r="4134" spans="1:7" x14ac:dyDescent="0.25">
      <c r="A4134" s="12" t="str">
        <f t="shared" si="128"/>
        <v>VIS</v>
      </c>
      <c r="B4134" s="13" t="str">
        <f t="shared" si="129"/>
        <v>CLD</v>
      </c>
      <c r="C4134" s="24" t="s">
        <v>2968</v>
      </c>
      <c r="D4134" s="26">
        <f>VLOOKUP(C4134,Tabelle2[],9,FALSE)</f>
        <v>713.51916666666671</v>
      </c>
      <c r="E4134" s="25">
        <f>HOUR(VLOOKUP(C4134,Tabelle2[],6,FALSE))+MINUTE(VLOOKUP(C4134,Tabelle2[],6,FALSE))/60</f>
        <v>0.83333333333333337</v>
      </c>
      <c r="F4134" s="13">
        <v>1.446340757882557E-4</v>
      </c>
      <c r="G4134">
        <v>1</v>
      </c>
    </row>
    <row r="4135" spans="1:7" x14ac:dyDescent="0.25">
      <c r="A4135" s="9" t="str">
        <f t="shared" si="128"/>
        <v>VIS</v>
      </c>
      <c r="B4135" s="8" t="str">
        <f t="shared" si="129"/>
        <v>HUX</v>
      </c>
      <c r="C4135" s="22" t="s">
        <v>1786</v>
      </c>
      <c r="D4135" s="27">
        <f>VLOOKUP(C4135,Tabelle2[],9,FALSE)</f>
        <v>3253.6473999999998</v>
      </c>
      <c r="E4135" s="23">
        <f>HOUR(VLOOKUP(C4135,Tabelle2[],6,FALSE))+MINUTE(VLOOKUP(C4135,Tabelle2[],6,FALSE))/60</f>
        <v>3.8</v>
      </c>
      <c r="F4135" s="8">
        <v>1.446340757882557E-4</v>
      </c>
      <c r="G4135">
        <v>1</v>
      </c>
    </row>
    <row r="4136" spans="1:7" x14ac:dyDescent="0.25">
      <c r="A4136" s="12" t="str">
        <f t="shared" si="128"/>
        <v>VIS</v>
      </c>
      <c r="B4136" s="13" t="str">
        <f t="shared" si="129"/>
        <v>PSP</v>
      </c>
      <c r="C4136" s="24" t="s">
        <v>1577</v>
      </c>
      <c r="D4136" s="26">
        <f>VLOOKUP(C4136,Tabelle2[],9,FALSE)</f>
        <v>613.62648333333334</v>
      </c>
      <c r="E4136" s="25">
        <f>HOUR(VLOOKUP(C4136,Tabelle2[],6,FALSE))+MINUTE(VLOOKUP(C4136,Tabelle2[],6,FALSE))/60</f>
        <v>0.71666666666666667</v>
      </c>
      <c r="F4136" s="13">
        <v>1.446340757882557E-4</v>
      </c>
      <c r="G4136">
        <v>1</v>
      </c>
    </row>
    <row r="4137" spans="1:7" x14ac:dyDescent="0.25">
      <c r="A4137" s="9" t="str">
        <f t="shared" si="128"/>
        <v>VIS</v>
      </c>
      <c r="B4137" s="8" t="str">
        <f t="shared" si="129"/>
        <v>TEB</v>
      </c>
      <c r="C4137" s="22" t="s">
        <v>3413</v>
      </c>
      <c r="D4137" s="27">
        <f>VLOOKUP(C4137,Tabelle2[],9,FALSE)</f>
        <v>3667.4885166666663</v>
      </c>
      <c r="E4137" s="23">
        <f>HOUR(VLOOKUP(C4137,Tabelle2[],6,FALSE))+MINUTE(VLOOKUP(C4137,Tabelle2[],6,FALSE))/60</f>
        <v>4.2833333333333332</v>
      </c>
      <c r="F4137" s="8">
        <v>1.446340757882557E-4</v>
      </c>
      <c r="G4137">
        <v>2</v>
      </c>
    </row>
    <row r="4138" spans="1:7" x14ac:dyDescent="0.25">
      <c r="A4138" s="12" t="str">
        <f t="shared" ref="A4138:A4201" si="130">LEFT(C4138,3)</f>
        <v>VIS</v>
      </c>
      <c r="B4138" s="13" t="str">
        <f t="shared" ref="B4138:B4201" si="131">RIGHT(C4138,3)</f>
        <v>VNY</v>
      </c>
      <c r="C4138" s="24" t="s">
        <v>516</v>
      </c>
      <c r="D4138" s="26">
        <f>VLOOKUP(C4138,Tabelle2[],9,FALSE)</f>
        <v>456.65226666666666</v>
      </c>
      <c r="E4138" s="25">
        <f>HOUR(VLOOKUP(C4138,Tabelle2[],6,FALSE))+MINUTE(VLOOKUP(C4138,Tabelle2[],6,FALSE))/60</f>
        <v>0.53333333333333333</v>
      </c>
      <c r="F4138" s="13">
        <v>1.446340757882557E-4</v>
      </c>
      <c r="G4138">
        <v>1</v>
      </c>
    </row>
    <row r="4139" spans="1:7" x14ac:dyDescent="0.25">
      <c r="A4139" s="9" t="str">
        <f t="shared" si="130"/>
        <v>VLC</v>
      </c>
      <c r="B4139" s="8" t="str">
        <f t="shared" si="131"/>
        <v>BCN</v>
      </c>
      <c r="C4139" s="22" t="s">
        <v>4270</v>
      </c>
      <c r="D4139" s="27">
        <f>VLOOKUP(C4139,Tabelle2[],9,FALSE)</f>
        <v>627.8968666666666</v>
      </c>
      <c r="E4139" s="23">
        <f>HOUR(VLOOKUP(C4139,Tabelle2[],6,FALSE))+MINUTE(VLOOKUP(C4139,Tabelle2[],6,FALSE))/60</f>
        <v>0.73333333333333328</v>
      </c>
      <c r="F4139" s="8">
        <v>1.446340757882557E-4</v>
      </c>
      <c r="G4139">
        <v>1</v>
      </c>
    </row>
    <row r="4140" spans="1:7" x14ac:dyDescent="0.25">
      <c r="A4140" s="12" t="str">
        <f t="shared" si="130"/>
        <v>VLC</v>
      </c>
      <c r="B4140" s="13" t="str">
        <f t="shared" si="131"/>
        <v>IBZ</v>
      </c>
      <c r="C4140" s="24" t="s">
        <v>1397</v>
      </c>
      <c r="D4140" s="26">
        <f>VLOOKUP(C4140,Tabelle2[],9,FALSE)</f>
        <v>385.30034999999998</v>
      </c>
      <c r="E4140" s="25">
        <f>HOUR(VLOOKUP(C4140,Tabelle2[],6,FALSE))+MINUTE(VLOOKUP(C4140,Tabelle2[],6,FALSE))/60</f>
        <v>0.45</v>
      </c>
      <c r="F4140" s="13">
        <v>1.446340757882557E-4</v>
      </c>
      <c r="G4140">
        <v>1</v>
      </c>
    </row>
    <row r="4141" spans="1:7" x14ac:dyDescent="0.25">
      <c r="A4141" s="9" t="str">
        <f t="shared" si="130"/>
        <v>VLC</v>
      </c>
      <c r="B4141" s="8" t="str">
        <f t="shared" si="131"/>
        <v>PMI</v>
      </c>
      <c r="C4141" s="22" t="s">
        <v>4902</v>
      </c>
      <c r="D4141" s="27">
        <f>VLOOKUP(C4141,Tabelle2[],9,FALSE)</f>
        <v>513.73379999999997</v>
      </c>
      <c r="E4141" s="23">
        <f>HOUR(VLOOKUP(C4141,Tabelle2[],6,FALSE))+MINUTE(VLOOKUP(C4141,Tabelle2[],6,FALSE))/60</f>
        <v>0.6</v>
      </c>
      <c r="F4141" s="8">
        <v>1.446340757882557E-4</v>
      </c>
      <c r="G4141">
        <v>1</v>
      </c>
    </row>
    <row r="4142" spans="1:7" x14ac:dyDescent="0.25">
      <c r="A4142" s="12" t="str">
        <f t="shared" si="130"/>
        <v>VLC</v>
      </c>
      <c r="B4142" s="13" t="str">
        <f t="shared" si="131"/>
        <v>TEB</v>
      </c>
      <c r="C4142" s="24" t="s">
        <v>3814</v>
      </c>
      <c r="D4142" s="26">
        <f>VLOOKUP(C4142,Tabelle2[],9,FALSE)</f>
        <v>6592.9170999999997</v>
      </c>
      <c r="E4142" s="25">
        <f>HOUR(VLOOKUP(C4142,Tabelle2[],6,FALSE))+MINUTE(VLOOKUP(C4142,Tabelle2[],6,FALSE))/60</f>
        <v>7.7</v>
      </c>
      <c r="F4142" s="13">
        <v>1.446340757882557E-4</v>
      </c>
      <c r="G4142">
        <v>1</v>
      </c>
    </row>
    <row r="4143" spans="1:7" x14ac:dyDescent="0.25">
      <c r="A4143" s="9" t="str">
        <f t="shared" si="130"/>
        <v>VNY</v>
      </c>
      <c r="B4143" s="8" t="str">
        <f t="shared" si="131"/>
        <v>APA</v>
      </c>
      <c r="C4143" s="22" t="s">
        <v>1820</v>
      </c>
      <c r="D4143" s="27">
        <f>VLOOKUP(C4143,Tabelle2[],9,FALSE)</f>
        <v>1384.2271833333332</v>
      </c>
      <c r="E4143" s="23">
        <f>HOUR(VLOOKUP(C4143,Tabelle2[],6,FALSE))+MINUTE(VLOOKUP(C4143,Tabelle2[],6,FALSE))/60</f>
        <v>1.6166666666666667</v>
      </c>
      <c r="F4143" s="8">
        <v>1.446340757882557E-4</v>
      </c>
      <c r="G4143">
        <v>1</v>
      </c>
    </row>
    <row r="4144" spans="1:7" x14ac:dyDescent="0.25">
      <c r="A4144" s="12" t="str">
        <f t="shared" si="130"/>
        <v>VNY</v>
      </c>
      <c r="B4144" s="13" t="str">
        <f t="shared" si="131"/>
        <v>APC</v>
      </c>
      <c r="C4144" s="24" t="s">
        <v>2325</v>
      </c>
      <c r="D4144" s="26">
        <f>VLOOKUP(C4144,Tabelle2[],9,FALSE)</f>
        <v>813.41184999999996</v>
      </c>
      <c r="E4144" s="25">
        <f>HOUR(VLOOKUP(C4144,Tabelle2[],6,FALSE))+MINUTE(VLOOKUP(C4144,Tabelle2[],6,FALSE))/60</f>
        <v>0.95</v>
      </c>
      <c r="F4144" s="13">
        <v>1.446340757882557E-4</v>
      </c>
      <c r="G4144">
        <v>2</v>
      </c>
    </row>
    <row r="4145" spans="1:7" x14ac:dyDescent="0.25">
      <c r="A4145" s="9" t="str">
        <f t="shared" si="130"/>
        <v>VNY</v>
      </c>
      <c r="B4145" s="8" t="str">
        <f t="shared" si="131"/>
        <v>ASE</v>
      </c>
      <c r="C4145" s="22" t="s">
        <v>2744</v>
      </c>
      <c r="D4145" s="27">
        <f>VLOOKUP(C4145,Tabelle2[],9,FALSE)</f>
        <v>1484.1198666666667</v>
      </c>
      <c r="E4145" s="23">
        <f>HOUR(VLOOKUP(C4145,Tabelle2[],6,FALSE))+MINUTE(VLOOKUP(C4145,Tabelle2[],6,FALSE))/60</f>
        <v>1.7333333333333334</v>
      </c>
      <c r="F4145" s="8">
        <v>1.446340757882557E-4</v>
      </c>
      <c r="G4145">
        <v>2</v>
      </c>
    </row>
    <row r="4146" spans="1:7" x14ac:dyDescent="0.25">
      <c r="A4146" s="12" t="str">
        <f t="shared" si="130"/>
        <v>VNY</v>
      </c>
      <c r="B4146" s="13" t="str">
        <f t="shared" si="131"/>
        <v>BER</v>
      </c>
      <c r="C4146" s="24" t="s">
        <v>1491</v>
      </c>
      <c r="D4146" s="26">
        <f>VLOOKUP(C4146,Tabelle2[],9,FALSE)</f>
        <v>8690.66345</v>
      </c>
      <c r="E4146" s="25">
        <f>HOUR(VLOOKUP(C4146,Tabelle2[],6,FALSE))+MINUTE(VLOOKUP(C4146,Tabelle2[],6,FALSE))/60</f>
        <v>10.15</v>
      </c>
      <c r="F4146" s="13">
        <v>1.446340757882557E-4</v>
      </c>
      <c r="G4146">
        <v>2</v>
      </c>
    </row>
    <row r="4147" spans="1:7" x14ac:dyDescent="0.25">
      <c r="A4147" s="12" t="str">
        <f t="shared" si="130"/>
        <v>TEB</v>
      </c>
      <c r="B4147" s="13" t="str">
        <f t="shared" si="131"/>
        <v>VNY</v>
      </c>
      <c r="C4147" s="24" t="s">
        <v>404</v>
      </c>
      <c r="D4147" s="26">
        <f>VLOOKUP(C4147,Tabelle2[],9,FALSE)</f>
        <v>4823.3895666666658</v>
      </c>
      <c r="E4147" s="25">
        <f>HOUR(VLOOKUP(C4147,Tabelle2[],6,FALSE))+MINUTE(VLOOKUP(C4147,Tabelle2[],6,FALSE))/60</f>
        <v>5.6333333333333329</v>
      </c>
      <c r="F4147" s="13">
        <v>1.446340757882557E-4</v>
      </c>
      <c r="G4147">
        <v>22</v>
      </c>
    </row>
    <row r="4148" spans="1:7" x14ac:dyDescent="0.25">
      <c r="A4148" s="12" t="str">
        <f t="shared" si="130"/>
        <v>VNY</v>
      </c>
      <c r="B4148" s="13" t="str">
        <f t="shared" si="131"/>
        <v>BJC</v>
      </c>
      <c r="C4148" s="24" t="s">
        <v>3220</v>
      </c>
      <c r="D4148" s="26">
        <f>VLOOKUP(C4148,Tabelle2[],9,FALSE)</f>
        <v>1369.9567999999999</v>
      </c>
      <c r="E4148" s="25">
        <f>HOUR(VLOOKUP(C4148,Tabelle2[],6,FALSE))+MINUTE(VLOOKUP(C4148,Tabelle2[],6,FALSE))/60</f>
        <v>1.6</v>
      </c>
      <c r="F4148" s="13">
        <v>1.446340757882557E-4</v>
      </c>
      <c r="G4148">
        <v>1</v>
      </c>
    </row>
    <row r="4149" spans="1:7" x14ac:dyDescent="0.25">
      <c r="A4149" s="9" t="str">
        <f t="shared" si="130"/>
        <v>VNY</v>
      </c>
      <c r="B4149" s="8" t="str">
        <f t="shared" si="131"/>
        <v>BNA</v>
      </c>
      <c r="C4149" s="22" t="s">
        <v>1817</v>
      </c>
      <c r="D4149" s="27">
        <f>VLOOKUP(C4149,Tabelle2[],9,FALSE)</f>
        <v>2796.9951333333333</v>
      </c>
      <c r="E4149" s="23">
        <f>HOUR(VLOOKUP(C4149,Tabelle2[],6,FALSE))+MINUTE(VLOOKUP(C4149,Tabelle2[],6,FALSE))/60</f>
        <v>3.2666666666666666</v>
      </c>
      <c r="F4149" s="8">
        <v>1.446340757882557E-4</v>
      </c>
      <c r="G4149">
        <v>1</v>
      </c>
    </row>
    <row r="4150" spans="1:7" x14ac:dyDescent="0.25">
      <c r="A4150" s="12" t="str">
        <f t="shared" si="130"/>
        <v>VNY</v>
      </c>
      <c r="B4150" s="13" t="str">
        <f t="shared" si="131"/>
        <v>BOS</v>
      </c>
      <c r="C4150" s="24" t="s">
        <v>1447</v>
      </c>
      <c r="D4150" s="26">
        <f>VLOOKUP(C4150,Tabelle2[],9,FALSE)</f>
        <v>3967.1665666666659</v>
      </c>
      <c r="E4150" s="25">
        <f>HOUR(VLOOKUP(C4150,Tabelle2[],6,FALSE))+MINUTE(VLOOKUP(C4150,Tabelle2[],6,FALSE))/60</f>
        <v>4.6333333333333329</v>
      </c>
      <c r="F4150" s="13">
        <v>1.446340757882557E-4</v>
      </c>
      <c r="G4150">
        <v>2</v>
      </c>
    </row>
    <row r="4151" spans="1:7" x14ac:dyDescent="0.25">
      <c r="A4151" s="9" t="str">
        <f t="shared" si="130"/>
        <v>VNY</v>
      </c>
      <c r="B4151" s="8" t="str">
        <f t="shared" si="131"/>
        <v>BUR</v>
      </c>
      <c r="C4151" s="22" t="s">
        <v>4891</v>
      </c>
      <c r="D4151" s="27" t="e">
        <f>VLOOKUP(C4151,Tabelle2[],9,FALSE)</f>
        <v>#N/A</v>
      </c>
      <c r="E4151" s="23" t="e">
        <f>HOUR(VLOOKUP(C4151,Tabelle2[],6,FALSE))+MINUTE(VLOOKUP(C4151,Tabelle2[],6,FALSE))/60</f>
        <v>#N/A</v>
      </c>
      <c r="F4151" s="8">
        <v>1.446340757882557E-4</v>
      </c>
      <c r="G4151">
        <v>1</v>
      </c>
    </row>
    <row r="4152" spans="1:7" x14ac:dyDescent="0.25">
      <c r="A4152" s="12" t="str">
        <f t="shared" si="130"/>
        <v>VNY</v>
      </c>
      <c r="B4152" s="13" t="str">
        <f t="shared" si="131"/>
        <v>BVY</v>
      </c>
      <c r="C4152" s="24" t="s">
        <v>3550</v>
      </c>
      <c r="D4152" s="26">
        <f>VLOOKUP(C4152,Tabelle2[],9,FALSE)</f>
        <v>4067.0592499999998</v>
      </c>
      <c r="E4152" s="25">
        <f>HOUR(VLOOKUP(C4152,Tabelle2[],6,FALSE))+MINUTE(VLOOKUP(C4152,Tabelle2[],6,FALSE))/60</f>
        <v>4.75</v>
      </c>
      <c r="F4152" s="13">
        <v>1.446340757882557E-4</v>
      </c>
      <c r="G4152">
        <v>1</v>
      </c>
    </row>
    <row r="4153" spans="1:7" x14ac:dyDescent="0.25">
      <c r="A4153" s="9" t="str">
        <f t="shared" si="130"/>
        <v>VNY</v>
      </c>
      <c r="B4153" s="8" t="str">
        <f t="shared" si="131"/>
        <v>BZN</v>
      </c>
      <c r="C4153" s="22" t="s">
        <v>4278</v>
      </c>
      <c r="D4153" s="27">
        <f>VLOOKUP(C4153,Tabelle2[],9,FALSE)</f>
        <v>1783.7979166666667</v>
      </c>
      <c r="E4153" s="23">
        <f>HOUR(VLOOKUP(C4153,Tabelle2[],6,FALSE))+MINUTE(VLOOKUP(C4153,Tabelle2[],6,FALSE))/60</f>
        <v>2.0833333333333335</v>
      </c>
      <c r="F4153" s="8">
        <v>1.446340757882557E-4</v>
      </c>
      <c r="G4153">
        <v>1</v>
      </c>
    </row>
    <row r="4154" spans="1:7" x14ac:dyDescent="0.25">
      <c r="A4154" s="12" t="str">
        <f t="shared" si="130"/>
        <v>VNY</v>
      </c>
      <c r="B4154" s="13" t="str">
        <f t="shared" si="131"/>
        <v>CLD</v>
      </c>
      <c r="C4154" s="24" t="s">
        <v>4326</v>
      </c>
      <c r="D4154" s="26">
        <f>VLOOKUP(C4154,Tabelle2[],9,FALSE)</f>
        <v>413.84111666666666</v>
      </c>
      <c r="E4154" s="25">
        <f>HOUR(VLOOKUP(C4154,Tabelle2[],6,FALSE))+MINUTE(VLOOKUP(C4154,Tabelle2[],6,FALSE))/60</f>
        <v>0.48333333333333334</v>
      </c>
      <c r="F4154" s="13">
        <v>1.446340757882557E-4</v>
      </c>
      <c r="G4154">
        <v>1</v>
      </c>
    </row>
    <row r="4155" spans="1:7" x14ac:dyDescent="0.25">
      <c r="A4155" s="9" t="str">
        <f t="shared" si="130"/>
        <v>VNY</v>
      </c>
      <c r="B4155" s="8" t="str">
        <f t="shared" si="131"/>
        <v>DAL</v>
      </c>
      <c r="C4155" s="22" t="s">
        <v>3442</v>
      </c>
      <c r="D4155" s="27">
        <f>VLOOKUP(C4155,Tabelle2[],9,FALSE)</f>
        <v>2140.5574999999999</v>
      </c>
      <c r="E4155" s="23">
        <f>HOUR(VLOOKUP(C4155,Tabelle2[],6,FALSE))+MINUTE(VLOOKUP(C4155,Tabelle2[],6,FALSE))/60</f>
        <v>2.5</v>
      </c>
      <c r="F4155" s="8">
        <v>1.446340757882557E-4</v>
      </c>
      <c r="G4155">
        <v>2</v>
      </c>
    </row>
    <row r="4156" spans="1:7" x14ac:dyDescent="0.25">
      <c r="A4156" s="12" t="str">
        <f t="shared" si="130"/>
        <v>VNY</v>
      </c>
      <c r="B4156" s="13" t="str">
        <f t="shared" si="131"/>
        <v>DLH</v>
      </c>
      <c r="C4156" s="24" t="s">
        <v>190</v>
      </c>
      <c r="D4156" s="26">
        <f>VLOOKUP(C4156,Tabelle2[],9,FALSE)</f>
        <v>2540.1282333333334</v>
      </c>
      <c r="E4156" s="25">
        <f>HOUR(VLOOKUP(C4156,Tabelle2[],6,FALSE))+MINUTE(VLOOKUP(C4156,Tabelle2[],6,FALSE))/60</f>
        <v>2.9666666666666668</v>
      </c>
      <c r="F4156" s="13">
        <v>1.446340757882557E-4</v>
      </c>
      <c r="G4156">
        <v>1</v>
      </c>
    </row>
    <row r="4157" spans="1:7" x14ac:dyDescent="0.25">
      <c r="A4157" s="9" t="str">
        <f t="shared" si="130"/>
        <v>VNY</v>
      </c>
      <c r="B4157" s="8" t="str">
        <f t="shared" si="131"/>
        <v>DPA</v>
      </c>
      <c r="C4157" s="22" t="s">
        <v>1593</v>
      </c>
      <c r="D4157" s="27">
        <f>VLOOKUP(C4157,Tabelle2[],9,FALSE)</f>
        <v>2582.9393833333334</v>
      </c>
      <c r="E4157" s="23">
        <f>HOUR(VLOOKUP(C4157,Tabelle2[],6,FALSE))+MINUTE(VLOOKUP(C4157,Tabelle2[],6,FALSE))/60</f>
        <v>3.0166666666666666</v>
      </c>
      <c r="F4157" s="8">
        <v>1.446340757882557E-4</v>
      </c>
      <c r="G4157">
        <v>1</v>
      </c>
    </row>
    <row r="4158" spans="1:7" x14ac:dyDescent="0.25">
      <c r="A4158" s="12" t="str">
        <f t="shared" si="130"/>
        <v>VNY</v>
      </c>
      <c r="B4158" s="13" t="str">
        <f t="shared" si="131"/>
        <v>DUB</v>
      </c>
      <c r="C4158" s="24" t="s">
        <v>1679</v>
      </c>
      <c r="D4158" s="26">
        <f>VLOOKUP(C4158,Tabelle2[],9,FALSE)</f>
        <v>8019.9554333333335</v>
      </c>
      <c r="E4158" s="25">
        <f>HOUR(VLOOKUP(C4158,Tabelle2[],6,FALSE))+MINUTE(VLOOKUP(C4158,Tabelle2[],6,FALSE))/60</f>
        <v>9.3666666666666671</v>
      </c>
      <c r="F4158" s="13">
        <v>1.446340757882557E-4</v>
      </c>
      <c r="G4158">
        <v>1</v>
      </c>
    </row>
    <row r="4159" spans="1:7" x14ac:dyDescent="0.25">
      <c r="A4159" s="9" t="str">
        <f t="shared" si="130"/>
        <v>VNY</v>
      </c>
      <c r="B4159" s="8" t="str">
        <f t="shared" si="131"/>
        <v>FAB</v>
      </c>
      <c r="C4159" s="22" t="s">
        <v>1474</v>
      </c>
      <c r="D4159" s="27">
        <f>VLOOKUP(C4159,Tabelle2[],9,FALSE)</f>
        <v>8547.9596166666652</v>
      </c>
      <c r="E4159" s="23">
        <f>HOUR(VLOOKUP(C4159,Tabelle2[],6,FALSE))+MINUTE(VLOOKUP(C4159,Tabelle2[],6,FALSE))/60</f>
        <v>9.9833333333333325</v>
      </c>
      <c r="F4159" s="8">
        <v>1.446340757882557E-4</v>
      </c>
      <c r="G4159">
        <v>2</v>
      </c>
    </row>
    <row r="4160" spans="1:7" x14ac:dyDescent="0.25">
      <c r="A4160" s="12" t="str">
        <f t="shared" si="130"/>
        <v>VNY</v>
      </c>
      <c r="B4160" s="13" t="str">
        <f t="shared" si="131"/>
        <v>FNL</v>
      </c>
      <c r="C4160" s="24" t="s">
        <v>2367</v>
      </c>
      <c r="D4160" s="26">
        <f>VLOOKUP(C4160,Tabelle2[],9,FALSE)</f>
        <v>1412.7679499999999</v>
      </c>
      <c r="E4160" s="25">
        <f>HOUR(VLOOKUP(C4160,Tabelle2[],6,FALSE))+MINUTE(VLOOKUP(C4160,Tabelle2[],6,FALSE))/60</f>
        <v>1.65</v>
      </c>
      <c r="F4160" s="13">
        <v>1.446340757882557E-4</v>
      </c>
      <c r="G4160">
        <v>1</v>
      </c>
    </row>
    <row r="4161" spans="1:7" x14ac:dyDescent="0.25">
      <c r="A4161" s="9" t="str">
        <f t="shared" si="130"/>
        <v>VNY</v>
      </c>
      <c r="B4161" s="8" t="str">
        <f t="shared" si="131"/>
        <v>FOK</v>
      </c>
      <c r="C4161" s="22" t="s">
        <v>1155</v>
      </c>
      <c r="D4161" s="27">
        <f>VLOOKUP(C4161,Tabelle2[],9,FALSE)</f>
        <v>4067.0592499999998</v>
      </c>
      <c r="E4161" s="23">
        <f>HOUR(VLOOKUP(C4161,Tabelle2[],6,FALSE))+MINUTE(VLOOKUP(C4161,Tabelle2[],6,FALSE))/60</f>
        <v>4.75</v>
      </c>
      <c r="F4161" s="8">
        <v>1.446340757882557E-4</v>
      </c>
      <c r="G4161">
        <v>1</v>
      </c>
    </row>
    <row r="4162" spans="1:7" x14ac:dyDescent="0.25">
      <c r="A4162" s="12" t="str">
        <f t="shared" si="130"/>
        <v>VNY</v>
      </c>
      <c r="B4162" s="13" t="str">
        <f t="shared" si="131"/>
        <v>FRG</v>
      </c>
      <c r="C4162" s="24" t="s">
        <v>1040</v>
      </c>
      <c r="D4162" s="26">
        <f>VLOOKUP(C4162,Tabelle2[],9,FALSE)</f>
        <v>3910.0850333333328</v>
      </c>
      <c r="E4162" s="25">
        <f>HOUR(VLOOKUP(C4162,Tabelle2[],6,FALSE))+MINUTE(VLOOKUP(C4162,Tabelle2[],6,FALSE))/60</f>
        <v>4.5666666666666664</v>
      </c>
      <c r="F4162" s="13">
        <v>1.446340757882557E-4</v>
      </c>
      <c r="G4162">
        <v>2</v>
      </c>
    </row>
    <row r="4163" spans="1:7" x14ac:dyDescent="0.25">
      <c r="A4163" s="9" t="str">
        <f t="shared" si="130"/>
        <v>VNY</v>
      </c>
      <c r="B4163" s="8" t="str">
        <f t="shared" si="131"/>
        <v>HPN</v>
      </c>
      <c r="C4163" s="22" t="s">
        <v>3676</v>
      </c>
      <c r="D4163" s="27">
        <f>VLOOKUP(C4163,Tabelle2[],9,FALSE)</f>
        <v>3724.5700499999994</v>
      </c>
      <c r="E4163" s="23">
        <f>HOUR(VLOOKUP(C4163,Tabelle2[],6,FALSE))+MINUTE(VLOOKUP(C4163,Tabelle2[],6,FALSE))/60</f>
        <v>4.3499999999999996</v>
      </c>
      <c r="F4163" s="8">
        <v>1.446340757882557E-4</v>
      </c>
      <c r="G4163">
        <v>1</v>
      </c>
    </row>
    <row r="4164" spans="1:7" x14ac:dyDescent="0.25">
      <c r="A4164" s="12" t="str">
        <f t="shared" si="130"/>
        <v>VNY</v>
      </c>
      <c r="B4164" s="13" t="str">
        <f t="shared" si="131"/>
        <v>HSH</v>
      </c>
      <c r="C4164" s="24" t="s">
        <v>1999</v>
      </c>
      <c r="D4164" s="26">
        <f>VLOOKUP(C4164,Tabelle2[],9,FALSE)</f>
        <v>913.30453333333332</v>
      </c>
      <c r="E4164" s="25">
        <f>HOUR(VLOOKUP(C4164,Tabelle2[],6,FALSE))+MINUTE(VLOOKUP(C4164,Tabelle2[],6,FALSE))/60</f>
        <v>1.0666666666666667</v>
      </c>
      <c r="F4164" s="13">
        <v>1.446340757882557E-4</v>
      </c>
      <c r="G4164">
        <v>3</v>
      </c>
    </row>
    <row r="4165" spans="1:7" x14ac:dyDescent="0.25">
      <c r="A4165" s="9" t="str">
        <f t="shared" si="130"/>
        <v>VNY</v>
      </c>
      <c r="B4165" s="8" t="str">
        <f t="shared" si="131"/>
        <v>HVN</v>
      </c>
      <c r="C4165" s="22" t="s">
        <v>1673</v>
      </c>
      <c r="D4165" s="27">
        <f>VLOOKUP(C4165,Tabelle2[],9,FALSE)</f>
        <v>4038.5184833333333</v>
      </c>
      <c r="E4165" s="23">
        <f>HOUR(VLOOKUP(C4165,Tabelle2[],6,FALSE))+MINUTE(VLOOKUP(C4165,Tabelle2[],6,FALSE))/60</f>
        <v>4.7166666666666668</v>
      </c>
      <c r="F4165" s="8">
        <v>1.446340757882557E-4</v>
      </c>
      <c r="G4165">
        <v>1</v>
      </c>
    </row>
    <row r="4166" spans="1:7" x14ac:dyDescent="0.25">
      <c r="A4166" s="12" t="str">
        <f t="shared" si="130"/>
        <v>VNY</v>
      </c>
      <c r="B4166" s="13" t="str">
        <f t="shared" si="131"/>
        <v>IAD</v>
      </c>
      <c r="C4166" s="24" t="s">
        <v>4818</v>
      </c>
      <c r="D4166" s="26">
        <f>VLOOKUP(C4166,Tabelle2[],9,FALSE)</f>
        <v>3496.2439166666663</v>
      </c>
      <c r="E4166" s="25">
        <f>HOUR(VLOOKUP(C4166,Tabelle2[],6,FALSE))+MINUTE(VLOOKUP(C4166,Tabelle2[],6,FALSE))/60</f>
        <v>4.083333333333333</v>
      </c>
      <c r="F4166" s="13">
        <v>1.446340757882557E-4</v>
      </c>
      <c r="G4166">
        <v>1</v>
      </c>
    </row>
    <row r="4167" spans="1:7" x14ac:dyDescent="0.25">
      <c r="A4167" s="9" t="str">
        <f t="shared" si="130"/>
        <v>VNY</v>
      </c>
      <c r="B4167" s="8" t="str">
        <f t="shared" si="131"/>
        <v>ICT</v>
      </c>
      <c r="C4167" s="22" t="s">
        <v>4099</v>
      </c>
      <c r="D4167" s="27">
        <f>VLOOKUP(C4167,Tabelle2[],9,FALSE)</f>
        <v>2682.8320666666664</v>
      </c>
      <c r="E4167" s="23">
        <f>HOUR(VLOOKUP(C4167,Tabelle2[],6,FALSE))+MINUTE(VLOOKUP(C4167,Tabelle2[],6,FALSE))/60</f>
        <v>3.1333333333333333</v>
      </c>
      <c r="F4167" s="8">
        <v>1.446340757882557E-4</v>
      </c>
      <c r="G4167">
        <v>1</v>
      </c>
    </row>
    <row r="4168" spans="1:7" x14ac:dyDescent="0.25">
      <c r="A4168" s="12" t="str">
        <f t="shared" si="130"/>
        <v>VNY</v>
      </c>
      <c r="B4168" s="13" t="str">
        <f t="shared" si="131"/>
        <v>IND</v>
      </c>
      <c r="C4168" s="24" t="s">
        <v>2300</v>
      </c>
      <c r="D4168" s="26">
        <f>VLOOKUP(C4168,Tabelle2[],9,FALSE)</f>
        <v>3082.4027999999998</v>
      </c>
      <c r="E4168" s="25">
        <f>HOUR(VLOOKUP(C4168,Tabelle2[],6,FALSE))+MINUTE(VLOOKUP(C4168,Tabelle2[],6,FALSE))/60</f>
        <v>3.6</v>
      </c>
      <c r="F4168" s="13">
        <v>1.446340757882557E-4</v>
      </c>
      <c r="G4168">
        <v>1</v>
      </c>
    </row>
    <row r="4169" spans="1:7" x14ac:dyDescent="0.25">
      <c r="A4169" s="9" t="str">
        <f t="shared" si="130"/>
        <v>VNY</v>
      </c>
      <c r="B4169" s="8" t="str">
        <f t="shared" si="131"/>
        <v>JAC</v>
      </c>
      <c r="C4169" s="22" t="s">
        <v>2607</v>
      </c>
      <c r="D4169" s="27">
        <f>VLOOKUP(C4169,Tabelle2[],9,FALSE)</f>
        <v>1484.1198666666667</v>
      </c>
      <c r="E4169" s="23">
        <f>HOUR(VLOOKUP(C4169,Tabelle2[],6,FALSE))+MINUTE(VLOOKUP(C4169,Tabelle2[],6,FALSE))/60</f>
        <v>1.7333333333333334</v>
      </c>
      <c r="F4169" s="8">
        <v>1.446340757882557E-4</v>
      </c>
      <c r="G4169">
        <v>1</v>
      </c>
    </row>
    <row r="4170" spans="1:7" x14ac:dyDescent="0.25">
      <c r="A4170" s="12" t="str">
        <f t="shared" si="130"/>
        <v>VNY</v>
      </c>
      <c r="B4170" s="13" t="str">
        <f t="shared" si="131"/>
        <v>KOA</v>
      </c>
      <c r="C4170" s="24" t="s">
        <v>2258</v>
      </c>
      <c r="D4170" s="26">
        <f>VLOOKUP(C4170,Tabelle2[],9,FALSE)</f>
        <v>4780.5784166666663</v>
      </c>
      <c r="E4170" s="25">
        <f>HOUR(VLOOKUP(C4170,Tabelle2[],6,FALSE))+MINUTE(VLOOKUP(C4170,Tabelle2[],6,FALSE))/60</f>
        <v>5.583333333333333</v>
      </c>
      <c r="F4170" s="13">
        <v>1.446340757882557E-4</v>
      </c>
      <c r="G4170">
        <v>3</v>
      </c>
    </row>
    <row r="4171" spans="1:7" x14ac:dyDescent="0.25">
      <c r="A4171" s="9" t="str">
        <f t="shared" si="130"/>
        <v>TEB</v>
      </c>
      <c r="B4171" s="8" t="str">
        <f t="shared" si="131"/>
        <v>LTN</v>
      </c>
      <c r="C4171" s="22" t="s">
        <v>2448</v>
      </c>
      <c r="D4171" s="27">
        <f>VLOOKUP(C4171,Tabelle2[],9,FALSE)</f>
        <v>5651.0717999999997</v>
      </c>
      <c r="E4171" s="23">
        <f>HOUR(VLOOKUP(C4171,Tabelle2[],6,FALSE))+MINUTE(VLOOKUP(C4171,Tabelle2[],6,FALSE))/60</f>
        <v>6.6</v>
      </c>
      <c r="F4171" s="8">
        <v>1.446340757882557E-4</v>
      </c>
      <c r="G4171">
        <v>8</v>
      </c>
    </row>
    <row r="4172" spans="1:7" x14ac:dyDescent="0.25">
      <c r="A4172" s="9" t="str">
        <f t="shared" si="130"/>
        <v>TEB</v>
      </c>
      <c r="B4172" s="8" t="str">
        <f t="shared" si="131"/>
        <v>LBG</v>
      </c>
      <c r="C4172" s="22" t="s">
        <v>313</v>
      </c>
      <c r="D4172" s="27">
        <f>VLOOKUP(C4172,Tabelle2[],9,FALSE)</f>
        <v>5865.1275499999992</v>
      </c>
      <c r="E4172" s="23">
        <f>HOUR(VLOOKUP(C4172,Tabelle2[],6,FALSE))+MINUTE(VLOOKUP(C4172,Tabelle2[],6,FALSE))/60</f>
        <v>6.85</v>
      </c>
      <c r="F4172" s="8">
        <v>1.446340757882557E-4</v>
      </c>
      <c r="G4172">
        <v>13</v>
      </c>
    </row>
    <row r="4173" spans="1:7" x14ac:dyDescent="0.25">
      <c r="A4173" s="9" t="str">
        <f t="shared" si="130"/>
        <v>VNY</v>
      </c>
      <c r="B4173" s="8" t="str">
        <f t="shared" si="131"/>
        <v>LIS</v>
      </c>
      <c r="C4173" s="22" t="s">
        <v>765</v>
      </c>
      <c r="D4173" s="27">
        <f>VLOOKUP(C4173,Tabelle2[],9,FALSE)</f>
        <v>8091.3073499999991</v>
      </c>
      <c r="E4173" s="23">
        <f>HOUR(VLOOKUP(C4173,Tabelle2[],6,FALSE))+MINUTE(VLOOKUP(C4173,Tabelle2[],6,FALSE))/60</f>
        <v>9.4499999999999993</v>
      </c>
      <c r="F4173" s="8">
        <v>1.446340757882557E-4</v>
      </c>
      <c r="G4173">
        <v>1</v>
      </c>
    </row>
    <row r="4174" spans="1:7" x14ac:dyDescent="0.25">
      <c r="A4174" s="12" t="str">
        <f t="shared" si="130"/>
        <v>VNY</v>
      </c>
      <c r="B4174" s="13" t="str">
        <f t="shared" si="131"/>
        <v>LNY</v>
      </c>
      <c r="C4174" s="24" t="s">
        <v>1794</v>
      </c>
      <c r="D4174" s="26">
        <f>VLOOKUP(C4174,Tabelle2[],9,FALSE)</f>
        <v>4609.3338166666672</v>
      </c>
      <c r="E4174" s="25">
        <f>HOUR(VLOOKUP(C4174,Tabelle2[],6,FALSE))+MINUTE(VLOOKUP(C4174,Tabelle2[],6,FALSE))/60</f>
        <v>5.3833333333333337</v>
      </c>
      <c r="F4174" s="13">
        <v>1.446340757882557E-4</v>
      </c>
      <c r="G4174">
        <v>1</v>
      </c>
    </row>
    <row r="4175" spans="1:7" x14ac:dyDescent="0.25">
      <c r="A4175" s="12" t="str">
        <f t="shared" si="130"/>
        <v>VNY</v>
      </c>
      <c r="B4175" s="13" t="str">
        <f t="shared" si="131"/>
        <v>MDW</v>
      </c>
      <c r="C4175" s="24" t="s">
        <v>1802</v>
      </c>
      <c r="D4175" s="26">
        <f>VLOOKUP(C4175,Tabelle2[],9,FALSE)</f>
        <v>2825.5358999999999</v>
      </c>
      <c r="E4175" s="25">
        <f>HOUR(VLOOKUP(C4175,Tabelle2[],6,FALSE))+MINUTE(VLOOKUP(C4175,Tabelle2[],6,FALSE))/60</f>
        <v>3.3</v>
      </c>
      <c r="F4175" s="13">
        <v>1.446340757882557E-4</v>
      </c>
      <c r="G4175">
        <v>3</v>
      </c>
    </row>
    <row r="4176" spans="1:7" x14ac:dyDescent="0.25">
      <c r="A4176" s="9" t="str">
        <f t="shared" si="130"/>
        <v>VNY</v>
      </c>
      <c r="B4176" s="8" t="str">
        <f t="shared" si="131"/>
        <v>MJX</v>
      </c>
      <c r="C4176" s="22" t="s">
        <v>4391</v>
      </c>
      <c r="D4176" s="27">
        <f>VLOOKUP(C4176,Tabelle2[],9,FALSE)</f>
        <v>4052.7888666666663</v>
      </c>
      <c r="E4176" s="23">
        <f>HOUR(VLOOKUP(C4176,Tabelle2[],6,FALSE))+MINUTE(VLOOKUP(C4176,Tabelle2[],6,FALSE))/60</f>
        <v>4.7333333333333334</v>
      </c>
      <c r="F4176" s="8">
        <v>1.446340757882557E-4</v>
      </c>
      <c r="G4176">
        <v>1</v>
      </c>
    </row>
    <row r="4177" spans="1:7" x14ac:dyDescent="0.25">
      <c r="A4177" s="12" t="str">
        <f t="shared" si="130"/>
        <v>VNY</v>
      </c>
      <c r="B4177" s="13" t="str">
        <f t="shared" si="131"/>
        <v>MKG</v>
      </c>
      <c r="C4177" s="24" t="s">
        <v>3370</v>
      </c>
      <c r="D4177" s="26">
        <f>VLOOKUP(C4177,Tabelle2[],9,FALSE)</f>
        <v>2825.5358999999999</v>
      </c>
      <c r="E4177" s="25">
        <f>HOUR(VLOOKUP(C4177,Tabelle2[],6,FALSE))+MINUTE(VLOOKUP(C4177,Tabelle2[],6,FALSE))/60</f>
        <v>3.3</v>
      </c>
      <c r="F4177" s="13">
        <v>1.446340757882557E-4</v>
      </c>
      <c r="G4177">
        <v>2</v>
      </c>
    </row>
    <row r="4178" spans="1:7" x14ac:dyDescent="0.25">
      <c r="A4178" s="9" t="str">
        <f t="shared" si="130"/>
        <v>VNY</v>
      </c>
      <c r="B4178" s="8" t="str">
        <f t="shared" si="131"/>
        <v>MMH</v>
      </c>
      <c r="C4178" s="22" t="s">
        <v>3513</v>
      </c>
      <c r="D4178" s="27">
        <f>VLOOKUP(C4178,Tabelle2[],9,FALSE)</f>
        <v>727.78954999999996</v>
      </c>
      <c r="E4178" s="23">
        <f>HOUR(VLOOKUP(C4178,Tabelle2[],6,FALSE))+MINUTE(VLOOKUP(C4178,Tabelle2[],6,FALSE))/60</f>
        <v>0.85</v>
      </c>
      <c r="F4178" s="8">
        <v>1.446340757882557E-4</v>
      </c>
      <c r="G4178">
        <v>2</v>
      </c>
    </row>
    <row r="4179" spans="1:7" x14ac:dyDescent="0.25">
      <c r="A4179" s="12" t="str">
        <f t="shared" si="130"/>
        <v>VNY</v>
      </c>
      <c r="B4179" s="13" t="str">
        <f t="shared" si="131"/>
        <v>MOT</v>
      </c>
      <c r="C4179" s="24" t="s">
        <v>951</v>
      </c>
      <c r="D4179" s="26">
        <f>VLOOKUP(C4179,Tabelle2[],9,FALSE)</f>
        <v>2040.6648166666666</v>
      </c>
      <c r="E4179" s="25">
        <f>HOUR(VLOOKUP(C4179,Tabelle2[],6,FALSE))+MINUTE(VLOOKUP(C4179,Tabelle2[],6,FALSE))/60</f>
        <v>2.3833333333333333</v>
      </c>
      <c r="F4179" s="13">
        <v>1.446340757882557E-4</v>
      </c>
      <c r="G4179">
        <v>1</v>
      </c>
    </row>
    <row r="4180" spans="1:7" x14ac:dyDescent="0.25">
      <c r="A4180" s="9" t="str">
        <f t="shared" si="130"/>
        <v>VNY</v>
      </c>
      <c r="B4180" s="8" t="str">
        <f t="shared" si="131"/>
        <v>MRY</v>
      </c>
      <c r="C4180" s="22" t="s">
        <v>1010</v>
      </c>
      <c r="D4180" s="27">
        <f>VLOOKUP(C4180,Tabelle2[],9,FALSE)</f>
        <v>613.62648333333334</v>
      </c>
      <c r="E4180" s="23">
        <f>HOUR(VLOOKUP(C4180,Tabelle2[],6,FALSE))+MINUTE(VLOOKUP(C4180,Tabelle2[],6,FALSE))/60</f>
        <v>0.71666666666666667</v>
      </c>
      <c r="F4180" s="8">
        <v>1.446340757882557E-4</v>
      </c>
      <c r="G4180">
        <v>4</v>
      </c>
    </row>
    <row r="4181" spans="1:7" x14ac:dyDescent="0.25">
      <c r="A4181" s="12" t="str">
        <f t="shared" si="130"/>
        <v>VNY</v>
      </c>
      <c r="B4181" s="13" t="str">
        <f t="shared" si="131"/>
        <v>MSN</v>
      </c>
      <c r="C4181" s="24" t="s">
        <v>4624</v>
      </c>
      <c r="D4181" s="26">
        <f>VLOOKUP(C4181,Tabelle2[],9,FALSE)</f>
        <v>2654.2912999999999</v>
      </c>
      <c r="E4181" s="25">
        <f>HOUR(VLOOKUP(C4181,Tabelle2[],6,FALSE))+MINUTE(VLOOKUP(C4181,Tabelle2[],6,FALSE))/60</f>
        <v>3.1</v>
      </c>
      <c r="F4181" s="13">
        <v>1.446340757882557E-4</v>
      </c>
      <c r="G4181">
        <v>1</v>
      </c>
    </row>
    <row r="4182" spans="1:7" x14ac:dyDescent="0.25">
      <c r="A4182" s="9" t="str">
        <f t="shared" si="130"/>
        <v>VNY</v>
      </c>
      <c r="B4182" s="8" t="str">
        <f t="shared" si="131"/>
        <v>MTJ</v>
      </c>
      <c r="C4182" s="22" t="s">
        <v>4378</v>
      </c>
      <c r="D4182" s="27">
        <f>VLOOKUP(C4182,Tabelle2[],9,FALSE)</f>
        <v>1255.7937333333334</v>
      </c>
      <c r="E4182" s="23">
        <f>HOUR(VLOOKUP(C4182,Tabelle2[],6,FALSE))+MINUTE(VLOOKUP(C4182,Tabelle2[],6,FALSE))/60</f>
        <v>1.4666666666666668</v>
      </c>
      <c r="F4182" s="8">
        <v>1.446340757882557E-4</v>
      </c>
      <c r="G4182">
        <v>1</v>
      </c>
    </row>
    <row r="4183" spans="1:7" x14ac:dyDescent="0.25">
      <c r="A4183" s="12" t="str">
        <f t="shared" si="130"/>
        <v>VNY</v>
      </c>
      <c r="B4183" s="13" t="str">
        <f t="shared" si="131"/>
        <v>MVY</v>
      </c>
      <c r="C4183" s="24" t="s">
        <v>1174</v>
      </c>
      <c r="D4183" s="26">
        <f>VLOOKUP(C4183,Tabelle2[],9,FALSE)</f>
        <v>4238.3038500000002</v>
      </c>
      <c r="E4183" s="25">
        <f>HOUR(VLOOKUP(C4183,Tabelle2[],6,FALSE))+MINUTE(VLOOKUP(C4183,Tabelle2[],6,FALSE))/60</f>
        <v>4.95</v>
      </c>
      <c r="F4183" s="13">
        <v>1.446340757882557E-4</v>
      </c>
      <c r="G4183">
        <v>1</v>
      </c>
    </row>
    <row r="4184" spans="1:7" x14ac:dyDescent="0.25">
      <c r="A4184" s="9" t="str">
        <f t="shared" si="130"/>
        <v>VNY</v>
      </c>
      <c r="B4184" s="8" t="str">
        <f t="shared" si="131"/>
        <v>NUQ</v>
      </c>
      <c r="C4184" s="22" t="s">
        <v>270</v>
      </c>
      <c r="D4184" s="27">
        <f>VLOOKUP(C4184,Tabelle2[],9,FALSE)</f>
        <v>742.05993333333333</v>
      </c>
      <c r="E4184" s="23">
        <f>HOUR(VLOOKUP(C4184,Tabelle2[],6,FALSE))+MINUTE(VLOOKUP(C4184,Tabelle2[],6,FALSE))/60</f>
        <v>0.8666666666666667</v>
      </c>
      <c r="F4184" s="8">
        <v>1.446340757882557E-4</v>
      </c>
      <c r="G4184">
        <v>7</v>
      </c>
    </row>
    <row r="4185" spans="1:7" x14ac:dyDescent="0.25">
      <c r="A4185" s="12" t="str">
        <f t="shared" si="130"/>
        <v>VNY</v>
      </c>
      <c r="B4185" s="13" t="str">
        <f t="shared" si="131"/>
        <v>OAK</v>
      </c>
      <c r="C4185" s="24" t="s">
        <v>3697</v>
      </c>
      <c r="D4185" s="26">
        <f>VLOOKUP(C4185,Tabelle2[],9,FALSE)</f>
        <v>813.41184999999996</v>
      </c>
      <c r="E4185" s="25">
        <f>HOUR(VLOOKUP(C4185,Tabelle2[],6,FALSE))+MINUTE(VLOOKUP(C4185,Tabelle2[],6,FALSE))/60</f>
        <v>0.95</v>
      </c>
      <c r="F4185" s="13">
        <v>1.446340757882557E-4</v>
      </c>
      <c r="G4185">
        <v>2</v>
      </c>
    </row>
    <row r="4186" spans="1:7" x14ac:dyDescent="0.25">
      <c r="A4186" s="9" t="str">
        <f t="shared" si="130"/>
        <v>VNY</v>
      </c>
      <c r="B4186" s="8" t="str">
        <f t="shared" si="131"/>
        <v>OGG</v>
      </c>
      <c r="C4186" s="22" t="s">
        <v>3079</v>
      </c>
      <c r="D4186" s="27">
        <f>VLOOKUP(C4186,Tabelle2[],9,FALSE)</f>
        <v>4423.8188333333337</v>
      </c>
      <c r="E4186" s="23">
        <f>HOUR(VLOOKUP(C4186,Tabelle2[],6,FALSE))+MINUTE(VLOOKUP(C4186,Tabelle2[],6,FALSE))/60</f>
        <v>5.166666666666667</v>
      </c>
      <c r="F4186" s="8">
        <v>1.446340757882557E-4</v>
      </c>
      <c r="G4186">
        <v>1</v>
      </c>
    </row>
    <row r="4187" spans="1:7" x14ac:dyDescent="0.25">
      <c r="A4187" s="12" t="str">
        <f t="shared" si="130"/>
        <v>VNY</v>
      </c>
      <c r="B4187" s="13" t="str">
        <f t="shared" si="131"/>
        <v>OKC</v>
      </c>
      <c r="C4187" s="24" t="s">
        <v>1535</v>
      </c>
      <c r="D4187" s="26">
        <f>VLOOKUP(C4187,Tabelle2[],9,FALSE)</f>
        <v>1712.4459999999999</v>
      </c>
      <c r="E4187" s="25">
        <f>HOUR(VLOOKUP(C4187,Tabelle2[],6,FALSE))+MINUTE(VLOOKUP(C4187,Tabelle2[],6,FALSE))/60</f>
        <v>2</v>
      </c>
      <c r="F4187" s="13">
        <v>1.446340757882557E-4</v>
      </c>
      <c r="G4187">
        <v>1</v>
      </c>
    </row>
    <row r="4188" spans="1:7" x14ac:dyDescent="0.25">
      <c r="A4188" s="9" t="str">
        <f t="shared" si="130"/>
        <v>VNY</v>
      </c>
      <c r="B4188" s="8" t="str">
        <f t="shared" si="131"/>
        <v>ONT</v>
      </c>
      <c r="C4188" s="22" t="s">
        <v>3470</v>
      </c>
      <c r="D4188" s="27">
        <f>VLOOKUP(C4188,Tabelle2[],9,FALSE)</f>
        <v>299.67804999999998</v>
      </c>
      <c r="E4188" s="23">
        <f>HOUR(VLOOKUP(C4188,Tabelle2[],6,FALSE))+MINUTE(VLOOKUP(C4188,Tabelle2[],6,FALSE))/60</f>
        <v>0.35</v>
      </c>
      <c r="F4188" s="8">
        <v>1.446340757882557E-4</v>
      </c>
      <c r="G4188">
        <v>2</v>
      </c>
    </row>
    <row r="4189" spans="1:7" x14ac:dyDescent="0.25">
      <c r="A4189" s="12" t="str">
        <f t="shared" si="130"/>
        <v>VNY</v>
      </c>
      <c r="B4189" s="13" t="str">
        <f t="shared" si="131"/>
        <v>OPF</v>
      </c>
      <c r="C4189" s="24" t="s">
        <v>3322</v>
      </c>
      <c r="D4189" s="26">
        <f>VLOOKUP(C4189,Tabelle2[],9,FALSE)</f>
        <v>3653.2181333333333</v>
      </c>
      <c r="E4189" s="25">
        <f>HOUR(VLOOKUP(C4189,Tabelle2[],6,FALSE))+MINUTE(VLOOKUP(C4189,Tabelle2[],6,FALSE))/60</f>
        <v>4.2666666666666666</v>
      </c>
      <c r="F4189" s="13">
        <v>1.446340757882557E-4</v>
      </c>
      <c r="G4189">
        <v>2</v>
      </c>
    </row>
    <row r="4190" spans="1:7" x14ac:dyDescent="0.25">
      <c r="A4190" s="9" t="str">
        <f t="shared" si="130"/>
        <v>VNY</v>
      </c>
      <c r="B4190" s="8" t="str">
        <f t="shared" si="131"/>
        <v>PBI</v>
      </c>
      <c r="C4190" s="22" t="s">
        <v>2853</v>
      </c>
      <c r="D4190" s="27">
        <f>VLOOKUP(C4190,Tabelle2[],9,FALSE)</f>
        <v>3424.8919999999998</v>
      </c>
      <c r="E4190" s="23">
        <f>HOUR(VLOOKUP(C4190,Tabelle2[],6,FALSE))+MINUTE(VLOOKUP(C4190,Tabelle2[],6,FALSE))/60</f>
        <v>4</v>
      </c>
      <c r="F4190" s="8">
        <v>1.446340757882557E-4</v>
      </c>
      <c r="G4190">
        <v>1</v>
      </c>
    </row>
    <row r="4191" spans="1:7" x14ac:dyDescent="0.25">
      <c r="A4191" s="12" t="str">
        <f t="shared" si="130"/>
        <v>VNY</v>
      </c>
      <c r="B4191" s="13" t="str">
        <f t="shared" si="131"/>
        <v>PDX</v>
      </c>
      <c r="C4191" s="24" t="s">
        <v>4791</v>
      </c>
      <c r="D4191" s="26">
        <f>VLOOKUP(C4191,Tabelle2[],9,FALSE)</f>
        <v>1698.1756166666667</v>
      </c>
      <c r="E4191" s="25">
        <f>HOUR(VLOOKUP(C4191,Tabelle2[],6,FALSE))+MINUTE(VLOOKUP(C4191,Tabelle2[],6,FALSE))/60</f>
        <v>1.9833333333333334</v>
      </c>
      <c r="F4191" s="13">
        <v>1.446340757882557E-4</v>
      </c>
      <c r="G4191">
        <v>1</v>
      </c>
    </row>
    <row r="4192" spans="1:7" x14ac:dyDescent="0.25">
      <c r="A4192" s="9" t="str">
        <f t="shared" si="130"/>
        <v>VNY</v>
      </c>
      <c r="B4192" s="8" t="str">
        <f t="shared" si="131"/>
        <v>PSP</v>
      </c>
      <c r="C4192" s="22" t="s">
        <v>826</v>
      </c>
      <c r="D4192" s="27">
        <f>VLOOKUP(C4192,Tabelle2[],9,FALSE)</f>
        <v>428.11149999999998</v>
      </c>
      <c r="E4192" s="23">
        <f>HOUR(VLOOKUP(C4192,Tabelle2[],6,FALSE))+MINUTE(VLOOKUP(C4192,Tabelle2[],6,FALSE))/60</f>
        <v>0.5</v>
      </c>
      <c r="F4192" s="8">
        <v>1.446340757882557E-4</v>
      </c>
      <c r="G4192">
        <v>2</v>
      </c>
    </row>
    <row r="4193" spans="1:7" x14ac:dyDescent="0.25">
      <c r="A4193" s="12" t="str">
        <f t="shared" si="130"/>
        <v>VNY</v>
      </c>
      <c r="B4193" s="13" t="str">
        <f t="shared" si="131"/>
        <v>PWM</v>
      </c>
      <c r="C4193" s="24" t="s">
        <v>4367</v>
      </c>
      <c r="D4193" s="26">
        <f>VLOOKUP(C4193,Tabelle2[],9,FALSE)</f>
        <v>3995.7073333333333</v>
      </c>
      <c r="E4193" s="25">
        <f>HOUR(VLOOKUP(C4193,Tabelle2[],6,FALSE))+MINUTE(VLOOKUP(C4193,Tabelle2[],6,FALSE))/60</f>
        <v>4.666666666666667</v>
      </c>
      <c r="F4193" s="13">
        <v>1.446340757882557E-4</v>
      </c>
      <c r="G4193">
        <v>1</v>
      </c>
    </row>
    <row r="4194" spans="1:7" x14ac:dyDescent="0.25">
      <c r="A4194" s="9" t="str">
        <f t="shared" si="130"/>
        <v>VNY</v>
      </c>
      <c r="B4194" s="8" t="str">
        <f t="shared" si="131"/>
        <v>QTC</v>
      </c>
      <c r="C4194" s="22" t="s">
        <v>3405</v>
      </c>
      <c r="D4194" s="27" t="e">
        <f>VLOOKUP(C4194,Tabelle2[],9,FALSE)</f>
        <v>#N/A</v>
      </c>
      <c r="E4194" s="23" t="e">
        <f>HOUR(VLOOKUP(C4194,Tabelle2[],6,FALSE))+MINUTE(VLOOKUP(C4194,Tabelle2[],6,FALSE))/60</f>
        <v>#N/A</v>
      </c>
      <c r="F4194" s="8">
        <v>1.446340757882557E-4</v>
      </c>
      <c r="G4194">
        <v>2</v>
      </c>
    </row>
    <row r="4195" spans="1:7" x14ac:dyDescent="0.25">
      <c r="A4195" s="12" t="str">
        <f t="shared" si="130"/>
        <v>VNY</v>
      </c>
      <c r="B4195" s="13" t="str">
        <f t="shared" si="131"/>
        <v>RNO</v>
      </c>
      <c r="C4195" s="24" t="s">
        <v>2302</v>
      </c>
      <c r="D4195" s="26">
        <f>VLOOKUP(C4195,Tabelle2[],9,FALSE)</f>
        <v>756.33031666666659</v>
      </c>
      <c r="E4195" s="25">
        <f>HOUR(VLOOKUP(C4195,Tabelle2[],6,FALSE))+MINUTE(VLOOKUP(C4195,Tabelle2[],6,FALSE))/60</f>
        <v>0.8833333333333333</v>
      </c>
      <c r="F4195" s="13">
        <v>1.446340757882557E-4</v>
      </c>
      <c r="G4195">
        <v>3</v>
      </c>
    </row>
    <row r="4196" spans="1:7" x14ac:dyDescent="0.25">
      <c r="A4196" s="9" t="str">
        <f t="shared" si="130"/>
        <v>VNY</v>
      </c>
      <c r="B4196" s="8" t="str">
        <f t="shared" si="131"/>
        <v>SAN</v>
      </c>
      <c r="C4196" s="22" t="s">
        <v>1283</v>
      </c>
      <c r="D4196" s="27">
        <f>VLOOKUP(C4196,Tabelle2[],9,FALSE)</f>
        <v>470.92265000000003</v>
      </c>
      <c r="E4196" s="23">
        <f>HOUR(VLOOKUP(C4196,Tabelle2[],6,FALSE))+MINUTE(VLOOKUP(C4196,Tabelle2[],6,FALSE))/60</f>
        <v>0.55000000000000004</v>
      </c>
      <c r="F4196" s="8">
        <v>1.446340757882557E-4</v>
      </c>
      <c r="G4196">
        <v>4</v>
      </c>
    </row>
    <row r="4197" spans="1:7" x14ac:dyDescent="0.25">
      <c r="A4197" s="12" t="str">
        <f t="shared" si="130"/>
        <v>VNY</v>
      </c>
      <c r="B4197" s="13" t="str">
        <f t="shared" si="131"/>
        <v>SBP</v>
      </c>
      <c r="C4197" s="24" t="s">
        <v>1840</v>
      </c>
      <c r="D4197" s="26">
        <f>VLOOKUP(C4197,Tabelle2[],9,FALSE)</f>
        <v>627.8968666666666</v>
      </c>
      <c r="E4197" s="25">
        <f>HOUR(VLOOKUP(C4197,Tabelle2[],6,FALSE))+MINUTE(VLOOKUP(C4197,Tabelle2[],6,FALSE))/60</f>
        <v>0.73333333333333328</v>
      </c>
      <c r="F4197" s="13">
        <v>1.446340757882557E-4</v>
      </c>
      <c r="G4197">
        <v>2</v>
      </c>
    </row>
    <row r="4198" spans="1:7" x14ac:dyDescent="0.25">
      <c r="A4198" s="9" t="str">
        <f t="shared" si="130"/>
        <v>VNY</v>
      </c>
      <c r="B4198" s="8" t="str">
        <f t="shared" si="131"/>
        <v>SDX</v>
      </c>
      <c r="C4198" s="22" t="s">
        <v>4705</v>
      </c>
      <c r="D4198" s="27">
        <f>VLOOKUP(C4198,Tabelle2[],9,FALSE)</f>
        <v>742.05993333333333</v>
      </c>
      <c r="E4198" s="23">
        <f>HOUR(VLOOKUP(C4198,Tabelle2[],6,FALSE))+MINUTE(VLOOKUP(C4198,Tabelle2[],6,FALSE))/60</f>
        <v>0.8666666666666667</v>
      </c>
      <c r="F4198" s="8">
        <v>1.446340757882557E-4</v>
      </c>
      <c r="G4198">
        <v>1</v>
      </c>
    </row>
    <row r="4199" spans="1:7" x14ac:dyDescent="0.25">
      <c r="A4199" s="12" t="str">
        <f t="shared" si="130"/>
        <v>VNY</v>
      </c>
      <c r="B4199" s="13" t="str">
        <f t="shared" si="131"/>
        <v>SFO</v>
      </c>
      <c r="C4199" s="24" t="s">
        <v>465</v>
      </c>
      <c r="D4199" s="26">
        <f>VLOOKUP(C4199,Tabelle2[],9,FALSE)</f>
        <v>1013.1972166666666</v>
      </c>
      <c r="E4199" s="25">
        <f>HOUR(VLOOKUP(C4199,Tabelle2[],6,FALSE))+MINUTE(VLOOKUP(C4199,Tabelle2[],6,FALSE))/60</f>
        <v>1.1833333333333333</v>
      </c>
      <c r="F4199" s="13">
        <v>1.446340757882557E-4</v>
      </c>
      <c r="G4199">
        <v>3</v>
      </c>
    </row>
    <row r="4200" spans="1:7" x14ac:dyDescent="0.25">
      <c r="A4200" s="9" t="str">
        <f t="shared" si="130"/>
        <v>VNY</v>
      </c>
      <c r="B4200" s="8" t="str">
        <f t="shared" si="131"/>
        <v>SGR</v>
      </c>
      <c r="C4200" s="22" t="s">
        <v>2414</v>
      </c>
      <c r="D4200" s="27">
        <f>VLOOKUP(C4200,Tabelle2[],9,FALSE)</f>
        <v>2240.4501833333334</v>
      </c>
      <c r="E4200" s="23">
        <f>HOUR(VLOOKUP(C4200,Tabelle2[],6,FALSE))+MINUTE(VLOOKUP(C4200,Tabelle2[],6,FALSE))/60</f>
        <v>2.6166666666666667</v>
      </c>
      <c r="F4200" s="8">
        <v>1.446340757882557E-4</v>
      </c>
      <c r="G4200">
        <v>1</v>
      </c>
    </row>
    <row r="4201" spans="1:7" x14ac:dyDescent="0.25">
      <c r="A4201" s="12" t="str">
        <f t="shared" si="130"/>
        <v>VNY</v>
      </c>
      <c r="B4201" s="13" t="str">
        <f t="shared" si="131"/>
        <v>SIT</v>
      </c>
      <c r="C4201" s="24" t="s">
        <v>916</v>
      </c>
      <c r="D4201" s="26">
        <f>VLOOKUP(C4201,Tabelle2[],9,FALSE)</f>
        <v>3125.2139499999998</v>
      </c>
      <c r="E4201" s="25">
        <f>HOUR(VLOOKUP(C4201,Tabelle2[],6,FALSE))+MINUTE(VLOOKUP(C4201,Tabelle2[],6,FALSE))/60</f>
        <v>3.65</v>
      </c>
      <c r="F4201" s="13">
        <v>1.446340757882557E-4</v>
      </c>
      <c r="G4201">
        <v>1</v>
      </c>
    </row>
    <row r="4202" spans="1:7" x14ac:dyDescent="0.25">
      <c r="A4202" s="9" t="str">
        <f t="shared" ref="A4202:A4265" si="132">LEFT(C4202,3)</f>
        <v>VNY</v>
      </c>
      <c r="B4202" s="8" t="str">
        <f t="shared" ref="B4202:B4265" si="133">RIGHT(C4202,3)</f>
        <v>SJC</v>
      </c>
      <c r="C4202" s="22" t="s">
        <v>999</v>
      </c>
      <c r="D4202" s="27">
        <f>VLOOKUP(C4202,Tabelle2[],9,FALSE)</f>
        <v>770.60069999999996</v>
      </c>
      <c r="E4202" s="23">
        <f>HOUR(VLOOKUP(C4202,Tabelle2[],6,FALSE))+MINUTE(VLOOKUP(C4202,Tabelle2[],6,FALSE))/60</f>
        <v>0.9</v>
      </c>
      <c r="F4202" s="8">
        <v>1.446340757882557E-4</v>
      </c>
      <c r="G4202">
        <v>7</v>
      </c>
    </row>
    <row r="4203" spans="1:7" x14ac:dyDescent="0.25">
      <c r="A4203" s="12" t="str">
        <f t="shared" si="132"/>
        <v>VNY</v>
      </c>
      <c r="B4203" s="13" t="str">
        <f t="shared" si="133"/>
        <v>SJD</v>
      </c>
      <c r="C4203" s="24" t="s">
        <v>772</v>
      </c>
      <c r="D4203" s="26">
        <f>VLOOKUP(C4203,Tabelle2[],9,FALSE)</f>
        <v>1869.4202166666664</v>
      </c>
      <c r="E4203" s="25">
        <f>HOUR(VLOOKUP(C4203,Tabelle2[],6,FALSE))+MINUTE(VLOOKUP(C4203,Tabelle2[],6,FALSE))/60</f>
        <v>2.1833333333333331</v>
      </c>
      <c r="F4203" s="13">
        <v>1.446340757882557E-4</v>
      </c>
      <c r="G4203">
        <v>2</v>
      </c>
    </row>
    <row r="4204" spans="1:7" x14ac:dyDescent="0.25">
      <c r="A4204" s="9" t="str">
        <f t="shared" si="132"/>
        <v>VNY</v>
      </c>
      <c r="B4204" s="8" t="str">
        <f t="shared" si="133"/>
        <v>SLC</v>
      </c>
      <c r="C4204" s="22" t="s">
        <v>1549</v>
      </c>
      <c r="D4204" s="27">
        <f>VLOOKUP(C4204,Tabelle2[],9,FALSE)</f>
        <v>1155.9010499999999</v>
      </c>
      <c r="E4204" s="23">
        <f>HOUR(VLOOKUP(C4204,Tabelle2[],6,FALSE))+MINUTE(VLOOKUP(C4204,Tabelle2[],6,FALSE))/60</f>
        <v>1.35</v>
      </c>
      <c r="F4204" s="8">
        <v>1.446340757882557E-4</v>
      </c>
      <c r="G4204">
        <v>3</v>
      </c>
    </row>
    <row r="4205" spans="1:7" x14ac:dyDescent="0.25">
      <c r="A4205" s="12" t="str">
        <f t="shared" si="132"/>
        <v>VNY</v>
      </c>
      <c r="B4205" s="13" t="str">
        <f t="shared" si="133"/>
        <v>SMF</v>
      </c>
      <c r="C4205" s="24" t="s">
        <v>2885</v>
      </c>
      <c r="D4205" s="26">
        <f>VLOOKUP(C4205,Tabelle2[],9,FALSE)</f>
        <v>984.65644999999984</v>
      </c>
      <c r="E4205" s="25">
        <f>HOUR(VLOOKUP(C4205,Tabelle2[],6,FALSE))+MINUTE(VLOOKUP(C4205,Tabelle2[],6,FALSE))/60</f>
        <v>1.1499999999999999</v>
      </c>
      <c r="F4205" s="13">
        <v>1.446340757882557E-4</v>
      </c>
      <c r="G4205">
        <v>2</v>
      </c>
    </row>
    <row r="4206" spans="1:7" x14ac:dyDescent="0.25">
      <c r="A4206" s="9" t="str">
        <f t="shared" si="132"/>
        <v>VNY</v>
      </c>
      <c r="B4206" s="8" t="str">
        <f t="shared" si="133"/>
        <v>SNA</v>
      </c>
      <c r="C4206" s="22" t="s">
        <v>1819</v>
      </c>
      <c r="D4206" s="27">
        <f>VLOOKUP(C4206,Tabelle2[],9,FALSE)</f>
        <v>356.75958333333335</v>
      </c>
      <c r="E4206" s="23">
        <f>HOUR(VLOOKUP(C4206,Tabelle2[],6,FALSE))+MINUTE(VLOOKUP(C4206,Tabelle2[],6,FALSE))/60</f>
        <v>0.41666666666666669</v>
      </c>
      <c r="F4206" s="8">
        <v>1.446340757882557E-4</v>
      </c>
      <c r="G4206">
        <v>4</v>
      </c>
    </row>
    <row r="4207" spans="1:7" x14ac:dyDescent="0.25">
      <c r="A4207" s="12" t="str">
        <f t="shared" si="132"/>
        <v>VNY</v>
      </c>
      <c r="B4207" s="13" t="str">
        <f t="shared" si="133"/>
        <v>SUN</v>
      </c>
      <c r="C4207" s="24" t="s">
        <v>4015</v>
      </c>
      <c r="D4207" s="26">
        <f>VLOOKUP(C4207,Tabelle2[],9,FALSE)</f>
        <v>1255.7937333333334</v>
      </c>
      <c r="E4207" s="25">
        <f>HOUR(VLOOKUP(C4207,Tabelle2[],6,FALSE))+MINUTE(VLOOKUP(C4207,Tabelle2[],6,FALSE))/60</f>
        <v>1.4666666666666668</v>
      </c>
      <c r="F4207" s="13">
        <v>1.446340757882557E-4</v>
      </c>
      <c r="G4207">
        <v>1</v>
      </c>
    </row>
    <row r="4208" spans="1:7" x14ac:dyDescent="0.25">
      <c r="A4208" s="9" t="str">
        <f t="shared" si="132"/>
        <v>VNY</v>
      </c>
      <c r="B4208" s="8" t="str">
        <f t="shared" si="133"/>
        <v>SXM</v>
      </c>
      <c r="C4208" s="22" t="s">
        <v>2975</v>
      </c>
      <c r="D4208" s="27">
        <f>VLOOKUP(C4208,Tabelle2[],9,FALSE)</f>
        <v>5693.8829500000002</v>
      </c>
      <c r="E4208" s="23">
        <f>HOUR(VLOOKUP(C4208,Tabelle2[],6,FALSE))+MINUTE(VLOOKUP(C4208,Tabelle2[],6,FALSE))/60</f>
        <v>6.65</v>
      </c>
      <c r="F4208" s="8">
        <v>1.446340757882557E-4</v>
      </c>
      <c r="G4208">
        <v>2</v>
      </c>
    </row>
    <row r="4209" spans="1:7" x14ac:dyDescent="0.25">
      <c r="A4209" s="12" t="str">
        <f t="shared" si="132"/>
        <v>VNY</v>
      </c>
      <c r="B4209" s="13" t="str">
        <f t="shared" si="133"/>
        <v>SYR</v>
      </c>
      <c r="C4209" s="24" t="s">
        <v>1751</v>
      </c>
      <c r="D4209" s="26">
        <f>VLOOKUP(C4209,Tabelle2[],9,FALSE)</f>
        <v>3781.6515833333333</v>
      </c>
      <c r="E4209" s="25">
        <f>HOUR(VLOOKUP(C4209,Tabelle2[],6,FALSE))+MINUTE(VLOOKUP(C4209,Tabelle2[],6,FALSE))/60</f>
        <v>4.416666666666667</v>
      </c>
      <c r="F4209" s="13">
        <v>1.446340757882557E-4</v>
      </c>
      <c r="G4209">
        <v>1</v>
      </c>
    </row>
    <row r="4210" spans="1:7" x14ac:dyDescent="0.25">
      <c r="A4210" s="9" t="str">
        <f t="shared" si="132"/>
        <v>LBG</v>
      </c>
      <c r="B4210" s="8" t="str">
        <f t="shared" si="133"/>
        <v>TEB</v>
      </c>
      <c r="C4210" s="22" t="s">
        <v>372</v>
      </c>
      <c r="D4210" s="27">
        <f>VLOOKUP(C4210,Tabelle2[],9,FALSE)</f>
        <v>6692.8097833333331</v>
      </c>
      <c r="E4210" s="23">
        <f>HOUR(VLOOKUP(C4210,Tabelle2[],6,FALSE))+MINUTE(VLOOKUP(C4210,Tabelle2[],6,FALSE))/60</f>
        <v>7.8166666666666664</v>
      </c>
      <c r="F4210" s="8">
        <v>1.446340757882557E-4</v>
      </c>
      <c r="G4210">
        <v>12</v>
      </c>
    </row>
    <row r="4211" spans="1:7" x14ac:dyDescent="0.25">
      <c r="A4211" s="12" t="str">
        <f t="shared" si="132"/>
        <v>VNY</v>
      </c>
      <c r="B4211" s="13" t="str">
        <f t="shared" si="133"/>
        <v>TEX</v>
      </c>
      <c r="C4211" s="24" t="s">
        <v>4277</v>
      </c>
      <c r="D4211" s="26">
        <f>VLOOKUP(C4211,Tabelle2[],9,FALSE)</f>
        <v>1241.5233499999999</v>
      </c>
      <c r="E4211" s="25">
        <f>HOUR(VLOOKUP(C4211,Tabelle2[],6,FALSE))+MINUTE(VLOOKUP(C4211,Tabelle2[],6,FALSE))/60</f>
        <v>1.45</v>
      </c>
      <c r="F4211" s="13">
        <v>1.446340757882557E-4</v>
      </c>
      <c r="G4211">
        <v>1</v>
      </c>
    </row>
    <row r="4212" spans="1:7" x14ac:dyDescent="0.25">
      <c r="A4212" s="9" t="str">
        <f t="shared" si="132"/>
        <v>VNY</v>
      </c>
      <c r="B4212" s="8" t="str">
        <f t="shared" si="133"/>
        <v>TLC</v>
      </c>
      <c r="C4212" s="22" t="s">
        <v>3410</v>
      </c>
      <c r="D4212" s="27">
        <f>VLOOKUP(C4212,Tabelle2[],9,FALSE)</f>
        <v>2640.0209166666668</v>
      </c>
      <c r="E4212" s="23">
        <f>HOUR(VLOOKUP(C4212,Tabelle2[],6,FALSE))+MINUTE(VLOOKUP(C4212,Tabelle2[],6,FALSE))/60</f>
        <v>3.0833333333333335</v>
      </c>
      <c r="F4212" s="8">
        <v>1.446340757882557E-4</v>
      </c>
      <c r="G4212">
        <v>2</v>
      </c>
    </row>
    <row r="4213" spans="1:7" x14ac:dyDescent="0.25">
      <c r="A4213" s="12" t="str">
        <f t="shared" si="132"/>
        <v>VNY</v>
      </c>
      <c r="B4213" s="13" t="str">
        <f t="shared" si="133"/>
        <v>TRM</v>
      </c>
      <c r="C4213" s="24" t="s">
        <v>2427</v>
      </c>
      <c r="D4213" s="26">
        <f>VLOOKUP(C4213,Tabelle2[],9,FALSE)</f>
        <v>485.19303333333329</v>
      </c>
      <c r="E4213" s="25">
        <f>HOUR(VLOOKUP(C4213,Tabelle2[],6,FALSE))+MINUTE(VLOOKUP(C4213,Tabelle2[],6,FALSE))/60</f>
        <v>0.56666666666666665</v>
      </c>
      <c r="F4213" s="13">
        <v>1.446340757882557E-4</v>
      </c>
      <c r="G4213">
        <v>3</v>
      </c>
    </row>
    <row r="4214" spans="1:7" x14ac:dyDescent="0.25">
      <c r="A4214" s="9" t="str">
        <f t="shared" si="132"/>
        <v>VNY</v>
      </c>
      <c r="B4214" s="8" t="str">
        <f t="shared" si="133"/>
        <v>VIS</v>
      </c>
      <c r="C4214" s="22" t="s">
        <v>1787</v>
      </c>
      <c r="D4214" s="27">
        <f>VLOOKUP(C4214,Tabelle2[],9,FALSE)</f>
        <v>428.11149999999998</v>
      </c>
      <c r="E4214" s="23">
        <f>HOUR(VLOOKUP(C4214,Tabelle2[],6,FALSE))+MINUTE(VLOOKUP(C4214,Tabelle2[],6,FALSE))/60</f>
        <v>0.5</v>
      </c>
      <c r="F4214" s="8">
        <v>1.446340757882557E-4</v>
      </c>
      <c r="G4214">
        <v>1</v>
      </c>
    </row>
    <row r="4215" spans="1:7" x14ac:dyDescent="0.25">
      <c r="A4215" s="12" t="str">
        <f t="shared" si="132"/>
        <v>VNY</v>
      </c>
      <c r="B4215" s="13" t="str">
        <f t="shared" si="133"/>
        <v>YVR</v>
      </c>
      <c r="C4215" s="24" t="s">
        <v>830</v>
      </c>
      <c r="D4215" s="26">
        <f>VLOOKUP(C4215,Tabelle2[],9,FALSE)</f>
        <v>2040.6648166666666</v>
      </c>
      <c r="E4215" s="25">
        <f>HOUR(VLOOKUP(C4215,Tabelle2[],6,FALSE))+MINUTE(VLOOKUP(C4215,Tabelle2[],6,FALSE))/60</f>
        <v>2.3833333333333333</v>
      </c>
      <c r="F4215" s="13">
        <v>1.446340757882557E-4</v>
      </c>
      <c r="G4215">
        <v>1</v>
      </c>
    </row>
    <row r="4216" spans="1:7" x14ac:dyDescent="0.25">
      <c r="A4216" s="9" t="str">
        <f t="shared" si="132"/>
        <v>VNY</v>
      </c>
      <c r="B4216" s="8" t="str">
        <f t="shared" si="133"/>
        <v>YYC</v>
      </c>
      <c r="C4216" s="22" t="s">
        <v>4496</v>
      </c>
      <c r="D4216" s="27">
        <f>VLOOKUP(C4216,Tabelle2[],9,FALSE)</f>
        <v>2183.3686499999999</v>
      </c>
      <c r="E4216" s="23">
        <f>HOUR(VLOOKUP(C4216,Tabelle2[],6,FALSE))+MINUTE(VLOOKUP(C4216,Tabelle2[],6,FALSE))/60</f>
        <v>2.5499999999999998</v>
      </c>
      <c r="F4216" s="8">
        <v>1.446340757882557E-4</v>
      </c>
      <c r="G4216">
        <v>1</v>
      </c>
    </row>
    <row r="4217" spans="1:7" x14ac:dyDescent="0.25">
      <c r="A4217" s="12" t="str">
        <f t="shared" si="132"/>
        <v>VRB</v>
      </c>
      <c r="B4217" s="13" t="str">
        <f t="shared" si="133"/>
        <v>CLT</v>
      </c>
      <c r="C4217" s="24" t="s">
        <v>2493</v>
      </c>
      <c r="D4217" s="26">
        <f>VLOOKUP(C4217,Tabelle2[],9,FALSE)</f>
        <v>1170.1714333333332</v>
      </c>
      <c r="E4217" s="25">
        <f>HOUR(VLOOKUP(C4217,Tabelle2[],6,FALSE))+MINUTE(VLOOKUP(C4217,Tabelle2[],6,FALSE))/60</f>
        <v>1.3666666666666667</v>
      </c>
      <c r="F4217" s="13">
        <v>1.446340757882557E-4</v>
      </c>
      <c r="G4217">
        <v>1</v>
      </c>
    </row>
    <row r="4218" spans="1:7" x14ac:dyDescent="0.25">
      <c r="A4218" s="9" t="str">
        <f t="shared" si="132"/>
        <v>VRB</v>
      </c>
      <c r="B4218" s="8" t="str">
        <f t="shared" si="133"/>
        <v>FLL</v>
      </c>
      <c r="C4218" s="22" t="s">
        <v>3942</v>
      </c>
      <c r="D4218" s="27">
        <f>VLOOKUP(C4218,Tabelle2[],9,FALSE)</f>
        <v>442.38188333333335</v>
      </c>
      <c r="E4218" s="23">
        <f>HOUR(VLOOKUP(C4218,Tabelle2[],6,FALSE))+MINUTE(VLOOKUP(C4218,Tabelle2[],6,FALSE))/60</f>
        <v>0.51666666666666672</v>
      </c>
      <c r="F4218" s="8">
        <v>1.446340757882557E-4</v>
      </c>
      <c r="G4218">
        <v>1</v>
      </c>
    </row>
    <row r="4219" spans="1:7" x14ac:dyDescent="0.25">
      <c r="A4219" s="12" t="str">
        <f t="shared" si="132"/>
        <v>VRB</v>
      </c>
      <c r="B4219" s="13" t="str">
        <f t="shared" si="133"/>
        <v>HYA</v>
      </c>
      <c r="C4219" s="24" t="s">
        <v>1955</v>
      </c>
      <c r="D4219" s="26">
        <f>VLOOKUP(C4219,Tabelle2[],9,FALSE)</f>
        <v>1912.2313666666666</v>
      </c>
      <c r="E4219" s="25">
        <f>HOUR(VLOOKUP(C4219,Tabelle2[],6,FALSE))+MINUTE(VLOOKUP(C4219,Tabelle2[],6,FALSE))/60</f>
        <v>2.2333333333333334</v>
      </c>
      <c r="F4219" s="13">
        <v>1.446340757882557E-4</v>
      </c>
      <c r="G4219">
        <v>1</v>
      </c>
    </row>
    <row r="4220" spans="1:7" x14ac:dyDescent="0.25">
      <c r="A4220" s="9" t="str">
        <f t="shared" si="132"/>
        <v>VRB</v>
      </c>
      <c r="B4220" s="8" t="str">
        <f t="shared" si="133"/>
        <v>ISM</v>
      </c>
      <c r="C4220" s="22" t="s">
        <v>3281</v>
      </c>
      <c r="D4220" s="27">
        <f>VLOOKUP(C4220,Tabelle2[],9,FALSE)</f>
        <v>271.1372833333333</v>
      </c>
      <c r="E4220" s="23">
        <f>HOUR(VLOOKUP(C4220,Tabelle2[],6,FALSE))+MINUTE(VLOOKUP(C4220,Tabelle2[],6,FALSE))/60</f>
        <v>0.31666666666666665</v>
      </c>
      <c r="F4220" s="8">
        <v>1.446340757882557E-4</v>
      </c>
      <c r="G4220">
        <v>2</v>
      </c>
    </row>
    <row r="4221" spans="1:7" x14ac:dyDescent="0.25">
      <c r="A4221" s="12" t="str">
        <f t="shared" si="132"/>
        <v>VRB</v>
      </c>
      <c r="B4221" s="13" t="str">
        <f t="shared" si="133"/>
        <v>PBI</v>
      </c>
      <c r="C4221" s="24" t="s">
        <v>1071</v>
      </c>
      <c r="D4221" s="26">
        <f>VLOOKUP(C4221,Tabelle2[],9,FALSE)</f>
        <v>328.21881666666667</v>
      </c>
      <c r="E4221" s="25">
        <f>HOUR(VLOOKUP(C4221,Tabelle2[],6,FALSE))+MINUTE(VLOOKUP(C4221,Tabelle2[],6,FALSE))/60</f>
        <v>0.38333333333333336</v>
      </c>
      <c r="F4221" s="13">
        <v>1.446340757882557E-4</v>
      </c>
      <c r="G4221">
        <v>2</v>
      </c>
    </row>
    <row r="4222" spans="1:7" x14ac:dyDescent="0.25">
      <c r="A4222" s="9" t="str">
        <f t="shared" si="132"/>
        <v>VRB</v>
      </c>
      <c r="B4222" s="8" t="str">
        <f t="shared" si="133"/>
        <v>PIT</v>
      </c>
      <c r="C4222" s="22" t="s">
        <v>2020</v>
      </c>
      <c r="D4222" s="27">
        <f>VLOOKUP(C4222,Tabelle2[],9,FALSE)</f>
        <v>1626.8236999999999</v>
      </c>
      <c r="E4222" s="23">
        <f>HOUR(VLOOKUP(C4222,Tabelle2[],6,FALSE))+MINUTE(VLOOKUP(C4222,Tabelle2[],6,FALSE))/60</f>
        <v>1.9</v>
      </c>
      <c r="F4222" s="8">
        <v>1.446340757882557E-4</v>
      </c>
      <c r="G4222">
        <v>1</v>
      </c>
    </row>
    <row r="4223" spans="1:7" x14ac:dyDescent="0.25">
      <c r="A4223" s="12" t="str">
        <f t="shared" si="132"/>
        <v>VRB</v>
      </c>
      <c r="B4223" s="13" t="str">
        <f t="shared" si="133"/>
        <v>TMB</v>
      </c>
      <c r="C4223" s="24" t="s">
        <v>3670</v>
      </c>
      <c r="D4223" s="26">
        <f>VLOOKUP(C4223,Tabelle2[],9,FALSE)</f>
        <v>528.00418333333334</v>
      </c>
      <c r="E4223" s="25">
        <f>HOUR(VLOOKUP(C4223,Tabelle2[],6,FALSE))+MINUTE(VLOOKUP(C4223,Tabelle2[],6,FALSE))/60</f>
        <v>0.6166666666666667</v>
      </c>
      <c r="F4223" s="13">
        <v>1.446340757882557E-4</v>
      </c>
      <c r="G4223">
        <v>1</v>
      </c>
    </row>
    <row r="4224" spans="1:7" x14ac:dyDescent="0.25">
      <c r="A4224" s="9" t="str">
        <f t="shared" si="132"/>
        <v>WAW</v>
      </c>
      <c r="B4224" s="8" t="str">
        <f t="shared" si="133"/>
        <v>BHX</v>
      </c>
      <c r="C4224" s="22" t="s">
        <v>3967</v>
      </c>
      <c r="D4224" s="27">
        <f>VLOOKUP(C4224,Tabelle2[],9,FALSE)</f>
        <v>1869.4202166666664</v>
      </c>
      <c r="E4224" s="23">
        <f>HOUR(VLOOKUP(C4224,Tabelle2[],6,FALSE))+MINUTE(VLOOKUP(C4224,Tabelle2[],6,FALSE))/60</f>
        <v>2.1833333333333331</v>
      </c>
      <c r="F4224" s="8">
        <v>1.446340757882557E-4</v>
      </c>
      <c r="G4224">
        <v>1</v>
      </c>
    </row>
    <row r="4225" spans="1:7" x14ac:dyDescent="0.25">
      <c r="A4225" s="12" t="str">
        <f t="shared" si="132"/>
        <v>WAW</v>
      </c>
      <c r="B4225" s="13" t="str">
        <f t="shared" si="133"/>
        <v>PDK</v>
      </c>
      <c r="C4225" s="24" t="s">
        <v>1687</v>
      </c>
      <c r="D4225" s="26">
        <f>VLOOKUP(C4225,Tabelle2[],9,FALSE)</f>
        <v>8191.2000333333326</v>
      </c>
      <c r="E4225" s="25">
        <f>HOUR(VLOOKUP(C4225,Tabelle2[],6,FALSE))+MINUTE(VLOOKUP(C4225,Tabelle2[],6,FALSE))/60</f>
        <v>9.5666666666666664</v>
      </c>
      <c r="F4225" s="13">
        <v>1.446340757882557E-4</v>
      </c>
      <c r="G4225">
        <v>1</v>
      </c>
    </row>
    <row r="4226" spans="1:7" x14ac:dyDescent="0.25">
      <c r="A4226" s="9" t="str">
        <f t="shared" si="132"/>
        <v>WVL</v>
      </c>
      <c r="B4226" s="8" t="str">
        <f t="shared" si="133"/>
        <v>HPN</v>
      </c>
      <c r="C4226" s="22" t="s">
        <v>4695</v>
      </c>
      <c r="D4226" s="27">
        <f>VLOOKUP(C4226,Tabelle2[],9,FALSE)</f>
        <v>799.14146666666659</v>
      </c>
      <c r="E4226" s="23">
        <f>HOUR(VLOOKUP(C4226,Tabelle2[],6,FALSE))+MINUTE(VLOOKUP(C4226,Tabelle2[],6,FALSE))/60</f>
        <v>0.93333333333333335</v>
      </c>
      <c r="F4226" s="8">
        <v>1.446340757882557E-4</v>
      </c>
      <c r="G4226">
        <v>1</v>
      </c>
    </row>
    <row r="4227" spans="1:7" x14ac:dyDescent="0.25">
      <c r="A4227" s="12" t="str">
        <f t="shared" si="132"/>
        <v>WVL</v>
      </c>
      <c r="B4227" s="13" t="str">
        <f t="shared" si="133"/>
        <v>MMU</v>
      </c>
      <c r="C4227" s="24" t="s">
        <v>2287</v>
      </c>
      <c r="D4227" s="26">
        <f>VLOOKUP(C4227,Tabelle2[],9,FALSE)</f>
        <v>927.57491666666658</v>
      </c>
      <c r="E4227" s="25">
        <f>HOUR(VLOOKUP(C4227,Tabelle2[],6,FALSE))+MINUTE(VLOOKUP(C4227,Tabelle2[],6,FALSE))/60</f>
        <v>1.0833333333333333</v>
      </c>
      <c r="F4227" s="13">
        <v>1.446340757882557E-4</v>
      </c>
      <c r="G4227">
        <v>1</v>
      </c>
    </row>
    <row r="4228" spans="1:7" x14ac:dyDescent="0.25">
      <c r="A4228" s="9" t="str">
        <f t="shared" si="132"/>
        <v>WWD</v>
      </c>
      <c r="B4228" s="8" t="str">
        <f t="shared" si="133"/>
        <v>IAD</v>
      </c>
      <c r="C4228" s="22" t="s">
        <v>2619</v>
      </c>
      <c r="D4228" s="27">
        <f>VLOOKUP(C4228,Tabelle2[],9,FALSE)</f>
        <v>499.46341666666666</v>
      </c>
      <c r="E4228" s="23">
        <f>HOUR(VLOOKUP(C4228,Tabelle2[],6,FALSE))+MINUTE(VLOOKUP(C4228,Tabelle2[],6,FALSE))/60</f>
        <v>0.58333333333333337</v>
      </c>
      <c r="F4228" s="8">
        <v>1.446340757882557E-4</v>
      </c>
      <c r="G4228">
        <v>1</v>
      </c>
    </row>
    <row r="4229" spans="1:7" x14ac:dyDescent="0.25">
      <c r="A4229" s="12" t="str">
        <f t="shared" si="132"/>
        <v>XWA</v>
      </c>
      <c r="B4229" s="13" t="str">
        <f t="shared" si="133"/>
        <v>LAX</v>
      </c>
      <c r="C4229" s="24" t="s">
        <v>2631</v>
      </c>
      <c r="D4229" s="26">
        <f>VLOOKUP(C4229,Tabelle2[],9,FALSE)</f>
        <v>2283.2613333333329</v>
      </c>
      <c r="E4229" s="25">
        <f>HOUR(VLOOKUP(C4229,Tabelle2[],6,FALSE))+MINUTE(VLOOKUP(C4229,Tabelle2[],6,FALSE))/60</f>
        <v>2.6666666666666665</v>
      </c>
      <c r="F4229" s="13">
        <v>1.446340757882557E-4</v>
      </c>
      <c r="G4229">
        <v>1</v>
      </c>
    </row>
    <row r="4230" spans="1:7" x14ac:dyDescent="0.25">
      <c r="A4230" s="9" t="str">
        <f t="shared" si="132"/>
        <v>XWA</v>
      </c>
      <c r="B4230" s="8" t="str">
        <f t="shared" si="133"/>
        <v>MIA</v>
      </c>
      <c r="C4230" s="22" t="s">
        <v>4595</v>
      </c>
      <c r="D4230" s="27">
        <f>VLOOKUP(C4230,Tabelle2[],9,FALSE)</f>
        <v>3068.1324166666668</v>
      </c>
      <c r="E4230" s="23">
        <f>HOUR(VLOOKUP(C4230,Tabelle2[],6,FALSE))+MINUTE(VLOOKUP(C4230,Tabelle2[],6,FALSE))/60</f>
        <v>3.5833333333333335</v>
      </c>
      <c r="F4230" s="8">
        <v>1.446340757882557E-4</v>
      </c>
      <c r="G4230">
        <v>1</v>
      </c>
    </row>
    <row r="4231" spans="1:7" x14ac:dyDescent="0.25">
      <c r="A4231" s="12" t="str">
        <f t="shared" si="132"/>
        <v>YCH</v>
      </c>
      <c r="B4231" s="13" t="str">
        <f t="shared" si="133"/>
        <v>FRG</v>
      </c>
      <c r="C4231" s="24" t="s">
        <v>3032</v>
      </c>
      <c r="D4231" s="26">
        <f>VLOOKUP(C4231,Tabelle2[],9,FALSE)</f>
        <v>1198.7121999999999</v>
      </c>
      <c r="E4231" s="25">
        <f>HOUR(VLOOKUP(C4231,Tabelle2[],6,FALSE))+MINUTE(VLOOKUP(C4231,Tabelle2[],6,FALSE))/60</f>
        <v>1.4</v>
      </c>
      <c r="F4231" s="13">
        <v>1.446340757882557E-4</v>
      </c>
      <c r="G4231">
        <v>1</v>
      </c>
    </row>
    <row r="4232" spans="1:7" x14ac:dyDescent="0.25">
      <c r="A4232" s="9" t="str">
        <f t="shared" si="132"/>
        <v>YCH</v>
      </c>
      <c r="B4232" s="8" t="str">
        <f t="shared" si="133"/>
        <v>OAK</v>
      </c>
      <c r="C4232" s="22" t="s">
        <v>3890</v>
      </c>
      <c r="D4232" s="27">
        <f>VLOOKUP(C4232,Tabelle2[],9,FALSE)</f>
        <v>4837.6599500000002</v>
      </c>
      <c r="E4232" s="23">
        <f>HOUR(VLOOKUP(C4232,Tabelle2[],6,FALSE))+MINUTE(VLOOKUP(C4232,Tabelle2[],6,FALSE))/60</f>
        <v>5.65</v>
      </c>
      <c r="F4232" s="8">
        <v>1.446340757882557E-4</v>
      </c>
      <c r="G4232">
        <v>1</v>
      </c>
    </row>
    <row r="4233" spans="1:7" x14ac:dyDescent="0.25">
      <c r="A4233" s="12" t="str">
        <f t="shared" si="132"/>
        <v>YFC</v>
      </c>
      <c r="B4233" s="13" t="str">
        <f t="shared" si="133"/>
        <v>YCH</v>
      </c>
      <c r="C4233" s="24" t="s">
        <v>3892</v>
      </c>
      <c r="D4233" s="26">
        <f>VLOOKUP(C4233,Tabelle2[],9,FALSE)</f>
        <v>356.75958333333335</v>
      </c>
      <c r="E4233" s="25">
        <f>HOUR(VLOOKUP(C4233,Tabelle2[],6,FALSE))+MINUTE(VLOOKUP(C4233,Tabelle2[],6,FALSE))/60</f>
        <v>0.41666666666666669</v>
      </c>
      <c r="F4233" s="13">
        <v>1.446340757882557E-4</v>
      </c>
      <c r="G4233">
        <v>1</v>
      </c>
    </row>
    <row r="4234" spans="1:7" x14ac:dyDescent="0.25">
      <c r="A4234" s="9" t="str">
        <f t="shared" si="132"/>
        <v>YHM</v>
      </c>
      <c r="B4234" s="8" t="str">
        <f t="shared" si="133"/>
        <v>TEB</v>
      </c>
      <c r="C4234" s="22" t="s">
        <v>1735</v>
      </c>
      <c r="D4234" s="27">
        <f>VLOOKUP(C4234,Tabelle2[],9,FALSE)</f>
        <v>856.22299999999996</v>
      </c>
      <c r="E4234" s="23">
        <f>HOUR(VLOOKUP(C4234,Tabelle2[],6,FALSE))+MINUTE(VLOOKUP(C4234,Tabelle2[],6,FALSE))/60</f>
        <v>1</v>
      </c>
      <c r="F4234" s="8">
        <v>1.446340757882557E-4</v>
      </c>
      <c r="G4234">
        <v>1</v>
      </c>
    </row>
    <row r="4235" spans="1:7" x14ac:dyDescent="0.25">
      <c r="A4235" s="12" t="str">
        <f t="shared" si="132"/>
        <v>YHU</v>
      </c>
      <c r="B4235" s="13" t="str">
        <f t="shared" si="133"/>
        <v>HPN</v>
      </c>
      <c r="C4235" s="24" t="s">
        <v>3573</v>
      </c>
      <c r="D4235" s="26">
        <f>VLOOKUP(C4235,Tabelle2[],9,FALSE)</f>
        <v>684.97839999999997</v>
      </c>
      <c r="E4235" s="25">
        <f>HOUR(VLOOKUP(C4235,Tabelle2[],6,FALSE))+MINUTE(VLOOKUP(C4235,Tabelle2[],6,FALSE))/60</f>
        <v>0.8</v>
      </c>
      <c r="F4235" s="13">
        <v>1.446340757882557E-4</v>
      </c>
      <c r="G4235">
        <v>1</v>
      </c>
    </row>
    <row r="4236" spans="1:7" x14ac:dyDescent="0.25">
      <c r="A4236" s="9" t="str">
        <f t="shared" si="132"/>
        <v>YIP</v>
      </c>
      <c r="B4236" s="8" t="str">
        <f t="shared" si="133"/>
        <v>LAX</v>
      </c>
      <c r="C4236" s="22" t="s">
        <v>4528</v>
      </c>
      <c r="D4236" s="27">
        <f>VLOOKUP(C4236,Tabelle2[],9,FALSE)</f>
        <v>3524.7846833333329</v>
      </c>
      <c r="E4236" s="23">
        <f>HOUR(VLOOKUP(C4236,Tabelle2[],6,FALSE))+MINUTE(VLOOKUP(C4236,Tabelle2[],6,FALSE))/60</f>
        <v>4.1166666666666663</v>
      </c>
      <c r="F4236" s="8">
        <v>1.446340757882557E-4</v>
      </c>
      <c r="G4236">
        <v>1</v>
      </c>
    </row>
    <row r="4237" spans="1:7" x14ac:dyDescent="0.25">
      <c r="A4237" s="12" t="str">
        <f t="shared" si="132"/>
        <v>YIP</v>
      </c>
      <c r="B4237" s="13" t="str">
        <f t="shared" si="133"/>
        <v>TEB</v>
      </c>
      <c r="C4237" s="24" t="s">
        <v>556</v>
      </c>
      <c r="D4237" s="26">
        <f>VLOOKUP(C4237,Tabelle2[],9,FALSE)</f>
        <v>1113.0898999999999</v>
      </c>
      <c r="E4237" s="25">
        <f>HOUR(VLOOKUP(C4237,Tabelle2[],6,FALSE))+MINUTE(VLOOKUP(C4237,Tabelle2[],6,FALSE))/60</f>
        <v>1.3</v>
      </c>
      <c r="F4237" s="13">
        <v>1.446340757882557E-4</v>
      </c>
      <c r="G4237">
        <v>1</v>
      </c>
    </row>
    <row r="4238" spans="1:7" x14ac:dyDescent="0.25">
      <c r="A4238" s="9" t="str">
        <f t="shared" si="132"/>
        <v>YLW</v>
      </c>
      <c r="B4238" s="8" t="str">
        <f t="shared" si="133"/>
        <v>BFI</v>
      </c>
      <c r="C4238" s="22" t="s">
        <v>3839</v>
      </c>
      <c r="D4238" s="27">
        <f>VLOOKUP(C4238,Tabelle2[],9,FALSE)</f>
        <v>585.0857166666666</v>
      </c>
      <c r="E4238" s="23">
        <f>HOUR(VLOOKUP(C4238,Tabelle2[],6,FALSE))+MINUTE(VLOOKUP(C4238,Tabelle2[],6,FALSE))/60</f>
        <v>0.68333333333333335</v>
      </c>
      <c r="F4238" s="8">
        <v>1.446340757882557E-4</v>
      </c>
      <c r="G4238">
        <v>1</v>
      </c>
    </row>
    <row r="4239" spans="1:7" x14ac:dyDescent="0.25">
      <c r="A4239" s="12" t="str">
        <f t="shared" si="132"/>
        <v>YLW</v>
      </c>
      <c r="B4239" s="13" t="str">
        <f t="shared" si="133"/>
        <v>FLL</v>
      </c>
      <c r="C4239" s="24" t="s">
        <v>2629</v>
      </c>
      <c r="D4239" s="26">
        <f>VLOOKUP(C4239,Tabelle2[],9,FALSE)</f>
        <v>4052.7888666666663</v>
      </c>
      <c r="E4239" s="25">
        <f>HOUR(VLOOKUP(C4239,Tabelle2[],6,FALSE))+MINUTE(VLOOKUP(C4239,Tabelle2[],6,FALSE))/60</f>
        <v>4.7333333333333334</v>
      </c>
      <c r="F4239" s="13">
        <v>1.446340757882557E-4</v>
      </c>
      <c r="G4239">
        <v>1</v>
      </c>
    </row>
    <row r="4240" spans="1:7" x14ac:dyDescent="0.25">
      <c r="A4240" s="9" t="str">
        <f t="shared" si="132"/>
        <v>YOW</v>
      </c>
      <c r="B4240" s="8" t="str">
        <f t="shared" si="133"/>
        <v>HNL</v>
      </c>
      <c r="C4240" s="22" t="s">
        <v>4313</v>
      </c>
      <c r="D4240" s="27">
        <f>VLOOKUP(C4240,Tabelle2[],9,FALSE)</f>
        <v>8762.0153666666647</v>
      </c>
      <c r="E4240" s="23">
        <f>HOUR(VLOOKUP(C4240,Tabelle2[],6,FALSE))+MINUTE(VLOOKUP(C4240,Tabelle2[],6,FALSE))/60</f>
        <v>10.233333333333333</v>
      </c>
      <c r="F4240" s="8">
        <v>1.446340757882557E-4</v>
      </c>
      <c r="G4240">
        <v>1</v>
      </c>
    </row>
    <row r="4241" spans="1:7" x14ac:dyDescent="0.25">
      <c r="A4241" s="12" t="str">
        <f t="shared" si="132"/>
        <v>YOW</v>
      </c>
      <c r="B4241" s="13" t="str">
        <f t="shared" si="133"/>
        <v>MDW</v>
      </c>
      <c r="C4241" s="24" t="s">
        <v>2217</v>
      </c>
      <c r="D4241" s="26">
        <f>VLOOKUP(C4241,Tabelle2[],9,FALSE)</f>
        <v>1384.2271833333332</v>
      </c>
      <c r="E4241" s="25">
        <f>HOUR(VLOOKUP(C4241,Tabelle2[],6,FALSE))+MINUTE(VLOOKUP(C4241,Tabelle2[],6,FALSE))/60</f>
        <v>1.6166666666666667</v>
      </c>
      <c r="F4241" s="13">
        <v>1.446340757882557E-4</v>
      </c>
      <c r="G4241">
        <v>1</v>
      </c>
    </row>
    <row r="4242" spans="1:7" x14ac:dyDescent="0.25">
      <c r="A4242" s="9" t="str">
        <f t="shared" si="132"/>
        <v>YPS</v>
      </c>
      <c r="B4242" s="8" t="str">
        <f t="shared" si="133"/>
        <v>HPN</v>
      </c>
      <c r="C4242" s="22" t="s">
        <v>4723</v>
      </c>
      <c r="D4242" s="27">
        <f>VLOOKUP(C4242,Tabelle2[],9,FALSE)</f>
        <v>1384.2271833333332</v>
      </c>
      <c r="E4242" s="23">
        <f>HOUR(VLOOKUP(C4242,Tabelle2[],6,FALSE))+MINUTE(VLOOKUP(C4242,Tabelle2[],6,FALSE))/60</f>
        <v>1.6166666666666667</v>
      </c>
      <c r="F4242" s="8">
        <v>1.446340757882557E-4</v>
      </c>
      <c r="G4242">
        <v>1</v>
      </c>
    </row>
    <row r="4243" spans="1:7" x14ac:dyDescent="0.25">
      <c r="A4243" s="12" t="str">
        <f t="shared" si="132"/>
        <v>YPS</v>
      </c>
      <c r="B4243" s="13" t="str">
        <f t="shared" si="133"/>
        <v>IAD</v>
      </c>
      <c r="C4243" s="24" t="s">
        <v>214</v>
      </c>
      <c r="D4243" s="26">
        <f>VLOOKUP(C4243,Tabelle2[],9,FALSE)</f>
        <v>1812.3386833333332</v>
      </c>
      <c r="E4243" s="25">
        <f>HOUR(VLOOKUP(C4243,Tabelle2[],6,FALSE))+MINUTE(VLOOKUP(C4243,Tabelle2[],6,FALSE))/60</f>
        <v>2.1166666666666667</v>
      </c>
      <c r="F4243" s="13">
        <v>1.446340757882557E-4</v>
      </c>
      <c r="G4243">
        <v>1</v>
      </c>
    </row>
    <row r="4244" spans="1:7" x14ac:dyDescent="0.25">
      <c r="A4244" s="9" t="str">
        <f t="shared" si="132"/>
        <v>YQA</v>
      </c>
      <c r="B4244" s="8" t="str">
        <f t="shared" si="133"/>
        <v>FSC</v>
      </c>
      <c r="C4244" s="22" t="s">
        <v>2951</v>
      </c>
      <c r="D4244" s="27">
        <f>VLOOKUP(C4244,Tabelle2[],9,FALSE)</f>
        <v>5922.2090833333332</v>
      </c>
      <c r="E4244" s="23">
        <f>HOUR(VLOOKUP(C4244,Tabelle2[],6,FALSE))+MINUTE(VLOOKUP(C4244,Tabelle2[],6,FALSE))/60</f>
        <v>6.916666666666667</v>
      </c>
      <c r="F4244" s="8">
        <v>1.446340757882557E-4</v>
      </c>
      <c r="G4244">
        <v>1</v>
      </c>
    </row>
    <row r="4245" spans="1:7" x14ac:dyDescent="0.25">
      <c r="A4245" s="12" t="str">
        <f t="shared" si="132"/>
        <v>YQB</v>
      </c>
      <c r="B4245" s="13" t="str">
        <f t="shared" si="133"/>
        <v>YUL</v>
      </c>
      <c r="C4245" s="24" t="s">
        <v>3083</v>
      </c>
      <c r="D4245" s="26">
        <f>VLOOKUP(C4245,Tabelle2[],9,FALSE)</f>
        <v>442.38188333333335</v>
      </c>
      <c r="E4245" s="25">
        <f>HOUR(VLOOKUP(C4245,Tabelle2[],6,FALSE))+MINUTE(VLOOKUP(C4245,Tabelle2[],6,FALSE))/60</f>
        <v>0.51666666666666672</v>
      </c>
      <c r="F4245" s="13">
        <v>1.446340757882557E-4</v>
      </c>
      <c r="G4245">
        <v>1</v>
      </c>
    </row>
    <row r="4246" spans="1:7" x14ac:dyDescent="0.25">
      <c r="A4246" s="9" t="str">
        <f t="shared" si="132"/>
        <v>YQX</v>
      </c>
      <c r="B4246" s="8" t="str">
        <f t="shared" si="133"/>
        <v>BCN</v>
      </c>
      <c r="C4246" s="22" t="s">
        <v>3312</v>
      </c>
      <c r="D4246" s="27">
        <f>VLOOKUP(C4246,Tabelle2[],9,FALSE)</f>
        <v>4281.1149999999998</v>
      </c>
      <c r="E4246" s="23">
        <f>HOUR(VLOOKUP(C4246,Tabelle2[],6,FALSE))+MINUTE(VLOOKUP(C4246,Tabelle2[],6,FALSE))/60</f>
        <v>5</v>
      </c>
      <c r="F4246" s="8">
        <v>1.446340757882557E-4</v>
      </c>
      <c r="G4246">
        <v>2</v>
      </c>
    </row>
    <row r="4247" spans="1:7" x14ac:dyDescent="0.25">
      <c r="A4247" s="12" t="str">
        <f t="shared" si="132"/>
        <v>YQX</v>
      </c>
      <c r="B4247" s="13" t="str">
        <f t="shared" si="133"/>
        <v>MDW</v>
      </c>
      <c r="C4247" s="24" t="s">
        <v>1249</v>
      </c>
      <c r="D4247" s="26">
        <f>VLOOKUP(C4247,Tabelle2[],9,FALSE)</f>
        <v>2996.7804999999998</v>
      </c>
      <c r="E4247" s="25">
        <f>HOUR(VLOOKUP(C4247,Tabelle2[],6,FALSE))+MINUTE(VLOOKUP(C4247,Tabelle2[],6,FALSE))/60</f>
        <v>3.5</v>
      </c>
      <c r="F4247" s="13">
        <v>1.446340757882557E-4</v>
      </c>
      <c r="G4247">
        <v>2</v>
      </c>
    </row>
    <row r="4248" spans="1:7" x14ac:dyDescent="0.25">
      <c r="A4248" s="9" t="str">
        <f t="shared" si="132"/>
        <v>YUL</v>
      </c>
      <c r="B4248" s="8" t="str">
        <f t="shared" si="133"/>
        <v>CLT</v>
      </c>
      <c r="C4248" s="22" t="s">
        <v>714</v>
      </c>
      <c r="D4248" s="27">
        <f>VLOOKUP(C4248,Tabelle2[],9,FALSE)</f>
        <v>1569.7421666666667</v>
      </c>
      <c r="E4248" s="23">
        <f>HOUR(VLOOKUP(C4248,Tabelle2[],6,FALSE))+MINUTE(VLOOKUP(C4248,Tabelle2[],6,FALSE))/60</f>
        <v>1.8333333333333335</v>
      </c>
      <c r="F4248" s="8">
        <v>1.446340757882557E-4</v>
      </c>
      <c r="G4248">
        <v>1</v>
      </c>
    </row>
    <row r="4249" spans="1:7" x14ac:dyDescent="0.25">
      <c r="A4249" s="12" t="str">
        <f t="shared" si="132"/>
        <v>YUL</v>
      </c>
      <c r="B4249" s="13" t="str">
        <f t="shared" si="133"/>
        <v>HPN</v>
      </c>
      <c r="C4249" s="24" t="s">
        <v>1691</v>
      </c>
      <c r="D4249" s="26">
        <f>VLOOKUP(C4249,Tabelle2[],9,FALSE)</f>
        <v>727.78954999999996</v>
      </c>
      <c r="E4249" s="25">
        <f>HOUR(VLOOKUP(C4249,Tabelle2[],6,FALSE))+MINUTE(VLOOKUP(C4249,Tabelle2[],6,FALSE))/60</f>
        <v>0.85</v>
      </c>
      <c r="F4249" s="13">
        <v>1.446340757882557E-4</v>
      </c>
      <c r="G4249">
        <v>2</v>
      </c>
    </row>
    <row r="4250" spans="1:7" x14ac:dyDescent="0.25">
      <c r="A4250" s="12" t="str">
        <f t="shared" si="132"/>
        <v>YUL</v>
      </c>
      <c r="B4250" s="13" t="str">
        <f t="shared" si="133"/>
        <v>PBI</v>
      </c>
      <c r="C4250" s="43" t="s">
        <v>1953</v>
      </c>
      <c r="D4250" s="26">
        <f>VLOOKUP(C4250,Tabelle2[],9,FALSE)</f>
        <v>2468.7763166666664</v>
      </c>
      <c r="E4250" s="44">
        <f>HOUR(VLOOKUP(C4250,Tabelle2[],6,FALSE))+MINUTE(VLOOKUP(C4250,Tabelle2[],6,FALSE))/60</f>
        <v>2.8833333333333333</v>
      </c>
      <c r="F4250" s="13"/>
      <c r="G4250">
        <v>2</v>
      </c>
    </row>
    <row r="4251" spans="1:7" x14ac:dyDescent="0.25">
      <c r="A4251" s="41" t="str">
        <f t="shared" si="132"/>
        <v>YUL</v>
      </c>
      <c r="B4251" s="42" t="str">
        <f t="shared" si="133"/>
        <v>PWK</v>
      </c>
      <c r="C4251" s="43" t="s">
        <v>1681</v>
      </c>
      <c r="D4251" s="26">
        <f>VLOOKUP(C4251,Tabelle2[],9,FALSE)</f>
        <v>1441.3087166666667</v>
      </c>
      <c r="E4251" s="44">
        <f>HOUR(VLOOKUP(C4251,Tabelle2[],6,FALSE))+MINUTE(VLOOKUP(C4251,Tabelle2[],6,FALSE))/60</f>
        <v>1.6833333333333333</v>
      </c>
      <c r="F4251" s="42"/>
      <c r="G4251">
        <v>1</v>
      </c>
    </row>
    <row r="4252" spans="1:7" x14ac:dyDescent="0.25">
      <c r="A4252" s="41" t="str">
        <f t="shared" si="132"/>
        <v>YUL</v>
      </c>
      <c r="B4252" s="42" t="str">
        <f t="shared" si="133"/>
        <v>TEB</v>
      </c>
      <c r="C4252" s="43" t="s">
        <v>102</v>
      </c>
      <c r="D4252" s="26">
        <f>VLOOKUP(C4252,Tabelle2[],9,FALSE)</f>
        <v>913.30453333333332</v>
      </c>
      <c r="E4252" s="44">
        <f>HOUR(VLOOKUP(C4252,Tabelle2[],6,FALSE))+MINUTE(VLOOKUP(C4252,Tabelle2[],6,FALSE))/60</f>
        <v>1.0666666666666667</v>
      </c>
      <c r="F4252" s="42"/>
      <c r="G4252">
        <v>1</v>
      </c>
    </row>
    <row r="4253" spans="1:7" x14ac:dyDescent="0.25">
      <c r="A4253" s="41" t="str">
        <f t="shared" si="132"/>
        <v>YUL</v>
      </c>
      <c r="B4253" s="42" t="str">
        <f t="shared" si="133"/>
        <v>YCH</v>
      </c>
      <c r="C4253" s="43" t="s">
        <v>3033</v>
      </c>
      <c r="D4253" s="26">
        <f>VLOOKUP(C4253,Tabelle2[],9,FALSE)</f>
        <v>827.68223333333333</v>
      </c>
      <c r="E4253" s="44">
        <f>HOUR(VLOOKUP(C4253,Tabelle2[],6,FALSE))+MINUTE(VLOOKUP(C4253,Tabelle2[],6,FALSE))/60</f>
        <v>0.96666666666666667</v>
      </c>
      <c r="F4253" s="42"/>
      <c r="G4253">
        <v>1</v>
      </c>
    </row>
    <row r="4254" spans="1:7" x14ac:dyDescent="0.25">
      <c r="A4254" s="41" t="str">
        <f t="shared" si="132"/>
        <v>YVR</v>
      </c>
      <c r="B4254" s="42" t="str">
        <f t="shared" si="133"/>
        <v>BFI</v>
      </c>
      <c r="C4254" s="43" t="s">
        <v>2329</v>
      </c>
      <c r="D4254" s="26">
        <f>VLOOKUP(C4254,Tabelle2[],9,FALSE)</f>
        <v>485.19303333333329</v>
      </c>
      <c r="E4254" s="44">
        <f>HOUR(VLOOKUP(C4254,Tabelle2[],6,FALSE))+MINUTE(VLOOKUP(C4254,Tabelle2[],6,FALSE))/60</f>
        <v>0.56666666666666665</v>
      </c>
      <c r="F4254" s="42"/>
      <c r="G4254">
        <v>5</v>
      </c>
    </row>
    <row r="4255" spans="1:7" x14ac:dyDescent="0.25">
      <c r="A4255" s="41" t="str">
        <f t="shared" si="132"/>
        <v>YVR</v>
      </c>
      <c r="B4255" s="42" t="str">
        <f t="shared" si="133"/>
        <v>FTW</v>
      </c>
      <c r="C4255" s="43" t="s">
        <v>829</v>
      </c>
      <c r="D4255" s="26">
        <f>VLOOKUP(C4255,Tabelle2[],9,FALSE)</f>
        <v>2654.2912999999999</v>
      </c>
      <c r="E4255" s="44">
        <f>HOUR(VLOOKUP(C4255,Tabelle2[],6,FALSE))+MINUTE(VLOOKUP(C4255,Tabelle2[],6,FALSE))/60</f>
        <v>3.1</v>
      </c>
      <c r="F4255" s="42"/>
      <c r="G4255">
        <v>1</v>
      </c>
    </row>
    <row r="4256" spans="1:7" x14ac:dyDescent="0.25">
      <c r="A4256" s="41" t="str">
        <f t="shared" si="132"/>
        <v>YVR</v>
      </c>
      <c r="B4256" s="42" t="str">
        <f t="shared" si="133"/>
        <v>LAX</v>
      </c>
      <c r="C4256" s="43" t="s">
        <v>690</v>
      </c>
      <c r="D4256" s="26">
        <f>VLOOKUP(C4256,Tabelle2[],9,FALSE)</f>
        <v>1883.6906000000001</v>
      </c>
      <c r="E4256" s="44">
        <f>HOUR(VLOOKUP(C4256,Tabelle2[],6,FALSE))+MINUTE(VLOOKUP(C4256,Tabelle2[],6,FALSE))/60</f>
        <v>2.2000000000000002</v>
      </c>
      <c r="F4256" s="42"/>
      <c r="G4256">
        <v>1</v>
      </c>
    </row>
    <row r="4257" spans="1:7" x14ac:dyDescent="0.25">
      <c r="A4257" s="41" t="str">
        <f t="shared" si="132"/>
        <v>YVR</v>
      </c>
      <c r="B4257" s="42" t="str">
        <f t="shared" si="133"/>
        <v>SAN</v>
      </c>
      <c r="C4257" s="43" t="s">
        <v>4433</v>
      </c>
      <c r="D4257" s="26">
        <f>VLOOKUP(C4257,Tabelle2[],9,FALSE)</f>
        <v>1997.8536666666666</v>
      </c>
      <c r="E4257" s="44">
        <f>HOUR(VLOOKUP(C4257,Tabelle2[],6,FALSE))+MINUTE(VLOOKUP(C4257,Tabelle2[],6,FALSE))/60</f>
        <v>2.3333333333333335</v>
      </c>
      <c r="F4257" s="42"/>
      <c r="G4257">
        <v>1</v>
      </c>
    </row>
    <row r="4258" spans="1:7" x14ac:dyDescent="0.25">
      <c r="A4258" s="41" t="str">
        <f t="shared" si="132"/>
        <v>YYC</v>
      </c>
      <c r="B4258" s="42" t="str">
        <f t="shared" si="133"/>
        <v>BFI</v>
      </c>
      <c r="C4258" s="43" t="s">
        <v>397</v>
      </c>
      <c r="D4258" s="26">
        <f>VLOOKUP(C4258,Tabelle2[],9,FALSE)</f>
        <v>1113.0898999999999</v>
      </c>
      <c r="E4258" s="44">
        <f>HOUR(VLOOKUP(C4258,Tabelle2[],6,FALSE))+MINUTE(VLOOKUP(C4258,Tabelle2[],6,FALSE))/60</f>
        <v>1.3</v>
      </c>
      <c r="F4258" s="42"/>
      <c r="G4258">
        <v>2</v>
      </c>
    </row>
    <row r="4259" spans="1:7" x14ac:dyDescent="0.25">
      <c r="A4259" s="41" t="str">
        <f t="shared" si="132"/>
        <v>YYC</v>
      </c>
      <c r="B4259" s="42" t="str">
        <f t="shared" si="133"/>
        <v>CLD</v>
      </c>
      <c r="C4259" s="43" t="s">
        <v>40</v>
      </c>
      <c r="D4259" s="26">
        <f>VLOOKUP(C4259,Tabelle2[],9,FALSE)</f>
        <v>1897.9609833333334</v>
      </c>
      <c r="E4259" s="44">
        <f>HOUR(VLOOKUP(C4259,Tabelle2[],6,FALSE))+MINUTE(VLOOKUP(C4259,Tabelle2[],6,FALSE))/60</f>
        <v>2.2166666666666668</v>
      </c>
      <c r="F4259" s="42"/>
      <c r="G4259">
        <v>1</v>
      </c>
    </row>
    <row r="4260" spans="1:7" x14ac:dyDescent="0.25">
      <c r="A4260" s="41" t="str">
        <f t="shared" si="132"/>
        <v>YYC</v>
      </c>
      <c r="B4260" s="42" t="str">
        <f t="shared" si="133"/>
        <v>SJU</v>
      </c>
      <c r="C4260" s="43" t="s">
        <v>2726</v>
      </c>
      <c r="D4260" s="26">
        <f>VLOOKUP(C4260,Tabelle2[],9,FALSE)</f>
        <v>5108.7972333333328</v>
      </c>
      <c r="E4260" s="44">
        <f>HOUR(VLOOKUP(C4260,Tabelle2[],6,FALSE))+MINUTE(VLOOKUP(C4260,Tabelle2[],6,FALSE))/60</f>
        <v>5.9666666666666668</v>
      </c>
      <c r="F4260" s="42"/>
      <c r="G4260">
        <v>1</v>
      </c>
    </row>
    <row r="4261" spans="1:7" x14ac:dyDescent="0.25">
      <c r="A4261" s="41" t="str">
        <f t="shared" si="132"/>
        <v>YYJ</v>
      </c>
      <c r="B4261" s="42" t="str">
        <f t="shared" si="133"/>
        <v>BFI</v>
      </c>
      <c r="C4261" s="43" t="s">
        <v>99</v>
      </c>
      <c r="D4261" s="26">
        <f>VLOOKUP(C4261,Tabelle2[],9,FALSE)</f>
        <v>399.57073333333329</v>
      </c>
      <c r="E4261" s="44">
        <f>HOUR(VLOOKUP(C4261,Tabelle2[],6,FALSE))+MINUTE(VLOOKUP(C4261,Tabelle2[],6,FALSE))/60</f>
        <v>0.46666666666666667</v>
      </c>
      <c r="F4261" s="42"/>
      <c r="G4261">
        <v>2</v>
      </c>
    </row>
    <row r="4262" spans="1:7" x14ac:dyDescent="0.25">
      <c r="A4262" s="41" t="str">
        <f t="shared" si="132"/>
        <v>YYT</v>
      </c>
      <c r="B4262" s="42" t="str">
        <f t="shared" si="133"/>
        <v>BOS</v>
      </c>
      <c r="C4262" s="43" t="s">
        <v>2739</v>
      </c>
      <c r="D4262" s="26">
        <f>VLOOKUP(C4262,Tabelle2[],9,FALSE)</f>
        <v>1755.2571499999997</v>
      </c>
      <c r="E4262" s="44">
        <f>HOUR(VLOOKUP(C4262,Tabelle2[],6,FALSE))+MINUTE(VLOOKUP(C4262,Tabelle2[],6,FALSE))/60</f>
        <v>2.0499999999999998</v>
      </c>
      <c r="F4262" s="42"/>
      <c r="G4262">
        <v>1</v>
      </c>
    </row>
    <row r="4263" spans="1:7" x14ac:dyDescent="0.25">
      <c r="A4263" s="41" t="str">
        <f t="shared" si="132"/>
        <v>YYT</v>
      </c>
      <c r="B4263" s="42" t="str">
        <f t="shared" si="133"/>
        <v>CPH</v>
      </c>
      <c r="C4263" s="43" t="s">
        <v>4721</v>
      </c>
      <c r="D4263" s="26">
        <f>VLOOKUP(C4263,Tabelle2[],9,FALSE)</f>
        <v>4438.0892166666663</v>
      </c>
      <c r="E4263" s="44">
        <f>HOUR(VLOOKUP(C4263,Tabelle2[],6,FALSE))+MINUTE(VLOOKUP(C4263,Tabelle2[],6,FALSE))/60</f>
        <v>5.1833333333333336</v>
      </c>
      <c r="F4263" s="42"/>
      <c r="G4263">
        <v>1</v>
      </c>
    </row>
    <row r="4264" spans="1:7" x14ac:dyDescent="0.25">
      <c r="A4264" s="41" t="str">
        <f t="shared" si="132"/>
        <v>YYZ</v>
      </c>
      <c r="B4264" s="42" t="str">
        <f t="shared" si="133"/>
        <v>AGP</v>
      </c>
      <c r="C4264" s="43" t="s">
        <v>2955</v>
      </c>
      <c r="D4264" s="26">
        <f>VLOOKUP(C4264,Tabelle2[],9,FALSE)</f>
        <v>5793.7756333333327</v>
      </c>
      <c r="E4264" s="44">
        <f>HOUR(VLOOKUP(C4264,Tabelle2[],6,FALSE))+MINUTE(VLOOKUP(C4264,Tabelle2[],6,FALSE))/60</f>
        <v>6.7666666666666666</v>
      </c>
      <c r="F4264" s="42"/>
      <c r="G4264">
        <v>1</v>
      </c>
    </row>
    <row r="4265" spans="1:7" x14ac:dyDescent="0.25">
      <c r="A4265" s="41" t="str">
        <f t="shared" si="132"/>
        <v>YYZ</v>
      </c>
      <c r="B4265" s="42" t="str">
        <f t="shared" si="133"/>
        <v>ANU</v>
      </c>
      <c r="C4265" s="43" t="s">
        <v>1942</v>
      </c>
      <c r="D4265" s="26">
        <f>VLOOKUP(C4265,Tabelle2[],9,FALSE)</f>
        <v>3424.8919999999998</v>
      </c>
      <c r="E4265" s="44">
        <f>HOUR(VLOOKUP(C4265,Tabelle2[],6,FALSE))+MINUTE(VLOOKUP(C4265,Tabelle2[],6,FALSE))/60</f>
        <v>4</v>
      </c>
      <c r="F4265" s="42"/>
      <c r="G4265">
        <v>1</v>
      </c>
    </row>
    <row r="4266" spans="1:7" x14ac:dyDescent="0.25">
      <c r="A4266" s="41" t="str">
        <f t="shared" ref="A4266:A4278" si="134">LEFT(C4266,3)</f>
        <v>YYZ</v>
      </c>
      <c r="B4266" s="42" t="str">
        <f t="shared" ref="B4266:B4278" si="135">RIGHT(C4266,3)</f>
        <v>BQH</v>
      </c>
      <c r="C4266" s="43" t="s">
        <v>4676</v>
      </c>
      <c r="D4266" s="26">
        <f>VLOOKUP(C4266,Tabelle2[],9,FALSE)</f>
        <v>5551.1791166666662</v>
      </c>
      <c r="E4266" s="44">
        <f>HOUR(VLOOKUP(C4266,Tabelle2[],6,FALSE))+MINUTE(VLOOKUP(C4266,Tabelle2[],6,FALSE))/60</f>
        <v>6.4833333333333334</v>
      </c>
      <c r="F4266" s="42"/>
      <c r="G4266">
        <v>1</v>
      </c>
    </row>
    <row r="4267" spans="1:7" x14ac:dyDescent="0.25">
      <c r="A4267" s="41" t="str">
        <f t="shared" si="134"/>
        <v>YYZ</v>
      </c>
      <c r="B4267" s="42" t="str">
        <f t="shared" si="135"/>
        <v>BUF</v>
      </c>
      <c r="C4267" s="43" t="s">
        <v>4170</v>
      </c>
      <c r="D4267" s="26">
        <f>VLOOKUP(C4267,Tabelle2[],9,FALSE)</f>
        <v>385.30034999999998</v>
      </c>
      <c r="E4267" s="44">
        <f>HOUR(VLOOKUP(C4267,Tabelle2[],6,FALSE))+MINUTE(VLOOKUP(C4267,Tabelle2[],6,FALSE))/60</f>
        <v>0.45</v>
      </c>
      <c r="F4267" s="42"/>
      <c r="G4267">
        <v>1</v>
      </c>
    </row>
    <row r="4268" spans="1:7" x14ac:dyDescent="0.25">
      <c r="A4268" s="41" t="str">
        <f t="shared" si="134"/>
        <v>YYZ</v>
      </c>
      <c r="B4268" s="42" t="str">
        <f t="shared" si="135"/>
        <v>DTW</v>
      </c>
      <c r="C4268" s="43" t="s">
        <v>3224</v>
      </c>
      <c r="D4268" s="26">
        <f>VLOOKUP(C4268,Tabelle2[],9,FALSE)</f>
        <v>670.70801666666659</v>
      </c>
      <c r="E4268" s="44">
        <f>HOUR(VLOOKUP(C4268,Tabelle2[],6,FALSE))+MINUTE(VLOOKUP(C4268,Tabelle2[],6,FALSE))/60</f>
        <v>0.78333333333333333</v>
      </c>
      <c r="F4268" s="42"/>
      <c r="G4268">
        <v>1</v>
      </c>
    </row>
    <row r="4269" spans="1:7" x14ac:dyDescent="0.25">
      <c r="A4269" s="41" t="str">
        <f t="shared" si="134"/>
        <v>YYZ</v>
      </c>
      <c r="B4269" s="42" t="str">
        <f t="shared" si="135"/>
        <v>FTY</v>
      </c>
      <c r="C4269" s="43" t="s">
        <v>4915</v>
      </c>
      <c r="D4269" s="26">
        <f>VLOOKUP(C4269,Tabelle2[],9,FALSE)</f>
        <v>1355.6864166666667</v>
      </c>
      <c r="E4269" s="44">
        <f>HOUR(VLOOKUP(C4269,Tabelle2[],6,FALSE))+MINUTE(VLOOKUP(C4269,Tabelle2[],6,FALSE))/60</f>
        <v>1.5833333333333335</v>
      </c>
      <c r="F4269" s="42"/>
      <c r="G4269">
        <v>1</v>
      </c>
    </row>
    <row r="4270" spans="1:7" x14ac:dyDescent="0.25">
      <c r="A4270" s="41" t="str">
        <f t="shared" si="134"/>
        <v>YYZ</v>
      </c>
      <c r="B4270" s="42" t="str">
        <f t="shared" si="135"/>
        <v>HPN</v>
      </c>
      <c r="C4270" s="43" t="s">
        <v>3125</v>
      </c>
      <c r="D4270" s="26">
        <f>VLOOKUP(C4270,Tabelle2[],9,FALSE)</f>
        <v>813.41184999999996</v>
      </c>
      <c r="E4270" s="44">
        <f>HOUR(VLOOKUP(C4270,Tabelle2[],6,FALSE))+MINUTE(VLOOKUP(C4270,Tabelle2[],6,FALSE))/60</f>
        <v>0.95</v>
      </c>
      <c r="F4270" s="42"/>
      <c r="G4270">
        <v>1</v>
      </c>
    </row>
    <row r="4271" spans="1:7" x14ac:dyDescent="0.25">
      <c r="A4271" s="41" t="str">
        <f t="shared" si="134"/>
        <v>YYZ</v>
      </c>
      <c r="B4271" s="42" t="str">
        <f t="shared" si="135"/>
        <v>LBG</v>
      </c>
      <c r="C4271" s="43" t="s">
        <v>4512</v>
      </c>
      <c r="D4271" s="26">
        <f>VLOOKUP(C4271,Tabelle2[],9,FALSE)</f>
        <v>5708.1533333333336</v>
      </c>
      <c r="E4271" s="44">
        <f>HOUR(VLOOKUP(C4271,Tabelle2[],6,FALSE))+MINUTE(VLOOKUP(C4271,Tabelle2[],6,FALSE))/60</f>
        <v>6.666666666666667</v>
      </c>
      <c r="F4271" s="42"/>
      <c r="G4271">
        <v>1</v>
      </c>
    </row>
    <row r="4272" spans="1:7" x14ac:dyDescent="0.25">
      <c r="A4272" s="41" t="str">
        <f t="shared" si="134"/>
        <v>YYZ</v>
      </c>
      <c r="B4272" s="42" t="str">
        <f t="shared" si="135"/>
        <v>LTN</v>
      </c>
      <c r="C4272" s="43" t="s">
        <v>4213</v>
      </c>
      <c r="D4272" s="26">
        <f>VLOOKUP(C4272,Tabelle2[],9,FALSE)</f>
        <v>5408.4752833333332</v>
      </c>
      <c r="E4272" s="44">
        <f>HOUR(VLOOKUP(C4272,Tabelle2[],6,FALSE))+MINUTE(VLOOKUP(C4272,Tabelle2[],6,FALSE))/60</f>
        <v>6.3166666666666664</v>
      </c>
      <c r="F4272" s="42"/>
      <c r="G4272">
        <v>1</v>
      </c>
    </row>
    <row r="4273" spans="1:7" x14ac:dyDescent="0.25">
      <c r="A4273" s="41" t="str">
        <f t="shared" si="134"/>
        <v>YYZ</v>
      </c>
      <c r="B4273" s="42" t="str">
        <f t="shared" si="135"/>
        <v>LUK</v>
      </c>
      <c r="C4273" s="43" t="s">
        <v>2006</v>
      </c>
      <c r="D4273" s="26">
        <f>VLOOKUP(C4273,Tabelle2[],9,FALSE)</f>
        <v>841.95261666666659</v>
      </c>
      <c r="E4273" s="44">
        <f>HOUR(VLOOKUP(C4273,Tabelle2[],6,FALSE))+MINUTE(VLOOKUP(C4273,Tabelle2[],6,FALSE))/60</f>
        <v>0.98333333333333328</v>
      </c>
      <c r="F4273" s="42"/>
      <c r="G4273">
        <v>1</v>
      </c>
    </row>
    <row r="4274" spans="1:7" x14ac:dyDescent="0.25">
      <c r="A4274" s="41" t="str">
        <f t="shared" si="134"/>
        <v>YYZ</v>
      </c>
      <c r="B4274" s="42" t="str">
        <f t="shared" si="135"/>
        <v>MDW</v>
      </c>
      <c r="C4274" s="43" t="s">
        <v>678</v>
      </c>
      <c r="D4274" s="26">
        <f>VLOOKUP(C4274,Tabelle2[],9,FALSE)</f>
        <v>1070.2787499999999</v>
      </c>
      <c r="E4274" s="44">
        <f>HOUR(VLOOKUP(C4274,Tabelle2[],6,FALSE))+MINUTE(VLOOKUP(C4274,Tabelle2[],6,FALSE))/60</f>
        <v>1.25</v>
      </c>
      <c r="F4274" s="42"/>
      <c r="G4274">
        <v>2</v>
      </c>
    </row>
    <row r="4275" spans="1:7" x14ac:dyDescent="0.25">
      <c r="A4275" s="41" t="str">
        <f t="shared" si="134"/>
        <v>YYZ</v>
      </c>
      <c r="B4275" s="42" t="str">
        <f t="shared" si="135"/>
        <v>NCE</v>
      </c>
      <c r="C4275" s="43" t="s">
        <v>2065</v>
      </c>
      <c r="D4275" s="26">
        <f>VLOOKUP(C4275,Tabelle2[],9,FALSE)</f>
        <v>5865.1275499999992</v>
      </c>
      <c r="E4275" s="44">
        <f>HOUR(VLOOKUP(C4275,Tabelle2[],6,FALSE))+MINUTE(VLOOKUP(C4275,Tabelle2[],6,FALSE))/60</f>
        <v>6.85</v>
      </c>
      <c r="F4275" s="42"/>
      <c r="G4275">
        <v>1</v>
      </c>
    </row>
    <row r="4276" spans="1:7" x14ac:dyDescent="0.25">
      <c r="A4276" s="41" t="str">
        <f t="shared" si="134"/>
        <v>YYZ</v>
      </c>
      <c r="B4276" s="42" t="str">
        <f t="shared" si="135"/>
        <v>PLS</v>
      </c>
      <c r="C4276" s="43" t="s">
        <v>4126</v>
      </c>
      <c r="D4276" s="26">
        <f>VLOOKUP(C4276,Tabelle2[],9,FALSE)</f>
        <v>2996.7804999999998</v>
      </c>
      <c r="E4276" s="44">
        <f>HOUR(VLOOKUP(C4276,Tabelle2[],6,FALSE))+MINUTE(VLOOKUP(C4276,Tabelle2[],6,FALSE))/60</f>
        <v>3.5</v>
      </c>
      <c r="F4276" s="42"/>
      <c r="G4276">
        <v>1</v>
      </c>
    </row>
    <row r="4277" spans="1:7" x14ac:dyDescent="0.25">
      <c r="A4277" s="41" t="str">
        <f t="shared" si="134"/>
        <v>YYZ</v>
      </c>
      <c r="B4277" s="42" t="str">
        <f t="shared" si="135"/>
        <v>SYR</v>
      </c>
      <c r="C4277" s="43" t="s">
        <v>3124</v>
      </c>
      <c r="D4277" s="26">
        <f>VLOOKUP(C4277,Tabelle2[],9,FALSE)</f>
        <v>542.2745666666666</v>
      </c>
      <c r="E4277" s="44">
        <f>HOUR(VLOOKUP(C4277,Tabelle2[],6,FALSE))+MINUTE(VLOOKUP(C4277,Tabelle2[],6,FALSE))/60</f>
        <v>0.6333333333333333</v>
      </c>
      <c r="F4277" s="42"/>
      <c r="G4277">
        <v>1</v>
      </c>
    </row>
    <row r="4278" spans="1:7" x14ac:dyDescent="0.25">
      <c r="A4278" s="41" t="str">
        <f t="shared" si="134"/>
        <v>YYZ</v>
      </c>
      <c r="B4278" s="42" t="str">
        <f t="shared" si="135"/>
        <v>TEB</v>
      </c>
      <c r="C4278" s="43" t="s">
        <v>1153</v>
      </c>
      <c r="D4278" s="26">
        <f>VLOOKUP(C4278,Tabelle2[],9,FALSE)</f>
        <v>941.84530000000007</v>
      </c>
      <c r="E4278" s="44">
        <f>HOUR(VLOOKUP(C4278,Tabelle2[],6,FALSE))+MINUTE(VLOOKUP(C4278,Tabelle2[],6,FALSE))/60</f>
        <v>1.1000000000000001</v>
      </c>
      <c r="F4278" s="42"/>
      <c r="G4278">
        <v>8</v>
      </c>
    </row>
    <row r="4279" spans="1:7" x14ac:dyDescent="0.25">
      <c r="A4279" s="41" t="str">
        <f t="shared" ref="A4279:A4281" si="136">LEFT(C4279,3)</f>
        <v>ZAD</v>
      </c>
      <c r="B4279" s="42" t="str">
        <f t="shared" ref="B4279:B4281" si="137">RIGHT(C4279,3)</f>
        <v>SPU</v>
      </c>
      <c r="C4279" s="43" t="s">
        <v>1763</v>
      </c>
      <c r="D4279" s="26">
        <f>VLOOKUP(C4279,Tabelle2[],9,FALSE)</f>
        <v>385.30034999999998</v>
      </c>
      <c r="E4279" s="44">
        <f>HOUR(VLOOKUP(C4279,Tabelle2[],6,FALSE))+MINUTE(VLOOKUP(C4279,Tabelle2[],6,FALSE))/60</f>
        <v>0.45</v>
      </c>
      <c r="F4279" s="42"/>
      <c r="G4279">
        <v>1</v>
      </c>
    </row>
    <row r="4280" spans="1:7" x14ac:dyDescent="0.25">
      <c r="A4280" s="41" t="str">
        <f t="shared" si="136"/>
        <v>ZAD</v>
      </c>
      <c r="B4280" s="42" t="str">
        <f t="shared" si="137"/>
        <v>TIV</v>
      </c>
      <c r="C4280" s="43" t="s">
        <v>3175</v>
      </c>
      <c r="D4280" s="26">
        <f>VLOOKUP(C4280,Tabelle2[],9,FALSE)</f>
        <v>613.62648333333334</v>
      </c>
      <c r="E4280" s="44">
        <f>HOUR(VLOOKUP(C4280,Tabelle2[],6,FALSE))+MINUTE(VLOOKUP(C4280,Tabelle2[],6,FALSE))/60</f>
        <v>0.71666666666666667</v>
      </c>
      <c r="F4280" s="42"/>
      <c r="G4280">
        <v>1</v>
      </c>
    </row>
    <row r="4281" spans="1:7" x14ac:dyDescent="0.25">
      <c r="A4281" s="41" t="str">
        <f t="shared" si="136"/>
        <v>ZAG</v>
      </c>
      <c r="B4281" s="42" t="str">
        <f t="shared" si="137"/>
        <v>ISP</v>
      </c>
      <c r="C4281" s="43" t="s">
        <v>4104</v>
      </c>
      <c r="D4281" s="26">
        <f>VLOOKUP(C4281,Tabelle2[],9,FALSE)</f>
        <v>7235.0843499999992</v>
      </c>
      <c r="E4281" s="44">
        <f>HOUR(VLOOKUP(C4281,Tabelle2[],6,FALSE))+MINUTE(VLOOKUP(C4281,Tabelle2[],6,FALSE))/60</f>
        <v>8.4499999999999993</v>
      </c>
      <c r="F4281" s="42"/>
      <c r="G4281">
        <v>1</v>
      </c>
    </row>
    <row r="4282" spans="1:7" x14ac:dyDescent="0.25">
      <c r="A4282" s="41" t="str">
        <f t="shared" ref="A4282:A4298" si="138">LEFT(C4282,3)</f>
        <v>ZLO</v>
      </c>
      <c r="B4282" s="42" t="str">
        <f t="shared" ref="B4282:B4298" si="139">RIGHT(C4282,3)</f>
        <v>LRD</v>
      </c>
      <c r="C4282" s="43" t="s">
        <v>3740</v>
      </c>
      <c r="D4282" s="26">
        <f>VLOOKUP(C4282,Tabelle2[],9,FALSE)</f>
        <v>1270.0641166666667</v>
      </c>
      <c r="E4282" s="44">
        <f>HOUR(VLOOKUP(C4282,Tabelle2[],6,FALSE))+MINUTE(VLOOKUP(C4282,Tabelle2[],6,FALSE))/60</f>
        <v>1.4833333333333334</v>
      </c>
      <c r="F4282" s="42"/>
      <c r="G4282">
        <v>1</v>
      </c>
    </row>
    <row r="4283" spans="1:7" x14ac:dyDescent="0.25">
      <c r="A4283" s="41" t="str">
        <f t="shared" si="138"/>
        <v>ZLO</v>
      </c>
      <c r="B4283" s="42" t="str">
        <f t="shared" si="139"/>
        <v>MIA</v>
      </c>
      <c r="C4283" s="43" t="s">
        <v>3951</v>
      </c>
      <c r="D4283" s="26">
        <f>VLOOKUP(C4283,Tabelle2[],9,FALSE)</f>
        <v>2682.8320666666664</v>
      </c>
      <c r="E4283" s="44">
        <f>HOUR(VLOOKUP(C4283,Tabelle2[],6,FALSE))+MINUTE(VLOOKUP(C4283,Tabelle2[],6,FALSE))/60</f>
        <v>3.1333333333333333</v>
      </c>
      <c r="F4283" s="42"/>
      <c r="G4283">
        <v>1</v>
      </c>
    </row>
    <row r="4284" spans="1:7" x14ac:dyDescent="0.25">
      <c r="A4284" s="41" t="str">
        <f t="shared" si="138"/>
        <v>ZRH</v>
      </c>
      <c r="B4284" s="42" t="str">
        <f t="shared" si="139"/>
        <v>AUA</v>
      </c>
      <c r="C4284" s="43" t="s">
        <v>2689</v>
      </c>
      <c r="D4284" s="26">
        <f>VLOOKUP(C4284,Tabelle2[],9,FALSE)</f>
        <v>9075.9637999999995</v>
      </c>
      <c r="E4284" s="44">
        <f>HOUR(VLOOKUP(C4284,Tabelle2[],6,FALSE))+MINUTE(VLOOKUP(C4284,Tabelle2[],6,FALSE))/60</f>
        <v>10.6</v>
      </c>
      <c r="F4284" s="42"/>
      <c r="G4284">
        <v>1</v>
      </c>
    </row>
    <row r="4285" spans="1:7" x14ac:dyDescent="0.25">
      <c r="A4285" s="41" t="str">
        <f t="shared" si="138"/>
        <v>ZRH</v>
      </c>
      <c r="B4285" s="42" t="str">
        <f t="shared" si="139"/>
        <v>CMI</v>
      </c>
      <c r="C4285" s="43" t="s">
        <v>2143</v>
      </c>
      <c r="D4285" s="26">
        <f>VLOOKUP(C4285,Tabelle2[],9,FALSE)</f>
        <v>7734.5477666666666</v>
      </c>
      <c r="E4285" s="44">
        <f>HOUR(VLOOKUP(C4285,Tabelle2[],6,FALSE))+MINUTE(VLOOKUP(C4285,Tabelle2[],6,FALSE))/60</f>
        <v>9.0333333333333332</v>
      </c>
      <c r="F4285" s="42"/>
      <c r="G4285">
        <v>1</v>
      </c>
    </row>
    <row r="4286" spans="1:7" x14ac:dyDescent="0.25">
      <c r="A4286" s="41" t="str">
        <f t="shared" si="138"/>
        <v>ZRH</v>
      </c>
      <c r="B4286" s="42" t="str">
        <f t="shared" si="139"/>
        <v>FDH</v>
      </c>
      <c r="C4286" s="43" t="s">
        <v>4780</v>
      </c>
      <c r="D4286" s="26">
        <f>VLOOKUP(C4286,Tabelle2[],9,FALSE)</f>
        <v>256.86689999999999</v>
      </c>
      <c r="E4286" s="44">
        <f>HOUR(VLOOKUP(C4286,Tabelle2[],6,FALSE))+MINUTE(VLOOKUP(C4286,Tabelle2[],6,FALSE))/60</f>
        <v>0.3</v>
      </c>
      <c r="F4286" s="42"/>
      <c r="G4286">
        <v>1</v>
      </c>
    </row>
    <row r="4287" spans="1:7" x14ac:dyDescent="0.25">
      <c r="A4287" s="41" t="str">
        <f t="shared" si="138"/>
        <v>ZRH</v>
      </c>
      <c r="B4287" s="42" t="str">
        <f t="shared" si="139"/>
        <v>HEL</v>
      </c>
      <c r="C4287" s="43" t="s">
        <v>2916</v>
      </c>
      <c r="D4287" s="26">
        <f>VLOOKUP(C4287,Tabelle2[],9,FALSE)</f>
        <v>1997.8536666666666</v>
      </c>
      <c r="E4287" s="44">
        <f>HOUR(VLOOKUP(C4287,Tabelle2[],6,FALSE))+MINUTE(VLOOKUP(C4287,Tabelle2[],6,FALSE))/60</f>
        <v>2.3333333333333335</v>
      </c>
      <c r="F4287" s="42"/>
      <c r="G4287">
        <v>1</v>
      </c>
    </row>
    <row r="4288" spans="1:7" x14ac:dyDescent="0.25">
      <c r="A4288" s="41" t="str">
        <f t="shared" si="138"/>
        <v>ZRH</v>
      </c>
      <c r="B4288" s="42" t="str">
        <f t="shared" si="139"/>
        <v>IAD</v>
      </c>
      <c r="C4288" s="43" t="s">
        <v>417</v>
      </c>
      <c r="D4288" s="26">
        <f>VLOOKUP(C4288,Tabelle2[],9,FALSE)</f>
        <v>7520.4920166666661</v>
      </c>
      <c r="E4288" s="44">
        <f>HOUR(VLOOKUP(C4288,Tabelle2[],6,FALSE))+MINUTE(VLOOKUP(C4288,Tabelle2[],6,FALSE))/60</f>
        <v>8.7833333333333332</v>
      </c>
      <c r="F4288" s="42"/>
      <c r="G4288">
        <v>2</v>
      </c>
    </row>
    <row r="4289" spans="1:7" x14ac:dyDescent="0.25">
      <c r="A4289" s="41" t="str">
        <f t="shared" si="138"/>
        <v>ZRH</v>
      </c>
      <c r="B4289" s="42" t="str">
        <f t="shared" si="139"/>
        <v>LIN</v>
      </c>
      <c r="C4289" s="43" t="s">
        <v>3632</v>
      </c>
      <c r="D4289" s="26">
        <f>VLOOKUP(C4289,Tabelle2[],9,FALSE)</f>
        <v>428.11149999999998</v>
      </c>
      <c r="E4289" s="44">
        <f>HOUR(VLOOKUP(C4289,Tabelle2[],6,FALSE))+MINUTE(VLOOKUP(C4289,Tabelle2[],6,FALSE))/60</f>
        <v>0.5</v>
      </c>
      <c r="F4289" s="42"/>
      <c r="G4289">
        <v>1</v>
      </c>
    </row>
    <row r="4290" spans="1:7" x14ac:dyDescent="0.25">
      <c r="A4290" s="41" t="str">
        <f t="shared" si="138"/>
        <v>ZRH</v>
      </c>
      <c r="B4290" s="42" t="str">
        <f t="shared" si="139"/>
        <v>LTN</v>
      </c>
      <c r="C4290" s="43" t="s">
        <v>1037</v>
      </c>
      <c r="D4290" s="26">
        <f>VLOOKUP(C4290,Tabelle2[],9,FALSE)</f>
        <v>1270.0641166666667</v>
      </c>
      <c r="E4290" s="44">
        <f>HOUR(VLOOKUP(C4290,Tabelle2[],6,FALSE))+MINUTE(VLOOKUP(C4290,Tabelle2[],6,FALSE))/60</f>
        <v>1.4833333333333334</v>
      </c>
      <c r="F4290" s="42"/>
      <c r="G4290">
        <v>1</v>
      </c>
    </row>
    <row r="4291" spans="1:7" x14ac:dyDescent="0.25">
      <c r="A4291" s="41" t="str">
        <f t="shared" si="138"/>
        <v>ZRH</v>
      </c>
      <c r="B4291" s="42" t="str">
        <f t="shared" si="139"/>
        <v>MUC</v>
      </c>
      <c r="C4291" s="43" t="s">
        <v>3684</v>
      </c>
      <c r="D4291" s="26">
        <f>VLOOKUP(C4291,Tabelle2[],9,FALSE)</f>
        <v>485.19303333333329</v>
      </c>
      <c r="E4291" s="44">
        <f>HOUR(VLOOKUP(C4291,Tabelle2[],6,FALSE))+MINUTE(VLOOKUP(C4291,Tabelle2[],6,FALSE))/60</f>
        <v>0.56666666666666665</v>
      </c>
      <c r="F4291" s="42"/>
      <c r="G4291">
        <v>1</v>
      </c>
    </row>
    <row r="4292" spans="1:7" x14ac:dyDescent="0.25">
      <c r="A4292" s="41" t="str">
        <f t="shared" si="138"/>
        <v>ZRH</v>
      </c>
      <c r="B4292" s="42" t="str">
        <f t="shared" si="139"/>
        <v>MXP</v>
      </c>
      <c r="C4292" s="43" t="s">
        <v>933</v>
      </c>
      <c r="D4292" s="26">
        <f>VLOOKUP(C4292,Tabelle2[],9,FALSE)</f>
        <v>428.11149999999998</v>
      </c>
      <c r="E4292" s="44">
        <f>HOUR(VLOOKUP(C4292,Tabelle2[],6,FALSE))+MINUTE(VLOOKUP(C4292,Tabelle2[],6,FALSE))/60</f>
        <v>0.5</v>
      </c>
      <c r="F4292" s="42"/>
      <c r="G4292">
        <v>1</v>
      </c>
    </row>
    <row r="4293" spans="1:7" x14ac:dyDescent="0.25">
      <c r="A4293" s="41" t="str">
        <f t="shared" si="138"/>
        <v>ZRH</v>
      </c>
      <c r="B4293" s="42" t="str">
        <f t="shared" si="139"/>
        <v>OPF</v>
      </c>
      <c r="C4293" s="43" t="s">
        <v>4247</v>
      </c>
      <c r="D4293" s="26">
        <f>VLOOKUP(C4293,Tabelle2[],9,FALSE)</f>
        <v>8833.367283333333</v>
      </c>
      <c r="E4293" s="44">
        <f>HOUR(VLOOKUP(C4293,Tabelle2[],6,FALSE))+MINUTE(VLOOKUP(C4293,Tabelle2[],6,FALSE))/60</f>
        <v>10.316666666666666</v>
      </c>
      <c r="F4293" s="42"/>
      <c r="G4293">
        <v>1</v>
      </c>
    </row>
    <row r="4294" spans="1:7" x14ac:dyDescent="0.25">
      <c r="A4294" s="41" t="str">
        <f t="shared" si="138"/>
        <v>ZRH</v>
      </c>
      <c r="B4294" s="42" t="str">
        <f t="shared" si="139"/>
        <v>PDX</v>
      </c>
      <c r="C4294" s="43" t="s">
        <v>4778</v>
      </c>
      <c r="D4294" s="26">
        <f>VLOOKUP(C4294,Tabelle2[],9,FALSE)</f>
        <v>8291.0927166666661</v>
      </c>
      <c r="E4294" s="44">
        <f>HOUR(VLOOKUP(C4294,Tabelle2[],6,FALSE))+MINUTE(VLOOKUP(C4294,Tabelle2[],6,FALSE))/60</f>
        <v>9.6833333333333336</v>
      </c>
      <c r="F4294" s="42"/>
      <c r="G4294">
        <v>1</v>
      </c>
    </row>
    <row r="4295" spans="1:7" x14ac:dyDescent="0.25">
      <c r="A4295" s="41" t="str">
        <f t="shared" si="138"/>
        <v>ZRH</v>
      </c>
      <c r="B4295" s="42" t="str">
        <f t="shared" si="139"/>
        <v>PWK</v>
      </c>
      <c r="C4295" s="43" t="s">
        <v>2855</v>
      </c>
      <c r="D4295" s="26">
        <f>VLOOKUP(C4295,Tabelle2[],9,FALSE)</f>
        <v>7606.1143166666661</v>
      </c>
      <c r="E4295" s="44">
        <f>HOUR(VLOOKUP(C4295,Tabelle2[],6,FALSE))+MINUTE(VLOOKUP(C4295,Tabelle2[],6,FALSE))/60</f>
        <v>8.8833333333333329</v>
      </c>
      <c r="F4295" s="42"/>
      <c r="G4295">
        <v>1</v>
      </c>
    </row>
    <row r="4296" spans="1:7" x14ac:dyDescent="0.25">
      <c r="A4296" s="41" t="str">
        <f t="shared" si="138"/>
        <v>ZRH</v>
      </c>
      <c r="B4296" s="42" t="str">
        <f t="shared" si="139"/>
        <v>SJC</v>
      </c>
      <c r="C4296" s="43" t="s">
        <v>2721</v>
      </c>
      <c r="D4296" s="26">
        <f>VLOOKUP(C4296,Tabelle2[],9,FALSE)</f>
        <v>9575.4272166666669</v>
      </c>
      <c r="E4296" s="44">
        <f>HOUR(VLOOKUP(C4296,Tabelle2[],6,FALSE))+MINUTE(VLOOKUP(C4296,Tabelle2[],6,FALSE))/60</f>
        <v>11.183333333333334</v>
      </c>
      <c r="F4296" s="42"/>
      <c r="G4296">
        <v>1</v>
      </c>
    </row>
    <row r="4297" spans="1:7" x14ac:dyDescent="0.25">
      <c r="A4297" s="41" t="str">
        <f t="shared" si="138"/>
        <v>ZRH</v>
      </c>
      <c r="B4297" s="42" t="str">
        <f t="shared" si="139"/>
        <v>SKG</v>
      </c>
      <c r="C4297" s="43" t="s">
        <v>865</v>
      </c>
      <c r="D4297" s="26">
        <f>VLOOKUP(C4297,Tabelle2[],9,FALSE)</f>
        <v>1455.5790999999999</v>
      </c>
      <c r="E4297" s="44">
        <f>HOUR(VLOOKUP(C4297,Tabelle2[],6,FALSE))+MINUTE(VLOOKUP(C4297,Tabelle2[],6,FALSE))/60</f>
        <v>1.7</v>
      </c>
      <c r="F4297" s="42"/>
      <c r="G4297">
        <v>1</v>
      </c>
    </row>
    <row r="4298" spans="1:7" x14ac:dyDescent="0.25">
      <c r="A4298" s="41" t="str">
        <f t="shared" si="138"/>
        <v>ZRH</v>
      </c>
      <c r="B4298" s="42" t="str">
        <f t="shared" si="139"/>
        <v>STR</v>
      </c>
      <c r="C4298" s="43" t="s">
        <v>1570</v>
      </c>
      <c r="D4298" s="26">
        <f>VLOOKUP(C4298,Tabelle2[],9,FALSE)</f>
        <v>385.30034999999998</v>
      </c>
      <c r="E4298" s="44">
        <f>HOUR(VLOOKUP(C4298,Tabelle2[],6,FALSE))+MINUTE(VLOOKUP(C4298,Tabelle2[],6,FALSE))/60</f>
        <v>0.45</v>
      </c>
      <c r="F4298" s="42"/>
      <c r="G4298">
        <v>4</v>
      </c>
    </row>
    <row r="4299" spans="1:7" hidden="1" x14ac:dyDescent="0.25">
      <c r="A4299" s="41"/>
      <c r="B4299" s="42"/>
      <c r="C4299" s="43"/>
      <c r="D4299" s="26"/>
      <c r="E4299" s="44"/>
      <c r="F4299" s="42"/>
    </row>
  </sheetData>
  <sortState ref="A2:F4249">
    <sortCondition descending="1" ref="F2:F4249"/>
  </sortState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F5916-8CC6-4EBD-B9BC-ECC78B307A52}">
  <dimension ref="A1:F86"/>
  <sheetViews>
    <sheetView workbookViewId="0"/>
  </sheetViews>
  <sheetFormatPr baseColWidth="10" defaultRowHeight="15" x14ac:dyDescent="0.25"/>
  <sheetData>
    <row r="1" spans="1:6" ht="15.75" thickBot="1" x14ac:dyDescent="0.3">
      <c r="A1" s="28" t="s">
        <v>0</v>
      </c>
      <c r="B1" s="29" t="s">
        <v>1</v>
      </c>
      <c r="C1" s="29" t="s">
        <v>2</v>
      </c>
      <c r="D1" s="29" t="s">
        <v>4954</v>
      </c>
      <c r="E1" s="29" t="s">
        <v>4955</v>
      </c>
      <c r="F1" s="29" t="s">
        <v>4956</v>
      </c>
    </row>
    <row r="2" spans="1:6" ht="15.75" thickTop="1" x14ac:dyDescent="0.25">
      <c r="A2" s="30"/>
      <c r="B2" s="31"/>
      <c r="C2" s="32"/>
      <c r="D2" s="33"/>
      <c r="E2" s="34"/>
      <c r="F2" s="31"/>
    </row>
    <row r="3" spans="1:6" x14ac:dyDescent="0.25">
      <c r="A3" s="35"/>
      <c r="B3" s="36"/>
      <c r="C3" s="37"/>
      <c r="D3" s="38"/>
      <c r="E3" s="39"/>
      <c r="F3" s="36"/>
    </row>
    <row r="4" spans="1:6" x14ac:dyDescent="0.25">
      <c r="A4" s="35"/>
      <c r="B4" s="36"/>
      <c r="C4" s="37"/>
      <c r="D4" s="38"/>
      <c r="E4" s="39"/>
      <c r="F4" s="36"/>
    </row>
    <row r="5" spans="1:6" x14ac:dyDescent="0.25">
      <c r="A5" s="35"/>
      <c r="B5" s="36"/>
      <c r="C5" s="37"/>
      <c r="D5" s="38"/>
      <c r="E5" s="39"/>
      <c r="F5" s="36"/>
    </row>
    <row r="6" spans="1:6" x14ac:dyDescent="0.25">
      <c r="A6" s="35"/>
      <c r="B6" s="36"/>
      <c r="C6" s="37"/>
      <c r="D6" s="38"/>
      <c r="E6" s="39"/>
      <c r="F6" s="36"/>
    </row>
    <row r="7" spans="1:6" x14ac:dyDescent="0.25">
      <c r="A7" s="30"/>
      <c r="B7" s="31"/>
      <c r="C7" s="32"/>
      <c r="D7" s="33"/>
      <c r="E7" s="34"/>
      <c r="F7" s="31"/>
    </row>
    <row r="8" spans="1:6" x14ac:dyDescent="0.25">
      <c r="A8" s="30"/>
      <c r="B8" s="31"/>
      <c r="C8" s="32"/>
      <c r="D8" s="33"/>
      <c r="E8" s="34"/>
      <c r="F8" s="31"/>
    </row>
    <row r="9" spans="1:6" x14ac:dyDescent="0.25">
      <c r="A9" s="30"/>
      <c r="B9" s="31"/>
      <c r="C9" s="32"/>
      <c r="D9" s="33"/>
      <c r="E9" s="34"/>
      <c r="F9" s="31"/>
    </row>
    <row r="10" spans="1:6" x14ac:dyDescent="0.25">
      <c r="A10" s="31"/>
      <c r="B10" s="30"/>
      <c r="C10" s="32"/>
      <c r="D10" s="33"/>
      <c r="E10" s="34"/>
      <c r="F10" s="31"/>
    </row>
    <row r="11" spans="1:6" x14ac:dyDescent="0.25">
      <c r="A11" s="35"/>
      <c r="B11" s="36"/>
      <c r="C11" s="37"/>
      <c r="D11" s="38"/>
      <c r="E11" s="39"/>
      <c r="F11" s="36"/>
    </row>
    <row r="12" spans="1:6" x14ac:dyDescent="0.25">
      <c r="A12" s="35"/>
      <c r="B12" s="36"/>
      <c r="C12" s="37"/>
      <c r="D12" s="38"/>
      <c r="E12" s="39"/>
      <c r="F12" s="36"/>
    </row>
    <row r="13" spans="1:6" x14ac:dyDescent="0.25">
      <c r="A13" s="35"/>
      <c r="B13" s="36"/>
      <c r="C13" s="37"/>
      <c r="D13" s="38"/>
      <c r="E13" s="39"/>
      <c r="F13" s="36"/>
    </row>
    <row r="14" spans="1:6" x14ac:dyDescent="0.25">
      <c r="A14" s="30"/>
      <c r="B14" s="31"/>
      <c r="C14" s="32"/>
      <c r="D14" s="33"/>
      <c r="E14" s="34"/>
      <c r="F14" s="31"/>
    </row>
    <row r="15" spans="1:6" x14ac:dyDescent="0.25">
      <c r="A15" s="35"/>
      <c r="B15" s="36"/>
      <c r="C15" s="37"/>
      <c r="D15" s="38"/>
      <c r="E15" s="39"/>
      <c r="F15" s="36"/>
    </row>
    <row r="16" spans="1:6" x14ac:dyDescent="0.25">
      <c r="A16" s="30"/>
      <c r="B16" s="31"/>
      <c r="C16" s="32"/>
      <c r="D16" s="33"/>
      <c r="E16" s="34"/>
      <c r="F16" s="31"/>
    </row>
    <row r="17" spans="1:6" x14ac:dyDescent="0.25">
      <c r="A17" s="35"/>
      <c r="B17" s="36"/>
      <c r="C17" s="37"/>
      <c r="D17" s="38"/>
      <c r="E17" s="39"/>
      <c r="F17" s="36"/>
    </row>
    <row r="18" spans="1:6" x14ac:dyDescent="0.25">
      <c r="A18" s="35"/>
      <c r="B18" s="35"/>
      <c r="C18" s="37"/>
      <c r="D18" s="38"/>
      <c r="E18" s="39"/>
      <c r="F18" s="36"/>
    </row>
    <row r="19" spans="1:6" x14ac:dyDescent="0.25">
      <c r="A19" s="30"/>
      <c r="B19" s="31"/>
      <c r="C19" s="32"/>
      <c r="D19" s="33"/>
      <c r="E19" s="34"/>
      <c r="F19" s="31"/>
    </row>
    <row r="20" spans="1:6" x14ac:dyDescent="0.25">
      <c r="A20" s="35"/>
      <c r="B20" s="36"/>
      <c r="C20" s="37"/>
      <c r="D20" s="38"/>
      <c r="E20" s="39"/>
      <c r="F20" s="36"/>
    </row>
    <row r="21" spans="1:6" x14ac:dyDescent="0.25">
      <c r="A21" s="35"/>
      <c r="B21" s="36"/>
      <c r="C21" s="37"/>
      <c r="D21" s="38"/>
      <c r="E21" s="39"/>
      <c r="F21" s="36"/>
    </row>
    <row r="22" spans="1:6" x14ac:dyDescent="0.25">
      <c r="A22" s="35"/>
      <c r="B22" s="36"/>
      <c r="C22" s="37"/>
      <c r="D22" s="38"/>
      <c r="E22" s="39"/>
      <c r="F22" s="36"/>
    </row>
    <row r="23" spans="1:6" x14ac:dyDescent="0.25">
      <c r="A23" s="36"/>
      <c r="B23" s="35"/>
      <c r="C23" s="37"/>
      <c r="D23" s="38"/>
      <c r="E23" s="39"/>
      <c r="F23" s="36"/>
    </row>
    <row r="24" spans="1:6" x14ac:dyDescent="0.25">
      <c r="A24" s="35"/>
      <c r="B24" s="36"/>
      <c r="C24" s="37"/>
      <c r="D24" s="38"/>
      <c r="E24" s="39"/>
      <c r="F24" s="36"/>
    </row>
    <row r="25" spans="1:6" x14ac:dyDescent="0.25">
      <c r="A25" s="30"/>
      <c r="B25" s="31"/>
      <c r="C25" s="32"/>
      <c r="D25" s="33"/>
      <c r="E25" s="34"/>
      <c r="F25" s="31"/>
    </row>
    <row r="26" spans="1:6" x14ac:dyDescent="0.25">
      <c r="A26" s="30"/>
      <c r="B26" s="31"/>
      <c r="C26" s="32"/>
      <c r="D26" s="33"/>
      <c r="E26" s="34"/>
      <c r="F26" s="31"/>
    </row>
    <row r="27" spans="1:6" x14ac:dyDescent="0.25">
      <c r="A27" s="31"/>
      <c r="B27" s="30"/>
      <c r="C27" s="32"/>
      <c r="D27" s="33"/>
      <c r="E27" s="34"/>
      <c r="F27" s="31"/>
    </row>
    <row r="28" spans="1:6" x14ac:dyDescent="0.25">
      <c r="A28" s="35"/>
      <c r="B28" s="36"/>
      <c r="C28" s="37"/>
      <c r="D28" s="38"/>
      <c r="E28" s="39"/>
      <c r="F28" s="36"/>
    </row>
    <row r="29" spans="1:6" x14ac:dyDescent="0.25">
      <c r="A29" s="35"/>
      <c r="B29" s="36"/>
      <c r="C29" s="37"/>
      <c r="D29" s="38"/>
      <c r="E29" s="39"/>
      <c r="F29" s="36"/>
    </row>
    <row r="30" spans="1:6" x14ac:dyDescent="0.25">
      <c r="A30" s="30"/>
      <c r="B30" s="31"/>
      <c r="C30" s="32"/>
      <c r="D30" s="33"/>
      <c r="E30" s="34"/>
      <c r="F30" s="31"/>
    </row>
    <row r="31" spans="1:6" x14ac:dyDescent="0.25">
      <c r="A31" s="30"/>
      <c r="B31" s="31"/>
      <c r="C31" s="32"/>
      <c r="D31" s="33"/>
      <c r="E31" s="34"/>
      <c r="F31" s="31"/>
    </row>
    <row r="32" spans="1:6" x14ac:dyDescent="0.25">
      <c r="A32" s="35"/>
      <c r="B32" s="36"/>
      <c r="C32" s="37"/>
      <c r="D32" s="38"/>
      <c r="E32" s="39"/>
      <c r="F32" s="36"/>
    </row>
    <row r="33" spans="1:6" x14ac:dyDescent="0.25">
      <c r="A33" s="35"/>
      <c r="B33" s="36"/>
      <c r="C33" s="37"/>
      <c r="D33" s="38"/>
      <c r="E33" s="39"/>
      <c r="F33" s="36"/>
    </row>
    <row r="34" spans="1:6" x14ac:dyDescent="0.25">
      <c r="A34" s="35"/>
      <c r="B34" s="36"/>
      <c r="C34" s="37"/>
      <c r="D34" s="38"/>
      <c r="E34" s="39"/>
      <c r="F34" s="36"/>
    </row>
    <row r="35" spans="1:6" x14ac:dyDescent="0.25">
      <c r="A35" s="30"/>
      <c r="B35" s="31"/>
      <c r="C35" s="32"/>
      <c r="D35" s="33"/>
      <c r="E35" s="34"/>
      <c r="F35" s="31"/>
    </row>
    <row r="36" spans="1:6" x14ac:dyDescent="0.25">
      <c r="A36" s="35"/>
      <c r="B36" s="36"/>
      <c r="C36" s="37"/>
      <c r="D36" s="38"/>
      <c r="E36" s="39"/>
      <c r="F36" s="36"/>
    </row>
    <row r="37" spans="1:6" x14ac:dyDescent="0.25">
      <c r="A37" s="30"/>
      <c r="B37" s="31"/>
      <c r="C37" s="32"/>
      <c r="D37" s="33"/>
      <c r="E37" s="34"/>
      <c r="F37" s="31"/>
    </row>
    <row r="38" spans="1:6" x14ac:dyDescent="0.25">
      <c r="A38" s="30"/>
      <c r="B38" s="31"/>
      <c r="C38" s="32"/>
      <c r="D38" s="33"/>
      <c r="E38" s="34"/>
      <c r="F38" s="31"/>
    </row>
    <row r="39" spans="1:6" x14ac:dyDescent="0.25">
      <c r="A39" s="35"/>
      <c r="B39" s="36"/>
      <c r="C39" s="37"/>
      <c r="D39" s="38"/>
      <c r="E39" s="39"/>
      <c r="F39" s="36"/>
    </row>
    <row r="40" spans="1:6" x14ac:dyDescent="0.25">
      <c r="A40" s="30"/>
      <c r="B40" s="31"/>
      <c r="C40" s="32"/>
      <c r="D40" s="33"/>
      <c r="E40" s="34"/>
      <c r="F40" s="31"/>
    </row>
    <row r="41" spans="1:6" x14ac:dyDescent="0.25">
      <c r="A41" s="30"/>
      <c r="B41" s="31"/>
      <c r="C41" s="32"/>
      <c r="D41" s="33"/>
      <c r="E41" s="34"/>
      <c r="F41" s="31"/>
    </row>
    <row r="42" spans="1:6" x14ac:dyDescent="0.25">
      <c r="A42" s="30"/>
      <c r="B42" s="31"/>
      <c r="C42" s="32"/>
      <c r="D42" s="33"/>
      <c r="E42" s="34"/>
      <c r="F42" s="31"/>
    </row>
    <row r="43" spans="1:6" x14ac:dyDescent="0.25">
      <c r="A43" s="30"/>
      <c r="B43" s="31"/>
      <c r="C43" s="32"/>
      <c r="D43" s="33"/>
      <c r="E43" s="34"/>
      <c r="F43" s="31"/>
    </row>
    <row r="44" spans="1:6" x14ac:dyDescent="0.25">
      <c r="A44" s="35"/>
      <c r="B44" s="36"/>
      <c r="C44" s="37"/>
      <c r="D44" s="38"/>
      <c r="E44" s="39"/>
      <c r="F44" s="36"/>
    </row>
    <row r="45" spans="1:6" x14ac:dyDescent="0.25">
      <c r="A45" s="30"/>
      <c r="B45" s="31"/>
      <c r="C45" s="32"/>
      <c r="D45" s="33"/>
      <c r="E45" s="34"/>
      <c r="F45" s="31"/>
    </row>
    <row r="46" spans="1:6" x14ac:dyDescent="0.25">
      <c r="A46" s="35"/>
      <c r="B46" s="36"/>
      <c r="C46" s="37"/>
      <c r="D46" s="38"/>
      <c r="E46" s="39"/>
      <c r="F46" s="36"/>
    </row>
    <row r="47" spans="1:6" x14ac:dyDescent="0.25">
      <c r="A47" s="30"/>
      <c r="B47" s="31"/>
      <c r="C47" s="32"/>
      <c r="D47" s="33"/>
      <c r="E47" s="34"/>
      <c r="F47" s="31"/>
    </row>
    <row r="48" spans="1:6" x14ac:dyDescent="0.25">
      <c r="A48" s="35"/>
      <c r="B48" s="36"/>
      <c r="C48" s="37"/>
      <c r="D48" s="38"/>
      <c r="E48" s="39"/>
      <c r="F48" s="36"/>
    </row>
    <row r="49" spans="1:6" x14ac:dyDescent="0.25">
      <c r="A49" s="30"/>
      <c r="B49" s="31"/>
      <c r="C49" s="32"/>
      <c r="D49" s="33"/>
      <c r="E49" s="34"/>
      <c r="F49" s="31"/>
    </row>
    <row r="50" spans="1:6" x14ac:dyDescent="0.25">
      <c r="A50" s="35"/>
      <c r="B50" s="36"/>
      <c r="C50" s="37"/>
      <c r="D50" s="38"/>
      <c r="E50" s="39"/>
      <c r="F50" s="36"/>
    </row>
    <row r="51" spans="1:6" x14ac:dyDescent="0.25">
      <c r="A51" s="35"/>
      <c r="B51" s="36"/>
      <c r="C51" s="37"/>
      <c r="D51" s="38"/>
      <c r="E51" s="39"/>
      <c r="F51" s="36"/>
    </row>
    <row r="52" spans="1:6" x14ac:dyDescent="0.25">
      <c r="A52" s="35"/>
      <c r="B52" s="36"/>
      <c r="C52" s="37"/>
      <c r="D52" s="38"/>
      <c r="E52" s="39"/>
      <c r="F52" s="36"/>
    </row>
    <row r="53" spans="1:6" x14ac:dyDescent="0.25">
      <c r="A53" s="30"/>
      <c r="B53" s="31"/>
      <c r="C53" s="32"/>
      <c r="D53" s="33"/>
      <c r="E53" s="34"/>
      <c r="F53" s="31"/>
    </row>
    <row r="54" spans="1:6" x14ac:dyDescent="0.25">
      <c r="A54" s="30"/>
      <c r="B54" s="31"/>
      <c r="C54" s="32"/>
      <c r="D54" s="33"/>
      <c r="E54" s="34"/>
      <c r="F54" s="31"/>
    </row>
    <row r="55" spans="1:6" x14ac:dyDescent="0.25">
      <c r="A55" s="30"/>
      <c r="B55" s="31"/>
      <c r="C55" s="32"/>
      <c r="D55" s="33"/>
      <c r="E55" s="34"/>
      <c r="F55" s="31"/>
    </row>
    <row r="56" spans="1:6" x14ac:dyDescent="0.25">
      <c r="A56" s="30"/>
      <c r="B56" s="31"/>
      <c r="C56" s="32"/>
      <c r="D56" s="33"/>
      <c r="E56" s="34"/>
      <c r="F56" s="31"/>
    </row>
    <row r="57" spans="1:6" x14ac:dyDescent="0.25">
      <c r="A57" s="35"/>
      <c r="B57" s="36"/>
      <c r="C57" s="37"/>
      <c r="D57" s="38"/>
      <c r="E57" s="39"/>
      <c r="F57" s="36"/>
    </row>
    <row r="58" spans="1:6" x14ac:dyDescent="0.25">
      <c r="A58" s="30"/>
      <c r="B58" s="31"/>
      <c r="C58" s="32"/>
      <c r="D58" s="33"/>
      <c r="E58" s="34"/>
      <c r="F58" s="31"/>
    </row>
    <row r="59" spans="1:6" x14ac:dyDescent="0.25">
      <c r="A59" s="35"/>
      <c r="B59" s="36"/>
      <c r="C59" s="37"/>
      <c r="D59" s="38"/>
      <c r="E59" s="39"/>
      <c r="F59" s="36"/>
    </row>
    <row r="60" spans="1:6" x14ac:dyDescent="0.25">
      <c r="A60" s="35"/>
      <c r="B60" s="36"/>
      <c r="C60" s="37"/>
      <c r="D60" s="38"/>
      <c r="E60" s="39"/>
      <c r="F60" s="36"/>
    </row>
    <row r="61" spans="1:6" x14ac:dyDescent="0.25">
      <c r="A61" s="35"/>
      <c r="B61" s="36"/>
      <c r="C61" s="37"/>
      <c r="D61" s="38"/>
      <c r="E61" s="39"/>
      <c r="F61" s="36"/>
    </row>
    <row r="62" spans="1:6" x14ac:dyDescent="0.25">
      <c r="A62" s="35"/>
      <c r="B62" s="36"/>
      <c r="C62" s="37"/>
      <c r="D62" s="38"/>
      <c r="E62" s="39"/>
      <c r="F62" s="36"/>
    </row>
    <row r="63" spans="1:6" x14ac:dyDescent="0.25">
      <c r="A63" s="35"/>
      <c r="B63" s="36"/>
      <c r="C63" s="37"/>
      <c r="D63" s="38"/>
      <c r="E63" s="39"/>
      <c r="F63" s="36"/>
    </row>
    <row r="64" spans="1:6" x14ac:dyDescent="0.25">
      <c r="A64" s="35"/>
      <c r="B64" s="36"/>
      <c r="C64" s="37"/>
      <c r="D64" s="38"/>
      <c r="E64" s="39"/>
      <c r="F64" s="36"/>
    </row>
    <row r="65" spans="1:6" x14ac:dyDescent="0.25">
      <c r="A65" s="35"/>
      <c r="B65" s="36"/>
      <c r="C65" s="37"/>
      <c r="D65" s="38"/>
      <c r="E65" s="39"/>
      <c r="F65" s="36"/>
    </row>
    <row r="66" spans="1:6" x14ac:dyDescent="0.25">
      <c r="A66" s="30"/>
      <c r="B66" s="31"/>
      <c r="C66" s="32"/>
      <c r="D66" s="33"/>
      <c r="E66" s="34"/>
      <c r="F66" s="31"/>
    </row>
    <row r="67" spans="1:6" x14ac:dyDescent="0.25">
      <c r="A67" s="35"/>
      <c r="B67" s="36"/>
      <c r="C67" s="37"/>
      <c r="D67" s="38"/>
      <c r="E67" s="39"/>
      <c r="F67" s="36"/>
    </row>
    <row r="68" spans="1:6" x14ac:dyDescent="0.25">
      <c r="A68" s="30"/>
      <c r="B68" s="31"/>
      <c r="C68" s="32"/>
      <c r="D68" s="33"/>
      <c r="E68" s="34"/>
      <c r="F68" s="31"/>
    </row>
    <row r="69" spans="1:6" x14ac:dyDescent="0.25">
      <c r="A69" s="35"/>
      <c r="B69" s="36"/>
      <c r="C69" s="37"/>
      <c r="D69" s="38"/>
      <c r="E69" s="39"/>
      <c r="F69" s="36"/>
    </row>
    <row r="70" spans="1:6" x14ac:dyDescent="0.25">
      <c r="A70" s="35"/>
      <c r="B70" s="36"/>
      <c r="C70" s="37"/>
      <c r="D70" s="38"/>
      <c r="E70" s="39"/>
      <c r="F70" s="36"/>
    </row>
    <row r="71" spans="1:6" x14ac:dyDescent="0.25">
      <c r="A71" s="35"/>
      <c r="B71" s="36"/>
      <c r="C71" s="37"/>
      <c r="D71" s="38"/>
      <c r="E71" s="39"/>
      <c r="F71" s="36"/>
    </row>
    <row r="72" spans="1:6" x14ac:dyDescent="0.25">
      <c r="A72" s="30"/>
      <c r="B72" s="31"/>
      <c r="C72" s="32"/>
      <c r="D72" s="33"/>
      <c r="E72" s="34"/>
      <c r="F72" s="31"/>
    </row>
    <row r="73" spans="1:6" x14ac:dyDescent="0.25">
      <c r="A73" s="35"/>
      <c r="B73" s="36"/>
      <c r="C73" s="37"/>
      <c r="D73" s="38"/>
      <c r="E73" s="39"/>
      <c r="F73" s="36"/>
    </row>
    <row r="74" spans="1:6" x14ac:dyDescent="0.25">
      <c r="A74" s="30"/>
      <c r="B74" s="31"/>
      <c r="C74" s="32"/>
      <c r="D74" s="33"/>
      <c r="E74" s="34"/>
      <c r="F74" s="31"/>
    </row>
    <row r="75" spans="1:6" x14ac:dyDescent="0.25">
      <c r="A75" s="30"/>
      <c r="B75" s="31"/>
      <c r="C75" s="32"/>
      <c r="D75" s="33"/>
      <c r="E75" s="34"/>
      <c r="F75" s="31"/>
    </row>
    <row r="76" spans="1:6" x14ac:dyDescent="0.25">
      <c r="A76" s="35"/>
      <c r="B76" s="36"/>
      <c r="C76" s="37"/>
      <c r="D76" s="38"/>
      <c r="E76" s="39"/>
      <c r="F76" s="36"/>
    </row>
    <row r="77" spans="1:6" x14ac:dyDescent="0.25">
      <c r="A77" s="35"/>
      <c r="B77" s="36"/>
      <c r="C77" s="37"/>
      <c r="D77" s="38"/>
      <c r="E77" s="39"/>
      <c r="F77" s="36"/>
    </row>
    <row r="78" spans="1:6" x14ac:dyDescent="0.25">
      <c r="A78" s="30"/>
      <c r="B78" s="31"/>
      <c r="C78" s="32"/>
      <c r="D78" s="33"/>
      <c r="E78" s="34"/>
      <c r="F78" s="31"/>
    </row>
    <row r="79" spans="1:6" x14ac:dyDescent="0.25">
      <c r="A79" s="35"/>
      <c r="B79" s="36"/>
      <c r="C79" s="37"/>
      <c r="D79" s="38"/>
      <c r="E79" s="39"/>
      <c r="F79" s="36"/>
    </row>
    <row r="80" spans="1:6" x14ac:dyDescent="0.25">
      <c r="A80" s="30"/>
      <c r="B80" s="31"/>
      <c r="C80" s="32"/>
      <c r="D80" s="33"/>
      <c r="E80" s="34"/>
      <c r="F80" s="31"/>
    </row>
    <row r="81" spans="1:6" x14ac:dyDescent="0.25">
      <c r="A81" s="35"/>
      <c r="B81" s="36"/>
      <c r="C81" s="37"/>
      <c r="D81" s="38"/>
      <c r="E81" s="39"/>
      <c r="F81" s="36"/>
    </row>
    <row r="82" spans="1:6" x14ac:dyDescent="0.25">
      <c r="A82" s="35"/>
      <c r="B82" s="36"/>
      <c r="C82" s="37"/>
      <c r="D82" s="38"/>
      <c r="E82" s="39"/>
      <c r="F82" s="36"/>
    </row>
    <row r="83" spans="1:6" x14ac:dyDescent="0.25">
      <c r="A83" s="35"/>
      <c r="B83" s="36"/>
      <c r="C83" s="37"/>
      <c r="D83" s="38"/>
      <c r="E83" s="39"/>
      <c r="F83" s="36"/>
    </row>
    <row r="84" spans="1:6" x14ac:dyDescent="0.25">
      <c r="A84" s="35"/>
      <c r="B84" s="36"/>
      <c r="C84" s="37"/>
      <c r="D84" s="38"/>
      <c r="E84" s="39"/>
      <c r="F84" s="36"/>
    </row>
    <row r="85" spans="1:6" x14ac:dyDescent="0.25">
      <c r="A85" s="35"/>
      <c r="B85" s="36"/>
      <c r="C85" s="37"/>
      <c r="D85" s="38"/>
      <c r="E85" s="39"/>
      <c r="F85" s="36"/>
    </row>
    <row r="86" spans="1:6" x14ac:dyDescent="0.25">
      <c r="A86" s="45"/>
      <c r="B86" s="46"/>
      <c r="C86" s="43"/>
      <c r="D86" s="47"/>
      <c r="E86" s="48"/>
      <c r="F86" s="46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Sheet1</vt:lpstr>
      <vt:lpstr>ForSim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Pohya, Ahmad Ali</cp:lastModifiedBy>
  <dcterms:created xsi:type="dcterms:W3CDTF">2025-01-31T11:53:15Z</dcterms:created>
  <dcterms:modified xsi:type="dcterms:W3CDTF">2025-02-11T10:25:09Z</dcterms:modified>
</cp:coreProperties>
</file>